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ReadmeSettings" sheetId="1" r:id="rId3"/>
    <sheet state="visible" name="Archive" sheetId="2" r:id="rId4"/>
    <sheet state="hidden" name="Summary" sheetId="3" r:id="rId5"/>
    <sheet state="hidden" name="Dashboard" sheetId="4" r:id="rId6"/>
  </sheets>
  <definedNames>
    <definedName localSheetId="0" name="searchTerm">ReadmeSettings!$B$9</definedName>
    <definedName localSheetId="2" name="sCalc">Summary!$L$1</definedName>
    <definedName localSheetId="3" name="dCalc">Dashboard!$V$1</definedName>
  </definedNames>
  <calcPr/>
</workbook>
</file>

<file path=xl/sharedStrings.xml><?xml version="1.0" encoding="utf-8"?>
<sst xmlns="http://schemas.openxmlformats.org/spreadsheetml/2006/main" count="52210" uniqueCount="32221">
  <si>
    <t>Filter</t>
  </si>
  <si>
    <t>No.</t>
  </si>
  <si>
    <t>@'s</t>
  </si>
  <si>
    <t>% RT</t>
  </si>
  <si>
    <t>Twitter Activity</t>
  </si>
  <si>
    <t xml:space="preserve">Sheet Calculation </t>
  </si>
  <si>
    <t>Off</t>
  </si>
  <si>
    <t>Date Bin</t>
  </si>
  <si>
    <t>Number of links</t>
  </si>
  <si>
    <t>Number of RTs</t>
  </si>
  <si>
    <t>&lt;-estimate based on occurrence of RT</t>
  </si>
  <si>
    <t>Number of Tweets</t>
  </si>
  <si>
    <t>Unique tweets</t>
  </si>
  <si>
    <t>&lt;-used to monitor quality of archive</t>
  </si>
  <si>
    <t>First Tweet in Archive</t>
  </si>
  <si>
    <t>GMT</t>
  </si>
  <si>
    <t>Last Tweet in Archive</t>
  </si>
  <si>
    <t>In Reply Ids</t>
  </si>
  <si>
    <t>In Reply @s</t>
  </si>
  <si>
    <t>Tweet rate (tw/min)</t>
  </si>
  <si>
    <t>Tweets/min (from last archive 10mins)</t>
  </si>
  <si>
    <t>Public web views</t>
  </si>
  <si>
    <t>&lt;- conversation explorer</t>
  </si>
  <si>
    <t>&lt;- searchable archive</t>
  </si>
  <si>
    <t>Note</t>
  </si>
  <si>
    <t>Grey = calculated fields</t>
  </si>
  <si>
    <t>Blue = Require File &gt; Published to the web</t>
  </si>
  <si>
    <t>Twitter activity - last 3 days</t>
  </si>
  <si>
    <t>Tweets</t>
  </si>
  <si>
    <t>Replies</t>
  </si>
  <si>
    <t>Archive Contains</t>
  </si>
  <si>
    <t>Archive Started</t>
  </si>
  <si>
    <t>Last tweet</t>
  </si>
  <si>
    <t>date</t>
  </si>
  <si>
    <t/>
  </si>
  <si>
    <t>Tweets with the most RTs from last 1-2 days</t>
  </si>
  <si>
    <t>RTs</t>
  </si>
  <si>
    <t>Web views</t>
  </si>
  <si>
    <t>TAGS v6.1.7</t>
  </si>
  <si>
    <t xml:space="preserve">
Created by mhawksey. Read more about this at:</t>
  </si>
  <si>
    <t>http://tags.hawksey.info</t>
  </si>
  <si>
    <t>With this spreadsheet you can:</t>
  </si>
  <si>
    <t>- automatically pull results from a Twitter Search into a Google Spreadsheet</t>
  </si>
  <si>
    <t>Instructions:</t>
  </si>
  <si>
    <r>
      <t xml:space="preserve">1. If you've never run </t>
    </r>
    <r>
      <rPr>
        <rFont val="Courier New"/>
      </rPr>
      <t>TAGS &gt; Setup Twitter Access</t>
    </r>
    <r>
      <t xml:space="preserve"> do so now (this should only need be done once for all your TAGS sheets) </t>
    </r>
  </si>
  <si>
    <t>2. Enter term</t>
  </si>
  <si>
    <t>#Racismo</t>
  </si>
  <si>
    <r>
      <rPr>
        <b/>
      </rPr>
      <t>Note:</t>
    </r>
    <r>
      <t xml:space="preserve">  Make a one off collection with </t>
    </r>
    <r>
      <rPr>
        <rFont val="Courier New"/>
      </rPr>
      <t>TAGS &gt; Run now!</t>
    </r>
    <r>
      <t xml:space="preserve"> or set a trigger to collect every hour </t>
    </r>
    <r>
      <rPr>
        <rFont val="Courier New"/>
      </rPr>
      <t>TAGS &gt; Update archive every hour</t>
    </r>
    <r>
      <t xml:space="preserve">. To change the frequency open </t>
    </r>
    <r>
      <rPr>
        <rFont val="Courier New"/>
      </rPr>
      <t>Tools &gt; Script Editor</t>
    </r>
    <r>
      <t xml:space="preserve"> then </t>
    </r>
    <r>
      <rPr>
        <rFont val="Courier New"/>
      </rPr>
      <t>Triggers &gt; Current script's triggers...</t>
    </r>
    <r>
      <t xml:space="preserve"> and adjust
</t>
    </r>
  </si>
  <si>
    <t>Advanced Settings:</t>
  </si>
  <si>
    <t>Period</t>
  </si>
  <si>
    <t>default</t>
  </si>
  <si>
    <t>Continuous/paged</t>
  </si>
  <si>
    <t>continuous</t>
  </si>
  <si>
    <t>&lt;- deprecated option</t>
  </si>
  <si>
    <t>Follower count filter</t>
  </si>
  <si>
    <t>&lt;- if search term is being spammed you can set the minimum followers a person must have to be included in archive</t>
  </si>
  <si>
    <t>Number of tweets</t>
  </si>
  <si>
    <t>&lt;- maximum varies based on the type of archive you are collecting</t>
  </si>
  <si>
    <t>Type</t>
  </si>
  <si>
    <t>search/tweets</t>
  </si>
  <si>
    <t>Stats</t>
  </si>
  <si>
    <t>First Tweet</t>
  </si>
  <si>
    <t>Last Tweet</t>
  </si>
  <si>
    <t>Make interactive</t>
  </si>
  <si>
    <t>Turn your archive into an interactive online resource using TAGSExplorer - see http://bit.ly/TAGSsetup</t>
  </si>
  <si>
    <r>
      <t xml:space="preserve">Note: </t>
    </r>
    <r>
      <rPr>
        <rFont val="Courier New"/>
      </rPr>
      <t>Share &gt; Anyone with link</t>
    </r>
    <r>
      <rPr/>
      <t xml:space="preserve"> to use these views</t>
    </r>
  </si>
  <si>
    <t>News</t>
  </si>
  <si>
    <t>http://tags.hawksey.info/</t>
  </si>
  <si>
    <t>id_str</t>
  </si>
  <si>
    <t>from_user</t>
  </si>
  <si>
    <t>text</t>
  </si>
  <si>
    <t>created_at</t>
  </si>
  <si>
    <t>time</t>
  </si>
  <si>
    <t>geo_coordinates</t>
  </si>
  <si>
    <t>user_lang</t>
  </si>
  <si>
    <t>in_reply_to_user_id_str</t>
  </si>
  <si>
    <t>in_reply_to_screen_name</t>
  </si>
  <si>
    <t>from_user_id_str</t>
  </si>
  <si>
    <t>in_reply_to_status_id_str</t>
  </si>
  <si>
    <t>source</t>
  </si>
  <si>
    <t>profile_image_url</t>
  </si>
  <si>
    <t>user_followers_count</t>
  </si>
  <si>
    <t>user_friends_count</t>
  </si>
  <si>
    <t>user_location</t>
  </si>
  <si>
    <t>status_url</t>
  </si>
  <si>
    <t>entities_str</t>
  </si>
  <si>
    <t>954909811619098625</t>
  </si>
  <si>
    <t>gvamericalatina</t>
  </si>
  <si>
    <t>#Racismo Foto de niño en #RíoDeJaneiro #Brasil causa polémica por interpretaciones #FalsaHistoria?  Influye la desigualdad de la sociedad brasileña? https://t.co/P66UKNZ3S8 @GabrielaenLima @fercanofre</t>
  </si>
  <si>
    <t>Sun Jan 21 02:53:35 +0000 2018</t>
  </si>
  <si>
    <t>es</t>
  </si>
  <si>
    <t>25896539</t>
  </si>
  <si>
    <t>&lt;a href="http://twitter.com" rel="nofollow"&gt;Twitter Web Client&lt;/a&gt;</t>
  </si>
  <si>
    <t>http://pbs.twimg.com/profile_images/219437207/Gv-twitter-icon-73_normal.jpg</t>
  </si>
  <si>
    <t>http://twitter.com/gvamericalatina/statuses/954909811619098625</t>
  </si>
  <si>
    <t>{"hashtags":[{"text":"Racismo","indices":[0,8]},{"text":"RíoDeJaneiro","indices":[25,38]},{"text":"Brasil","indices":[39,46]},{"text":"FalsaHistoria","indices":[83,97]}],"symbols":[],"user_mentions":[{"screen_name":"GabrielaenLima","name":"Gabriela GCO","id":2364831540,"id_str":"2364831540","indices":[173,188]},{"screen_name":"fercanofre","name":"Fernanda Canofre","id":1526254340,"id_str":"1526254340","indices":[189,200]}],"urls":[{"url":"https://t.co/P66UKNZ3S8","expanded_url":"https://es.globalvoices.org/2018/01/08/foto-muestra-nino-viendo-fuegos-artificiales-en-ano-nuevo-por-que-algunos-asumen-que-es-pobre-y-triste/","display_url":"es.globalvoices.org/2018/01/08/fot…","indices":[149,172]}]}</t>
  </si>
  <si>
    <t>954898069551763456</t>
  </si>
  <si>
    <t>dreammex</t>
  </si>
  <si>
    <t>RT @hildyta: escuchemos ahora la colaboración de nuestra compañera #IlkaOlivaCorado que hoy nos habla sobre - El #racismo... https://t.co/dGZS9fM7up</t>
  </si>
  <si>
    <t>Sun Jan 21 02:06:55 +0000 2018</t>
  </si>
  <si>
    <t>89802923</t>
  </si>
  <si>
    <t>&lt;a href="https://mobile.twitter.com" rel="nofollow"&gt;Twitter Lite&lt;/a&gt;</t>
  </si>
  <si>
    <t>http://pbs.twimg.com/profile_images/526891177174257664/Si_ZyNmI_normal.png</t>
  </si>
  <si>
    <t>http://twitter.com/dreammex/statuses/954898069551763456</t>
  </si>
  <si>
    <t>{"hashtags":[{"text":"IlkaOlivaCorado","indices":[67,83]},{"text":"racismo","indices":[113,121]}],"symbols":[],"user_mentions":[{"screen_name":"hildyta","name":"Hilda Venegas","id":87853831,"id_str":"87853831","indices":[3,11]}],"urls":[]}</t>
  </si>
  <si>
    <t>954891187512594433</t>
  </si>
  <si>
    <t>lucachhungaro</t>
  </si>
  <si>
    <t>RT @saularellano: El #Racismo y la #discriminación son dos factores que explican en buena medida la miseria en que viven los #PueblosIndígenas https://t.co/rCLt10satA</t>
  </si>
  <si>
    <t>Sun Jan 21 01:39:34 +0000 2018</t>
  </si>
  <si>
    <t>319274353</t>
  </si>
  <si>
    <t>&lt;a href="http://twitter.com/download/android" rel="nofollow"&gt;Twitter for Android&lt;/a&gt;</t>
  </si>
  <si>
    <t>http://pbs.twimg.com/profile_images/1529923511/iglesia_tlaco_normal.jpg</t>
  </si>
  <si>
    <t>Monterrey</t>
  </si>
  <si>
    <t>http://twitter.com/lucachhungaro/statuses/954891187512594433</t>
  </si>
  <si>
    <t>{"hashtags":[{"text":"Racismo","indices":[21,29]},{"text":"discriminación","indices":[35,50]}],"symbols":[],"user_mentions":[{"screen_name":"saularellano","name":"Saúl Arellano","id":114921380,"id_str":"114921380","indices":[3,16]}],"urls":[]}</t>
  </si>
  <si>
    <t>954883397641523200</t>
  </si>
  <si>
    <t>AnnaCMontenegro</t>
  </si>
  <si>
    <t>Hoje, meio dia, meu filho, 18 , negro, perto da Galeria do Rock (S P) indo almoçar. Passou por PMs, batendo em uns garotos.Balançou a cabeça, mostrando desaprovação. 
A partir disso, foi revistado e levou dois tapas na cara, dos PMs, que deveriam estar dando segurança.
#racismo</t>
  </si>
  <si>
    <t>Sun Jan 21 01:08:37 +0000 2018</t>
  </si>
  <si>
    <t>pt</t>
  </si>
  <si>
    <t>70410152</t>
  </si>
  <si>
    <t>http://pbs.twimg.com/profile_images/750153740309626880/6MhW5zV7_normal.jpg</t>
  </si>
  <si>
    <t>http://twitter.com/AnnaCMontenegro/statuses/954883397641523200</t>
  </si>
  <si>
    <t>{"hashtags":[{"text":"racismo","indices":[270,278]}],"symbols":[],"user_mentions":[],"urls":[]}</t>
  </si>
  <si>
    <t>954879235495202816</t>
  </si>
  <si>
    <t>FrankHilzerman</t>
  </si>
  <si>
    <t>Sinagoga y casa de ancianos judía vandalizados en Amsterdam:  https://t.co/pkaYkspwrp via @timesofisrael  #racismo</t>
  </si>
  <si>
    <t>Sun Jan 21 00:52:05 +0000 2018</t>
  </si>
  <si>
    <t>en</t>
  </si>
  <si>
    <t>16592908</t>
  </si>
  <si>
    <t>http://pbs.twimg.com/profile_images/571926243126173696/2Fey33Na_normal.jpeg</t>
  </si>
  <si>
    <t>http://twitter.com/FrankHilzerman/statuses/954879235495202816</t>
  </si>
  <si>
    <t>{"hashtags":[{"text":"racismo","indices":[106,114]}],"symbols":[],"user_mentions":[{"screen_name":"TimesofIsrael","name":"The Times of Israel","id":432557320,"id_str":"432557320","indices":[90,104]}],"urls":[{"url":"https://t.co/pkaYkspwrp","expanded_url":"https://www.timesofisrael.com/amsterdam-synagogue-jewish-hospice-targeted-in-vandalism-incidents/","display_url":"timesofisrael.com/amsterdam-syna…","indices":[62,85]}]}</t>
  </si>
  <si>
    <t>954874501627445251</t>
  </si>
  <si>
    <t>shigo1227</t>
  </si>
  <si>
    <t>escuchemos ahora la colaboración de nuestra compañera #IlkaOlivaCorado que hoy nos habla sobre - El #racismo... https://t.co/YPqo96OTHO</t>
  </si>
  <si>
    <t>Sun Jan 21 00:33:16 +0000 2018</t>
  </si>
  <si>
    <t>144612558</t>
  </si>
  <si>
    <t>&lt;a href="http://www.facebook.com/twitter" rel="nofollow"&gt;Facebook&lt;/a&gt;</t>
  </si>
  <si>
    <t>http://pbs.twimg.com/profile_images/1204408857/shigot2_normal.JPG</t>
  </si>
  <si>
    <t>http://twitter.com/shigo1227/statuses/954874501627445251</t>
  </si>
  <si>
    <t>{"hashtags":[{"text":"IlkaOlivaCorado","indices":[54,70]},{"text":"racismo","indices":[100,108]}],"symbols":[],"user_mentions":[],"urls":[{"url":"https://t.co/YPqo96OTHO","expanded_url":"https://fb.me/9DM47IcTn","display_url":"fb.me/9DM47IcTn","indices":[112,135]}]}</t>
  </si>
  <si>
    <t>954874155010179073</t>
  </si>
  <si>
    <t>escuchemos ahora la colaboración de nuestra compañera #IlkaOlivaCorado que hoy nos habla sobre - El #racismo... https://t.co/Dd6cw2Xvjd</t>
  </si>
  <si>
    <t>Sun Jan 21 00:31:53 +0000 2018</t>
  </si>
  <si>
    <t>http://twitter.com/shigo1227/statuses/954874155010179073</t>
  </si>
  <si>
    <t>{"hashtags":[{"text":"IlkaOlivaCorado","indices":[54,70]},{"text":"racismo","indices":[100,108]}],"symbols":[],"user_mentions":[],"urls":[{"url":"https://t.co/Dd6cw2Xvjd","expanded_url":"https://fb.me/8bFJYts96","display_url":"fb.me/8bFJYts96","indices":[112,135]}]}</t>
  </si>
  <si>
    <t>954874119773814785</t>
  </si>
  <si>
    <t>escuchemos ahora la colaboración de nuestra compañera #IlkaOlivaCorado que hoy nos habla sobre - El #racismo... https://t.co/nNtHOybGU8</t>
  </si>
  <si>
    <t>Sun Jan 21 00:31:45 +0000 2018</t>
  </si>
  <si>
    <t>http://twitter.com/shigo1227/statuses/954874119773814785</t>
  </si>
  <si>
    <t>{"hashtags":[{"text":"IlkaOlivaCorado","indices":[54,70]},{"text":"racismo","indices":[100,108]}],"symbols":[],"user_mentions":[],"urls":[{"url":"https://t.co/nNtHOybGU8","expanded_url":"https://fb.me/20rapyW12","display_url":"fb.me/20rapyW12","indices":[112,135]}]}</t>
  </si>
  <si>
    <t>954874071904219136</t>
  </si>
  <si>
    <t>hildyta</t>
  </si>
  <si>
    <t>escuchemos ahora la colaboración de nuestra compañera #IlkaOlivaCorado que hoy nos habla sobre - El #racismo como... https://t.co/mPULXwXA67</t>
  </si>
  <si>
    <t>Sun Jan 21 00:31:34 +0000 2018</t>
  </si>
  <si>
    <t>87853831</t>
  </si>
  <si>
    <t>http://pbs.twimg.com/profile_images/804528163426537473/pd0Ah0Eh_normal.jpg</t>
  </si>
  <si>
    <t>http://twitter.com/hildyta/statuses/954874071904219136</t>
  </si>
  <si>
    <t>{"hashtags":[{"text":"IlkaOlivaCorado","indices":[54,70]},{"text":"racismo","indices":[100,108]}],"symbols":[],"user_mentions":[],"urls":[{"url":"https://t.co/mPULXwXA67","expanded_url":"https://fb.me/WFlxTXKs","display_url":"fb.me/WFlxTXKs","indices":[117,140]}]}</t>
  </si>
  <si>
    <t>954874019609690112</t>
  </si>
  <si>
    <t>escuchemos ahora la colaboración de nuestra compañera #IlkaOlivaCorado que hoy nos habla sobre - El #racismo... https://t.co/dGZS9fM7up</t>
  </si>
  <si>
    <t>Sun Jan 21 00:31:21 +0000 2018</t>
  </si>
  <si>
    <t>http://twitter.com/hildyta/statuses/954874019609690112</t>
  </si>
  <si>
    <t>{"hashtags":[{"text":"IlkaOlivaCorado","indices":[54,70]},{"text":"racismo","indices":[100,108]}],"symbols":[],"user_mentions":[],"urls":[{"url":"https://t.co/dGZS9fM7up","expanded_url":"https://fb.me/9F0Q6oSqU","display_url":"fb.me/9F0Q6oSqU","indices":[112,135]}]}</t>
  </si>
  <si>
    <t>954873726977363969</t>
  </si>
  <si>
    <t>jonathan71b</t>
  </si>
  <si>
    <t>El #Racismo NO es una moda, pero está de vuelta y con fuerza https://t.co/9vQrhq78ew</t>
  </si>
  <si>
    <t>Sun Jan 21 00:30:11 +0000 2018</t>
  </si>
  <si>
    <t>138162208</t>
  </si>
  <si>
    <t>&lt;a href="http://www.botize.com" rel="nofollow"&gt;Botize&lt;/a&gt;</t>
  </si>
  <si>
    <t>http://pbs.twimg.com/profile_images/859417385522143232/iRY_L0IS_normal.jpg</t>
  </si>
  <si>
    <t>Lima, Peru</t>
  </si>
  <si>
    <t>http://twitter.com/jonathan71b/statuses/954873726977363969</t>
  </si>
  <si>
    <t>{"hashtags":[{"text":"Racismo","indices":[3,11]}],"symbols":[],"user_mentions":[],"urls":[{"url":"https://t.co/9vQrhq78ew","expanded_url":"http://goo.gl/zrKnkO","display_url":"goo.gl/zrKnkO","indices":[61,84]}]}</t>
  </si>
  <si>
    <t>954870787751731200</t>
  </si>
  <si>
    <t>Asansdavid</t>
  </si>
  <si>
    <t>Sun Jan 21 00:18:31 +0000 2018</t>
  </si>
  <si>
    <t>1244431196</t>
  </si>
  <si>
    <t>&lt;a href="http://twitter.com/download/iphone" rel="nofollow"&gt;Twitter for iPhone&lt;/a&gt;</t>
  </si>
  <si>
    <t>http://pbs.twimg.com/profile_images/943938035368038401/Wk2pF_Wu_normal.jpg</t>
  </si>
  <si>
    <t>Tuxtla Gutierrez, Chiapas</t>
  </si>
  <si>
    <t>http://twitter.com/Asansdavid/statuses/954870787751731200</t>
  </si>
  <si>
    <t>954861184297074689</t>
  </si>
  <si>
    <t>caluranomonica</t>
  </si>
  <si>
    <t>RT @lafeup: Hoy es un buen sábado para detenerse a escuchar el discurso contra el #racismo y el #acososexual que la actriz Oprah Winfrey protagonizó en #LosGlobosdeOro ¡Hay tanto que hacer por la #equidad! https://t.co/q6p37phJk3</t>
  </si>
  <si>
    <t>Sat Jan 20 23:40:21 +0000 2018</t>
  </si>
  <si>
    <t>17509417</t>
  </si>
  <si>
    <t>http://pbs.twimg.com/profile_images/919105349906558976/C9GR4cNP_normal.jpg</t>
  </si>
  <si>
    <t>Villanueva de la Serena</t>
  </si>
  <si>
    <t>http://twitter.com/caluranomonica/statuses/954861184297074689</t>
  </si>
  <si>
    <t>{"hashtags":[{"text":"racismo","indices":[82,90]},{"text":"acososexual","indices":[96,108]}],"symbols":[],"user_mentions":[{"screen_name":"lafeup","name":"FEUP","id":1341608448,"id_str":"1341608448","indices":[3,10]}],"urls":[]}</t>
  </si>
  <si>
    <t>954861032899514368</t>
  </si>
  <si>
    <t>ElviraSivelo</t>
  </si>
  <si>
    <t>RT @KarenNax: 🗣#Racismo en La Casa Blanca o de cómo el racismo ha moldeado históricamente la política de inmigración de Estados Unidos. #InteresanteLectura #ToleranciaCeroAlRacismo https://t.co/9c9tfE4tq4</t>
  </si>
  <si>
    <t>Sat Jan 20 23:39:45 +0000 2018</t>
  </si>
  <si>
    <t>2560685903</t>
  </si>
  <si>
    <t>http://pbs.twimg.com/profile_images/854377288569417728/gW705YX-_normal.jpg</t>
  </si>
  <si>
    <t>Valladolid</t>
  </si>
  <si>
    <t>http://twitter.com/ElviraSivelo/statuses/954861032899514368</t>
  </si>
  <si>
    <t>{"hashtags":[{"text":"Racismo","indices":[15,23]}],"symbols":[],"user_mentions":[{"screen_name":"KarenNax","name":"Nax Lozano","id":429486609,"id_str":"429486609","indices":[3,12]}],"urls":[]}</t>
  </si>
  <si>
    <t>954857495373238272</t>
  </si>
  <si>
    <t>SERNEGROESRICO</t>
  </si>
  <si>
    <t>RT @Anversoimagen: #Racismo  A los latinos en Estados Unidos nos catalogan como eso: “latinos”. Si tienen que asignarnos una raza dicen que somos “café”.  Por @Annwenders  https://t.co/Z2HfDYyKkh  vía @Razonpublica https://t.co/hPoJcZKC6k</t>
  </si>
  <si>
    <t>Sat Jan 20 23:25:41 +0000 2018</t>
  </si>
  <si>
    <t>1059125119</t>
  </si>
  <si>
    <t>http://pbs.twimg.com/profile_images/734953324345229313/grE8zZhr_normal.jpg</t>
  </si>
  <si>
    <t>http://twitter.com/SERNEGROESRICO/statuses/954857495373238272</t>
  </si>
  <si>
    <t>{"hashtags":[{"text":"Racismo","indices":[19,27]}],"symbols":[],"user_mentions":[{"screen_name":"Anversoimagen","name":"ANVERSO","id":141215814,"id_str":"141215814","indices":[3,17]}],"urls":[]}</t>
  </si>
  <si>
    <t>954850995351244801</t>
  </si>
  <si>
    <t>lucixsalinas</t>
  </si>
  <si>
    <t>RT @JVargasNews: Dos jovenes, @notsosadgirlusa (derecha) y @LetLuvDown sostenían pancartas en contra de la #deportación y el #racismo . 
"Su administración ha destruido todo el progreso que se ha logrado en los últimos 100 años", dijo @LetLuvDown , quien beneficia del programa #DACA. https://t.co/USps8Ygx9y</t>
  </si>
  <si>
    <t>Sat Jan 20 22:59:52 +0000 2018</t>
  </si>
  <si>
    <t>428570437</t>
  </si>
  <si>
    <t>http://pbs.twimg.com/profile_images/871614657424785410/3rpnadRk_normal.jpg</t>
  </si>
  <si>
    <t>Mendoza ✈️ Dallas</t>
  </si>
  <si>
    <t>http://twitter.com/lucixsalinas/statuses/954850995351244801</t>
  </si>
  <si>
    <t>{"hashtags":[{"text":"deportación","indices":[107,119]},{"text":"racismo","indices":[125,133]}],"symbols":[],"user_mentions":[{"screen_name":"JVargasNews","name":"Javier GiribetVargas","id":3013110169,"id_str":"3013110169","indices":[3,15]},{"screen_name":"notsosadgirlusa","name":"Poly Pocket","id":2227098978,"id_str":"2227098978","indices":[30,46]},{"screen_name":"LetLuvDown","name":"sandy","id":69977734,"id_str":"69977734","indices":[59,70]}],"urls":[]}</t>
  </si>
  <si>
    <t>954850286572572675</t>
  </si>
  <si>
    <t>Ginethdani</t>
  </si>
  <si>
    <t>#Racismo  Si usted dice frases como “no soy racista, pero...”... debería evaluar por qué dice que no es racista.  Por @Annwenders  https://t.co/knKnsBhShm  vía @Razonpublica https://t.co/L0gNtxjTPG</t>
  </si>
  <si>
    <t>Sat Jan 20 22:57:03 +0000 2018</t>
  </si>
  <si>
    <t>169268561</t>
  </si>
  <si>
    <t>&lt;a href="http://bufferapp.com" rel="nofollow"&gt;Buffer&lt;/a&gt;</t>
  </si>
  <si>
    <t>http://pbs.twimg.com/profile_images/920500464566849536/qWJamxxK_normal.jpg</t>
  </si>
  <si>
    <t>http://twitter.com/Ginethdani/statuses/954850286572572675</t>
  </si>
  <si>
    <t>{"hashtags":[{"text":"Racismo","indices":[0,8]}],"symbols":[],"user_mentions":[{"screen_name":"Annwenders","name":"Ana Maria","id":2380786662,"id_str":"2380786662","indices":[118,129]},{"screen_name":"RazonPublica","name":"Razonpublica","id":129834397,"id_str":"129834397","indices":[160,173]}],"urls":[{"url":"https://t.co/knKnsBhShm","expanded_url":"https://buff.ly/2DFa8Yu","display_url":"buff.ly/2DFa8Yu","indices":[131,154]}],"media":[{"id":954850283976196100,"id_str":"954850283976196096","indices":[174,197],"media_url":"http://pbs.twimg.com/media/DUBPRjYVAAAeTfR.jpg","media_url_https":"https://pbs.twimg.com/media/DUBPRjYVAAAeTfR.jpg","url":"https://t.co/L0gNtxjTPG","display_url":"pic.twitter.com/L0gNtxjTPG","expanded_url":"https://twitter.com/Ginethdani/status/954850286572572675/photo/1","type":"photo","sizes":{"medium":{"w":1200,"h":1050,"resize":"fit"},"thumb":{"w":150,"h":150,"resize":"crop"},"small":{"w":680,"h":595,"resize":"fit"},"large":{"w":1920,"h":1680,"resize":"fit"}}}]}</t>
  </si>
  <si>
    <t>954848513191497731</t>
  </si>
  <si>
    <t>LarrauryDVigo</t>
  </si>
  <si>
    <t>#Feminismo #Racismo
Muchos sólo ven negros y blancos; muchos sólo ven mujeres y hombres...
Todavía no saben ver personas,
ni valorar a cada uno individualmente.
Es la clave.
Lo deseable y x lo q hay q trabajar es xq ese defecto cada vez lo tengan menos personas, y en menor medida</t>
  </si>
  <si>
    <t>Sat Jan 20 22:50:00 +0000 2018</t>
  </si>
  <si>
    <t>271140738</t>
  </si>
  <si>
    <t>http://pbs.twimg.com/profile_images/1288793644/Copia_de_twitter_2_normal.JPG</t>
  </si>
  <si>
    <t>Vigo / Galicia</t>
  </si>
  <si>
    <t>http://twitter.com/LarrauryDVigo/statuses/954848513191497731</t>
  </si>
  <si>
    <t>{"hashtags":[{"text":"Feminismo","indices":[0,10]},{"text":"Racismo","indices":[11,19]}],"symbols":[],"user_mentions":[],"urls":[]}</t>
  </si>
  <si>
    <t>954846906324221953</t>
  </si>
  <si>
    <t>chilangoraro</t>
  </si>
  <si>
    <t>Sat Jan 20 22:43:37 +0000 2018</t>
  </si>
  <si>
    <t>2466488611</t>
  </si>
  <si>
    <t>http://pbs.twimg.com/profile_images/460495073143050240/OJaFxNm5_normal.jpeg</t>
  </si>
  <si>
    <t>http://twitter.com/chilangoraro/statuses/954846906324221953</t>
  </si>
  <si>
    <t>954842872485904388</t>
  </si>
  <si>
    <t>pinche_sadboi</t>
  </si>
  <si>
    <t>Sat Jan 20 22:27:35 +0000 2018</t>
  </si>
  <si>
    <t>43807179</t>
  </si>
  <si>
    <t>http://pbs.twimg.com/profile_images/953781769190461440/gVmW3Oy3_normal.jpg</t>
  </si>
  <si>
    <t>Dallas, TX</t>
  </si>
  <si>
    <t>http://twitter.com/pinche_sadboi/statuses/954842872485904388</t>
  </si>
  <si>
    <t>954837184242176006</t>
  </si>
  <si>
    <t>notsosadgirlusa</t>
  </si>
  <si>
    <t>Sat Jan 20 22:04:59 +0000 2018</t>
  </si>
  <si>
    <t>2227098978</t>
  </si>
  <si>
    <t>http://pbs.twimg.com/profile_images/934179975028269056/0EUgy-cZ_normal.jpg</t>
  </si>
  <si>
    <t>DTX</t>
  </si>
  <si>
    <t>http://twitter.com/notsosadgirlusa/statuses/954837184242176006</t>
  </si>
  <si>
    <t>954832801018376193</t>
  </si>
  <si>
    <t>Crycamsdxs</t>
  </si>
  <si>
    <t>RT @_Voyager1_: 12 estereótipos racistas dos EUA que você já viu mas não soube identificar #EUA #racismo #oscar #disney #vogue https://t.co/GOG7MB6xln</t>
  </si>
  <si>
    <t>Sat Jan 20 21:47:34 +0000 2018</t>
  </si>
  <si>
    <t>947969694551732225</t>
  </si>
  <si>
    <t>http://pbs.twimg.com/profile_images/949373217348767747/IpuGVO17_normal.jpg</t>
  </si>
  <si>
    <t>http://twitter.com/Crycamsdxs/statuses/954832801018376193</t>
  </si>
  <si>
    <t>{"hashtags":[{"text":"EUA","indices":[91,95]},{"text":"racismo","indices":[96,104]},{"text":"oscar","indices":[105,111]},{"text":"disney","indices":[112,119]},{"text":"vogue","indices":[120,126]}],"symbols":[],"user_mentions":[{"screen_name":"_Voyager1_","name":"Voyager","id":754802028728184800,"id_str":"754802028728184832","indices":[3,14]}],"urls":[]}</t>
  </si>
  <si>
    <t>954830625390854144</t>
  </si>
  <si>
    <t>LetLuvDown</t>
  </si>
  <si>
    <t>Sat Jan 20 21:38:55 +0000 2018</t>
  </si>
  <si>
    <t>69977734</t>
  </si>
  <si>
    <t>http://pbs.twimg.com/profile_images/933397797193310208/05mD1lca_normal.jpg</t>
  </si>
  <si>
    <t xml:space="preserve">operating from another world </t>
  </si>
  <si>
    <t>http://twitter.com/LetLuvDown/statuses/954830625390854144</t>
  </si>
  <si>
    <t>954829012433502208</t>
  </si>
  <si>
    <t>RazonPublica</t>
  </si>
  <si>
    <t>Sat Jan 20 21:32:31 +0000 2018</t>
  </si>
  <si>
    <t>129834397</t>
  </si>
  <si>
    <t>http://pbs.twimg.com/profile_images/696670972573806592/bPNqkUZE_normal.jpg</t>
  </si>
  <si>
    <t>Bogotá</t>
  </si>
  <si>
    <t>http://twitter.com/RazonPublica/statuses/954829012433502208</t>
  </si>
  <si>
    <t>954824796658982917</t>
  </si>
  <si>
    <t>JVargasNews</t>
  </si>
  <si>
    <t>Dos jovenes, @notsosadgirlusa (derecha) y @LetLuvDown sostenían pancartas en contra de la #deportación y el #racismo . 
"Su administración ha destruido todo el progreso que se ha logrado en los últimos 100 años", dijo @LetLuvDown , quien beneficia del programa #DACA. https://t.co/USps8Ygx9y</t>
  </si>
  <si>
    <t>Sat Jan 20 21:15:45 +0000 2018</t>
  </si>
  <si>
    <t>3013110169</t>
  </si>
  <si>
    <t>954824765495218176</t>
  </si>
  <si>
    <t>http://pbs.twimg.com/profile_images/881897092066799616/hm1hK-_4_normal.jpg</t>
  </si>
  <si>
    <t>http://twitter.com/JVargasNews/statuses/954824796658982917</t>
  </si>
  <si>
    <t>{"hashtags":[{"text":"deportación","indices":[90,102]},{"text":"racismo","indices":[108,116]},{"text":"DACA","indices":[262,267]}],"symbols":[],"user_mentions":[{"screen_name":"notsosadgirlusa","name":"Poly Pocket","id":2227098978,"id_str":"2227098978","indices":[13,29]},{"screen_name":"LetLuvDown","name":"sandy","id":69977734,"id_str":"69977734","indices":[42,53]},{"screen_name":"LetLuvDown","name":"sandy","id":69977734,"id_str":"69977734","indices":[219,230]}],"urls":[],"media":[{"id":954824770419224600,"id_str":"954824770419224576","indices":[269,292],"media_url":"http://pbs.twimg.com/media/DUA4Ed-U8AAVr63.jpg","media_url_https":"https://pbs.twimg.com/media/DUA4Ed-U8AAVr63.jpg","url":"https://t.co/USps8Ygx9y","display_url":"pic.twitter.com/USps8Ygx9y","expanded_url":"https://twitter.com/JVargasNews/status/954824796658982917/photo/1","type":"photo","sizes":{"thumb":{"w":150,"h":150,"resize":"crop"},"small":{"w":510,"h":680,"resize":"fit"},"medium":{"w":900,"h":1200,"resize":"fit"},"large":{"w":1536,"h":2048,"resize":"fit"}}}]}</t>
  </si>
  <si>
    <t>954813266152361986</t>
  </si>
  <si>
    <t>rcoragem</t>
  </si>
  <si>
    <t>Denúncias de racismo diminuem na Bahia em 2017 | Repórter Coragem https://t.co/2tBuq0UKzv
#Racismo 📉👤... https://t.co/1OnogcJGER</t>
  </si>
  <si>
    <t>Sat Jan 20 20:29:56 +0000 2018</t>
  </si>
  <si>
    <t>537262959</t>
  </si>
  <si>
    <t>http://pbs.twimg.com/profile_images/892484474335891456/3flAedfD_normal.jpg</t>
  </si>
  <si>
    <t>Teixeira de Freitas</t>
  </si>
  <si>
    <t>http://twitter.com/rcoragem/statuses/954813266152361986</t>
  </si>
  <si>
    <t>{"hashtags":[{"text":"Racismo","indices":[91,99]}],"symbols":[],"user_mentions":[],"urls":[{"url":"https://t.co/2tBuq0UKzv","expanded_url":"https://goo.gl/hpT7Fz","display_url":"goo.gl/hpT7Fz","indices":[66,89]},{"url":"https://t.co/1OnogcJGER","expanded_url":"https://fb.me/1SiC48MNJ","display_url":"fb.me/1SiC48MNJ","indices":[106,129]}]}</t>
  </si>
  <si>
    <t>954806876977364995</t>
  </si>
  <si>
    <t>Alemania nombra un comisionado especial para la lucha contra el anti-semitismo: https://t.co/1TwWz3FOKS via @qz  #racismo</t>
  </si>
  <si>
    <t>Sat Jan 20 20:04:33 +0000 2018</t>
  </si>
  <si>
    <t>http://twitter.com/FrankHilzerman/statuses/954806876977364995</t>
  </si>
  <si>
    <t>{"hashtags":[{"text":"racismo","indices":[113,121]}],"symbols":[],"user_mentions":[{"screen_name":"qz","name":"Quartz","id":573918122,"id_str":"573918122","indices":[108,111]}],"urls":[{"url":"https://t.co/1TwWz3FOKS","expanded_url":"https://qz.com/1183820","display_url":"qz.com/1183820","indices":[80,103]}]}</t>
  </si>
  <si>
    <t>954805679470141441</t>
  </si>
  <si>
    <t>Tras varios ataques anti-semitas en los últimos días organizaciones judías piden acción a gobierno de Francia: https://t.co/iuUbHTZ38C  #racismo</t>
  </si>
  <si>
    <t>Sat Jan 20 19:59:48 +0000 2018</t>
  </si>
  <si>
    <t>http://twitter.com/FrankHilzerman/statuses/954805679470141441</t>
  </si>
  <si>
    <t>{"hashtags":[{"text":"racismo","indices":[136,144]}],"symbols":[],"user_mentions":[],"urls":[{"url":"https://t.co/iuUbHTZ38C","expanded_url":"https://www.haaretz.com/world-news/europe/after-rash-of-anti-semitic-incidents-french-jews-demand-action-1.5747706","display_url":"haaretz.com/world-news/eur…","indices":[111,134]}]}</t>
  </si>
  <si>
    <t>954804494084304897</t>
  </si>
  <si>
    <t>lafeup</t>
  </si>
  <si>
    <t>Hoy es un buen sábado para detenerse a escuchar el discurso contra el #racismo y el #acososexual que la actriz Oprah Winfrey protagonizó en #LosGlobosdeOro ¡Hay tanto que hacer por la #equidad! https://t.co/q6p37phJk3</t>
  </si>
  <si>
    <t>Sat Jan 20 19:55:05 +0000 2018</t>
  </si>
  <si>
    <t>1341608448</t>
  </si>
  <si>
    <t>&lt;a href="http://www.hootsuite.com" rel="nofollow"&gt;Hootsuite&lt;/a&gt;</t>
  </si>
  <si>
    <t>http://pbs.twimg.com/profile_images/861440389521321985/N5NXJA5T_normal.jpg</t>
  </si>
  <si>
    <t>C/ Los Madrazo, 3, 1º, Madrid</t>
  </si>
  <si>
    <t>http://twitter.com/lafeup/statuses/954804494084304897</t>
  </si>
  <si>
    <t>{"hashtags":[{"text":"racismo","indices":[70,78]},{"text":"acososexual","indices":[84,96]},{"text":"LosGlobosdeOro","indices":[140,155]},{"text":"equidad","indices":[184,192]}],"symbols":[],"user_mentions":[],"urls":[{"url":"https://t.co/q6p37phJk3","expanded_url":"http://ow.ly/JN5l30hQbBw","display_url":"ow.ly/JN5l30hQbBw","indices":[194,217]}]}</t>
  </si>
  <si>
    <t>954799096291905537</t>
  </si>
  <si>
    <t>Rafaelinii</t>
  </si>
  <si>
    <t>Acá el link nuevo: https://t.co/6ccYxsO322 
#Racismo https://t.co/5HMmvtBdkK</t>
  </si>
  <si>
    <t>Sat Jan 20 19:33:38 +0000 2018</t>
  </si>
  <si>
    <t>87571072</t>
  </si>
  <si>
    <t>http://pbs.twimg.com/profile_images/954486372743577600/8s058WuA_normal.jpg</t>
  </si>
  <si>
    <t>Tu cabeza</t>
  </si>
  <si>
    <t>http://twitter.com/Rafaelinii/statuses/954799096291905537</t>
  </si>
  <si>
    <t>{"hashtags":[{"text":"Racismo","indices":[44,52]}],"symbols":[],"user_mentions":[],"urls":[{"url":"https://t.co/6ccYxsO322","expanded_url":"https://www.asco.media/entrada/el-racismo-como-ruido-de-fondo","display_url":"asco.media/entrada/el-rac…","indices":[19,42]},{"url":"https://t.co/5HMmvtBdkK","expanded_url":"https://twitter.com/asco_media/status/953068140002533376","display_url":"twitter.com/asco_media/sta…","indices":[53,76]}]}</t>
  </si>
  <si>
    <t>954792732475707392</t>
  </si>
  <si>
    <t>P_Cultural</t>
  </si>
  <si>
    <t>El Artículo más leído | El racismo sutil en el arte: el mensaje que nos dejan algunas obras https://t.co/9DFD9Av7Gn #Racismo #Esracismo @esracismosos @Antiracismo1492 https://t.co/83GITkKlEv</t>
  </si>
  <si>
    <t>Sat Jan 20 19:08:21 +0000 2018</t>
  </si>
  <si>
    <t>418967463</t>
  </si>
  <si>
    <t>http://pbs.twimg.com/profile_images/481264207912919040/cIP8cEo4_normal.jpeg</t>
  </si>
  <si>
    <t>Valledupar - Colombia</t>
  </si>
  <si>
    <t>http://twitter.com/P_Cultural/statuses/954792732475707392</t>
  </si>
  <si>
    <t>{"hashtags":[{"text":"Racismo","indices":[116,124]},{"text":"Esracismo","indices":[125,135]}],"symbols":[],"user_mentions":[{"screen_name":"esracismosos","name":"Es Racismo","id":3303905429,"id_str":"3303905429","indices":[136,149]},{"screen_name":"Antiracismo1492","name":"1492","id":911909907422744600,"id_str":"911909907422744576","indices":[150,166]}],"urls":[{"url":"https://t.co/9DFD9Av7Gn","expanded_url":"http://panoramacultural.com.co/index.php?option=com_content&amp;view=article&amp;id=5726:el-racismo-sutil-en-el-arte&amp;catid=5:artes-plasticas&amp;Itemid=139","display_url":"panoramacultural.com.co/index.php?opti…","indices":[92,115]}],"media":[{"id":954792408851603500,"id_str":"954792408851603456","indices":[167,190],"media_url":"http://pbs.twimg.com/media/DUAaoxvW4AAWSPj.jpg","media_url_https":"https://pbs.twimg.com/media/DUAaoxvW4AAWSPj.jpg","url":"https://t.co/83GITkKlEv","display_url":"pic.twitter.com/83GITkKlEv","expanded_url":"https://twitter.com/P_Cultural/status/954792732475707392/photo/1","type":"photo","sizes":{"medium":{"w":600,"h":425,"resize":"fit"},"thumb":{"w":150,"h":150,"resize":"crop"},"small":{"w":600,"h":425,"resize":"fit"},"large":{"w":600,"h":425,"resize":"fit"}}}]}</t>
  </si>
  <si>
    <t>954790935606546432</t>
  </si>
  <si>
    <t>MartaSchindler_</t>
  </si>
  <si>
    <t>@DaniMateoAgain @BeatrizTalegon #OTDirecto20E #VivaLaVida68 #VillarrealLevante #CCFAlbacete #Racismo
🆘 .@Twitter es quien debe regular q perfiles FASCISTAS dejen d difundir su ideario d ODIO🤢y d ACOSAR x ideología,Xo para eso es necesario q REPORTEMOS MASIVAMENTE su odio RACISTA⤵️😉
https://t.co/BYYiL11QZJ</t>
  </si>
  <si>
    <t>Sat Jan 20 19:01:12 +0000 2018</t>
  </si>
  <si>
    <t>241496045</t>
  </si>
  <si>
    <t>DaniMateoAgain</t>
  </si>
  <si>
    <t>947202595768209408</t>
  </si>
  <si>
    <t>954789760412856322</t>
  </si>
  <si>
    <t>http://pbs.twimg.com/profile_images/947207130129616896/dC_IcGDT_normal.jpg</t>
  </si>
  <si>
    <t>Salamanca, España</t>
  </si>
  <si>
    <t>http://twitter.com/MartaSchindler_/statuses/954790935606546432</t>
  </si>
  <si>
    <t>{"hashtags":[{"text":"OTDirecto20E","indices":[32,45]},{"text":"VivaLaVida68","indices":[46,59]},{"text":"VillarrealLevante","indices":[60,78]},{"text":"CCFAlbacete","indices":[79,91]},{"text":"Racismo","indices":[92,100]}],"symbols":[],"user_mentions":[{"screen_name":"DaniMateoAgain","name":"Dani Mateo","id":241496045,"id_str":"241496045","indices":[0,15]},{"screen_name":"BeatrizTalegon","name":"Bea Talegón 🎗","id":13346352,"id_str":"13346352","indices":[16,31]},{"screen_name":"Twitter","name":"Twitter","id":783214,"id_str":"783214","indices":[104,112]}],"urls":[{"url":"https://t.co/BYYiL11QZJ","expanded_url":"https://twitter.com/german21168/status/894893144742936577","display_url":"twitter.com/german21168/st…","indices":[283,306]}]}</t>
  </si>
  <si>
    <t>954790616323559424</t>
  </si>
  <si>
    <t>@DaniMateoAgain @BeatrizTalegon #OTDirecto20E #VivaLaVida68 #VillarrealLevante #CCFAlbacete #Racismo
🆘 .@Twitter es quien debe regular q perfiles FASCISTAS dejen d difundir su ideario d ODIO🤢y d ACOSAR x ideología,Xo para eso es necesario q REPORTEMOS MASIVAMENTE su odio RACISTA⤵️😉
https://t.co/eYHlYfr4Yh</t>
  </si>
  <si>
    <t>Sat Jan 20 18:59:56 +0000 2018</t>
  </si>
  <si>
    <t>http://twitter.com/MartaSchindler_/statuses/954790616323559424</t>
  </si>
  <si>
    <t>{"hashtags":[{"text":"OTDirecto20E","indices":[32,45]},{"text":"VivaLaVida68","indices":[46,59]},{"text":"VillarrealLevante","indices":[60,78]},{"text":"CCFAlbacete","indices":[79,91]},{"text":"Racismo","indices":[92,100]}],"symbols":[],"user_mentions":[{"screen_name":"DaniMateoAgain","name":"Dani Mateo","id":241496045,"id_str":"241496045","indices":[0,15]},{"screen_name":"BeatrizTalegon","name":"Bea Talegón 🎗","id":13346352,"id_str":"13346352","indices":[16,31]},{"screen_name":"Twitter","name":"Twitter","id":783214,"id_str":"783214","indices":[104,112]}],"urls":[{"url":"https://t.co/eYHlYfr4Yh","expanded_url":"https://twitter.com/german21168/status/923964515288518663","display_url":"twitter.com/german21168/st…","indices":[283,306]}]}</t>
  </si>
  <si>
    <t>954782550848925696</t>
  </si>
  <si>
    <t>MovimientoMAIS</t>
  </si>
  <si>
    <t>Asesina el ejército dos compañeros indígenas en Arauca y todos callan, pero hace el show mediático el ejército en el Cauca y se rasgan las vestiduras #MAISESTADELUTO Con #racismo no se construye País, exigimos #Justicia, #NoMásFalsosPositivos señor @JuanManSantos @FiscaliaCol</t>
  </si>
  <si>
    <t>Sat Jan 20 18:27:53 +0000 2018</t>
  </si>
  <si>
    <t>2328646824</t>
  </si>
  <si>
    <t>http://pbs.twimg.com/profile_images/621446724595355648/HsYBuApC_normal.png</t>
  </si>
  <si>
    <t>Colombia</t>
  </si>
  <si>
    <t>http://twitter.com/MovimientoMAIS/statuses/954782550848925696</t>
  </si>
  <si>
    <t>{"hashtags":[{"text":"MAISESTADELUTO","indices":[150,165]},{"text":"racismo","indices":[170,178]},{"text":"Justicia","indices":[210,219]},{"text":"NoMásFalsosPositivos","indices":[221,242]}],"symbols":[],"user_mentions":[{"screen_name":"JuanManSantos","name":"Juan Manuel Santos","id":64839766,"id_str":"64839766","indices":[249,263]},{"screen_name":"FiscaliaCol","name":"Fiscalía Colombia","id":219990061,"id_str":"219990061","indices":[264,276]}],"urls":[]}</t>
  </si>
  <si>
    <t>954779509529726976</t>
  </si>
  <si>
    <t>BCN038</t>
  </si>
  <si>
    <t>Sat Jan 20 18:15:48 +0000 2018</t>
  </si>
  <si>
    <t>593887454</t>
  </si>
  <si>
    <t>http://pbs.twimg.com/profile_images/947756057287364608/BhUnsZic_normal.jpg</t>
  </si>
  <si>
    <t>http://twitter.com/BCN038/statuses/954779509529726976</t>
  </si>
  <si>
    <t>954779414683901954</t>
  </si>
  <si>
    <t>octaviusmex</t>
  </si>
  <si>
    <t>Sat Jan 20 18:15:26 +0000 2018</t>
  </si>
  <si>
    <t>40126111</t>
  </si>
  <si>
    <t>http://pbs.twimg.com/profile_images/850733113680437248/omGhsOG6_normal.jpg</t>
  </si>
  <si>
    <t>Ciudad de México</t>
  </si>
  <si>
    <t>http://twitter.com/octaviusmex/statuses/954779414683901954</t>
  </si>
  <si>
    <t>954778713014657024</t>
  </si>
  <si>
    <t>MexicoSocial_</t>
  </si>
  <si>
    <t>Sat Jan 20 18:12:38 +0000 2018</t>
  </si>
  <si>
    <t>188772094</t>
  </si>
  <si>
    <t>http://pbs.twimg.com/profile_images/914954045818671104/f7B7rdlb_normal.jpg</t>
  </si>
  <si>
    <t>Benito Juárez, Distrito Federal</t>
  </si>
  <si>
    <t>http://twitter.com/MexicoSocial_/statuses/954778713014657024</t>
  </si>
  <si>
    <t>954774892519608320</t>
  </si>
  <si>
    <t>BarbaraNavarro</t>
  </si>
  <si>
    <t>RT @socioambiental: Debate Público sobre #racismo e ódio contra povos indígenas esta quinta 18/1 na @UFBA, na Bahia, com @Sonia_Guajajara e outras importantes lideranças indígenas, não perca! https://t.co/GAIzpuNr0U</t>
  </si>
  <si>
    <t>Sat Jan 20 17:57:27 +0000 2018</t>
  </si>
  <si>
    <t>39296373</t>
  </si>
  <si>
    <t>http://pbs.twimg.com/profile_images/1330480968/Paris_2007_normal.jpg</t>
  </si>
  <si>
    <t>Paris, France</t>
  </si>
  <si>
    <t>http://twitter.com/BarbaraNavarro/statuses/954774892519608320</t>
  </si>
  <si>
    <t>{"hashtags":[{"text":"racismo","indices":[41,49]}],"symbols":[],"user_mentions":[{"screen_name":"socioambiental","name":"ISA","id":17871562,"id_str":"17871562","indices":[3,18]},{"screen_name":"ufba","name":"UFBA","id":25010560,"id_str":"25010560","indices":[100,105]},{"screen_name":"Sonia_Guajajara","name":"Sonia Guajajara","id":924978508224516100,"id_str":"924978508224516096","indices":[121,137]}],"urls":[]}</t>
  </si>
  <si>
    <t>954769833987584001</t>
  </si>
  <si>
    <t>saularellano</t>
  </si>
  <si>
    <t>El #Racismo y la #discriminación son dos factores que explican en buena medida la miseria en que viven los #PueblosIndígenas https://t.co/rCLt10satA</t>
  </si>
  <si>
    <t>Sat Jan 20 17:37:21 +0000 2018</t>
  </si>
  <si>
    <t>114921380</t>
  </si>
  <si>
    <t>http://pbs.twimg.com/profile_images/912888645866147840/NNg4S5CL_normal.jpg</t>
  </si>
  <si>
    <t>México</t>
  </si>
  <si>
    <t>http://twitter.com/saularellano/statuses/954769833987584001</t>
  </si>
  <si>
    <t>{"hashtags":[{"text":"Racismo","indices":[3,11]},{"text":"discriminación","indices":[17,32]},{"text":"PueblosIndígenas","indices":[107,124]}],"symbols":[],"user_mentions":[],"urls":[{"url":"https://t.co/rCLt10satA","expanded_url":"https://twitter.com/mexicosocial_/status/954398064378232832","display_url":"twitter.com/mexicosocial_/…","indices":[125,148]}]}</t>
  </si>
  <si>
    <t>954765226452365314</t>
  </si>
  <si>
    <t>_CarmelaCandela</t>
  </si>
  <si>
    <t>Hartazgo E impotencia ante las dinámicas de la academia. Llevo estudiando en el máster del #iiedg dos años y hay mil historias q podría contar sobre #visibilizacionmachuna #feminismoblanco #privilegios #RACISMO en un máster q se autoproclama #feminista. #silosenovengo #feminismo</t>
  </si>
  <si>
    <t>Sat Jan 20 17:19:03 +0000 2018</t>
  </si>
  <si>
    <t>450026394</t>
  </si>
  <si>
    <t>http://pbs.twimg.com/profile_images/655777264664227842/KbXmO0lY_normal.jpg</t>
  </si>
  <si>
    <t xml:space="preserve">De sevillanas maneras. </t>
  </si>
  <si>
    <t>http://twitter.com/_CarmelaCandela/statuses/954765226452365314</t>
  </si>
  <si>
    <t>{"hashtags":[{"text":"iiedg","indices":[91,97]},{"text":"visibilizacionmachuna","indices":[149,171]},{"text":"feminismoblanco","indices":[172,188]},{"text":"privilegios","indices":[189,201]},{"text":"RACISMO","indices":[202,210]},{"text":"feminista","indices":[242,252]},{"text":"silosenovengo","indices":[254,268]},{"text":"feminismo","indices":[269,279]}],"symbols":[],"user_mentions":[],"urls":[]}</t>
  </si>
  <si>
    <t>954764946138640386</t>
  </si>
  <si>
    <t>Luis_mergulhado</t>
  </si>
  <si>
    <t>Sou #negro, vitima do #racismo mais não aceito conviver com um #gay. 
Tem algo errado não? 
#mudaBrasil</t>
  </si>
  <si>
    <t>Sat Jan 20 17:17:56 +0000 2018</t>
  </si>
  <si>
    <t>47970270</t>
  </si>
  <si>
    <t>http://pbs.twimg.com/profile_images/954425650798120960/R4FXMZ0-_normal.jpg</t>
  </si>
  <si>
    <t>Salvador - Bahia</t>
  </si>
  <si>
    <t>http://twitter.com/Luis_mergulhado/statuses/954764946138640386</t>
  </si>
  <si>
    <t>{"hashtags":[{"text":"negro","indices":[4,10]},{"text":"racismo","indices":[22,30]},{"text":"gay","indices":[63,67]},{"text":"mudaBrasil","indices":[94,105]}],"symbols":[],"user_mentions":[],"urls":[]}</t>
  </si>
  <si>
    <t>954751920207532033</t>
  </si>
  <si>
    <t>JairoSanchezz</t>
  </si>
  <si>
    <t>#Racismo https://t.co/iHfx7xq9nc</t>
  </si>
  <si>
    <t>Sat Jan 20 16:26:10 +0000 2018</t>
  </si>
  <si>
    <t>66790471</t>
  </si>
  <si>
    <t>http://pbs.twimg.com/profile_images/927342215592017921/BC6_mgEH_normal.jpg</t>
  </si>
  <si>
    <t>Cozumel, Quintana Roo</t>
  </si>
  <si>
    <t>http://twitter.com/JairoSanchezz/statuses/954751920207532033</t>
  </si>
  <si>
    <t>{"hashtags":[{"text":"Racismo","indices":[0,8]}],"symbols":[],"user_mentions":[],"urls":[{"url":"https://t.co/iHfx7xq9nc","expanded_url":"https://twitter.com/senoracatolica/status/954744351128567817","display_url":"twitter.com/senoracatolica…","indices":[9,32]}]}</t>
  </si>
  <si>
    <t>954751446272086016</t>
  </si>
  <si>
    <t>PaulaRNogueiraN</t>
  </si>
  <si>
    <t>RT @leu_oliveira: onde se aprende o que é um cidadão padrão de revista?
#racismo #racismoinstitucional https://t.co/UDWP36tuJB</t>
  </si>
  <si>
    <t>Sat Jan 20 16:24:17 +0000 2018</t>
  </si>
  <si>
    <t>69340743</t>
  </si>
  <si>
    <t>http://pbs.twimg.com/profile_images/938912149417680897/iftuXyL3_normal.jpg</t>
  </si>
  <si>
    <t>Brasília - DF</t>
  </si>
  <si>
    <t>http://twitter.com/PaulaRNogueiraN/statuses/954751446272086016</t>
  </si>
  <si>
    <t>{"hashtags":[{"text":"racismo","indices":[72,80]},{"text":"racismoinstitucional","indices":[81,102]}],"symbols":[],"user_mentions":[{"screen_name":"leu_oliveira","name":"Léu Oliveira","id":79706587,"id_str":"79706587","indices":[3,16]}],"urls":[],"media":[{"id":954567144288739300,"id_str":"954567144288739329","indices":[103,126],"media_url":"http://pbs.twimg.com/media/DT9Nwp2W4AE5658.jpg","media_url_https":"https://pbs.twimg.com/media/DT9Nwp2W4AE5658.jpg","url":"https://t.co/UDWP36tuJB","display_url":"pic.twitter.com/UDWP36tuJB","expanded_url":"https://twitter.com/leu_oliveira/status/954567469808652288/photo/1","type":"photo","sizes":{"small":{"w":480,"h":546,"resize":"fit"},"thumb":{"w":150,"h":150,"resize":"crop"},"large":{"w":480,"h":546,"resize":"fit"},"medium":{"w":480,"h":546,"resize":"fit"}},"source_status_id":954567469808652300,"source_status_id_str":"954567469808652288","source_user_id":79706587,"source_user_id_str":"79706587"}]}</t>
  </si>
  <si>
    <t>954743910772944896</t>
  </si>
  <si>
    <t>ex_y_liado</t>
  </si>
  <si>
    <t>#CosasQueMuchosIgnoran el #racismo es políticamente incorrecto, pero es inherente a la naturaleza humana. Se practica de manera recíproca entre TODAS las etnias.</t>
  </si>
  <si>
    <t>Sat Jan 20 15:54:21 +0000 2018</t>
  </si>
  <si>
    <t>2358302594</t>
  </si>
  <si>
    <t>http://pbs.twimg.com/profile_images/951397434063802368/s-IJw1m7_normal.jpg</t>
  </si>
  <si>
    <t>Alquerías del Niño Perdido</t>
  </si>
  <si>
    <t>http://twitter.com/ex_y_liado/statuses/954743910772944896</t>
  </si>
  <si>
    <t>{"hashtags":[{"text":"CosasQueMuchosIgnoran","indices":[0,22]},{"text":"racismo","indices":[26,34]}],"symbols":[],"user_mentions":[],"urls":[]}</t>
  </si>
  <si>
    <t>954739448943558656</t>
  </si>
  <si>
    <t>leexgardin</t>
  </si>
  <si>
    <t>Infelizmente isso ainda existe! #Preconceito #Racismo 😔 https://t.co/pGjsGAW1kl</t>
  </si>
  <si>
    <t>Sat Jan 20 15:36:37 +0000 2018</t>
  </si>
  <si>
    <t>182898937</t>
  </si>
  <si>
    <t>http://pbs.twimg.com/profile_images/637157824028614656/kVkNQiJs_normal.jpg</t>
  </si>
  <si>
    <t>Araçatuba - SP</t>
  </si>
  <si>
    <t>http://twitter.com/leexgardin/statuses/954739448943558656</t>
  </si>
  <si>
    <t>{"hashtags":[{"text":"Preconceito","indices":[32,44]},{"text":"Racismo","indices":[45,53]}],"symbols":[],"user_mentions":[],"urls":[{"url":"https://t.co/pGjsGAW1kl","expanded_url":"https://fb.me/9ipikOzBU","display_url":"fb.me/9ipikOzBU","indices":[56,79]}]}</t>
  </si>
  <si>
    <t>954739375702728706</t>
  </si>
  <si>
    <t>OscarDS</t>
  </si>
  <si>
    <t>@maeloterkim El #racismo fue una de las razones que me impulsó a estudiar #Sociología. Hay mucha verdad escondida tras esa viñeta. La discriminación de nuestras #FCSE es discriminación. @jusapol #EquiparacionYa https://t.co/Urz4xe4aFf</t>
  </si>
  <si>
    <t>Sat Jan 20 15:36:20 +0000 2018</t>
  </si>
  <si>
    <t>593059157</t>
  </si>
  <si>
    <t>maeloterkim</t>
  </si>
  <si>
    <t>70144895</t>
  </si>
  <si>
    <t>954737204177317889</t>
  </si>
  <si>
    <t>http://pbs.twimg.com/profile_images/954326496650416130/6PIZISCL_normal.jpg</t>
  </si>
  <si>
    <t>Spain-Espagne-España, EUROPE</t>
  </si>
  <si>
    <t>http://twitter.com/OscarDS/statuses/954739375702728706</t>
  </si>
  <si>
    <t>{"hashtags":[{"text":"racismo","indices":[16,24]},{"text":"Sociología","indices":[74,85]},{"text":"FCSE","indices":[161,166]},{"text":"EquiparacionYa","indices":[195,210]}],"symbols":[],"user_mentions":[{"screen_name":"maeloterkim","name":"maeloterkim","id":593059157,"id_str":"593059157","indices":[0,12]},{"screen_name":"jusapol","name":"jusapol","id":850752506972045300,"id_str":"850752506972045314","indices":[186,194]}],"urls":[],"media":[{"id":954739335651364900,"id_str":"954739335651364865","indices":[211,234],"media_url":"http://pbs.twimg.com/media/DT_qXgqXkAEwR7g.jpg","media_url_https":"https://pbs.twimg.com/media/DT_qXgqXkAEwR7g.jpg","url":"https://t.co/Urz4xe4aFf","display_url":"pic.twitter.com/Urz4xe4aFf","expanded_url":"https://twitter.com/OscarDS/status/954739375702728706/photo/1","type":"photo","sizes":{"thumb":{"w":150,"h":150,"resize":"crop"},"small":{"w":481,"h":680,"resize":"fit"},"medium":{"w":849,"h":1200,"resize":"fit"},"large":{"w":1449,"h":2048,"resize":"fit"}}}]}</t>
  </si>
  <si>
    <t>954719424266817540</t>
  </si>
  <si>
    <t>Anversoimagen</t>
  </si>
  <si>
    <t>#Racismo  A los latinos en Estados Unidos nos catalogan como eso: “latinos”. Si tienen que asignarnos una raza dicen que somos “café”.  Por @Annwenders  https://t.co/Z2HfDYyKkh  vía @Razonpublica https://t.co/hPoJcZKC6k</t>
  </si>
  <si>
    <t>Sat Jan 20 14:17:03 +0000 2018</t>
  </si>
  <si>
    <t>141215814</t>
  </si>
  <si>
    <t>http://pbs.twimg.com/profile_images/880785448/ANVERSO_1_normal.jpg</t>
  </si>
  <si>
    <t>http://twitter.com/Anversoimagen/statuses/954719424266817540</t>
  </si>
  <si>
    <t>{"hashtags":[{"text":"Racismo","indices":[0,8]}],"symbols":[],"user_mentions":[{"screen_name":"Annwenders","name":"Ana Maria","id":2380786662,"id_str":"2380786662","indices":[140,151]},{"screen_name":"RazonPublica","name":"Razonpublica","id":129834397,"id_str":"129834397","indices":[182,195]}],"urls":[{"url":"https://t.co/Z2HfDYyKkh","expanded_url":"http://bit.ly/2EKSC4i","display_url":"bit.ly/2EKSC4i","indices":[153,176]}],"media":[{"id":954719421779644400,"id_str":"954719421779644416","indices":[196,219],"media_url":"http://pbs.twimg.com/media/DT_YQXtXkAAxIPK.jpg","media_url_https":"https://pbs.twimg.com/media/DT_YQXtXkAAxIPK.jpg","url":"https://t.co/hPoJcZKC6k","display_url":"pic.twitter.com/hPoJcZKC6k","expanded_url":"https://twitter.com/Anversoimagen/status/954719424266817540/photo/1","type":"photo","sizes":{"medium":{"w":1200,"h":1050,"resize":"fit"},"thumb":{"w":150,"h":150,"resize":"crop"},"small":{"w":680,"h":595,"resize":"fit"},"large":{"w":1920,"h":1680,"resize":"fit"}}}]}</t>
  </si>
  <si>
    <t>954716674468532224</t>
  </si>
  <si>
    <t>deOliCa</t>
  </si>
  <si>
    <t>RT @geledes: EUA: mortes provocadas por supremacistas brancos duplicam em um ano https://t.co/kiik7enZcW  #geledes #racismo</t>
  </si>
  <si>
    <t>Sat Jan 20 14:06:07 +0000 2018</t>
  </si>
  <si>
    <t>2357355216</t>
  </si>
  <si>
    <t>http://pbs.twimg.com/profile_images/902995672969994241/2m-7xMuj_normal.jpg</t>
  </si>
  <si>
    <t>São Paulo, Brasil</t>
  </si>
  <si>
    <t>http://twitter.com/deOliCa/statuses/954716674468532224</t>
  </si>
  <si>
    <t>{"hashtags":[{"text":"geledes","indices":[106,114]},{"text":"racismo","indices":[115,123]}],"symbols":[],"user_mentions":[{"screen_name":"geledes","name":"Geledés Mulher Negra","id":43290742,"id_str":"43290742","indices":[3,11]}],"urls":[{"url":"https://t.co/kiik7enZcW","expanded_url":"http://ow.ly/XVIl30hTBUA","display_url":"ow.ly/XVIl30hTBUA","indices":[81,104]}]}</t>
  </si>
  <si>
    <t>954712188723302401</t>
  </si>
  <si>
    <t>odio_nao</t>
  </si>
  <si>
    <t>Sat Jan 20 13:48:18 +0000 2018</t>
  </si>
  <si>
    <t>715364459099856896</t>
  </si>
  <si>
    <t>http://pbs.twimg.com/profile_images/739193102666203137/8_m9gDJ9_normal.jpg</t>
  </si>
  <si>
    <t>http://twitter.com/odio_nao/statuses/954712188723302401</t>
  </si>
  <si>
    <t>954712172378165248</t>
  </si>
  <si>
    <t>RT @geledes: A resposta da Miss Bélgica aos comentários racistas que recebeu após a coroação https://t.co/8kdgoV5u4a  #geledesz #racismo</t>
  </si>
  <si>
    <t>Sat Jan 20 13:48:14 +0000 2018</t>
  </si>
  <si>
    <t>http://twitter.com/odio_nao/statuses/954712172378165248</t>
  </si>
  <si>
    <t>{"hashtags":[{"text":"geledesz","indices":[118,127]},{"text":"racismo","indices":[128,136]}],"symbols":[],"user_mentions":[{"screen_name":"geledes","name":"Geledés Mulher Negra","id":43290742,"id_str":"43290742","indices":[3,11]}],"urls":[{"url":"https://t.co/8kdgoV5u4a","expanded_url":"http://ow.ly/5L7s30hTBZS","display_url":"ow.ly/5L7s30hTBZS","indices":[93,116]}]}</t>
  </si>
  <si>
    <t>954708680565575681</t>
  </si>
  <si>
    <t>RT @geledes: Visão racista da religião https://t.co/ygvXMKp3XF  #geledes #racismo #religioesdematrizafricana</t>
  </si>
  <si>
    <t>Sat Jan 20 13:34:21 +0000 2018</t>
  </si>
  <si>
    <t>http://twitter.com/odio_nao/statuses/954708680565575681</t>
  </si>
  <si>
    <t>{"hashtags":[{"text":"geledes","indices":[64,72]},{"text":"racismo","indices":[73,81]},{"text":"religioesdematrizafricana","indices":[82,108]}],"symbols":[],"user_mentions":[{"screen_name":"geledes","name":"Geledés Mulher Negra","id":43290742,"id_str":"43290742","indices":[3,11]}],"urls":[{"url":"https://t.co/ygvXMKp3XF","expanded_url":"http://ow.ly/QCIk30hTBNl","display_url":"ow.ly/QCIk30hTBNl","indices":[39,62]}]}</t>
  </si>
  <si>
    <t>954705565913092098</t>
  </si>
  <si>
    <t>childthedark</t>
  </si>
  <si>
    <t>Sat Jan 20 13:21:59 +0000 2018</t>
  </si>
  <si>
    <t>2345775304</t>
  </si>
  <si>
    <t>http://pbs.twimg.com/profile_images/698839468481114112/pHp_V7_y_normal.jpg</t>
  </si>
  <si>
    <t>Curitiba, Brasil</t>
  </si>
  <si>
    <t>http://twitter.com/childthedark/statuses/954705565913092098</t>
  </si>
  <si>
    <t>954705512200843264</t>
  </si>
  <si>
    <t>joelvargasvia</t>
  </si>
  <si>
    <t>No se puede luchar contra el #racismo y la #discrminación leyendo mensajes #racistas y #discriminadores en TV nacional #Bolivia</t>
  </si>
  <si>
    <t>Sat Jan 20 13:21:46 +0000 2018</t>
  </si>
  <si>
    <t>16221579</t>
  </si>
  <si>
    <t>http://pbs.twimg.com/profile_images/523485359121104896/58J-1W8d_normal.jpeg</t>
  </si>
  <si>
    <t>Bolivia</t>
  </si>
  <si>
    <t>http://twitter.com/joelvargasvia/statuses/954705512200843264</t>
  </si>
  <si>
    <t>{"hashtags":[{"text":"racismo","indices":[29,37]},{"text":"discrminación","indices":[43,57]},{"text":"racistas","indices":[75,84]},{"text":"discriminadores","indices":[87,103]},{"text":"Bolivia","indices":[119,127]}],"symbols":[],"user_mentions":[],"urls":[]}</t>
  </si>
  <si>
    <t>954703576756080640</t>
  </si>
  <si>
    <t>loa_82</t>
  </si>
  <si>
    <t>@MonederoJC Así de claro.. es una forma de vida, una visión de cómo ser.. es transversal.. empresa privada, política, sociedad.. una desgracia y un drama.. #clasismo #machismo #racismo #desigualdad #dinero y #poder</t>
  </si>
  <si>
    <t>Sat Jan 20 13:14:04 +0000 2018</t>
  </si>
  <si>
    <t>108670198</t>
  </si>
  <si>
    <t>MonederoJC</t>
  </si>
  <si>
    <t>481872177</t>
  </si>
  <si>
    <t>954701554648576001</t>
  </si>
  <si>
    <t>http://pbs.twimg.com/profile_images/870216326857543680/xOv0oE8z_normal.jpg</t>
  </si>
  <si>
    <t>http://twitter.com/loa_82/statuses/954703576756080640</t>
  </si>
  <si>
    <t>{"hashtags":[{"text":"clasismo","indices":[156,165]},{"text":"machismo","indices":[166,175]},{"text":"racismo","indices":[176,184]},{"text":"desigualdad","indices":[185,197]},{"text":"dinero","indices":[198,205]},{"text":"poder","indices":[208,214]}],"symbols":[],"user_mentions":[{"screen_name":"MonederoJC","name":"Juan Carlos Monedero","id":108670198,"id_str":"108670198","indices":[0,11]}],"urls":[]}</t>
  </si>
  <si>
    <t>954690776788738049</t>
  </si>
  <si>
    <t>pqp_anaceci</t>
  </si>
  <si>
    <t>Sat Jan 20 12:23:13 +0000 2018</t>
  </si>
  <si>
    <t>373026960</t>
  </si>
  <si>
    <t>http://pbs.twimg.com/profile_images/953081070672646144/jl7S7laz_normal.jpg</t>
  </si>
  <si>
    <t>vale dos unicórnios trevosos</t>
  </si>
  <si>
    <t>http://twitter.com/pqp_anaceci/statuses/954690776788738049</t>
  </si>
  <si>
    <t>954681623638872065</t>
  </si>
  <si>
    <t>mavifrazao</t>
  </si>
  <si>
    <t>Sat Jan 20 11:46:50 +0000 2018</t>
  </si>
  <si>
    <t>107039662</t>
  </si>
  <si>
    <t>http://pbs.twimg.com/profile_images/952015988119269377/YuXRdFd5_normal.jpg</t>
  </si>
  <si>
    <t>http://twitter.com/mavifrazao/statuses/954681623638872065</t>
  </si>
  <si>
    <t>954672779336527872</t>
  </si>
  <si>
    <t>juliafrnc_</t>
  </si>
  <si>
    <t>Sat Jan 20 11:11:42 +0000 2018</t>
  </si>
  <si>
    <t>2332649935</t>
  </si>
  <si>
    <t>http://pbs.twimg.com/profile_images/953396153151868930/03QR5dan_normal.jpg</t>
  </si>
  <si>
    <t>Recife, Brasil</t>
  </si>
  <si>
    <t>http://twitter.com/juliafrnc_/statuses/954672779336527872</t>
  </si>
  <si>
    <t>954672575543640064</t>
  </si>
  <si>
    <t>ALuizCosta</t>
  </si>
  <si>
    <t>Sat Jan 20 11:10:53 +0000 2018</t>
  </si>
  <si>
    <t>67778641</t>
  </si>
  <si>
    <t>http://pbs.twimg.com/profile_images/2271606272/xu4wfzxq45452xnceq08_normal.jpeg</t>
  </si>
  <si>
    <t>http://twitter.com/ALuizCosta/statuses/954672575543640064</t>
  </si>
  <si>
    <t>954672319900905472</t>
  </si>
  <si>
    <t>duardismo</t>
  </si>
  <si>
    <t>Sat Jan 20 11:09:52 +0000 2018</t>
  </si>
  <si>
    <t>822095519824707587</t>
  </si>
  <si>
    <t>http://pbs.twimg.com/profile_images/953425426713587712/TPIasxmJ_normal.jpg</t>
  </si>
  <si>
    <t>Maranhão, Brasil</t>
  </si>
  <si>
    <t>http://twitter.com/duardismo/statuses/954672319900905472</t>
  </si>
  <si>
    <t>954671217998487552</t>
  </si>
  <si>
    <t>Sat Jan 20 11:05:29 +0000 2018</t>
  </si>
  <si>
    <t>http://twitter.com/ALuizCosta/statuses/954671217998487552</t>
  </si>
  <si>
    <t>954670913324240897</t>
  </si>
  <si>
    <t>MadiinaCosta</t>
  </si>
  <si>
    <t>Sat Jan 20 11:04:17 +0000 2018</t>
  </si>
  <si>
    <t>1067315809</t>
  </si>
  <si>
    <t>http://pbs.twimg.com/profile_images/951185977460101120/KpjU95at_normal.jpg</t>
  </si>
  <si>
    <t>Rio das Ostras</t>
  </si>
  <si>
    <t>http://twitter.com/MadiinaCosta/statuses/954670913324240897</t>
  </si>
  <si>
    <t>954669158238736384</t>
  </si>
  <si>
    <t>_santosk</t>
  </si>
  <si>
    <t>Sat Jan 20 10:57:18 +0000 2018</t>
  </si>
  <si>
    <t>170763450</t>
  </si>
  <si>
    <t>http://pbs.twimg.com/profile_images/945654433375031296/wxInbrT0_normal.jpg</t>
  </si>
  <si>
    <t>Goiânia, Brasil</t>
  </si>
  <si>
    <t>http://twitter.com/_santosk/statuses/954669158238736384</t>
  </si>
  <si>
    <t>954669061417336832</t>
  </si>
  <si>
    <t>geledes</t>
  </si>
  <si>
    <t>A resposta da Miss Bélgica aos comentários racistas que recebeu após a coroação https://t.co/8kdgoV5u4a  #geledesz #racismo</t>
  </si>
  <si>
    <t>Sat Jan 20 10:56:55 +0000 2018</t>
  </si>
  <si>
    <t>43290742</t>
  </si>
  <si>
    <t>http://pbs.twimg.com/profile_images/726353478252122112/xU7DcSuD_normal.jpg</t>
  </si>
  <si>
    <t>São Paulo - Brasil</t>
  </si>
  <si>
    <t>http://twitter.com/geledes/statuses/954669061417336832</t>
  </si>
  <si>
    <t>{"hashtags":[{"text":"geledesz","indices":[105,114]},{"text":"racismo","indices":[115,123]}],"symbols":[],"user_mentions":[],"urls":[{"url":"https://t.co/8kdgoV5u4a","expanded_url":"http://ow.ly/5L7s30hTBZS","display_url":"ow.ly/5L7s30hTBZS","indices":[80,103]}]}</t>
  </si>
  <si>
    <t>954668022471544832</t>
  </si>
  <si>
    <t>lcarvalhors</t>
  </si>
  <si>
    <t>Sat Jan 20 10:52:48 +0000 2018</t>
  </si>
  <si>
    <t>92590860</t>
  </si>
  <si>
    <t>http://pbs.twimg.com/profile_images/951215279043940357/s54QjtiD_normal.jpg</t>
  </si>
  <si>
    <t>http://twitter.com/lcarvalhors/statuses/954668022471544832</t>
  </si>
  <si>
    <t>954667839046275072</t>
  </si>
  <si>
    <t>EUA: mortes provocadas por supremacistas brancos duplicam em um ano https://t.co/kiik7enZcW  #geledes #racismo</t>
  </si>
  <si>
    <t>Sat Jan 20 10:52:04 +0000 2018</t>
  </si>
  <si>
    <t>http://twitter.com/geledes/statuses/954667839046275072</t>
  </si>
  <si>
    <t>{"hashtags":[{"text":"geledes","indices":[93,101]},{"text":"racismo","indices":[102,110]}],"symbols":[],"user_mentions":[],"urls":[{"url":"https://t.co/kiik7enZcW","expanded_url":"http://ow.ly/XVIl30hTBUA","display_url":"ow.ly/XVIl30hTBUA","indices":[68,91]}]}</t>
  </si>
  <si>
    <t>954665905149173760</t>
  </si>
  <si>
    <t>Visão racista da religião https://t.co/ygvXMKp3XF  #geledes #racismo #religioesdematrizafricana</t>
  </si>
  <si>
    <t>Sat Jan 20 10:44:23 +0000 2018</t>
  </si>
  <si>
    <t>http://twitter.com/geledes/statuses/954665905149173760</t>
  </si>
  <si>
    <t>{"hashtags":[{"text":"geledes","indices":[51,59]},{"text":"racismo","indices":[60,68]},{"text":"religioesdematrizafricana","indices":[69,95]}],"symbols":[],"user_mentions":[],"urls":[{"url":"https://t.co/ygvXMKp3XF","expanded_url":"http://ow.ly/QCIk30hTBNl","display_url":"ow.ly/QCIk30hTBNl","indices":[26,49]}]}</t>
  </si>
  <si>
    <t>954662018744758272</t>
  </si>
  <si>
    <t>alqueerlator</t>
  </si>
  <si>
    <t>@klopma @SarayB_ Ah bueno, pues si un día voy conduciendo y hay una PERSONA en mitad de la calle, la atropellaré en vez de frenar, porque el código de circulación es lo primero y ¡ah! que no se hubiera puesto en medio.
...
Sigue justificando tu #racismo, que aún no has hecho el ridículo bastante.</t>
  </si>
  <si>
    <t>Sat Jan 20 10:28:56 +0000 2018</t>
  </si>
  <si>
    <t>304958244</t>
  </si>
  <si>
    <t>klopma</t>
  </si>
  <si>
    <t>935423008470118405</t>
  </si>
  <si>
    <t>954652855218180097</t>
  </si>
  <si>
    <t>http://pbs.twimg.com/profile_images/935429929201790976/_-UNuGLZ_normal.jpg</t>
  </si>
  <si>
    <t>Granada, España</t>
  </si>
  <si>
    <t>http://twitter.com/alqueerlator/statuses/954662018744758272</t>
  </si>
  <si>
    <t>{"hashtags":[{"text":"racismo","indices":[245,253]}],"symbols":[],"user_mentions":[{"screen_name":"klopma","name":"Yo mismamente","id":304958244,"id_str":"304958244","indices":[0,7]},{"screen_name":"SarayB_","name":"Romani Resistance ♀️","id":258972502,"id_str":"258972502","indices":[8,16]}],"urls":[]}</t>
  </si>
  <si>
    <t>954635601692823552</t>
  </si>
  <si>
    <t>LauroCorredoira</t>
  </si>
  <si>
    <t>Por primera vez una abogada #Gitana 👍 representará a España contra el #Racismo en el #ConsejoDeEuropa 👍| España | EL PAÍS https://t.co/2PmQ6Bbxkx</t>
  </si>
  <si>
    <t>Sat Jan 20 08:43:58 +0000 2018</t>
  </si>
  <si>
    <t>332952896</t>
  </si>
  <si>
    <t>http://pbs.twimg.com/profile_images/691557927728091136/4yUPX9tA_normal.jpg</t>
  </si>
  <si>
    <t>La Sagrera (Barcelona)</t>
  </si>
  <si>
    <t>http://twitter.com/LauroCorredoira/statuses/954635601692823552</t>
  </si>
  <si>
    <t>{"hashtags":[{"text":"Gitana","indices":[28,35]},{"text":"Racismo","indices":[70,78]},{"text":"ConsejoDeEuropa","indices":[85,101]}],"symbols":[],"user_mentions":[],"urls":[{"url":"https://t.co/2PmQ6Bbxkx","expanded_url":"https://politica.elpais.com/politica/2018/01/12/actualidad/1515770693_996680.html","display_url":"politica.elpais.com/politica/2018/…","indices":[122,145]}]}</t>
  </si>
  <si>
    <t>954570168491003904</t>
  </si>
  <si>
    <t>joabfreire</t>
  </si>
  <si>
    <t>De boas lendo a @bbcbrasil sobre o caso do surto de febre amarela no BR, e, quando texto fala sobre macacos surge como conteúdo relacionado o caso da miss belga que sofreu #racismo. Eu não sei qual a relação que os editores encontraram ou pelo menos quero não acreditar. https://t.co/4Mkrt0Jrup</t>
  </si>
  <si>
    <t>Sat Jan 20 04:23:57 +0000 2018</t>
  </si>
  <si>
    <t>179698173</t>
  </si>
  <si>
    <t>http://pbs.twimg.com/profile_images/946096027408351234/4QB_NRN1_normal.jpg</t>
  </si>
  <si>
    <t>Guarabira</t>
  </si>
  <si>
    <t>http://twitter.com/joabfreire/statuses/954570168491003904</t>
  </si>
  <si>
    <t>{"hashtags":[{"text":"racismo","indices":[172,180]}],"symbols":[],"user_mentions":[{"screen_name":"bbcbrasil","name":"BBC Brasil","id":790680,"id_str":"790680","indices":[16,26]}],"urls":[],"media":[{"id":954570150824595500,"id_str":"954570150824595457","indices":[271,294],"media_url":"http://pbs.twimg.com/media/DT9QfqEXUAEc2Ik.jpg","media_url_https":"https://pbs.twimg.com/media/DT9QfqEXUAEc2Ik.jpg","url":"https://t.co/4Mkrt0Jrup","display_url":"pic.twitter.com/4Mkrt0Jrup","expanded_url":"https://twitter.com/joabfreire/status/954570168491003904/photo/1","type":"photo","sizes":{"thumb":{"w":150,"h":150,"resize":"crop"},"medium":{"w":1024,"h":664,"resize":"fit"},"small":{"w":680,"h":441,"resize":"fit"},"large":{"w":1024,"h":664,"resize":"fit"}}}]}</t>
  </si>
  <si>
    <t>954567469808652288</t>
  </si>
  <si>
    <t>leu_oliveira</t>
  </si>
  <si>
    <t>onde se aprende o que é um cidadão padrão de revista?
#racismo #racismoinstitucional https://t.co/UDWP36tuJB</t>
  </si>
  <si>
    <t>Sat Jan 20 04:13:14 +0000 2018</t>
  </si>
  <si>
    <t>79706587</t>
  </si>
  <si>
    <t>http://pbs.twimg.com/profile_images/950180659124998145/xJLg3ItU_normal.jpg</t>
  </si>
  <si>
    <t>Rio de Janeiro</t>
  </si>
  <si>
    <t>http://twitter.com/leu_oliveira/statuses/954567469808652288</t>
  </si>
  <si>
    <t>{"hashtags":[{"text":"racismo","indices":[54,62]},{"text":"racismoinstitucional","indices":[63,84]}],"symbols":[],"user_mentions":[],"urls":[],"media":[{"id":954567144288739300,"id_str":"954567144288739329","indices":[85,108],"media_url":"http://pbs.twimg.com/media/DT9Nwp2W4AE5658.jpg","media_url_https":"https://pbs.twimg.com/media/DT9Nwp2W4AE5658.jpg","url":"https://t.co/UDWP36tuJB","display_url":"pic.twitter.com/UDWP36tuJB","expanded_url":"https://twitter.com/leu_oliveira/status/954567469808652288/photo/1","type":"photo","sizes":{"small":{"w":480,"h":546,"resize":"fit"},"thumb":{"w":150,"h":150,"resize":"crop"},"large":{"w":480,"h":546,"resize":"fit"},"medium":{"w":480,"h":546,"resize":"fit"}}}]}</t>
  </si>
  <si>
    <t>954553371272384518</t>
  </si>
  <si>
    <t>AUC31</t>
  </si>
  <si>
    <t>#Racismo @AUC_CIDO @PamoBah_ @itsyogworl @tess_asplund https://t.co/0SuDozeR9l</t>
  </si>
  <si>
    <t>Sat Jan 20 03:17:13 +0000 2018</t>
  </si>
  <si>
    <t>813760992756826112</t>
  </si>
  <si>
    <t>http://pbs.twimg.com/profile_images/813773733739433984/d5xtEtuu_normal.jpg</t>
  </si>
  <si>
    <t>Addis Ababa, Ethiopia</t>
  </si>
  <si>
    <t>http://twitter.com/AUC31/statuses/954553371272384518</t>
  </si>
  <si>
    <t>{"hashtags":[{"text":"Racismo","indices":[0,8]}],"symbols":[],"user_mentions":[{"screen_name":"AUC_CIDO","name":"AU CIDO","id":3234636302,"id_str":"3234636302","indices":[9,18]},{"screen_name":"PamoBah_","name":"Afroswedish'","id":3587827222,"id_str":"3587827222","indices":[19,28]},{"screen_name":"itsyogworl","name":"Sarah Tesfazion","id":714206335525658600,"id_str":"714206335525658630","indices":[29,40]},{"screen_name":"tess_asplund","name":"Maria-Teresa Asplund","id":2166254604,"id_str":"2166254604","indices":[41,54]}],"urls":[{"url":"https://t.co/0SuDozeR9l","expanded_url":"https://twitter.com/PeterSweden7/status/953725382351638528","display_url":"twitter.com/PeterSweden7/s…","indices":[55,78]}]}</t>
  </si>
  <si>
    <t>954537222262452224</t>
  </si>
  <si>
    <t>MagallyAvila</t>
  </si>
  <si>
    <t>#Chile
Coordinadora 30 de septiembre enfrenta la #violencia, la #intolerancia, el #Racismo y la #xenofobia
Reunión en la USACH, sábado 20 de enero, 10 hrs
"El mundo no será destruido por quienes hacen daño, sino por los que ven y no hacen nada" (Einstein).
https://t.co/NjrTlsXhdq</t>
  </si>
  <si>
    <t>Sat Jan 20 02:13:02 +0000 2018</t>
  </si>
  <si>
    <t>315418170</t>
  </si>
  <si>
    <t>http://pbs.twimg.com/profile_images/3507440421/7aa6dcbfb637833838f3d2ae893f8156_normal.png</t>
  </si>
  <si>
    <t>Santiago de Chile</t>
  </si>
  <si>
    <t>http://twitter.com/MagallyAvila/statuses/954537222262452224</t>
  </si>
  <si>
    <t>{"hashtags":[{"text":"Chile","indices":[0,6]},{"text":"violencia","indices":[49,59]},{"text":"intolerancia","indices":[64,77]},{"text":"Racismo","indices":[82,90]},{"text":"xenofobia","indices":[96,106]}],"symbols":[],"user_mentions":[],"urls":[{"url":"https://t.co/NjrTlsXhdq","expanded_url":"https://www.facebook.com/events/157464524898601/?ti=as","display_url":"facebook.com/events/1574645…","indices":[257,280]}]}</t>
  </si>
  <si>
    <t>954530580179439616</t>
  </si>
  <si>
    <t>Basilisco_Mam</t>
  </si>
  <si>
    <t>RT @MartaSchindler_: #OTDirecto19E #COAC2018P11 #LCSEULVP #Racismo #DescubreGuanajuato
🆘Cuando el FASCISMO🤢abre perfiles en TW para ACOSAR y COHARTAR☹️la libertad d expresión,REPORTAR masivamente sus INSULTOS⤵️sirve para q @Twitter cierre su perfil y TERMINE el ACOSO🆘
https://t.co/i5Eukel8Tb</t>
  </si>
  <si>
    <t>Sat Jan 20 01:46:39 +0000 2018</t>
  </si>
  <si>
    <t>936949424068157443</t>
  </si>
  <si>
    <t>http://pbs.twimg.com/profile_images/936957324459216897/3-0QuPQS_normal.jpg</t>
  </si>
  <si>
    <t>London, England</t>
  </si>
  <si>
    <t>http://twitter.com/Basilisco_Mam/statuses/954530580179439616</t>
  </si>
  <si>
    <t>{"hashtags":[{"text":"OTDirecto19E","indices":[21,34]},{"text":"COAC2018P11","indices":[35,47]},{"text":"LCSEULVP","indices":[48,57]},{"text":"Racismo","indices":[58,66]},{"text":"DescubreGuanajuato","indices":[67,86]}],"symbols":[],"user_mentions":[{"screen_name":"MartaSchindler_","name":"Marta #Nuremberg2020 👨🏼‍🎤","id":947202595768209400,"id_str":"947202595768209408","indices":[3,19]}],"urls":[]}</t>
  </si>
  <si>
    <t>954530511782907904</t>
  </si>
  <si>
    <t>_Diablox_OnFire</t>
  </si>
  <si>
    <t>Sat Jan 20 01:46:22 +0000 2018</t>
  </si>
  <si>
    <t>913693361793589250</t>
  </si>
  <si>
    <t>http://pbs.twimg.com/profile_images/942407165104607233/hhnzuj_f_normal.jpg</t>
  </si>
  <si>
    <t>Marbella, España</t>
  </si>
  <si>
    <t>http://twitter.com/_Diablox_OnFire/statuses/954530511782907904</t>
  </si>
  <si>
    <t>954524515538755585</t>
  </si>
  <si>
    <t>SheaHod70263214</t>
  </si>
  <si>
    <t>RT @rodriguesneide: Ribaldo - Preconceito, violência, corrupção e a burrice nossa de cada dia.
#ribaldo #preconceito #racismo #corrupcao #burrice https://t.co/laUXfcIhok</t>
  </si>
  <si>
    <t>Sat Jan 20 01:22:33 +0000 2018</t>
  </si>
  <si>
    <t>ru</t>
  </si>
  <si>
    <t>942650363156598785</t>
  </si>
  <si>
    <t>http://pbs.twimg.com/profile_images/944944388395978753/Z1j0XNcq_normal.jpg</t>
  </si>
  <si>
    <t>http://twitter.com/SheaHod70263214/statuses/954524515538755585</t>
  </si>
  <si>
    <t>{"hashtags":[{"text":"ribaldo","indices":[95,103]},{"text":"preconceito","indices":[104,116]},{"text":"racismo","indices":[117,125]},{"text":"corrupcao","indices":[126,136]}],"symbols":[],"user_mentions":[{"screen_name":"rodriguesneide","name":"Rodrigues","id":301690159,"id_str":"301690159","indices":[3,18]}],"urls":[]}</t>
  </si>
  <si>
    <t>954523363111854080</t>
  </si>
  <si>
    <t>Tindalos_</t>
  </si>
  <si>
    <t>Sat Jan 20 01:17:58 +0000 2018</t>
  </si>
  <si>
    <t>921090042554134528</t>
  </si>
  <si>
    <t>http://pbs.twimg.com/profile_images/952564998026465281/UerwtAei_normal.jpg</t>
  </si>
  <si>
    <t>x cada esquina d tú habitación</t>
  </si>
  <si>
    <t>http://twitter.com/Tindalos_/statuses/954523363111854080</t>
  </si>
  <si>
    <t>954521396021026816</t>
  </si>
  <si>
    <t>MBelenCarrion</t>
  </si>
  <si>
    <t>Mi hermana puso un vídeo de Lebron para aparezca cada vez que mi viejo la llama. #Racismo</t>
  </si>
  <si>
    <t>Sat Jan 20 01:10:09 +0000 2018</t>
  </si>
  <si>
    <t>2845984989</t>
  </si>
  <si>
    <t>http://pbs.twimg.com/profile_images/931730179659108352/9F8epc06_normal.jpg</t>
  </si>
  <si>
    <t>http://twitter.com/MBelenCarrion/statuses/954521396021026816</t>
  </si>
  <si>
    <t>{"hashtags":[{"text":"Racismo","indices":[81,89]}],"symbols":[],"user_mentions":[],"urls":[]}</t>
  </si>
  <si>
    <t>954519818593501189</t>
  </si>
  <si>
    <t>cristianocesar</t>
  </si>
  <si>
    <t>E se no começo tivessem pintado Jesus como ele realmente era e não branco de olhos azuis, talvez tantos negros não teriam sido assassinados, talvez não teriam sofrido tanto durante séculos, talvez hoje em dia não estariam ainda sofrendo com o racismo
#racismo #somostodosiguais</t>
  </si>
  <si>
    <t>Sat Jan 20 01:03:53 +0000 2018</t>
  </si>
  <si>
    <t>44139990</t>
  </si>
  <si>
    <t>http://pbs.twimg.com/profile_images/3727843470/2b2a89ab582ccf9aa2dd230ad9d9c6af_normal.png</t>
  </si>
  <si>
    <t>Anápolis - GO - Brasil</t>
  </si>
  <si>
    <t>http://twitter.com/cristianocesar/statuses/954519818593501189</t>
  </si>
  <si>
    <t>{"hashtags":[{"text":"racismo","indices":[252,260]},{"text":"somostodosiguais","indices":[261,278]}],"symbols":[],"user_mentions":[],"urls":[]}</t>
  </si>
  <si>
    <t>954509489826234368</t>
  </si>
  <si>
    <t>franco_valagnos</t>
  </si>
  <si>
    <t>¿Se acuerdan que en #ElDiarioDeDaniela Se murió la niña negrita? Eso es #racismo @DannyLujan</t>
  </si>
  <si>
    <t>Sat Jan 20 00:22:50 +0000 2018</t>
  </si>
  <si>
    <t>199055425</t>
  </si>
  <si>
    <t>http://pbs.twimg.com/profile_images/843221426144391168/hrmTILAf_normal.jpg</t>
  </si>
  <si>
    <t>Guadalajara</t>
  </si>
  <si>
    <t>http://twitter.com/franco_valagnos/statuses/954509489826234368</t>
  </si>
  <si>
    <t>{"hashtags":[{"text":"ElDiarioDeDaniela","indices":[20,38]},{"text":"racismo","indices":[72,80]}],"symbols":[],"user_mentions":[{"screen_name":"DannyLujan","name":"Daniela Lujan","id":118767412,"id_str":"118767412","indices":[81,92]}],"urls":[]}</t>
  </si>
  <si>
    <t>954508752459202560</t>
  </si>
  <si>
    <t>moscoutti</t>
  </si>
  <si>
    <t>#WilliamWaack #Racismo https://t.co/lIDZ73OLFe</t>
  </si>
  <si>
    <t>Sat Jan 20 00:19:55 +0000 2018</t>
  </si>
  <si>
    <t>170284192</t>
  </si>
  <si>
    <t>http://pbs.twimg.com/profile_images/438425812581117952/-CkYxNFe_normal.png</t>
  </si>
  <si>
    <t>Brazil</t>
  </si>
  <si>
    <t>http://twitter.com/moscoutti/statuses/954508752459202560</t>
  </si>
  <si>
    <t>{"hashtags":[{"text":"WilliamWaack","indices":[0,13]},{"text":"Racismo","indices":[14,22]}],"symbols":[],"user_mentions":[],"urls":[{"url":"https://t.co/lIDZ73OLFe","expanded_url":"https://fb.me/2sK3DJRMj","display_url":"fb.me/2sK3DJRMj","indices":[23,46]}]}</t>
  </si>
  <si>
    <t>954503991836147712</t>
  </si>
  <si>
    <t>WALTER_BKR</t>
  </si>
  <si>
    <t>@folha Quer comparar um bandido com negros arrastando correntes?
Negros que foram raptados em sua nação para serem vendidos como escravos...
Compara-los a um bandido que mesmo presomantem sua influência fora da cadeia...
Mário, você é um fdp otário...
 @conscienciasp
#racismo</t>
  </si>
  <si>
    <t>Sat Jan 20 00:01:00 +0000 2018</t>
  </si>
  <si>
    <t>14594813</t>
  </si>
  <si>
    <t>folha</t>
  </si>
  <si>
    <t>360361293</t>
  </si>
  <si>
    <t>954441090098221057</t>
  </si>
  <si>
    <t>http://pbs.twimg.com/profile_images/942771929462734848/9g6Nliht_normal.jpg</t>
  </si>
  <si>
    <t>Campinas, Brasil</t>
  </si>
  <si>
    <t>http://twitter.com/WALTER_BKR/statuses/954503991836147712</t>
  </si>
  <si>
    <t>{"hashtags":[{"text":"racismo","indices":[268,276]}],"symbols":[],"user_mentions":[{"screen_name":"folha","name":"Folha de S.Paulo","id":14594813,"id_str":"14594813","indices":[0,6]},{"screen_name":"conscienciasp","name":"Consciência Negra","id":45884055,"id_str":"45884055","indices":[253,267]}],"urls":[]}</t>
  </si>
  <si>
    <t>954485557639467009</t>
  </si>
  <si>
    <t>AmparoRosel</t>
  </si>
  <si>
    <t>RT @IslamofobiaPCCI: #racismo y #delitosdeodio en el #fútbol. #No2H8 #deportividad https://t.co/BXxca9Stvd</t>
  </si>
  <si>
    <t>Fri Jan 19 22:47:45 +0000 2018</t>
  </si>
  <si>
    <t>3411387886</t>
  </si>
  <si>
    <t>http://pbs.twimg.com/profile_images/939977452058800128/bDXBMiYI_normal.jpg</t>
  </si>
  <si>
    <t>http://twitter.com/AmparoRosel/statuses/954485557639467009</t>
  </si>
  <si>
    <t>{"hashtags":[{"text":"racismo","indices":[21,29]},{"text":"delitosdeodio","indices":[32,46]},{"text":"fútbol","indices":[53,60]},{"text":"No2H8","indices":[62,68]},{"text":"deportividad","indices":[69,82]}],"symbols":[],"user_mentions":[{"screen_name":"IslamofobiaPCCI","name":"PCCIslamofobia","id":3018912939,"id_str":"3018912939","indices":[3,19]}],"urls":[{"url":"https://t.co/BXxca9Stvd","expanded_url":"https://fb.me/79c8of79N","display_url":"fb.me/79c8of79N","indices":[83,106]}]}</t>
  </si>
  <si>
    <t>954471834359083009</t>
  </si>
  <si>
    <t>GacArtigas</t>
  </si>
  <si>
    <t>RT @ViceVersaMagaz: «La pureza de la raza aria regresa del pasado y resuena marchando en mis oídos, el #racismo cotidiano avanza ya de no tan sigilosos pasos por los barrios de América» #Trump #USA
@GacArtigas
https://t.co/23skLBBfea https://t.co/9qLcdbbyks</t>
  </si>
  <si>
    <t>Fri Jan 19 21:53:13 +0000 2018</t>
  </si>
  <si>
    <t>4897883169</t>
  </si>
  <si>
    <t>http://pbs.twimg.com/profile_images/697770926461603840/HQAQhkRY_normal.jpg</t>
  </si>
  <si>
    <t>http://twitter.com/GacArtigas/statuses/954471834359083009</t>
  </si>
  <si>
    <t>{"hashtags":[{"text":"racismo","indices":[103,111]}],"symbols":[],"user_mentions":[{"screen_name":"ViceVersaMagaz","name":"ViceVersa Magazine","id":2355338960,"id_str":"2355338960","indices":[3,18]}],"urls":[]}</t>
  </si>
  <si>
    <t>954470270424694784</t>
  </si>
  <si>
    <t>ViceVersaMagaz</t>
  </si>
  <si>
    <t>«La pureza de la raza aria regresa del pasado y resuena marchando en mis oídos, el #racismo cotidiano avanza ya de no tan sigilosos pasos por los barrios de América» #Trump #USA
@GacArtigas
https://t.co/23skLBBfea https://t.co/9qLcdbbyks</t>
  </si>
  <si>
    <t>Fri Jan 19 21:47:00 +0000 2018</t>
  </si>
  <si>
    <t>2355338960</t>
  </si>
  <si>
    <t>&lt;a href="https://about.twitter.com/products/tweetdeck" rel="nofollow"&gt;TweetDeck&lt;/a&gt;</t>
  </si>
  <si>
    <t>http://pbs.twimg.com/profile_images/879746892669825024/_u1Du_eC_normal.jpg</t>
  </si>
  <si>
    <t>New York, NY</t>
  </si>
  <si>
    <t>http://twitter.com/ViceVersaMagaz/statuses/954470270424694784</t>
  </si>
  <si>
    <t>{"hashtags":[{"text":"racismo","indices":[83,91]},{"text":"Trump","indices":[166,172]},{"text":"USA","indices":[173,177]}],"symbols":[],"user_mentions":[{"screen_name":"GacArtigas","name":"Gustavo Gac-Artigas","id":4897883169,"id_str":"4897883169","indices":[179,190]}],"urls":[{"url":"https://t.co/23skLBBfea","expanded_url":"http://bit.ly/2qUHkbE","display_url":"bit.ly/2qUHkbE","indices":[191,214]}],"media":[{"id":952577956299378700,"id_str":"952577956299378690","indices":[215,238],"media_url":"http://pbs.twimg.com/media/DTg8mrIXkAIh990.jpg","media_url_https":"https://pbs.twimg.com/media/DTg8mrIXkAIh990.jpg","url":"https://t.co/9qLcdbbyks","display_url":"pic.twitter.com/9qLcdbbyks","expanded_url":"https://twitter.com/ViceVersaMagaz/status/954470270424694784/photo/1","type":"photo","sizes":{"thumb":{"w":150,"h":150,"resize":"crop"},"small":{"w":680,"h":473,"resize":"fit"},"large":{"w":1642,"h":1142,"resize":"fit"},"medium":{"w":1200,"h":835,"resize":"fit"}}}]}</t>
  </si>
  <si>
    <t>954469387695808512</t>
  </si>
  <si>
    <t>historialatina</t>
  </si>
  <si>
    <t>Esto sigue siendo mucho más q un desastre natural. Es un escándalo humanitario, producto del #racismo #colonialista del gobierno de #Trump y el Partido Republicano, y de la incompetencia y #servilismo del gobierno de #PuertoRico 😡 https://t.co/XxWovt9u7N</t>
  </si>
  <si>
    <t>Fri Jan 19 21:43:29 +0000 2018</t>
  </si>
  <si>
    <t>338669051</t>
  </si>
  <si>
    <t>http://pbs.twimg.com/profile_images/603333783689957376/ZIKYxSfj_normal.jpg</t>
  </si>
  <si>
    <t>Hartford, CT</t>
  </si>
  <si>
    <t>http://twitter.com/historialatina/statuses/954469387695808512</t>
  </si>
  <si>
    <t>{"hashtags":[{"text":"racismo","indices":[93,101]},{"text":"colonialista","indices":[102,115]},{"text":"Trump","indices":[132,138]},{"text":"servilismo","indices":[189,200]},{"text":"PuertoRico","indices":[217,228]}],"symbols":[],"user_mentions":[],"urls":[{"url":"https://t.co/XxWovt9u7N","expanded_url":"https://twitter.com/normandoh/status/954319019800186883","display_url":"twitter.com/normandoh/stat…","indices":[231,254]}]}</t>
  </si>
  <si>
    <t>954463769236856837</t>
  </si>
  <si>
    <t>Emily1880_</t>
  </si>
  <si>
    <t>RT @isaacj: El único requisito para ser becario en la BBC: no ser un joven blanco: https://t.co/g6iE4CxuGW #Racismo #Discriminación</t>
  </si>
  <si>
    <t>Fri Jan 19 21:21:10 +0000 2018</t>
  </si>
  <si>
    <t>360185189</t>
  </si>
  <si>
    <t>&lt;a href="http://twitter.com/#!/download/ipad" rel="nofollow"&gt;Twitter for iPad&lt;/a&gt;</t>
  </si>
  <si>
    <t>http://pbs.twimg.com/profile_images/950176856103444480/eL9_520M_normal.jpg</t>
  </si>
  <si>
    <t>Madrid, Spain</t>
  </si>
  <si>
    <t>http://twitter.com/Emily1880_/statuses/954463769236856837</t>
  </si>
  <si>
    <t>{"hashtags":[{"text":"Racismo","indices":[107,115]},{"text":"Discriminación","indices":[116,131]}],"symbols":[],"user_mentions":[{"screen_name":"isaacj","name":"Isaacj 🇪🇸","id":10113082,"id_str":"10113082","indices":[3,10]}],"urls":[{"url":"https://t.co/g6iE4CxuGW","expanded_url":"https://gaceta.es/europa/unico-requisito-becario-la-bbc-no-blanco-20180119-0855/","display_url":"gaceta.es/europa/unico-r…","indices":[83,106]}]}</t>
  </si>
  <si>
    <t>954463022721970177</t>
  </si>
  <si>
    <t>#OTDirecto19E #COAC2018P11 #LCSEULVP #Racismo #DescubreGuanajuato
🆘Cuando el FASCISMO🤢abre perfiles en TW para ACOSAR y COHARTAR☹️la libertad d expresión,REPORTAR masivamente sus INSULTOS⤵️sirve para q @Twitter cierre su perfil y TERMINE el ACOSO🆘
https://t.co/i5Eukel8Tb</t>
  </si>
  <si>
    <t>Fri Jan 19 21:18:12 +0000 2018</t>
  </si>
  <si>
    <t>http://twitter.com/MartaSchindler_/statuses/954463022721970177</t>
  </si>
  <si>
    <t>{"hashtags":[{"text":"OTDirecto19E","indices":[0,13]},{"text":"COAC2018P11","indices":[14,26]},{"text":"LCSEULVP","indices":[27,36]},{"text":"Racismo","indices":[37,45]},{"text":"DescubreGuanajuato","indices":[46,65]}],"symbols":[],"user_mentions":[{"screen_name":"Twitter","name":"Twitter","id":783214,"id_str":"783214","indices":[202,210]}],"urls":[{"url":"https://t.co/i5Eukel8Tb","expanded_url":"https://twitter.com/diosvive2016/status/768218881995464704","display_url":"twitter.com/diosvive2016/s…","indices":[248,271]}]}</t>
  </si>
  <si>
    <t>954451297733873669</t>
  </si>
  <si>
    <t>yms______</t>
  </si>
  <si>
    <t>Hay dos maestras de mi trabajo que le tienen cosa a los maestros que estudiamos en UPR. #Racismo #Terrorismo</t>
  </si>
  <si>
    <t>Fri Jan 19 20:31:36 +0000 2018</t>
  </si>
  <si>
    <t>877705295639740417</t>
  </si>
  <si>
    <t>http://pbs.twimg.com/profile_images/950829826402906112/bE0G4X0l_normal.jpg</t>
  </si>
  <si>
    <t>Puerto Rico</t>
  </si>
  <si>
    <t>http://twitter.com/yms______/statuses/954451297733873669</t>
  </si>
  <si>
    <t>{"hashtags":[{"text":"Racismo","indices":[88,96]},{"text":"Terrorismo","indices":[97,108]}],"symbols":[],"user_mentions":[],"urls":[]}</t>
  </si>
  <si>
    <t>954444950992601088</t>
  </si>
  <si>
    <t>CEERT_Comunic</t>
  </si>
  <si>
    <t>Vemos uma explosão de ataques a fiéis de cultos de matriz africana
#Racismo #Intolerância #MatrizAfricana... https://t.co/uwa2m4TiFb</t>
  </si>
  <si>
    <t>Fri Jan 19 20:06:23 +0000 2018</t>
  </si>
  <si>
    <t>121753173</t>
  </si>
  <si>
    <t>http://pbs.twimg.com/profile_images/750697090104365056/Tg4JR7AN_normal.jpg</t>
  </si>
  <si>
    <t>São Paulo</t>
  </si>
  <si>
    <t>http://twitter.com/CEERT_Comunic/statuses/954444950992601088</t>
  </si>
  <si>
    <t>{"hashtags":[{"text":"Racismo","indices":[67,75]},{"text":"Intolerância","indices":[76,89]},{"text":"MatrizAfricana","indices":[90,105]}],"symbols":[],"user_mentions":[],"urls":[{"url":"https://t.co/uwa2m4TiFb","expanded_url":"https://fb.me/7sgFfBGq9","display_url":"fb.me/7sgFfBGq9","indices":[109,132]}]}</t>
  </si>
  <si>
    <t>954443779196538883</t>
  </si>
  <si>
    <t>rodrihurt</t>
  </si>
  <si>
    <t>RT @Anyelik: #Racismo  Si usted dice frases como “no soy racista, pero...”... debería evaluar por qué dice que no es racista.  Por @Annwenders  https://t.co/85n7FpZRC0  vía @Razonpublica https://t.co/N9TmRUay5H</t>
  </si>
  <si>
    <t>Fri Jan 19 20:01:44 +0000 2018</t>
  </si>
  <si>
    <t>21880982</t>
  </si>
  <si>
    <t>http://pbs.twimg.com/profile_images/948229121766719488/LXql-h34_normal.jpg</t>
  </si>
  <si>
    <t>http://twitter.com/rodrihurt/statuses/954443779196538883</t>
  </si>
  <si>
    <t>{"hashtags":[{"text":"Racismo","indices":[13,21]}],"symbols":[],"user_mentions":[{"screen_name":"Anyelik","name":"Angélica","id":22014225,"id_str":"22014225","indices":[3,11]}],"urls":[]}</t>
  </si>
  <si>
    <t>954433065618694144</t>
  </si>
  <si>
    <t>dobleaire</t>
  </si>
  <si>
    <t>La poesía también es una herramienta para la lucha social. Presentación del libro de poemas #Migrante de Giovanni Collazos. En @LAIMPOSSIBLE_LL #descolonización #poesíasocial #LaGarúa #Lima #Madrid #Barcelona #inmigración #racismo Dinamitar el #lenguaje https://t.co/xN1sHOm8QE</t>
  </si>
  <si>
    <t>Fri Jan 19 19:19:10 +0000 2018</t>
  </si>
  <si>
    <t>121207199</t>
  </si>
  <si>
    <t>http://pbs.twimg.com/profile_images/715161161692524544/bup3FIVe_normal.jpg</t>
  </si>
  <si>
    <t>Barcelona</t>
  </si>
  <si>
    <t>http://twitter.com/dobleaire/statuses/954433065618694144</t>
  </si>
  <si>
    <t>{"hashtags":[{"text":"Migrante","indices":[92,101]},{"text":"descolonización","indices":[144,160]},{"text":"poesíasocial","indices":[161,174]},{"text":"LaGarúa","indices":[175,183]},{"text":"Lima","indices":[184,189]},{"text":"Madrid","indices":[190,197]},{"text":"Barcelona","indices":[198,208]},{"text":"inmigración","indices":[209,221]},{"text":"racismo","indices":[222,230]},{"text":"lenguaje","indices":[244,253]}],"symbols":[],"user_mentions":[{"screen_name":"LAIMPOSSIBLE_LL","name":"LA IMPOSSIBLE","id":1354965338,"id_str":"1354965338","indices":[127,143]}],"urls":[],"media":[{"id":954433024694865900,"id_str":"954433024694865921","indices":[254,277],"media_url":"http://pbs.twimg.com/media/DT7Tx3bW0AEkL3X.jpg","media_url_https":"https://pbs.twimg.com/media/DT7Tx3bW0AEkL3X.jpg","url":"https://t.co/xN1sHOm8QE","display_url":"pic.twitter.com/xN1sHOm8QE","expanded_url":"https://twitter.com/dobleaire/status/954433065618694144/photo/1","type":"photo","sizes":{"thumb":{"w":150,"h":150,"resize":"crop"},"small":{"w":680,"h":510,"resize":"fit"},"large":{"w":2048,"h":1536,"resize":"fit"},"medium":{"w":1200,"h":900,"resize":"fit"}}}]}</t>
  </si>
  <si>
    <t>954431424114970624</t>
  </si>
  <si>
    <t>mlparrag1964</t>
  </si>
  <si>
    <t>RT @Dr_Esterichia: 2. Perplejidad. Sorpresa. Para tener las cosas claras, busqué en la RAE el significado de #racismo https://t.co/Po2f86buuK</t>
  </si>
  <si>
    <t>Fri Jan 19 19:12:38 +0000 2018</t>
  </si>
  <si>
    <t>ca</t>
  </si>
  <si>
    <t>906190388481986562</t>
  </si>
  <si>
    <t>http://pbs.twimg.com/profile_images/906409850992807937/9DwPjdtH_normal.jpg</t>
  </si>
  <si>
    <t>http://twitter.com/mlparrag1964/statuses/954431424114970624</t>
  </si>
  <si>
    <t>{"hashtags":[{"text":"racismo","indices":[109,117]}],"symbols":[],"user_mentions":[{"screen_name":"Dr_Esterichia","name":"Dr Esterichia","id":233130065,"id_str":"233130065","indices":[3,17]}],"urls":[]}</t>
  </si>
  <si>
    <t>954430201123037184</t>
  </si>
  <si>
    <t>Laminuta</t>
  </si>
  <si>
    <t>#HOY Invitan a la charla “Reverdecer la Escuela” contra la discriminación en la educación (Video) https://t.co/hfBJXbwL0Q #Yucatan #Oaxaca #Racismo https://t.co/7dT36uqAqM</t>
  </si>
  <si>
    <t>Fri Jan 19 19:07:47 +0000 2018</t>
  </si>
  <si>
    <t>80070942</t>
  </si>
  <si>
    <t>http://pbs.twimg.com/profile_images/378800000120800387/2aa362d054dd46abae08b419852d3d97_normal.jpeg</t>
  </si>
  <si>
    <t>Educa- Oaxaca</t>
  </si>
  <si>
    <t>http://twitter.com/Laminuta/statuses/954430201123037184</t>
  </si>
  <si>
    <t>{"hashtags":[{"text":"HOY","indices":[0,4]},{"text":"Yucatan","indices":[122,130]},{"text":"Oaxaca","indices":[131,138]},{"text":"Racismo","indices":[139,147]}],"symbols":[],"user_mentions":[],"urls":[{"url":"https://t.co/hfBJXbwL0Q","expanded_url":"http://bit.ly/2mVusNY","display_url":"bit.ly/2mVusNY","indices":[98,121]}],"media":[{"id":954428766436012000,"id_str":"954428766436012032","indices":[148,171],"media_url":"http://pbs.twimg.com/media/DT7P6ALVMAA4Vms.jpg","media_url_https":"https://pbs.twimg.com/media/DT7P6ALVMAA4Vms.jpg","url":"https://t.co/7dT36uqAqM","display_url":"pic.twitter.com/7dT36uqAqM","expanded_url":"https://twitter.com/Laminuta/status/954430201123037184/photo/1","type":"photo","sizes":{"thumb":{"w":150,"h":150,"resize":"crop"},"medium":{"w":500,"h":262,"resize":"fit"},"large":{"w":500,"h":262,"resize":"fit"},"small":{"w":500,"h":262,"resize":"fit"}}}]}</t>
  </si>
  <si>
    <t>954425763050217473</t>
  </si>
  <si>
    <t>MontseParra8</t>
  </si>
  <si>
    <t>Fri Jan 19 18:50:08 +0000 2018</t>
  </si>
  <si>
    <t>920380513319309312</t>
  </si>
  <si>
    <t>http://pbs.twimg.com/profile_images/942904302196133889/gnp89mTB_normal.jpg</t>
  </si>
  <si>
    <t>http://twitter.com/MontseParra8/statuses/954425763050217473</t>
  </si>
  <si>
    <t>954421703861587969</t>
  </si>
  <si>
    <t>Annwenders</t>
  </si>
  <si>
    <t>Fri Jan 19 18:34:01 +0000 2018</t>
  </si>
  <si>
    <t>2380786662</t>
  </si>
  <si>
    <t>http://pbs.twimg.com/profile_images/951330593987596288/Qkk_0Edo_normal.jpg</t>
  </si>
  <si>
    <t>http://twitter.com/Annwenders/statuses/954421703861587969</t>
  </si>
  <si>
    <t>954417473121636352</t>
  </si>
  <si>
    <t>patriciasimon</t>
  </si>
  <si>
    <t>RT @Badu103: Hablamos de menores!!!! Es que ni siquiera se molestan en disimular el #racismo de Estado https://t.co/AYtd9HVCTw</t>
  </si>
  <si>
    <t>Fri Jan 19 18:17:12 +0000 2018</t>
  </si>
  <si>
    <t>15523695</t>
  </si>
  <si>
    <t>http://pbs.twimg.com/profile_images/554416153456422913/ne0ocbp7_normal.jpeg</t>
  </si>
  <si>
    <t>Spain</t>
  </si>
  <si>
    <t>http://twitter.com/patriciasimon/statuses/954417473121636352</t>
  </si>
  <si>
    <t>{"hashtags":[{"text":"racismo","indices":[84,92]}],"symbols":[],"user_mentions":[{"screen_name":"Badu103","name":"Celia Serrano","id":96848943,"id_str":"96848943","indices":[3,11]}],"urls":[{"url":"https://t.co/AYtd9HVCTw","expanded_url":"https://twitter.com/patriciasimon/status/954413230100828160","display_url":"twitter.com/patriciasimon/…","indices":[103,126]}]}</t>
  </si>
  <si>
    <t>954414285920358400</t>
  </si>
  <si>
    <t>Badu103</t>
  </si>
  <si>
    <t>Hablamos de menores!!!! Es que ni siquiera se molestan en disimular el #racismo de Estado https://t.co/AYtd9HVCTw</t>
  </si>
  <si>
    <t>Fri Jan 19 18:04:32 +0000 2018</t>
  </si>
  <si>
    <t>96848943</t>
  </si>
  <si>
    <t>http://pbs.twimg.com/profile_images/620472173002653696/irzLRxN4_normal.jpg</t>
  </si>
  <si>
    <t>Valencia</t>
  </si>
  <si>
    <t>http://twitter.com/Badu103/statuses/954414285920358400</t>
  </si>
  <si>
    <t>{"hashtags":[{"text":"racismo","indices":[71,79]}],"symbols":[],"user_mentions":[],"urls":[{"url":"https://t.co/AYtd9HVCTw","expanded_url":"https://twitter.com/patriciasimon/status/954413230100828160","display_url":"twitter.com/patriciasimon/…","indices":[90,113]}]}</t>
  </si>
  <si>
    <t>954413471441018882</t>
  </si>
  <si>
    <t>BleyLacerda</t>
  </si>
  <si>
    <t>RT @geledes: Racismo é tema de instalação que abre mostra virtual de artistas brasileiros em Paris
#geledes #racismo #africaesuadiaspora
https://t.co/XsZNjbp6dX https://t.co/6BQtvBHvi6</t>
  </si>
  <si>
    <t>Fri Jan 19 18:01:18 +0000 2018</t>
  </si>
  <si>
    <t>918230010</t>
  </si>
  <si>
    <t>http://pbs.twimg.com/profile_images/540154428821499905/5KVDFgq6_normal.jpeg</t>
  </si>
  <si>
    <t>http://twitter.com/BleyLacerda/statuses/954413471441018882</t>
  </si>
  <si>
    <t>{"hashtags":[{"text":"geledes","indices":[99,107]},{"text":"racismo","indices":[108,116]},{"text":"africaesuadiaspora","indices":[117,136]}],"symbols":[],"user_mentions":[{"screen_name":"geledes","name":"Geledés Mulher Negra","id":43290742,"id_str":"43290742","indices":[3,11]}],"urls":[]}</t>
  </si>
  <si>
    <t>954413218109288448</t>
  </si>
  <si>
    <t>igupaula</t>
  </si>
  <si>
    <t>Que sepan q tuve que padecer @BBVA_esp @Randstad_es #maltrato en mi #empleo:#Discriminación #Racismo #violenciamachista del #director #sucursal #portugalete10  #Madrid. Como trabajé por pocos días nadie le da importancia. Insistiré @empleo_SEPE</t>
  </si>
  <si>
    <t>Fri Jan 19 18:00:17 +0000 2018</t>
  </si>
  <si>
    <t>319706731</t>
  </si>
  <si>
    <t>http://pbs.twimg.com/profile_images/914970041396994048/7uF7tl-G_normal.jpg</t>
  </si>
  <si>
    <t>http://twitter.com/igupaula/statuses/954413218109288448</t>
  </si>
  <si>
    <t>{"hashtags":[{"text":"maltrato","indices":[52,61]},{"text":"empleo","indices":[68,75]},{"text":"Discriminación","indices":[76,91]},{"text":"Racismo","indices":[92,100]},{"text":"violenciamachista","indices":[101,119]},{"text":"director","indices":[124,133]},{"text":"sucursal","indices":[134,143]},{"text":"portugalete10","indices":[144,158]},{"text":"Madrid","indices":[160,167]}],"symbols":[],"user_mentions":[{"screen_name":"BBVA_esp","name":"BBVA España","id":230123496,"id_str":"230123496","indices":[29,38]},{"screen_name":"Randstad_es","name":"Randstad España","id":271442447,"id_str":"271442447","indices":[39,51]},{"screen_name":"empleo_SEPE","name":"SEPE","id":1682739038,"id_str":"1682739038","indices":[232,244]}],"urls":[]}</t>
  </si>
  <si>
    <t>954406279409156097</t>
  </si>
  <si>
    <t>YoSoyEduardoEsp</t>
  </si>
  <si>
    <t>Por favor, acabemos con el #racismo
#racism https://t.co/vMYVEr2whh</t>
  </si>
  <si>
    <t>Fri Jan 19 17:32:43 +0000 2018</t>
  </si>
  <si>
    <t>42463108</t>
  </si>
  <si>
    <t>http://pbs.twimg.com/profile_images/771747803898929152/9zAvmspA_normal.jpg</t>
  </si>
  <si>
    <t>Juarez, Mexico</t>
  </si>
  <si>
    <t>http://twitter.com/YoSoyEduardoEsp/statuses/954406279409156097</t>
  </si>
  <si>
    <t>{"hashtags":[{"text":"racismo","indices":[27,35]},{"text":"racism","indices":[36,43]}],"symbols":[],"user_mentions":[],"urls":[],"media":[{"id":954406271704166400,"id_str":"954406271704166400","indices":[44,67],"media_url":"http://pbs.twimg.com/media/DT67coxU8AAuQKB.jpg","media_url_https":"https://pbs.twimg.com/media/DT67coxU8AAuQKB.jpg","url":"https://t.co/vMYVEr2whh","display_url":"pic.twitter.com/vMYVEr2whh","expanded_url":"https://twitter.com/YoSoyEduardoEsp/status/954406279409156097/photo/1","type":"photo","sizes":{"thumb":{"w":150,"h":150,"resize":"crop"},"small":{"w":680,"h":453,"resize":"fit"},"medium":{"w":1200,"h":800,"resize":"fit"},"large":{"w":1280,"h":853,"resize":"fit"}}}]}</t>
  </si>
  <si>
    <t>954403866170314752</t>
  </si>
  <si>
    <t>Sayago_05</t>
  </si>
  <si>
    <t>Fri Jan 19 17:23:08 +0000 2018</t>
  </si>
  <si>
    <t>73681498</t>
  </si>
  <si>
    <t>http://pbs.twimg.com/profile_images/715391829101785089/lMS_D4gx_normal.jpg</t>
  </si>
  <si>
    <t>http://twitter.com/Sayago_05/statuses/954403866170314752</t>
  </si>
  <si>
    <t>954403537861140480</t>
  </si>
  <si>
    <t>#OTDirecto19E #FelizViernes #DiaMundialDeLaNieve #Racismo #EstrenoMagiaXRIZ #FelizFinde 
🆘El ODIO RACIAL🤢q promueven cuentas FASCISTAS🤮así como su ACOSO ideológico a perfiles d IZQDA😿terminará si REPORTAMOS MASIVAMENTE sus endechas RACISTAS⬇️😃😉
https://t.co/BsfwGn8Qao</t>
  </si>
  <si>
    <t>Fri Jan 19 17:21:50 +0000 2018</t>
  </si>
  <si>
    <t>http://twitter.com/MartaSchindler_/statuses/954403537861140480</t>
  </si>
  <si>
    <t>{"hashtags":[{"text":"OTDirecto19E","indices":[0,13]},{"text":"FelizViernes","indices":[14,27]},{"text":"DiaMundialDeLaNieve","indices":[28,48]},{"text":"Racismo","indices":[49,57]},{"text":"EstrenoMagiaXRIZ","indices":[58,75]},{"text":"FelizFinde","indices":[76,87]}],"symbols":[],"user_mentions":[],"urls":[{"url":"https://t.co/BsfwGn8Qao","expanded_url":"https://twitter.com/german21168/status/603878591630282752","display_url":"twitter.com/german21168/st…","indices":[245,268]}]}</t>
  </si>
  <si>
    <t>954401993249968129</t>
  </si>
  <si>
    <t>MarioRobertoP</t>
  </si>
  <si>
    <t>Fri Jan 19 17:15:41 +0000 2018</t>
  </si>
  <si>
    <t>148152933</t>
  </si>
  <si>
    <t>http://pbs.twimg.com/profile_images/943457474539130880/M9lA7YSE_normal.jpg</t>
  </si>
  <si>
    <t>Bogotá, Colombia</t>
  </si>
  <si>
    <t>http://twitter.com/MarioRobertoP/statuses/954401993249968129</t>
  </si>
  <si>
    <t>954401179064242178</t>
  </si>
  <si>
    <t>FT_Col</t>
  </si>
  <si>
    <t>Fri Jan 19 17:12:27 +0000 2018</t>
  </si>
  <si>
    <t>64017522</t>
  </si>
  <si>
    <t>http://pbs.twimg.com/profile_images/837461946853179398/rivq2pNS_normal.jpg</t>
  </si>
  <si>
    <t>Colombia, Latinoamérica</t>
  </si>
  <si>
    <t>http://twitter.com/FT_Col/statuses/954401179064242178</t>
  </si>
  <si>
    <t>954400088784297986</t>
  </si>
  <si>
    <t>Anyelik</t>
  </si>
  <si>
    <t>#Racismo  Si usted dice frases como “no soy racista, pero...”... debería evaluar por qué dice que no es racista.  Por @Annwenders  https://t.co/85n7FpZRC0  vía @Razonpublica https://t.co/N9TmRUay5H</t>
  </si>
  <si>
    <t>Fri Jan 19 17:08:07 +0000 2018</t>
  </si>
  <si>
    <t>22014225</t>
  </si>
  <si>
    <t>http://pbs.twimg.com/profile_images/905187609424650241/-nH1aVnk_normal.jpg</t>
  </si>
  <si>
    <t>Bogotá D.C.</t>
  </si>
  <si>
    <t>http://twitter.com/Anyelik/statuses/954400088784297986</t>
  </si>
  <si>
    <t>{"hashtags":[{"text":"Racismo","indices":[0,8]}],"symbols":[],"user_mentions":[{"screen_name":"Annwenders","name":"Ana Maria","id":2380786662,"id_str":"2380786662","indices":[118,129]},{"screen_name":"RazonPublica","name":"Razonpublica","id":129834397,"id_str":"129834397","indices":[160,173]}],"urls":[{"url":"https://t.co/85n7FpZRC0","expanded_url":"http://bit.ly/2EKSC4i","display_url":"bit.ly/2EKSC4i","indices":[131,154]}],"media":[{"id":954400086045405200,"id_str":"954400086045405185","indices":[174,197],"media_url":"http://pbs.twimg.com/media/DT610lZWsAEWz4a.jpg","media_url_https":"https://pbs.twimg.com/media/DT610lZWsAEWz4a.jpg","url":"https://t.co/N9TmRUay5H","display_url":"pic.twitter.com/N9TmRUay5H","expanded_url":"https://twitter.com/Anyelik/status/954400088784297986/photo/1","type":"photo","sizes":{"medium":{"w":1200,"h":1050,"resize":"fit"},"thumb":{"w":150,"h":150,"resize":"crop"},"small":{"w":680,"h":595,"resize":"fit"},"large":{"w":1920,"h":1680,"resize":"fit"}}}]}</t>
  </si>
  <si>
    <t>954399222543142912</t>
  </si>
  <si>
    <t>#OTDirecto19E #DiaMundialDeLaNieve #Racismo #EstrenoMagiaXRIZ 
🆘Cuando el FASCISMO🤢abre perfiles en TW para ACOSAR y COHARTAR☹️la libertad d expresión,REPORTAR masivamente sus INSULTOS⤵️sirve para q @Twitter cierre su perfil y TERMINE el ACOSO🆘
https://t.co/GHzI3yPSWy</t>
  </si>
  <si>
    <t>Fri Jan 19 17:04:41 +0000 2018</t>
  </si>
  <si>
    <t>http://twitter.com/MartaSchindler_/statuses/954399222543142912</t>
  </si>
  <si>
    <t>{"hashtags":[{"text":"OTDirecto19E","indices":[0,13]},{"text":"DiaMundialDeLaNieve","indices":[14,34]},{"text":"Racismo","indices":[35,43]},{"text":"EstrenoMagiaXRIZ","indices":[44,61]}],"symbols":[],"user_mentions":[{"screen_name":"Twitter","name":"Twitter","id":783214,"id_str":"783214","indices":[199,207]}],"urls":[{"url":"https://t.co/GHzI3yPSWy","expanded_url":"https://twitter.com/german21168/status/868550730004795392","display_url":"twitter.com/german21168/st…","indices":[245,268]}]}</t>
  </si>
  <si>
    <t>954398558035283969</t>
  </si>
  <si>
    <t>#OTDirecto19E #FelizViernes #DiaMundialDeLaNieve #Racismo #EstrenoMagiaXRIZ #FelizFinde 
🆘El ODIO RACIAL🤢q promueven cuentas FASCISTAS🤮así como su ACOSO ideológico a perfiles d IZQDA😿terminará si REPORTAMOS MASIVAMENTE sus endechas RACISTAS⬇️😃😉
https://t.co/RcADQqP2Qk</t>
  </si>
  <si>
    <t>Fri Jan 19 17:02:02 +0000 2018</t>
  </si>
  <si>
    <t>http://twitter.com/MartaSchindler_/statuses/954398558035283969</t>
  </si>
  <si>
    <t>{"hashtags":[{"text":"OTDirecto19E","indices":[0,13]},{"text":"FelizViernes","indices":[14,27]},{"text":"DiaMundialDeLaNieve","indices":[28,48]},{"text":"Racismo","indices":[49,57]},{"text":"EstrenoMagiaXRIZ","indices":[58,75]},{"text":"FelizFinde","indices":[76,87]}],"symbols":[],"user_mentions":[],"urls":[{"url":"https://t.co/RcADQqP2Qk","expanded_url":"https://twitter.com/corruptolog0/status/866710664651431936","display_url":"twitter.com/corruptolog0/s…","indices":[245,268]}]}</t>
  </si>
  <si>
    <t>954398055876513792</t>
  </si>
  <si>
    <t>Atividade reflete sobre preconceito racial em espaços futebolísticos
 #Racismo #Futebol #RodaDeConversa... https://t.co/60Om9S6HBY</t>
  </si>
  <si>
    <t>Fri Jan 19 17:00:03 +0000 2018</t>
  </si>
  <si>
    <t>http://twitter.com/CEERT_Comunic/statuses/954398055876513792</t>
  </si>
  <si>
    <t>{"hashtags":[{"text":"Racismo","indices":[70,78]},{"text":"Futebol","indices":[79,87]},{"text":"RodaDeConversa","indices":[88,103]}],"symbols":[],"user_mentions":[],"urls":[{"url":"https://t.co/60Om9S6HBY","expanded_url":"https://fb.me/1vm2KODQZ","display_url":"fb.me/1vm2KODQZ","indices":[107,130]}]}</t>
  </si>
  <si>
    <t>954393302090035200</t>
  </si>
  <si>
    <t>RT @pau_arboleda: #Racismo  El racismo afecta a casi todas las sociedades, incluso a las más diversas como Colombia.  Por @Annwenders  https://t.co/JtYWGtuHwb  vía @Razonpublica https://t.co/32FGV0viOB</t>
  </si>
  <si>
    <t>Fri Jan 19 16:41:09 +0000 2018</t>
  </si>
  <si>
    <t>http://twitter.com/RazonPublica/statuses/954393302090035200</t>
  </si>
  <si>
    <t>{"hashtags":[{"text":"Racismo","indices":[18,26]}],"symbols":[],"user_mentions":[{"screen_name":"pau_arboleda","name":"Paula Arboleda","id":418005152,"id_str":"418005152","indices":[3,16]},{"screen_name":"Annwenders","name":"Ana Maria","id":2380786662,"id_str":"2380786662","indices":[122,133]}],"urls":[]}</t>
  </si>
  <si>
    <t>954393001870143488</t>
  </si>
  <si>
    <t>RT @pau_arboleda: #Racismo  La raza es al mismo tiempo un color de piel y una construcción social.  Por @Annwenders  https://t.co/WXxhb18i8E  vía @Razonpublica https://t.co/owDS8ybkSd</t>
  </si>
  <si>
    <t>Fri Jan 19 16:39:58 +0000 2018</t>
  </si>
  <si>
    <t>http://twitter.com/RazonPublica/statuses/954393001870143488</t>
  </si>
  <si>
    <t>{"hashtags":[{"text":"Racismo","indices":[18,26]}],"symbols":[],"user_mentions":[{"screen_name":"pau_arboleda","name":"Paula Arboleda","id":418005152,"id_str":"418005152","indices":[3,16]},{"screen_name":"Annwenders","name":"Ana Maria","id":2380786662,"id_str":"2380786662","indices":[104,115]}],"urls":[]}</t>
  </si>
  <si>
    <t>954390544842706944</t>
  </si>
  <si>
    <t>LacuadraU</t>
  </si>
  <si>
    <t>El auge del #racismo en nuestra época, un problema que nos debería preocupar a todos https://t.co/MSAOZ8ra6q</t>
  </si>
  <si>
    <t>Fri Jan 19 16:30:12 +0000 2018</t>
  </si>
  <si>
    <t>1468395541</t>
  </si>
  <si>
    <t>http://pbs.twimg.com/profile_images/805897192527511557/vEVOsOhS_normal.jpg</t>
  </si>
  <si>
    <t>Latinoamerica</t>
  </si>
  <si>
    <t>http://twitter.com/LacuadraU/statuses/954390544842706944</t>
  </si>
  <si>
    <t>{"hashtags":[{"text":"racismo","indices":[12,20]}],"symbols":[],"user_mentions":[],"urls":[{"url":"https://t.co/MSAOZ8ra6q","expanded_url":"http://goo.gl/zrKnkO","display_url":"goo.gl/zrKnkO","indices":[85,108]}]}</t>
  </si>
  <si>
    <t>954390442623332352</t>
  </si>
  <si>
    <t>lukdf26</t>
  </si>
  <si>
    <t>Ayer me fui a ver #PequenaVida con #MattDamon y esta decente la película,  solo me salto que en la escena donde esta según la trama la gente de peor estatus social, los relegados, ponen escenas de Cantinflas y novelas mexicanas, sentí un poco de #Racismo espero equivocarme. 😢😢</t>
  </si>
  <si>
    <t>Fri Jan 19 16:29:47 +0000 2018</t>
  </si>
  <si>
    <t>112363577</t>
  </si>
  <si>
    <t>http://pbs.twimg.com/profile_images/744564433498701824/Qr3qiIxi_normal.jpg</t>
  </si>
  <si>
    <t>http://twitter.com/lukdf26/statuses/954390442623332352</t>
  </si>
  <si>
    <t>{"hashtags":[{"text":"PequenaVida","indices":[18,30]},{"text":"MattDamon","indices":[35,45]},{"text":"Racismo","indices":[246,254]}],"symbols":[],"user_mentions":[],"urls":[]}</t>
  </si>
  <si>
    <t>954387522183933952</t>
  </si>
  <si>
    <t>AfamAsociacion</t>
  </si>
  <si>
    <t>#ActividadFormativa TALLER, #familiasadoptivas, #familiasacogedoras y profesionales interesados. #Granada. Situaciones de #racismo, #xenofobia en #infancia #menores #adolescencia https://t.co/bbHhKUVYke</t>
  </si>
  <si>
    <t>Fri Jan 19 16:18:11 +0000 2018</t>
  </si>
  <si>
    <t>798502787369889792</t>
  </si>
  <si>
    <t>http://pbs.twimg.com/profile_images/798507520759316480/QuZsvrxm_normal.jpg</t>
  </si>
  <si>
    <t>Andalucía, España</t>
  </si>
  <si>
    <t>http://twitter.com/AfamAsociacion/statuses/954387522183933952</t>
  </si>
  <si>
    <t>{"hashtags":[{"text":"ActividadFormativa","indices":[0,19]},{"text":"familiasadoptivas","indices":[28,46]},{"text":"familiasacogedoras","indices":[48,67]},{"text":"Granada","indices":[97,105]},{"text":"racismo","indices":[122,130]},{"text":"xenofobia","indices":[132,142]},{"text":"infancia","indices":[146,155]},{"text":"menores","indices":[156,164]},{"text":"adolescencia","indices":[165,178]}],"symbols":[],"user_mentions":[],"urls":[],"media":[{"id":954387499236970500,"id_str":"954387499236970496","indices":[179,202],"media_url":"http://pbs.twimg.com/media/DT6qX74X0AAPlvV.jpg","media_url_https":"https://pbs.twimg.com/media/DT6qX74X0AAPlvV.jpg","url":"https://t.co/bbHhKUVYke","display_url":"pic.twitter.com/bbHhKUVYke","expanded_url":"https://twitter.com/AfamAsociacion/status/954387522183933952/photo/1","type":"photo","sizes":{"large":{"w":720,"h":960,"resize":"fit"},"thumb":{"w":150,"h":150,"resize":"crop"},"small":{"w":510,"h":680,"resize":"fit"},"medium":{"w":720,"h":960,"resize":"fit"}}}]}</t>
  </si>
  <si>
    <t>954385571698356224</t>
  </si>
  <si>
    <t>RT @juremawerneck: #Racismo Jovem negro relata ter sido agredido e impedido de entrar em shopping - Notícias - R7 São Paulo https://t.co/Ga2dyS1ZZd #R7</t>
  </si>
  <si>
    <t>Fri Jan 19 16:10:26 +0000 2018</t>
  </si>
  <si>
    <t>http://twitter.com/odio_nao/statuses/954385571698356224</t>
  </si>
  <si>
    <t>{"hashtags":[{"text":"Racismo","indices":[19,27]}],"symbols":[],"user_mentions":[{"screen_name":"juremawerneck","name":"Jurema Werneck","id":250300727,"id_str":"250300727","indices":[3,17]}],"urls":[]}</t>
  </si>
  <si>
    <t>954380740023799809</t>
  </si>
  <si>
    <t>pau_arboleda</t>
  </si>
  <si>
    <t>#Racismo  La raza es al mismo tiempo un color de piel y una construcción social.  Por @Annwenders  https://t.co/WXxhb18i8E  vía @Razonpublica https://t.co/owDS8ybkSd</t>
  </si>
  <si>
    <t>Fri Jan 19 15:51:14 +0000 2018</t>
  </si>
  <si>
    <t>418005152</t>
  </si>
  <si>
    <t>http://pbs.twimg.com/profile_images/901995470955917312/7PzUQIFD_normal.jpg</t>
  </si>
  <si>
    <t>http://twitter.com/pau_arboleda/statuses/954380740023799809</t>
  </si>
  <si>
    <t>{"hashtags":[{"text":"Racismo","indices":[0,8]}],"symbols":[],"user_mentions":[{"screen_name":"Annwenders","name":"Ana Maria","id":2380786662,"id_str":"2380786662","indices":[86,97]},{"screen_name":"RazonPublica","name":"Razonpublica","id":129834397,"id_str":"129834397","indices":[128,141]}],"urls":[{"url":"https://t.co/WXxhb18i8E","expanded_url":"https://buff.ly/2Dd1C1R","display_url":"buff.ly/2Dd1C1R","indices":[99,122]}],"media":[{"id":954380737603653600,"id_str":"954380737603653639","indices":[142,165],"media_url":"http://pbs.twimg.com/media/DT6kOW1XUAcMCjZ.jpg","media_url_https":"https://pbs.twimg.com/media/DT6kOW1XUAcMCjZ.jpg","url":"https://t.co/owDS8ybkSd","display_url":"pic.twitter.com/owDS8ybkSd","expanded_url":"https://twitter.com/pau_arboleda/status/954380740023799809/photo/1","type":"photo","sizes":{"medium":{"w":1200,"h":1050,"resize":"fit"},"thumb":{"w":150,"h":150,"resize":"crop"},"small":{"w":680,"h":595,"resize":"fit"},"large":{"w":1920,"h":1680,"resize":"fit"}}}]}</t>
  </si>
  <si>
    <t>954379749413085184</t>
  </si>
  <si>
    <t>jafdezsainz</t>
  </si>
  <si>
    <t>RT @cocofarinas: Lo que siempre esconde el #Castrismo, es su #racismo e intolerancia hacia aquellos ciudadanos #cubanos con piel oscura que han determinado enfrentarse al totalitarismo en #Cuba. Solo pondré algunos ejemplos a continuación... @realDonaldTrump</t>
  </si>
  <si>
    <t>Fri Jan 19 15:47:18 +0000 2018</t>
  </si>
  <si>
    <t>245479611</t>
  </si>
  <si>
    <t>http://pbs.twimg.com/profile_images/378800000124352538/7838f995d38edd724460b6ed59b75182_normal.jpeg</t>
  </si>
  <si>
    <t>Miami, FL.</t>
  </si>
  <si>
    <t>http://twitter.com/jafdezsainz/statuses/954379749413085184</t>
  </si>
  <si>
    <t>{"hashtags":[{"text":"Castrismo","indices":[43,53]},{"text":"racismo","indices":[61,69]},{"text":"cubanos","indices":[111,119]}],"symbols":[],"user_mentions":[{"screen_name":"cocofarinas","name":"Guillermo Fariñas","id":118826069,"id_str":"118826069","indices":[3,15]}],"urls":[]}</t>
  </si>
  <si>
    <t>954377205886398464</t>
  </si>
  <si>
    <t>EyaCasting</t>
  </si>
  <si>
    <t>RT @NCINoticias: #NoesPaísparaNegras, un monólogo de Silvia Albert Sopale que reflexiona sobre el #racismo y la afrodescendencia en España → https://t.co/pLgZZggNsh / En @OFFLatinaTeatro https://t.co/kTeP6g6kKw</t>
  </si>
  <si>
    <t>Fri Jan 19 15:37:12 +0000 2018</t>
  </si>
  <si>
    <t>923270323084169216</t>
  </si>
  <si>
    <t>http://pbs.twimg.com/profile_images/923275118771605506/ublkXECY_normal.jpg</t>
  </si>
  <si>
    <t>Madrid</t>
  </si>
  <si>
    <t>http://twitter.com/EyaCasting/statuses/954377205886398464</t>
  </si>
  <si>
    <t>{"hashtags":[{"text":"NoesPaísparaNegras","indices":[17,36]},{"text":"racismo","indices":[98,106]}],"symbols":[],"user_mentions":[{"screen_name":"NCINoticias","name":"NCI","id":1361467326,"id_str":"1361467326","indices":[3,15]}],"urls":[]}</t>
  </si>
  <si>
    <t>954372845232156679</t>
  </si>
  <si>
    <t>LizbethRdgzl</t>
  </si>
  <si>
    <t>RT @guseher: Nacos, güeros y mestizos: ¿Cómo opera el #racismo en #México en pleno siglo XXI?: “Aspiracional” es una de las primeras palabras que aprende un modelo extranjero en México (...) una expresión que encubre los síntomas de una enfermedad grave y multiforme... https://t.co/lZpcslkwMk</t>
  </si>
  <si>
    <t>Fri Jan 19 15:19:52 +0000 2018</t>
  </si>
  <si>
    <t>2357140356</t>
  </si>
  <si>
    <t>http://pbs.twimg.com/profile_images/593272972191797248/0Ys9ZO3j_normal.jpg</t>
  </si>
  <si>
    <t>http://twitter.com/LizbethRdgzl/statuses/954372845232156679</t>
  </si>
  <si>
    <t>{"hashtags":[{"text":"racismo","indices":[54,62]},{"text":"México","indices":[66,73]}],"symbols":[],"user_mentions":[{"screen_name":"guseher","name":"guseher","id":436254798,"id_str":"436254798","indices":[3,11]}],"urls":[]}</t>
  </si>
  <si>
    <t>954368683681439749</t>
  </si>
  <si>
    <t>mundomontesdoca</t>
  </si>
  <si>
    <t>Fri Jan 19 15:03:20 +0000 2018</t>
  </si>
  <si>
    <t>67922145</t>
  </si>
  <si>
    <t>http://pbs.twimg.com/profile_images/946097930322112513/4GdawYoH_normal.jpg</t>
  </si>
  <si>
    <t>http://twitter.com/mundomontesdoca/statuses/954368683681439749</t>
  </si>
  <si>
    <t>954365405824462856</t>
  </si>
  <si>
    <t>RT @ViscALaSagrera: El #racismo sutil en el arte https://t.co/wN3gKh1JsE vía @P_Cultural</t>
  </si>
  <si>
    <t>Fri Jan 19 14:50:18 +0000 2018</t>
  </si>
  <si>
    <t>http://twitter.com/P_Cultural/statuses/954365405824462856</t>
  </si>
  <si>
    <t>{"hashtags":[{"text":"racismo","indices":[23,31]}],"symbols":[],"user_mentions":[{"screen_name":"ViscALaSagrera","name":"SobreViscA LaSagrera","id":3096729394,"id_str":"3096729394","indices":[3,18]},{"screen_name":"P_Cultural","name":"Panorama Cultural","id":418967463,"id_str":"418967463","indices":[77,88]}],"urls":[{"url":"https://t.co/wN3gKh1JsE","expanded_url":"http://panoramacultural.com.co/index.php?option=com_content&amp;view=article&amp;id=5726%3Ael-racismo-sutil-en-el-arte&amp;catid=5%3Aartes-plasticas&amp;Itemid=139","display_url":"panoramacultural.com.co/index.php?opti…","indices":[49,72]}]}</t>
  </si>
  <si>
    <t>954365314577371136</t>
  </si>
  <si>
    <t>RT @LauroCorredoira: El #racismo sutil en el arte https://t.co/nx3ObdOQbz vía @P_Cultural</t>
  </si>
  <si>
    <t>Fri Jan 19 14:49:56 +0000 2018</t>
  </si>
  <si>
    <t>http://twitter.com/P_Cultural/statuses/954365314577371136</t>
  </si>
  <si>
    <t>{"hashtags":[{"text":"racismo","indices":[24,32]}],"symbols":[],"user_mentions":[{"screen_name":"LauroCorredoira","name":"Lauro Corredoira","id":332952896,"id_str":"332952896","indices":[3,19]},{"screen_name":"P_Cultural","name":"Panorama Cultural","id":418967463,"id_str":"418967463","indices":[78,89]}],"urls":[{"url":"https://t.co/nx3ObdOQbz","expanded_url":"http://panoramacultural.com.co/index.php?option=com_content&amp;view=article&amp;id=5726%3Ael-racismo-sutil-en-el-arte&amp;catid=5%3Aartes-plasticas&amp;Itemid=139","display_url":"panoramacultural.com.co/index.php?opti…","indices":[50,73]}]}</t>
  </si>
  <si>
    <t>954361097011810305</t>
  </si>
  <si>
    <t>ViscALaSagrera</t>
  </si>
  <si>
    <t>El #racismo sutil en el arte https://t.co/wN3gKh1JsE vía @P_Cultural</t>
  </si>
  <si>
    <t>Fri Jan 19 14:33:11 +0000 2018</t>
  </si>
  <si>
    <t>3096729394</t>
  </si>
  <si>
    <t>http://pbs.twimg.com/profile_images/923911533528338433/mLuhXiO4_normal.jpg</t>
  </si>
  <si>
    <t>La Sagrera, Barcelona</t>
  </si>
  <si>
    <t>http://twitter.com/ViscALaSagrera/statuses/954361097011810305</t>
  </si>
  <si>
    <t>{"hashtags":[{"text":"racismo","indices":[3,11]}],"symbols":[],"user_mentions":[{"screen_name":"P_Cultural","name":"Panorama Cultural","id":418967463,"id_str":"418967463","indices":[57,68]}],"urls":[{"url":"https://t.co/wN3gKh1JsE","expanded_url":"http://panoramacultural.com.co/index.php?option=com_content&amp;view=article&amp;id=5726%3Ael-racismo-sutil-en-el-arte&amp;catid=5%3Aartes-plasticas&amp;Itemid=139","display_url":"panoramacultural.com.co/index.php?opti…","indices":[29,52]}]}</t>
  </si>
  <si>
    <t>954360995056705537</t>
  </si>
  <si>
    <t>El #racismo sutil en el arte https://t.co/nx3ObdOQbz vía @P_Cultural</t>
  </si>
  <si>
    <t>Fri Jan 19 14:32:47 +0000 2018</t>
  </si>
  <si>
    <t>http://twitter.com/LauroCorredoira/statuses/954360995056705537</t>
  </si>
  <si>
    <t>{"hashtags":[{"text":"racismo","indices":[3,11]}],"symbols":[],"user_mentions":[{"screen_name":"P_Cultural","name":"Panorama Cultural","id":418967463,"id_str":"418967463","indices":[57,68]}],"urls":[{"url":"https://t.co/nx3ObdOQbz","expanded_url":"http://panoramacultural.com.co/index.php?option=com_content&amp;view=article&amp;id=5726%3Ael-racismo-sutil-en-el-arte&amp;catid=5%3Aartes-plasticas&amp;Itemid=139","display_url":"panoramacultural.com.co/index.php?opti…","indices":[29,52]}]}</t>
  </si>
  <si>
    <t>954356419687526403</t>
  </si>
  <si>
    <t>ArturoTaibo</t>
  </si>
  <si>
    <t>Fri Jan 19 14:14:36 +0000 2018</t>
  </si>
  <si>
    <t>166291025</t>
  </si>
  <si>
    <t>http://pbs.twimg.com/profile_images/1132687069/Imagen_024-1_normal.jpg</t>
  </si>
  <si>
    <t>GIJON  ASTURIAS  ESPAÑA</t>
  </si>
  <si>
    <t>http://twitter.com/ArturoTaibo/statuses/954356419687526403</t>
  </si>
  <si>
    <t>954355524690116609</t>
  </si>
  <si>
    <t>isaacj</t>
  </si>
  <si>
    <t>El único requisito para ser becario en la BBC: no ser un joven blanco: https://t.co/g6iE4CxuGW #Racismo #Discriminación</t>
  </si>
  <si>
    <t>Fri Jan 19 14:11:02 +0000 2018</t>
  </si>
  <si>
    <t>10113082</t>
  </si>
  <si>
    <t>http://pbs.twimg.com/profile_images/926084833536815106/xAOKtCS5_normal.jpg</t>
  </si>
  <si>
    <t>Stark Industries</t>
  </si>
  <si>
    <t>http://twitter.com/isaacj/statuses/954355524690116609</t>
  </si>
  <si>
    <t>{"hashtags":[{"text":"Racismo","indices":[95,103]},{"text":"Discriminación","indices":[104,119]}],"symbols":[],"user_mentions":[],"urls":[{"url":"https://t.co/g6iE4CxuGW","expanded_url":"https://gaceta.es/europa/unico-requisito-becario-la-bbc-no-blanco-20180119-0855/","display_url":"gaceta.es/europa/unico-r…","indices":[71,94]}]}</t>
  </si>
  <si>
    <t>954355404011720704</t>
  </si>
  <si>
    <t>marciav2015</t>
  </si>
  <si>
    <t>Fri Jan 19 14:10:34 +0000 2018</t>
  </si>
  <si>
    <t>2735183691</t>
  </si>
  <si>
    <t>http://pbs.twimg.com/profile_images/515571970751365121/93VFDRDi_normal.jpeg</t>
  </si>
  <si>
    <t>Recife</t>
  </si>
  <si>
    <t>http://twitter.com/marciav2015/statuses/954355404011720704</t>
  </si>
  <si>
    <t>954353889851125760</t>
  </si>
  <si>
    <t>fefelopes13</t>
  </si>
  <si>
    <t>Fri Jan 19 14:04:33 +0000 2018</t>
  </si>
  <si>
    <t>79838675</t>
  </si>
  <si>
    <t>http://pbs.twimg.com/profile_images/825819129944952833/hmc4U099_normal.jpg</t>
  </si>
  <si>
    <t>Brasilia, Brasil</t>
  </si>
  <si>
    <t>http://twitter.com/fefelopes13/statuses/954353889851125760</t>
  </si>
  <si>
    <t>954352442057076736</t>
  </si>
  <si>
    <t>aligirrl</t>
  </si>
  <si>
    <t>Fri Jan 19 13:58:47 +0000 2018</t>
  </si>
  <si>
    <t>4598944889</t>
  </si>
  <si>
    <t>http://pbs.twimg.com/profile_images/940990620570652673/OfZYlrCc_normal.jpg</t>
  </si>
  <si>
    <t>http://twitter.com/aligirrl/statuses/954352442057076736</t>
  </si>
  <si>
    <t>954351212282990592</t>
  </si>
  <si>
    <t>IslamofobiaPCCI</t>
  </si>
  <si>
    <t>#racismo y #delitosdeodio en el #fútbol. #No2H8 #deportividad https://t.co/BXxca9Stvd</t>
  </si>
  <si>
    <t>Fri Jan 19 13:53:54 +0000 2018</t>
  </si>
  <si>
    <t>3018912939</t>
  </si>
  <si>
    <t>http://pbs.twimg.com/profile_images/938016682316128262/lwmrfyNC_normal.jpg</t>
  </si>
  <si>
    <t>http://twitter.com/IslamofobiaPCCI/statuses/954351212282990592</t>
  </si>
  <si>
    <t>{"hashtags":[{"text":"racismo","indices":[0,8]},{"text":"delitosdeodio","indices":[11,25]},{"text":"fútbol","indices":[32,39]},{"text":"No2H8","indices":[41,47]},{"text":"deportividad","indices":[48,61]}],"symbols":[],"user_mentions":[],"urls":[{"url":"https://t.co/BXxca9Stvd","expanded_url":"https://fb.me/79c8of79N","display_url":"fb.me/79c8of79N","indices":[62,85]}]}</t>
  </si>
  <si>
    <t>954351084029562880</t>
  </si>
  <si>
    <t>ViviLiira</t>
  </si>
  <si>
    <t>Fri Jan 19 13:53:24 +0000 2018</t>
  </si>
  <si>
    <t>1467484622</t>
  </si>
  <si>
    <t>http://pbs.twimg.com/profile_images/918104111513513984/P3w2XOL2_normal.jpg</t>
  </si>
  <si>
    <t>http://twitter.com/ViviLiira/statuses/954351084029562880</t>
  </si>
  <si>
    <t>954350539445174272</t>
  </si>
  <si>
    <t>OFFLatinaTeatro</t>
  </si>
  <si>
    <t>Fri Jan 19 13:51:14 +0000 2018</t>
  </si>
  <si>
    <t>2280324337</t>
  </si>
  <si>
    <t>http://pbs.twimg.com/profile_images/803939030643671040/kN_W-bc6_normal.jpg</t>
  </si>
  <si>
    <t>Calle Mancebos 4, Madrid</t>
  </si>
  <si>
    <t>http://twitter.com/OFFLatinaTeatro/statuses/954350539445174272</t>
  </si>
  <si>
    <t>954349202787786752</t>
  </si>
  <si>
    <t>Racismo é tema de instalação que abre mostra virtual de artistas brasileiros em Paris
#geledes #racismo #africaesuadiaspora
https://t.co/XsZNjbp6dX https://t.co/6BQtvBHvi6</t>
  </si>
  <si>
    <t>Fri Jan 19 13:45:55 +0000 2018</t>
  </si>
  <si>
    <t>http://twitter.com/geledes/statuses/954349202787786752</t>
  </si>
  <si>
    <t>{"hashtags":[{"text":"geledes","indices":[86,94]},{"text":"racismo","indices":[95,103]},{"text":"africaesuadiaspora","indices":[104,123]}],"symbols":[],"user_mentions":[],"urls":[{"url":"https://t.co/XsZNjbp6dX","expanded_url":"http://ow.ly/ujYc50gbf7i","display_url":"ow.ly/ujYc50gbf7i","indices":[124,147]}],"media":[{"id":954349200887578600,"id_str":"954349200887578624","indices":[148,171],"media_url":"http://pbs.twimg.com/media/DT6HiraVAAAG7MC.jpg","media_url_https":"https://pbs.twimg.com/media/DT6HiraVAAAG7MC.jpg","url":"https://t.co/6BQtvBHvi6","display_url":"pic.twitter.com/6BQtvBHvi6","expanded_url":"https://twitter.com/geledes/status/954349202787786752/photo/1","type":"photo","sizes":{"thumb":{"w":150,"h":150,"resize":"crop"},"medium":{"w":600,"h":338,"resize":"fit"},"small":{"w":600,"h":338,"resize":"fit"},"large":{"w":600,"h":338,"resize":"fit"}}}]}</t>
  </si>
  <si>
    <t>954338929611812865</t>
  </si>
  <si>
    <t>#ActividadFormativa TALLER, #familiasadoptivas #familiasacogedoras y profesionales interesados. #Granada. Situaciones de #racismo y #xenofobia en #menores #infancia #adolescencia https://t.co/eAqvPcd6gK</t>
  </si>
  <si>
    <t>Fri Jan 19 13:05:06 +0000 2018</t>
  </si>
  <si>
    <t>http://twitter.com/AfamAsociacion/statuses/954338929611812865</t>
  </si>
  <si>
    <t>{"hashtags":[{"text":"ActividadFormativa","indices":[0,19]},{"text":"familiasadoptivas","indices":[28,46]},{"text":"familiasacogedoras","indices":[47,66]},{"text":"Granada","indices":[96,104]},{"text":"racismo","indices":[121,129]},{"text":"xenofobia","indices":[132,142]},{"text":"menores","indices":[146,154]},{"text":"infancia","indices":[155,164]},{"text":"adolescencia","indices":[165,178]}],"symbols":[],"user_mentions":[],"urls":[{"url":"https://t.co/eAqvPcd6gK","expanded_url":"https://twitter.com/AfamAsociacion/status/954310297883435008","display_url":"twitter.com/AfamAsociacion…","indices":[179,202]}]}</t>
  </si>
  <si>
    <t>954338295642841090</t>
  </si>
  <si>
    <t>ElPinguinoCabro</t>
  </si>
  <si>
    <t>Hoy os explico como el #racismo me ha solucionado la vida. ABRO HILO</t>
  </si>
  <si>
    <t>Fri Jan 19 13:02:35 +0000 2018</t>
  </si>
  <si>
    <t>949420003803136001</t>
  </si>
  <si>
    <t>http://pbs.twimg.com/profile_images/954367577794514944/mPI0JKkq_normal.jpg</t>
  </si>
  <si>
    <t>Culo Del Mundo</t>
  </si>
  <si>
    <t>http://twitter.com/ElPinguinoCabro/statuses/954338295642841090</t>
  </si>
  <si>
    <t>{"hashtags":[{"text":"racismo","indices":[23,31]}],"symbols":[],"user_mentions":[],"urls":[]}</t>
  </si>
  <si>
    <t>954336087434039296</t>
  </si>
  <si>
    <t>juremawerneck</t>
  </si>
  <si>
    <t>#Racismo Jovem negro relata ter sido agredido e impedido de entrar em shopping - Notícias - R7 São Paulo https://t.co/Ga2dyS1ZZd #R7</t>
  </si>
  <si>
    <t>Fri Jan 19 12:53:48 +0000 2018</t>
  </si>
  <si>
    <t>250300727</t>
  </si>
  <si>
    <t>http://pbs.twimg.com/profile_images/923196341781782531/3WKSPl3t_normal.jpg</t>
  </si>
  <si>
    <t>Rio de Janeiro, Brasil</t>
  </si>
  <si>
    <t>http://twitter.com/juremawerneck/statuses/954336087434039296</t>
  </si>
  <si>
    <t>{"hashtags":[{"text":"Racismo","indices":[0,8]},{"text":"R7","indices":[129,132]}],"symbols":[],"user_mentions":[],"urls":[{"url":"https://t.co/Ga2dyS1ZZd","expanded_url":"http://r7.com/AzWJ","display_url":"r7.com/AzWJ","indices":[105,128]}]}</t>
  </si>
  <si>
    <t>954333471685644288</t>
  </si>
  <si>
    <t>Ethic_</t>
  </si>
  <si>
    <t>«Me miraban de forma extraña, me perseguían por la calle o me decían #china, pero con asco» #racismo @Planeta_Futuro https://t.co/OjGu5JW4ss</t>
  </si>
  <si>
    <t>Fri Jan 19 12:43:24 +0000 2018</t>
  </si>
  <si>
    <t>270267813</t>
  </si>
  <si>
    <t>http://pbs.twimg.com/profile_images/838801841395748866/U92KEi8c_normal.jpg</t>
  </si>
  <si>
    <t>http://twitter.com/Ethic_/statuses/954333471685644288</t>
  </si>
  <si>
    <t>{"hashtags":[{"text":"china","indices":[69,75]},{"text":"racismo","indices":[92,100]}],"symbols":[],"user_mentions":[{"screen_name":"Planeta_Futuro","name":"ELPAÍS PlanetaFuturo","id":2174027330,"id_str":"2174027330","indices":[101,116]}],"urls":[{"url":"https://t.co/OjGu5JW4ss","expanded_url":"https://elpais.com/elpais/2017/12/28/planeta_futuro/1514479528_167960.html","display_url":"elpais.com/elpais/2017/12…","indices":[117,140]}]}</t>
  </si>
  <si>
    <t>954332795559702528</t>
  </si>
  <si>
    <t>BBC Brasil - A resposta da Miss Bélgica aos comentários racistas que recebeu após a coroação https://t.co/6GIyvpieab   #racismo</t>
  </si>
  <si>
    <t>Fri Jan 19 12:40:43 +0000 2018</t>
  </si>
  <si>
    <t>http://twitter.com/fefelopes13/statuses/954332795559702528</t>
  </si>
  <si>
    <t>{"hashtags":[{"text":"racismo","indices":[119,127]}],"symbols":[],"user_mentions":[],"urls":[{"url":"https://t.co/6GIyvpieab","expanded_url":"http://www.bbc.com/portuguese/geral-42731512","display_url":"bbc.com/portuguese/ger…","indices":[93,116]}]}</t>
  </si>
  <si>
    <t>954329193919275008</t>
  </si>
  <si>
    <t>franciscojtovar</t>
  </si>
  <si>
    <t>@PadreJosePalmar He respetado su valiente posición frente a la dictadura de @NicolasMaduro pero deploro categóricamente sus comentarios racistas hacia @psuvaristobulo y hacia cualquier persona. No se combate la #BARBARIE con #RACISMO Si ud es un hombre de D-os, dé el ejemplo.</t>
  </si>
  <si>
    <t>Fri Jan 19 12:26:25 +0000 2018</t>
  </si>
  <si>
    <t>92537787</t>
  </si>
  <si>
    <t>PadreJosePalmar</t>
  </si>
  <si>
    <t>110187946</t>
  </si>
  <si>
    <t>953692896590516225</t>
  </si>
  <si>
    <t>http://pbs.twimg.com/profile_images/614499925523591168/D022AT7T_normal.jpg</t>
  </si>
  <si>
    <t>Bogotá, D.C., Colombia</t>
  </si>
  <si>
    <t>http://twitter.com/franciscojtovar/statuses/954329193919275008</t>
  </si>
  <si>
    <t>{"hashtags":[{"text":"BARBARIE","indices":[211,220]},{"text":"RACISMO","indices":[225,233]}],"symbols":[],"user_mentions":[{"screen_name":"PadreJosePalmar","name":"Padre José Palmar","id":92537787,"id_str":"92537787","indices":[0,16]},{"screen_name":"NicolasMaduro","name":"Nicolás Maduro","id":1252764865,"id_str":"1252764865","indices":[76,90]},{"screen_name":"psuvaristobulo","name":"Aristóbulo Istúriz","id":148098956,"id_str":"148098956","indices":[151,166]}],"urls":[]}</t>
  </si>
  <si>
    <t>954328138502295552</t>
  </si>
  <si>
    <t>alyBHZ</t>
  </si>
  <si>
    <t>RT @Defesa_Civil_Br: Arquivo. #racismo #negros - 
 ''Negro parado é suspeito, correndo é ladrão, voando é urubu'', diz alternativa em prova de concurso https://t.co/bRmFU0Ncu2</t>
  </si>
  <si>
    <t>Fri Jan 19 12:22:13 +0000 2018</t>
  </si>
  <si>
    <t>154575265</t>
  </si>
  <si>
    <t>http://pbs.twimg.com/profile_images/805140509836578816/xU7m2rpP_normal.jpg</t>
  </si>
  <si>
    <t>MG • Brazil</t>
  </si>
  <si>
    <t>http://twitter.com/alyBHZ/statuses/954328138502295552</t>
  </si>
  <si>
    <t>{"hashtags":[{"text":"racismo","indices":[30,38]},{"text":"negros","indices":[39,46]}],"symbols":[],"user_mentions":[{"screen_name":"Defesa_Civil_Br","name":"Alertas &amp; Análises","id":64806187,"id_str":"64806187","indices":[3,19]}],"urls":[]}</t>
  </si>
  <si>
    <t>954320772369141760</t>
  </si>
  <si>
    <t>iscalva</t>
  </si>
  <si>
    <t>No somos racistas....¿seguro? #racismo #teatro #cultura
https://t.co/QvYPw341JR</t>
  </si>
  <si>
    <t>Fri Jan 19 11:52:57 +0000 2018</t>
  </si>
  <si>
    <t>296499615</t>
  </si>
  <si>
    <t>&lt;a href="http://www.twitter.com" rel="nofollow"&gt;Twitter for Windows&lt;/a&gt;</t>
  </si>
  <si>
    <t>http://pbs.twimg.com/profile_images/724186050743160833/xin9M5mH_normal.jpg</t>
  </si>
  <si>
    <t>http://twitter.com/iscalva/statuses/954320772369141760</t>
  </si>
  <si>
    <t>{"hashtags":[{"text":"racismo","indices":[30,38]},{"text":"teatro","indices":[39,46]},{"text":"cultura","indices":[47,55]}],"symbols":[],"user_mentions":[],"urls":[{"url":"https://t.co/QvYPw341JR","expanded_url":"http://www.eldiario.es/cultura/teatro/estereotipo-sexual-Jezebel-Espana-negras_0_719878165.html","display_url":"eldiario.es/cultura/teatro…","indices":[56,79]}]}</t>
  </si>
  <si>
    <t>954320645004906496</t>
  </si>
  <si>
    <t>jogureto</t>
  </si>
  <si>
    <t>RT @RazonPublica: #Racismo  El racismo afecta a casi todas las sociedades, incluso a las más diversas como Colombia.  Por @Annwenders  https://t.co/rrTRV0iQ3i  vía @Razonpublica https://t.co/67C4tlltw8</t>
  </si>
  <si>
    <t>Fri Jan 19 11:52:26 +0000 2018</t>
  </si>
  <si>
    <t>71440945</t>
  </si>
  <si>
    <t>http://pbs.twimg.com/profile_images/952302115447361537/hcj_wCne_normal.jpg</t>
  </si>
  <si>
    <t>BOGOTA</t>
  </si>
  <si>
    <t>http://twitter.com/jogureto/statuses/954320645004906496</t>
  </si>
  <si>
    <t>{"hashtags":[{"text":"Racismo","indices":[18,26]}],"symbols":[],"user_mentions":[{"screen_name":"RazonPublica","name":"Razonpublica","id":129834397,"id_str":"129834397","indices":[3,16]},{"screen_name":"Annwenders","name":"Ana Maria","id":2380786662,"id_str":"2380786662","indices":[122,133]}],"urls":[]}</t>
  </si>
  <si>
    <t>954320290041028610</t>
  </si>
  <si>
    <t>#Racismo  El racismo afecta a casi todas las sociedades, incluso a las más diversas como Colombia.  Por @Annwenders  https://t.co/JtYWGtuHwb  vía @Razonpublica https://t.co/32FGV0viOB</t>
  </si>
  <si>
    <t>Fri Jan 19 11:51:02 +0000 2018</t>
  </si>
  <si>
    <t>http://twitter.com/pau_arboleda/statuses/954320290041028610</t>
  </si>
  <si>
    <t>{"hashtags":[{"text":"Racismo","indices":[0,8]}],"symbols":[],"user_mentions":[{"screen_name":"Annwenders","name":"Ana Maria","id":2380786662,"id_str":"2380786662","indices":[104,115]},{"screen_name":"RazonPublica","name":"Razonpublica","id":129834397,"id_str":"129834397","indices":[146,159]}],"urls":[{"url":"https://t.co/JtYWGtuHwb","expanded_url":"https://buff.ly/2re7ztU","display_url":"buff.ly/2re7ztU","indices":[117,140]}],"media":[{"id":954320286685564900,"id_str":"954320286685564928","indices":[160,183],"media_url":"http://pbs.twimg.com/media/DT5tPpnXkAAqbya.jpg","media_url_https":"https://pbs.twimg.com/media/DT5tPpnXkAAqbya.jpg","url":"https://t.co/32FGV0viOB","display_url":"pic.twitter.com/32FGV0viOB","expanded_url":"https://twitter.com/pau_arboleda/status/954320290041028610/photo/1","type":"photo","sizes":{"medium":{"w":1200,"h":1050,"resize":"fit"},"thumb":{"w":150,"h":150,"resize":"crop"},"small":{"w":680,"h":595,"resize":"fit"},"large":{"w":1920,"h":1680,"resize":"fit"}}}]}</t>
  </si>
  <si>
    <t>954319052335386626</t>
  </si>
  <si>
    <t>#Racismo  El racismo afecta a casi todas las sociedades, incluso a las más diversas como Colombia.  Por @Annwenders  https://t.co/rrTRV0iQ3i  vía @Razonpublica https://t.co/67C4tlltw8</t>
  </si>
  <si>
    <t>Fri Jan 19 11:46:07 +0000 2018</t>
  </si>
  <si>
    <t>http://twitter.com/RazonPublica/statuses/954319052335386626</t>
  </si>
  <si>
    <t>{"hashtags":[{"text":"Racismo","indices":[0,8]}],"symbols":[],"user_mentions":[{"screen_name":"Annwenders","name":"Ana Maria","id":2380786662,"id_str":"2380786662","indices":[104,115]},{"screen_name":"RazonPublica","name":"Razonpublica","id":129834397,"id_str":"129834397","indices":[146,159]}],"urls":[{"url":"https://t.co/rrTRV0iQ3i","expanded_url":"http://bit.ly/2EKSC4i","display_url":"bit.ly/2EKSC4i","indices":[117,140]}],"media":[{"id":954319049332273200,"id_str":"954319049332273152","indices":[160,183],"media_url":"http://pbs.twimg.com/media/DT5sHoHWsAACDaH.jpg","media_url_https":"https://pbs.twimg.com/media/DT5sHoHWsAACDaH.jpg","url":"https://t.co/67C4tlltw8","display_url":"pic.twitter.com/67C4tlltw8","expanded_url":"https://twitter.com/RazonPublica/status/954319052335386626/photo/1","type":"photo","sizes":{"medium":{"w":1200,"h":1050,"resize":"fit"},"thumb":{"w":150,"h":150,"resize":"crop"},"small":{"w":680,"h":595,"resize":"fit"},"large":{"w":1920,"h":1680,"resize":"fit"}}}]}</t>
  </si>
  <si>
    <t>954318052350447617</t>
  </si>
  <si>
    <t>snocly</t>
  </si>
  <si>
    <t>¡Brutal! #Feminismo #Racismo #CapitalismoSalvaje #MujerComoObjeto #Opio se necesita un debate muy a fondo sobre como se medica a mujeres y niños con derivados del opio. Y como es muy posible que se esté dando en mayor proporción en minorías. 
https://t.co/jqjCA0fmua</t>
  </si>
  <si>
    <t>Fri Jan 19 11:42:08 +0000 2018</t>
  </si>
  <si>
    <t>316704560</t>
  </si>
  <si>
    <t>http://pbs.twimg.com/profile_images/952272343216386048/WFfCgCJS_normal.jpg</t>
  </si>
  <si>
    <t>http://twitter.com/snocly/statuses/954318052350447617</t>
  </si>
  <si>
    <t>{"hashtags":[{"text":"Feminismo","indices":[9,19]},{"text":"Racismo","indices":[20,28]},{"text":"CapitalismoSalvaje","indices":[29,48]},{"text":"MujerComoObjeto","indices":[49,65]},{"text":"Opio","indices":[66,71]}],"symbols":[],"user_mentions":[],"urls":[{"url":"https://t.co/jqjCA0fmua","expanded_url":"https://www.amnesty.org/es/documents/amr51/6203/2017/en/","display_url":"amnesty.org/es/documents/a…","indices":[243,266]}]}</t>
  </si>
  <si>
    <t>954316998149857280</t>
  </si>
  <si>
    <t>Defesa_Civil_Br</t>
  </si>
  <si>
    <t>Arquivo. #racismo #negros - 
 ''Negro parado é suspeito, correndo é ladrão, voando é urubu'', diz alternativa em prova de concurso https://t.co/bRmFU0Ncu2</t>
  </si>
  <si>
    <t>Fri Jan 19 11:37:57 +0000 2018</t>
  </si>
  <si>
    <t>64806187</t>
  </si>
  <si>
    <t>http://pbs.twimg.com/profile_images/1462058238/Defesa_Civil_normal.jpg</t>
  </si>
  <si>
    <t>Brasil</t>
  </si>
  <si>
    <t>http://twitter.com/Defesa_Civil_Br/statuses/954316998149857280</t>
  </si>
  <si>
    <t>{"hashtags":[{"text":"racismo","indices":[9,17]},{"text":"negros","indices":[18,25]}],"symbols":[],"user_mentions":[],"urls":[{"url":"https://t.co/bRmFU0Ncu2","expanded_url":"https://www.em.com.br/app/noticia/nacional/2018/01/18/interna_nacional,931958/u201cnegro-parado-e-suspeito-correndo-e-ladrao-voando-e-urubu-u201d.shtml","display_url":"em.com.br/app/noticia/na…","indices":[131,154]}]}</t>
  </si>
  <si>
    <t>954300174846844928</t>
  </si>
  <si>
    <t>c7nema</t>
  </si>
  <si>
    <t>Lupita Nyong'o escreveu um livro infantil que vai ser lançado em 2019
#LupitaMyongo #c7nema #racismo https://t.co/eGAKS19l15</t>
  </si>
  <si>
    <t>Fri Jan 19 10:31:06 +0000 2018</t>
  </si>
  <si>
    <t>83076675</t>
  </si>
  <si>
    <t>http://pbs.twimg.com/profile_images/449173233737027585/toQarlLZ_normal.jpeg</t>
  </si>
  <si>
    <t>Portugal</t>
  </si>
  <si>
    <t>http://twitter.com/c7nema/statuses/954300174846844928</t>
  </si>
  <si>
    <t>{"hashtags":[{"text":"LupitaMyongo","indices":[71,84]},{"text":"c7nema","indices":[85,92]},{"text":"racismo","indices":[93,101]}],"symbols":[],"user_mentions":[],"urls":[{"url":"https://t.co/eGAKS19l15","expanded_url":"https://fb.me/Pm9jdIgd","display_url":"fb.me/Pm9jdIgd","indices":[102,125]}]}</t>
  </si>
  <si>
    <t>954291212336451584</t>
  </si>
  <si>
    <t>mirellag1917</t>
  </si>
  <si>
    <t>RT @ASPA_Andalucia: ASPA condena agresiones racistas contra lxs rumanxs en #Pedrera https://t.co/u9R228ae7z #xenofobia #racismo #rumanos</t>
  </si>
  <si>
    <t>Fri Jan 19 09:55:29 +0000 2018</t>
  </si>
  <si>
    <t>3299745095</t>
  </si>
  <si>
    <t>http://pbs.twimg.com/profile_images/931775214752550912/3D0jWU_F_normal.jpg</t>
  </si>
  <si>
    <t>http://twitter.com/mirellag1917/statuses/954291212336451584</t>
  </si>
  <si>
    <t>{"hashtags":[{"text":"Pedrera","indices":[75,83]},{"text":"xenofobia","indices":[108,118]},{"text":"racismo","indices":[119,127]},{"text":"rumanos","indices":[128,136]}],"symbols":[],"user_mentions":[{"screen_name":"ASPA_Andalucia","name":"Asociación ASPA","id":281736113,"id_str":"281736113","indices":[3,18]}],"urls":[{"url":"https://t.co/u9R228ae7z","expanded_url":"http://aspa-andalucia.org/132-3/","display_url":"aspa-andalucia.org/132-3/","indices":[84,107]}]}</t>
  </si>
  <si>
    <t>954290411689922560</t>
  </si>
  <si>
    <t>Sam_rdd</t>
  </si>
  <si>
    <t>Fri Jan 19 09:52:18 +0000 2018</t>
  </si>
  <si>
    <t>1623010537</t>
  </si>
  <si>
    <t>http://pbs.twimg.com/profile_images/952148404766957568/vpYjT-Pq_normal.jpg</t>
  </si>
  <si>
    <t>Borde y enfadada 24/7</t>
  </si>
  <si>
    <t>http://twitter.com/Sam_rdd/statuses/954290411689922560</t>
  </si>
  <si>
    <t>954281924943663105</t>
  </si>
  <si>
    <t>ASPA_Andalucia</t>
  </si>
  <si>
    <t>ASPA condena agresiones racistas contra lxs rumanxs en #Pedrera https://t.co/u9R228ae7z #xenofobia #racismo #rumanos</t>
  </si>
  <si>
    <t>Fri Jan 19 09:18:35 +0000 2018</t>
  </si>
  <si>
    <t>281736113</t>
  </si>
  <si>
    <t>http://pbs.twimg.com/profile_images/948334451800657920/pbt1MOdv_normal.jpg</t>
  </si>
  <si>
    <t>Andalucía</t>
  </si>
  <si>
    <t>http://twitter.com/ASPA_Andalucia/statuses/954281924943663105</t>
  </si>
  <si>
    <t>{"hashtags":[{"text":"Pedrera","indices":[55,63]},{"text":"xenofobia","indices":[88,98]},{"text":"racismo","indices":[99,107]},{"text":"rumanos","indices":[108,116]}],"symbols":[],"user_mentions":[],"urls":[{"url":"https://t.co/u9R228ae7z","expanded_url":"http://aspa-andalucia.org/132-3/","display_url":"aspa-andalucia.org/132-3/","indices":[64,87]}]}</t>
  </si>
  <si>
    <t>954264256249319425</t>
  </si>
  <si>
    <t>LuisVeaGarcia</t>
  </si>
  <si>
    <t>La obcecación de #Trump por #Mexico raya la paranoia y el #racismo:
https://t.co/zSdxP1XChY</t>
  </si>
  <si>
    <t>Fri Jan 19 08:08:22 +0000 2018</t>
  </si>
  <si>
    <t>326695308</t>
  </si>
  <si>
    <t>http://pbs.twimg.com/profile_images/450577346106363904/-U4CcurV_normal.jpeg</t>
  </si>
  <si>
    <t>http://twitter.com/LuisVeaGarcia/statuses/954264256249319425</t>
  </si>
  <si>
    <t>{"hashtags":[{"text":"Trump","indices":[17,23]},{"text":"Mexico","indices":[28,35]},{"text":"racismo","indices":[58,66]}],"symbols":[],"user_mentions":[],"urls":[{"url":"https://t.co/zSdxP1XChY","expanded_url":"http://www.publico.es/internacional/trump-desautoriza-jefe-gabinete-y-asegura-mexico-pagara-muro-directa-o-indirectamente.html","display_url":"publico.es/internacional/…","indices":[68,91]}]}</t>
  </si>
  <si>
    <t>954262539302592512</t>
  </si>
  <si>
    <t>MoraZuri</t>
  </si>
  <si>
    <t>RT @franklindiazl: LA CASA DEL COLUMPIO Basada en una historia REAL de #RACISMO y #XENOFOBIA ocurrida en el pueblo gallego de "A Guarda" https://t.co/3miNXXntLA #Galicia #AGuarda #LaGuardia #JuliaSobrino #DoLuscoOFusco #FamiliaSobrino https://t.co/nAMM1EmVdJ</t>
  </si>
  <si>
    <t>Fri Jan 19 08:01:33 +0000 2018</t>
  </si>
  <si>
    <t>478935412</t>
  </si>
  <si>
    <t>http://pbs.twimg.com/profile_images/789927538906857473/63sxTrL7_normal.jpg</t>
  </si>
  <si>
    <t>http://twitter.com/MoraZuri/statuses/954262539302592512</t>
  </si>
  <si>
    <t>{"hashtags":[{"text":"RACISMO","indices":[71,79]},{"text":"XENOFOBIA","indices":[82,92]}],"symbols":[],"user_mentions":[{"screen_name":"franklindiazl","name":"Franklin Díaz","id":154145814,"id_str":"154145814","indices":[3,17]}],"urls":[]}</t>
  </si>
  <si>
    <t>954255870719864832</t>
  </si>
  <si>
    <t>luisfombe</t>
  </si>
  <si>
    <t>El aviso de Warner en algunos de sus DVD de dibujos animados ➡️ "Advertencia: estos dibujos animados pueden resultar ofensivos (actualmente)" https://t.co/35FfuqO90u vía @espinof_com #racismo</t>
  </si>
  <si>
    <t>Fri Jan 19 07:35:03 +0000 2018</t>
  </si>
  <si>
    <t>39516650</t>
  </si>
  <si>
    <t>http://pbs.twimg.com/profile_images/831519467133886464/nz52HkBd_normal.jpg</t>
  </si>
  <si>
    <t>Valladolid / Salamanca / Palencia. Spain</t>
  </si>
  <si>
    <t>http://twitter.com/luisfombe/statuses/954255870719864832</t>
  </si>
  <si>
    <t>{"hashtags":[{"text":"racismo","indices":[183,191]}],"symbols":[],"user_mentions":[{"screen_name":"espinof_com","name":"Espinof","id":18144514,"id_str":"18144514","indices":[170,182]}],"urls":[{"url":"https://t.co/35FfuqO90u","expanded_url":"https://www.espinof.com/p/202177?utm_source=twitter&amp;utm_medium=social&amp;utm_campaign=botoneraweb","display_url":"espinof.com/p/202177?utm_s…","indices":[142,165]}]}</t>
  </si>
  <si>
    <t>954246391601221632</t>
  </si>
  <si>
    <t>AbdoTounsi</t>
  </si>
  <si>
    <t>RT @IslamofobiaPCCI: Artículo sobre #islamofobia y #racismo en #España: Uno de los mayores retos a los que se enfrentan las... https://t.co/bHOz9pIAYi</t>
  </si>
  <si>
    <t>Fri Jan 19 06:57:23 +0000 2018</t>
  </si>
  <si>
    <t>105060188</t>
  </si>
  <si>
    <t>http://pbs.twimg.com/profile_images/551646234201436160/9deyMHT2_normal.jpeg</t>
  </si>
  <si>
    <t>Madrid-España</t>
  </si>
  <si>
    <t>http://twitter.com/AbdoTounsi/statuses/954246391601221632</t>
  </si>
  <si>
    <t>{"hashtags":[{"text":"islamofobia","indices":[36,48]},{"text":"racismo","indices":[51,59]},{"text":"España","indices":[63,70]}],"symbols":[],"user_mentions":[{"screen_name":"IslamofobiaPCCI","name":"PCCIslamofobia","id":3018912939,"id_str":"3018912939","indices":[3,19]}],"urls":[]}</t>
  </si>
  <si>
    <t>954236937761587200</t>
  </si>
  <si>
    <t>arpg63</t>
  </si>
  <si>
    <t>Fri Jan 19 06:19:49 +0000 2018</t>
  </si>
  <si>
    <t>1212231152</t>
  </si>
  <si>
    <t>http://pbs.twimg.com/profile_images/927535214183755776/OO_idJ9K_normal.jpg</t>
  </si>
  <si>
    <t>http://twitter.com/arpg63/statuses/954236937761587200</t>
  </si>
  <si>
    <t>954224124834074624</t>
  </si>
  <si>
    <t>guseher</t>
  </si>
  <si>
    <t>Nacos, güeros y mestizos: ¿Cómo opera el #racismo en #México en pleno siglo XXI?: “Aspiracional” es una de las primeras palabras que aprende un modelo extranjero en México (...) una expresión que encubre los síntomas de una enfermedad grave y multiforme... https://t.co/lZpcslkwMk</t>
  </si>
  <si>
    <t>Fri Jan 19 05:28:54 +0000 2018</t>
  </si>
  <si>
    <t>436254798</t>
  </si>
  <si>
    <t>http://pbs.twimg.com/profile_images/829911412168413184/f8bjHazq_normal.jpg</t>
  </si>
  <si>
    <t>http://twitter.com/guseher/statuses/954224124834074624</t>
  </si>
  <si>
    <t>{"hashtags":[{"text":"racismo","indices":[41,49]},{"text":"México","indices":[53,60]}],"symbols":[],"user_mentions":[],"urls":[{"url":"https://t.co/lZpcslkwMk","expanded_url":"http://www.sinembargo.mx/23-12-2017/3366370","display_url":"sinembargo.mx/23-12-2017/336…","indices":[257,280]}]}</t>
  </si>
  <si>
    <t>954220231668486144</t>
  </si>
  <si>
    <t>Kndanedo</t>
  </si>
  <si>
    <t>@realDonaldTrump eres la putrefacción de #EUA , eres la representación humana del #racismo #odio #soberbia #machismo , espero y exista un infierno para que nunca tengas compasión .
Buenas noches 😘</t>
  </si>
  <si>
    <t>Fri Jan 19 05:13:26 +0000 2018</t>
  </si>
  <si>
    <t>25073877</t>
  </si>
  <si>
    <t>realDonaldTrump</t>
  </si>
  <si>
    <t>90933910</t>
  </si>
  <si>
    <t>http://pbs.twimg.com/profile_images/876204219166052352/YxAXKnzF_normal.jpg</t>
  </si>
  <si>
    <t>Xalapa, Veracruz de Ignacio de</t>
  </si>
  <si>
    <t>http://twitter.com/Kndanedo/statuses/954220231668486144</t>
  </si>
  <si>
    <t>{"hashtags":[{"text":"EUA","indices":[41,45]},{"text":"racismo","indices":[82,90]},{"text":"odio","indices":[91,96]},{"text":"soberbia","indices":[97,106]},{"text":"machismo","indices":[107,116]}],"symbols":[],"user_mentions":[{"screen_name":"realDonaldTrump","name":"Donald J. Trump","id":25073877,"id_str":"25073877","indices":[0,16]}],"urls":[]}</t>
  </si>
  <si>
    <t>954214042398322689</t>
  </si>
  <si>
    <t>GuaMat_62</t>
  </si>
  <si>
    <t>Fri Jan 19 04:48:50 +0000 2018</t>
  </si>
  <si>
    <t>4885612359</t>
  </si>
  <si>
    <t>http://pbs.twimg.com/profile_images/711277871189385216/RoUA1wNR_normal.jpg</t>
  </si>
  <si>
    <t>http://twitter.com/GuaMat_62/statuses/954214042398322689</t>
  </si>
  <si>
    <t>954211658293006336</t>
  </si>
  <si>
    <t>gabymachado333</t>
  </si>
  <si>
    <t>RT @CuadernosGE: #Repudio total a la #violencia al #Racismo y a la vulneración de los derechos de los niños 😡🤚🏼
#NoALaViolencia https://t.co/H8AqN1upz9</t>
  </si>
  <si>
    <t>Fri Jan 19 04:39:22 +0000 2018</t>
  </si>
  <si>
    <t>950825355610345472</t>
  </si>
  <si>
    <t>http://abs.twimg.com/sticky/default_profile_images/default_profile_normal.png</t>
  </si>
  <si>
    <t>http://twitter.com/gabymachado333/statuses/954211658293006336</t>
  </si>
  <si>
    <t>{"hashtags":[{"text":"Repudio","indices":[17,25]},{"text":"violencia","indices":[37,47]},{"text":"Racismo","indices":[51,59]},{"text":"NoALaViolencia","indices":[112,127]}],"symbols":[],"user_mentions":[{"screen_name":"CuadernosGE","name":"Cuadernos Periódico","id":3003877805,"id_str":"3003877805","indices":[3,15]}],"urls":[]}</t>
  </si>
  <si>
    <t>954203498836619265</t>
  </si>
  <si>
    <t>MEDINABROKER</t>
  </si>
  <si>
    <t>#Racismo https://t.co/pia3I02UxJ</t>
  </si>
  <si>
    <t>Fri Jan 19 04:06:57 +0000 2018</t>
  </si>
  <si>
    <t>22310293</t>
  </si>
  <si>
    <t>http://pbs.twimg.com/profile_images/573286869993050112/USzOpL2R_normal.jpeg</t>
  </si>
  <si>
    <t>http://twitter.com/MEDINABROKER/statuses/954203498836619265</t>
  </si>
  <si>
    <t>{"hashtags":[{"text":"Racismo","indices":[0,8]}],"symbols":[],"user_mentions":[],"urls":[{"url":"https://t.co/pia3I02UxJ","expanded_url":"https://fb.me/LWJYYbP3","display_url":"fb.me/LWJYYbP3","indices":[9,32]}]}</t>
  </si>
  <si>
    <t>954200117535494144</t>
  </si>
  <si>
    <t>GODOYOMARCAS</t>
  </si>
  <si>
    <t>Que desagradable.
Hasta que grado sigue el #racismo. https://t.co/VCvKl8EVff</t>
  </si>
  <si>
    <t>Fri Jan 19 03:53:30 +0000 2018</t>
  </si>
  <si>
    <t>372029327</t>
  </si>
  <si>
    <t>http://pbs.twimg.com/profile_images/945869713963454464/N1axR0oa_normal.jpg</t>
  </si>
  <si>
    <t>http://twitter.com/GODOYOMARCAS/statuses/954200117535494144</t>
  </si>
  <si>
    <t>{"hashtags":[{"text":"racismo","indices":[43,51]}],"symbols":[],"user_mentions":[],"urls":[],"media":[{"id":954200103971008500,"id_str":"954200103971008512","indices":[53,76],"media_url":"http://pbs.twimg.com/media/DT3_8GHVMAA8n54.jpg","media_url_https":"https://pbs.twimg.com/media/DT3_8GHVMAA8n54.jpg","url":"https://t.co/VCvKl8EVff","display_url":"pic.twitter.com/VCvKl8EVff","expanded_url":"https://twitter.com/GODOYOMARCAS/status/954200117535494144/photo/1","type":"photo","sizes":{"thumb":{"w":150,"h":150,"resize":"crop"},"small":{"w":544,"h":680,"resize":"fit"},"medium":{"w":765,"h":956,"resize":"fit"},"large":{"w":765,"h":956,"resize":"fit"}}}]}</t>
  </si>
  <si>
    <t>954195857913589761</t>
  </si>
  <si>
    <t>SC0mbativa</t>
  </si>
  <si>
    <t>NARCO REVOLUCION EN METASTASIS TERMINAL
#GarciaLinera desesperado recurre a su vieja treta d victimizar  a #EvoMorales primero habla d "#racismo" y ahora dice q se prepara un golpe de estado
UBÍCATE PUES!!!!! #codigoPenal
@Sysivel @Osc_Heredia @yo_antonny @susitabejarano https://t.co/UnbsgtfuvF</t>
  </si>
  <si>
    <t>Fri Jan 19 03:36:35 +0000 2018</t>
  </si>
  <si>
    <t>779499163641872384</t>
  </si>
  <si>
    <t>http://pbs.twimg.com/profile_images/779504031823781888/QYuFvc16_normal.jpg</t>
  </si>
  <si>
    <t>Moscú, Rusia</t>
  </si>
  <si>
    <t>http://twitter.com/SC0mbativa/statuses/954195857913589761</t>
  </si>
  <si>
    <t>{"hashtags":[{"text":"GarciaLinera","indices":[40,53]},{"text":"EvoMorales","indices":[107,118]},{"text":"racismo","indices":[136,144]},{"text":"codigoPenal","indices":[209,221]}],"symbols":[],"user_mentions":[{"screen_name":"Sysivel","name":"Sysivel","id":41658374,"id_str":"41658374","indices":[222,230]},{"screen_name":"Osc_Heredia","name":"Oscar Heredia","id":898752050,"id_str":"898752050","indices":[231,243]},{"screen_name":"yo_antonny","name":"Marco A Paredes","id":106794295,"id_str":"106794295","indices":[244,255]},{"screen_name":"susitabejarano","name":"Susana Bejarano","id":966013105,"id_str":"966013105","indices":[256,271]}],"urls":[],"media":[{"id":954194707793481700,"id_str":"954194707793481729","indices":[272,295],"media_url":"http://pbs.twimg.com/media/DT37B_yWkAE922O.jpg","media_url_https":"https://pbs.twimg.com/media/DT37B_yWkAE922O.jpg","url":"https://t.co/UnbsgtfuvF","display_url":"pic.twitter.com/UnbsgtfuvF","expanded_url":"https://twitter.com/SC0mbativa/status/954195857913589761/photo/1","type":"photo","sizes":{"thumb":{"w":150,"h":150,"resize":"crop"},"medium":{"w":560,"h":743,"resize":"fit"},"small":{"w":513,"h":680,"resize":"fit"},"large":{"w":560,"h":743,"resize":"fit"}}}]}</t>
  </si>
  <si>
    <t>954165603757121537</t>
  </si>
  <si>
    <t>jrvb98</t>
  </si>
  <si>
    <t>RT @CeciRequena: #TerrorismoDeEstado: ¡Discurso del vicepdte d #Bolivia,#ÁlvaroGarcíaLinera,es una clara incitación al #odio,al #racismo y a la #violencia desde el Estado! Amplifica INACEPTABLES msjes d RRSS,para calificar como racista a toda la ciudadanía plural q defiende #democracia+libertades https://t.co/aPQYuX0GD2</t>
  </si>
  <si>
    <t>Fri Jan 19 01:36:22 +0000 2018</t>
  </si>
  <si>
    <t>73965197</t>
  </si>
  <si>
    <t>http://pbs.twimg.com/profile_images/413355172/mipic_normal.jpg</t>
  </si>
  <si>
    <t>Santa Cruz de la Sierra</t>
  </si>
  <si>
    <t>http://twitter.com/jrvb98/statuses/954165603757121537</t>
  </si>
  <si>
    <t>{"hashtags":[{"text":"TerrorismoDeEstado","indices":[17,36]},{"text":"Bolivia","indices":[63,71]},{"text":"ÁlvaroGarcíaLinera","indices":[72,91]},{"text":"odio","indices":[119,124]},{"text":"racismo","indices":[128,136]}],"symbols":[],"user_mentions":[{"screen_name":"CeciRequena","name":"Cecilia Requena Z.","id":258931189,"id_str":"258931189","indices":[3,15]}],"urls":[]}</t>
  </si>
  <si>
    <t>954165325192400896</t>
  </si>
  <si>
    <t>funcao_organica</t>
  </si>
  <si>
    <t>Fri Jan 19 01:35:15 +0000 2018</t>
  </si>
  <si>
    <t>88051519</t>
  </si>
  <si>
    <t>http://pbs.twimg.com/profile_images/941131012611956737/SMykd8R__normal.jpg</t>
  </si>
  <si>
    <t>Maceió</t>
  </si>
  <si>
    <t>http://twitter.com/funcao_organica/statuses/954165325192400896</t>
  </si>
  <si>
    <t>954163620576931840</t>
  </si>
  <si>
    <t>chuuneedspinga</t>
  </si>
  <si>
    <t>Fri Jan 19 01:28:29 +0000 2018</t>
  </si>
  <si>
    <t>4594719097</t>
  </si>
  <si>
    <t>http://pbs.twimg.com/profile_images/950912193863798786/h2FYk0wl_normal.jpg</t>
  </si>
  <si>
    <t xml:space="preserve">no fim do mundo a esquerda </t>
  </si>
  <si>
    <t>http://twitter.com/chuuneedspinga/statuses/954163620576931840</t>
  </si>
  <si>
    <t>954162537574096896</t>
  </si>
  <si>
    <t>ApCultural</t>
  </si>
  <si>
    <t>Fri Jan 19 01:24:11 +0000 2018</t>
  </si>
  <si>
    <t>169334492</t>
  </si>
  <si>
    <t>&lt;a href="http://www.myplume.com/" rel="nofollow"&gt;Plume for Android&lt;/a&gt;</t>
  </si>
  <si>
    <t>http://pbs.twimg.com/profile_images/748330565259104257/RTz4ascN_normal.jpg</t>
  </si>
  <si>
    <t>http://twitter.com/ApCultural/statuses/954162537574096896</t>
  </si>
  <si>
    <t>954145088208285696</t>
  </si>
  <si>
    <t>ResisteEnPazBOL</t>
  </si>
  <si>
    <t>Representacion grafica del #gobierno de #evomorales #bolivia #convulsion #resistencia #boliviadijoNO #SOS #codigopenal #AlvaroGarciaLinera #comunismo #politics #parocivico #odio #racismo #dakar #dakarbolivia #dakar2018 #bloqueo https://t.co/AxUNzwIX9r</t>
  </si>
  <si>
    <t>Fri Jan 19 00:14:50 +0000 2018</t>
  </si>
  <si>
    <t>951422433113845761</t>
  </si>
  <si>
    <t>http://pbs.twimg.com/profile_images/951425915095080960/IwWmKHQt_normal.jpg</t>
  </si>
  <si>
    <t>http://twitter.com/ResisteEnPazBOL/statuses/954145088208285696</t>
  </si>
  <si>
    <t>{"hashtags":[{"text":"gobierno","indices":[27,36]},{"text":"evomorales","indices":[40,51]},{"text":"bolivia","indices":[52,60]},{"text":"convulsion","indices":[61,72]},{"text":"resistencia","indices":[73,85]},{"text":"boliviadijoNO","indices":[86,100]},{"text":"SOS","indices":[101,105]},{"text":"codigopenal","indices":[106,118]},{"text":"AlvaroGarciaLinera","indices":[119,138]},{"text":"comunismo","indices":[139,149]},{"text":"politics","indices":[150,159]},{"text":"parocivico","indices":[160,171]},{"text":"odio","indices":[172,177]},{"text":"racismo","indices":[178,186]},{"text":"dakar","indices":[187,193]},{"text":"dakarbolivia","indices":[194,207]},{"text":"dakar2018","indices":[208,218]},{"text":"bloqueo","indices":[219,227]}],"symbols":[],"user_mentions":[],"urls":[],"media":[{"id":954145078741782500,"id_str":"954145078741782534","indices":[228,251],"media_url":"http://pbs.twimg.com/media/DT3N5NKXUAY0_a1.jpg","media_url_https":"https://pbs.twimg.com/media/DT3N5NKXUAY0_a1.jpg","url":"https://t.co/AxUNzwIX9r","display_url":"pic.twitter.com/AxUNzwIX9r","expanded_url":"https://twitter.com/ResisteEnPazBOL/status/954145088208285696/photo/1","type":"photo","sizes":{"thumb":{"w":150,"h":150,"resize":"crop"},"medium":{"w":750,"h":511,"resize":"fit"},"large":{"w":750,"h":511,"resize":"fit"},"small":{"w":680,"h":463,"resize":"fit"}}}]}</t>
  </si>
  <si>
    <t>954143425275756544</t>
  </si>
  <si>
    <t>BestWebEnglish</t>
  </si>
  <si>
    <t>@libertaddigital ERC muestra sus verdaderos colores. #RACISMO 
#NACIONALISMO #SEPARATISMO #COLECTIVISMO #Cataluña https://t.co/x6vKB2zTYq</t>
  </si>
  <si>
    <t>Fri Jan 19 00:08:14 +0000 2018</t>
  </si>
  <si>
    <t>27038703</t>
  </si>
  <si>
    <t>libertaddigital</t>
  </si>
  <si>
    <t>2285836957</t>
  </si>
  <si>
    <t>954054050584014853</t>
  </si>
  <si>
    <t>http://pbs.twimg.com/profile_images/930024550967934976/HffiAUvK_normal.jpg</t>
  </si>
  <si>
    <t>London / Madrid</t>
  </si>
  <si>
    <t>http://twitter.com/BestWebEnglish/statuses/954143425275756544</t>
  </si>
  <si>
    <t>{"hashtags":[{"text":"RACISMO","indices":[53,61]},{"text":"NACIONALISMO","indices":[64,77]},{"text":"SEPARATISMO","indices":[78,90]},{"text":"COLECTIVISMO","indices":[91,104]},{"text":"Cataluña","indices":[105,114]}],"symbols":[],"user_mentions":[{"screen_name":"libertaddigital","name":"Libertad Digital","id":27038703,"id_str":"27038703","indices":[0,16]}],"urls":[],"media":[{"id":954143065089957900,"id_str":"954143065089957888","indices":[115,138],"media_url":"http://pbs.twimg.com/media/DT3MD_uW4AA8p_I.jpg","media_url_https":"https://pbs.twimg.com/media/DT3MD_uW4AA8p_I.jpg","url":"https://t.co/x6vKB2zTYq","display_url":"pic.twitter.com/x6vKB2zTYq","expanded_url":"https://twitter.com/BestWebEnglish/status/954143425275756544/photo/1","type":"photo","sizes":{"medium":{"w":396,"h":214,"resize":"fit"},"thumb":{"w":150,"h":150,"resize":"crop"},"large":{"w":396,"h":214,"resize":"fit"},"small":{"w":396,"h":214,"resize":"fit"}}}]}</t>
  </si>
  <si>
    <t>954143292236664838</t>
  </si>
  <si>
    <t>QuiqueGavilan6</t>
  </si>
  <si>
    <t>Fri Jan 19 00:07:42 +0000 2018</t>
  </si>
  <si>
    <t>700854314143719424</t>
  </si>
  <si>
    <t>http://pbs.twimg.com/profile_images/865766395509866496/ezRHSQHp_normal.jpg</t>
  </si>
  <si>
    <t>http://twitter.com/QuiqueGavilan6/statuses/954143292236664838</t>
  </si>
  <si>
    <t>954137654681096192</t>
  </si>
  <si>
    <t>Pablodruida</t>
  </si>
  <si>
    <t>Thu Jan 18 23:45:18 +0000 2018</t>
  </si>
  <si>
    <t>1673629880</t>
  </si>
  <si>
    <t>http://pbs.twimg.com/profile_images/869381374922412034/VcRmQ01t_normal.jpg</t>
  </si>
  <si>
    <t>http://twitter.com/Pablodruida/statuses/954137654681096192</t>
  </si>
  <si>
    <t>954126227564097538</t>
  </si>
  <si>
    <t>OS_IN</t>
  </si>
  <si>
    <t>Bochornoso espectáculo de #RACISMO que está dando la madre peruana de la rubia de bote con su marido negro ESPAÑOL en #CasadosAPrimeraVista2</t>
  </si>
  <si>
    <t>Thu Jan 18 22:59:54 +0000 2018</t>
  </si>
  <si>
    <t>422216091</t>
  </si>
  <si>
    <t>http://pbs.twimg.com/profile_images/450896654342709248/YZ4idk7V_normal.png</t>
  </si>
  <si>
    <t>http://twitter.com/OS_IN/statuses/954126227564097538</t>
  </si>
  <si>
    <t>{"hashtags":[{"text":"RACISMO","indices":[26,34]},{"text":"CasadosAPrimeraVista2","indices":[118,140]}],"symbols":[],"user_mentions":[],"urls":[]}</t>
  </si>
  <si>
    <t>954124493110304770</t>
  </si>
  <si>
    <t>pedro_hgdq</t>
  </si>
  <si>
    <t>Thu Jan 18 22:53:00 +0000 2018</t>
  </si>
  <si>
    <t>176609859</t>
  </si>
  <si>
    <t>http://pbs.twimg.com/profile_images/693333441845293056/LVqYpKef_normal.jpg</t>
  </si>
  <si>
    <t>http://twitter.com/pedro_hgdq/statuses/954124493110304770</t>
  </si>
  <si>
    <t>954117651508420608</t>
  </si>
  <si>
    <t>eumariotorres</t>
  </si>
  <si>
    <t>Thu Jan 18 22:25:49 +0000 2018</t>
  </si>
  <si>
    <t>705077694124449792</t>
  </si>
  <si>
    <t>http://pbs.twimg.com/profile_images/713884391894867968/HQwALnyI_normal.jpg</t>
  </si>
  <si>
    <t>http://twitter.com/eumariotorres/statuses/954117651508420608</t>
  </si>
  <si>
    <t>954111195430170624</t>
  </si>
  <si>
    <t>Alan_sagitario7</t>
  </si>
  <si>
    <t>Thu Jan 18 22:00:10 +0000 2018</t>
  </si>
  <si>
    <t>888871141812645888</t>
  </si>
  <si>
    <t>http://pbs.twimg.com/profile_images/950813726927740928/Mcek3PAL_normal.jpg</t>
  </si>
  <si>
    <t>Burjassot</t>
  </si>
  <si>
    <t>http://twitter.com/Alan_sagitario7/statuses/954111195430170624</t>
  </si>
  <si>
    <t>954110256069660672</t>
  </si>
  <si>
    <t>cortesmalinche7</t>
  </si>
  <si>
    <t>RT @Anyelik: #Racismo  El racismo afecta a casi todas las sociedades, incluso a las más diversas como Colombia.  Por @Annwenders  https://t.co/85n7FpZRC0  vía @Razonpublica https://t.co/TqFsNeJhJr</t>
  </si>
  <si>
    <t>Thu Jan 18 21:56:26 +0000 2018</t>
  </si>
  <si>
    <t>247048195</t>
  </si>
  <si>
    <t>http://pbs.twimg.com/profile_images/933824130641776642/OTIMm8Z5_normal.jpg</t>
  </si>
  <si>
    <t>http://twitter.com/cortesmalinche7/statuses/954110256069660672</t>
  </si>
  <si>
    <t>{"hashtags":[{"text":"Racismo","indices":[13,21]}],"symbols":[],"user_mentions":[{"screen_name":"Anyelik","name":"Angélica","id":22014225,"id_str":"22014225","indices":[3,11]},{"screen_name":"Annwenders","name":"Ana Maria","id":2380786662,"id_str":"2380786662","indices":[117,128]}],"urls":[]}</t>
  </si>
  <si>
    <t>954109686344687621</t>
  </si>
  <si>
    <t>CruzCaya1</t>
  </si>
  <si>
    <t>Thu Jan 18 21:54:10 +0000 2018</t>
  </si>
  <si>
    <t>556453125</t>
  </si>
  <si>
    <t>http://pbs.twimg.com/profile_images/2148362428/image_normal.jpg</t>
  </si>
  <si>
    <t>http://twitter.com/CruzCaya1/statuses/954109686344687621</t>
  </si>
  <si>
    <t>954109251634507776</t>
  </si>
  <si>
    <t>ChimboRazzo</t>
  </si>
  <si>
    <t>Thu Jan 18 21:52:26 +0000 2018</t>
  </si>
  <si>
    <t>1197856832</t>
  </si>
  <si>
    <t>http://pbs.twimg.com/profile_images/3288538566/0d59a99ae75608f1428fbb67b27e9eb0_normal.jpeg</t>
  </si>
  <si>
    <t>http://twitter.com/ChimboRazzo/statuses/954109251634507776</t>
  </si>
  <si>
    <t>954108376522350592</t>
  </si>
  <si>
    <t>LaVisionAtlanta</t>
  </si>
  <si>
    <t>NO ME AYUDES COMPADRE...(VIDEO)
Para Eric Trump, su padre está demasiado concentrado en el dinero, como para ser racista…
https://t.co/uak0L61rbF #EricTrump #DonaldTrump #Racismo</t>
  </si>
  <si>
    <t>Thu Jan 18 21:48:58 +0000 2018</t>
  </si>
  <si>
    <t>216893584</t>
  </si>
  <si>
    <t>http://pbs.twimg.com/profile_images/2549904261/ka48rurecyx79spi13jk_normal.jpeg</t>
  </si>
  <si>
    <t>Atlanta Georgia</t>
  </si>
  <si>
    <t>http://twitter.com/LaVisionAtlanta/statuses/954108376522350592</t>
  </si>
  <si>
    <t>{"hashtags":[{"text":"EricTrump","indices":[146,156]},{"text":"DonaldTrump","indices":[157,169]},{"text":"Racismo","indices":[170,178]}],"symbols":[],"user_mentions":[],"urls":[{"url":"https://t.co/uak0L61rbF","expanded_url":"http://bit.ly/2rmxYWf","display_url":"bit.ly/2rmxYWf","indices":[122,145]}]}</t>
  </si>
  <si>
    <t>954107981687386112</t>
  </si>
  <si>
    <t>AFermins</t>
  </si>
  <si>
    <t>Thu Jan 18 21:47:23 +0000 2018</t>
  </si>
  <si>
    <t>345071746</t>
  </si>
  <si>
    <t>http://pbs.twimg.com/profile_images/3626546614/c196bbebc015b953b9f3891b16907632_normal.jpeg</t>
  </si>
  <si>
    <t>http://twitter.com/AFermins/statuses/954107981687386112</t>
  </si>
  <si>
    <t>954107421710061568</t>
  </si>
  <si>
    <t>RamiroSaraviaCo</t>
  </si>
  <si>
    <t>ALERTA #Bolivia  !!  LA DERECHA QUE PRACTICA EL ODIO Y EL #Racismo NO DE DEBE VOLVER A GOBERNAR NUNCA MÁS !!  QUE DEJEN DE MENTIR JUNTO A LA #mediocracia !! https://t.co/5Z3g328aUv</t>
  </si>
  <si>
    <t>Thu Jan 18 21:45:10 +0000 2018</t>
  </si>
  <si>
    <t>1363360069</t>
  </si>
  <si>
    <t>http://pbs.twimg.com/profile_images/943844540141760514/A1ld42LO_normal.jpg</t>
  </si>
  <si>
    <t>Cochabamba - Bolivia</t>
  </si>
  <si>
    <t>http://twitter.com/RamiroSaraviaCo/statuses/954107421710061568</t>
  </si>
  <si>
    <t>{"hashtags":[{"text":"Bolivia","indices":[7,15]},{"text":"Racismo","indices":[58,66]},{"text":"mediocracia","indices":[141,153]}],"symbols":[],"user_mentions":[],"urls":[{"url":"https://t.co/5Z3g328aUv","expanded_url":"https://twitter.com/ludwig_calderon/status/953959612214075392","display_url":"twitter.com/ludwig_caldero…","indices":[157,180]}]}</t>
  </si>
  <si>
    <t>954105960284467200</t>
  </si>
  <si>
    <t>Thu Jan 18 21:39:22 +0000 2018</t>
  </si>
  <si>
    <t>http://twitter.com/RazonPublica/statuses/954105960284467200</t>
  </si>
  <si>
    <t>954103374521274369</t>
  </si>
  <si>
    <t>eSaludArgentina</t>
  </si>
  <si>
    <t>RT @vozporvosOK: #LupitaNyong'o, ganadora de un Oscar, publicará un libro para combatir el #racismo ►https://t.co/jndTWkC4lV◄ https://t.co/bTOVAWpxYS</t>
  </si>
  <si>
    <t>Thu Jan 18 21:29:05 +0000 2018</t>
  </si>
  <si>
    <t>713723145627308032</t>
  </si>
  <si>
    <t>http://pbs.twimg.com/profile_images/713726532016017409/sxW2Im7r_normal.jpg</t>
  </si>
  <si>
    <t>http://twitter.com/eSaludArgentina/statuses/954103374521274369</t>
  </si>
  <si>
    <t>{"hashtags":[{"text":"LupitaNyong","indices":[17,29]},{"text":"racismo","indices":[91,99]}],"symbols":[],"user_mentions":[{"screen_name":"vozporvosOK","name":"Voz por Vos","id":3653343741,"id_str":"3653343741","indices":[3,15]}],"urls":[{"url":"https://t.co/jndTWkC4lV","expanded_url":"http://ow.ly/aKPF30hPDn0","display_url":"ow.ly/aKPF30hPDn0","indices":[101,124]}]}</t>
  </si>
  <si>
    <t>954101692001234944</t>
  </si>
  <si>
    <t>ontobelli</t>
  </si>
  <si>
    <t>Thu Jan 18 21:22:24 +0000 2018</t>
  </si>
  <si>
    <t>16567007</t>
  </si>
  <si>
    <t>http://pbs.twimg.com/profile_images/953478761571270656/zn3qoMCw_normal.jpg</t>
  </si>
  <si>
    <t>Mexico shithole</t>
  </si>
  <si>
    <t>http://twitter.com/ontobelli/statuses/954101692001234944</t>
  </si>
  <si>
    <t>954101358096986113</t>
  </si>
  <si>
    <t>Rosaxa3</t>
  </si>
  <si>
    <t>RT @inito70: #MundoAfro desarrolla Jornada de Capacitación sobre #Racismo en .@OSE_Uruguay este #23Nov #Uruguay https://t.co/9ZnCmetcnq</t>
  </si>
  <si>
    <t>Thu Jan 18 21:21:04 +0000 2018</t>
  </si>
  <si>
    <t>928671836732297218</t>
  </si>
  <si>
    <t>http://pbs.twimg.com/profile_images/941635297183436806/E1EEaYsh_normal.jpg</t>
  </si>
  <si>
    <t>Uruguay</t>
  </si>
  <si>
    <t>http://twitter.com/Rosaxa3/statuses/954101358096986113</t>
  </si>
  <si>
    <t>{"hashtags":[{"text":"MundoAfro","indices":[13,23]},{"text":"Racismo","indices":[65,73]},{"text":"23Nov","indices":[96,102]},{"text":"Uruguay","indices":[103,111]}],"symbols":[],"user_mentions":[{"screen_name":"inito70","name":"Víctor M. Rodríguez","id":2569838324,"id_str":"2569838324","indices":[3,11]},{"screen_name":"OSE_Uruguay","name":"OSE Uruguay","id":342720628,"id_str":"342720628","indices":[78,90]}],"urls":[],"media":[{"id":933690651748786200,"id_str":"933690651748786177","indices":[112,135],"media_url":"http://pbs.twimg.com/media/DPUis2uW4AEZDu7.jpg","media_url_https":"https://pbs.twimg.com/media/DPUis2uW4AEZDu7.jpg","url":"https://t.co/9ZnCmetcnq","display_url":"pic.twitter.com/9ZnCmetcnq","expanded_url":"https://twitter.com/inito70/status/933690926429626368/photo/1","type":"photo","sizes":{"thumb":{"w":150,"h":150,"resize":"crop"},"large":{"w":1280,"h":768,"resize":"fit"},"small":{"w":680,"h":408,"resize":"fit"},"medium":{"w":1200,"h":720,"resize":"fit"}},"source_status_id":933690926429626400,"source_status_id_str":"933690926429626368","source_user_id":2569838324,"source_user_id_str":"2569838324"}]}</t>
  </si>
  <si>
    <t>954100292815114240</t>
  </si>
  <si>
    <t>sebahagobian</t>
  </si>
  <si>
    <t>Thu Jan 18 21:16:50 +0000 2018</t>
  </si>
  <si>
    <t>4311432813</t>
  </si>
  <si>
    <t>http://pbs.twimg.com/profile_images/933079827908845568/1UUlXfFm_normal.jpg</t>
  </si>
  <si>
    <t>Montevideo, Uruguay</t>
  </si>
  <si>
    <t>http://twitter.com/sebahagobian/statuses/954100292815114240</t>
  </si>
  <si>
    <t>954098752574382080</t>
  </si>
  <si>
    <t>cocofarinas</t>
  </si>
  <si>
    <t>Lo que siempre esconde el #Castrismo, es su #racismo e intolerancia hacia aquellos ciudadanos #cubanos con piel oscura que han determinado enfrentarse al totalitarismo en #Cuba. Solo pondré algunos ejemplos a continuación... @realDonaldTrump</t>
  </si>
  <si>
    <t>Thu Jan 18 21:10:43 +0000 2018</t>
  </si>
  <si>
    <t>118826069</t>
  </si>
  <si>
    <t>http://pbs.twimg.com/profile_images/867116305035530244/cqstRDBF_normal.jpg</t>
  </si>
  <si>
    <t>Santa Clara, Cuba</t>
  </si>
  <si>
    <t>http://twitter.com/cocofarinas/statuses/954098752574382080</t>
  </si>
  <si>
    <t>{"hashtags":[{"text":"Castrismo","indices":[26,36]},{"text":"racismo","indices":[44,52]},{"text":"cubanos","indices":[94,102]},{"text":"Cuba","indices":[171,176]}],"symbols":[],"user_mentions":[{"screen_name":"realDonaldTrump","name":"Donald J. Trump","id":25073877,"id_str":"25073877","indices":[225,241]}],"urls":[]}</t>
  </si>
  <si>
    <t>954096554935189504</t>
  </si>
  <si>
    <t>NeuberFischer</t>
  </si>
  <si>
    <t>#williamwaack #waack #racismo #preconceito #discriminação https://t.co/YvSg7Qf52V</t>
  </si>
  <si>
    <t>Thu Jan 18 21:01:59 +0000 2018</t>
  </si>
  <si>
    <t>33501834</t>
  </si>
  <si>
    <t>http://pbs.twimg.com/profile_images/948292606911565829/d2G41vsB_normal.jpg</t>
  </si>
  <si>
    <t>http://twitter.com/NeuberFischer/statuses/954096554935189504</t>
  </si>
  <si>
    <t>{"hashtags":[{"text":"williamwaack","indices":[0,13]},{"text":"waack","indices":[14,20]},{"text":"racismo","indices":[21,29]},{"text":"preconceito","indices":[30,42]},{"text":"discriminação","indices":[43,57]}],"symbols":[],"user_mentions":[],"urls":[{"url":"https://t.co/YvSg7Qf52V","expanded_url":"https://twitter.com/tvobservatorio/status/954088658516283394","display_url":"twitter.com/tvobservatorio…","indices":[58,81]}]}</t>
  </si>
  <si>
    <t>954096328157560833</t>
  </si>
  <si>
    <t>vozporvosOK</t>
  </si>
  <si>
    <t>#LupitaNyong'o, ganadora de un Oscar, publicará un libro para combatir el #racismo ►https://t.co/jndTWkC4lV◄ https://t.co/bTOVAWpxYS</t>
  </si>
  <si>
    <t>Thu Jan 18 21:01:05 +0000 2018</t>
  </si>
  <si>
    <t>3653343741</t>
  </si>
  <si>
    <t>http://pbs.twimg.com/profile_images/647585232175165440/xtlEfJKM_normal.png</t>
  </si>
  <si>
    <t>Ciudad Autónoma de Buenos Aire</t>
  </si>
  <si>
    <t>http://twitter.com/vozporvosOK/statuses/954096328157560833</t>
  </si>
  <si>
    <t>{"hashtags":[{"text":"LupitaNyong","indices":[0,12]},{"text":"racismo","indices":[74,82]}],"symbols":[],"user_mentions":[],"urls":[{"url":"https://t.co/jndTWkC4lV","expanded_url":"http://ow.ly/aKPF30hPDn0","display_url":"ow.ly/aKPF30hPDn0","indices":[84,107]}],"media":[{"id":954096325393637400,"id_str":"954096325393637376","indices":[109,132],"media_url":"http://pbs.twimg.com/media/DT2hjYyX4AABjBU.jpg","media_url_https":"https://pbs.twimg.com/media/DT2hjYyX4AABjBU.jpg","url":"https://t.co/bTOVAWpxYS","display_url":"pic.twitter.com/bTOVAWpxYS","expanded_url":"https://twitter.com/vozporvosOK/status/954096328157560833/photo/1","type":"photo","sizes":{"thumb":{"w":150,"h":150,"resize":"crop"},"small":{"w":680,"h":432,"resize":"fit"},"medium":{"w":920,"h":584,"resize":"fit"},"large":{"w":920,"h":584,"resize":"fit"}}}]}</t>
  </si>
  <si>
    <t>954092479099392000</t>
  </si>
  <si>
    <t>infodiezcom</t>
  </si>
  <si>
    <t>#Piden procesar a #Linera por #incitación al #racismo 
#COMPARTE https://t.co/a74zGDxvEL</t>
  </si>
  <si>
    <t>Thu Jan 18 20:45:47 +0000 2018</t>
  </si>
  <si>
    <t>1343354227</t>
  </si>
  <si>
    <t>http://pbs.twimg.com/profile_images/874424005608042497/OIWBFmQf_normal.jpg</t>
  </si>
  <si>
    <t>http://twitter.com/infodiezcom/statuses/954092479099392000</t>
  </si>
  <si>
    <t>{"hashtags":[{"text":"Piden","indices":[0,6]},{"text":"Linera","indices":[18,25]},{"text":"incitación","indices":[30,41]},{"text":"racismo","indices":[45,53]},{"text":"COMPARTE","indices":[56,65]}],"symbols":[],"user_mentions":[],"urls":[{"url":"https://t.co/a74zGDxvEL","expanded_url":"https://fb.me/QEvk4033","display_url":"fb.me/QEvk4033","indices":[66,89]}]}</t>
  </si>
  <si>
    <t>954089342993141760</t>
  </si>
  <si>
    <t>_anabfm</t>
  </si>
  <si>
    <t>Thu Jan 18 20:33:20 +0000 2018</t>
  </si>
  <si>
    <t>730144823584370688</t>
  </si>
  <si>
    <t>http://pbs.twimg.com/profile_images/943294639179816960/n6Z07S6u_normal.jpg</t>
  </si>
  <si>
    <t>http://twitter.com/_anabfm/statuses/954089342993141760</t>
  </si>
  <si>
    <t>954087275134144512</t>
  </si>
  <si>
    <t>franklindiazl</t>
  </si>
  <si>
    <t>LA CASA DEL COLUMPIO Basada en una historia REAL de #RACISMO y #XENOFOBIA ocurrida en el pueblo gallego de "A Guarda" https://t.co/3miNXXntLA #Galicia #AGuarda #LaGuardia #JuliaSobrino #DoLuscoOFusco #FamiliaSobrino https://t.co/nAMM1EmVdJ</t>
  </si>
  <si>
    <t>Thu Jan 18 20:25:07 +0000 2018</t>
  </si>
  <si>
    <t>154145814</t>
  </si>
  <si>
    <t>http://pbs.twimg.com/profile_images/685589451167416320/bfT6zGWY_normal.jpg</t>
  </si>
  <si>
    <t>España</t>
  </si>
  <si>
    <t>http://twitter.com/franklindiazl/statuses/954087275134144512</t>
  </si>
  <si>
    <t>{"hashtags":[{"text":"RACISMO","indices":[52,60]},{"text":"XENOFOBIA","indices":[63,73]},{"text":"Galicia","indices":[142,150]},{"text":"AGuarda","indices":[151,159]},{"text":"LaGuardia","indices":[160,170]},{"text":"JuliaSobrino","indices":[171,184]},{"text":"DoLuscoOFusco","indices":[185,199]},{"text":"FamiliaSobrino","indices":[200,215]}],"symbols":[],"user_mentions":[],"urls":[{"url":"https://t.co/3miNXXntLA","expanded_url":"http://relinks.me/B0076IDRFE","display_url":"relinks.me/B0076IDRFE","indices":[118,141]}],"media":[{"id":954087271736774700,"id_str":"954087271736774657","indices":[216,239],"media_url":"http://pbs.twimg.com/media/DT2ZUZSXkAEN4IE.jpg","media_url_https":"https://pbs.twimg.com/media/DT2ZUZSXkAEN4IE.jpg","url":"https://t.co/nAMM1EmVdJ","display_url":"pic.twitter.com/nAMM1EmVdJ","expanded_url":"https://twitter.com/franklindiazl/status/954087275134144512/photo/1","type":"photo","sizes":{"thumb":{"w":150,"h":150,"resize":"crop"},"small":{"w":582,"h":582,"resize":"fit"},"large":{"w":582,"h":582,"resize":"fit"},"medium":{"w":582,"h":582,"resize":"fit"}}}]}</t>
  </si>
  <si>
    <t>954079209596571648</t>
  </si>
  <si>
    <t>LionHeartRicard</t>
  </si>
  <si>
    <t>Thu Jan 18 19:53:04 +0000 2018</t>
  </si>
  <si>
    <t>247822589</t>
  </si>
  <si>
    <t>http://pbs.twimg.com/profile_images/676584062979432448/sa1QNmJJ_normal.jpg</t>
  </si>
  <si>
    <t>http://twitter.com/LionHeartRicard/statuses/954079209596571648</t>
  </si>
  <si>
    <t>954075219743952898</t>
  </si>
  <si>
    <t>0lucasoliveira</t>
  </si>
  <si>
    <t>Thu Jan 18 19:37:12 +0000 2018</t>
  </si>
  <si>
    <t>4422109829</t>
  </si>
  <si>
    <t>http://pbs.twimg.com/profile_images/874845019429064704/J-Qo8nZ3_normal.jpg</t>
  </si>
  <si>
    <t>http://twitter.com/0lucasoliveira/statuses/954075219743952898</t>
  </si>
  <si>
    <t>954066088056238080</t>
  </si>
  <si>
    <t>C1Luvi</t>
  </si>
  <si>
    <t>Thu Jan 18 19:00:55 +0000 2018</t>
  </si>
  <si>
    <t>2867146270</t>
  </si>
  <si>
    <t>http://pbs.twimg.com/profile_images/531023381089755136/okTUZkOg_normal.jpeg</t>
  </si>
  <si>
    <t>Osasco/Sp</t>
  </si>
  <si>
    <t>http://twitter.com/C1Luvi/statuses/954066088056238080</t>
  </si>
  <si>
    <t>954063554918912003</t>
  </si>
  <si>
    <t>nildaalcarinque</t>
  </si>
  <si>
    <t>Thu Jan 18 18:50:51 +0000 2018</t>
  </si>
  <si>
    <t>268574334</t>
  </si>
  <si>
    <t>http://pbs.twimg.com/profile_images/922119938738937857/gfn6yRlZ_normal.jpg</t>
  </si>
  <si>
    <t>Jandira/Velho e selvagem Oeste</t>
  </si>
  <si>
    <t>http://twitter.com/nildaalcarinque/statuses/954063554918912003</t>
  </si>
  <si>
    <t>954061813406142469</t>
  </si>
  <si>
    <t>Que sepan q tuve que padecer @BBVA_esp @Randstad_es #maltrato en mi #empleo:#Discriminación #Racismo #violenciamachista del #director #sucursal #portugalete10  #Madrid. Como trabajé por pocos días nadie le da importancia. Insistiré @MPAlcala @GIgualdad @DefensaFem @empleo_SEPE</t>
  </si>
  <si>
    <t>Thu Jan 18 18:43:56 +0000 2018</t>
  </si>
  <si>
    <t>http://twitter.com/igupaula/statuses/954061813406142469</t>
  </si>
  <si>
    <t>{"hashtags":[{"text":"maltrato","indices":[52,61]},{"text":"empleo","indices":[68,75]},{"text":"Discriminación","indices":[76,91]},{"text":"Racismo","indices":[92,100]},{"text":"violenciamachista","indices":[101,119]},{"text":"director","indices":[124,133]},{"text":"sucursal","indices":[134,143]},{"text":"portugalete10","indices":[144,158]},{"text":"Madrid","indices":[160,167]}],"symbols":[],"user_mentions":[{"screen_name":"BBVA_esp","name":"BBVA España","id":230123496,"id_str":"230123496","indices":[29,38]},{"screen_name":"Randstad_es","name":"Randstad España","id":271442447,"id_str":"271442447","indices":[39,51]},{"screen_name":"MPAlcala","name":"M. Progresistas AdH","id":2388768312,"id_str":"2388768312","indices":[232,241]},{"screen_name":"GIgualdad","name":"Generando Igualdad","id":482771842,"id_str":"482771842","indices":[242,252]},{"screen_name":"DefensaFem","name":"Defensa Femenina","id":242303568,"id_str":"242303568","indices":[253,264]},{"screen_name":"empleo_SEPE","name":"SEPE","id":1682739038,"id_str":"1682739038","indices":[265,277]}],"urls":[]}</t>
  </si>
  <si>
    <t>954060313162379264</t>
  </si>
  <si>
    <t>Que sepan q tuve que padecer #maltrato #empleo #machista y #Discriminacion #racismo #extranjera del #director #sucursal #portugalete10  @BBVA_esp #Madrid. Como trabajé por pocos días, nadie me presta atención judicial ni legalmente. Insistiré @MPAlcala @GIgualdad.</t>
  </si>
  <si>
    <t>Thu Jan 18 18:37:58 +0000 2018</t>
  </si>
  <si>
    <t>http://twitter.com/igupaula/statuses/954060313162379264</t>
  </si>
  <si>
    <t>{"hashtags":[{"text":"maltrato","indices":[29,38]},{"text":"empleo","indices":[39,46]},{"text":"machista","indices":[47,56]},{"text":"Discriminacion","indices":[59,74]},{"text":"racismo","indices":[75,83]},{"text":"extranjera","indices":[84,95]},{"text":"director","indices":[100,109]},{"text":"sucursal","indices":[110,119]},{"text":"portugalete10","indices":[120,134]},{"text":"Madrid","indices":[146,153]}],"symbols":[],"user_mentions":[{"screen_name":"BBVA_esp","name":"BBVA España","id":230123496,"id_str":"230123496","indices":[136,145]},{"screen_name":"MPAlcala","name":"M. Progresistas AdH","id":2388768312,"id_str":"2388768312","indices":[243,252]},{"screen_name":"GIgualdad","name":"Generando Igualdad","id":482771842,"id_str":"482771842","indices":[253,263]}],"urls":[]}</t>
  </si>
  <si>
    <t>954056865176018944</t>
  </si>
  <si>
    <t>iwittmann</t>
  </si>
  <si>
    <t>Thu Jan 18 18:24:16 +0000 2018</t>
  </si>
  <si>
    <t>16962158</t>
  </si>
  <si>
    <t>http://pbs.twimg.com/profile_images/918806757383835648/4jIrT_h3_normal.jpg</t>
  </si>
  <si>
    <t>http://twitter.com/iwittmann/statuses/954056865176018944</t>
  </si>
  <si>
    <t>954055915581341699</t>
  </si>
  <si>
    <t>CONAPE1</t>
  </si>
  <si>
    <t>RT @PrensaLaNoticia: #Columna | El #racismo como ADN de la humanidad - Por @ilkaolivacorado 
https://t.co/ZRV3ZlQtgB</t>
  </si>
  <si>
    <t>Thu Jan 18 18:20:30 +0000 2018</t>
  </si>
  <si>
    <t>523606487</t>
  </si>
  <si>
    <t>http://pbs.twimg.com/profile_images/921420989791133696/xdIcIP7b_normal.jpg</t>
  </si>
  <si>
    <t>http://twitter.com/CONAPE1/statuses/954055915581341699</t>
  </si>
  <si>
    <t>{"hashtags":[{"text":"Columna","indices":[21,29]},{"text":"racismo","indices":[35,43]}],"symbols":[],"user_mentions":[{"screen_name":"PrensaLaNoticia","name":"Prensa La Noticia","id":1923583165,"id_str":"1923583165","indices":[3,19]},{"screen_name":"ilkaolivacorado","name":"Ilka Oliva Corado","id":2242909302,"id_str":"2242909302","indices":[75,91]}],"urls":[{"url":"https://t.co/ZRV3ZlQtgB","expanded_url":"http://ow.ly/ntwD30hQHPH","display_url":"ow.ly/ntwD30hQHPH","indices":[94,117]}]}</t>
  </si>
  <si>
    <t>954054168418844673</t>
  </si>
  <si>
    <t>elephantzae</t>
  </si>
  <si>
    <t>Thu Jan 18 18:13:33 +0000 2018</t>
  </si>
  <si>
    <t>2559516721</t>
  </si>
  <si>
    <t>http://pbs.twimg.com/profile_images/953041911266373633/mTgd9rww_normal.jpg</t>
  </si>
  <si>
    <t>acarajé</t>
  </si>
  <si>
    <t>http://twitter.com/elephantzae/statuses/954054168418844673</t>
  </si>
  <si>
    <t>954052609492516864</t>
  </si>
  <si>
    <t>gustaw0o</t>
  </si>
  <si>
    <t>Thu Jan 18 18:07:22 +0000 2018</t>
  </si>
  <si>
    <t>1143640386</t>
  </si>
  <si>
    <t>http://pbs.twimg.com/profile_images/947357452001071104/S4PNWHOQ_normal.jpg</t>
  </si>
  <si>
    <t>ptbr,eng,fr</t>
  </si>
  <si>
    <t>http://twitter.com/gustaw0o/statuses/954052609492516864</t>
  </si>
  <si>
    <t>954052480605802496</t>
  </si>
  <si>
    <t>babidewet</t>
  </si>
  <si>
    <t>Thu Jan 18 18:06:51 +0000 2018</t>
  </si>
  <si>
    <t>35303379</t>
  </si>
  <si>
    <t>http://pbs.twimg.com/profile_images/875196942929801216/rAvdClqi_normal.jpg</t>
  </si>
  <si>
    <t>badewet@gmail.com</t>
  </si>
  <si>
    <t>http://twitter.com/babidewet/statuses/954052480605802496</t>
  </si>
  <si>
    <t>954051874386272256</t>
  </si>
  <si>
    <t>RT @RazonPublica: #Racismo  A los latinos en Estados Unidos nos catalogan como eso: “latinos”. Si tienen que asignarnos una raza dicen que somos “café”.  Por @Annwenders  https://t.co/rrTRV0iQ3i  vía @Razonpublica https://t.co/uWTD328vbC</t>
  </si>
  <si>
    <t>Thu Jan 18 18:04:26 +0000 2018</t>
  </si>
  <si>
    <t>http://twitter.com/Annwenders/statuses/954051874386272256</t>
  </si>
  <si>
    <t>{"hashtags":[{"text":"Racismo","indices":[18,26]}],"symbols":[],"user_mentions":[{"screen_name":"RazonPublica","name":"Razonpublica","id":129834397,"id_str":"129834397","indices":[3,16]}],"urls":[]}</t>
  </si>
  <si>
    <t>954051529752924160</t>
  </si>
  <si>
    <t>El auge del #Racismo en nuestra época, un problema que nos debería preocupar a todos https://t.co/HVxEZuo6yh</t>
  </si>
  <si>
    <t>Thu Jan 18 18:03:04 +0000 2018</t>
  </si>
  <si>
    <t>http://twitter.com/LacuadraU/statuses/954051529752924160</t>
  </si>
  <si>
    <t>{"hashtags":[{"text":"Racismo","indices":[12,20]}],"symbols":[],"user_mentions":[],"urls":[{"url":"https://t.co/HVxEZuo6yh","expanded_url":"http://goo.gl/zrKnkO?btz94=1803010318","display_url":"goo.gl/zrKnkO?btz94=1…","indices":[85,108]}]}</t>
  </si>
  <si>
    <t>954050765986914305</t>
  </si>
  <si>
    <t>GabriellSampaio</t>
  </si>
  <si>
    <t>Thu Jan 18 18:00:02 +0000 2018</t>
  </si>
  <si>
    <t>61373951</t>
  </si>
  <si>
    <t>http://pbs.twimg.com/profile_images/936696110038568960/UF3BH5Eh_normal.jpg</t>
  </si>
  <si>
    <t>http://twitter.com/GabriellSampaio/statuses/954050765986914305</t>
  </si>
  <si>
    <t>954049744791359488</t>
  </si>
  <si>
    <t>Anarcomiguxos5</t>
  </si>
  <si>
    <t>Thu Jan 18 17:55:59 +0000 2018</t>
  </si>
  <si>
    <t>3521488637</t>
  </si>
  <si>
    <t>http://pbs.twimg.com/profile_images/726460118343258112/p6OKsZzv_normal.jpg</t>
  </si>
  <si>
    <t>http://twitter.com/Anarcomiguxos5/statuses/954049744791359488</t>
  </si>
  <si>
    <t>954049396362104832</t>
  </si>
  <si>
    <t>giordanobr</t>
  </si>
  <si>
    <t>Thu Jan 18 17:54:36 +0000 2018</t>
  </si>
  <si>
    <t>18607545</t>
  </si>
  <si>
    <t>http://pbs.twimg.com/profile_images/886652729728397312/buIl1JUs_normal.jpg</t>
  </si>
  <si>
    <t>http://twitter.com/giordanobr/statuses/954049396362104832</t>
  </si>
  <si>
    <t>954045924698976258</t>
  </si>
  <si>
    <t>hevercosta</t>
  </si>
  <si>
    <t>Thu Jan 18 17:40:48 +0000 2018</t>
  </si>
  <si>
    <t>17306744</t>
  </si>
  <si>
    <t>http://pbs.twimg.com/profile_images/841342069838872577/o7htLbsp_normal.jpg</t>
  </si>
  <si>
    <t>Ouro Preto - MG - Brasil</t>
  </si>
  <si>
    <t>http://twitter.com/hevercosta/statuses/954045924698976258</t>
  </si>
  <si>
    <t>954045550592253957</t>
  </si>
  <si>
    <t>Sybylla_</t>
  </si>
  <si>
    <t>Thu Jan 18 17:39:19 +0000 2018</t>
  </si>
  <si>
    <t>158137648</t>
  </si>
  <si>
    <t>http://pbs.twimg.com/profile_images/877960479347531776/lYDdFwXF_normal.jpg</t>
  </si>
  <si>
    <t>http://twitter.com/Sybylla_/statuses/954045550592253957</t>
  </si>
  <si>
    <t>954045381637300225</t>
  </si>
  <si>
    <t>_Voyager1_</t>
  </si>
  <si>
    <t>12 estereótipos racistas dos EUA que você já viu mas não soube identificar #EUA #racismo #oscar #disney #vogue https://t.co/GOG7MB6xln</t>
  </si>
  <si>
    <t>Thu Jan 18 17:38:38 +0000 2018</t>
  </si>
  <si>
    <t>754802028728184832</t>
  </si>
  <si>
    <t>http://pbs.twimg.com/profile_images/845723400668635139/ui7_iS1S_normal.jpg</t>
  </si>
  <si>
    <t>http://twitter.com/_Voyager1_/statuses/954045381637300225</t>
  </si>
  <si>
    <t>{"hashtags":[{"text":"EUA","indices":[75,79]},{"text":"racismo","indices":[80,88]},{"text":"oscar","indices":[89,95]},{"text":"disney","indices":[96,103]},{"text":"vogue","indices":[104,110]}],"symbols":[],"user_mentions":[],"urls":[{"url":"https://t.co/GOG7MB6xln","expanded_url":"https://voyager1.net/sociedade/estereotipos-racistas-dos-eua/","display_url":"voyager1.net/sociedade/este…","indices":[111,134]}]}</t>
  </si>
  <si>
    <t>954041813203025920</t>
  </si>
  <si>
    <t>profeenlucha</t>
  </si>
  <si>
    <t>Thu Jan 18 17:24:28 +0000 2018</t>
  </si>
  <si>
    <t>370566168</t>
  </si>
  <si>
    <t>http://pbs.twimg.com/profile_images/378800000623956093/39bff59358c257cd44d7bc29ba705621_normal.jpeg</t>
  </si>
  <si>
    <t>Completamente desubicada</t>
  </si>
  <si>
    <t>http://twitter.com/profeenlucha/statuses/954041813203025920</t>
  </si>
  <si>
    <t>954041678737956866</t>
  </si>
  <si>
    <t>betospbr</t>
  </si>
  <si>
    <t>#Estudioi #Racismo . Não há o que dizer. Foi discriminatório. Criminoso. E os autores usaram desta prova uma forma de manifestar seu ódio arraigado. Cadeia.</t>
  </si>
  <si>
    <t>Thu Jan 18 17:23:56 +0000 2018</t>
  </si>
  <si>
    <t>75697897</t>
  </si>
  <si>
    <t>http://pbs.twimg.com/profile_images/775696303011590148/VkguGU1D_normal.jpg</t>
  </si>
  <si>
    <t>http://twitter.com/betospbr/statuses/954041678737956866</t>
  </si>
  <si>
    <t>{"hashtags":[{"text":"Estudioi","indices":[0,9]},{"text":"Racismo","indices":[10,18]}],"symbols":[],"user_mentions":[],"urls":[]}</t>
  </si>
  <si>
    <t>954038430803152897</t>
  </si>
  <si>
    <t>anamarinmedina</t>
  </si>
  <si>
    <t>RT @C_E_Marni: Charla sobre #racismo y la #xenofobia con la asociación @valenciaacoge1 @AjuntamentVLC https://t.co/egNzhIr5yA</t>
  </si>
  <si>
    <t>Thu Jan 18 17:11:01 +0000 2018</t>
  </si>
  <si>
    <t>893986832</t>
  </si>
  <si>
    <t>http://pbs.twimg.com/profile_images/470278257775243264/YsXRQggE_normal.jpeg</t>
  </si>
  <si>
    <t>http://twitter.com/anamarinmedina/statuses/954038430803152897</t>
  </si>
  <si>
    <t>{"hashtags":[{"text":"racismo","indices":[28,36]},{"text":"xenofobia","indices":[42,52]}],"symbols":[],"user_mentions":[{"screen_name":"C_E_Marni","name":"C.E.Marni","id":821974476,"id_str":"821974476","indices":[3,13]},{"screen_name":"valenciaacoge1","name":"València Acull/Acoge","id":437503294,"id_str":"437503294","indices":[71,86]},{"screen_name":"AjuntamentVLC","name":"Ajuntament València","id":784421263779430400,"id_str":"784421263779430400","indices":[87,101]}],"urls":[],"media":[{"id":953927086082797600,"id_str":"953927086082797568","indices":[102,125],"media_url":"http://pbs.twimg.com/media/DT0HoXOWsAAiFZt.jpg","media_url_https":"https://pbs.twimg.com/media/DT0HoXOWsAAiFZt.jpg","url":"https://t.co/egNzhIr5yA","display_url":"pic.twitter.com/egNzhIr5yA","expanded_url":"https://twitter.com/C_E_Marni/status/953927097612951552/photo/1","type":"photo","sizes":{"thumb":{"w":150,"h":150,"resize":"crop"},"medium":{"w":1200,"h":900,"resize":"fit"},"large":{"w":2048,"h":1536,"resize":"fit"},"small":{"w":680,"h":510,"resize":"fit"}},"source_status_id":953927097612951600,"source_status_id_str":"953927097612951552","source_user_id":821974476,"source_user_id_str":"821974476"}]}</t>
  </si>
  <si>
    <t>954036452781969409</t>
  </si>
  <si>
    <t>sosracismomad</t>
  </si>
  <si>
    <t>Thu Jan 18 17:03:10 +0000 2018</t>
  </si>
  <si>
    <t>369446236</t>
  </si>
  <si>
    <t>http://pbs.twimg.com/profile_images/519576258263273473/Yfk-S34x_normal.png</t>
  </si>
  <si>
    <t>http://twitter.com/sosracismomad/statuses/954036452781969409</t>
  </si>
  <si>
    <t>954034120207806464</t>
  </si>
  <si>
    <t>ibe_tv</t>
  </si>
  <si>
    <t>Thu Jan 18 16:53:54 +0000 2018</t>
  </si>
  <si>
    <t>3364115710</t>
  </si>
  <si>
    <t>http://pbs.twimg.com/profile_images/664838853694464000/Z6cQWN7j_normal.jpg</t>
  </si>
  <si>
    <t>Iberoamérica</t>
  </si>
  <si>
    <t>http://twitter.com/ibe_tv/statuses/954034120207806464</t>
  </si>
  <si>
    <t>954032943848153088</t>
  </si>
  <si>
    <t>AYOROACHAVEZ</t>
  </si>
  <si>
    <t>Thu Jan 18 16:49:13 +0000 2018</t>
  </si>
  <si>
    <t>2313627528</t>
  </si>
  <si>
    <t>http://pbs.twimg.com/profile_images/463705400756285440/P09F1uRg_normal.png</t>
  </si>
  <si>
    <t>http://twitter.com/AYOROACHAVEZ/statuses/954032943848153088</t>
  </si>
  <si>
    <t>954031041181880320</t>
  </si>
  <si>
    <t>NCINoticias</t>
  </si>
  <si>
    <t>#NoesPaísparaNegras, un monólogo de Silvia Albert Sopale que reflexiona sobre el #racismo y la afrodescendencia en España → https://t.co/pLgZZggNsh / En @OFFLatinaTeatro https://t.co/kTeP6g6kKw</t>
  </si>
  <si>
    <t>Thu Jan 18 16:41:39 +0000 2018</t>
  </si>
  <si>
    <t>1361467326</t>
  </si>
  <si>
    <t>http://pbs.twimg.com/profile_images/378800000574895044/edc4de5f917992cdbba4d21fad99912f_normal.jpeg</t>
  </si>
  <si>
    <t>http://twitter.com/NCINoticias/statuses/954031041181880320</t>
  </si>
  <si>
    <t>{"hashtags":[{"text":"NoesPaísparaNegras","indices":[0,19]},{"text":"racismo","indices":[81,89]}],"symbols":[],"user_mentions":[{"screen_name":"OFFLatinaTeatro","name":"OFF Latina","id":2280324337,"id_str":"2280324337","indices":[153,169]}],"urls":[{"url":"https://t.co/pLgZZggNsh","expanded_url":"http://bit.ly/2DBlwV6","display_url":"bit.ly/2DBlwV6","indices":[124,147]}],"media":[{"id":954030297271750700,"id_str":"954030297271750656","indices":[170,193],"media_url":"http://pbs.twimg.com/media/DT1lgC3X0AAntcJ.jpg","media_url_https":"https://pbs.twimg.com/media/DT1lgC3X0AAntcJ.jpg","url":"https://t.co/kTeP6g6kKw","display_url":"pic.twitter.com/kTeP6g6kKw","expanded_url":"https://twitter.com/NCINoticias/status/954031041181880320/photo/1","type":"photo","sizes":{"thumb":{"w":150,"h":150,"resize":"crop"},"large":{"w":999,"h":564,"resize":"fit"},"medium":{"w":999,"h":564,"resize":"fit"},"small":{"w":680,"h":384,"resize":"fit"}}}]}</t>
  </si>
  <si>
    <t>954028063637082112</t>
  </si>
  <si>
    <t>VIDEO
“Oh, te van a botar de mi país”. 
https://t.co/aYXuCKJqA8 #Maine #DonaldTrump #Racismo #Inmigracion</t>
  </si>
  <si>
    <t>Thu Jan 18 16:29:50 +0000 2018</t>
  </si>
  <si>
    <t>http://twitter.com/LaVisionAtlanta/statuses/954028063637082112</t>
  </si>
  <si>
    <t>{"hashtags":[{"text":"Maine","indices":[64,70]},{"text":"DonaldTrump","indices":[71,83]},{"text":"Racismo","indices":[84,92]},{"text":"Inmigracion","indices":[93,105]}],"symbols":[],"user_mentions":[],"urls":[{"url":"https://t.co/aYXuCKJqA8","expanded_url":"http://bit.ly/2DpQQsx","display_url":"bit.ly/2DpQQsx","indices":[40,63]}]}</t>
  </si>
  <si>
    <t>954024754117271553</t>
  </si>
  <si>
    <t>Georgina030160</t>
  </si>
  <si>
    <t>Thu Jan 18 16:16:40 +0000 2018</t>
  </si>
  <si>
    <t>2239108616</t>
  </si>
  <si>
    <t>http://pbs.twimg.com/profile_images/897277721042145285/gmTUj5E1_normal.jpg</t>
  </si>
  <si>
    <t>http://twitter.com/Georgina030160/statuses/954024754117271553</t>
  </si>
  <si>
    <t>954024712878874624</t>
  </si>
  <si>
    <t>miyakiv</t>
  </si>
  <si>
    <t>Thu Jan 18 16:16:31 +0000 2018</t>
  </si>
  <si>
    <t>860125316030894082</t>
  </si>
  <si>
    <t>http://pbs.twimg.com/profile_images/878822174190166016/o2bC71-f_normal.jpg</t>
  </si>
  <si>
    <t>En Bogotá, con raíces en Cali</t>
  </si>
  <si>
    <t>http://twitter.com/miyakiv/statuses/954024712878874624</t>
  </si>
  <si>
    <t>954020972713177088</t>
  </si>
  <si>
    <t>#Racismo  A los latinos en Estados Unidos nos catalogan como eso: “latinos”. Si tienen que asignarnos una raza dicen que somos “café”.  Por @Annwenders  https://t.co/rrTRV0iQ3i  vía @Razonpublica https://t.co/uWTD328vbC</t>
  </si>
  <si>
    <t>Thu Jan 18 16:01:39 +0000 2018</t>
  </si>
  <si>
    <t>http://twitter.com/RazonPublica/statuses/954020972713177088</t>
  </si>
  <si>
    <t>{"hashtags":[{"text":"Racismo","indices":[0,8]}],"symbols":[],"user_mentions":[{"screen_name":"Annwenders","name":"Ana Maria","id":2380786662,"id_str":"2380786662","indices":[140,151]},{"screen_name":"RazonPublica","name":"Razonpublica","id":129834397,"id_str":"129834397","indices":[182,195]}],"urls":[{"url":"https://t.co/rrTRV0iQ3i","expanded_url":"http://bit.ly/2EKSC4i","display_url":"bit.ly/2EKSC4i","indices":[153,176]}],"media":[{"id":954020969827352600,"id_str":"954020969827352578","indices":[196,219],"media_url":"http://pbs.twimg.com/media/DT1dBHbVQAI02VD.jpg","media_url_https":"https://pbs.twimg.com/media/DT1dBHbVQAI02VD.jpg","url":"https://t.co/uWTD328vbC","display_url":"pic.twitter.com/uWTD328vbC","expanded_url":"https://twitter.com/RazonPublica/status/954020972713177088/photo/1","type":"photo","sizes":{"medium":{"w":1200,"h":1050,"resize":"fit"},"thumb":{"w":150,"h":150,"resize":"crop"},"small":{"w":680,"h":595,"resize":"fit"},"large":{"w":1920,"h":1680,"resize":"fit"}}}]}</t>
  </si>
  <si>
    <t>954013545536151558</t>
  </si>
  <si>
    <t>vidanoporto</t>
  </si>
  <si>
    <t>Hoje minha colega de trabalho disse que negros são limitados, todos riram. #portugal #racismo #vergonha Eu ouço cada ABSURDO nesse lugar.</t>
  </si>
  <si>
    <t>Thu Jan 18 15:32:08 +0000 2018</t>
  </si>
  <si>
    <t>en-gb</t>
  </si>
  <si>
    <t>771304380364496896</t>
  </si>
  <si>
    <t>http://pbs.twimg.com/profile_images/886335020243267584/odfAwWcI_normal.jpg</t>
  </si>
  <si>
    <t>Porto, Portugal</t>
  </si>
  <si>
    <t>http://twitter.com/vidanoporto/statuses/954013545536151558</t>
  </si>
  <si>
    <t>{"hashtags":[{"text":"portugal","indices":[75,84]},{"text":"racismo","indices":[85,93]},{"text":"vergonha","indices":[94,103]}],"symbols":[],"user_mentions":[],"urls":[]}</t>
  </si>
  <si>
    <t>954008350391488512</t>
  </si>
  <si>
    <t>IvaniaCastill17</t>
  </si>
  <si>
    <t>#México no va a pagar por ninguna #Muro Sr. presidente #DonaldTrump usted dejará de ser presidente los #EstadosUnidos y estos dos países seguirán siendo hermanos para toda la vida ni el #Odio ni el #Racismo ni la #Discriminación va a separar a los #EstadosUnidos de México. https://t.co/rkEeZJIqux</t>
  </si>
  <si>
    <t>Thu Jan 18 15:11:30 +0000 2018</t>
  </si>
  <si>
    <t>946270846691233792</t>
  </si>
  <si>
    <t>http://pbs.twimg.com/profile_images/946900597365755904/BzLUuQwV_normal.jpg</t>
  </si>
  <si>
    <t>http://twitter.com/IvaniaCastill17/statuses/954008350391488512</t>
  </si>
  <si>
    <t>{"hashtags":[{"text":"México","indices":[0,7]},{"text":"Muro","indices":[34,39]},{"text":"DonaldTrump","indices":[55,67]},{"text":"EstadosUnidos","indices":[103,117]},{"text":"Odio","indices":[186,191]},{"text":"Racismo","indices":[198,206]},{"text":"Discriminación","indices":[213,228]},{"text":"EstadosUnidos","indices":[248,262]}],"symbols":[],"user_mentions":[],"urls":[],"media":[{"id":954008344649494500,"id_str":"954008344649494528","indices":[274,297],"media_url":"http://pbs.twimg.com/media/DT1RiO-XcAAdq3I.jpg","media_url_https":"https://pbs.twimg.com/media/DT1RiO-XcAAdq3I.jpg","url":"https://t.co/rkEeZJIqux","display_url":"pic.twitter.com/rkEeZJIqux","expanded_url":"https://twitter.com/IvaniaCastill17/status/954008350391488512/photo/1","type":"photo","sizes":{"thumb":{"w":150,"h":150,"resize":"crop"},"medium":{"w":720,"h":809,"resize":"fit"},"large":{"w":720,"h":809,"resize":"fit"},"small":{"w":605,"h":680,"resize":"fit"}}}]}</t>
  </si>
  <si>
    <t>954002319372439553</t>
  </si>
  <si>
    <t>CeciRequena</t>
  </si>
  <si>
    <t>#TerrorismoDeEstado: ¡Discurso del vicepdte d #Bolivia,#ÁlvaroGarcíaLinera,es una clara incitación al #odio,al #racismo y a la #violencia desde el Estado! Amplifica INACEPTABLES msjes d RRSS,para calificar como racista a toda la ciudadanía plural q defiende #democracia+libertades https://t.co/aPQYuX0GD2</t>
  </si>
  <si>
    <t>Thu Jan 18 14:47:32 +0000 2018</t>
  </si>
  <si>
    <t>258931189</t>
  </si>
  <si>
    <t>http://pbs.twimg.com/profile_images/555397277477384192/enwKGvVZ_normal.jpeg</t>
  </si>
  <si>
    <t>La Paz, Bolivia</t>
  </si>
  <si>
    <t>http://twitter.com/CeciRequena/statuses/954002319372439553</t>
  </si>
  <si>
    <t>{"hashtags":[{"text":"TerrorismoDeEstado","indices":[0,19]},{"text":"Bolivia","indices":[46,54]},{"text":"ÁlvaroGarcíaLinera","indices":[55,74]},{"text":"odio","indices":[102,107]},{"text":"racismo","indices":[111,119]},{"text":"violencia","indices":[127,137]},{"text":"democracia","indices":[258,269]}],"symbols":[],"user_mentions":[],"urls":[{"url":"https://t.co/aPQYuX0GD2","expanded_url":"https://twitter.com/pablosolon/status/953964142033031170","display_url":"twitter.com/pablosolon/sta…","indices":[281,304]}]}</t>
  </si>
  <si>
    <t>953991063160741888</t>
  </si>
  <si>
    <t>Fanny_Mikey</t>
  </si>
  <si>
    <t>Recomendado documental "I am not you negro" para entender el #racismo en Estados Unidos https://t.co/8QT9eLbOEu</t>
  </si>
  <si>
    <t>Thu Jan 18 14:02:48 +0000 2018</t>
  </si>
  <si>
    <t>948588949097852928</t>
  </si>
  <si>
    <t>http://pbs.twimg.com/profile_images/948896237025157120/fupub4HM_normal.jpg</t>
  </si>
  <si>
    <t>http://twitter.com/Fanny_Mikey/statuses/953991063160741888</t>
  </si>
  <si>
    <t>{"hashtags":[{"text":"racismo","indices":[61,69]}],"symbols":[],"user_mentions":[],"urls":[],"media":[{"id":953991051836100600,"id_str":"953991051836100609","indices":[88,111],"media_url":"http://pbs.twimg.com/media/DT1BzqOXkAEhPsw.jpg","media_url_https":"https://pbs.twimg.com/media/DT1BzqOXkAEhPsw.jpg","url":"https://t.co/8QT9eLbOEu","display_url":"pic.twitter.com/8QT9eLbOEu","expanded_url":"https://twitter.com/Fanny_Mikey/status/953991063160741888/photo/1","type":"photo","sizes":{"small":{"w":680,"h":360,"resize":"fit"},"thumb":{"w":150,"h":150,"resize":"crop"},"large":{"w":1000,"h":530,"resize":"fit"},"medium":{"w":1000,"h":530,"resize":"fit"}}}]}</t>
  </si>
  <si>
    <t>953990539967369216</t>
  </si>
  <si>
    <t>#Racismo  El racismo afecta a casi todas las sociedades, incluso a las más diversas como Colombia.  Por @Annwenders  https://t.co/85n7FpZRC0  vía @Razonpublica https://t.co/TqFsNeJhJr</t>
  </si>
  <si>
    <t>Thu Jan 18 14:00:43 +0000 2018</t>
  </si>
  <si>
    <t>http://twitter.com/Anyelik/statuses/953990539967369216</t>
  </si>
  <si>
    <t>{"hashtags":[{"text":"Racismo","indices":[0,8]}],"symbols":[],"user_mentions":[{"screen_name":"Annwenders","name":"Ana Maria","id":2380786662,"id_str":"2380786662","indices":[104,115]},{"screen_name":"RazonPublica","name":"Razonpublica","id":129834397,"id_str":"129834397","indices":[146,159]}],"urls":[{"url":"https://t.co/85n7FpZRC0","expanded_url":"http://bit.ly/2EKSC4i","display_url":"bit.ly/2EKSC4i","indices":[117,140]}],"media":[{"id":953990536997699600,"id_str":"953990536997699584","indices":[160,183],"media_url":"http://pbs.twimg.com/media/DT1BVsTVAAAiJA-.jpg","media_url_https":"https://pbs.twimg.com/media/DT1BVsTVAAAiJA-.jpg","url":"https://t.co/TqFsNeJhJr","display_url":"pic.twitter.com/TqFsNeJhJr","expanded_url":"https://twitter.com/Anyelik/status/953990539967369216/photo/1","type":"photo","sizes":{"medium":{"w":1200,"h":1050,"resize":"fit"},"thumb":{"w":150,"h":150,"resize":"crop"},"small":{"w":680,"h":595,"resize":"fit"},"large":{"w":1920,"h":1680,"resize":"fit"}}}]}</t>
  </si>
  <si>
    <t>953990226304696321</t>
  </si>
  <si>
    <t>FundacionACUA</t>
  </si>
  <si>
    <t>Documental para entender el #racismo en Estados Unidos: I am not your negro  https://t.co/ZRlZ9m7cwP https://t.co/Krixcs8cSf</t>
  </si>
  <si>
    <t>Thu Jan 18 13:59:28 +0000 2018</t>
  </si>
  <si>
    <t>569305077</t>
  </si>
  <si>
    <t>http://pbs.twimg.com/profile_images/416309062288932864/7kSudO_v_normal.png</t>
  </si>
  <si>
    <t>Colombia Brasil Ecuador  Peru</t>
  </si>
  <si>
    <t>http://twitter.com/FundacionACUA/statuses/953990226304696321</t>
  </si>
  <si>
    <t>{"hashtags":[{"text":"racismo","indices":[28,36]}],"symbols":[],"user_mentions":[],"urls":[{"url":"https://t.co/ZRlZ9m7cwP","expanded_url":"http://programaacua.org/index.php/noticias/planeta-afro/2129-un-documental-para-entender-el-racismo-en-estados-unidos","display_url":"programaacua.org/index.php/noti…","indices":[77,100]}],"media":[{"id":953990216821469200,"id_str":"953990216821469184","indices":[101,124],"media_url":"http://pbs.twimg.com/media/DT1BDDjXcAAn7nP.jpg","media_url_https":"https://pbs.twimg.com/media/DT1BDDjXcAAn7nP.jpg","url":"https://t.co/Krixcs8cSf","display_url":"pic.twitter.com/Krixcs8cSf","expanded_url":"https://twitter.com/FundacionACUA/status/953990226304696321/photo/1","type":"photo","sizes":{"small":{"w":680,"h":360,"resize":"fit"},"thumb":{"w":150,"h":150,"resize":"crop"},"large":{"w":1000,"h":530,"resize":"fit"},"medium":{"w":1000,"h":530,"resize":"fit"}}}]}</t>
  </si>
  <si>
    <t>953983023430717441</t>
  </si>
  <si>
    <t>BLUEXOMAR</t>
  </si>
  <si>
    <t>Thu Jan 18 13:30:51 +0000 2018</t>
  </si>
  <si>
    <t>161294351</t>
  </si>
  <si>
    <t>http://pbs.twimg.com/profile_images/905413864766005248/EwhcgZZP_normal.jpg</t>
  </si>
  <si>
    <t>EL LUGAR MAS ALTO DE AMERICA</t>
  </si>
  <si>
    <t>http://twitter.com/BLUEXOMAR/statuses/953983023430717441</t>
  </si>
  <si>
    <t>953979874259144704</t>
  </si>
  <si>
    <t>ilkaolivacorado</t>
  </si>
  <si>
    <t>RT @fundacionsur: El #racismo como ADN de la humanidad , por @ilkaolivacorado https://t.co/7UUUQZG6hC</t>
  </si>
  <si>
    <t>Thu Jan 18 13:18:20 +0000 2018</t>
  </si>
  <si>
    <t>2242909302</t>
  </si>
  <si>
    <t>http://pbs.twimg.com/profile_images/947889089310855168/0wT-xs5T_normal.jpg</t>
  </si>
  <si>
    <t>Estados Unidos.</t>
  </si>
  <si>
    <t>http://twitter.com/ilkaolivacorado/statuses/953979874259144704</t>
  </si>
  <si>
    <t>{"hashtags":[{"text":"racismo","indices":[21,29]}],"symbols":[],"user_mentions":[{"screen_name":"fundacionsur","name":"Fundación Sur","id":82696074,"id_str":"82696074","indices":[3,16]},{"screen_name":"ilkaolivacorado","name":"Ilka Oliva Corado","id":2242909302,"id_str":"2242909302","indices":[61,77]}],"urls":[{"url":"https://t.co/7UUUQZG6hC","expanded_url":"http://www.africafundacion.org/spip.php?article29334#.WmCG5H4UEoc.twitter","display_url":"africafundacion.org/spip.php?artic…","indices":[78,101]}]}</t>
  </si>
  <si>
    <t>953977995806388224</t>
  </si>
  <si>
    <t>mariocallejas1</t>
  </si>
  <si>
    <t>Thu Jan 18 13:10:52 +0000 2018</t>
  </si>
  <si>
    <t>339251316</t>
  </si>
  <si>
    <t>http://pbs.twimg.com/profile_images/838414676295835649/A6yjdsdH_normal.jpg</t>
  </si>
  <si>
    <t>Sucre</t>
  </si>
  <si>
    <t>http://twitter.com/mariocallejas1/statuses/953977995806388224</t>
  </si>
  <si>
    <t>953976723087020033</t>
  </si>
  <si>
    <t>mahatmaramoss</t>
  </si>
  <si>
    <t>Mais um exemplo de #racismo #abusodepoder e #arbritariedade dessa milícia legitimada pela @Prefeitura_Rio e seus comerciantes!!! https://t.co/xbikLq7aqL</t>
  </si>
  <si>
    <t>Thu Jan 18 13:05:49 +0000 2018</t>
  </si>
  <si>
    <t>119118270</t>
  </si>
  <si>
    <t>http://pbs.twimg.com/profile_images/736930648456208386/hOWVWOUX_normal.jpg</t>
  </si>
  <si>
    <t>http://twitter.com/mahatmaramoss/statuses/953976723087020033</t>
  </si>
  <si>
    <t>{"hashtags":[{"text":"racismo","indices":[19,27]},{"text":"abusodepoder","indices":[28,41]},{"text":"arbritariedade","indices":[44,59]}],"symbols":[],"user_mentions":[{"screen_name":"Prefeitura_Rio","name":"Prefeitura do Rio","id":1897952138,"id_str":"1897952138","indices":[90,105]}],"urls":[{"url":"https://t.co/xbikLq7aqL","expanded_url":"https://twitter.com/davidmirandario/status/953694266349498368","display_url":"twitter.com/davidmirandari…","indices":[129,152]}]}</t>
  </si>
  <si>
    <t>953973621466288128</t>
  </si>
  <si>
    <t>bouty35</t>
  </si>
  <si>
    <t>Thu Jan 18 12:53:29 +0000 2018</t>
  </si>
  <si>
    <t>245716948</t>
  </si>
  <si>
    <t>http://pbs.twimg.com/profile_images/675763611822923776/KAfIc00z_normal.jpg</t>
  </si>
  <si>
    <t>Valencia; España</t>
  </si>
  <si>
    <t>http://twitter.com/bouty35/statuses/953973621466288128</t>
  </si>
  <si>
    <t>953969954851840000</t>
  </si>
  <si>
    <t>Thu Jan 18 12:38:55 +0000 2018</t>
  </si>
  <si>
    <t>http://twitter.com/AmparoRosel/statuses/953969954851840000</t>
  </si>
  <si>
    <t>953956413910417413</t>
  </si>
  <si>
    <t>sand_cu</t>
  </si>
  <si>
    <t>Thu Jan 18 11:45:07 +0000 2018</t>
  </si>
  <si>
    <t>952114852817928192</t>
  </si>
  <si>
    <t>http://twitter.com/sand_cu/statuses/953956413910417413</t>
  </si>
  <si>
    <t>953955450655043584</t>
  </si>
  <si>
    <t>filosofogriego</t>
  </si>
  <si>
    <t>El #racismo vive, ataca, impide, mata, lastima, denigra, insulta... y está por ahí, en los comentarios, en los chistes, en las miradas, en los rumores. No lo deje entrar en su mente, ni en su #vida Piense antes de hablar y sepa que es una forma muy elaborada de #ignorancia https://t.co/pkbSbER6mK</t>
  </si>
  <si>
    <t>Thu Jan 18 11:41:17 +0000 2018</t>
  </si>
  <si>
    <t>146085765</t>
  </si>
  <si>
    <t>http://pbs.twimg.com/profile_images/664321428574085120/5BqJ108d_normal.jpg</t>
  </si>
  <si>
    <t>Sur América - Colombia</t>
  </si>
  <si>
    <t>http://twitter.com/filosofogriego/statuses/953955450655043584</t>
  </si>
  <si>
    <t>{"hashtags":[{"text":"racismo","indices":[3,11]},{"text":"vida","indices":[192,197]},{"text":"ignorancia","indices":[262,273]}],"symbols":[],"user_mentions":[],"urls":[{"url":"https://t.co/pkbSbER6mK","expanded_url":"https://twitter.com/RevistaSemana/status/953832317352660992","display_url":"twitter.com/RevistaSemana/…","indices":[274,297]}]}</t>
  </si>
  <si>
    <t>953954470018371584</t>
  </si>
  <si>
    <t>fundacionsur</t>
  </si>
  <si>
    <t>El #racismo como ADN de la humanidad , por @ilkaolivacorado https://t.co/7UUUQZG6hC</t>
  </si>
  <si>
    <t>Thu Jan 18 11:37:23 +0000 2018</t>
  </si>
  <si>
    <t>82696074</t>
  </si>
  <si>
    <t>http://pbs.twimg.com/profile_images/3717667259/0681cedb29a18fb4391e075ef71654aa_normal.jpeg</t>
  </si>
  <si>
    <t>Madrid, España</t>
  </si>
  <si>
    <t>http://twitter.com/fundacionsur/statuses/953954470018371584</t>
  </si>
  <si>
    <t>{"hashtags":[{"text":"racismo","indices":[3,11]}],"symbols":[],"user_mentions":[{"screen_name":"ilkaolivacorado","name":"Ilka Oliva Corado","id":2242909302,"id_str":"2242909302","indices":[43,59]}],"urls":[{"url":"https://t.co/7UUUQZG6hC","expanded_url":"http://www.africafundacion.org/spip.php?article29334#.WmCG5H4UEoc.twitter","display_url":"africafundacion.org/spip.php?artic…","indices":[60,83]}]}</t>
  </si>
  <si>
    <t>953953373828640768</t>
  </si>
  <si>
    <t>Questão de concurso público associa texto bíblico a alternativas racistas: 'Negro parado é suspeito, correndo é ladrão' #geledes #racismo https://t.co/EN8PUnsgtV https://t.co/mMCkrPgzwG</t>
  </si>
  <si>
    <t>Thu Jan 18 11:33:02 +0000 2018</t>
  </si>
  <si>
    <t>http://twitter.com/geledes/statuses/953953373828640768</t>
  </si>
  <si>
    <t>{"hashtags":[{"text":"geledes","indices":[120,128]},{"text":"racismo","indices":[129,137]}],"symbols":[],"user_mentions":[],"urls":[{"url":"https://t.co/EN8PUnsgtV","expanded_url":"https://www.geledes.org.br/questao-de-concurso-publico-associa-texto-biblico-alternativas-racistas-negro-parado-e-suspeito-correndo-e-ladrao/","display_url":"geledes.org.br/questao-de-con…","indices":[138,161]}],"media":[{"id":953953370896613400,"id_str":"953953370896613376","indices":[162,185],"media_url":"http://pbs.twimg.com/media/DT0fiVyUQAAoxT4.jpg","media_url_https":"https://pbs.twimg.com/media/DT0fiVyUQAAoxT4.jpg","url":"https://t.co/mMCkrPgzwG","display_url":"pic.twitter.com/mMCkrPgzwG","expanded_url":"https://twitter.com/geledes/status/953953373828640768/photo/1","type":"photo","sizes":{"thumb":{"w":150,"h":150,"resize":"crop"},"small":{"w":680,"h":383,"resize":"fit"},"large":{"w":1280,"h":720,"resize":"fit"},"medium":{"w":1200,"h":675,"resize":"fit"}}}]}</t>
  </si>
  <si>
    <t>953952022767853568</t>
  </si>
  <si>
    <t>fakaligitanas</t>
  </si>
  <si>
    <t>Congratulations @ERRCtweets. Deserved recognition of your tireless struggle against #racism and #discrimination 👏🏽👏🏽👏🏽
Enhorabuena! Merecido reconocimiento a vuestra incansable lucha contra el #racismo y la #discriminación 👏🏽👏🏽👏🏽
https://t.co/engNyniVkC</t>
  </si>
  <si>
    <t>Thu Jan 18 11:27:40 +0000 2018</t>
  </si>
  <si>
    <t>221083818</t>
  </si>
  <si>
    <t>http://pbs.twimg.com/profile_images/921284293032402945/ruqfa0mj_normal.jpg</t>
  </si>
  <si>
    <t>http://twitter.com/fakaligitanas/statuses/953952022767853568</t>
  </si>
  <si>
    <t>{"hashtags":[{"text":"racism","indices":[84,91]},{"text":"discrimination","indices":[96,111]},{"text":"racismo","indices":[193,201]},{"text":"discriminación","indices":[207,222]}],"symbols":[],"user_mentions":[{"screen_name":"ERRCtweets","name":"ERRC","id":119805989,"id_str":"119805989","indices":[16,27]}],"urls":[{"url":"https://t.co/engNyniVkC","expanded_url":"http://www.lavanguardia.com/politica/20180117/4481192747/el-centro-europeo-de-los-derechos-para-los-gitanos-premio-raoul-wallenberg.html","display_url":"lavanguardia.com/politica/20180…","indices":[230,253]}]}</t>
  </si>
  <si>
    <t>953947258428542977</t>
  </si>
  <si>
    <t>#LupitaNyong'o, ganadora de un #Oscar, publicará un libro para combatir el #racismo ►https://t.co/jndTWkC4lV◄ https://t.co/KwEJWupZ1z</t>
  </si>
  <si>
    <t>Thu Jan 18 11:08:44 +0000 2018</t>
  </si>
  <si>
    <t>http://twitter.com/vozporvosOK/statuses/953947258428542977</t>
  </si>
  <si>
    <t>{"hashtags":[{"text":"LupitaNyong","indices":[0,12]},{"text":"Oscar","indices":[31,37]},{"text":"racismo","indices":[75,83]}],"symbols":[],"user_mentions":[],"urls":[{"url":"https://t.co/jndTWkC4lV","expanded_url":"http://ow.ly/aKPF30hPDn0","display_url":"ow.ly/aKPF30hPDn0","indices":[85,108]}],"media":[{"id":953946736673869800,"id_str":"953946736673869824","indices":[110,133],"media_url":"http://pbs.twimg.com/media/DT0ZgLYW0AAWQaG.jpg","media_url_https":"https://pbs.twimg.com/media/DT0ZgLYW0AAWQaG.jpg","url":"https://t.co/KwEJWupZ1z","display_url":"pic.twitter.com/KwEJWupZ1z","expanded_url":"https://twitter.com/vozporvosOK/status/953947258428542977/photo/1","type":"photo","sizes":{"thumb":{"w":150,"h":150,"resize":"crop"},"small":{"w":680,"h":493,"resize":"fit"},"medium":{"w":706,"h":512,"resize":"fit"},"large":{"w":706,"h":512,"resize":"fit"}}}]}</t>
  </si>
  <si>
    <t>953946380338450432</t>
  </si>
  <si>
    <t>raquelroherrero</t>
  </si>
  <si>
    <t>Este hombre lo tiene todo, #racismo #abusosexual ... Te han abierto el cajón de mierda #KevinSpacey https://t.co/emFBi11C8j</t>
  </si>
  <si>
    <t>Thu Jan 18 11:05:15 +0000 2018</t>
  </si>
  <si>
    <t>708617611362304001</t>
  </si>
  <si>
    <t>http://pbs.twimg.com/profile_images/949963052715249665/8OrdqWZs_normal.jpg</t>
  </si>
  <si>
    <t>Madrid, Comunidad de Madrid</t>
  </si>
  <si>
    <t>http://twitter.com/raquelroherrero/statuses/953946380338450432</t>
  </si>
  <si>
    <t>{"hashtags":[{"text":"racismo","indices":[27,35]},{"text":"abusosexual","indices":[36,48]},{"text":"KevinSpacey","indices":[87,99]}],"symbols":[],"user_mentions":[],"urls":[{"url":"https://t.co/emFBi11C8j","expanded_url":"https://twitter.com/20m/status/953945348011184129","display_url":"twitter.com/20m/status/953…","indices":[100,123]}]}</t>
  </si>
  <si>
    <t>953946172263141376</t>
  </si>
  <si>
    <t>luis26_alaro</t>
  </si>
  <si>
    <t>Thu Jan 18 11:04:25 +0000 2018</t>
  </si>
  <si>
    <t>833721257598316544</t>
  </si>
  <si>
    <t>http://pbs.twimg.com/profile_images/951997075092393985/ryNMCRzC_normal.jpg</t>
  </si>
  <si>
    <t>http://twitter.com/luis26_alaro/statuses/953946172263141376</t>
  </si>
  <si>
    <t>953945110911348741</t>
  </si>
  <si>
    <t>Artículo sobre #islamofobia y #racismo en #España: Uno de los mayores retos a los que se enfrentan las... https://t.co/bHOz9pIAYi</t>
  </si>
  <si>
    <t>Thu Jan 18 11:00:12 +0000 2018</t>
  </si>
  <si>
    <t>http://twitter.com/IslamofobiaPCCI/statuses/953945110911348741</t>
  </si>
  <si>
    <t>{"hashtags":[{"text":"islamofobia","indices":[15,27]},{"text":"racismo","indices":[30,38]},{"text":"España","indices":[42,49]}],"symbols":[],"user_mentions":[],"urls":[{"url":"https://t.co/bHOz9pIAYi","expanded_url":"https://fb.me/1LVUJKQEF","display_url":"fb.me/1LVUJKQEF","indices":[106,129]}]}</t>
  </si>
  <si>
    <t>953940501958406144</t>
  </si>
  <si>
    <t>severo_bo</t>
  </si>
  <si>
    <t>Thu Jan 18 10:41:53 +0000 2018</t>
  </si>
  <si>
    <t>758315895500468224</t>
  </si>
  <si>
    <t>http://pbs.twimg.com/profile_images/790563269698265088/tmv50MPE_normal.jpg</t>
  </si>
  <si>
    <t>http://twitter.com/severo_bo/statuses/953940501958406144</t>
  </si>
  <si>
    <t>953938782268649472</t>
  </si>
  <si>
    <t>komunikatik</t>
  </si>
  <si>
    <t>RT @CibeRespect: Manual práctico para detectar y combatir el odio (#racismo, #machismo, #islamofobia, #xenofobia, #LGBTfobia etc) en las redes sociales 
Estrategias para el #ciberactivismo 📢🏴‍☠️📳 https://t.co/KME5w8cWja</t>
  </si>
  <si>
    <t>Thu Jan 18 10:35:03 +0000 2018</t>
  </si>
  <si>
    <t>1308687582</t>
  </si>
  <si>
    <t>http://pbs.twimg.com/profile_images/378800000740550318/94b584932044c385cc8ce6d3611abe9f_normal.jpeg</t>
  </si>
  <si>
    <t>Getxo</t>
  </si>
  <si>
    <t>http://twitter.com/komunikatik/statuses/953938782268649472</t>
  </si>
  <si>
    <t>{"hashtags":[{"text":"racismo","indices":[67,75]},{"text":"machismo","indices":[77,86]},{"text":"islamofobia","indices":[88,100]},{"text":"xenofobia","indices":[102,112]},{"text":"LGBTfobia","indices":[114,124]},{"text":"ciberactivismo","indices":[173,188]}],"symbols":[],"user_mentions":[{"screen_name":"CibeRespect","name":"cibeRespect","id":804270048495992800,"id_str":"804270048495992832","indices":[3,15]}],"urls":[{"url":"https://t.co/KME5w8cWja","expanded_url":"https://twitter.com/CibeRespect/status/951749996742959104","display_url":"twitter.com/CibeRespect/st…","indices":[196,219]}]}</t>
  </si>
  <si>
    <t>953937562917273600</t>
  </si>
  <si>
    <t>El #Racismo NO es una moda, pero está de vuelta y con fuerza https://t.co/MSAOZ8ra6q</t>
  </si>
  <si>
    <t>Thu Jan 18 10:30:12 +0000 2018</t>
  </si>
  <si>
    <t>http://twitter.com/LacuadraU/statuses/953937562917273600</t>
  </si>
  <si>
    <t>{"hashtags":[{"text":"Racismo","indices":[3,11]}],"symbols":[],"user_mentions":[],"urls":[{"url":"https://t.co/MSAOZ8ra6q","expanded_url":"http://goo.gl/zrKnkO","display_url":"goo.gl/zrKnkO","indices":[61,84]}]}</t>
  </si>
  <si>
    <t>953935900907630592</t>
  </si>
  <si>
    <t>MinistroDelRock</t>
  </si>
  <si>
    <t>Thu Jan 18 10:23:36 +0000 2018</t>
  </si>
  <si>
    <t>2914732654</t>
  </si>
  <si>
    <t>http://pbs.twimg.com/profile_images/952953242471862273/elFy_FWI_normal.jpg</t>
  </si>
  <si>
    <t>http://twitter.com/MinistroDelRock/statuses/953935900907630592</t>
  </si>
  <si>
    <t>953929253942329344</t>
  </si>
  <si>
    <t>FondoGalego</t>
  </si>
  <si>
    <t>RT @CibeRespect: Manual práctico para detectar y combatir el odio (#racismo, #machismo, #islamofobia, #xenofobia, #LGBTfobia etc) en las redes sociales 
Estrategias para el #ciberactivismo 📢🏴‍☠️📳 https://t.co/NGLxQfWb4B</t>
  </si>
  <si>
    <t>Thu Jan 18 09:57:11 +0000 2018</t>
  </si>
  <si>
    <t>620054720</t>
  </si>
  <si>
    <t>http://pbs.twimg.com/profile_images/378800000433686825/90088bb126a908bbd1d9cb3ff4165ab8_normal.jpeg</t>
  </si>
  <si>
    <t>Galicia, Spain</t>
  </si>
  <si>
    <t>http://twitter.com/FondoGalego/statuses/953929253942329344</t>
  </si>
  <si>
    <t>{"hashtags":[{"text":"racismo","indices":[67,75]},{"text":"machismo","indices":[77,86]},{"text":"islamofobia","indices":[88,100]},{"text":"xenofobia","indices":[102,112]},{"text":"LGBTfobia","indices":[114,124]}],"symbols":[],"user_mentions":[{"screen_name":"CibeRespect","name":"cibeRespect","id":804270048495992800,"id_str":"804270048495992832","indices":[3,15]}],"urls":[]}</t>
  </si>
  <si>
    <t>953927097612951552</t>
  </si>
  <si>
    <t>C_E_Marni</t>
  </si>
  <si>
    <t>Charla sobre #racismo y la #xenofobia con la asociación @valenciaacoge1 @AjuntamentVLC https://t.co/egNzhIr5yA</t>
  </si>
  <si>
    <t>Thu Jan 18 09:48:37 +0000 2018</t>
  </si>
  <si>
    <t>821974476</t>
  </si>
  <si>
    <t>http://pbs.twimg.com/profile_images/2606323953/marni_normal.jpg</t>
  </si>
  <si>
    <t>Calle padre Viñas, 94 Valencia</t>
  </si>
  <si>
    <t>http://twitter.com/C_E_Marni/statuses/953927097612951552</t>
  </si>
  <si>
    <t>{"hashtags":[{"text":"racismo","indices":[13,21]},{"text":"xenofobia","indices":[27,37]}],"symbols":[],"user_mentions":[{"screen_name":"valenciaacoge1","name":"València Acull/Acoge","id":437503294,"id_str":"437503294","indices":[56,71]},{"screen_name":"AjuntamentVLC","name":"Ajuntament València","id":784421263779430400,"id_str":"784421263779430400","indices":[72,86]}],"urls":[],"media":[{"id":953927086082797600,"id_str":"953927086082797568","indices":[87,110],"media_url":"http://pbs.twimg.com/media/DT0HoXOWsAAiFZt.jpg","media_url_https":"https://pbs.twimg.com/media/DT0HoXOWsAAiFZt.jpg","url":"https://t.co/egNzhIr5yA","display_url":"pic.twitter.com/egNzhIr5yA","expanded_url":"https://twitter.com/C_E_Marni/status/953927097612951552/photo/1","type":"photo","sizes":{"thumb":{"w":150,"h":150,"resize":"crop"},"medium":{"w":1200,"h":900,"resize":"fit"},"large":{"w":2048,"h":1536,"resize":"fit"},"small":{"w":680,"h":510,"resize":"fit"}}}]}</t>
  </si>
  <si>
    <t>953910838120853504</t>
  </si>
  <si>
    <t>dquiroga501</t>
  </si>
  <si>
    <t>Thu Jan 18 08:44:01 +0000 2018</t>
  </si>
  <si>
    <t>729947458936180736</t>
  </si>
  <si>
    <t>http://pbs.twimg.com/profile_images/821649660393771009/TZdVbavx_normal.jpg</t>
  </si>
  <si>
    <t>Santa Cruz de la Sierra Bolivi</t>
  </si>
  <si>
    <t>http://twitter.com/dquiroga501/statuses/953910838120853504</t>
  </si>
  <si>
    <t>953909575748542465</t>
  </si>
  <si>
    <t>nuevatribuna</t>
  </si>
  <si>
    <t>Hay que revisar cómo entendemos el fenómeno migratorio | Por Emilio Jurado https://t.co/EUHMisSrQ0 via @nuevatribuna
#Migracion
#Xenofobia
#Racismo
#RefuggesWelcome https://t.co/KeEWFwAL7b</t>
  </si>
  <si>
    <t>Thu Jan 18 08:39:00 +0000 2018</t>
  </si>
  <si>
    <t>18556155</t>
  </si>
  <si>
    <t>&lt;a href="https://ads-api.twitter.com" rel="nofollow"&gt;Twitter Ads Composer&lt;/a&gt;</t>
  </si>
  <si>
    <t>http://pbs.twimg.com/profile_images/773219151510904832/ugl9jh4T_normal.jpg</t>
  </si>
  <si>
    <t>http://twitter.com/nuevatribuna/statuses/953909575748542465</t>
  </si>
  <si>
    <t>{"hashtags":[{"text":"Migracion","indices":[117,127]},{"text":"Xenofobia","indices":[128,138]},{"text":"Racismo","indices":[139,147]},{"text":"RefuggesWelcome","indices":[148,164]}],"symbols":[],"user_mentions":[{"screen_name":"nuevatribuna","name":"nuevatribuna.es","id":18556155,"id_str":"18556155","indices":[103,116]}],"urls":[{"url":"https://t.co/EUHMisSrQ0","expanded_url":"http://www.nuevatribuna.es/opinion/emilio-jurado/revisar-entendemos-fenomeno-migratorio/20180116200042147395.html","display_url":"nuevatribuna.es/opinion/emilio…","indices":[75,98]}],"media":[{"id":953689597862731800,"id_str":"953689597862731777","indices":[165,188],"media_url":"http://pbs.twimg.com/media/DTwvouqX4AEYtXR.jpg","media_url_https":"https://pbs.twimg.com/media/DTwvouqX4AEYtXR.jpg","url":"https://t.co/KeEWFwAL7b","display_url":"pic.twitter.com/KeEWFwAL7b","expanded_url":"https://twitter.com/nuevatribuna/status/953909575748542465/photo/1","type":"photo","sizes":{"thumb":{"w":150,"h":150,"resize":"crop"},"small":{"w":550,"h":310,"resize":"fit"},"medium":{"w":550,"h":310,"resize":"fit"},"large":{"w":550,"h":310,"resize":"fit"}}}]}</t>
  </si>
  <si>
    <t>953896566515027969</t>
  </si>
  <si>
    <t>ferlopezarinez</t>
  </si>
  <si>
    <t>Thu Jan 18 07:47:18 +0000 2018</t>
  </si>
  <si>
    <t>2552007094</t>
  </si>
  <si>
    <t>http://pbs.twimg.com/profile_images/860291796219416576/_YbzVrh-_normal.jpg</t>
  </si>
  <si>
    <t>http://twitter.com/ferlopezarinez/statuses/953896566515027969</t>
  </si>
  <si>
    <t>953888512939560960</t>
  </si>
  <si>
    <t>WAJCHAWAWITA</t>
  </si>
  <si>
    <t>Thu Jan 18 07:15:18 +0000 2018</t>
  </si>
  <si>
    <t>1720479614</t>
  </si>
  <si>
    <t>http://pbs.twimg.com/profile_images/901933195859562496/TR-lmeJf_normal.jpg</t>
  </si>
  <si>
    <t>http://twitter.com/WAJCHAWAWITA/statuses/953888512939560960</t>
  </si>
  <si>
    <t>953872129988136961</t>
  </si>
  <si>
    <t>llamerosolo</t>
  </si>
  <si>
    <t>Thu Jan 18 06:10:12 +0000 2018</t>
  </si>
  <si>
    <t>396544587</t>
  </si>
  <si>
    <t>http://pbs.twimg.com/profile_images/524096467875528704/0Bfwx_NN_normal.jpeg</t>
  </si>
  <si>
    <t>http://twitter.com/llamerosolo/statuses/953872129988136961</t>
  </si>
  <si>
    <t>953857018535862272</t>
  </si>
  <si>
    <t>massad1</t>
  </si>
  <si>
    <t>RT @jonathan71b: El #Racismo es uno de los mayores problemas de la humanidad desde sus inicios, aprende más sobre este tema https://t.co/9vQrhq78ew</t>
  </si>
  <si>
    <t>Thu Jan 18 05:10:09 +0000 2018</t>
  </si>
  <si>
    <t>113413278</t>
  </si>
  <si>
    <t>http://pbs.twimg.com/profile_images/3523441421/8e477d898f441591cbddb7aaae50ff53_normal.jpeg</t>
  </si>
  <si>
    <t>Caracas</t>
  </si>
  <si>
    <t>http://twitter.com/massad1/statuses/953857018535862272</t>
  </si>
  <si>
    <t>{"hashtags":[{"text":"Racismo","indices":[20,28]}],"symbols":[],"user_mentions":[{"screen_name":"jonathan71b","name":"Jonathan Castro","id":138162208,"id_str":"138162208","indices":[3,15]}],"urls":[]}</t>
  </si>
  <si>
    <t>953854718400450562</t>
  </si>
  <si>
    <t>El #Racismo es uno de los mayores problemas de la humanidad desde sus inicios, aprende más sobre este tema https://t.co/9vQrhq78ew</t>
  </si>
  <si>
    <t>Thu Jan 18 05:01:01 +0000 2018</t>
  </si>
  <si>
    <t>http://twitter.com/jonathan71b/statuses/953854718400450562</t>
  </si>
  <si>
    <t>{"hashtags":[{"text":"Racismo","indices":[3,11]}],"symbols":[],"user_mentions":[],"urls":[{"url":"https://t.co/9vQrhq78ew","expanded_url":"http://goo.gl/zrKnkO","display_url":"goo.gl/zrKnkO","indices":[107,130]}]}</t>
  </si>
  <si>
    <t>953847310596833280</t>
  </si>
  <si>
    <t>ortaquechel20</t>
  </si>
  <si>
    <t>#Racismo en el #ballet [E] #danza #historia @mistyonpointe https://t.co/ML8OIbwXrp</t>
  </si>
  <si>
    <t>Thu Jan 18 04:31:35 +0000 2018</t>
  </si>
  <si>
    <t>745685156212662272</t>
  </si>
  <si>
    <t>http://pbs.twimg.com/profile_images/745703456023908352/_DiRqDwz_normal.jpg</t>
  </si>
  <si>
    <t>Miami, FL</t>
  </si>
  <si>
    <t>http://twitter.com/ortaquechel20/statuses/953847310596833280</t>
  </si>
  <si>
    <t>{"hashtags":[{"text":"Racismo","indices":[0,8]},{"text":"ballet","indices":[15,22]},{"text":"danza","indices":[27,33]},{"text":"historia","indices":[34,43]}],"symbols":[],"user_mentions":[{"screen_name":"mistyonpointe","name":"Misty Copeland","id":168374159,"id_str":"168374159","indices":[44,58]}],"urls":[{"url":"https://t.co/ML8OIbwXrp","expanded_url":"https://twitter.com/time/status/953329850806349824","display_url":"twitter.com/time/status/95…","indices":[59,82]}]}</t>
  </si>
  <si>
    <t>953842547788517376</t>
  </si>
  <si>
    <t>JC61052221</t>
  </si>
  <si>
    <t>Thu Jan 18 04:12:39 +0000 2018</t>
  </si>
  <si>
    <t>884802435398676484</t>
  </si>
  <si>
    <t>http://pbs.twimg.com/profile_images/930490265969790981/9jpnGbvN_normal.jpg</t>
  </si>
  <si>
    <t>abya yala (patria grande)</t>
  </si>
  <si>
    <t>http://twitter.com/JC61052221/statuses/953842547788517376</t>
  </si>
  <si>
    <t>953838848122998784</t>
  </si>
  <si>
    <t>intirioja</t>
  </si>
  <si>
    <t>Thu Jan 18 03:57:57 +0000 2018</t>
  </si>
  <si>
    <t>143603735</t>
  </si>
  <si>
    <t>http://pbs.twimg.com/profile_images/936456532677586944/SZkxSBwa_normal.jpg</t>
  </si>
  <si>
    <t>La Paz Bolivia</t>
  </si>
  <si>
    <t>http://twitter.com/intirioja/statuses/953838848122998784</t>
  </si>
  <si>
    <t>953836894995001345</t>
  </si>
  <si>
    <t>chrigomu</t>
  </si>
  <si>
    <t>Thu Jan 18 03:50:11 +0000 2018</t>
  </si>
  <si>
    <t>149108454</t>
  </si>
  <si>
    <t>http://pbs.twimg.com/profile_images/922489730931011584/st6Q2aIB_normal.jpg</t>
  </si>
  <si>
    <t>http://twitter.com/chrigomu/statuses/953836894995001345</t>
  </si>
  <si>
    <t>953835450082430977</t>
  </si>
  <si>
    <t>tritigrehernan</t>
  </si>
  <si>
    <t>RT @SatucosBolivia: Este es el #racismo que la #oposición busca que brote en las calles bolivianas y que la intelectualidad de derecha avala en su ceguera. https://t.co/D1l6faXLFk</t>
  </si>
  <si>
    <t>Thu Jan 18 03:44:27 +0000 2018</t>
  </si>
  <si>
    <t>2502723667</t>
  </si>
  <si>
    <t>http://pbs.twimg.com/profile_images/952725355848241154/HFP6_nyR_normal.jpg</t>
  </si>
  <si>
    <t>http://twitter.com/tritigrehernan/statuses/953835450082430977</t>
  </si>
  <si>
    <t>{"hashtags":[{"text":"racismo","indices":[31,39]},{"text":"oposición","indices":[47,57]}],"symbols":[],"user_mentions":[{"screen_name":"SatucosBolivia","name":"Satucos Bolivia","id":2202282438,"id_str":"2202282438","indices":[3,18]}],"urls":[]}</t>
  </si>
  <si>
    <t>953831749854867457</t>
  </si>
  <si>
    <t>SARAVIAJESSICA</t>
  </si>
  <si>
    <t>Thu Jan 18 03:29:45 +0000 2018</t>
  </si>
  <si>
    <t>1577998338</t>
  </si>
  <si>
    <t>http://pbs.twimg.com/profile_images/776406616077955072/bE5V55lx_normal.jpg</t>
  </si>
  <si>
    <t>http://twitter.com/SARAVIAJESSICA/statuses/953831749854867457</t>
  </si>
  <si>
    <t>953830862193332226</t>
  </si>
  <si>
    <t>Thu Jan 18 03:26:13 +0000 2018</t>
  </si>
  <si>
    <t>http://twitter.com/ilkaolivacorado/statuses/953830862193332226</t>
  </si>
  <si>
    <t>953828539534626817</t>
  </si>
  <si>
    <t>PrensaLaNoticia</t>
  </si>
  <si>
    <t>#Columna | El #racismo como ADN de la humanidad - Por @ilkaolivacorado 
https://t.co/ZRV3ZlQtgB</t>
  </si>
  <si>
    <t>Thu Jan 18 03:16:59 +0000 2018</t>
  </si>
  <si>
    <t>1923583165</t>
  </si>
  <si>
    <t>http://pbs.twimg.com/profile_images/933357316107374592/8ly1LWd9_normal.jpg</t>
  </si>
  <si>
    <t>Almoloya de Juárez, México</t>
  </si>
  <si>
    <t>http://twitter.com/PrensaLaNoticia/statuses/953828539534626817</t>
  </si>
  <si>
    <t>{"hashtags":[{"text":"Columna","indices":[0,8]},{"text":"racismo","indices":[14,22]}],"symbols":[],"user_mentions":[{"screen_name":"ilkaolivacorado","name":"Ilka Oliva Corado","id":2242909302,"id_str":"2242909302","indices":[54,70]}],"urls":[{"url":"https://t.co/ZRV3ZlQtgB","expanded_url":"http://ow.ly/ntwD30hQHPH","display_url":"ow.ly/ntwD30hQHPH","indices":[73,96]}]}</t>
  </si>
  <si>
    <t>953827215740981248</t>
  </si>
  <si>
    <t>RT @SatucosBolivia: Este es el #racismo que la #oposición busca que brote en las calles bolivianas y que la intelectualidad de derecha avala en su ceguera. https://t.co/EhvOb14n5R</t>
  </si>
  <si>
    <t>Thu Jan 18 03:11:44 +0000 2018</t>
  </si>
  <si>
    <t>http://twitter.com/SARAVIAJESSICA/statuses/953827215740981248</t>
  </si>
  <si>
    <t>953825482654482432</t>
  </si>
  <si>
    <t>Generacion_Evo_</t>
  </si>
  <si>
    <t>Thu Jan 18 03:04:50 +0000 2018</t>
  </si>
  <si>
    <t>936926710188081152</t>
  </si>
  <si>
    <t>http://pbs.twimg.com/profile_images/936953186530856961/e0D3Y8cp_normal.jpg</t>
  </si>
  <si>
    <t>http://twitter.com/Generacion_Evo_/statuses/953825482654482432</t>
  </si>
  <si>
    <t>953825419710619648</t>
  </si>
  <si>
    <t>Sabemos que vivimos en democracia y la protesta es un derecho, pero nadie que ame a su patria puede justificar la #violencia el #racismo y la vulneración a los derechos de los niños 
#RepudioTotal 🤚🏼😡 #BastaDeViolencia https://t.co/RiYXshn4zk</t>
  </si>
  <si>
    <t>Thu Jan 18 03:04:35 +0000 2018</t>
  </si>
  <si>
    <t>http://twitter.com/Generacion_Evo_/statuses/953825419710619648</t>
  </si>
  <si>
    <t>{"hashtags":[{"text":"violencia","indices":[114,124]},{"text":"racismo","indices":[128,136]},{"text":"RepudioTotal","indices":[183,196]},{"text":"BastaDeViolencia","indices":[201,218]}],"symbols":[],"user_mentions":[],"urls":[],"media":[{"id":953825405198315500,"id_str":"953825405198315521","indices":[219,242],"media_url":"http://pbs.twimg.com/media/DTyrJwaWsAEnEj3.jpg","media_url_https":"https://pbs.twimg.com/media/DTyrJwaWsAEnEj3.jpg","url":"https://t.co/RiYXshn4zk","display_url":"pic.twitter.com/RiYXshn4zk","expanded_url":"https://twitter.com/Generacion_Evo_/status/953825419710619648/photo/1","type":"photo","sizes":{"small":{"w":383,"h":680,"resize":"fit"},"large":{"w":720,"h":1280,"resize":"fit"},"thumb":{"w":150,"h":150,"resize":"crop"},"medium":{"w":675,"h":1200,"resize":"fit"}}}]}</t>
  </si>
  <si>
    <t>953825352593362944</t>
  </si>
  <si>
    <t>ValeQinaya</t>
  </si>
  <si>
    <t>Thu Jan 18 03:04:19 +0000 2018</t>
  </si>
  <si>
    <t>185736346</t>
  </si>
  <si>
    <t>http://pbs.twimg.com/profile_images/740980927925526528/7-v9y910_normal.jpg</t>
  </si>
  <si>
    <t>http://twitter.com/ValeQinaya/statuses/953825352593362944</t>
  </si>
  <si>
    <t>953822756101029888</t>
  </si>
  <si>
    <t>CuadernosGE</t>
  </si>
  <si>
    <t>#Repudio total a la #violencia al #Racismo y a la vulneración de los derechos de los niños 😡🤚🏼
#NoALaViolencia https://t.co/H8AqN1upz9</t>
  </si>
  <si>
    <t>Thu Jan 18 02:54:00 +0000 2018</t>
  </si>
  <si>
    <t>3003877805</t>
  </si>
  <si>
    <t>http://pbs.twimg.com/profile_images/858012550381928448/4iwypiAu_normal.jpg</t>
  </si>
  <si>
    <t>http://twitter.com/CuadernosGE/statuses/953822756101029888</t>
  </si>
  <si>
    <t>{"hashtags":[{"text":"Repudio","indices":[0,8]},{"text":"violencia","indices":[20,30]},{"text":"Racismo","indices":[34,42]},{"text":"NoALaViolencia","indices":[95,110]}],"symbols":[],"user_mentions":[],"urls":[],"media":[{"id":953822745934094300,"id_str":"953822745934094337","indices":[111,134],"media_url":"http://pbs.twimg.com/media/DTyou94W4AEXeSU.jpg","media_url_https":"https://pbs.twimg.com/media/DTyou94W4AEXeSU.jpg","url":"https://t.co/H8AqN1upz9","display_url":"pic.twitter.com/H8AqN1upz9","expanded_url":"https://twitter.com/CuadernosGE/status/953822756101029888/photo/1","type":"photo","sizes":{"small":{"w":383,"h":680,"resize":"fit"},"large":{"w":720,"h":1280,"resize":"fit"},"thumb":{"w":150,"h":150,"resize":"crop"},"medium":{"w":675,"h":1200,"resize":"fit"}}}]}</t>
  </si>
  <si>
    <t>953819759090561025</t>
  </si>
  <si>
    <t>beatrizaffon</t>
  </si>
  <si>
    <t>RT @geledes: "Ver o racismo como um 'problema dos negros' é um privilegio dos brancos" #geledes #racismo https://t.co/LVVGjm09ga https://t.co/qM9h5C4Kj1</t>
  </si>
  <si>
    <t>Thu Jan 18 02:42:06 +0000 2018</t>
  </si>
  <si>
    <t>2526959489</t>
  </si>
  <si>
    <t>http://pbs.twimg.com/profile_images/529351726219161600/mnPEbsrH_normal.jpeg</t>
  </si>
  <si>
    <t>http://twitter.com/beatrizaffon/statuses/953819759090561025</t>
  </si>
  <si>
    <t>{"hashtags":[{"text":"geledes","indices":[87,95]},{"text":"racismo","indices":[96,104]}],"symbols":[],"user_mentions":[{"screen_name":"geledes","name":"Geledés Mulher Negra","id":43290742,"id_str":"43290742","indices":[3,11]}],"urls":[{"url":"https://t.co/LVVGjm09ga","expanded_url":"https://www.geledes.org.br/ver-o-racismo-como-um-problema-dos-negros-e-um-privilegio-dos-brancos/","display_url":"geledes.org.br/ver-o-racismo-…","indices":[105,128]}]}</t>
  </si>
  <si>
    <t>953808110598197248</t>
  </si>
  <si>
    <t>NotiRoja</t>
  </si>
  <si>
    <t>RT @diario24horas: Kevin #Spacey ahora es acusado de #racismo https://t.co/EGWHE9xEta</t>
  </si>
  <si>
    <t>Thu Jan 18 01:55:49 +0000 2018</t>
  </si>
  <si>
    <t>744649906753703936</t>
  </si>
  <si>
    <t>http://pbs.twimg.com/profile_images/844614887061958656/WUqW7RwX_normal.jpg</t>
  </si>
  <si>
    <t>http://twitter.com/NotiRoja/statuses/953808110598197248</t>
  </si>
  <si>
    <t>{"hashtags":[{"text":"Spacey","indices":[25,32]},{"text":"racismo","indices":[53,61]}],"symbols":[],"user_mentions":[{"screen_name":"diario24horas","name":"24 HORAS","id":357050985,"id_str":"357050985","indices":[3,17]}],"urls":[],"media":[{"id":953807190464258000,"id_str":"953807190464258048","indices":[62,85],"media_url":"http://pbs.twimg.com/ext_tw_video_thumb/953807190464258048/pu/img/gW6S7ft6WP6XWuqU.jpg","media_url_https":"https://pbs.twimg.com/ext_tw_video_thumb/953807190464258048/pu/img/gW6S7ft6WP6XWuqU.jpg","url":"https://t.co/EGWHE9xEta","display_url":"pic.twitter.com/EGWHE9xEta","expanded_url":"https://twitter.com/diario24horas/status/953807326015905797/video/1","type":"photo","sizes":{"thumb":{"w":150,"h":150,"resize":"crop"},"small":{"w":680,"h":383,"resize":"fit"},"medium":{"w":1200,"h":675,"resize":"fit"},"large":{"w":1280,"h":720,"resize":"fit"}},"source_status_id":953807326015905800,"source_status_id_str":"953807326015905797","source_user_id":357050985,"source_user_id_str":"357050985"}]}</t>
  </si>
  <si>
    <t>953807326015905797</t>
  </si>
  <si>
    <t>diario24horas</t>
  </si>
  <si>
    <t>Kevin #Spacey ahora es acusado de #racismo https://t.co/EGWHE9xEta</t>
  </si>
  <si>
    <t>Thu Jan 18 01:52:42 +0000 2018</t>
  </si>
  <si>
    <t>357050985</t>
  </si>
  <si>
    <t>http://pbs.twimg.com/profile_images/951611111844888576/Age-q9I1_normal.jpg</t>
  </si>
  <si>
    <t>http://twitter.com/diario24horas/statuses/953807326015905797</t>
  </si>
  <si>
    <t>{"hashtags":[{"text":"Spacey","indices":[6,13]},{"text":"racismo","indices":[34,42]}],"symbols":[],"user_mentions":[],"urls":[],"media":[{"id":953807190464258000,"id_str":"953807190464258048","indices":[43,66],"media_url":"http://pbs.twimg.com/ext_tw_video_thumb/953807190464258048/pu/img/gW6S7ft6WP6XWuqU.jpg","media_url_https":"https://pbs.twimg.com/ext_tw_video_thumb/953807190464258048/pu/img/gW6S7ft6WP6XWuqU.jpg","url":"https://t.co/EGWHE9xEta","display_url":"pic.twitter.com/EGWHE9xEta","expanded_url":"https://twitter.com/diario24horas/status/953807326015905797/video/1","type":"photo","sizes":{"thumb":{"w":150,"h":150,"resize":"crop"},"small":{"w":680,"h":383,"resize":"fit"},"medium":{"w":1200,"h":675,"resize":"fit"},"large":{"w":1280,"h":720,"resize":"fit"}}}]}</t>
  </si>
  <si>
    <t>953805831358832640</t>
  </si>
  <si>
    <t>MicheleFernanda</t>
  </si>
  <si>
    <t>RT @geledes: Após assédios, Kevin Spacey é acusado de racismo por equipe de série #geledes #racismo https://t.co/YzO1GoL9no</t>
  </si>
  <si>
    <t>Thu Jan 18 01:46:45 +0000 2018</t>
  </si>
  <si>
    <t>18481221</t>
  </si>
  <si>
    <t>http://pbs.twimg.com/profile_images/851242295571738625/_Oo-eTKv_normal.jpg</t>
  </si>
  <si>
    <t>Brasil, Minas Gerais</t>
  </si>
  <si>
    <t>http://twitter.com/MicheleFernanda/statuses/953805831358832640</t>
  </si>
  <si>
    <t>{"hashtags":[{"text":"geledes","indices":[82,90]},{"text":"racismo","indices":[91,99]}],"symbols":[],"user_mentions":[{"screen_name":"geledes","name":"Geledés Mulher Negra","id":43290742,"id_str":"43290742","indices":[3,11]}],"urls":[],"media":[{"id":953234261682806800,"id_str":"953234261682806784","indices":[100,123],"media_url":"http://pbs.twimg.com/media/DTqRgrNV4AAshbv.jpg","media_url_https":"https://pbs.twimg.com/media/DTqRgrNV4AAshbv.jpg","url":"https://t.co/YzO1GoL9no","display_url":"pic.twitter.com/YzO1GoL9no","expanded_url":"https://twitter.com/geledes/status/953234263889141761/photo/1","type":"photo","sizes":{"thumb":{"w":150,"h":150,"resize":"crop"},"medium":{"w":620,"h":450,"resize":"fit"},"small":{"w":620,"h":450,"resize":"fit"},"large":{"w":620,"h":450,"resize":"fit"}},"source_status_id":953234263889141800,"source_status_id_str":"953234263889141761","source_user_id":43290742,"source_user_id_str":"43290742"}]}</t>
  </si>
  <si>
    <t>953804803787902976</t>
  </si>
  <si>
    <t>imppale</t>
  </si>
  <si>
    <t>Thu Jan 18 01:42:40 +0000 2018</t>
  </si>
  <si>
    <t>824549471963021312</t>
  </si>
  <si>
    <t>http://pbs.twimg.com/profile_images/916453356117389312/0KwntLkC_normal.jpg</t>
  </si>
  <si>
    <t>sao paulo e rio de janeiro</t>
  </si>
  <si>
    <t>http://twitter.com/imppale/statuses/953804803787902976</t>
  </si>
  <si>
    <t>953802875095760896</t>
  </si>
  <si>
    <t>sontohi</t>
  </si>
  <si>
    <t>RT @RazonPublica: #Racismo  La raza es al mismo tiempo un color de piel y una construcción social.  Por @Annwenders  https://t.co/rrTRV0iQ3i  vía @Razonpublica https://t.co/VfGSkdRYYJ</t>
  </si>
  <si>
    <t>Thu Jan 18 01:35:00 +0000 2018</t>
  </si>
  <si>
    <t>702564560608370688</t>
  </si>
  <si>
    <t>http://pbs.twimg.com/profile_images/904517161921720321/mdzNWIa8_normal.jpg</t>
  </si>
  <si>
    <t>http://twitter.com/sontohi/statuses/953802875095760896</t>
  </si>
  <si>
    <t>{"hashtags":[{"text":"Racismo","indices":[18,26]}],"symbols":[],"user_mentions":[{"screen_name":"RazonPublica","name":"Razonpublica","id":129834397,"id_str":"129834397","indices":[3,16]},{"screen_name":"Annwenders","name":"Ana Maria","id":2380786662,"id_str":"2380786662","indices":[104,115]}],"urls":[]}</t>
  </si>
  <si>
    <t>953802858054541314</t>
  </si>
  <si>
    <t>Thu Jan 18 01:34:56 +0000 2018</t>
  </si>
  <si>
    <t>http://twitter.com/Annwenders/statuses/953802858054541314</t>
  </si>
  <si>
    <t>953797679531913216</t>
  </si>
  <si>
    <t>garciamigue</t>
  </si>
  <si>
    <t>Thu Jan 18 01:14:22 +0000 2018</t>
  </si>
  <si>
    <t>207344506</t>
  </si>
  <si>
    <t>http://pbs.twimg.com/profile_images/431224804197539840/dnlNKK3Q_normal.jpeg</t>
  </si>
  <si>
    <t>http://twitter.com/garciamigue/statuses/953797679531913216</t>
  </si>
  <si>
    <t>953797624519327744</t>
  </si>
  <si>
    <t>#Racismo  La raza es al mismo tiempo un color de piel y una construcción social.  Por @Annwenders  https://t.co/rrTRV0iQ3i  vía @Razonpublica https://t.co/VfGSkdRYYJ</t>
  </si>
  <si>
    <t>Thu Jan 18 01:14:09 +0000 2018</t>
  </si>
  <si>
    <t>http://twitter.com/RazonPublica/statuses/953797624519327744</t>
  </si>
  <si>
    <t>{"hashtags":[{"text":"Racismo","indices":[0,8]}],"symbols":[],"user_mentions":[{"screen_name":"Annwenders","name":"Ana Maria","id":2380786662,"id_str":"2380786662","indices":[86,97]},{"screen_name":"RazonPublica","name":"Razonpublica","id":129834397,"id_str":"129834397","indices":[128,141]}],"urls":[{"url":"https://t.co/rrTRV0iQ3i","expanded_url":"http://bit.ly/2EKSC4i","display_url":"bit.ly/2EKSC4i","indices":[99,122]}],"media":[{"id":953797622069805000,"id_str":"953797622069805056","indices":[142,165],"media_url":"http://pbs.twimg.com/media/DTyR4kMVQAA8FoQ.jpg","media_url_https":"https://pbs.twimg.com/media/DTyR4kMVQAA8FoQ.jpg","url":"https://t.co/VfGSkdRYYJ","display_url":"pic.twitter.com/VfGSkdRYYJ","expanded_url":"https://twitter.com/RazonPublica/status/953797624519327744/photo/1","type":"photo","sizes":{"medium":{"w":1200,"h":1050,"resize":"fit"},"thumb":{"w":150,"h":150,"resize":"crop"},"small":{"w":680,"h":595,"resize":"fit"},"large":{"w":1920,"h":1680,"resize":"fit"}}}]}</t>
  </si>
  <si>
    <t>953797489295011841</t>
  </si>
  <si>
    <t>kelanycarvalho</t>
  </si>
  <si>
    <t>#Superpop que negócio é esse, #lucianagimenez de falar pq a bb de #nenê é branquinha é parecida c a mulher dela pq é branca q papo torto hein!! É esse sou negra e tenho filhos loiros de olhos azul, não gostei desse papo. #racismo</t>
  </si>
  <si>
    <t>Thu Jan 18 01:13:36 +0000 2018</t>
  </si>
  <si>
    <t>2950318605</t>
  </si>
  <si>
    <t>http://pbs.twimg.com/profile_images/856510628705562624/JlBS4OKC_normal.jpg</t>
  </si>
  <si>
    <t>http://twitter.com/kelanycarvalho/statuses/953797489295011841</t>
  </si>
  <si>
    <t>{"hashtags":[{"text":"Superpop","indices":[0,9]},{"text":"lucianagimenez","indices":[30,45]},{"text":"nenê","indices":[66,71]},{"text":"racismo","indices":[221,229]}],"symbols":[],"user_mentions":[],"urls":[]}</t>
  </si>
  <si>
    <t>953790089133461506</t>
  </si>
  <si>
    <t>#Racismo! https://t.co/jHUekmHL9f</t>
  </si>
  <si>
    <t>Thu Jan 18 00:44:12 +0000 2018</t>
  </si>
  <si>
    <t>http://twitter.com/juremawerneck/statuses/953790089133461506</t>
  </si>
  <si>
    <t>{"hashtags":[{"text":"Racismo","indices":[0,8]}],"symbols":[],"user_mentions":[],"urls":[{"url":"https://t.co/jHUekmHL9f","expanded_url":"http://www.oabgo.org.br/oab/noticias/nota-de-repudio/oab-repudia-contexto-discriminatorio-em-questao-de-concurso-e-cobra-apuracao/","display_url":"oabgo.org.br/oab/noticias/n…","indices":[10,33]}]}</t>
  </si>
  <si>
    <t>953785687010103296</t>
  </si>
  <si>
    <t>Celtocorto</t>
  </si>
  <si>
    <t>RT @igupaula: @BBVA_esp Que sepan q tuve que padecer #maltrato #empleo #machista y #Discriminacion #racismo #extranjera del #director #sucursal #portugalete10  #BBVA #Madrid. Como trabajé por #ETT y fueron pocos días, nadie me presta atención judicial ni legalmente. Insistiré #Propositos2018 #DISCULPAS</t>
  </si>
  <si>
    <t>Thu Jan 18 00:26:42 +0000 2018</t>
  </si>
  <si>
    <t>915647038095859712</t>
  </si>
  <si>
    <t>http://pbs.twimg.com/profile_images/915663682222411776/Tr7CwV19_normal.jpg</t>
  </si>
  <si>
    <t>http://twitter.com/Celtocorto/statuses/953785687010103296</t>
  </si>
  <si>
    <t>{"hashtags":[{"text":"maltrato","indices":[53,62]},{"text":"empleo","indices":[63,70]},{"text":"machista","indices":[71,80]},{"text":"Discriminacion","indices":[83,98]},{"text":"racismo","indices":[99,107]},{"text":"extranjera","indices":[108,119]},{"text":"director","indices":[124,133]}],"symbols":[],"user_mentions":[{"screen_name":"igupaula","name":"Paula","id":319706731,"id_str":"319706731","indices":[3,12]},{"screen_name":"BBVA_esp","name":"BBVA España","id":230123496,"id_str":"230123496","indices":[14,23]}],"urls":[]}</t>
  </si>
  <si>
    <t>953780283475681280</t>
  </si>
  <si>
    <t>estherpinedag</t>
  </si>
  <si>
    <t>Cuestionario sobre los efectos psicosociales del #racismo en afrodescendientes de América Latina https://t.co/EFhhiJ0gqP https://t.co/bEKsjHgfqm</t>
  </si>
  <si>
    <t>Thu Jan 18 00:05:14 +0000 2018</t>
  </si>
  <si>
    <t>206528019</t>
  </si>
  <si>
    <t>http://pbs.twimg.com/profile_images/941088607716200453/gDO-kFui_normal.jpg</t>
  </si>
  <si>
    <t>http://twitter.com/estherpinedag/statuses/953780283475681280</t>
  </si>
  <si>
    <t>{"hashtags":[{"text":"racismo","indices":[49,57]}],"symbols":[],"user_mentions":[],"urls":[{"url":"https://t.co/EFhhiJ0gqP","expanded_url":"https://docs.google.com/forms/d/e/1FAIpQLSdGswd4JnBPpETRtwBgKRqno_utXEqZ4iZLR0HQrz_T5ZlUmA/viewform","display_url":"docs.google.com/forms/d/e/1FAI…","indices":[97,120]}],"media":[{"id":953780236998660100,"id_str":"953780236998660096","indices":[121,144],"media_url":"http://pbs.twimg.com/media/DTyCEnwX0AAK81c.jpg","media_url_https":"https://pbs.twimg.com/media/DTyCEnwX0AAK81c.jpg","url":"https://t.co/bEKsjHgfqm","display_url":"pic.twitter.com/bEKsjHgfqm","expanded_url":"https://twitter.com/estherpinedag/status/953780283475681280/photo/1","type":"photo","sizes":{"thumb":{"w":150,"h":150,"resize":"crop"},"small":{"w":680,"h":419,"resize":"fit"},"medium":{"w":895,"h":551,"resize":"fit"},"large":{"w":895,"h":551,"resize":"fit"}}}]}</t>
  </si>
  <si>
    <t>953758887366283265</t>
  </si>
  <si>
    <t>El auge del #Racismo en nuestra época, un problema que nos debería preocupar a todos https://t.co/9vQrhq78ew</t>
  </si>
  <si>
    <t>Wed Jan 17 22:40:13 +0000 2018</t>
  </si>
  <si>
    <t>http://twitter.com/jonathan71b/statuses/953758887366283265</t>
  </si>
  <si>
    <t>{"hashtags":[{"text":"Racismo","indices":[12,20]}],"symbols":[],"user_mentions":[],"urls":[{"url":"https://t.co/9vQrhq78ew","expanded_url":"http://goo.gl/zrKnkO","display_url":"goo.gl/zrKnkO","indices":[85,108]}]}</t>
  </si>
  <si>
    <t>953753183880228864</t>
  </si>
  <si>
    <t>Nneng_Ayong09</t>
  </si>
  <si>
    <t>RT @P_Cultural: El racismo sutil en el arte: el mensaje que nos dejan algunas obras &amp;gt;&amp;gt;&amp;gt;  https://t.co/9DFD9Av7Gn #Arte #Racismo @Afrofeminas @wiriko_org</t>
  </si>
  <si>
    <t>Wed Jan 17 22:17:33 +0000 2018</t>
  </si>
  <si>
    <t>894539650408357889</t>
  </si>
  <si>
    <t>http://pbs.twimg.com/profile_images/894551861461753856/g7CpJPFD_normal.jpg</t>
  </si>
  <si>
    <t>http://twitter.com/Nneng_Ayong09/statuses/953753183880228864</t>
  </si>
  <si>
    <t>{"hashtags":[{"text":"Arte","indices":[122,127]},{"text":"Racismo","indices":[128,136]}],"symbols":[],"user_mentions":[{"screen_name":"P_Cultural","name":"Panorama Cultural","id":418967463,"id_str":"418967463","indices":[3,14]}],"urls":[{"url":"https://t.co/9DFD9Av7Gn","expanded_url":"http://panoramacultural.com.co/index.php?option=com_content&amp;view=article&amp;id=5726:el-racismo-sutil-en-el-arte&amp;catid=5:artes-plasticas&amp;Itemid=139","display_url":"panoramacultural.com.co/index.php?opti…","indices":[98,121]}]}</t>
  </si>
  <si>
    <t>953752173086691328</t>
  </si>
  <si>
    <t>descolonizando</t>
  </si>
  <si>
    <t>Servidores públicos UPRE-#MinisterioDeLaPresidencia, reciben el libro #LaRevoluciónIndia del autor F. Reinaga. En la capacitación y entrega Cárdenas sostuvo: "Mientras haya #racismo y #discriminación en #Bolivia, el cerco de #TupajKatari no ha concluido". https://t.co/B74xWzGZme</t>
  </si>
  <si>
    <t>Wed Jan 17 22:13:32 +0000 2018</t>
  </si>
  <si>
    <t>1861024214</t>
  </si>
  <si>
    <t>http://pbs.twimg.com/profile_images/857984608289390592/4kQ_Si2N_normal.jpg</t>
  </si>
  <si>
    <t>http://twitter.com/descolonizando/statuses/953752173086691328</t>
  </si>
  <si>
    <t>{"hashtags":[{"text":"MinisterioDeLaPresidencia","indices":[25,51]},{"text":"LaRevoluciónIndia","indices":[70,88]},{"text":"racismo","indices":[173,181]},{"text":"discriminación","indices":[184,199]},{"text":"Bolivia","indices":[203,211]},{"text":"TupajKatari","indices":[225,237]}],"symbols":[],"user_mentions":[],"urls":[],"media":[{"id":953752151175712800,"id_str":"953752151175712769","indices":[256,279],"media_url":"http://pbs.twimg.com/media/DTxohz6X0AEBGgb.jpg","media_url_https":"https://pbs.twimg.com/media/DTxohz6X0AEBGgb.jpg","url":"https://t.co/B74xWzGZme","display_url":"pic.twitter.com/B74xWzGZme","expanded_url":"https://twitter.com/descolonizando/status/953752173086691328/photo/1","type":"photo","sizes":{"large":{"w":2048,"h":1536,"resize":"fit"},"thumb":{"w":150,"h":150,"resize":"crop"},"medium":{"w":1200,"h":900,"resize":"fit"},"small":{"w":680,"h":510,"resize":"fit"}}}]}</t>
  </si>
  <si>
    <t>953752037753225216</t>
  </si>
  <si>
    <t>Servidores públicos UPRE-#MinisterioDeLaPresidencia, reciben el libro #LaRevoluciónIndia del autor F. Reinaga. En la capacitación y entrega Cárdenas sostuvo: "Mientras haya #racismo y #discriminación en #Bolivia, el cerco de #TupajKatari no ha concluido". https://t.co/jhDrMJtdeV</t>
  </si>
  <si>
    <t>Wed Jan 17 22:13:00 +0000 2018</t>
  </si>
  <si>
    <t>http://twitter.com/descolonizando/statuses/953752037753225216</t>
  </si>
  <si>
    <t>{"hashtags":[{"text":"MinisterioDeLaPresidencia","indices":[25,51]},{"text":"LaRevoluciónIndia","indices":[70,88]},{"text":"racismo","indices":[173,181]},{"text":"discriminación","indices":[184,199]},{"text":"Bolivia","indices":[203,211]},{"text":"TupajKatari","indices":[225,237]}],"symbols":[],"user_mentions":[],"urls":[],"media":[{"id":953752021789823000,"id_str":"953752021789822977","indices":[256,279],"media_url":"http://pbs.twimg.com/media/DTxoaR6X0AE3D4a.jpg","media_url_https":"https://pbs.twimg.com/media/DTxoaR6X0AE3D4a.jpg","url":"https://t.co/jhDrMJtdeV","display_url":"pic.twitter.com/jhDrMJtdeV","expanded_url":"https://twitter.com/descolonizando/status/953752037753225216/photo/1","type":"photo","sizes":{"thumb":{"w":150,"h":150,"resize":"crop"},"medium":{"w":1200,"h":677,"resize":"fit"},"small":{"w":680,"h":384,"resize":"fit"},"large":{"w":2048,"h":1156,"resize":"fit"}}}]}</t>
  </si>
  <si>
    <t>953751891510484992</t>
  </si>
  <si>
    <t>Servidores públicos UPRE-#MinisterioDeLaPresidencia, reciben el libro #LaRevoluciónIndia del autor F. Reinaga. En la capacitación y entrega Cárdenas sostuvo: "Mientras haya #racismo y #discriminación en #Bolivia, el cerco de #TupajKatari no ha concluido". https://t.co/wY4IWXbBG9</t>
  </si>
  <si>
    <t>Wed Jan 17 22:12:25 +0000 2018</t>
  </si>
  <si>
    <t>http://twitter.com/descolonizando/statuses/953751891510484992</t>
  </si>
  <si>
    <t>{"hashtags":[{"text":"MinisterioDeLaPresidencia","indices":[25,51]},{"text":"LaRevoluciónIndia","indices":[70,88]},{"text":"racismo","indices":[173,181]},{"text":"discriminación","indices":[184,199]},{"text":"Bolivia","indices":[203,211]},{"text":"TupajKatari","indices":[225,237]}],"symbols":[],"user_mentions":[],"urls":[],"media":[{"id":953751864188854300,"id_str":"953751864188854273","indices":[256,279],"media_url":"http://pbs.twimg.com/media/DTxoRGzX4AE3XQ0.jpg","media_url_https":"https://pbs.twimg.com/media/DTxoRGzX4AE3XQ0.jpg","url":"https://t.co/wY4IWXbBG9","display_url":"pic.twitter.com/wY4IWXbBG9","expanded_url":"https://twitter.com/descolonizando/status/953751891510484992/photo/1","type":"photo","sizes":{"small":{"w":680,"h":510,"resize":"fit"},"thumb":{"w":150,"h":150,"resize":"crop"},"large":{"w":2048,"h":1536,"resize":"fit"},"medium":{"w":1200,"h":900,"resize":"fit"}}}]}</t>
  </si>
  <si>
    <t>953750001263489024</t>
  </si>
  <si>
    <t>AquiLaUyustus</t>
  </si>
  <si>
    <t>RT @SatucosBolivia: Este es el #racismo que la #oposición busca que brote en las calles bolivianas y que la intelectualidad de derecha avala en su ceguera. https://t.co/7WHsU6Rdxb</t>
  </si>
  <si>
    <t>Wed Jan 17 22:04:54 +0000 2018</t>
  </si>
  <si>
    <t>931547004739649536</t>
  </si>
  <si>
    <t>http://pbs.twimg.com/profile_images/931548104159039489/n3GTMVrt_normal.jpg</t>
  </si>
  <si>
    <t>http://twitter.com/AquiLaUyustus/statuses/953750001263489024</t>
  </si>
  <si>
    <t>953749774167048192</t>
  </si>
  <si>
    <t>Wed Jan 17 22:04:00 +0000 2018</t>
  </si>
  <si>
    <t>http://twitter.com/AquiLaUyustus/statuses/953749774167048192</t>
  </si>
  <si>
    <t>953749708140417024</t>
  </si>
  <si>
    <t>RT @SatucosBolivia: Este es el #racismo que la #oposición busca que brote en las calles bolivianas y que la intelectualidad de derecha avala en su ceguera. https://t.co/8FCiavtLOE</t>
  </si>
  <si>
    <t>Wed Jan 17 22:03:44 +0000 2018</t>
  </si>
  <si>
    <t>http://twitter.com/AquiLaUyustus/statuses/953749708140417024</t>
  </si>
  <si>
    <t>953749085701459968</t>
  </si>
  <si>
    <t>CaraDuraLOL</t>
  </si>
  <si>
    <t>Wed Jan 17 22:01:16 +0000 2018</t>
  </si>
  <si>
    <t>928003328369397761</t>
  </si>
  <si>
    <t>http://pbs.twimg.com/profile_images/928004358314356736/LimSerCY_normal.jpg</t>
  </si>
  <si>
    <t>http://twitter.com/CaraDuraLOL/statuses/953749085701459968</t>
  </si>
  <si>
    <t>953749043271929858</t>
  </si>
  <si>
    <t>Wed Jan 17 22:01:06 +0000 2018</t>
  </si>
  <si>
    <t>http://twitter.com/CaraDuraLOL/statuses/953749043271929858</t>
  </si>
  <si>
    <t>953748928419287042</t>
  </si>
  <si>
    <t>RT @SatucosBolivia: Este es el #racismo que la #oposición busca que brote en las calles bolivianas y que la intelectualidad de derecha avala en su ceguera. https://t.co/sRTVaMWZS7</t>
  </si>
  <si>
    <t>Wed Jan 17 22:00:38 +0000 2018</t>
  </si>
  <si>
    <t>http://twitter.com/CaraDuraLOL/statuses/953748928419287042</t>
  </si>
  <si>
    <t>953748857619394561</t>
  </si>
  <si>
    <t>Wed Jan 17 22:00:22 +0000 2018</t>
  </si>
  <si>
    <t>http://twitter.com/CaraDuraLOL/statuses/953748857619394561</t>
  </si>
  <si>
    <t>953748774647721984</t>
  </si>
  <si>
    <t>Wed Jan 17 22:00:02 +0000 2018</t>
  </si>
  <si>
    <t>http://twitter.com/CaraDuraLOL/statuses/953748774647721984</t>
  </si>
  <si>
    <t>953745886638673930</t>
  </si>
  <si>
    <t>saulcastrovejar</t>
  </si>
  <si>
    <t>Retweeted México Social (@MexicoSocial_):
El #racismo y la #discriminación constituyen actos criminales:... https://t.co/9ypEm2jlVJ</t>
  </si>
  <si>
    <t>Wed Jan 17 21:48:33 +0000 2018</t>
  </si>
  <si>
    <t>134289051</t>
  </si>
  <si>
    <t>http://pbs.twimg.com/profile_images/949001532925792256/KPNi7Y1t_normal.jpg</t>
  </si>
  <si>
    <t>mexico</t>
  </si>
  <si>
    <t>http://twitter.com/saulcastrovejar/statuses/953745886638673930</t>
  </si>
  <si>
    <t>{"hashtags":[{"text":"racismo","indices":[46,54]},{"text":"discriminación","indices":[60,75]}],"symbols":[],"user_mentions":[{"screen_name":"MexicoSocial_","name":"México Social","id":188772094,"id_str":"188772094","indices":[25,39]}],"urls":[{"url":"https://t.co/9ypEm2jlVJ","expanded_url":"https://fb.me/95VdTawCV","display_url":"fb.me/95VdTawCV","indices":[109,132]}]}</t>
  </si>
  <si>
    <t>953745833886928897</t>
  </si>
  <si>
    <t>RT @MexicoSocial_: El #racismo y la #discriminación constituyen actos criminales: @saularellano https://t.co/pNXhSfG6at https://t.co/3Rte8vD1fb</t>
  </si>
  <si>
    <t>Wed Jan 17 21:48:21 +0000 2018</t>
  </si>
  <si>
    <t>http://twitter.com/saulcastrovejar/statuses/953745833886928897</t>
  </si>
  <si>
    <t>{"hashtags":[{"text":"racismo","indices":[22,30]},{"text":"discriminación","indices":[36,51]}],"symbols":[],"user_mentions":[{"screen_name":"MexicoSocial_","name":"México Social","id":188772094,"id_str":"188772094","indices":[3,17]},{"screen_name":"saularellano","name":"Saúl Arellano","id":114921380,"id_str":"114921380","indices":[82,95]}],"urls":[{"url":"https://t.co/pNXhSfG6at","expanded_url":"https://goo.gl/a5G64C","display_url":"goo.gl/a5G64C","indices":[96,119]}]}</t>
  </si>
  <si>
    <t>953742515575783424</t>
  </si>
  <si>
    <t>leonardoimas</t>
  </si>
  <si>
    <t>#racismo #H&amp;amp;M #SouthAfrica  https://t.co/dljbGFYVtU</t>
  </si>
  <si>
    <t>Wed Jan 17 21:35:10 +0000 2018</t>
  </si>
  <si>
    <t>132259333</t>
  </si>
  <si>
    <t>http://pbs.twimg.com/profile_images/688756087080660992/qcIpRPCD_normal.jpg</t>
  </si>
  <si>
    <t>MX</t>
  </si>
  <si>
    <t>http://twitter.com/leonardoimas/statuses/953742515575783424</t>
  </si>
  <si>
    <t>{"hashtags":[{"text":"racismo","indices":[0,8]},{"text":"H","indices":[9,11]},{"text":"SouthAfrica","indices":[18,30]}],"symbols":[],"user_mentions":[],"urls":[{"url":"https://t.co/dljbGFYVtU","expanded_url":"http://www.dinero.com/empresas/articulo/hm-a-cierra-sus-tiendas-en-sudafrica/254165","display_url":"dinero.com/empresas/artic…","indices":[32,55]}]}</t>
  </si>
  <si>
    <t>953738544501219329</t>
  </si>
  <si>
    <t>AngieHerrerar</t>
  </si>
  <si>
    <t>RT @Ginethdani: #Racismo  El racismo afecta a casi todas las sociedades, incluso a las más diversas como Colombia.  Por @Annwenders  https://t.co/jn5Mrv7R4x  vía @Razonpublica https://t.co/a03RbAB8MJ</t>
  </si>
  <si>
    <t>Wed Jan 17 21:19:23 +0000 2018</t>
  </si>
  <si>
    <t>127372655</t>
  </si>
  <si>
    <t>http://pbs.twimg.com/profile_images/809297357951143936/gHvqhIIv_normal.jpg</t>
  </si>
  <si>
    <t>http://twitter.com/AngieHerrerar/statuses/953738544501219329</t>
  </si>
  <si>
    <t>{"hashtags":[{"text":"Racismo","indices":[16,24]}],"symbols":[],"user_mentions":[{"screen_name":"Ginethdani","name":"Daniela Garzón","id":169268561,"id_str":"169268561","indices":[3,14]},{"screen_name":"Annwenders","name":"Ana Maria","id":2380786662,"id_str":"2380786662","indices":[120,131]}],"urls":[]}</t>
  </si>
  <si>
    <t>953735615610224641</t>
  </si>
  <si>
    <t>RT @HGomezBuendia: #Racismo  El racismo afecta a casi todas las sociedades, incluso a las más diversas como Colombia.  Por @Annwenders  https://t.co/vH5N3n0khz  vía @Razonpublica https://t.co/AjKWQF9Fnx</t>
  </si>
  <si>
    <t>Wed Jan 17 21:07:44 +0000 2018</t>
  </si>
  <si>
    <t>http://twitter.com/Annwenders/statuses/953735615610224641</t>
  </si>
  <si>
    <t>{"hashtags":[{"text":"Racismo","indices":[19,27]}],"symbols":[],"user_mentions":[{"screen_name":"HGomezBuendia","name":"H. Gómez Buendía","id":915196327230877700,"id_str":"915196327230877696","indices":[3,17]},{"screen_name":"Annwenders","name":"Ana Maria","id":2380786662,"id_str":"2380786662","indices":[123,134]}],"urls":[]}</t>
  </si>
  <si>
    <t>953729449295515648</t>
  </si>
  <si>
    <t>Wed Jan 17 20:43:14 +0000 2018</t>
  </si>
  <si>
    <t>http://twitter.com/llamerosolo/statuses/953729449295515648</t>
  </si>
  <si>
    <t>953726768170618881</t>
  </si>
  <si>
    <t>Wed Jan 17 20:32:35 +0000 2018</t>
  </si>
  <si>
    <t>http://twitter.com/RazonPublica/statuses/953726768170618881</t>
  </si>
  <si>
    <t>953726549840277505</t>
  </si>
  <si>
    <t>sorrento92</t>
  </si>
  <si>
    <t>Wed Jan 17 20:31:43 +0000 2018</t>
  </si>
  <si>
    <t>47361904</t>
  </si>
  <si>
    <t>http://pbs.twimg.com/profile_images/919906739641872385/VAFyWiza_normal.jpg</t>
  </si>
  <si>
    <t>Bogotá, D. C., Colombia</t>
  </si>
  <si>
    <t>http://twitter.com/sorrento92/statuses/953726549840277505</t>
  </si>
  <si>
    <t>953726185527226369</t>
  </si>
  <si>
    <t>Wed Jan 17 20:30:16 +0000 2018</t>
  </si>
  <si>
    <t>http://twitter.com/RazonPublica/statuses/953726185527226369</t>
  </si>
  <si>
    <t>953723212478771200</t>
  </si>
  <si>
    <t>MoralePaulino</t>
  </si>
  <si>
    <t>Wed Jan 17 20:18:27 +0000 2018</t>
  </si>
  <si>
    <t>895760734453469184</t>
  </si>
  <si>
    <t>http://twitter.com/MoralePaulino/statuses/953723212478771200</t>
  </si>
  <si>
    <t>953723163132813312</t>
  </si>
  <si>
    <t>Wed Jan 17 20:18:16 +0000 2018</t>
  </si>
  <si>
    <t>http://twitter.com/MoralePaulino/statuses/953723163132813312</t>
  </si>
  <si>
    <t>953723045142810630</t>
  </si>
  <si>
    <t>Wed Jan 17 20:17:47 +0000 2018</t>
  </si>
  <si>
    <t>http://twitter.com/MoralePaulino/statuses/953723045142810630</t>
  </si>
  <si>
    <t>953722632649826304</t>
  </si>
  <si>
    <t>Wed Jan 17 20:16:09 +0000 2018</t>
  </si>
  <si>
    <t>http://twitter.com/MoralePaulino/statuses/953722632649826304</t>
  </si>
  <si>
    <t>953721892103491585</t>
  </si>
  <si>
    <t>Wed Jan 17 20:13:13 +0000 2018</t>
  </si>
  <si>
    <t>http://twitter.com/WAJCHAWAWITA/statuses/953721892103491585</t>
  </si>
  <si>
    <t>953721877024960512</t>
  </si>
  <si>
    <t>Wed Jan 17 20:13:09 +0000 2018</t>
  </si>
  <si>
    <t>http://twitter.com/WAJCHAWAWITA/statuses/953721877024960512</t>
  </si>
  <si>
    <t>953721866136498176</t>
  </si>
  <si>
    <t>Wed Jan 17 20:13:06 +0000 2018</t>
  </si>
  <si>
    <t>http://twitter.com/WAJCHAWAWITA/statuses/953721866136498176</t>
  </si>
  <si>
    <t>953721856279932928</t>
  </si>
  <si>
    <t>Wed Jan 17 20:13:04 +0000 2018</t>
  </si>
  <si>
    <t>http://twitter.com/WAJCHAWAWITA/statuses/953721856279932928</t>
  </si>
  <si>
    <t>953721831856508928</t>
  </si>
  <si>
    <t>Wed Jan 17 20:12:58 +0000 2018</t>
  </si>
  <si>
    <t>http://twitter.com/WAJCHAWAWITA/statuses/953721831856508928</t>
  </si>
  <si>
    <t>953720903212380160</t>
  </si>
  <si>
    <t>Wed Jan 17 20:09:17 +0000 2018</t>
  </si>
  <si>
    <t>http://twitter.com/MoralePaulino/statuses/953720903212380160</t>
  </si>
  <si>
    <t>953717248887320577</t>
  </si>
  <si>
    <t>Wed Jan 17 19:54:46 +0000 2018</t>
  </si>
  <si>
    <t>http://twitter.com/JC61052221/statuses/953717248887320577</t>
  </si>
  <si>
    <t>953716621050294272</t>
  </si>
  <si>
    <t>SatucosBolivia</t>
  </si>
  <si>
    <t>Este es el #racismo que la #oposición busca que brote en las calles bolivianas y que la intelectualidad de derecha avala en su ceguera. https://t.co/EhvOb14n5R</t>
  </si>
  <si>
    <t>Wed Jan 17 19:52:16 +0000 2018</t>
  </si>
  <si>
    <t>2202282438</t>
  </si>
  <si>
    <t>http://pbs.twimg.com/profile_images/553673435889426432/FpCpraP-_normal.png</t>
  </si>
  <si>
    <t>http://twitter.com/SatucosBolivia/statuses/953716621050294272</t>
  </si>
  <si>
    <t>{"hashtags":[{"text":"racismo","indices":[11,19]},{"text":"oposición","indices":[27,37]}],"symbols":[],"user_mentions":[],"urls":[],"media":[{"id":953716495233749000,"id_str":"953716495233748992","indices":[136,159],"media_url":"http://pbs.twimg.com/media/DTxIGXLWkAAl2vi.jpg","media_url_https":"https://pbs.twimg.com/media/DTxIGXLWkAAl2vi.jpg","url":"https://t.co/EhvOb14n5R","display_url":"pic.twitter.com/EhvOb14n5R","expanded_url":"https://twitter.com/SatucosBolivia/status/953716621050294272/photo/1","type":"photo","sizes":{"small":{"w":680,"h":408,"resize":"fit"},"thumb":{"w":150,"h":150,"resize":"crop"},"large":{"w":1280,"h":768,"resize":"fit"},"medium":{"w":1200,"h":720,"resize":"fit"}}}]}</t>
  </si>
  <si>
    <t>953716446726709248</t>
  </si>
  <si>
    <t>Este es el #racismo que la #oposición busca que brote en las calles bolivianas y que la intelectualidad de derecha avala en su ceguera. https://t.co/7WHsU6Rdxb</t>
  </si>
  <si>
    <t>Wed Jan 17 19:51:34 +0000 2018</t>
  </si>
  <si>
    <t>http://twitter.com/SatucosBolivia/statuses/953716446726709248</t>
  </si>
  <si>
    <t>{"hashtags":[{"text":"racismo","indices":[11,19]},{"text":"oposición","indices":[27,37]}],"symbols":[],"user_mentions":[],"urls":[],"media":[{"id":953716292476985300,"id_str":"953716292476985344","indices":[136,159],"media_url":"http://pbs.twimg.com/media/DTxH6j2X4AAGSgc.jpg","media_url_https":"https://pbs.twimg.com/media/DTxH6j2X4AAGSgc.jpg","url":"https://t.co/7WHsU6Rdxb","display_url":"pic.twitter.com/7WHsU6Rdxb","expanded_url":"https://twitter.com/SatucosBolivia/status/953716446726709248/photo/1","type":"photo","sizes":{"small":{"w":680,"h":408,"resize":"fit"},"thumb":{"w":150,"h":150,"resize":"crop"},"large":{"w":1280,"h":768,"resize":"fit"},"medium":{"w":1200,"h":720,"resize":"fit"}}}]}</t>
  </si>
  <si>
    <t>953716218048991232</t>
  </si>
  <si>
    <t>Este es el #racismo que la #oposición busca que brote en las calles bolivianas y que la intelectualidad de derecha avala en su ceguera. https://t.co/8FCiavtLOE</t>
  </si>
  <si>
    <t>Wed Jan 17 19:50:40 +0000 2018</t>
  </si>
  <si>
    <t>http://twitter.com/SatucosBolivia/statuses/953716218048991232</t>
  </si>
  <si>
    <t>{"hashtags":[{"text":"racismo","indices":[11,19]},{"text":"oposición","indices":[27,37]}],"symbols":[],"user_mentions":[],"urls":[],"media":[{"id":953716118602092500,"id_str":"953716118602092546","indices":[136,159],"media_url":"http://pbs.twimg.com/media/DTxHwcHXkAI3YrZ.jpg","media_url_https":"https://pbs.twimg.com/media/DTxHwcHXkAI3YrZ.jpg","url":"https://t.co/8FCiavtLOE","display_url":"pic.twitter.com/8FCiavtLOE","expanded_url":"https://twitter.com/SatucosBolivia/status/953716218048991232/photo/1","type":"photo","sizes":{"small":{"w":680,"h":408,"resize":"fit"},"thumb":{"w":150,"h":150,"resize":"crop"},"large":{"w":1280,"h":768,"resize":"fit"},"medium":{"w":1200,"h":720,"resize":"fit"}}}]}</t>
  </si>
  <si>
    <t>953716074251542529</t>
  </si>
  <si>
    <t>Este es el #racismo que la #oposición busca que brote en las calles bolivianas y que la intelectualidad de derecha avala en su ceguera. https://t.co/sRTVaMWZS7</t>
  </si>
  <si>
    <t>Wed Jan 17 19:50:05 +0000 2018</t>
  </si>
  <si>
    <t>http://twitter.com/SatucosBolivia/statuses/953716074251542529</t>
  </si>
  <si>
    <t>{"hashtags":[{"text":"racismo","indices":[11,19]},{"text":"oposición","indices":[27,37]}],"symbols":[],"user_mentions":[],"urls":[],"media":[{"id":953715994916216800,"id_str":"953715994916216832","indices":[136,159],"media_url":"http://pbs.twimg.com/media/DTxHpPWW4AAkHsl.jpg","media_url_https":"https://pbs.twimg.com/media/DTxHpPWW4AAkHsl.jpg","url":"https://t.co/sRTVaMWZS7","display_url":"pic.twitter.com/sRTVaMWZS7","expanded_url":"https://twitter.com/SatucosBolivia/status/953716074251542529/photo/1","type":"photo","sizes":{"small":{"w":680,"h":408,"resize":"fit"},"thumb":{"w":150,"h":150,"resize":"crop"},"large":{"w":1280,"h":768,"resize":"fit"},"medium":{"w":1200,"h":720,"resize":"fit"}}}]}</t>
  </si>
  <si>
    <t>953715900309438464</t>
  </si>
  <si>
    <t>Este es el #racismo que la #oposición busca que brote en las calles bolivianas y que la intelectualidad de derecha avala en su ceguera. https://t.co/D1l6faXLFk</t>
  </si>
  <si>
    <t>Wed Jan 17 19:49:24 +0000 2018</t>
  </si>
  <si>
    <t>http://twitter.com/SatucosBolivia/statuses/953715900309438464</t>
  </si>
  <si>
    <t>{"hashtags":[{"text":"racismo","indices":[11,19]},{"text":"oposición","indices":[27,37]}],"symbols":[],"user_mentions":[],"urls":[],"media":[{"id":953715487992623100,"id_str":"953715487992623106","indices":[136,159],"media_url":"http://pbs.twimg.com/media/DTxHLu6WsAIJJ-a.jpg","media_url_https":"https://pbs.twimg.com/media/DTxHLu6WsAIJJ-a.jpg","url":"https://t.co/D1l6faXLFk","display_url":"pic.twitter.com/D1l6faXLFk","expanded_url":"https://twitter.com/SatucosBolivia/status/953715900309438464/photo/1","type":"photo","sizes":{"small":{"w":680,"h":408,"resize":"fit"},"thumb":{"w":150,"h":150,"resize":"crop"},"large":{"w":1280,"h":768,"resize":"fit"},"medium":{"w":1200,"h":720,"resize":"fit"}}}]}</t>
  </si>
  <si>
    <t>953715460343726083</t>
  </si>
  <si>
    <t>wiriko_org</t>
  </si>
  <si>
    <t>Wed Jan 17 19:47:39 +0000 2018</t>
  </si>
  <si>
    <t>720004758</t>
  </si>
  <si>
    <t>http://pbs.twimg.com/profile_images/603824761140051968/ljJ8uh7M_normal.png</t>
  </si>
  <si>
    <t>BCN l MAD l NRB</t>
  </si>
  <si>
    <t>http://twitter.com/wiriko_org/statuses/953715460343726083</t>
  </si>
  <si>
    <t>953714181500489730</t>
  </si>
  <si>
    <t>elgaboest</t>
  </si>
  <si>
    <t>RT @CRIS1282: #Saltillo #RCG #Racismo https://t.co/zm6DsaxKvx</t>
  </si>
  <si>
    <t>Wed Jan 17 19:42:34 +0000 2018</t>
  </si>
  <si>
    <t>204647766</t>
  </si>
  <si>
    <t>http://pbs.twimg.com/profile_images/943344731802734592/0eaXBN_3_normal.jpg</t>
  </si>
  <si>
    <t>http://twitter.com/elgaboest/statuses/953714181500489730</t>
  </si>
  <si>
    <t>{"hashtags":[{"text":"Saltillo","indices":[14,23]},{"text":"RCG","indices":[24,28]},{"text":"Racismo","indices":[29,37]}],"symbols":[],"user_mentions":[{"screen_name":"CRIS1282","name":"CRIS1282","id":43199017,"id_str":"43199017","indices":[3,12]}],"urls":[{"url":"https://t.co/zm6DsaxKvx","expanded_url":"https://twitter.com/josesol07052672/status/953415131052077056","display_url":"twitter.com/josesol0705267…","indices":[38,61]}]}</t>
  </si>
  <si>
    <t>953713843028578305</t>
  </si>
  <si>
    <t>HGomezBuendia</t>
  </si>
  <si>
    <t>#Racismo  El racismo afecta a casi todas las sociedades, incluso a las más diversas como Colombia.  Por @Annwenders  https://t.co/vH5N3n0khz  vía @Razonpublica https://t.co/AjKWQF9Fnx</t>
  </si>
  <si>
    <t>Wed Jan 17 19:41:13 +0000 2018</t>
  </si>
  <si>
    <t>915196327230877696</t>
  </si>
  <si>
    <t>http://pbs.twimg.com/profile_images/915197114124259328/Z118gVmu_normal.jpg</t>
  </si>
  <si>
    <t>http://twitter.com/HGomezBuendia/statuses/953713843028578305</t>
  </si>
  <si>
    <t>{"hashtags":[{"text":"Racismo","indices":[0,8]}],"symbols":[],"user_mentions":[{"screen_name":"Annwenders","name":"Ana Maria","id":2380786662,"id_str":"2380786662","indices":[104,115]},{"screen_name":"RazonPublica","name":"Razonpublica","id":129834397,"id_str":"129834397","indices":[146,159]}],"urls":[{"url":"https://t.co/vH5N3n0khz","expanded_url":"http://bit.ly/2EKSC4i","display_url":"bit.ly/2EKSC4i","indices":[117,140]}],"media":[{"id":953713840520245200,"id_str":"953713840520245248","indices":[160,183],"media_url":"http://pbs.twimg.com/media/DTxFr1mVMAAffyP.jpg","media_url_https":"https://pbs.twimg.com/media/DTxFr1mVMAAffyP.jpg","url":"https://t.co/AjKWQF9Fnx","display_url":"pic.twitter.com/AjKWQF9Fnx","expanded_url":"https://twitter.com/HGomezBuendia/status/953713843028578305/photo/1","type":"photo","sizes":{"medium":{"w":1200,"h":1050,"resize":"fit"},"thumb":{"w":150,"h":150,"resize":"crop"},"small":{"w":680,"h":595,"resize":"fit"},"large":{"w":1920,"h":1680,"resize":"fit"}}}]}</t>
  </si>
  <si>
    <t>953712197313748993</t>
  </si>
  <si>
    <t>PluralCIESAS</t>
  </si>
  <si>
    <t>Acompáñanos el día de hoy a la presentación del proyecto  Racismo Latinoamericano en una Era 'Post-Racial' en el @fahho_sanpablo a las 17:00hs #Plural #Racismo #CIESAS #Brasil #Colombia #Ecuador #México https://t.co/PdeDQarFcH</t>
  </si>
  <si>
    <t>Wed Jan 17 19:34:41 +0000 2018</t>
  </si>
  <si>
    <t>917408668928356352</t>
  </si>
  <si>
    <t>http://pbs.twimg.com/profile_images/917410886515433472/6e-JFXC6_normal.jpg</t>
  </si>
  <si>
    <t>http://twitter.com/PluralCIESAS/statuses/953712197313748993</t>
  </si>
  <si>
    <t>{"hashtags":[{"text":"Plural","indices":[143,150]},{"text":"Racismo","indices":[151,159]},{"text":"CIESAS","indices":[160,167]},{"text":"Brasil","indices":[168,175]},{"text":"Colombia","indices":[176,185]},{"text":"Ecuador","indices":[186,194]},{"text":"México","indices":[195,202]}],"symbols":[],"user_mentions":[{"screen_name":"fahho_sanpablo","name":"Centro Cultural SP","id":416324663,"id_str":"416324663","indices":[113,128]}],"urls":[],"media":[{"id":953711899199258600,"id_str":"953711899199258624","indices":[203,226],"media_url":"http://pbs.twimg.com/media/DTxD61nVwAAd2_W.jpg","media_url_https":"https://pbs.twimg.com/media/DTxD61nVwAAd2_W.jpg","url":"https://t.co/PdeDQarFcH","display_url":"pic.twitter.com/PdeDQarFcH","expanded_url":"https://twitter.com/PluralCIESAS/status/953712197313748993/photo/1","type":"photo","sizes":{"thumb":{"w":150,"h":150,"resize":"crop"},"small":{"w":440,"h":680,"resize":"fit"},"large":{"w":621,"h":960,"resize":"fit"},"medium":{"w":621,"h":960,"resize":"fit"}}}]}</t>
  </si>
  <si>
    <t>953703639759155200</t>
  </si>
  <si>
    <t>JOVESOLIDES</t>
  </si>
  <si>
    <t>La eliminación del auténtico legado de Martin Luther King https://t.co/IJOHVjpt89, intersante opinión de @Guerraeterna vía @desalambre #racismo #NoHateSpecch #DreamingOutLoud</t>
  </si>
  <si>
    <t>Wed Jan 17 19:00:41 +0000 2018</t>
  </si>
  <si>
    <t>253522642</t>
  </si>
  <si>
    <t>http://pbs.twimg.com/profile_images/803142147365015552/tcfi_BPr_normal.jpg</t>
  </si>
  <si>
    <t>La Coma, Paterna, (Valencia)</t>
  </si>
  <si>
    <t>http://twitter.com/JOVESOLIDES/statuses/953703639759155200</t>
  </si>
  <si>
    <t>{"hashtags":[{"text":"racismo","indices":[135,143]},{"text":"NoHateSpecch","indices":[144,157]},{"text":"DreamingOutLoud","indices":[158,174]}],"symbols":[],"user_mentions":[{"screen_name":"Guerraeterna","name":"Iñigo S. Ugarte","id":14371600,"id_str":"14371600","indices":[105,118]},{"screen_name":"desalambre","name":"Desalambre","id":1445873108,"id_str":"1445873108","indices":[123,134]}],"urls":[{"url":"https://t.co/IJOHVjpt89","expanded_url":"http://ow.ly/AghB30hPzv9","display_url":"ow.ly/AghB30hPzv9","indices":[58,81]}]}</t>
  </si>
  <si>
    <t>953703484875882496</t>
  </si>
  <si>
    <t>BrasilEFE</t>
  </si>
  <si>
    <t>H&amp;amp;M cria cargo diretivo para diversidade após polêmica com #racismo https://t.co/cVbDJqqFZm #H&amp;amp;M https://t.co/Za7bhBUUZI</t>
  </si>
  <si>
    <t>Wed Jan 17 19:00:04 +0000 2018</t>
  </si>
  <si>
    <t>1479764881</t>
  </si>
  <si>
    <t>http://pbs.twimg.com/profile_images/931150621989842944/-Vsw0HIV_normal.jpg</t>
  </si>
  <si>
    <t>http://twitter.com/BrasilEFE/statuses/953703484875882496</t>
  </si>
  <si>
    <t>{"hashtags":[{"text":"racismo","indices":[63,71]},{"text":"H","indices":[96,98]}],"symbols":[],"user_mentions":[],"urls":[{"url":"https://t.co/cVbDJqqFZm","expanded_url":"http://bit.ly/2EOAnuW","display_url":"bit.ly/2EOAnuW","indices":[72,95]}],"media":[{"id":953634287823261700,"id_str":"953634287823261696","indices":[105,128],"media_url":"http://pbs.twimg.com/media/DTv9VQtWkAA9AzJ.jpg","media_url_https":"https://pbs.twimg.com/media/DTv9VQtWkAA9AzJ.jpg","url":"https://t.co/Za7bhBUUZI","display_url":"pic.twitter.com/Za7bhBUUZI","expanded_url":"https://twitter.com/BrasilEFE/status/953703484875882496/photo/1","type":"photo","sizes":{"thumb":{"w":150,"h":150,"resize":"crop"},"medium":{"w":600,"h":390,"resize":"fit"},"large":{"w":600,"h":390,"resize":"fit"},"small":{"w":600,"h":390,"resize":"fit"}}}]}</t>
  </si>
  <si>
    <t>953699318086733824</t>
  </si>
  <si>
    <t>Retrato de una negra, una obra de Marie-Guillemine Benoist expuesta en el museo del Louvre (París) , es un testimonio del racismo que imperaba en el siglo XVIII en Europa (y del racismo sutil que puede encontrarse en el #Arte) &amp;gt;&amp;gt;&amp;gt; https://t.co/9DFD9Av7Gn #Pintura #Racismo https://t.co/AnmyZfo55L</t>
  </si>
  <si>
    <t>Wed Jan 17 18:43:30 +0000 2018</t>
  </si>
  <si>
    <t>http://twitter.com/P_Cultural/statuses/953699318086733824</t>
  </si>
  <si>
    <t>{"hashtags":[{"text":"Arte","indices":[220,225]},{"text":"Pintura","indices":[264,272]},{"text":"Racismo","indices":[273,281]}],"symbols":[],"user_mentions":[],"urls":[{"url":"https://t.co/9DFD9Av7Gn","expanded_url":"http://panoramacultural.com.co/index.php?option=com_content&amp;view=article&amp;id=5726:el-racismo-sutil-en-el-arte&amp;catid=5:artes-plasticas&amp;Itemid=139","display_url":"panoramacultural.com.co/index.php?opti…","indices":[240,263]}],"media":[{"id":953699099789942800,"id_str":"953699099789942789","indices":[282,305],"media_url":"http://pbs.twimg.com/media/DTw4R0GW4AUFOxc.jpg","media_url_https":"https://pbs.twimg.com/media/DTw4R0GW4AUFOxc.jpg","url":"https://t.co/AnmyZfo55L","display_url":"pic.twitter.com/AnmyZfo55L","expanded_url":"https://twitter.com/P_Cultural/status/953699318086733824/photo/1","type":"photo","sizes":{"medium":{"w":600,"h":425,"resize":"fit"},"thumb":{"w":150,"h":150,"resize":"crop"},"small":{"w":600,"h":425,"resize":"fit"},"large":{"w":600,"h":425,"resize":"fit"}}}]}</t>
  </si>
  <si>
    <t>953691095707287552</t>
  </si>
  <si>
    <t>JornadaSanLuis</t>
  </si>
  <si>
    <t>@hm contrata a director de #diversidad tras escándalo de #racismo
https://t.co/ZOeSrI5xWN https://t.co/8BfL29XdGD</t>
  </si>
  <si>
    <t>Wed Jan 17 18:10:50 +0000 2018</t>
  </si>
  <si>
    <t>14399483</t>
  </si>
  <si>
    <t>hm</t>
  </si>
  <si>
    <t>2372256601</t>
  </si>
  <si>
    <t>http://pbs.twimg.com/profile_images/514205835329695745/UsU0el1j_normal.jpeg</t>
  </si>
  <si>
    <t>http://twitter.com/JornadaSanLuis/statuses/953691095707287552</t>
  </si>
  <si>
    <t>{"hashtags":[{"text":"diversidad","indices":[27,38]},{"text":"racismo","indices":[57,65]}],"symbols":[],"user_mentions":[{"screen_name":"hm","name":"H&amp;M","id":14399483,"id_str":"14399483","indices":[0,3]}],"urls":[{"url":"https://t.co/ZOeSrI5xWN","expanded_url":"http://ow.ly/Xmc730hQ7vz","display_url":"ow.ly/Xmc730hQ7vz","indices":[66,89]}],"media":[{"id":953691093886951400,"id_str":"953691093886951424","indices":[90,113],"media_url":"http://pbs.twimg.com/media/DTww_zyV4AA4yem.jpg","media_url_https":"https://pbs.twimg.com/media/DTww_zyV4AA4yem.jpg","url":"https://t.co/8BfL29XdGD","display_url":"pic.twitter.com/8BfL29XdGD","expanded_url":"https://twitter.com/JornadaSanLuis/status/953691095707287552/photo/1","type":"photo","sizes":{"thumb":{"w":150,"h":150,"resize":"crop"},"small":{"w":640,"h":470,"resize":"fit"},"medium":{"w":640,"h":470,"resize":"fit"},"large":{"w":640,"h":470,"resize":"fit"}}}]}</t>
  </si>
  <si>
    <t>953687753446887425</t>
  </si>
  <si>
    <t>LarrugaSusana</t>
  </si>
  <si>
    <t>RT @PodemosAragon: Enhorabuena a la oscense Sara Giménez por ser la primera abogada gitana que representa a España contra el #racismo en el Consejo de Europa. https://t.co/dkdKFg3pxq https://t.co/SHI0ihbK8X</t>
  </si>
  <si>
    <t>Wed Jan 17 17:57:33 +0000 2018</t>
  </si>
  <si>
    <t>3415807252</t>
  </si>
  <si>
    <t>http://pbs.twimg.com/profile_images/631162010814779392/51KvQ4IQ_normal.jpg</t>
  </si>
  <si>
    <t>Con la gente. Zaragoza</t>
  </si>
  <si>
    <t>http://twitter.com/LarrugaSusana/statuses/953687753446887425</t>
  </si>
  <si>
    <t>{"hashtags":[{"text":"racismo","indices":[125,133]}],"symbols":[],"user_mentions":[{"screen_name":"PodemosAragon","name":"Podemos Aragón","id":2291383507,"id_str":"2291383507","indices":[3,17]}],"urls":[]}</t>
  </si>
  <si>
    <t>953683966497902592</t>
  </si>
  <si>
    <t>OLeoariza</t>
  </si>
  <si>
    <t>@CaracolDeportes Alerta en la Selección? Solo si Don Jose decide convocar estos tipejos q no van a poder aportar Fútbol por estar contestando preguntas de su mal comportamiento! #ViolenciaDeGenero #Racismo #Cardona debería trabajar con Trump!</t>
  </si>
  <si>
    <t>Wed Jan 17 17:42:30 +0000 2018</t>
  </si>
  <si>
    <t>473216817</t>
  </si>
  <si>
    <t>CaracolDeportes</t>
  </si>
  <si>
    <t>119241795</t>
  </si>
  <si>
    <t>953683217046962176</t>
  </si>
  <si>
    <t>http://pbs.twimg.com/profile_images/889307644254617601/qu7t28xY_normal.jpg</t>
  </si>
  <si>
    <t>Miami Beach, Fl</t>
  </si>
  <si>
    <t>http://twitter.com/OLeoariza/statuses/953683966497902592</t>
  </si>
  <si>
    <t>{"hashtags":[{"text":"ViolenciaDeGenero","indices":[178,196]},{"text":"Racismo","indices":[197,205]},{"text":"Cardona","indices":[206,214]}],"symbols":[],"user_mentions":[{"screen_name":"CaracolDeportes","name":"Caracol Deportes","id":473216817,"id_str":"473216817","indices":[0,16]}],"urls":[]}</t>
  </si>
  <si>
    <t>953681248291119104</t>
  </si>
  <si>
    <t>Daniphiloss</t>
  </si>
  <si>
    <t>Já está disponível no youtube a entrevista concedida pela filósofa Djamila Ribeiro ao programa Voz Ativa (parte 1/3) #filosofia #humanidade #feminismo #racismo #empoderamento cc @blogfeministas @BlogNegras https://t.co/fhTa2ndKCQ</t>
  </si>
  <si>
    <t>Wed Jan 17 17:31:42 +0000 2018</t>
  </si>
  <si>
    <t>2974725622</t>
  </si>
  <si>
    <t>http://pbs.twimg.com/profile_images/952639624404447232/mLkJtfDJ_normal.jpg</t>
  </si>
  <si>
    <t>Belo Horizonte, Brasil</t>
  </si>
  <si>
    <t>http://twitter.com/Daniphiloss/statuses/953681248291119104</t>
  </si>
  <si>
    <t>{"hashtags":[{"text":"filosofia","indices":[117,127]},{"text":"humanidade","indices":[128,139]},{"text":"feminismo","indices":[140,150]},{"text":"racismo","indices":[151,159]},{"text":"empoderamento","indices":[160,174]}],"symbols":[],"user_mentions":[{"screen_name":"blogfeministas","name":"BlogueirasFeministas","id":209175738,"id_str":"209175738","indices":[178,193]},{"screen_name":"BlogNegras","name":"Blogueiras Negras","id":1241736810,"id_str":"1241736810","indices":[194,205]}],"urls":[{"url":"https://t.co/fhTa2ndKCQ","expanded_url":"https://youtu.be/31t9WEhr8o8","display_url":"youtu.be/31t9WEhr8o8","indices":[206,229]}]}</t>
  </si>
  <si>
    <t>953676588054405120</t>
  </si>
  <si>
    <t>DiarioNCOok</t>
  </si>
  <si>
    <t>#Namibia recurre a la ironía para ridiculizar los insultos racistas 
Lee la nota acá 👉 https://t.co/BWdu0XVq40
#Diarionco #DonaldTrump #EstadosUnidos #NCONET #Racismo https://t.co/JFly02N6S7</t>
  </si>
  <si>
    <t>Wed Jan 17 17:13:11 +0000 2018</t>
  </si>
  <si>
    <t>2477375678</t>
  </si>
  <si>
    <t>&lt;a href="http://diarionco.net" rel="nofollow"&gt;diarionconet&lt;/a&gt;</t>
  </si>
  <si>
    <t>http://pbs.twimg.com/profile_images/716707994940137472/zm-z8ztO_normal.jpg</t>
  </si>
  <si>
    <t>La Matanza</t>
  </si>
  <si>
    <t>http://twitter.com/DiarioNCOok/statuses/953676588054405120</t>
  </si>
  <si>
    <t>{"hashtags":[{"text":"Namibia","indices":[0,8]},{"text":"Diarionco","indices":[111,121]},{"text":"DonaldTrump","indices":[122,134]},{"text":"EstadosUnidos","indices":[135,149]},{"text":"NCONET","indices":[150,157]},{"text":"Racismo","indices":[158,166]}],"symbols":[],"user_mentions":[],"urls":[{"url":"https://t.co/BWdu0XVq40","expanded_url":"https://bit.ly/2DkN97Y","display_url":"bit.ly/2DkN97Y","indices":[87,110]}],"media":[{"id":953676583763693600,"id_str":"953676583763693571","indices":[167,190],"media_url":"http://pbs.twimg.com/media/DTwjzNXX0AMNaDR.jpg","media_url_https":"https://pbs.twimg.com/media/DTwjzNXX0AMNaDR.jpg","url":"https://t.co/JFly02N6S7","display_url":"pic.twitter.com/JFly02N6S7","expanded_url":"https://twitter.com/DiarioNCOok/status/953676588054405120/photo/1","type":"photo","sizes":{"thumb":{"w":150,"h":150,"resize":"crop"},"large":{"w":732,"h":411,"resize":"fit"},"small":{"w":680,"h":382,"resize":"fit"},"medium":{"w":732,"h":411,"resize":"fit"}}}]}</t>
  </si>
  <si>
    <t>953676510811967488</t>
  </si>
  <si>
    <t>gurumontoya</t>
  </si>
  <si>
    <t>Si piensas que lo único que evoluciona es un pokemon.
El día de hoy hablaremos de la evolución 
#evolucion #humanos #racismo #humano #homosapiens #nuevovideo #charlieclips #vuelodelcenzontle #raza #homo #nuevovideo #historia #history #antropologia #ciencia #huesos #guadalajara https://t.co/Xl93Vwn55U</t>
  </si>
  <si>
    <t>Wed Jan 17 17:12:53 +0000 2018</t>
  </si>
  <si>
    <t>380496510</t>
  </si>
  <si>
    <t>http://pbs.twimg.com/profile_images/937127427846823936/nxGePzU0_normal.jpg</t>
  </si>
  <si>
    <t>Guadalajara, Jalisco</t>
  </si>
  <si>
    <t>http://twitter.com/gurumontoya/statuses/953676510811967488</t>
  </si>
  <si>
    <t>{"hashtags":[{"text":"evolucion","indices":[98,108]},{"text":"humanos","indices":[109,117]},{"text":"racismo","indices":[118,126]},{"text":"humano","indices":[127,134]},{"text":"homosapiens","indices":[135,147]},{"text":"nuevovideo","indices":[148,159]},{"text":"charlieclips","indices":[160,173]},{"text":"vuelodelcenzontle","indices":[174,192]},{"text":"raza","indices":[193,198]},{"text":"homo","indices":[199,204]},{"text":"nuevovideo","indices":[205,216]},{"text":"historia","indices":[217,226]},{"text":"history","indices":[227,235]},{"text":"antropologia","indices":[236,249]},{"text":"ciencia","indices":[250,258]},{"text":"huesos","indices":[259,266]},{"text":"guadalajara","indices":[267,279]}],"symbols":[],"user_mentions":[],"urls":[],"media":[{"id":953676223888031700,"id_str":"953676223888031744","indices":[280,303],"media_url":"http://pbs.twimg.com/ext_tw_video_thumb/953676223888031744/pu/img/pG22nhzCxXQb-j3z.jpg","media_url_https":"https://pbs.twimg.com/ext_tw_video_thumb/953676223888031744/pu/img/pG22nhzCxXQb-j3z.jpg","url":"https://t.co/Xl93Vwn55U","display_url":"pic.twitter.com/Xl93Vwn55U","expanded_url":"https://twitter.com/gurumontoya/status/953676510811967488/video/1","type":"photo","sizes":{"thumb":{"w":150,"h":150,"resize":"crop"},"small":{"w":680,"h":680,"resize":"fit"},"medium":{"w":720,"h":720,"resize":"fit"},"large":{"w":720,"h":720,"resize":"fit"}}}]}</t>
  </si>
  <si>
    <t>953675790029377536</t>
  </si>
  <si>
    <t>https://t.co/RIGi45CSGR
#Namibia recurre a la ironía para  ... 
#Diarionco #DonaldTrump #EstadosUnidos #NCOMORÔN #Racismo https://t.co/I9EUmRX0kj</t>
  </si>
  <si>
    <t>Wed Jan 17 17:10:01 +0000 2018</t>
  </si>
  <si>
    <t>&lt;a href="http://nco-moron.net" rel="nofollow"&gt;Diario NCO Morón&lt;/a&gt;</t>
  </si>
  <si>
    <t>http://twitter.com/DiarioNCOok/statuses/953675790029377536</t>
  </si>
  <si>
    <t>{"hashtags":[{"text":"Namibia","indices":[24,32]},{"text":"Diarionco","indices":[64,74]},{"text":"DonaldTrump","indices":[75,87]},{"text":"EstadosUnidos","indices":[88,102]},{"text":"NCOMORÔN","indices":[103,112]},{"text":"Racismo","indices":[113,121]}],"symbols":[],"user_mentions":[],"urls":[{"url":"https://t.co/RIGi45CSGR","expanded_url":"http://nco-moron.net/generales/namibia-recurre-a-la-ironia-para-ridiculizar-los-insultos-racistas/","display_url":"nco-moron.net/generales/nami…","indices":[0,23]}],"media":[{"id":953675787563094000,"id_str":"953675787563094017","indices":[122,145],"media_url":"http://pbs.twimg.com/media/DTwjE3SW0AEIOGx.jpg","media_url_https":"https://pbs.twimg.com/media/DTwjE3SW0AEIOGx.jpg","url":"https://t.co/I9EUmRX0kj","display_url":"pic.twitter.com/I9EUmRX0kj","expanded_url":"https://twitter.com/DiarioNCOok/status/953675790029377536/photo/1","type":"photo","sizes":{"thumb":{"w":150,"h":150,"resize":"crop"},"large":{"w":732,"h":411,"resize":"fit"},"small":{"w":680,"h":382,"resize":"fit"},"medium":{"w":732,"h":411,"resize":"fit"}}}]}</t>
  </si>
  <si>
    <t>953673273094627328</t>
  </si>
  <si>
    <t>Globalmediamx</t>
  </si>
  <si>
    <t>Crea @hm puesto directivo para diversidad tras polémica por #racismo...
https://t.co/4R9GvYvZTT https://t.co/cg2PgVqt2f</t>
  </si>
  <si>
    <t>Wed Jan 17 17:00:01 +0000 2018</t>
  </si>
  <si>
    <t>102766610</t>
  </si>
  <si>
    <t>http://pbs.twimg.com/profile_images/951414825719967744/oSa1fH0a_normal.jpg</t>
  </si>
  <si>
    <t>San Luis Potosi, S.L.P. Mexico</t>
  </si>
  <si>
    <t>http://twitter.com/Globalmediamx/statuses/953673273094627328</t>
  </si>
  <si>
    <t>{"hashtags":[{"text":"racismo","indices":[60,68]}],"symbols":[],"user_mentions":[{"screen_name":"hm","name":"H&amp;M","id":14399483,"id_str":"14399483","indices":[5,8]}],"urls":[{"url":"https://t.co/4R9GvYvZTT","expanded_url":"http://bit.ly/2DhuJRq","display_url":"bit.ly/2DhuJRq","indices":[73,96]}],"media":[{"id":953672745572712400,"id_str":"953672745572712448","indices":[97,120],"media_url":"http://pbs.twimg.com/media/DTwgTy_VQAAw2R6.jpg","media_url_https":"https://pbs.twimg.com/media/DTwgTy_VQAAw2R6.jpg","url":"https://t.co/cg2PgVqt2f","display_url":"pic.twitter.com/cg2PgVqt2f","expanded_url":"https://twitter.com/Globalmediamx/status/953673273094627328/photo/1","type":"photo","sizes":{"thumb":{"w":150,"h":150,"resize":"crop"},"large":{"w":770,"h":485,"resize":"fit"},"medium":{"w":770,"h":485,"resize":"fit"},"small":{"w":680,"h":428,"resize":"fit"}}}]}</t>
  </si>
  <si>
    <t>953662347108904960</t>
  </si>
  <si>
    <t>ArturLlP</t>
  </si>
  <si>
    <t>Me encanta que #África esté siendo vendida a los #Chinos; pero la #comunidadnegra se dedique a destrozar tiendas de @hm por unas #sudaderas que no hiban a ningun sitio: si los mensages hubieran sido invertidos tmbn hubieran habidfo quejas vd? #salvagismo  #racismo https://t.co/86c8yyFd3r</t>
  </si>
  <si>
    <t>Wed Jan 17 16:16:36 +0000 2018</t>
  </si>
  <si>
    <t>4203877997</t>
  </si>
  <si>
    <t>http://pbs.twimg.com/profile_images/666335251950665728/BIaJgmdL_normal.jpg</t>
  </si>
  <si>
    <t>http://twitter.com/ArturLlP/statuses/953662347108904960</t>
  </si>
  <si>
    <t>{"hashtags":[{"text":"África","indices":[15,22]},{"text":"Chinos","indices":[49,56]},{"text":"comunidadnegra","indices":[66,81]},{"text":"sudaderas","indices":[129,139]},{"text":"salvagismo","indices":[243,254]},{"text":"racismo","indices":[256,264]}],"symbols":[],"user_mentions":[{"screen_name":"hm","name":"H&amp;M","id":14399483,"id_str":"14399483","indices":[116,119]}],"urls":[],"media":[{"id":953662330348458000,"id_str":"953662330348457984","indices":[265,288],"media_url":"http://pbs.twimg.com/media/DTwW1jQXUAAOBxN.jpg","media_url_https":"https://pbs.twimg.com/media/DTwW1jQXUAAOBxN.jpg","url":"https://t.co/86c8yyFd3r","display_url":"pic.twitter.com/86c8yyFd3r","expanded_url":"https://twitter.com/ArturLlP/status/953662347108904960/photo/1","type":"photo","sizes":{"thumb":{"w":150,"h":150,"resize":"crop"},"large":{"w":750,"h":500,"resize":"fit"},"small":{"w":680,"h":453,"resize":"fit"},"medium":{"w":750,"h":500,"resize":"fit"}}}]}</t>
  </si>
  <si>
    <t>953658516367126528</t>
  </si>
  <si>
    <t>gabybnu</t>
  </si>
  <si>
    <t>Te pergunto: pra que esse tipo de questão num concurso público? #Racismo https://t.co/R43EZbNZ1g</t>
  </si>
  <si>
    <t>Wed Jan 17 16:01:23 +0000 2018</t>
  </si>
  <si>
    <t>248480076</t>
  </si>
  <si>
    <t>http://pbs.twimg.com/profile_images/843985586268651521/p3U0XO0H_normal.jpg</t>
  </si>
  <si>
    <t>http://twitter.com/gabybnu/statuses/953658516367126528</t>
  </si>
  <si>
    <t>{"hashtags":[{"text":"Racismo","indices":[64,72]}],"symbols":[],"user_mentions":[],"urls":[{"url":"https://t.co/R43EZbNZ1g","expanded_url":"https://twitter.com/g1/status/953654294082965505","display_url":"twitter.com/g1/status/9536…","indices":[73,96]}]}</t>
  </si>
  <si>
    <t>953646806860222465</t>
  </si>
  <si>
    <t>1989BOLETOS</t>
  </si>
  <si>
    <t>Os desconstruídos com icons de fotos com cabelos desconstruído s que só enaltecem artistas negros e desconstruídos adoram falar mal da Taylor Swift por ela ser branca e #opressora, parece que se falar mal dela vai ganhar 10 pontos no placar desconstruído e acabar com o #racismo</t>
  </si>
  <si>
    <t>Wed Jan 17 15:14:51 +0000 2018</t>
  </si>
  <si>
    <t>753394480695369728</t>
  </si>
  <si>
    <t>http://pbs.twimg.com/profile_images/949920118976536577/c7sj8UDI_normal.jpg</t>
  </si>
  <si>
    <t>The Swift Defense Squad</t>
  </si>
  <si>
    <t>http://twitter.com/1989BOLETOS/statuses/953646806860222465</t>
  </si>
  <si>
    <t>{"hashtags":[{"text":"opressora","indices":[169,179]},{"text":"racismo","indices":[270,278]}],"symbols":[],"user_mentions":[],"urls":[]}</t>
  </si>
  <si>
    <t>953646648139317248</t>
  </si>
  <si>
    <t>laespadadejesus</t>
  </si>
  <si>
    <t>No es #racismo es #lógica: Polémica en Italia por la defensa de la "raza blanca" de un candidato del centroderecha https://t.co/aHwIosfvuz</t>
  </si>
  <si>
    <t>Wed Jan 17 15:14:13 +0000 2018</t>
  </si>
  <si>
    <t>911640682384805888</t>
  </si>
  <si>
    <t>http://pbs.twimg.com/profile_images/942384493624807424/6MS71nSj_normal.jpg</t>
  </si>
  <si>
    <t>En tu mente</t>
  </si>
  <si>
    <t>http://twitter.com/laespadadejesus/statuses/953646648139317248</t>
  </si>
  <si>
    <t>{"hashtags":[{"text":"racismo","indices":[6,14]},{"text":"lógica","indices":[18,25]}],"symbols":[],"user_mentions":[],"urls":[{"url":"https://t.co/aHwIosfvuz","expanded_url":"http://www.elperiodico.com/es/internacional/20180116/polemica-en-italia-despues-de-que-un-candidato-de-la-liga-norte-haya-defendido-la-raza-blanca-6556469","display_url":"elperiodico.com/es/internacion…","indices":[115,138]}]}</t>
  </si>
  <si>
    <t>953643227399315457</t>
  </si>
  <si>
    <t>El #Racismo NO es una moda, pero está de vuelta y con fuerza https://t.co/4u9KYAXCK0</t>
  </si>
  <si>
    <t>Wed Jan 17 15:00:37 +0000 2018</t>
  </si>
  <si>
    <t>http://twitter.com/LacuadraU/statuses/953643227399315457</t>
  </si>
  <si>
    <t>{"hashtags":[{"text":"Racismo","indices":[3,11]}],"symbols":[],"user_mentions":[],"urls":[{"url":"https://t.co/4u9KYAXCK0","expanded_url":"http://goo.gl/zrKnkO?btz15=1500013717","display_url":"goo.gl/zrKnkO?btz15=1…","indices":[61,84]}]}</t>
  </si>
  <si>
    <t>953633039594213382</t>
  </si>
  <si>
    <t>informacion_ve</t>
  </si>
  <si>
    <t>El #Racismo es uno de los mayores problemas de la humanidad desde sus inicios, aprende más sobre este tema https://t.co/UYjM0yL9E4</t>
  </si>
  <si>
    <t>Wed Jan 17 14:20:08 +0000 2018</t>
  </si>
  <si>
    <t>2737541298</t>
  </si>
  <si>
    <t>http://pbs.twimg.com/profile_images/625887173829599232/DXPvagVS_normal.png</t>
  </si>
  <si>
    <t>Venezuela</t>
  </si>
  <si>
    <t>http://twitter.com/informacion_ve/statuses/953633039594213382</t>
  </si>
  <si>
    <t>{"hashtags":[{"text":"Racismo","indices":[3,11]}],"symbols":[],"user_mentions":[],"urls":[{"url":"https://t.co/UYjM0yL9E4","expanded_url":"http://goo.gl/zrKnkO","display_url":"goo.gl/zrKnkO","indices":[107,130]}]}</t>
  </si>
  <si>
    <t>953631962903859200</t>
  </si>
  <si>
    <t>jolugabo</t>
  </si>
  <si>
    <t>Wed Jan 17 14:15:52 +0000 2018</t>
  </si>
  <si>
    <t>260066140</t>
  </si>
  <si>
    <t>http://pbs.twimg.com/profile_images/2188901135/8984496-los-huevos-de-pascua-blanco-con-patas-de-pollo-ilustracion-vectorial_normal.jpg</t>
  </si>
  <si>
    <t>http://twitter.com/jolugabo/statuses/953631962903859200</t>
  </si>
  <si>
    <t>953629491087200256</t>
  </si>
  <si>
    <t>Wed Jan 17 14:06:02 +0000 2018</t>
  </si>
  <si>
    <t>http://twitter.com/Annwenders/statuses/953629491087200256</t>
  </si>
  <si>
    <t>953622738245210112</t>
  </si>
  <si>
    <t>VaniaBlack5</t>
  </si>
  <si>
    <t>Wed Jan 17 13:39:12 +0000 2018</t>
  </si>
  <si>
    <t>2277529163</t>
  </si>
  <si>
    <t>http://pbs.twimg.com/profile_images/892239229685821440/wBHx8_35_normal.jpg</t>
  </si>
  <si>
    <t>Niterói RJ</t>
  </si>
  <si>
    <t>http://twitter.com/VaniaBlack5/statuses/953622738245210112</t>
  </si>
  <si>
    <t>953607090374938624</t>
  </si>
  <si>
    <t>#Racismo  El racismo afecta a casi todas las sociedades, incluso a las más diversas como Colombia.  Por @Annwenders  https://t.co/jn5Mrv7R4x  vía @Razonpublica https://t.co/a03RbAB8MJ</t>
  </si>
  <si>
    <t>Wed Jan 17 12:37:02 +0000 2018</t>
  </si>
  <si>
    <t>http://twitter.com/Ginethdani/statuses/953607090374938624</t>
  </si>
  <si>
    <t>{"hashtags":[{"text":"Racismo","indices":[0,8]}],"symbols":[],"user_mentions":[{"screen_name":"Annwenders","name":"Ana Maria","id":2380786662,"id_str":"2380786662","indices":[104,115]},{"screen_name":"RazonPublica","name":"Razonpublica","id":129834397,"id_str":"129834397","indices":[146,159]}],"urls":[{"url":"https://t.co/jn5Mrv7R4x","expanded_url":"https://buff.ly/2re7iqS","display_url":"buff.ly/2re7iqS","indices":[117,140]}],"media":[{"id":953607088172879900,"id_str":"953607088172879872","indices":[160,183],"media_url":"http://pbs.twimg.com/media/DTvkmCHW0AAIMAi.jpg","media_url_https":"https://pbs.twimg.com/media/DTvkmCHW0AAIMAi.jpg","url":"https://t.co/a03RbAB8MJ","display_url":"pic.twitter.com/a03RbAB8MJ","expanded_url":"https://twitter.com/Ginethdani/status/953607090374938624/photo/1","type":"photo","sizes":{"medium":{"w":1200,"h":1050,"resize":"fit"},"thumb":{"w":150,"h":150,"resize":"crop"},"small":{"w":680,"h":595,"resize":"fit"},"large":{"w":1920,"h":1680,"resize":"fit"}}}]}</t>
  </si>
  <si>
    <t>953606602355085312</t>
  </si>
  <si>
    <t>Wed Jan 17 12:35:05 +0000 2018</t>
  </si>
  <si>
    <t>http://twitter.com/jonathan71b/statuses/953606602355085312</t>
  </si>
  <si>
    <t>953600777020477440</t>
  </si>
  <si>
    <t>mauricioqsjr</t>
  </si>
  <si>
    <t>#Brasil #Racismo #Preconceito #Machismo "o taxi não para para vc, mas a viatura para." https://t.co/4E7TTD3zrV</t>
  </si>
  <si>
    <t>Wed Jan 17 12:11:56 +0000 2018</t>
  </si>
  <si>
    <t>226702422</t>
  </si>
  <si>
    <t>http://pbs.twimg.com/profile_images/941340526342787073/2rNv0xx3_normal.jpg</t>
  </si>
  <si>
    <t>Manaus, Brazil</t>
  </si>
  <si>
    <t>http://twitter.com/mauricioqsjr/statuses/953600777020477440</t>
  </si>
  <si>
    <t>{"hashtags":[{"text":"Brasil","indices":[0,7]},{"text":"Racismo","indices":[8,16]},{"text":"Preconceito","indices":[17,29]},{"text":"Machismo","indices":[30,39]}],"symbols":[],"user_mentions":[],"urls":[{"url":"https://t.co/4E7TTD3zrV","expanded_url":"https://fb.me/4nxnaqwyS","display_url":"fb.me/4nxnaqwyS","indices":[87,110]}]}</t>
  </si>
  <si>
    <t>953599501213814784</t>
  </si>
  <si>
    <t>SergioSariegu</t>
  </si>
  <si>
    <t>RT @Garcia2Felix: Los amigos del procés catalán. #Racismo https://t.co/cuRiUyJBcb</t>
  </si>
  <si>
    <t>Wed Jan 17 12:06:52 +0000 2018</t>
  </si>
  <si>
    <t>171961521</t>
  </si>
  <si>
    <t>http://pbs.twimg.com/profile_images/926808407390216193/ynuVX2fX_normal.jpg</t>
  </si>
  <si>
    <t>Sariego Asturias</t>
  </si>
  <si>
    <t>http://twitter.com/SergioSariegu/statuses/953599501213814784</t>
  </si>
  <si>
    <t>{"hashtags":[{"text":"Racismo","indices":[49,57]}],"symbols":[],"user_mentions":[{"screen_name":"Garcia2Felix","name":"Félix. 🇪🇺","id":144867862,"id_str":"144867862","indices":[3,16]}],"urls":[{"url":"https://t.co/cuRiUyJBcb","expanded_url":"https://twitter.com/DaniBernad/status/953328038820892672","display_url":"twitter.com/DaniBernad/sta…","indices":[58,81]}]}</t>
  </si>
  <si>
    <t>953595769566703616</t>
  </si>
  <si>
    <t>Acabar con el #racismo en el fútbol es responsabilidad de todos/as. Algunos, que hemos podido estudiar esta problemática desde una perpestiva científico-social, sabemos que la respuesta reside en la Educación. https://t.co/Hm1RSBrUqC</t>
  </si>
  <si>
    <t>Wed Jan 17 11:52:03 +0000 2018</t>
  </si>
  <si>
    <t>http://pbs.twimg.com/profile_images/683072085766356992/hrXMscSE_normal.jpg</t>
  </si>
  <si>
    <t>http://twitter.com/OscarDS/statuses/953595769566703616</t>
  </si>
  <si>
    <t>{"hashtags":[{"text":"racismo","indices":[14,22]}],"symbols":[],"user_mentions":[],"urls":[],"media":[{"id":953595736524017700,"id_str":"953595736524017664","indices":[210,233],"media_url":"http://pbs.twimg.com/media/DTvaRR7XUAAJMZm.jpg","media_url_https":"https://pbs.twimg.com/media/DTvaRR7XUAAJMZm.jpg","url":"https://t.co/Hm1RSBrUqC","display_url":"pic.twitter.com/Hm1RSBrUqC","expanded_url":"https://twitter.com/OscarDS/status/953595769566703616/photo/1","type":"photo","sizes":{"thumb":{"w":150,"h":150,"resize":"crop"},"small":{"w":481,"h":680,"resize":"fit"},"medium":{"w":849,"h":1200,"resize":"fit"},"large":{"w":1449,"h":2048,"resize":"fit"}}}]}</t>
  </si>
  <si>
    <t>953594324704550912</t>
  </si>
  <si>
    <t>Norte_pm</t>
  </si>
  <si>
    <t>RT @NitovJH: Así es el @psoedeandalucia 
di no al #Racismo  https://t.co/gossHwxIp3</t>
  </si>
  <si>
    <t>Wed Jan 17 11:46:18 +0000 2018</t>
  </si>
  <si>
    <t>93834928</t>
  </si>
  <si>
    <t>http://pbs.twimg.com/profile_images/950646215049433089/delGaVeG_normal.jpg</t>
  </si>
  <si>
    <t>Distrito Norte-Sevilla</t>
  </si>
  <si>
    <t>http://twitter.com/Norte_pm/statuses/953594324704550912</t>
  </si>
  <si>
    <t>{"hashtags":[{"text":"Racismo","indices":[50,58]}],"symbols":[],"user_mentions":[{"screen_name":"NitovJH","name":"Nitov Jimi H✊☭","id":187881511,"id_str":"187881511","indices":[3,11]},{"screen_name":"psoedeandalucia","name":"PSOE de Andalucía","id":18097083,"id_str":"18097083","indices":[23,39]}],"urls":[{"url":"https://t.co/gossHwxIp3","expanded_url":"http://elcorreoweb.es/movil/opinion/columnas/la-que-mas-manipula-BN3708883","display_url":"elcorreoweb.es/movil/opinion/…","indices":[60,83]}]}</t>
  </si>
  <si>
    <t>953594269826191361</t>
  </si>
  <si>
    <t>IUMiraflorespm</t>
  </si>
  <si>
    <t>Wed Jan 17 11:46:05 +0000 2018</t>
  </si>
  <si>
    <t>3082088129</t>
  </si>
  <si>
    <t>http://pbs.twimg.com/profile_images/739831670979866624/oDiDXpUR_normal.jpg</t>
  </si>
  <si>
    <t>Sevilla, España</t>
  </si>
  <si>
    <t>http://twitter.com/IUMiraflorespm/statuses/953594269826191361</t>
  </si>
  <si>
    <t>953587524009648128</t>
  </si>
  <si>
    <t>pioletRamon</t>
  </si>
  <si>
    <t>RT @Viejo_Topo: #alerta
#xenofobia
#racismo
#fascismo
#Italia
El candidato de la #LegaNord italiana a la presidencia de #Lombardía, Attilio #Fontana, llama a defender la "raza blanca"</t>
  </si>
  <si>
    <t>Wed Jan 17 11:19:17 +0000 2018</t>
  </si>
  <si>
    <t>883652109106909184</t>
  </si>
  <si>
    <t>http://pbs.twimg.com/profile_images/883677446108827650/Hl2_Gs6i_normal.jpg</t>
  </si>
  <si>
    <t>http://twitter.com/pioletRamon/statuses/953587524009648128</t>
  </si>
  <si>
    <t>{"hashtags":[{"text":"alerta","indices":[16,23]},{"text":"xenofobia","indices":[24,34]},{"text":"racismo","indices":[35,43]},{"text":"fascismo","indices":[44,53]},{"text":"Italia","indices":[54,61]},{"text":"LegaNord","indices":[82,91]},{"text":"Lombardía","indices":[121,131]}],"symbols":[],"user_mentions":[{"screen_name":"Viejo_Topo","name":"El Viejo Topo","id":1561703076,"id_str":"1561703076","indices":[3,14]}],"urls":[]}</t>
  </si>
  <si>
    <t>953585478539857920</t>
  </si>
  <si>
    <t>FEAFESGalicia</t>
  </si>
  <si>
    <t>Wed Jan 17 11:11:09 +0000 2018</t>
  </si>
  <si>
    <t>gl</t>
  </si>
  <si>
    <t>361106885</t>
  </si>
  <si>
    <t>http://pbs.twimg.com/profile_images/950273092340895745/T53sCuIs_normal.jpg</t>
  </si>
  <si>
    <t>Galicia</t>
  </si>
  <si>
    <t>http://twitter.com/FEAFESGalicia/statuses/953585478539857920</t>
  </si>
  <si>
    <t>953582965635895296</t>
  </si>
  <si>
    <t>cadulorena</t>
  </si>
  <si>
    <t>Wed Jan 17 11:01:10 +0000 2018</t>
  </si>
  <si>
    <t>174901520</t>
  </si>
  <si>
    <t>http://pbs.twimg.com/profile_images/943315077494648832/3JPWzb8U_normal.jpg</t>
  </si>
  <si>
    <t>http://twitter.com/cadulorena/statuses/953582965635895296</t>
  </si>
  <si>
    <t>953572454970134528</t>
  </si>
  <si>
    <t>dianacgg35</t>
  </si>
  <si>
    <t>RT @FMusol: "La deseada edad de la #empatía ha perdido la batalla en favor de la edad del #racismo", en el post de Alberto González Pascual https://t.co/4ux26SSlw0 …
RT @ElHuffPost</t>
  </si>
  <si>
    <t>Wed Jan 17 10:19:24 +0000 2018</t>
  </si>
  <si>
    <t>3432491933</t>
  </si>
  <si>
    <t>http://pbs.twimg.com/profile_images/677136748368044032/NA1hyjfK_normal.jpg</t>
  </si>
  <si>
    <t>Valencia, Spain</t>
  </si>
  <si>
    <t>http://twitter.com/dianacgg35/statuses/953572454970134528</t>
  </si>
  <si>
    <t>{"hashtags":[{"text":"empatía","indices":[35,43]},{"text":"racismo","indices":[90,98]}],"symbols":[],"user_mentions":[{"screen_name":"FMusol","name":"Fundación MUSOL","id":276926578,"id_str":"276926578","indices":[3,10]}],"urls":[]}</t>
  </si>
  <si>
    <t>953572210798710784</t>
  </si>
  <si>
    <t>RosanaSPessoa</t>
  </si>
  <si>
    <t>Wed Jan 17 10:18:26 +0000 2018</t>
  </si>
  <si>
    <t>2413095193</t>
  </si>
  <si>
    <t>http://pbs.twimg.com/profile_images/952610794793066496/4UOiRdQ2_normal.jpg</t>
  </si>
  <si>
    <t>São Paulo,SP.Brasil</t>
  </si>
  <si>
    <t>http://twitter.com/RosanaSPessoa/statuses/953572210798710784</t>
  </si>
  <si>
    <t>953571194854363136</t>
  </si>
  <si>
    <t>soletommyo</t>
  </si>
  <si>
    <t>Wed Jan 17 10:14:24 +0000 2018</t>
  </si>
  <si>
    <t>346007905</t>
  </si>
  <si>
    <t>http://pbs.twimg.com/profile_images/703970606778347521/9d4EbF-h_normal.jpg</t>
  </si>
  <si>
    <t>http://twitter.com/soletommyo/statuses/953571194854363136</t>
  </si>
  <si>
    <t>953562381111713792</t>
  </si>
  <si>
    <t>cidafrance</t>
  </si>
  <si>
    <t>Wed Jan 17 09:39:22 +0000 2018</t>
  </si>
  <si>
    <t>2845635166</t>
  </si>
  <si>
    <t>http://pbs.twimg.com/profile_images/812015254196592641/2Xtg4a6K_normal.jpg</t>
  </si>
  <si>
    <t>http://twitter.com/cidafrance/statuses/953562381111713792</t>
  </si>
  <si>
    <t>953560466923642880</t>
  </si>
  <si>
    <t>NitovJH</t>
  </si>
  <si>
    <t>Así es el @psoedeandalucia 
di no al #Racismo  https://t.co/gossHwxIp3</t>
  </si>
  <si>
    <t>Wed Jan 17 09:31:46 +0000 2018</t>
  </si>
  <si>
    <t>187881511</t>
  </si>
  <si>
    <t>http://pbs.twimg.com/profile_images/1392954102/NQ1DffrW_normal</t>
  </si>
  <si>
    <t xml:space="preserve">Sevilla </t>
  </si>
  <si>
    <t>http://twitter.com/NitovJH/statuses/953560466923642880</t>
  </si>
  <si>
    <t>{"hashtags":[{"text":"Racismo","indices":[37,45]}],"symbols":[],"user_mentions":[{"screen_name":"psoedeandalucia","name":"PSOE de Andalucía","id":18097083,"id_str":"18097083","indices":[10,26]}],"urls":[{"url":"https://t.co/gossHwxIp3","expanded_url":"http://elcorreoweb.es/movil/opinion/columnas/la-que-mas-manipula-BN3708883","display_url":"elcorreoweb.es/movil/opinion/…","indices":[47,70]}]}</t>
  </si>
  <si>
    <t>953559539265294336</t>
  </si>
  <si>
    <t>El auge del #Racismo en nuestra época, un problema que nos debería preocupar a todos https://t.co/UYjM0yL9E4</t>
  </si>
  <si>
    <t>Wed Jan 17 09:28:05 +0000 2018</t>
  </si>
  <si>
    <t>http://twitter.com/informacion_ve/statuses/953559539265294336</t>
  </si>
  <si>
    <t>{"hashtags":[{"text":"Racismo","indices":[12,20]}],"symbols":[],"user_mentions":[],"urls":[{"url":"https://t.co/UYjM0yL9E4","expanded_url":"http://goo.gl/zrKnkO","display_url":"goo.gl/zrKnkO","indices":[85,108]}]}</t>
  </si>
  <si>
    <t>953556336700280832</t>
  </si>
  <si>
    <t>cartacapital</t>
  </si>
  <si>
    <t>Um breve manual, produzido e compartilhado novamente para continuar colaborando para que mulheres negras sejam silenciadas, ofendidas ou discriminadas. Por Djamila Ribeiro | https://t.co/QpDuvjufgl
#Racismo #ArquivoCarta
 https://t.co/gOcGgDXCgx</t>
  </si>
  <si>
    <t>Wed Jan 17 09:15:21 +0000 2018</t>
  </si>
  <si>
    <t>16632084</t>
  </si>
  <si>
    <t>&lt;a href="https://manager.agorapulse.com" rel="nofollow"&gt;AgoraPulse Manager&lt;/a&gt;</t>
  </si>
  <si>
    <t>http://pbs.twimg.com/profile_images/914860152335077378/jOiCPKQ1_normal.jpg</t>
  </si>
  <si>
    <t>http://twitter.com/cartacapital/statuses/953556336700280832</t>
  </si>
  <si>
    <t>{"hashtags":[{"text":"Racismo","indices":[198,206]},{"text":"ArquivoCarta","indices":[207,220]}],"symbols":[],"user_mentions":[],"urls":[{"url":"https://t.co/QpDuvjufgl","expanded_url":"https://goo.gl/64ME3r","display_url":"goo.gl/64ME3r","indices":[174,197]},{"url":"https://t.co/gOcGgDXCgx","expanded_url":"https://www.cartacapital.com.br/revista/957/racismo-manual-para-os-sem-nocao-i","display_url":"cartacapital.com.br/revista/957/ra…","indices":[222,245]}]}</t>
  </si>
  <si>
    <t>953547474475667456</t>
  </si>
  <si>
    <t>FMusol</t>
  </si>
  <si>
    <t>"La deseada edad de la #empatía ha perdido la batalla en favor de la edad del #racismo", en el post de Alberto González Pascual https://t.co/4ux26SSlw0 …
RT @ElHuffPost</t>
  </si>
  <si>
    <t>Wed Jan 17 08:40:08 +0000 2018</t>
  </si>
  <si>
    <t>276926578</t>
  </si>
  <si>
    <t>http://pbs.twimg.com/profile_images/741210294677049344/4G6N_7il_normal.jpg</t>
  </si>
  <si>
    <t>Valencia, España</t>
  </si>
  <si>
    <t>http://twitter.com/FMusol/statuses/953547474475667456</t>
  </si>
  <si>
    <t>{"hashtags":[{"text":"empatía","indices":[23,31]},{"text":"racismo","indices":[78,86]}],"symbols":[],"user_mentions":[{"screen_name":"ElHuffPost","name":"El HuffPost","id":364528766,"id_str":"364528766","indices":[157,168]}],"urls":[{"url":"https://t.co/4ux26SSlw0","expanded_url":"http://www.huffingtonpost.es/alberto-gonzalez-pascual/la-edad-del-racismo_a_23333862/?utm_hp_ref=es-blogs","display_url":"huffingtonpost.es/alberto-gonzal…","indices":[128,151]}]}</t>
  </si>
  <si>
    <t>953543389236088832</t>
  </si>
  <si>
    <t>GAFOLITO</t>
  </si>
  <si>
    <t>Wed Jan 17 08:23:54 +0000 2018</t>
  </si>
  <si>
    <t>191385597</t>
  </si>
  <si>
    <t>http://pbs.twimg.com/profile_images/830023926084411393/SA5-Ftfu_normal.jpg</t>
  </si>
  <si>
    <t>Zaragoza, España</t>
  </si>
  <si>
    <t>http://twitter.com/GAFOLITO/statuses/953543389236088832</t>
  </si>
  <si>
    <t>953541193048182784</t>
  </si>
  <si>
    <t>Ravsberg</t>
  </si>
  <si>
    <t>En #Cuba cuando leemos un anuncio para solicitar empleadas ponen como requisitos que sean jóvenes, altas, de buena figura y blancas, porque existe esa #discriminación expuesta a todas luces. https://t.co/b3nAuV4Nzm #racismo #Cuba #cuentapropismo #cubanas #CartasDesdeCuba https://t.co/yrcIWX0cbc</t>
  </si>
  <si>
    <t>Wed Jan 17 08:15:11 +0000 2018</t>
  </si>
  <si>
    <t>70198786</t>
  </si>
  <si>
    <t>http://pbs.twimg.com/profile_images/628331696706953216/K-LCb-D__normal.jpg</t>
  </si>
  <si>
    <t>Soy correponsal en Cuba</t>
  </si>
  <si>
    <t>http://twitter.com/Ravsberg/statuses/953541193048182784</t>
  </si>
  <si>
    <t>{"hashtags":[{"text":"Cuba","indices":[3,8]},{"text":"discriminación","indices":[151,166]},{"text":"racismo","indices":[215,223]},{"text":"Cuba","indices":[224,229]},{"text":"cuentapropismo","indices":[230,245]},{"text":"cubanas","indices":[246,254]},{"text":"CartasDesdeCuba","indices":[255,271]}],"symbols":[],"user_mentions":[],"urls":[{"url":"https://t.co/b3nAuV4Nzm","expanded_url":"http://ow.ly/kYxJ30hO6x4","display_url":"ow.ly/kYxJ30hO6x4","indices":[191,214]}],"media":[{"id":953541190615425000,"id_str":"953541190615425024","indices":[272,295],"media_url":"http://pbs.twimg.com/media/DTuoqSlV4AAUurU.jpg","media_url_https":"https://pbs.twimg.com/media/DTuoqSlV4AAUurU.jpg","url":"https://t.co/yrcIWX0cbc","display_url":"pic.twitter.com/yrcIWX0cbc","expanded_url":"https://twitter.com/Ravsberg/status/953541193048182784/photo/1","type":"photo","sizes":{"thumb":{"w":150,"h":150,"resize":"crop"},"large":{"w":500,"h":633,"resize":"fit"},"small":{"w":500,"h":633,"resize":"fit"},"medium":{"w":500,"h":633,"resize":"fit"}}}]}</t>
  </si>
  <si>
    <t>953526758850027520</t>
  </si>
  <si>
    <t>Viejo_Topo</t>
  </si>
  <si>
    <t>#alerta
#xenofobia
#racismo
#fascismo
#Italia
El candidato de la #LegaNord italiana a la presidencia de #Lombardía, Attilio #Fontana, llama a defender la "raza blanca"</t>
  </si>
  <si>
    <t>Wed Jan 17 07:17:49 +0000 2018</t>
  </si>
  <si>
    <t>1561703076</t>
  </si>
  <si>
    <t>http://pbs.twimg.com/profile_images/784331275024773120/KCn9GYCo_normal.jpg</t>
  </si>
  <si>
    <t>http://twitter.com/Viejo_Topo/statuses/953526758850027520</t>
  </si>
  <si>
    <t>{"hashtags":[{"text":"alerta","indices":[0,7]},{"text":"xenofobia","indices":[8,18]},{"text":"racismo","indices":[19,27]},{"text":"fascismo","indices":[28,37]},{"text":"Italia","indices":[38,45]},{"text":"LegaNord","indices":[66,75]},{"text":"Lombardía","indices":[105,115]},{"text":"Fontana","indices":[125,133]}],"symbols":[],"user_mentions":[],"urls":[]}</t>
  </si>
  <si>
    <t>953510988195692544</t>
  </si>
  <si>
    <t>¿Discriminan los emprendedores a la hora de ofertar empleos? https://t.co/W8AMJC3DXF #racismo #Cuba #cuentapropismo #cubanas #CartasDesdeCuba https://t.co/Si4YUTOVbJ</t>
  </si>
  <si>
    <t>Wed Jan 17 06:15:09 +0000 2018</t>
  </si>
  <si>
    <t>http://twitter.com/Ravsberg/statuses/953510988195692544</t>
  </si>
  <si>
    <t>{"hashtags":[{"text":"racismo","indices":[85,93]},{"text":"Cuba","indices":[94,99]},{"text":"cuentapropismo","indices":[100,115]},{"text":"cubanas","indices":[116,124]},{"text":"CartasDesdeCuba","indices":[125,141]}],"symbols":[],"user_mentions":[],"urls":[{"url":"https://t.co/W8AMJC3DXF","expanded_url":"http://ow.ly/nTpu30hO5gI","display_url":"ow.ly/nTpu30hO5gI","indices":[61,84]}],"media":[{"id":953510982424367100,"id_str":"953510982424367104","indices":[142,165],"media_url":"http://pbs.twimg.com/media/DTuNL8TWkAAFZqy.jpg","media_url_https":"https://pbs.twimg.com/media/DTuNL8TWkAAFZqy.jpg","url":"https://t.co/Si4YUTOVbJ","display_url":"pic.twitter.com/Si4YUTOVbJ","expanded_url":"https://twitter.com/Ravsberg/status/953510988195692544/photo/1","type":"photo","sizes":{"large":{"w":450,"h":253,"resize":"fit"},"thumb":{"w":150,"h":150,"resize":"crop"},"medium":{"w":450,"h":253,"resize":"fit"},"small":{"w":450,"h":253,"resize":"fit"}}}]}</t>
  </si>
  <si>
    <t>953499862946983936</t>
  </si>
  <si>
    <t>JartoYa</t>
  </si>
  <si>
    <t>Editorial: Rechazamos el racismo https://t.co/WbBOTVaiYS via @prensafl #Trump #Racismo #EstadosUnidos #Editorial</t>
  </si>
  <si>
    <t>Wed Jan 17 05:30:57 +0000 2018</t>
  </si>
  <si>
    <t>280676667</t>
  </si>
  <si>
    <t>http://pbs.twimg.com/profile_images/953463902502703105/_VqFeIOJ_normal.jpg</t>
  </si>
  <si>
    <t>Ciudadano del Mundo</t>
  </si>
  <si>
    <t>http://twitter.com/JartoYa/statuses/953499862946983936</t>
  </si>
  <si>
    <t>{"hashtags":[{"text":"Trump","indices":[71,77]},{"text":"Racismo","indices":[78,86]},{"text":"EstadosUnidos","indices":[87,101]},{"text":"Editorial","indices":[102,112]}],"symbols":[],"user_mentions":[{"screen_name":"prensafl","name":"La Prensa Orlando","id":41407521,"id_str":"41407521","indices":[61,70]}],"urls":[{"url":"https://t.co/WbBOTVaiYS","expanded_url":"https://laprensafl.com/2018/01/15/editorial-rechazamos-el-racismo/#.Wl7fa4EQr60.twitter","display_url":"laprensafl.com/2018/01/15/edi…","indices":[33,56]}]}</t>
  </si>
  <si>
    <t>953495223115702272</t>
  </si>
  <si>
    <t>UrracaLaPigaza</t>
  </si>
  <si>
    <t>RT @AfroActiVistA: Voy a poner la definición de #racismo utilizando el campo semántico: Porque hay gente q todavía se piensa q es un mero prejuicio x el color d piel.</t>
  </si>
  <si>
    <t>Wed Jan 17 05:12:30 +0000 2018</t>
  </si>
  <si>
    <t>802465752318177280</t>
  </si>
  <si>
    <t>http://pbs.twimg.com/profile_images/900787289558851585/AZqfJ-YY_normal.jpg</t>
  </si>
  <si>
    <t>Alteridad</t>
  </si>
  <si>
    <t>http://twitter.com/UrracaLaPigaza/statuses/953495223115702272</t>
  </si>
  <si>
    <t>{"hashtags":[{"text":"racismo","indices":[48,56]}],"symbols":[],"user_mentions":[{"screen_name":"AfroActiVistA","name":"AfroActivistA","id":212298129,"id_str":"212298129","indices":[3,17]}],"urls":[]}</t>
  </si>
  <si>
    <t>953493433678778369</t>
  </si>
  <si>
    <t>rk70534</t>
  </si>
  <si>
    <t>Wed Jan 17 05:05:24 +0000 2018</t>
  </si>
  <si>
    <t>169670184</t>
  </si>
  <si>
    <t>http://pbs.twimg.com/profile_images/908525320453578752/MSRSXTO1_normal.png</t>
  </si>
  <si>
    <t>Finland</t>
  </si>
  <si>
    <t>http://twitter.com/rk70534/statuses/953493433678778369</t>
  </si>
  <si>
    <t>953493016727179265</t>
  </si>
  <si>
    <t>quirozpo</t>
  </si>
  <si>
    <t>Wed Jan 17 05:03:44 +0000 2018</t>
  </si>
  <si>
    <t>12566612</t>
  </si>
  <si>
    <t>http://pbs.twimg.com/profile_images/848897332812939264/4yMBm2WJ_normal.jpg</t>
  </si>
  <si>
    <t>Kabul, Afghanistan</t>
  </si>
  <si>
    <t>http://twitter.com/quirozpo/statuses/953493016727179265</t>
  </si>
  <si>
    <t>953482249802043392</t>
  </si>
  <si>
    <t>cohen_ricardo</t>
  </si>
  <si>
    <t>@AlfredoJalifeR_ @lopezobrador_ @Taibo2 @Taibo2 donde está el #racismo? Si justamente él se asume como #semita.</t>
  </si>
  <si>
    <t>Wed Jan 17 04:20:57 +0000 2018</t>
  </si>
  <si>
    <t>2564090383</t>
  </si>
  <si>
    <t>AlfredoJalifeR_</t>
  </si>
  <si>
    <t>603814760</t>
  </si>
  <si>
    <t>953086552938307584</t>
  </si>
  <si>
    <t>http://pbs.twimg.com/profile_images/825745258910715906/JrPm7l_e_normal.jpg</t>
  </si>
  <si>
    <t>Distrito Federal Mexico</t>
  </si>
  <si>
    <t>http://twitter.com/cohen_ricardo/statuses/953482249802043392</t>
  </si>
  <si>
    <t>{"hashtags":[{"text":"racismo","indices":[62,70]},{"text":"semita","indices":[103,110]}],"symbols":[],"user_mentions":[{"screen_name":"AlfredoJalifeR_","name":"Alfredo Jalife Rahme","id":2564090383,"id_str":"2564090383","indices":[0,16]},{"screen_name":"lopezobrador_","name":"Andrés Manuel","id":82119937,"id_str":"82119937","indices":[17,31]},{"screen_name":"Taibo2","name":"Paco Taibo2📝","id":132047691,"id_str":"132047691","indices":[32,39]},{"screen_name":"Taibo2","name":"Paco Taibo2📝","id":132047691,"id_str":"132047691","indices":[40,47]}],"urls":[]}</t>
  </si>
  <si>
    <t>953476258104360961</t>
  </si>
  <si>
    <t>marian3_45</t>
  </si>
  <si>
    <t>Wed Jan 17 03:57:09 +0000 2018</t>
  </si>
  <si>
    <t>381708510</t>
  </si>
  <si>
    <t>http://pbs.twimg.com/profile_images/916370199292428288/Zfz9hdAB_normal.jpg</t>
  </si>
  <si>
    <t>http://twitter.com/marian3_45/statuses/953476258104360961</t>
  </si>
  <si>
    <t>953469463323607042</t>
  </si>
  <si>
    <t>latampost</t>
  </si>
  <si>
    <t>#Deportes: @jeffersonlerma , jugador del Levante, asegura que el español Iago Aspas del Celta de Vigo le dijo insultos racistas https://t.co/5dTs9BjE02 #Fútbol #Racismo #FIFA https://t.co/l6bjgL0bhV</t>
  </si>
  <si>
    <t>Wed Jan 17 03:30:09 +0000 2018</t>
  </si>
  <si>
    <t>285150210</t>
  </si>
  <si>
    <t>http://pbs.twimg.com/profile_images/866738761249554432/B4pSisYu_normal.jpg</t>
  </si>
  <si>
    <t>Latin America</t>
  </si>
  <si>
    <t>http://twitter.com/latampost/statuses/953469463323607042</t>
  </si>
  <si>
    <t>{"hashtags":[{"text":"Deportes","indices":[0,9]},{"text":"Fútbol","indices":[152,159]},{"text":"Racismo","indices":[160,168]},{"text":"FIFA","indices":[169,174]}],"symbols":[],"user_mentions":[{"screen_name":"jeffersonlerma","name":"Jefferson Lerma","id":1406194009,"id_str":"1406194009","indices":[11,26]}],"urls":[{"url":"https://t.co/5dTs9BjE02","expanded_url":"http://ow.ly/ssVb30hN7KU","display_url":"ow.ly/ssVb30hN7KU","indices":[128,151]}],"media":[{"id":953469461155135500,"id_str":"953469461155135488","indices":[175,198],"media_url":"http://pbs.twimg.com/media/DTtnbFhVwAAya6B.jpg","media_url_https":"https://pbs.twimg.com/media/DTtnbFhVwAAya6B.jpg","url":"https://t.co/l6bjgL0bhV","display_url":"pic.twitter.com/l6bjgL0bhV","expanded_url":"https://twitter.com/latampost/status/953469463323607042/photo/1","type":"photo","sizes":{"thumb":{"w":150,"h":150,"resize":"crop"},"medium":{"w":970,"h":400,"resize":"fit"},"small":{"w":680,"h":280,"resize":"fit"},"large":{"w":970,"h":400,"resize":"fit"}}}]}</t>
  </si>
  <si>
    <t>953466130361929729</t>
  </si>
  <si>
    <t>marteran1</t>
  </si>
  <si>
    <t>Wed Jan 17 03:16:54 +0000 2018</t>
  </si>
  <si>
    <t>609269245</t>
  </si>
  <si>
    <t>http://pbs.twimg.com/profile_images/744252963678412800/hoGqjpxS_normal.jpg</t>
  </si>
  <si>
    <t>http://twitter.com/marteran1/statuses/953466130361929729</t>
  </si>
  <si>
    <t>953458392521158657</t>
  </si>
  <si>
    <t>natashapo_</t>
  </si>
  <si>
    <t>Wed Jan 17 02:46:09 +0000 2018</t>
  </si>
  <si>
    <t>3368635605</t>
  </si>
  <si>
    <t>http://pbs.twimg.com/profile_images/951927091271995392/elu9NygD_normal.jpg</t>
  </si>
  <si>
    <t>Arraial do Cabo, RJ</t>
  </si>
  <si>
    <t>http://twitter.com/natashapo_/statuses/953458392521158657</t>
  </si>
  <si>
    <t>953455889557569536</t>
  </si>
  <si>
    <t>GofoAutor</t>
  </si>
  <si>
    <t>Wed Jan 17 02:36:13 +0000 2018</t>
  </si>
  <si>
    <t>265177271</t>
  </si>
  <si>
    <t>http://pbs.twimg.com/profile_images/948081937599512577/bsuuJb4Q_normal.jpg</t>
  </si>
  <si>
    <t>Saltillo, Coahuila</t>
  </si>
  <si>
    <t>http://twitter.com/GofoAutor/statuses/953455889557569536</t>
  </si>
  <si>
    <t>953453218402570241</t>
  </si>
  <si>
    <t>PersonalEscrito</t>
  </si>
  <si>
    <t>Wed Jan 17 02:25:36 +0000 2018</t>
  </si>
  <si>
    <t>57828037</t>
  </si>
  <si>
    <t>http://pbs.twimg.com/profile_images/937816370338844673/DMCojAPS_normal.jpg</t>
  </si>
  <si>
    <t>http://twitter.com/PersonalEscrito/statuses/953453218402570241</t>
  </si>
  <si>
    <t>953448096326995970</t>
  </si>
  <si>
    <t>meteorovenha</t>
  </si>
  <si>
    <t>&amp;amp;#8216;Teste de imagens&amp;amp;#8217; com profissionais de RH mostra que racismo institucional existe SIM https://t.co/3Dg7queKrU #crime #racismo via @RazoesAcreditar</t>
  </si>
  <si>
    <t>Wed Jan 17 02:05:15 +0000 2018</t>
  </si>
  <si>
    <t>169016733</t>
  </si>
  <si>
    <t>http://pbs.twimg.com/profile_images/953395294430838784/PNfizeWE_normal.jpg</t>
  </si>
  <si>
    <t>Fortaleza, Brasil</t>
  </si>
  <si>
    <t>http://twitter.com/meteorovenha/statuses/953448096326995970</t>
  </si>
  <si>
    <t>{"hashtags":[{"text":"crime","indices":[131,137]},{"text":"racismo","indices":[138,146]}],"symbols":[],"user_mentions":[{"screen_name":"RazoesAcreditar","name":"Razões P/ Acreditar","id":872932315,"id_str":"872932315","indices":[151,167]}],"urls":[{"url":"https://t.co/3Dg7queKrU","expanded_url":"http://razoesparaacreditar.com/representatividade-2/teste-de-imagens-com-profissionais-de-rh-mostra-que-racismo-institucional-existe-sim/","display_url":"razoesparaacreditar.com/representativi…","indices":[107,130]}]}</t>
  </si>
  <si>
    <t>953446847409897472</t>
  </si>
  <si>
    <t>NadineDMoraleja</t>
  </si>
  <si>
    <t>Cuando tu madre te viene a visitar a California y le quitan todo el fuet y jamón en la aduana americana 😭👋🏼🇪🇸🇺🇸💔 #injusticia #racismo #porqueeeee #necesitojamonenmivida</t>
  </si>
  <si>
    <t>Wed Jan 17 02:00:17 +0000 2018</t>
  </si>
  <si>
    <t>328185473</t>
  </si>
  <si>
    <t>http://pbs.twimg.com/profile_images/823117510224379904/ms3lM7xx_normal.jpg</t>
  </si>
  <si>
    <t>España || USA 🇪🇸🇺🇸</t>
  </si>
  <si>
    <t>http://twitter.com/NadineDMoraleja/statuses/953446847409897472</t>
  </si>
  <si>
    <t>{"hashtags":[{"text":"injusticia","indices":[113,124]},{"text":"racismo","indices":[125,133]},{"text":"porqueeeee","indices":[134,145]},{"text":"necesitojamonenmivida","indices":[146,168]}],"symbols":[],"user_mentions":[],"urls":[]}</t>
  </si>
  <si>
    <t>953436807449980928</t>
  </si>
  <si>
    <t>El #Racismo NO es una moda, pero está de vuelta y con fuerza https://t.co/UYjM0yL9E4</t>
  </si>
  <si>
    <t>Wed Jan 17 01:20:23 +0000 2018</t>
  </si>
  <si>
    <t>http://twitter.com/informacion_ve/statuses/953436807449980928</t>
  </si>
  <si>
    <t>{"hashtags":[{"text":"Racismo","indices":[3,11]}],"symbols":[],"user_mentions":[],"urls":[{"url":"https://t.co/UYjM0yL9E4","expanded_url":"http://goo.gl/zrKnkO","display_url":"goo.gl/zrKnkO","indices":[61,84]}]}</t>
  </si>
  <si>
    <t>953432169732456448</t>
  </si>
  <si>
    <t>SANDY070401</t>
  </si>
  <si>
    <t>Wed Jan 17 01:01:57 +0000 2018</t>
  </si>
  <si>
    <t>209197934</t>
  </si>
  <si>
    <t>http://pbs.twimg.com/profile_images/876257878423740416/6O4hN2X__normal.jpg</t>
  </si>
  <si>
    <t>Saltillo</t>
  </si>
  <si>
    <t>http://twitter.com/SANDY070401/statuses/953432169732456448</t>
  </si>
  <si>
    <t>953430126305464320</t>
  </si>
  <si>
    <t>KiaLCaldwell</t>
  </si>
  <si>
    <t>Wed Jan 17 00:53:50 +0000 2018</t>
  </si>
  <si>
    <t>1881235969</t>
  </si>
  <si>
    <t>http://pbs.twimg.com/profile_images/875400590423187456/GerhgpFo_normal.jpg</t>
  </si>
  <si>
    <t>http://twitter.com/KiaLCaldwell/statuses/953430126305464320</t>
  </si>
  <si>
    <t>953428558688456705</t>
  </si>
  <si>
    <t>AfroActiVistA</t>
  </si>
  <si>
    <t>Voy a poner la definición de #racismo utilizando el campo semántico: Porque hay gente q todavía se piensa q es un mero prejuicio x el color d piel.</t>
  </si>
  <si>
    <t>Wed Jan 17 00:47:36 +0000 2018</t>
  </si>
  <si>
    <t>212298129</t>
  </si>
  <si>
    <t>http://pbs.twimg.com/profile_images/1160423170/24556_1364899773370_1557915211_898629_757249_n_normal.jpg</t>
  </si>
  <si>
    <t>http://twitter.com/AfroActiVistA/statuses/953428558688456705</t>
  </si>
  <si>
    <t>{"hashtags":[{"text":"racismo","indices":[29,37]}],"symbols":[],"user_mentions":[],"urls":[]}</t>
  </si>
  <si>
    <t>953426341793280000</t>
  </si>
  <si>
    <t>Tiffany12_8</t>
  </si>
  <si>
    <t>Wed Jan 17 00:38:48 +0000 2018</t>
  </si>
  <si>
    <t>1602059322</t>
  </si>
  <si>
    <t>http://pbs.twimg.com/profile_images/872937006753566720/RIQYABXC_normal.jpg</t>
  </si>
  <si>
    <t>http://twitter.com/Tiffany12_8/statuses/953426341793280000</t>
  </si>
  <si>
    <t>953423785578856449</t>
  </si>
  <si>
    <t>RT @Anversoimagen: #Racismo  El racismo afecta a casi todas las sociedades, incluso a las más diversas como Colombia.  Por @Annwenders  https://t.co/Z2HfDYyKkh  vía @Razonpublica https://t.co/wDg2hILRgS</t>
  </si>
  <si>
    <t>Wed Jan 17 00:28:38 +0000 2018</t>
  </si>
  <si>
    <t>http://twitter.com/Annwenders/statuses/953423785578856449</t>
  </si>
  <si>
    <t>{"hashtags":[{"text":"Racismo","indices":[19,27]}],"symbols":[],"user_mentions":[{"screen_name":"Anversoimagen","name":"ANVERSO","id":141215814,"id_str":"141215814","indices":[3,17]},{"screen_name":"Annwenders","name":"Ana Maria","id":2380786662,"id_str":"2380786662","indices":[123,134]}],"urls":[]}</t>
  </si>
  <si>
    <t>953422628009709569</t>
  </si>
  <si>
    <t>#Racismo  El racismo afecta a casi todas las sociedades, incluso a las más diversas como Colombia.  Por @Annwenders  https://t.co/Z2HfDYyKkh  vía @Razonpublica https://t.co/wDg2hILRgS</t>
  </si>
  <si>
    <t>Wed Jan 17 00:24:02 +0000 2018</t>
  </si>
  <si>
    <t>http://twitter.com/Anversoimagen/statuses/953422628009709569</t>
  </si>
  <si>
    <t>{"hashtags":[{"text":"Racismo","indices":[0,8]}],"symbols":[],"user_mentions":[{"screen_name":"Annwenders","name":"Ana Maria","id":2380786662,"id_str":"2380786662","indices":[104,115]},{"screen_name":"RazonPublica","name":"Razonpublica","id":129834397,"id_str":"129834397","indices":[146,159]}],"urls":[{"url":"https://t.co/Z2HfDYyKkh","expanded_url":"http://bit.ly/2EKSC4i","display_url":"bit.ly/2EKSC4i","indices":[117,140]}],"media":[{"id":953422624914329600,"id_str":"953422624914329601","indices":[160,183],"media_url":"http://pbs.twimg.com/media/DTs8027W0AEFMMr.jpg","media_url_https":"https://pbs.twimg.com/media/DTs8027W0AEFMMr.jpg","url":"https://t.co/wDg2hILRgS","display_url":"pic.twitter.com/wDg2hILRgS","expanded_url":"https://twitter.com/Anversoimagen/status/953422628009709569/photo/1","type":"photo","sizes":{"medium":{"w":1200,"h":1050,"resize":"fit"},"thumb":{"w":150,"h":150,"resize":"crop"},"small":{"w":680,"h":595,"resize":"fit"},"large":{"w":1920,"h":1680,"resize":"fit"}}}]}</t>
  </si>
  <si>
    <t>953420912857989120</t>
  </si>
  <si>
    <t>CRIS1282</t>
  </si>
  <si>
    <t>#Saltillo #RCG #Racismo https://t.co/zm6DsaxKvx</t>
  </si>
  <si>
    <t>Wed Jan 17 00:17:13 +0000 2018</t>
  </si>
  <si>
    <t>43199017</t>
  </si>
  <si>
    <t>http://pbs.twimg.com/profile_images/907080898822103040/0kvLWmRI_normal.jpg</t>
  </si>
  <si>
    <t>http://twitter.com/CRIS1282/statuses/953420912857989120</t>
  </si>
  <si>
    <t>{"hashtags":[{"text":"Saltillo","indices":[0,9]},{"text":"RCG","indices":[10,14]},{"text":"Racismo","indices":[15,23]}],"symbols":[],"user_mentions":[],"urls":[{"url":"https://t.co/zm6DsaxKvx","expanded_url":"https://twitter.com/josesol07052672/status/953415131052077056","display_url":"twitter.com/josesol0705267…","indices":[24,47]}]}</t>
  </si>
  <si>
    <t>953420397755629569</t>
  </si>
  <si>
    <t>En #Cuba cuando leemos un anuncio para solicitar empleadas ponen como requisitos que sean jóvenes, altas, de buena figura y blancas, porque existe esa #discriminación expuesta a todas luces. https://t.co/b3nAuV4Nzm #racismo #Cuba #cuentapropismo #cubanas #CartasDesdeCuba https://t.co/3Lob6cTS84</t>
  </si>
  <si>
    <t>Wed Jan 17 00:15:11 +0000 2018</t>
  </si>
  <si>
    <t>http://twitter.com/Ravsberg/statuses/953420397755629569</t>
  </si>
  <si>
    <t>{"hashtags":[{"text":"Cuba","indices":[3,8]},{"text":"discriminación","indices":[151,166]},{"text":"racismo","indices":[215,223]},{"text":"Cuba","indices":[224,229]},{"text":"cuentapropismo","indices":[230,245]},{"text":"cubanas","indices":[246,254]},{"text":"CartasDesdeCuba","indices":[255,271]}],"symbols":[],"user_mentions":[],"urls":[{"url":"https://t.co/b3nAuV4Nzm","expanded_url":"http://ow.ly/kYxJ30hO6x4","display_url":"ow.ly/kYxJ30hO6x4","indices":[191,214]}],"media":[{"id":953420391871115300,"id_str":"953420391871115265","indices":[272,295],"media_url":"http://pbs.twimg.com/media/DTs6y4MXcAEA6Bh.jpg","media_url_https":"https://pbs.twimg.com/media/DTs6y4MXcAEA6Bh.jpg","url":"https://t.co/3Lob6cTS84","display_url":"pic.twitter.com/3Lob6cTS84","expanded_url":"https://twitter.com/Ravsberg/status/953420397755629569/photo/1","type":"photo","sizes":{"thumb":{"w":150,"h":150,"resize":"crop"},"large":{"w":500,"h":633,"resize":"fit"},"small":{"w":500,"h":633,"resize":"fit"},"medium":{"w":500,"h":633,"resize":"fit"}}}]}</t>
  </si>
  <si>
    <t>953419365482983426</t>
  </si>
  <si>
    <t>OctavioRuizol</t>
  </si>
  <si>
    <t>Algo no me cuadra!
Que será?
#racismo #ironias #FelizMartes https://t.co/AafkUgi1zL</t>
  </si>
  <si>
    <t>Wed Jan 17 00:11:05 +0000 2018</t>
  </si>
  <si>
    <t>268571548</t>
  </si>
  <si>
    <t>http://pbs.twimg.com/profile_images/949182319688126464/pFjA4xaq_normal.jpg</t>
  </si>
  <si>
    <t>http://twitter.com/OctavioRuizol/statuses/953419365482983426</t>
  </si>
  <si>
    <t>{"hashtags":[{"text":"racismo","indices":[29,37]},{"text":"ironias","indices":[38,46]},{"text":"FelizMartes","indices":[47,59]}],"symbols":[],"user_mentions":[],"urls":[],"media":[{"id":953419362261655600,"id_str":"953419362261655552","indices":[60,83],"media_url":"http://pbs.twimg.com/media/DTs528mV4AAAZHO.jpg","media_url_https":"https://pbs.twimg.com/media/DTs528mV4AAAZHO.jpg","url":"https://t.co/AafkUgi1zL","display_url":"pic.twitter.com/AafkUgi1zL","expanded_url":"https://twitter.com/OctavioRuizol/status/953419365482983426/photo/1","type":"photo","sizes":{"small":{"w":510,"h":680,"resize":"fit"},"thumb":{"w":150,"h":150,"resize":"crop"},"medium":{"w":584,"h":778,"resize":"fit"},"large":{"w":584,"h":778,"resize":"fit"}}}]}</t>
  </si>
  <si>
    <t>953416584449679360</t>
  </si>
  <si>
    <t>revistaideele</t>
  </si>
  <si>
    <t>Para no perder el rastro al debate sobre la perpetuación del discurso racista en la televisión. Un comentario de Christian Wiener ➤ https://t.co/lqySt2dmWo
#Racismo #Televisión
@MinCulturaPe @SomosAfroPeru 
@TaniaPariona @MarcoAvilesH https://t.co/x3O6WwQbCQ</t>
  </si>
  <si>
    <t>Wed Jan 17 00:00:02 +0000 2018</t>
  </si>
  <si>
    <t>43956685</t>
  </si>
  <si>
    <t>http://pbs.twimg.com/profile_images/378800000092989811/d5de0d3ef3bda583985fffc19ad6b2a2_normal.jpeg</t>
  </si>
  <si>
    <t>Lima, Perú</t>
  </si>
  <si>
    <t>http://twitter.com/revistaideele/statuses/953416584449679360</t>
  </si>
  <si>
    <t>{"hashtags":[{"text":"Racismo","indices":[156,164]},{"text":"Televisión","indices":[165,176]}],"symbols":[],"user_mentions":[{"screen_name":"MinCulturaPe","name":"Ministerio Cultura","id":360874005,"id_str":"360874005","indices":[177,190]},{"screen_name":"SomosAfroPeru","name":"LUNDU AFROPERUANOS","id":87233284,"id_str":"87233284","indices":[191,205]},{"screen_name":"TaniaPariona","name":"Tania Pariona Tarqui","id":2367056482,"id_str":"2367056482","indices":[207,220]},{"screen_name":"MarcoAvilesH","name":"Marco Avilés","id":390899581,"id_str":"390899581","indices":[221,234]}],"urls":[{"url":"https://t.co/lqySt2dmWo","expanded_url":"http://bit.ly/2riyMvF","display_url":"bit.ly/2riyMvF","indices":[132,155]}],"media":[{"id":953336185702768600,"id_str":"953336185702768641","indices":[235,258],"media_url":"http://pbs.twimg.com/media/DTruNbxW4AEj1lP.jpg","media_url_https":"https://pbs.twimg.com/media/DTruNbxW4AEj1lP.jpg","url":"https://t.co/x3O6WwQbCQ","display_url":"pic.twitter.com/x3O6WwQbCQ","expanded_url":"https://twitter.com/revistaideele/status/953416584449679360/photo/1","type":"photo","sizes":{"thumb":{"w":150,"h":150,"resize":"crop"},"large":{"w":1214,"h":697,"resize":"fit"},"small":{"w":680,"h":390,"resize":"fit"},"medium":{"w":1200,"h":689,"resize":"fit"}}}]}</t>
  </si>
  <si>
    <t>953411367620444161</t>
  </si>
  <si>
    <t>MarioALeal</t>
  </si>
  <si>
    <t>Tue Jan 16 23:39:18 +0000 2018</t>
  </si>
  <si>
    <t>93648768</t>
  </si>
  <si>
    <t>http://pbs.twimg.com/profile_images/948691213514870790/98zr2O7J_normal.jpg</t>
  </si>
  <si>
    <t>22.246072,-97.874549</t>
  </si>
  <si>
    <t>http://twitter.com/MarioALeal/statuses/953411367620444161</t>
  </si>
  <si>
    <t>953406787939692545</t>
  </si>
  <si>
    <t>VityVitin</t>
  </si>
  <si>
    <t>RT @REDACOGE: Este 2018 no dejes de denunciar el #racismo y la #discriminación https://t.co/4iBXsnXK7K y descarga nuestra APP 📲 https://t.co/QrIE9mGype</t>
  </si>
  <si>
    <t>Tue Jan 16 23:21:06 +0000 2018</t>
  </si>
  <si>
    <t>270868130</t>
  </si>
  <si>
    <t>http://pbs.twimg.com/profile_images/872840202254942208/jn_a3ooj_normal.jpg</t>
  </si>
  <si>
    <t>http://twitter.com/VityVitin/statuses/953406787939692545</t>
  </si>
  <si>
    <t>{"hashtags":[{"text":"racismo","indices":[49,57]},{"text":"discriminación","indices":[63,78]}],"symbols":[],"user_mentions":[{"screen_name":"REDACOGE","name":"Red Acoge","id":608996416,"id_str":"608996416","indices":[3,12]}],"urls":[{"url":"https://t.co/4iBXsnXK7K","expanded_url":"http://bit.ly/APPAlerta","display_url":"bit.ly/APPAlerta","indices":[79,102]}]}</t>
  </si>
  <si>
    <t>953401577414545408</t>
  </si>
  <si>
    <t>dandebolamaisum</t>
  </si>
  <si>
    <t>RT @geledes: H&amp;amp;M fecha temporariamente lojas na África do Sul após protestos por racismo #geledes #racismo https://t.co/oQrQpjMIfe</t>
  </si>
  <si>
    <t>Tue Jan 16 23:00:24 +0000 2018</t>
  </si>
  <si>
    <t>908507565117575168</t>
  </si>
  <si>
    <t>http://pbs.twimg.com/profile_images/908516776849412096/3kk6KYX-_normal.jpg</t>
  </si>
  <si>
    <t>http://twitter.com/dandebolamaisum/statuses/953401577414545408</t>
  </si>
  <si>
    <t>{"hashtags":[{"text":"geledes","indices":[93,101]},{"text":"racismo","indices":[102,110]}],"symbols":[],"user_mentions":[{"screen_name":"geledes","name":"Geledés Mulher Negra","id":43290742,"id_str":"43290742","indices":[3,11]}],"urls":[{"url":"https://t.co/oQrQpjMIfe","expanded_url":"https://www.geledes.org.br/hm-fecha-temporariamente-lojas-na-africa-do-sul-apos-protestos-por-racismo/","display_url":"geledes.org.br/hm-fecha-tempo…","indices":[111,134]}]}</t>
  </si>
  <si>
    <t>953401535421190144</t>
  </si>
  <si>
    <t>Tue Jan 16 23:00:14 +0000 2018</t>
  </si>
  <si>
    <t>http://twitter.com/dandebolamaisum/statuses/953401535421190144</t>
  </si>
  <si>
    <t>953398188156764160</t>
  </si>
  <si>
    <t>alanarturocr</t>
  </si>
  <si>
    <t>Tue Jan 16 22:46:55 +0000 2018</t>
  </si>
  <si>
    <t>331177177</t>
  </si>
  <si>
    <t>http://pbs.twimg.com/profile_images/831544043523878916/P5rTqfdB_normal.jpg</t>
  </si>
  <si>
    <t>http://twitter.com/alanarturocr/statuses/953398188156764160</t>
  </si>
  <si>
    <t>953397931142537217</t>
  </si>
  <si>
    <t>corysglez</t>
  </si>
  <si>
    <t>RT @Nestornongo: H&amp;amp;M cierra temporalmente tiendas en #Sudáfrica tras las protestas por racismo https://t.co/B9kjxL7b43 #racismo #Africa</t>
  </si>
  <si>
    <t>Tue Jan 16 22:45:54 +0000 2018</t>
  </si>
  <si>
    <t>4858138731</t>
  </si>
  <si>
    <t>http://pbs.twimg.com/profile_images/934805984333189120/ebF9imC3_normal.jpg</t>
  </si>
  <si>
    <t>http://twitter.com/corysglez/statuses/953397931142537217</t>
  </si>
  <si>
    <t>{"hashtags":[{"text":"Sudáfrica","indices":[57,67]},{"text":"racismo","indices":[123,131]},{"text":"Africa","indices":[132,139]}],"symbols":[],"user_mentions":[{"screen_name":"Nestornongo","name":"Nestor Nongo","id":71828931,"id_str":"71828931","indices":[3,15]}],"urls":[{"url":"https://t.co/B9kjxL7b43","expanded_url":"https://elpais.com/economia/2018/01/15/actualidad/1516010583_011346.html?id_externo_rsoc=TW_CC","display_url":"elpais.com/economia/2018/…","indices":[99,122]}]}</t>
  </si>
  <si>
    <t>953397797297930240</t>
  </si>
  <si>
    <t>Tue Jan 16 22:45:22 +0000 2018</t>
  </si>
  <si>
    <t>http://twitter.com/saularellano/statuses/953397797297930240</t>
  </si>
  <si>
    <t>953397703802695680</t>
  </si>
  <si>
    <t>El #racismo y la #discriminación constituyen actos criminales: @saularellano https://t.co/pNXhSfG6at https://t.co/3Rte8vD1fb</t>
  </si>
  <si>
    <t>Tue Jan 16 22:45:00 +0000 2018</t>
  </si>
  <si>
    <t>http://twitter.com/MexicoSocial_/statuses/953397703802695680</t>
  </si>
  <si>
    <t>{"hashtags":[{"text":"racismo","indices":[3,11]},{"text":"discriminación","indices":[17,32]}],"symbols":[],"user_mentions":[{"screen_name":"saularellano","name":"Saúl Arellano","id":114921380,"id_str":"114921380","indices":[63,76]}],"urls":[{"url":"https://t.co/pNXhSfG6at","expanded_url":"https://goo.gl/a5G64C","display_url":"goo.gl/a5G64C","indices":[77,100]}],"media":[{"id":952975232570089500,"id_str":"952975232570089472","indices":[101,124],"media_url":"http://pbs.twimg.com/media/DTml7MkV4AAkrcc.jpg","media_url_https":"https://pbs.twimg.com/media/DTml7MkV4AAkrcc.jpg","url":"https://t.co/3Rte8vD1fb","display_url":"pic.twitter.com/3Rte8vD1fb","expanded_url":"https://twitter.com/MexicoSocial_/status/953397703802695680/photo/1","type":"photo","sizes":{"thumb":{"w":150,"h":150,"resize":"crop"},"large":{"w":960,"h":700,"resize":"fit"},"small":{"w":680,"h":496,"resize":"fit"},"medium":{"w":960,"h":700,"resize":"fit"}}}]}</t>
  </si>
  <si>
    <t>953394856470069248</t>
  </si>
  <si>
    <t>El periodista de avísenme insulta a niño huichol de movimiento naranja lo llama changuito es mi mascota   #ValeLaPena  https://t.co/GKeestTDqN  #Coahuila #Nuevoleon  #oaxaca #chiapas #saltillo  #torreon #edomex #MovimientoNaranja #MovimientoCiudadano #RCG #racismo https://t.co/zsDahikZN8</t>
  </si>
  <si>
    <t>Tue Jan 16 22:33:41 +0000 2018</t>
  </si>
  <si>
    <t>http://twitter.com/CRIS1282/statuses/953394856470069248</t>
  </si>
  <si>
    <t>{"hashtags":[{"text":"ValeLaPena","indices":[106,117]},{"text":"Coahuila","indices":[144,153]},{"text":"Nuevoleon","indices":[154,164]},{"text":"oaxaca","indices":[166,173]},{"text":"chiapas","indices":[174,182]},{"text":"saltillo","indices":[183,192]},{"text":"torreon","indices":[194,202]},{"text":"edomex","indices":[203,210]},{"text":"MovimientoNaranja","indices":[211,229]},{"text":"MovimientoCiudadano","indices":[230,250]},{"text":"RCG","indices":[251,255]},{"text":"racismo","indices":[256,264]}],"symbols":[],"user_mentions":[],"urls":[{"url":"https://t.co/GKeestTDqN","expanded_url":"https://www.facebook.com/puntoycomacoahuila/videos/1769265719779947/","display_url":"facebook.com/puntoycomacoah…","indices":[119,142]}],"media":[{"id":953394851474587600,"id_str":"953394851474587649","indices":[265,288],"media_url":"http://pbs.twimg.com/media/DTsjkOzUQAEzeBV.jpg","media_url_https":"https://pbs.twimg.com/media/DTsjkOzUQAEzeBV.jpg","url":"https://t.co/zsDahikZN8","display_url":"pic.twitter.com/zsDahikZN8","expanded_url":"https://twitter.com/CRIS1282/status/953394856470069248/photo/1","type":"photo","sizes":{"large":{"w":750,"h":443,"resize":"fit"},"medium":{"w":750,"h":443,"resize":"fit"},"thumb":{"w":150,"h":150,"resize":"crop"},"small":{"w":680,"h":402,"resize":"fit"}}}]}</t>
  </si>
  <si>
    <t>953390221030281217</t>
  </si>
  <si>
    <t>¿Discriminan los emprendedores a la hora de ofertar empleos? https://t.co/W8AMJC3DXF #racismo #Cuba #cuentapropismo #cubanas #CartasDesdeCuba https://t.co/p94636nhEK</t>
  </si>
  <si>
    <t>Tue Jan 16 22:15:16 +0000 2018</t>
  </si>
  <si>
    <t>http://twitter.com/Ravsberg/statuses/953390221030281217</t>
  </si>
  <si>
    <t>{"hashtags":[{"text":"racismo","indices":[85,93]},{"text":"Cuba","indices":[94,99]},{"text":"cuentapropismo","indices":[100,115]},{"text":"cubanas","indices":[116,124]},{"text":"CartasDesdeCuba","indices":[125,141]}],"symbols":[],"user_mentions":[],"urls":[{"url":"https://t.co/W8AMJC3DXF","expanded_url":"http://ow.ly/nTpu30hO5gI","display_url":"ow.ly/nTpu30hO5gI","indices":[61,84]}],"media":[{"id":953390217175605200,"id_str":"953390217175605253","indices":[142,165],"media_url":"http://pbs.twimg.com/media/DTsfWesVoAU4UPb.jpg","media_url_https":"https://pbs.twimg.com/media/DTsfWesVoAU4UPb.jpg","url":"https://t.co/p94636nhEK","display_url":"pic.twitter.com/p94636nhEK","expanded_url":"https://twitter.com/Ravsberg/status/953390221030281217/photo/1","type":"photo","sizes":{"large":{"w":450,"h":253,"resize":"fit"},"thumb":{"w":150,"h":150,"resize":"crop"},"medium":{"w":450,"h":253,"resize":"fit"},"small":{"w":450,"h":253,"resize":"fit"}}}]}</t>
  </si>
  <si>
    <t>953388946205106176</t>
  </si>
  <si>
    <t>A1R1M158</t>
  </si>
  <si>
    <t>Tue Jan 16 22:10:12 +0000 2018</t>
  </si>
  <si>
    <t>160514417</t>
  </si>
  <si>
    <t>http://pbs.twimg.com/profile_images/3613513646/94895912cefb0c14132b4192f40398d5_normal.jpeg</t>
  </si>
  <si>
    <t>Teruel</t>
  </si>
  <si>
    <t>http://twitter.com/A1R1M158/statuses/953388946205106176</t>
  </si>
  <si>
    <t>953388869277405184</t>
  </si>
  <si>
    <t>tamaconesa</t>
  </si>
  <si>
    <t>Tue Jan 16 22:09:54 +0000 2018</t>
  </si>
  <si>
    <t>2802010614</t>
  </si>
  <si>
    <t>http://pbs.twimg.com/profile_images/509736292913905665/K9zA6wOQ_normal.jpeg</t>
  </si>
  <si>
    <t>A Coruña, España</t>
  </si>
  <si>
    <t>http://twitter.com/tamaconesa/statuses/953388869277405184</t>
  </si>
  <si>
    <t>953388248176513024</t>
  </si>
  <si>
    <t>sperbech</t>
  </si>
  <si>
    <t>Tue Jan 16 22:07:26 +0000 2018</t>
  </si>
  <si>
    <t>3040446257</t>
  </si>
  <si>
    <t>http://pbs.twimg.com/profile_images/858954874167336962/bpSisRKY_normal.jpg</t>
  </si>
  <si>
    <t>Sabiñánigo (Huesca)</t>
  </si>
  <si>
    <t>http://twitter.com/sperbech/statuses/953388248176513024</t>
  </si>
  <si>
    <t>953371146715529216</t>
  </si>
  <si>
    <t>hectorsandoval0</t>
  </si>
  <si>
    <t>RT @hectorsandoval0: Ouch!! #Bigotry #hate #racismo #inmigration https://t.co/P2OUqhb4e6</t>
  </si>
  <si>
    <t>Tue Jan 16 20:59:28 +0000 2018</t>
  </si>
  <si>
    <t>90786713</t>
  </si>
  <si>
    <t>http://pbs.twimg.com/profile_images/948369645224058880/A2aK1eS6_normal.jpg</t>
  </si>
  <si>
    <t>Estoy detrás de tí</t>
  </si>
  <si>
    <t>http://twitter.com/hectorsandoval0/statuses/953371146715529216</t>
  </si>
  <si>
    <t>{"hashtags":[{"text":"Bigotry","indices":[28,36]},{"text":"hate","indices":[37,42]},{"text":"racismo","indices":[43,51]},{"text":"inmigration","indices":[52,64]}],"symbols":[],"user_mentions":[{"screen_name":"hectorsandoval0","name":"Hector Sandoval","id":90786713,"id_str":"90786713","indices":[3,19]}],"urls":[{"url":"https://t.co/P2OUqhb4e6","expanded_url":"https://twitter.com/nbcnews/status/953339472376188928","display_url":"twitter.com/nbcnews/status…","indices":[65,88]}]}</t>
  </si>
  <si>
    <t>953367879105294338</t>
  </si>
  <si>
    <t>hgctweets</t>
  </si>
  <si>
    <t>Fantástica entrevista!
Via @redeminas  Djamila Ribeiro - Voz Ativa (parte 1/3) #brasil #brazil #politica #politico #racismo  https://t.co/FCIZq4i1Uq</t>
  </si>
  <si>
    <t>Tue Jan 16 20:46:29 +0000 2018</t>
  </si>
  <si>
    <t>29020815</t>
  </si>
  <si>
    <t>http://pbs.twimg.com/profile_images/929035814721523713/CVK9l8CF_normal.jpg</t>
  </si>
  <si>
    <t>Copenhagen</t>
  </si>
  <si>
    <t>http://twitter.com/hgctweets/statuses/953367879105294338</t>
  </si>
  <si>
    <t>{"hashtags":[{"text":"brasil","indices":[79,86]},{"text":"brazil","indices":[87,94]},{"text":"politica","indices":[95,104]},{"text":"politico","indices":[105,114]},{"text":"racismo","indices":[115,123]}],"symbols":[],"user_mentions":[{"screen_name":"redeminas","name":"Rede Minas","id":2790345782,"id_str":"2790345782","indices":[27,37]}],"urls":[{"url":"https://t.co/FCIZq4i1Uq","expanded_url":"https://m.youtube.com/watch?v=31t9WEhr8o8","display_url":"m.youtube.com/watch?v=31t9WE…","indices":[125,148]}]}</t>
  </si>
  <si>
    <t>953367000885223424</t>
  </si>
  <si>
    <t>manoli99999</t>
  </si>
  <si>
    <t>Tue Jan 16 20:43:00 +0000 2018</t>
  </si>
  <si>
    <t>923954548946997248</t>
  </si>
  <si>
    <t>http://twitter.com/manoli99999/statuses/953367000885223424</t>
  </si>
  <si>
    <t>953364750972477440</t>
  </si>
  <si>
    <t>JuliaBayo1</t>
  </si>
  <si>
    <t>Tue Jan 16 20:34:03 +0000 2018</t>
  </si>
  <si>
    <t>827105775759790080</t>
  </si>
  <si>
    <t>http://pbs.twimg.com/profile_images/841379604812177408/hfVGzZRb_normal.jpg</t>
  </si>
  <si>
    <t>http://twitter.com/JuliaBayo1/statuses/953364750972477440</t>
  </si>
  <si>
    <t>953362802802135040</t>
  </si>
  <si>
    <t>EmbaCuba_Haiti</t>
  </si>
  <si>
    <t>#Bolivia  @evoespueblo ha arremetido Vs @realDonadTrump por calificar a varios estados de “países de mierda”. “Al insultar a #Africa, #ElSalvador y #Haiti, #Trump insulta al mundo y demuestra que su política está contaminada de #racismo, #fascismo, #soberbia e #ignorancia https://t.co/hcSV58GzEL</t>
  </si>
  <si>
    <t>Tue Jan 16 20:26:19 +0000 2018</t>
  </si>
  <si>
    <t>2800118854</t>
  </si>
  <si>
    <t>http://pbs.twimg.com/profile_images/842034557092261888/NuBrlsPy_normal.jpg</t>
  </si>
  <si>
    <t>Puerto Príncipe, Haití</t>
  </si>
  <si>
    <t>http://twitter.com/EmbaCuba_Haiti/statuses/953362802802135040</t>
  </si>
  <si>
    <t>{"hashtags":[{"text":"Bolivia","indices":[0,8]},{"text":"Africa","indices":[125,132]},{"text":"ElSalvador","indices":[134,145]},{"text":"Haiti","indices":[148,154]},{"text":"Trump","indices":[156,162]},{"text":"racismo","indices":[228,236]},{"text":"fascismo","indices":[238,247]},{"text":"soberbia","indices":[249,258]},{"text":"ignorancia","indices":[261,272]}],"symbols":[],"user_mentions":[{"screen_name":"evoespueblo","name":"Evo Morales Ayma","id":720786569792254000,"id_str":"720786569792253952","indices":[10,22]},{"screen_name":"realDonadTrump","name":"Donald J. Trump","id":3411677601,"id_str":"3411677601","indices":[40,55]}],"urls":[],"media":[{"id":953362787824058400,"id_str":"953362787824058368","indices":[273,296],"media_url":"http://pbs.twimg.com/media/DTsGZ4ZUQAAK_IQ.jpg","media_url_https":"https://pbs.twimg.com/media/DTsGZ4ZUQAAK_IQ.jpg","url":"https://t.co/hcSV58GzEL","display_url":"pic.twitter.com/hcSV58GzEL","expanded_url":"https://twitter.com/EmbaCuba_Haiti/status/953362802802135040/photo/1","type":"photo","sizes":{"medium":{"w":100,"h":122,"resize":"fit"},"small":{"w":100,"h":122,"resize":"fit"},"large":{"w":100,"h":122,"resize":"fit"},"thumb":{"w":100,"h":100,"resize":"crop"}}}]}</t>
  </si>
  <si>
    <t>953356456925061120</t>
  </si>
  <si>
    <t>AnaMoraInfantes</t>
  </si>
  <si>
    <t>Tue Jan 16 20:01:06 +0000 2018</t>
  </si>
  <si>
    <t>2381080426</t>
  </si>
  <si>
    <t>http://pbs.twimg.com/profile_images/859480122348457984/fu4U68NH_normal.png</t>
  </si>
  <si>
    <t>http://twitter.com/AnaMoraInfantes/statuses/953356456925061120</t>
  </si>
  <si>
    <t>953356359076065281</t>
  </si>
  <si>
    <t>#Deportes: @jeffersonlerma , jugador del Levante, asegura que el español Iago Aspas del Celta de Vigo le dijo insultos racistas https://t.co/5dTs9BjE02 #Fútbol #Racismo #FIFA https://t.co/QwjQUM3iyR</t>
  </si>
  <si>
    <t>Tue Jan 16 20:00:43 +0000 2018</t>
  </si>
  <si>
    <t>http://twitter.com/latampost/statuses/953356359076065281</t>
  </si>
  <si>
    <t>{"hashtags":[{"text":"Deportes","indices":[0,9]},{"text":"Fútbol","indices":[152,159]},{"text":"Racismo","indices":[160,168]},{"text":"FIFA","indices":[169,174]}],"symbols":[],"user_mentions":[{"screen_name":"jeffersonlerma","name":"Jefferson Lerma","id":1406194009,"id_str":"1406194009","indices":[11,26]}],"urls":[{"url":"https://t.co/5dTs9BjE02","expanded_url":"http://ow.ly/ssVb30hN7KU","display_url":"ow.ly/ssVb30hN7KU","indices":[128,151]}],"media":[{"id":953356356433731600,"id_str":"953356356433731585","indices":[175,198],"media_url":"http://pbs.twimg.com/media/DTsAjhmX4AE8DmU.jpg","media_url_https":"https://pbs.twimg.com/media/DTsAjhmX4AE8DmU.jpg","url":"https://t.co/QwjQUM3iyR","display_url":"pic.twitter.com/QwjQUM3iyR","expanded_url":"https://twitter.com/latampost/status/953356359076065281/photo/1","type":"photo","sizes":{"thumb":{"w":150,"h":150,"resize":"crop"},"medium":{"w":970,"h":400,"resize":"fit"},"small":{"w":680,"h":280,"resize":"fit"},"large":{"w":970,"h":400,"resize":"fit"}}}]}</t>
  </si>
  <si>
    <t>953356288376889344</t>
  </si>
  <si>
    <t>victorguinot</t>
  </si>
  <si>
    <t>Tue Jan 16 20:00:26 +0000 2018</t>
  </si>
  <si>
    <t>130892872</t>
  </si>
  <si>
    <t>http://pbs.twimg.com/profile_images/946170597754703877/dtTza2jy_normal.jpg</t>
  </si>
  <si>
    <t>Barcelona, Espanya</t>
  </si>
  <si>
    <t>http://twitter.com/victorguinot/statuses/953356288376889344</t>
  </si>
  <si>
    <t>953356099691872257</t>
  </si>
  <si>
    <t>AndressAtienza</t>
  </si>
  <si>
    <t>Tue Jan 16 19:59:41 +0000 2018</t>
  </si>
  <si>
    <t>758034318</t>
  </si>
  <si>
    <t>http://pbs.twimg.com/profile_images/939886658815655936/m7fmg0Rx_normal.jpg</t>
  </si>
  <si>
    <t>http://twitter.com/AndressAtienza/statuses/953356099691872257</t>
  </si>
  <si>
    <t>953355277268635648</t>
  </si>
  <si>
    <t>anahenche49</t>
  </si>
  <si>
    <t>Tue Jan 16 19:56:25 +0000 2018</t>
  </si>
  <si>
    <t>1652178318</t>
  </si>
  <si>
    <t>http://pbs.twimg.com/profile_images/862015126462906370/9Ssd5fpn_normal.jpg</t>
  </si>
  <si>
    <t>http://twitter.com/anahenche49/statuses/953355277268635648</t>
  </si>
  <si>
    <t>953354860723924995</t>
  </si>
  <si>
    <t>e_estatal</t>
  </si>
  <si>
    <t>RT @CEJMJUSTICIA: Convocatoria Seminario de análisis de rec.15 de Comisión Europea contra #Racismo e Intolerancia #oberaxe. Apúntate! https://t.co/JxrtPTYdnE https://t.co/j1Bft6iXXM</t>
  </si>
  <si>
    <t>Tue Jan 16 19:54:45 +0000 2018</t>
  </si>
  <si>
    <t>946861122522701830</t>
  </si>
  <si>
    <t>Zamora, España</t>
  </si>
  <si>
    <t>http://twitter.com/e_estatal/statuses/953354860723924995</t>
  </si>
  <si>
    <t>{"hashtags":[{"text":"Racismo","indices":[90,98]},{"text":"oberaxe","indices":[114,122]}],"symbols":[],"user_mentions":[{"screen_name":"CEJMJUSTICIA","name":"CEJ España","id":1870717440,"id_str":"1870717440","indices":[3,16]}],"urls":[]}</t>
  </si>
  <si>
    <t>953354766045851648</t>
  </si>
  <si>
    <t>tadeorubio</t>
  </si>
  <si>
    <t>Tue Jan 16 19:54:23 +0000 2018</t>
  </si>
  <si>
    <t>210482749</t>
  </si>
  <si>
    <t>http://pbs.twimg.com/profile_images/917635235864547328/5ALv6Htb_normal.jpg</t>
  </si>
  <si>
    <t>Islas Baleares</t>
  </si>
  <si>
    <t>http://twitter.com/tadeorubio/statuses/953354766045851648</t>
  </si>
  <si>
    <t>953354388009029632</t>
  </si>
  <si>
    <t>PodemosTeruel</t>
  </si>
  <si>
    <t>Tue Jan 16 19:52:53 +0000 2018</t>
  </si>
  <si>
    <t>2327356922</t>
  </si>
  <si>
    <t>http://pbs.twimg.com/profile_images/914080537878384640/wVcTOUJU_normal.jpg</t>
  </si>
  <si>
    <t>http://twitter.com/PodemosTeruel/statuses/953354388009029632</t>
  </si>
  <si>
    <t>953347698161221635</t>
  </si>
  <si>
    <t>begonaaa</t>
  </si>
  <si>
    <t>Tue Jan 16 19:26:18 +0000 2018</t>
  </si>
  <si>
    <t>3123406804</t>
  </si>
  <si>
    <t>http://pbs.twimg.com/profile_images/664993016470482944/7Nt0xu6m_normal.jpg</t>
  </si>
  <si>
    <t>http://twitter.com/begonaaa/statuses/953347698161221635</t>
  </si>
  <si>
    <t>953345851912544258</t>
  </si>
  <si>
    <t>nomizar</t>
  </si>
  <si>
    <t>Tue Jan 16 19:18:58 +0000 2018</t>
  </si>
  <si>
    <t>340939765</t>
  </si>
  <si>
    <t>http://pbs.twimg.com/profile_images/1456869437/Rewarewa_normal.jpg</t>
  </si>
  <si>
    <t>Zaragoza</t>
  </si>
  <si>
    <t>http://twitter.com/nomizar/statuses/953345851912544258</t>
  </si>
  <si>
    <t>953344730783469568</t>
  </si>
  <si>
    <t>LaperrinaChispi</t>
  </si>
  <si>
    <t>Tue Jan 16 19:14:30 +0000 2018</t>
  </si>
  <si>
    <t>578349244</t>
  </si>
  <si>
    <t>http://pbs.twimg.com/profile_images/858612345521659905/8EFfKF01_normal.jpg</t>
  </si>
  <si>
    <t>cerca del precipicio</t>
  </si>
  <si>
    <t>http://twitter.com/LaperrinaChispi/statuses/953344730783469568</t>
  </si>
  <si>
    <t>953344600176984065</t>
  </si>
  <si>
    <t>PilarVaqueroV</t>
  </si>
  <si>
    <t>Tue Jan 16 19:13:59 +0000 2018</t>
  </si>
  <si>
    <t>711289094</t>
  </si>
  <si>
    <t>http://pbs.twimg.com/profile_images/915160998046203904/I2e-F2kZ_normal.jpg</t>
  </si>
  <si>
    <t>http://twitter.com/PilarVaqueroV/statuses/953344600176984065</t>
  </si>
  <si>
    <t>953344511723307008</t>
  </si>
  <si>
    <t>ekrica</t>
  </si>
  <si>
    <t>Tue Jan 16 19:13:38 +0000 2018</t>
  </si>
  <si>
    <t>2425247182</t>
  </si>
  <si>
    <t>http://pbs.twimg.com/profile_images/945947716814766080/8SdD53LE_normal.jpg</t>
  </si>
  <si>
    <t>http://twitter.com/ekrica/statuses/953344511723307008</t>
  </si>
  <si>
    <t>953344466655596545</t>
  </si>
  <si>
    <t>rubenlodi</t>
  </si>
  <si>
    <t>Tue Jan 16 19:13:27 +0000 2018</t>
  </si>
  <si>
    <t>275942156</t>
  </si>
  <si>
    <t>http://pbs.twimg.com/profile_images/775597824515923968/xtS65Wap_normal.jpg</t>
  </si>
  <si>
    <t>Talavera- Madrid- Almería</t>
  </si>
  <si>
    <t>http://twitter.com/rubenlodi/statuses/953344466655596545</t>
  </si>
  <si>
    <t>953344088635527169</t>
  </si>
  <si>
    <t>Ouch!! #Bigotry #hate #racismo #inmigration https://t.co/P2OUqhb4e6</t>
  </si>
  <si>
    <t>Tue Jan 16 19:11:57 +0000 2018</t>
  </si>
  <si>
    <t>http://twitter.com/hectorsandoval0/statuses/953344088635527169</t>
  </si>
  <si>
    <t>{"hashtags":[{"text":"Bigotry","indices":[7,15]},{"text":"hate","indices":[16,21]},{"text":"racismo","indices":[22,30]},{"text":"inmigration","indices":[31,43]}],"symbols":[],"user_mentions":[],"urls":[{"url":"https://t.co/P2OUqhb4e6","expanded_url":"https://twitter.com/nbcnews/status/953339472376188928","display_url":"twitter.com/nbcnews/status…","indices":[44,67]}]}</t>
  </si>
  <si>
    <t>953336516113326082</t>
  </si>
  <si>
    <t>Elsa68322694</t>
  </si>
  <si>
    <t>RT @2winschacal: #racist #racismo #USA https://t.co/NdY2Wsfkf5</t>
  </si>
  <si>
    <t>Tue Jan 16 18:41:52 +0000 2018</t>
  </si>
  <si>
    <t>849199281567408128</t>
  </si>
  <si>
    <t>http://pbs.twimg.com/profile_images/858383816058077184/Nszm6dnc_normal.jpg</t>
  </si>
  <si>
    <t>ibiza</t>
  </si>
  <si>
    <t>http://twitter.com/Elsa68322694/statuses/953336516113326082</t>
  </si>
  <si>
    <t>{"hashtags":[{"text":"racist","indices":[17,24]},{"text":"racismo","indices":[25,33]},{"text":"USA","indices":[34,38]}],"symbols":[],"user_mentions":[{"screen_name":"2winschacal","name":"Alexander Dowins T","id":3290304863,"id_str":"3290304863","indices":[3,15]}],"urls":[{"url":"https://t.co/NdY2Wsfkf5","expanded_url":"https://twitter.com/leoipa/status/953037105055215616","display_url":"twitter.com/leoipa/status/…","indices":[39,62]}]}</t>
  </si>
  <si>
    <t>953335807649050624</t>
  </si>
  <si>
    <t>Efpalacios</t>
  </si>
  <si>
    <t>@DialogusCI @nataliasara2 @lmdiazmeco @yanynrincon @RGonzalezRomero @jaimejavier @aldoaltamirano @sucaceres @mabendano @arieljimenezgil "Creemos fuertemente que el #racismo y la parcialidad en cualquier forma, deliberada o accidental, son inaceptables" Parte del comunicado de prensa de H&amp;amp;M, quien cerró tiendas en Sudáfrica, pfff! #CrasoError #CI fortalecer #valores #DialogusCI</t>
  </si>
  <si>
    <t>Tue Jan 16 18:39:03 +0000 2018</t>
  </si>
  <si>
    <t>4071059523</t>
  </si>
  <si>
    <t>DialogusCI</t>
  </si>
  <si>
    <t>130882539</t>
  </si>
  <si>
    <t>953278787520643072</t>
  </si>
  <si>
    <t>http://pbs.twimg.com/profile_images/750399401017823232/DDrXTln__normal.jpg</t>
  </si>
  <si>
    <t>Morelia, Michoacán, México</t>
  </si>
  <si>
    <t>http://twitter.com/Efpalacios/statuses/953335807649050624</t>
  </si>
  <si>
    <t>{"hashtags":[{"text":"racismo","indices":[164,172]},{"text":"CrasoError","indices":[336,347]},{"text":"CI","indices":[348,351]},{"text":"valores","indices":[363,371]},{"text":"DialogusCI","indices":[372,383]}],"symbols":[],"user_mentions":[{"screen_name":"DialogusCI","name":"DialogusCI","id":4071059523,"id_str":"4071059523","indices":[0,11]},{"screen_name":"nataliasara2","name":"Natalia Sara","id":121487735,"id_str":"121487735","indices":[12,25]},{"screen_name":"lmdiazmeco","name":"Luis M. Díaz-Meco","id":166139652,"id_str":"166139652","indices":[26,37]},{"screen_name":"yanynrincon","name":"Yanyn Rincón-Quinter","id":51151205,"id_str":"51151205","indices":[38,50]},{"screen_name":"RGonzalezRomero","name":"RaúlGONZÁLEZROMERO","id":67372101,"id_str":"67372101","indices":[51,67]},{"screen_name":"jaimejavier","name":"Jaime J. Alfaro","id":20725778,"id_str":"20725778","indices":[68,80]},{"screen_name":"aldoaltamirano","name":"Aldo Altamirano","id":19775658,"id_str":"19775658","indices":[81,96]},{"screen_name":"sucaceres","name":"sucaceres","id":260024431,"id_str":"260024431","indices":[97,107]},{"screen_name":"mabendano","name":"Mónica Abendaño","id":488003700,"id_str":"488003700","indices":[108,118]},{"screen_name":"arieljimenezgil","name":"Ariel","id":76058019,"id_str":"76058019","indices":[119,135]}],"urls":[]}</t>
  </si>
  <si>
    <t>953331880660733954</t>
  </si>
  <si>
    <t>DaniBernad</t>
  </si>
  <si>
    <t>Tue Jan 16 18:23:27 +0000 2018</t>
  </si>
  <si>
    <t>247375493</t>
  </si>
  <si>
    <t>http://pbs.twimg.com/profile_images/948490704384397312/I7I_JVuT_normal.jpg</t>
  </si>
  <si>
    <t>http://twitter.com/DaniBernad/statuses/953331880660733954</t>
  </si>
  <si>
    <t>953331766709948416</t>
  </si>
  <si>
    <t>Garcia2Felix</t>
  </si>
  <si>
    <t>Los amigos del procés catalán. #Racismo https://t.co/cuRiUyJBcb</t>
  </si>
  <si>
    <t>Tue Jan 16 18:22:59 +0000 2018</t>
  </si>
  <si>
    <t>144867862</t>
  </si>
  <si>
    <t>http://pbs.twimg.com/profile_images/922023049175666689/C5Hi_YHB_normal.jpg</t>
  </si>
  <si>
    <t xml:space="preserve">Madrid y Albacete. </t>
  </si>
  <si>
    <t>http://twitter.com/Garcia2Felix/statuses/953331766709948416</t>
  </si>
  <si>
    <t>{"hashtags":[{"text":"Racismo","indices":[31,39]}],"symbols":[],"user_mentions":[],"urls":[{"url":"https://t.co/cuRiUyJBcb","expanded_url":"https://twitter.com/DaniBernad/status/953328038820892672","display_url":"twitter.com/DaniBernad/sta…","indices":[40,63]}]}</t>
  </si>
  <si>
    <t>953328760530509829</t>
  </si>
  <si>
    <t>flitedocnm</t>
  </si>
  <si>
    <t>Ya no puedo. A las personas decentes y fieles, #Trump nos hace odiar nuestro propio país. Si no podemos remediar esto de inmediato, tendremos que irnos juntos a las calles. ¡BASTA! #DACA #SOÑADORES #ICE #Gestapo #Racismo #Inmigración</t>
  </si>
  <si>
    <t>Tue Jan 16 18:11:03 +0000 2018</t>
  </si>
  <si>
    <t>19134557</t>
  </si>
  <si>
    <t>953325262237659136</t>
  </si>
  <si>
    <t>http://pbs.twimg.com/profile_images/714377278973689856/y0g7GiRf_normal.jpg</t>
  </si>
  <si>
    <t>NM</t>
  </si>
  <si>
    <t>http://twitter.com/flitedocnm/statuses/953328760530509829</t>
  </si>
  <si>
    <t>{"hashtags":[{"text":"Trump","indices":[47,53]},{"text":"DACA","indices":[181,186]},{"text":"SOÑADORES","indices":[187,197]},{"text":"ICE","indices":[198,202]},{"text":"Gestapo","indices":[203,211]},{"text":"Racismo","indices":[212,220]},{"text":"Inmigración","indices":[221,233]}],"symbols":[],"user_mentions":[],"urls":[]}</t>
  </si>
  <si>
    <t>953326466024034305</t>
  </si>
  <si>
    <t>luizrekt</t>
  </si>
  <si>
    <t>@HaxSHW pq o #haxismo e semelhante a #racismo
SERIA HAXSHW UM RACISTA??!!</t>
  </si>
  <si>
    <t>Tue Jan 16 18:01:56 +0000 2018</t>
  </si>
  <si>
    <t>3449455762</t>
  </si>
  <si>
    <t>HaxSHW</t>
  </si>
  <si>
    <t>2872562003</t>
  </si>
  <si>
    <t>http://pbs.twimg.com/profile_images/946956457563471872/FB7RffQn_normal.jpg</t>
  </si>
  <si>
    <t>Salvador, Brasil</t>
  </si>
  <si>
    <t>http://twitter.com/luizrekt/statuses/953326466024034305</t>
  </si>
  <si>
    <t>{"hashtags":[{"text":"haxismo","indices":[13,21]},{"text":"racismo","indices":[37,45]}],"symbols":[],"user_mentions":[{"screen_name":"HaxSHW","name":"slayerhaxous","id":3449455762,"id_str":"3449455762","indices":[0,7]}],"urls":[]}</t>
  </si>
  <si>
    <t>953318354701479936</t>
  </si>
  <si>
    <t>babilloon</t>
  </si>
  <si>
    <t>O jornalista "respeitado" pode falar o que quiser agora.
Que foi piada infeliz e tal.
Pra mim não convence.
#RACISMO não é piada entre amigos.
E #RACISMO SEMPRE.
e a dona APRESENTADORA que muda opinião toda hora como convém e claro sempre faz da líder a malévola que se dane.</t>
  </si>
  <si>
    <t>Tue Jan 16 17:29:42 +0000 2018</t>
  </si>
  <si>
    <t>734919340395528193</t>
  </si>
  <si>
    <t>http://pbs.twimg.com/profile_images/949336228402552833/cudso9Oo_normal.jpg</t>
  </si>
  <si>
    <t xml:space="preserve">Guaíba, RS </t>
  </si>
  <si>
    <t>http://twitter.com/babilloon/statuses/953318354701479936</t>
  </si>
  <si>
    <t>{"hashtags":[{"text":"RACISMO","indices":[108,116]},{"text":"RACISMO","indices":[145,153]}],"symbols":[],"user_mentions":[],"urls":[]}</t>
  </si>
  <si>
    <t>953316766872145921</t>
  </si>
  <si>
    <t>chencandy</t>
  </si>
  <si>
    <t>Reportando usuario a @Twitter por #racismo https://t.co/CkCFOCfUi5</t>
  </si>
  <si>
    <t>Tue Jan 16 17:23:23 +0000 2018</t>
  </si>
  <si>
    <t>41537041</t>
  </si>
  <si>
    <t>http://pbs.twimg.com/profile_images/513888640817041408/vKOGDwRn_normal.png</t>
  </si>
  <si>
    <t>Panama City, Panama</t>
  </si>
  <si>
    <t>http://twitter.com/chencandy/statuses/953316766872145921</t>
  </si>
  <si>
    <t>{"hashtags":[{"text":"racismo","indices":[34,42]}],"symbols":[],"user_mentions":[{"screen_name":"Twitter","name":"Twitter","id":783214,"id_str":"783214","indices":[21,29]}],"urls":[{"url":"https://t.co/CkCFOCfUi5","expanded_url":"https://twitter.com/david_mela/status/952873475953381376","display_url":"twitter.com/david_mela/sta…","indices":[43,66]}]}</t>
  </si>
  <si>
    <t>953315798273134592</t>
  </si>
  <si>
    <t>lilianastacio</t>
  </si>
  <si>
    <t>Tue Jan 16 17:19:32 +0000 2018</t>
  </si>
  <si>
    <t>31588536</t>
  </si>
  <si>
    <t>http://pbs.twimg.com/profile_images/378800000166446595/c7c080416a38ce15c776ae143164b1f5_normal.jpeg</t>
  </si>
  <si>
    <t>http://twitter.com/lilianastacio/statuses/953315798273134592</t>
  </si>
  <si>
    <t>953315626457628672</t>
  </si>
  <si>
    <t>2winschacal</t>
  </si>
  <si>
    <t>#racist #racismo #USA https://t.co/NdY2Wsfkf5</t>
  </si>
  <si>
    <t>Tue Jan 16 17:18:51 +0000 2018</t>
  </si>
  <si>
    <t>3290304863</t>
  </si>
  <si>
    <t>http://pbs.twimg.com/profile_images/601009483842658306/hERHRoff_normal.jpg</t>
  </si>
  <si>
    <t>Cuba</t>
  </si>
  <si>
    <t>http://twitter.com/2winschacal/statuses/953315626457628672</t>
  </si>
  <si>
    <t>{"hashtags":[{"text":"racist","indices":[0,7]},{"text":"racismo","indices":[8,16]},{"text":"USA","indices":[17,21]}],"symbols":[],"user_mentions":[],"urls":[{"url":"https://t.co/NdY2Wsfkf5","expanded_url":"https://twitter.com/leoipa/status/953037105055215616","display_url":"twitter.com/leoipa/status/…","indices":[22,45]}]}</t>
  </si>
  <si>
    <t>953309285190074369</t>
  </si>
  <si>
    <t>TodoValledupar</t>
  </si>
  <si>
    <t>Tue Jan 16 16:53:39 +0000 2018</t>
  </si>
  <si>
    <t>572173121</t>
  </si>
  <si>
    <t>http://pbs.twimg.com/profile_images/826208714256424960/epeag7_3_normal.jpg</t>
  </si>
  <si>
    <t>Valledupar, Colombia</t>
  </si>
  <si>
    <t>http://twitter.com/TodoValledupar/statuses/953309285190074369</t>
  </si>
  <si>
    <t>953305056622862337</t>
  </si>
  <si>
    <t>LoliSernaElx</t>
  </si>
  <si>
    <t>RT @MujeresIgualdad: En España hay conductas que alimentan el #machismo, la #homofobia y el #racismo, denuncia @MarioGarcesSan, basadas en estereotipos. “Las administraciones deben dar una respuesta adecuada”, recalca. https://t.co/TSdUVdyZEm</t>
  </si>
  <si>
    <t>Tue Jan 16 16:36:51 +0000 2018</t>
  </si>
  <si>
    <t>3586461376</t>
  </si>
  <si>
    <t>http://pbs.twimg.com/profile_images/953001159744262144/ecK9DXBx_normal.jpg</t>
  </si>
  <si>
    <t>Elche, Comunidad Valenciana</t>
  </si>
  <si>
    <t>http://twitter.com/LoliSernaElx/statuses/953305056622862337</t>
  </si>
  <si>
    <t>{"hashtags":[{"text":"machismo","indices":[62,71]},{"text":"homofobia","indices":[76,86]},{"text":"racismo","indices":[92,100]}],"symbols":[],"user_mentions":[{"screen_name":"MujeresIgualdad","name":"Mujeres en Igualdad","id":262097196,"id_str":"262097196","indices":[3,19]},{"screen_name":"MarioGarcesSan","name":"Mario Garcés","id":808948514155855900,"id_str":"808948514155855872","indices":[111,126]}],"urls":[]}</t>
  </si>
  <si>
    <t>953304546813579270</t>
  </si>
  <si>
    <t>Suni_Sanchez</t>
  </si>
  <si>
    <t>Tue Jan 16 16:34:50 +0000 2018</t>
  </si>
  <si>
    <t>3123269567</t>
  </si>
  <si>
    <t>http://pbs.twimg.com/profile_images/925293049223286784/75VdLLZE_normal.jpg</t>
  </si>
  <si>
    <t>Alicante</t>
  </si>
  <si>
    <t>http://twitter.com/Suni_Sanchez/statuses/953304546813579270</t>
  </si>
  <si>
    <t>953302846484746242</t>
  </si>
  <si>
    <t>renatinhasilva</t>
  </si>
  <si>
    <t>Tue Jan 16 16:28:04 +0000 2018</t>
  </si>
  <si>
    <t>34997546</t>
  </si>
  <si>
    <t>http://pbs.twimg.com/profile_images/951883113617068032/A6Qsq-e0_normal.jpg</t>
  </si>
  <si>
    <t>http://twitter.com/renatinhasilva/statuses/953302846484746242</t>
  </si>
  <si>
    <t>953302738716299264</t>
  </si>
  <si>
    <t>RT @ValeQinaya: Es que aún hay inocentes que creen que no se trata de #racismo y de #odio tanta desestabilización? A mí todavía me sangra el alma de pensar en lo que llegaron a hacer estos señores (así empezó la masacre del 24 de Mayo en Sucre) https://t.co/feYHdGVeZf</t>
  </si>
  <si>
    <t>Tue Jan 16 16:27:39 +0000 2018</t>
  </si>
  <si>
    <t>http://twitter.com/gabymachado333/statuses/953302738716299264</t>
  </si>
  <si>
    <t>{"hashtags":[{"text":"racismo","indices":[70,78]},{"text":"odio","indices":[84,89]}],"symbols":[],"user_mentions":[{"screen_name":"ValeQinaya","name":"Valeria Silva Guzmán","id":185736346,"id_str":"185736346","indices":[3,14]}],"urls":[]}</t>
  </si>
  <si>
    <t>953301710365224965</t>
  </si>
  <si>
    <t>monaeltahawy</t>
  </si>
  <si>
    <t>RT @Angeles_Jurado: Precioso texto de @monaeltahawy sobre #violenciasexual #misoginia #racismo  https://t.co/sjTRZL6Ur4</t>
  </si>
  <si>
    <t>Tue Jan 16 16:23:33 +0000 2018</t>
  </si>
  <si>
    <t>29979814</t>
  </si>
  <si>
    <t>http://pbs.twimg.com/profile_images/892533884495294464/oL2ju7Yv_normal.jpg</t>
  </si>
  <si>
    <t>Cairo/NYC</t>
  </si>
  <si>
    <t>http://twitter.com/monaeltahawy/statuses/953301710365224965</t>
  </si>
  <si>
    <t>{"hashtags":[{"text":"violenciasexual","indices":[58,74]},{"text":"misoginia","indices":[75,85]},{"text":"racismo","indices":[86,94]}],"symbols":[],"user_mentions":[{"screen_name":"Angeles_Jurado","name":"Ángeles Jurado","id":66324125,"id_str":"66324125","indices":[3,18]},{"screen_name":"monaeltahawy","name":"Mona Eltahawy","id":29979814,"id_str":"29979814","indices":[38,51]}],"urls":[{"url":"https://t.co/sjTRZL6Ur4","expanded_url":"https://www.washingtonpost.com/news/global-opinions/wp/2018/01/13/catherine-deneuves-freedom-to-pester-defense-reveals-europes-racist-double-standard/?tid=ss_tw&amp;utm_term=.7277809f891f","display_url":"washingtonpost.com/news/global-op…","indices":[96,119]}]}</t>
  </si>
  <si>
    <t>953301343632060416</t>
  </si>
  <si>
    <t>Angeles_Jurado</t>
  </si>
  <si>
    <t>Precioso texto de @monaeltahawy sobre #violenciasexual #misoginia #racismo  https://t.co/sjTRZL6Ur4</t>
  </si>
  <si>
    <t>Tue Jan 16 16:22:06 +0000 2018</t>
  </si>
  <si>
    <t>66324125</t>
  </si>
  <si>
    <t>http://pbs.twimg.com/profile_images/861946557507260416/nbA120tA_normal.jpg</t>
  </si>
  <si>
    <t>Gran Canaria, Spain</t>
  </si>
  <si>
    <t>http://twitter.com/Angeles_Jurado/statuses/953301343632060416</t>
  </si>
  <si>
    <t>{"hashtags":[{"text":"violenciasexual","indices":[38,54]},{"text":"misoginia","indices":[55,65]},{"text":"racismo","indices":[66,74]}],"symbols":[],"user_mentions":[{"screen_name":"monaeltahawy","name":"Mona Eltahawy","id":29979814,"id_str":"29979814","indices":[18,31]}],"urls":[{"url":"https://t.co/sjTRZL6Ur4","expanded_url":"https://www.washingtonpost.com/news/global-opinions/wp/2018/01/13/catherine-deneuves-freedom-to-pester-defense-reveals-europes-racist-double-standard/?tid=ss_tw&amp;utm_term=.7277809f891f","display_url":"washingtonpost.com/news/global-op…","indices":[76,99]}]}</t>
  </si>
  <si>
    <t>953299676677267457</t>
  </si>
  <si>
    <t>revoltapreta</t>
  </si>
  <si>
    <t>RT @CEERT_Comunic: Google Photos confundia pessoas negras com macacos. Este patch mostra a opacidade dos algoritmos
#Racismo... https://t.co/cb701IBp7B</t>
  </si>
  <si>
    <t>Tue Jan 16 16:15:29 +0000 2018</t>
  </si>
  <si>
    <t>713618014</t>
  </si>
  <si>
    <t>http://pbs.twimg.com/profile_images/926977872752979968/9ttKtt2p_normal.jpg</t>
  </si>
  <si>
    <t>http://twitter.com/revoltapreta/statuses/953299676677267457</t>
  </si>
  <si>
    <t>{"hashtags":[{"text":"Racismo","indices":[116,124]}],"symbols":[],"user_mentions":[{"screen_name":"CEERT_Comunic","name":"CEERT","id":121753173,"id_str":"121753173","indices":[3,17]}],"urls":[]}</t>
  </si>
  <si>
    <t>953298932917993473</t>
  </si>
  <si>
    <t>cosmicbrave</t>
  </si>
  <si>
    <t>Tue Jan 16 16:12:31 +0000 2018</t>
  </si>
  <si>
    <t>363803532</t>
  </si>
  <si>
    <t>http://pbs.twimg.com/profile_images/952729628061458432/_O5pkliM_normal.jpg</t>
  </si>
  <si>
    <t>http://twitter.com/cosmicbrave/statuses/953298932917993473</t>
  </si>
  <si>
    <t>953297108781715456</t>
  </si>
  <si>
    <t>ecosdosur</t>
  </si>
  <si>
    <t>Tue Jan 16 16:05:16 +0000 2018</t>
  </si>
  <si>
    <t>239347998</t>
  </si>
  <si>
    <t>http://pbs.twimg.com/profile_images/575324770964672512/OQpBicUV_normal.jpeg</t>
  </si>
  <si>
    <t>Galicia - Madrid</t>
  </si>
  <si>
    <t>http://twitter.com/ecosdosur/statuses/953297108781715456</t>
  </si>
  <si>
    <t>953295682470928385</t>
  </si>
  <si>
    <t>paubrazilis</t>
  </si>
  <si>
    <t>#sabedoria #gratidão #cultura negra #culturaafro #culturabrasileira #racismo #preconceito #negros #caridade #paz https://t.co/hTIVdgN4sQ</t>
  </si>
  <si>
    <t>Tue Jan 16 15:59:36 +0000 2018</t>
  </si>
  <si>
    <t>760252222009737216</t>
  </si>
  <si>
    <t>http://pbs.twimg.com/profile_images/760260289308811264/zWwJaiPS_normal.jpg</t>
  </si>
  <si>
    <t>http://twitter.com/paubrazilis/statuses/953295682470928385</t>
  </si>
  <si>
    <t>{"hashtags":[{"text":"sabedoria","indices":[0,10]},{"text":"gratidão","indices":[11,20]},{"text":"cultura","indices":[21,29]},{"text":"culturaafro","indices":[36,48]},{"text":"culturabrasileira","indices":[49,67]},{"text":"racismo","indices":[68,76]},{"text":"preconceito","indices":[77,89]},{"text":"negros","indices":[90,97]},{"text":"caridade","indices":[98,107]},{"text":"paz","indices":[108,112]}],"symbols":[],"user_mentions":[],"urls":[],"media":[{"id":953295656281690100,"id_str":"953295656281690112","indices":[113,136],"media_url":"http://pbs.twimg.com/media/DTrJWT6X0AArhdR.jpg","media_url_https":"https://pbs.twimg.com/media/DTrJWT6X0AArhdR.jpg","url":"https://t.co/hTIVdgN4sQ","display_url":"pic.twitter.com/hTIVdgN4sQ","expanded_url":"https://twitter.com/paubrazilis/status/953295682470928385/photo/1","type":"photo","sizes":{"medium":{"w":1200,"h":959,"resize":"fit"},"thumb":{"w":150,"h":150,"resize":"crop"},"small":{"w":680,"h":544,"resize":"fit"},"large":{"w":2048,"h":1637,"resize":"fit"}}}]}</t>
  </si>
  <si>
    <t>953294397872967681</t>
  </si>
  <si>
    <t>33Lago</t>
  </si>
  <si>
    <t>Tue Jan 16 15:54:30 +0000 2018</t>
  </si>
  <si>
    <t>810242073232310278</t>
  </si>
  <si>
    <t>http://pbs.twimg.com/profile_images/951513162372780032/I_r85itt_normal.jpg</t>
  </si>
  <si>
    <t>A veces Coruña, otras Hogwarts</t>
  </si>
  <si>
    <t>http://twitter.com/33Lago/statuses/953294397872967681</t>
  </si>
  <si>
    <t>953294024353439745</t>
  </si>
  <si>
    <t>andreropis</t>
  </si>
  <si>
    <t>William Waack falou, vídeo no link 😏 Veja e tire suas conclusões...
#williamwaack #racismo #entrevistaf #globo #revistaveja @WilliamWaack_JG @RedeGlobo @VEJA #politicamentecorreto
vídeo: https://t.co/npQ965ybvS</t>
  </si>
  <si>
    <t>Tue Jan 16 15:53:01 +0000 2018</t>
  </si>
  <si>
    <t>793370690191777796</t>
  </si>
  <si>
    <t>http://pbs.twimg.com/profile_images/848155911436861440/v_XFZ7sB_normal.jpg</t>
  </si>
  <si>
    <t>http://twitter.com/andreropis/statuses/953294024353439745</t>
  </si>
  <si>
    <t>{"hashtags":[{"text":"williamwaack","indices":[69,82]},{"text":"racismo","indices":[83,91]},{"text":"entrevistaf","indices":[92,104]},{"text":"globo","indices":[105,111]},{"text":"revistaveja","indices":[112,124]},{"text":"politicamentecorreto","indices":[159,180]}],"symbols":[],"user_mentions":[{"screen_name":"WilliamWaack_JG","name":"William José Waack","id":247555254,"id_str":"247555254","indices":[125,141]},{"screen_name":"RedeGlobo","name":"Globo","id":18219976,"id_str":"18219976","indices":[142,152]},{"screen_name":"VEJA","name":"VEJA","id":17715048,"id_str":"17715048","indices":[153,158]}],"urls":[{"url":"https://t.co/npQ965ybvS","expanded_url":"https://veja.abril.com.br/tveja/estudio-veja/william-waack-concede-a-primeira-entrevista-apos-sair-da-globo/","display_url":"veja.abril.com.br/tveja/estudio-…","indices":[189,212]}]}</t>
  </si>
  <si>
    <t>953293597557829632</t>
  </si>
  <si>
    <t>CibeRespect</t>
  </si>
  <si>
    <t>Manual práctico para detectar y combatir el odio (#racismo, #machismo, #islamofobia, #xenofobia, #LGBTfobia etc) en las redes sociales 
Estrategias para el #ciberactivismo 📢🏴‍☠️📳 https://t.co/NGLxQfWb4B</t>
  </si>
  <si>
    <t>Tue Jan 16 15:51:19 +0000 2018</t>
  </si>
  <si>
    <t>804270048495992832</t>
  </si>
  <si>
    <t>http://pbs.twimg.com/profile_images/804285717434220544/nnw11oeW_normal.jpg</t>
  </si>
  <si>
    <t>http://twitter.com/CibeRespect/statuses/953293597557829632</t>
  </si>
  <si>
    <t>{"hashtags":[{"text":"racismo","indices":[50,58]},{"text":"machismo","indices":[60,69]},{"text":"islamofobia","indices":[71,83]},{"text":"xenofobia","indices":[85,95]},{"text":"LGBTfobia","indices":[97,107]},{"text":"ciberactivismo","indices":[156,171]}],"symbols":[],"user_mentions":[],"urls":[{"url":"https://t.co/NGLxQfWb4B","expanded_url":"https://twitter.com/CibeRespect/status/951749996742959104","display_url":"twitter.com/CibeRespect/st…","indices":[179,202]}]}</t>
  </si>
  <si>
    <t>953292538563252224</t>
  </si>
  <si>
    <t>lpamti</t>
  </si>
  <si>
    <t>Tue Jan 16 15:47:07 +0000 2018</t>
  </si>
  <si>
    <t>235185968</t>
  </si>
  <si>
    <t>http://pbs.twimg.com/profile_images/838206494348881921/ZWKl5dqv_normal.jpg</t>
  </si>
  <si>
    <t>Bia</t>
  </si>
  <si>
    <t>http://twitter.com/lpamti/statuses/953292538563252224</t>
  </si>
  <si>
    <t>953292339119869953</t>
  </si>
  <si>
    <t>PrefCeleste</t>
  </si>
  <si>
    <t>Cando estás seguro de que tes a razón soes ir de cara ata o fin á esixir Xustiza. Cando sabes que metiches a pata soes esconder a cabeza cal avestruz . . . 
#Racismo #Xenofobia #Caradura
https://t.co/5AVk00SoPG</t>
  </si>
  <si>
    <t>Tue Jan 16 15:46:19 +0000 2018</t>
  </si>
  <si>
    <t>400053393</t>
  </si>
  <si>
    <t>http://pbs.twimg.com/profile_images/921327763805626369/P6uB5Nu-_normal.jpg</t>
  </si>
  <si>
    <t>Balaídos, Vigo</t>
  </si>
  <si>
    <t>http://twitter.com/PrefCeleste/statuses/953292339119869953</t>
  </si>
  <si>
    <t>{"hashtags":[{"text":"Racismo","indices":[158,166]},{"text":"Xenofobia","indices":[167,177]},{"text":"Caradura","indices":[178,187]}],"symbols":[],"user_mentions":[],"urls":[{"url":"https://t.co/5AVk00SoPG","expanded_url":"https://twitter.com/gradaderio/status/953259215652564993","display_url":"twitter.com/gradaderio/sta…","indices":[189,212]}]}</t>
  </si>
  <si>
    <t>953290172745048066</t>
  </si>
  <si>
    <t>bilduman90</t>
  </si>
  <si>
    <t>RT @Antifaxismoa: Arrastrado por el fascista F.N 
Mano dura, con la política migratoria, aplicara Macron en 2018 
#Racismo #Xenofobia #Fascismo</t>
  </si>
  <si>
    <t>Tue Jan 16 15:37:43 +0000 2018</t>
  </si>
  <si>
    <t>3156786989</t>
  </si>
  <si>
    <t>http://pbs.twimg.com/profile_images/648259383453949952/BICMCukC_normal.jpg</t>
  </si>
  <si>
    <t>http://twitter.com/bilduman90/statuses/953290172745048066</t>
  </si>
  <si>
    <t>{"hashtags":[{"text":"Racismo","indices":[114,122]},{"text":"Xenofobia","indices":[123,133]}],"symbols":[],"user_mentions":[{"screen_name":"Antifaxismoa","name":"Sare Antifaxista","id":166230558,"id_str":"166230558","indices":[3,16]}],"urls":[]}</t>
  </si>
  <si>
    <t>953290164025032706</t>
  </si>
  <si>
    <t>wilmichu</t>
  </si>
  <si>
    <t>#Ojo #Racismo
Cuando uno escucha que  Bolivia va en camino a ser Venezuela, uno piensa  esto como único artífice... https://t.co/HYCO8siTiX</t>
  </si>
  <si>
    <t>Tue Jan 16 15:37:41 +0000 2018</t>
  </si>
  <si>
    <t>105225477</t>
  </si>
  <si>
    <t>http://pbs.twimg.com/profile_images/504130495722975232/8VDl__Fo_normal.jpeg</t>
  </si>
  <si>
    <t>http://twitter.com/wilmichu/statuses/953290164025032706</t>
  </si>
  <si>
    <t>{"hashtags":[{"text":"Ojo","indices":[0,4]},{"text":"Racismo","indices":[5,13]}],"symbols":[],"user_mentions":[],"urls":[{"url":"https://t.co/HYCO8siTiX","expanded_url":"https://fb.me/QdBwrpmg","display_url":"fb.me/QdBwrpmg","indices":[116,139]}]}</t>
  </si>
  <si>
    <t>953288240303431683</t>
  </si>
  <si>
    <t>Google Photos confundia pessoas negras com macacos. Este patch mostra a opacidade dos algoritmos
#Racismo... https://t.co/cb701IBp7B</t>
  </si>
  <si>
    <t>Tue Jan 16 15:30:02 +0000 2018</t>
  </si>
  <si>
    <t>http://twitter.com/CEERT_Comunic/statuses/953288240303431683</t>
  </si>
  <si>
    <t>{"hashtags":[{"text":"Racismo","indices":[97,105]}],"symbols":[],"user_mentions":[],"urls":[{"url":"https://t.co/cb701IBp7B","expanded_url":"https://fb.me/1gRbrx87S","display_url":"fb.me/1gRbrx87S","indices":[109,132]}]}</t>
  </si>
  <si>
    <t>953287208081018881</t>
  </si>
  <si>
    <t>CabbieP</t>
  </si>
  <si>
    <t>Tue Jan 16 15:25:56 +0000 2018</t>
  </si>
  <si>
    <t>572077879</t>
  </si>
  <si>
    <t>http://pbs.twimg.com/profile_images/941430730067988480/4unqgR45_normal.jpg</t>
  </si>
  <si>
    <t>Cataluña, España</t>
  </si>
  <si>
    <t>http://twitter.com/CabbieP/statuses/953287208081018881</t>
  </si>
  <si>
    <t>953286893160067077</t>
  </si>
  <si>
    <t>Antifaxismoa</t>
  </si>
  <si>
    <t>Arrastrado por el fascista F.N 
Mano dura, con la política migratoria, aplicara Macron en 2018 
#Racismo #Xenofobia #Fascismo</t>
  </si>
  <si>
    <t>Tue Jan 16 15:24:41 +0000 2018</t>
  </si>
  <si>
    <t>166230558</t>
  </si>
  <si>
    <t>http://pbs.twimg.com/profile_images/900722882749267968/pW1Fw9ZN_normal.jpg</t>
  </si>
  <si>
    <t>Euskal Herria</t>
  </si>
  <si>
    <t>http://twitter.com/Antifaxismoa/statuses/953286893160067077</t>
  </si>
  <si>
    <t>{"hashtags":[{"text":"Racismo","indices":[96,104]},{"text":"Xenofobia","indices":[105,115]},{"text":"Fascismo","indices":[116,125]}],"symbols":[],"user_mentions":[],"urls":[]}</t>
  </si>
  <si>
    <t>953285713436467200</t>
  </si>
  <si>
    <t>jjgdeh</t>
  </si>
  <si>
    <t>RT @Invdes: La IA de #Google confunde fotos de gorilas con personas y la compañía prohibe los #gorilas para que no la acusen de #racismo https://t.co/bf51wSAKXQ https://t.co/0E6XMHovGF</t>
  </si>
  <si>
    <t>Tue Jan 16 15:19:59 +0000 2018</t>
  </si>
  <si>
    <t>279200733</t>
  </si>
  <si>
    <t>http://pbs.twimg.com/profile_images/2553671941/03f5kfu03337mj0n9wwf_normal.gif</t>
  </si>
  <si>
    <t>http://twitter.com/jjgdeh/statuses/953285713436467200</t>
  </si>
  <si>
    <t>{"hashtags":[{"text":"Google","indices":[21,28]},{"text":"gorilas","indices":[94,102]},{"text":"racismo","indices":[128,136]}],"symbols":[],"user_mentions":[{"screen_name":"Invdes","name":"iD","id":43509357,"id_str":"43509357","indices":[3,10]}],"urls":[]}</t>
  </si>
  <si>
    <t>953285072932745216</t>
  </si>
  <si>
    <t>RibeiroNordete</t>
  </si>
  <si>
    <t>Tue Jan 16 15:17:27 +0000 2018</t>
  </si>
  <si>
    <t>1424428208</t>
  </si>
  <si>
    <t>http://pbs.twimg.com/profile_images/868235117944328192/y_HcTeS5_normal.jpg</t>
  </si>
  <si>
    <t xml:space="preserve">Nova Odessa </t>
  </si>
  <si>
    <t>http://twitter.com/RibeiroNordete/statuses/953285072932745216</t>
  </si>
  <si>
    <t>953284316125171712</t>
  </si>
  <si>
    <t>Sweetg0m</t>
  </si>
  <si>
    <t>Tue Jan 16 15:14:26 +0000 2018</t>
  </si>
  <si>
    <t>195015171</t>
  </si>
  <si>
    <t>http://pbs.twimg.com/profile_images/952187174513987584/Y5RWThuo_normal.jpg</t>
  </si>
  <si>
    <t>http://twitter.com/Sweetg0m/statuses/953284316125171712</t>
  </si>
  <si>
    <t>953283820844929026</t>
  </si>
  <si>
    <t>Tue Jan 16 15:12:28 +0000 2018</t>
  </si>
  <si>
    <t>http://twitter.com/BLUEXOMAR/statuses/953283820844929026</t>
  </si>
  <si>
    <t>953283611679223810</t>
  </si>
  <si>
    <t>SabinoLuuh</t>
  </si>
  <si>
    <t>Tue Jan 16 15:11:38 +0000 2018</t>
  </si>
  <si>
    <t>4614097611</t>
  </si>
  <si>
    <t>http://pbs.twimg.com/profile_images/932099106692091904/OgxK3kD5_normal.jpg</t>
  </si>
  <si>
    <t>ZonaL</t>
  </si>
  <si>
    <t>http://twitter.com/SabinoLuuh/statuses/953283611679223810</t>
  </si>
  <si>
    <t>953282960547045376</t>
  </si>
  <si>
    <t>Rod_3030</t>
  </si>
  <si>
    <t>Tue Jan 16 15:09:03 +0000 2018</t>
  </si>
  <si>
    <t>1205149670</t>
  </si>
  <si>
    <t>http://pbs.twimg.com/profile_images/930835316746964993/qZvYr_1n_normal.jpg</t>
  </si>
  <si>
    <t>http://twitter.com/Rod_3030/statuses/953282960547045376</t>
  </si>
  <si>
    <t>953281243034025984</t>
  </si>
  <si>
    <t>sanchezrobert</t>
  </si>
  <si>
    <t>RT @listindiario: Marchan en #NuevaYork contra el #racismo https://t.co/lD2erqkujg #ListínDiario https://t.co/5FXDJPjzQB</t>
  </si>
  <si>
    <t>Tue Jan 16 15:02:14 +0000 2018</t>
  </si>
  <si>
    <t>49612349</t>
  </si>
  <si>
    <t>http://pbs.twimg.com/profile_images/949048633994878976/k3yZguYd_normal.jpg</t>
  </si>
  <si>
    <t>Lawrence, MA</t>
  </si>
  <si>
    <t>http://twitter.com/sanchezrobert/statuses/953281243034025984</t>
  </si>
  <si>
    <t>{"hashtags":[{"text":"NuevaYork","indices":[29,39]},{"text":"racismo","indices":[50,58]},{"text":"ListínDiario","indices":[83,96]}],"symbols":[],"user_mentions":[{"screen_name":"listindiario","name":"Listín Diario","id":19236297,"id_str":"19236297","indices":[3,16]}],"urls":[{"url":"https://t.co/lD2erqkujg","expanded_url":"https://www.listindiario.com/las-mundiales/2018/01/16/498831/marchan-contra-el-racismo","display_url":"listindiario.com/las-mundiales/…","indices":[59,82]}],"media":[{"id":953239570111332400,"id_str":"953239570111332352","indices":[97,120],"media_url":"http://pbs.twimg.com/media/DTqWVqpVAAAryPW.jpg","media_url_https":"https://pbs.twimg.com/media/DTqWVqpVAAAryPW.jpg","url":"https://t.co/5FXDJPjzQB","display_url":"pic.twitter.com/5FXDJPjzQB","expanded_url":"https://twitter.com/listindiario/status/953239631977426944/photo/1","type":"photo","sizes":{"small":{"w":680,"h":454,"resize":"fit"},"thumb":{"w":150,"h":150,"resize":"crop"},"large":{"w":680,"h":454,"resize":"fit"},"medium":{"w":680,"h":454,"resize":"fit"}},"source_status_id":953239631977427000,"source_status_id_str":"953239631977426944","source_user_id":19236297,"source_user_id_str":"19236297"}]}</t>
  </si>
  <si>
    <t>953280694792441856</t>
  </si>
  <si>
    <t>Nabocadopovoit</t>
  </si>
  <si>
    <t>Emicida fala tudo que deve ser dito sobre o #racismo e o #preconceito no #Brasil. https://t.co/fhoCHqvWLz</t>
  </si>
  <si>
    <t>Tue Jan 16 15:00:03 +0000 2018</t>
  </si>
  <si>
    <t>it</t>
  </si>
  <si>
    <t>854559708</t>
  </si>
  <si>
    <t>http://pbs.twimg.com/profile_images/830097760972070912/9RneDWn6_normal.jpg</t>
  </si>
  <si>
    <t>http://twitter.com/Nabocadopovoit/statuses/953280694792441856</t>
  </si>
  <si>
    <t>{"hashtags":[{"text":"racismo","indices":[44,52]},{"text":"preconceito","indices":[57,69]},{"text":"Brasil","indices":[73,80]}],"symbols":[],"user_mentions":[],"urls":[{"url":"https://t.co/fhoCHqvWLz","expanded_url":"https://fb.me/7m2nXa2bH","display_url":"fb.me/7m2nXa2bH","indices":[82,105]}]}</t>
  </si>
  <si>
    <t>953277215680204802</t>
  </si>
  <si>
    <t>NaTransversal</t>
  </si>
  <si>
    <t>Tue Jan 16 14:46:13 +0000 2018</t>
  </si>
  <si>
    <t>17231726</t>
  </si>
  <si>
    <t>http://pbs.twimg.com/profile_images/947141452315885568/6VIRaeL8_normal.jpg</t>
  </si>
  <si>
    <t>Pelotas, Rio Grande do Sul</t>
  </si>
  <si>
    <t>http://twitter.com/NaTransversal/statuses/953277215680204802</t>
  </si>
  <si>
    <t>953276228827537408</t>
  </si>
  <si>
    <t>luis_nateras</t>
  </si>
  <si>
    <t>Tue Jan 16 14:42:18 +0000 2018</t>
  </si>
  <si>
    <t>148257556</t>
  </si>
  <si>
    <t>http://pbs.twimg.com/profile_images/926653734880296960/JbFS9i2z_normal.jpg</t>
  </si>
  <si>
    <t>Mexico</t>
  </si>
  <si>
    <t>http://twitter.com/luis_nateras/statuses/953276228827537408</t>
  </si>
  <si>
    <t>953275784294223873</t>
  </si>
  <si>
    <t>Gun_ss02</t>
  </si>
  <si>
    <t>Tue Jan 16 14:40:32 +0000 2018</t>
  </si>
  <si>
    <t>4223256622</t>
  </si>
  <si>
    <t>http://pbs.twimg.com/profile_images/946653296927928320/4JBkRTAU_normal.jpg</t>
  </si>
  <si>
    <t>.</t>
  </si>
  <si>
    <t>http://twitter.com/Gun_ss02/statuses/953275784294223873</t>
  </si>
  <si>
    <t>953275569608839168</t>
  </si>
  <si>
    <t>NEGOCIOSUS</t>
  </si>
  <si>
    <t>#DonaldTrump #racismo https://t.co/xaIzMpeV0S</t>
  </si>
  <si>
    <t>Tue Jan 16 14:39:41 +0000 2018</t>
  </si>
  <si>
    <t>1315442030</t>
  </si>
  <si>
    <t>http://pbs.twimg.com/profile_images/929001258219921408/coa5roqV_normal.jpg</t>
  </si>
  <si>
    <t>http://twitter.com/NEGOCIOSUS/statuses/953275569608839168</t>
  </si>
  <si>
    <t>{"hashtags":[{"text":"DonaldTrump","indices":[0,12]},{"text":"racismo","indices":[13,21]}],"symbols":[],"user_mentions":[],"urls":[{"url":"https://t.co/xaIzMpeV0S","expanded_url":"https://twitter.com/NEGOCIOSUS/status/953254357046382594","display_url":"twitter.com/NEGOCIOSUS/sta…","indices":[22,45]}]}</t>
  </si>
  <si>
    <t>953271901874540548</t>
  </si>
  <si>
    <t>gadet2000</t>
  </si>
  <si>
    <t>RT @gadet2000: #Racismo. Las reiteradas demostraciones de odio racial, xenofobia y supremacia blanca por parte de Donald Trump podrian llegar a redefinir el mismo rol de los Estados Unidos en el mundo actual. Al provocar el aislacionismo, la correlación del poder económico cambiaría en el mundo</t>
  </si>
  <si>
    <t>Tue Jan 16 14:25:06 +0000 2018</t>
  </si>
  <si>
    <t>347692723</t>
  </si>
  <si>
    <t>http://pbs.twimg.com/profile_images/508390228923400192/5fZxe11v_normal.jpeg</t>
  </si>
  <si>
    <t>Quito, Ecuador</t>
  </si>
  <si>
    <t>http://twitter.com/gadet2000/statuses/953271901874540548</t>
  </si>
  <si>
    <t>{"hashtags":[{"text":"Racismo","indices":[15,23]}],"symbols":[],"user_mentions":[{"screen_name":"gadet2000","name":"Gustavo Darquea","id":347692723,"id_str":"347692723","indices":[3,13]}],"urls":[]}</t>
  </si>
  <si>
    <t>953270504563118080</t>
  </si>
  <si>
    <t>martximiraz</t>
  </si>
  <si>
    <t>Es lo que tienen los algoritmos que nos son perfectos. Google arregla su algoritmo ‘racista’ borrando a los gorilas #racismo #algoritmogoogle #googleimages #google https://t.co/uJY6LryVrD</t>
  </si>
  <si>
    <t>Tue Jan 16 14:19:33 +0000 2018</t>
  </si>
  <si>
    <t>50617776</t>
  </si>
  <si>
    <t>http://pbs.twimg.com/profile_images/690154526322626562/uWhwb944_normal.jpg</t>
  </si>
  <si>
    <t>http://twitter.com/martximiraz/statuses/953270504563118080</t>
  </si>
  <si>
    <t>{"hashtags":[{"text":"racismo","indices":[116,124]},{"text":"algoritmogoogle","indices":[125,141]},{"text":"googleimages","indices":[142,155]},{"text":"google","indices":[156,163]}],"symbols":[],"user_mentions":[],"urls":[{"url":"https://t.co/uJY6LryVrD","expanded_url":"https://elpais.com/tecnologia/2018/01/14/actualidad/1515955554_803955.html","display_url":"elpais.com/tecnologia/201…","indices":[164,187]}]}</t>
  </si>
  <si>
    <t>953267502687145984</t>
  </si>
  <si>
    <t>En #Cuba cuando leemos un anuncio para solicitar empleadas ponen como requisitos que sean jóvenes, altas, de buena figura y blancas, porque existe esa #discriminación expuesta a todas luces. https://t.co/b3nAuV4Nzm #racismo #Cuba #cuentapropismo #cubanas #CartasDesdeCuba</t>
  </si>
  <si>
    <t>Tue Jan 16 14:07:38 +0000 2018</t>
  </si>
  <si>
    <t>http://twitter.com/Ravsberg/statuses/953267502687145984</t>
  </si>
  <si>
    <t>{"hashtags":[{"text":"Cuba","indices":[3,8]},{"text":"discriminación","indices":[151,166]},{"text":"racismo","indices":[215,223]},{"text":"Cuba","indices":[224,229]},{"text":"cuentapropismo","indices":[230,245]},{"text":"cubanas","indices":[246,254]},{"text":"CartasDesdeCuba","indices":[255,271]}],"symbols":[],"user_mentions":[],"urls":[{"url":"https://t.co/b3nAuV4Nzm","expanded_url":"http://ow.ly/kYxJ30hO6x4","display_url":"ow.ly/kYxJ30hO6x4","indices":[191,214]}]}</t>
  </si>
  <si>
    <t>953266560277385216</t>
  </si>
  <si>
    <t>LatinMaps</t>
  </si>
  <si>
    <t>Trump se defiende al escándalo: “No soy racista” #Trump #racismo #EEUU #USA #DonaldTrump #escandalo #viral https://t.co/nh3Dx0V7ak</t>
  </si>
  <si>
    <t>Tue Jan 16 14:03:53 +0000 2018</t>
  </si>
  <si>
    <t>4737466463</t>
  </si>
  <si>
    <t>http://pbs.twimg.com/profile_images/817128155861446656/gqdd8I1n_normal.jpg</t>
  </si>
  <si>
    <t>http://twitter.com/LatinMaps/statuses/953266560277385216</t>
  </si>
  <si>
    <t>{"hashtags":[{"text":"Trump","indices":[49,55]},{"text":"racismo","indices":[56,64]},{"text":"EEUU","indices":[65,70]},{"text":"USA","indices":[71,75]},{"text":"DonaldTrump","indices":[76,88]},{"text":"escandalo","indices":[89,99]},{"text":"viral","indices":[100,106]}],"symbols":[],"user_mentions":[],"urls":[{"url":"https://t.co/nh3Dx0V7ak","expanded_url":"https://goo.gl/g1FKr5","display_url":"goo.gl/g1FKr5","indices":[107,130]}]}</t>
  </si>
  <si>
    <t>953264212435963905</t>
  </si>
  <si>
    <t>rsantos50</t>
  </si>
  <si>
    <t>@brendacorreia07 @dhorta8 porque é que é negro e não é branco? #racismo</t>
  </si>
  <si>
    <t>Tue Jan 16 13:54:33 +0000 2018</t>
  </si>
  <si>
    <t>754023649464688640</t>
  </si>
  <si>
    <t>brendacorreia07</t>
  </si>
  <si>
    <t>127551187</t>
  </si>
  <si>
    <t>953264120480092160</t>
  </si>
  <si>
    <t>http://pbs.twimg.com/profile_images/933834942714441728/iC7fdRLu_normal.jpg</t>
  </si>
  <si>
    <t>Porto</t>
  </si>
  <si>
    <t>http://twitter.com/rsantos50/statuses/953264212435963905</t>
  </si>
  <si>
    <t>{"hashtags":[{"text":"racismo","indices":[63,71]}],"symbols":[],"user_mentions":[{"screen_name":"brendacorreia07","name":"Brenda","id":754023649464688600,"id_str":"754023649464688640","indices":[0,16]},{"screen_name":"dhorta8","name":"Horta","id":53279060,"id_str":"53279060","indices":[17,25]}],"urls":[]}</t>
  </si>
  <si>
    <t>953263621588574209</t>
  </si>
  <si>
    <t>¿Discriminan los emprendedores a la hora de ofertar empleos? https://t.co/W8AMJC3DXF #racismo #Cuba #cuentapropismo #cubanas #CartasDesdeCuba https://t.co/zCbWAGbrG8</t>
  </si>
  <si>
    <t>Tue Jan 16 13:52:12 +0000 2018</t>
  </si>
  <si>
    <t>http://twitter.com/Ravsberg/statuses/953263621588574209</t>
  </si>
  <si>
    <t>{"hashtags":[{"text":"racismo","indices":[85,93]},{"text":"Cuba","indices":[94,99]},{"text":"cuentapropismo","indices":[100,115]},{"text":"cubanas","indices":[116,124]},{"text":"CartasDesdeCuba","indices":[125,141]}],"symbols":[],"user_mentions":[],"urls":[{"url":"https://t.co/W8AMJC3DXF","expanded_url":"http://ow.ly/nTpu30hO5gI","display_url":"ow.ly/nTpu30hO5gI","indices":[61,84]}],"media":[{"id":953263618916667400,"id_str":"953263618916667392","indices":[142,165],"media_url":"http://pbs.twimg.com/media/DTqsNfbU0AArWtQ.jpg","media_url_https":"https://pbs.twimg.com/media/DTqsNfbU0AArWtQ.jpg","url":"https://t.co/zCbWAGbrG8","display_url":"pic.twitter.com/zCbWAGbrG8","expanded_url":"https://twitter.com/Ravsberg/status/953263621588574209/photo/1","type":"photo","sizes":{"large":{"w":450,"h":253,"resize":"fit"},"thumb":{"w":150,"h":150,"resize":"crop"},"medium":{"w":450,"h":253,"resize":"fit"},"small":{"w":450,"h":253,"resize":"fit"}}}]}</t>
  </si>
  <si>
    <t>953263162048040960</t>
  </si>
  <si>
    <t>Parteum</t>
  </si>
  <si>
    <t>Tue Jan 16 13:50:23 +0000 2018</t>
  </si>
  <si>
    <t>7010732</t>
  </si>
  <si>
    <t>http://pbs.twimg.com/profile_images/782882756674129920/7iQn9eSE_normal.jpg</t>
  </si>
  <si>
    <t>http://twitter.com/Parteum/statuses/953263162048040960</t>
  </si>
  <si>
    <t>953261924573204480</t>
  </si>
  <si>
    <t>¿Discriminan los emprendedores a la hora de ofertar empleos? https://t.co/P5McpBnrvN #racismo #Cuba #cuentapropismo #cubanas #CartasDesdeCuba</t>
  </si>
  <si>
    <t>Tue Jan 16 13:45:28 +0000 2018</t>
  </si>
  <si>
    <t>http://twitter.com/Ravsberg/statuses/953261924573204480</t>
  </si>
  <si>
    <t>{"hashtags":[{"text":"racismo","indices":[85,93]},{"text":"Cuba","indices":[94,99]},{"text":"cuentapropismo","indices":[100,115]},{"text":"cubanas","indices":[116,124]},{"text":"CartasDesdeCuba","indices":[125,141]}],"symbols":[],"user_mentions":[],"urls":[{"url":"https://t.co/P5McpBnrvN","expanded_url":"http://cartasdesdecuba.com/discriminan-los-emprendedores-a-la-hora-de-ofertar-empleos/","display_url":"cartasdesdecuba.com/discriminan-lo…","indices":[61,84]}]}</t>
  </si>
  <si>
    <t>953261083371999233</t>
  </si>
  <si>
    <t>reniarias</t>
  </si>
  <si>
    <t>Si pensabas que la gente estaba antes  mal  mira ahora lloran por un petejota. Jajjajajajjajajjajajaj que digo miseria se merecen que lo frían en aceite y del malo. #COPOSA #PETEjOTA #racismo.</t>
  </si>
  <si>
    <t>Tue Jan 16 13:42:07 +0000 2018</t>
  </si>
  <si>
    <t>44000846</t>
  </si>
  <si>
    <t>http://pbs.twimg.com/profile_images/949915477840670720/IogcWjVR_normal.jpg</t>
  </si>
  <si>
    <t>Coro Venezuela</t>
  </si>
  <si>
    <t>http://twitter.com/reniarias/statuses/953261083371999233</t>
  </si>
  <si>
    <t>{"hashtags":[{"text":"COPOSA","indices":[165,172]},{"text":"PETEjOTA","indices":[173,182]},{"text":"racismo","indices":[183,191]}],"symbols":[],"user_mentions":[],"urls":[]}</t>
  </si>
  <si>
    <t>953259905829523456</t>
  </si>
  <si>
    <t>jessicabalbino</t>
  </si>
  <si>
    <t>Tue Jan 16 13:37:26 +0000 2018</t>
  </si>
  <si>
    <t>31842898</t>
  </si>
  <si>
    <t>http://pbs.twimg.com/profile_images/938530609902714880/MRf9yZm4_normal.jpg</t>
  </si>
  <si>
    <t>Poços de Caldas, MG</t>
  </si>
  <si>
    <t>http://twitter.com/jessicabalbino/statuses/953259905829523456</t>
  </si>
  <si>
    <t>953259280177786881</t>
  </si>
  <si>
    <t>cerqueira20001</t>
  </si>
  <si>
    <t>Tue Jan 16 13:34:57 +0000 2018</t>
  </si>
  <si>
    <t>4827439681</t>
  </si>
  <si>
    <t>http://pbs.twimg.com/profile_images/789549200178606080/XMmn17ny_normal.jpg</t>
  </si>
  <si>
    <t>Niterói, Brasil</t>
  </si>
  <si>
    <t>http://twitter.com/cerqueira20001/statuses/953259280177786881</t>
  </si>
  <si>
    <t>953258949725343744</t>
  </si>
  <si>
    <t>LatinGobalAC</t>
  </si>
  <si>
    <t>Tue Jan 16 13:33:38 +0000 2018</t>
  </si>
  <si>
    <t>4720504866</t>
  </si>
  <si>
    <t>http://pbs.twimg.com/profile_images/697295554502504448/wF5R7f_9_normal.jpg</t>
  </si>
  <si>
    <t>http://twitter.com/LatinGobalAC/statuses/953258949725343744</t>
  </si>
  <si>
    <t>953258453711179776</t>
  </si>
  <si>
    <t>Preschelm</t>
  </si>
  <si>
    <t>Buena iniciativa en la lucha contra el #antisemitismo y el #racismo, por la comunidad #judía de #España 
No al #BDS https://t.co/8tupBGuW1X</t>
  </si>
  <si>
    <t>Tue Jan 16 13:31:40 +0000 2018</t>
  </si>
  <si>
    <t>53971443</t>
  </si>
  <si>
    <t>http://pbs.twimg.com/profile_images/885575832508534786/konHlteb_normal.jpg</t>
  </si>
  <si>
    <t>Wuaraira Repano</t>
  </si>
  <si>
    <t>http://twitter.com/Preschelm/statuses/953258453711179776</t>
  </si>
  <si>
    <t>{"hashtags":[{"text":"antisemitismo","indices":[39,53]},{"text":"racismo","indices":[59,67]},{"text":"judía","indices":[86,92]},{"text":"España","indices":[96,103]},{"text":"BDS","indices":[111,115]}],"symbols":[],"user_mentions":[],"urls":[{"url":"https://t.co/8tupBGuW1X","expanded_url":"https://twitter.com/fcjecom/status/953196481317568512","display_url":"twitter.com/fcjecom/status…","indices":[116,139]}]}</t>
  </si>
  <si>
    <t>953257294380355584</t>
  </si>
  <si>
    <t>¿Por qué esta obra de Marie-Guillemine Benoist realizada en el siglo XVIII podría ser catalogada hoy de racista? Una mirada contextualizada al #Arte &amp;gt;&amp;gt;&amp;gt; https://t.co/9DFD9Av7Gn #Sociedad #Racismo @Afribuku https://t.co/0C6Nj9xvaI</t>
  </si>
  <si>
    <t>Tue Jan 16 13:27:04 +0000 2018</t>
  </si>
  <si>
    <t>http://twitter.com/P_Cultural/statuses/953257294380355584</t>
  </si>
  <si>
    <t>{"hashtags":[{"text":"Arte","indices":[143,148]},{"text":"Sociedad","indices":[186,195]},{"text":"Racismo","indices":[196,204]}],"symbols":[],"user_mentions":[{"screen_name":"afribuku","name":"afribuku","id":340362129,"id_str":"340362129","indices":[205,214]}],"urls":[{"url":"https://t.co/9DFD9Av7Gn","expanded_url":"http://panoramacultural.com.co/index.php?option=com_content&amp;view=article&amp;id=5726:el-racismo-sutil-en-el-arte&amp;catid=5:artes-plasticas&amp;Itemid=139","display_url":"panoramacultural.com.co/index.php?opti…","indices":[162,185]}],"media":[{"id":953257249538965500,"id_str":"953257249538965509","indices":[215,238],"media_url":"http://pbs.twimg.com/media/DTqmavpWAAUHo5U.jpg","media_url_https":"https://pbs.twimg.com/media/DTqmavpWAAUHo5U.jpg","url":"https://t.co/0C6Nj9xvaI","display_url":"pic.twitter.com/0C6Nj9xvaI","expanded_url":"https://twitter.com/P_Cultural/status/953257294380355584/photo/1","type":"photo","sizes":{"small":{"w":433,"h":542,"resize":"fit"},"thumb":{"w":150,"h":150,"resize":"crop"},"medium":{"w":433,"h":542,"resize":"fit"},"large":{"w":433,"h":542,"resize":"fit"}}}]}</t>
  </si>
  <si>
    <t>953256301836099585</t>
  </si>
  <si>
    <t>ccabellovives</t>
  </si>
  <si>
    <t>Tue Jan 16 13:23:07 +0000 2018</t>
  </si>
  <si>
    <t>3017898071</t>
  </si>
  <si>
    <t>http://pbs.twimg.com/profile_images/950000252127457280/QWTxx5q5_normal.jpg</t>
  </si>
  <si>
    <t>http://twitter.com/ccabellovives/statuses/953256301836099585</t>
  </si>
  <si>
    <t>953255783684296704</t>
  </si>
  <si>
    <t>MrContrapicado</t>
  </si>
  <si>
    <t>Tue Jan 16 13:21:04 +0000 2018</t>
  </si>
  <si>
    <t>250536128</t>
  </si>
  <si>
    <t>http://pbs.twimg.com/profile_images/950816240846671873/3Kynt6-X_normal.jpg</t>
  </si>
  <si>
    <t>48°52.6′S 123°23.6′O</t>
  </si>
  <si>
    <t>http://twitter.com/MrContrapicado/statuses/953255783684296704</t>
  </si>
  <si>
    <t>953255734921383937</t>
  </si>
  <si>
    <t>Afrofeminas</t>
  </si>
  <si>
    <t>Tue Jan 16 13:20:52 +0000 2018</t>
  </si>
  <si>
    <t>2323888040</t>
  </si>
  <si>
    <t>http://pbs.twimg.com/profile_images/918407327744741376/w4e1G-_8_normal.jpg</t>
  </si>
  <si>
    <t>Mundo de habla hispana</t>
  </si>
  <si>
    <t>http://twitter.com/Afrofeminas/statuses/953255734921383937</t>
  </si>
  <si>
    <t>953255534018351104</t>
  </si>
  <si>
    <t>El racismo sutil en el arte: el mensaje que nos dejan algunas obras &amp;gt;&amp;gt;&amp;gt;  https://t.co/9DFD9Av7Gn #Arte #Racismo @Afrofeminas @wiriko_org</t>
  </si>
  <si>
    <t>Tue Jan 16 13:20:04 +0000 2018</t>
  </si>
  <si>
    <t>http://twitter.com/P_Cultural/statuses/953255534018351104</t>
  </si>
  <si>
    <t>{"hashtags":[{"text":"Arte","indices":[106,111]},{"text":"Racismo","indices":[112,120]}],"symbols":[],"user_mentions":[{"screen_name":"Afrofeminas","name":"Afroféminas","id":2323888040,"id_str":"2323888040","indices":[121,133]},{"screen_name":"wiriko_org","name":"Wiriko","id":720004758,"id_str":"720004758","indices":[134,145]}],"urls":[{"url":"https://t.co/9DFD9Av7Gn","expanded_url":"http://panoramacultural.com.co/index.php?option=com_content&amp;view=article&amp;id=5726:el-racismo-sutil-en-el-arte&amp;catid=5:artes-plasticas&amp;Itemid=139","display_url":"panoramacultural.com.co/index.php?opti…","indices":[82,105]}]}</t>
  </si>
  <si>
    <t>953255257613783040</t>
  </si>
  <si>
    <t>lucianosegne_</t>
  </si>
  <si>
    <t>Clipping bentaescravaitaocaia #bentaaescravadeitaocaia #clipping #racismo #escravidão #slavery… https://t.co/lemCNExg2h</t>
  </si>
  <si>
    <t>Tue Jan 16 13:18:58 +0000 2018</t>
  </si>
  <si>
    <t>913542387095556099</t>
  </si>
  <si>
    <t>&lt;a href="http://instagram.com" rel="nofollow"&gt;Instagram&lt;/a&gt;</t>
  </si>
  <si>
    <t>http://pbs.twimg.com/profile_images/913777548894535680/PfPgkeJV_normal.jpg</t>
  </si>
  <si>
    <t>http://twitter.com/lucianosegne_/statuses/953255257613783040</t>
  </si>
  <si>
    <t>{"hashtags":[{"text":"bentaaescravadeitaocaia","indices":[30,54]},{"text":"clipping","indices":[55,64]},{"text":"racismo","indices":[65,73]},{"text":"escravidão","indices":[74,85]},{"text":"slavery","indices":[86,94]}],"symbols":[],"user_mentions":[],"urls":[{"url":"https://t.co/lemCNExg2h","expanded_url":"https://www.instagram.com/p/BeAwKMTHXsB/","display_url":"instagram.com/p/BeAwKMTHXsB/","indices":[96,119]}]}</t>
  </si>
  <si>
    <t>953251541749784577</t>
  </si>
  <si>
    <t>srdecepcao</t>
  </si>
  <si>
    <t>Tue Jan 16 13:04:12 +0000 2018</t>
  </si>
  <si>
    <t>33259791</t>
  </si>
  <si>
    <t>http://pbs.twimg.com/profile_images/950619190393700352/BrfNXViP_normal.jpg</t>
  </si>
  <si>
    <t>Guarulhos, Brasil</t>
  </si>
  <si>
    <t>http://twitter.com/srdecepcao/statuses/953251541749784577</t>
  </si>
  <si>
    <t>953250647960444928</t>
  </si>
  <si>
    <t>#Deportes: @jeffersonlerma , jugador del Levante, asegura que el español Iago Aspas del Celta de Vigo le dijo insultos racistas https://t.co/5dTs9BjE02 #Fútbol #Racismo #FIFA https://t.co/ufYPHizf69</t>
  </si>
  <si>
    <t>Tue Jan 16 13:00:39 +0000 2018</t>
  </si>
  <si>
    <t>http://twitter.com/latampost/statuses/953250647960444928</t>
  </si>
  <si>
    <t>{"hashtags":[{"text":"Deportes","indices":[0,9]},{"text":"Fútbol","indices":[152,159]},{"text":"Racismo","indices":[160,168]},{"text":"FIFA","indices":[169,174]}],"symbols":[],"user_mentions":[{"screen_name":"jeffersonlerma","name":"Jefferson Lerma","id":1406194009,"id_str":"1406194009","indices":[11,26]}],"urls":[{"url":"https://t.co/5dTs9BjE02","expanded_url":"http://ow.ly/ssVb30hN7KU","display_url":"ow.ly/ssVb30hN7KU","indices":[128,151]}],"media":[{"id":953250645695434800,"id_str":"953250645695434753","indices":[175,198],"media_url":"http://pbs.twimg.com/media/DTqgaWaWkAExsMy.jpg","media_url_https":"https://pbs.twimg.com/media/DTqgaWaWkAExsMy.jpg","url":"https://t.co/ufYPHizf69","display_url":"pic.twitter.com/ufYPHizf69","expanded_url":"https://twitter.com/latampost/status/953250647960444928/photo/1","type":"photo","sizes":{"thumb":{"w":150,"h":150,"resize":"crop"},"medium":{"w":970,"h":400,"resize":"fit"},"small":{"w":680,"h":280,"resize":"fit"},"large":{"w":970,"h":400,"resize":"fit"}}}]}</t>
  </si>
  <si>
    <t>953250647146573829</t>
  </si>
  <si>
    <t>El auge del #racismo en nuestra época, un problema que nos debería preocupar a todos https://t.co/bQSCLTofM1</t>
  </si>
  <si>
    <t>http://twitter.com/LacuadraU/statuses/953250647146573829</t>
  </si>
  <si>
    <t>{"hashtags":[{"text":"racismo","indices":[12,20]}],"symbols":[],"user_mentions":[],"urls":[{"url":"https://t.co/bQSCLTofM1","expanded_url":"http://goo.gl/zrKnkO?btz33=1300013816","display_url":"goo.gl/zrKnkO?btz33=1…","indices":[85,108]}]}</t>
  </si>
  <si>
    <t>953245590091190274</t>
  </si>
  <si>
    <t>GomezAngulo</t>
  </si>
  <si>
    <t>Tue Jan 16 12:40:33 +0000 2018</t>
  </si>
  <si>
    <t>48384225</t>
  </si>
  <si>
    <t>http://pbs.twimg.com/profile_images/930021542330806272/keq5orpQ_normal.jpg</t>
  </si>
  <si>
    <t>http://twitter.com/GomezAngulo/statuses/953245590091190274</t>
  </si>
  <si>
    <t>953244544098856960</t>
  </si>
  <si>
    <t>TBravoDuran</t>
  </si>
  <si>
    <t>RT @MujeresIgualdad: España, ¿un país abierto? #racismo https://t.co/kMmheNPjyA vía @el_pais</t>
  </si>
  <si>
    <t>Tue Jan 16 12:36:24 +0000 2018</t>
  </si>
  <si>
    <t>211962774</t>
  </si>
  <si>
    <t>http://pbs.twimg.com/profile_images/889054222645424128/eawljhoN_normal.jpg</t>
  </si>
  <si>
    <t>Cáceres, España</t>
  </si>
  <si>
    <t>http://twitter.com/TBravoDuran/statuses/953244544098856960</t>
  </si>
  <si>
    <t>{"hashtags":[{"text":"racismo","indices":[47,55]}],"symbols":[],"user_mentions":[{"screen_name":"MujeresIgualdad","name":"Mujeres en Igualdad","id":262097196,"id_str":"262097196","indices":[3,19]},{"screen_name":"el_pais","name":"EL PAÍS","id":7996082,"id_str":"7996082","indices":[84,92]}],"urls":[{"url":"https://t.co/kMmheNPjyA","expanded_url":"https://elpais.com/elpais/2018/01/14/3500_millones/1515946229_276009.html?id_externo_rsoc=TW_CC","display_url":"elpais.com/elpais/2018/01…","indices":[56,79]}]}</t>
  </si>
  <si>
    <t>953243608626401286</t>
  </si>
  <si>
    <t>Kendizidor</t>
  </si>
  <si>
    <t>Tue Jan 16 12:32:41 +0000 2018</t>
  </si>
  <si>
    <t>174269475</t>
  </si>
  <si>
    <t>http://pbs.twimg.com/profile_images/941635029154844672/uze2yMzy_normal.jpg</t>
  </si>
  <si>
    <t>Haiti</t>
  </si>
  <si>
    <t>http://twitter.com/Kendizidor/statuses/953243608626401286</t>
  </si>
  <si>
    <t>953241468939972608</t>
  </si>
  <si>
    <t>nereahermosa5</t>
  </si>
  <si>
    <t>RT @qfemrevista: "La madre del niño modelo de H&amp;amp;M cree que la polémica es innecesaria" 💜💜💜 ➡https://t.co/3R3USDQb1b⬅ #hym #campaña #racismo #polemica #qfem</t>
  </si>
  <si>
    <t>Tue Jan 16 12:24:11 +0000 2018</t>
  </si>
  <si>
    <t>714095470767972353</t>
  </si>
  <si>
    <t>http://pbs.twimg.com/profile_images/883047112266612741/kiiXoOt8_normal.jpg</t>
  </si>
  <si>
    <t>http://twitter.com/nereahermosa5/statuses/953241468939972608</t>
  </si>
  <si>
    <t>{"hashtags":[{"text":"hym","indices":[121,125]},{"text":"campaña","indices":[126,134]},{"text":"racismo","indices":[135,143]}],"symbols":[],"user_mentions":[{"screen_name":"qfemrevista","name":"Question Femenina","id":769253648656400400,"id_str":"769253648656400384","indices":[3,15]}],"urls":[{"url":"https://t.co/3R3USDQb1b","expanded_url":"http://www.qfem.es/post/15155/la-madre-del-nino-modelo-de-handm-cree-que-la-polemica-es-innecesaria","display_url":"qfem.es/post/15155/la-…","indices":[96,119]}]}</t>
  </si>
  <si>
    <t>953240542980268032</t>
  </si>
  <si>
    <t>Poesianaalma</t>
  </si>
  <si>
    <t>Tue Jan 16 12:20:30 +0000 2018</t>
  </si>
  <si>
    <t>240135566</t>
  </si>
  <si>
    <t>http://pbs.twimg.com/profile_images/905630880391208960/6NRLfiYn_normal.jpg</t>
  </si>
  <si>
    <t>Aracaju - SE</t>
  </si>
  <si>
    <t>http://twitter.com/Poesianaalma/statuses/953240542980268032</t>
  </si>
  <si>
    <t>953239786692710401</t>
  </si>
  <si>
    <t>Yonce_liquor</t>
  </si>
  <si>
    <t>Tue Jan 16 12:17:30 +0000 2018</t>
  </si>
  <si>
    <t>3069023033</t>
  </si>
  <si>
    <t>http://pbs.twimg.com/profile_images/950534999530491904/y1SPq10J_normal.jpg</t>
  </si>
  <si>
    <t>Hive</t>
  </si>
  <si>
    <t>http://twitter.com/Yonce_liquor/statuses/953239786692710401</t>
  </si>
  <si>
    <t>953239786273296384</t>
  </si>
  <si>
    <t>ediiaa</t>
  </si>
  <si>
    <t>330967960</t>
  </si>
  <si>
    <t>http://pbs.twimg.com/profile_images/3280808167/edb542d729d795c7b5109d2cc7c73ffc_normal.jpeg</t>
  </si>
  <si>
    <t>Salvador -Bahia</t>
  </si>
  <si>
    <t>http://twitter.com/ediiaa/statuses/953239786273296384</t>
  </si>
  <si>
    <t>953239644824588288</t>
  </si>
  <si>
    <t>patduarte_</t>
  </si>
  <si>
    <t>Tue Jan 16 12:16:56 +0000 2018</t>
  </si>
  <si>
    <t>15525681</t>
  </si>
  <si>
    <t>http://pbs.twimg.com/profile_images/930971901316485121/yveX4FbS_normal.jpg</t>
  </si>
  <si>
    <t>http://twitter.com/patduarte_/statuses/953239644824588288</t>
  </si>
  <si>
    <t>953239637291687937</t>
  </si>
  <si>
    <t>mexicoteia</t>
  </si>
  <si>
    <t>Tue Jan 16 12:16:54 +0000 2018</t>
  </si>
  <si>
    <t>59875206</t>
  </si>
  <si>
    <t>http://pbs.twimg.com/profile_images/917492290536517632/d-Zs-3dR_normal.jpg</t>
  </si>
  <si>
    <t>http://twitter.com/mexicoteia/statuses/953239637291687937</t>
  </si>
  <si>
    <t>953239631977426944</t>
  </si>
  <si>
    <t>listindiario</t>
  </si>
  <si>
    <t>Marchan en #NuevaYork contra el #racismo https://t.co/lD2erqkujg #ListínDiario https://t.co/5FXDJPjzQB</t>
  </si>
  <si>
    <t>Tue Jan 16 12:16:53 +0000 2018</t>
  </si>
  <si>
    <t>19236297</t>
  </si>
  <si>
    <t>http://pbs.twimg.com/profile_images/792414352506703872/-1XeQCmT_normal.jpg</t>
  </si>
  <si>
    <t>República Dominicana</t>
  </si>
  <si>
    <t>http://twitter.com/listindiario/statuses/953239631977426944</t>
  </si>
  <si>
    <t>{"hashtags":[{"text":"NuevaYork","indices":[11,21]},{"text":"racismo","indices":[32,40]},{"text":"ListínDiario","indices":[65,78]}],"symbols":[],"user_mentions":[],"urls":[{"url":"https://t.co/lD2erqkujg","expanded_url":"https://www.listindiario.com/las-mundiales/2018/01/16/498831/marchan-contra-el-racismo","display_url":"listindiario.com/las-mundiales/…","indices":[41,64]}],"media":[{"id":953239570111332400,"id_str":"953239570111332352","indices":[79,102],"media_url":"http://pbs.twimg.com/media/DTqWVqpVAAAryPW.jpg","media_url_https":"https://pbs.twimg.com/media/DTqWVqpVAAAryPW.jpg","url":"https://t.co/5FXDJPjzQB","display_url":"pic.twitter.com/5FXDJPjzQB","expanded_url":"https://twitter.com/listindiario/status/953239631977426944/photo/1","type":"photo","sizes":{"small":{"w":680,"h":454,"resize":"fit"},"thumb":{"w":150,"h":150,"resize":"crop"},"large":{"w":680,"h":454,"resize":"fit"},"medium":{"w":680,"h":454,"resize":"fit"}}}]}</t>
  </si>
  <si>
    <t>953239622922002432</t>
  </si>
  <si>
    <t>hamiltonribeiro</t>
  </si>
  <si>
    <t>Tue Jan 16 12:16:51 +0000 2018</t>
  </si>
  <si>
    <t>46274361</t>
  </si>
  <si>
    <t>http://pbs.twimg.com/profile_images/883303741314781184/4yP5VW93_normal.jpg</t>
  </si>
  <si>
    <t>http://twitter.com/hamiltonribeiro/statuses/953239622922002432</t>
  </si>
  <si>
    <t>953239605221974016</t>
  </si>
  <si>
    <t>MujeresIgualdad</t>
  </si>
  <si>
    <t>Los delitos de #odio por #discapacidad representaron en España en 2016 el 20,6%, solo superados por los delitos por #racismo o #xenofobia #NoHate https://t.co/sOX0E4GBNx</t>
  </si>
  <si>
    <t>Tue Jan 16 12:16:46 +0000 2018</t>
  </si>
  <si>
    <t>262097196</t>
  </si>
  <si>
    <t>http://pbs.twimg.com/profile_images/449085261087916033/JN4YIZrl_normal.jpeg</t>
  </si>
  <si>
    <t>http://twitter.com/MujeresIgualdad/statuses/953239605221974016</t>
  </si>
  <si>
    <t>{"hashtags":[{"text":"odio","indices":[15,20]},{"text":"discapacidad","indices":[25,38]},{"text":"racismo","indices":[116,124]},{"text":"xenofobia","indices":[127,137]},{"text":"NoHate","indices":[138,145]}],"symbols":[],"user_mentions":[],"urls":[],"media":[{"id":953239514092331000,"id_str":"953239514092331008","indices":[146,169],"media_url":"http://pbs.twimg.com/media/DTqWSZ9W4AAwdwn.jpg","media_url_https":"https://pbs.twimg.com/media/DTqWSZ9W4AAwdwn.jpg","url":"https://t.co/sOX0E4GBNx","display_url":"pic.twitter.com/sOX0E4GBNx","expanded_url":"https://twitter.com/MujeresIgualdad/status/953239605221974016/photo/1","type":"photo","sizes":{"thumb":{"w":150,"h":150,"resize":"crop"},"large":{"w":2048,"h":1536,"resize":"fit"},"medium":{"w":1200,"h":900,"resize":"fit"},"small":{"w":680,"h":510,"resize":"fit"}}}]}</t>
  </si>
  <si>
    <t>953239382852620290</t>
  </si>
  <si>
    <t>pretaresiste</t>
  </si>
  <si>
    <t>Tue Jan 16 12:15:53 +0000 2018</t>
  </si>
  <si>
    <t>766790013551915008</t>
  </si>
  <si>
    <t>http://pbs.twimg.com/profile_images/943530689420554241/3Ps3BlLX_normal.jpg</t>
  </si>
  <si>
    <t>Cidade Ocidental, Brasil</t>
  </si>
  <si>
    <t>http://twitter.com/pretaresiste/statuses/953239382852620290</t>
  </si>
  <si>
    <t>953239240284000256</t>
  </si>
  <si>
    <t>"Ver o racismo como um 'problema dos negros' é um privilegio dos brancos" #geledes #racismo https://t.co/LVVGjm09ga https://t.co/qM9h5C4Kj1</t>
  </si>
  <si>
    <t>Tue Jan 16 12:15:19 +0000 2018</t>
  </si>
  <si>
    <t>http://twitter.com/geledes/statuses/953239240284000256</t>
  </si>
  <si>
    <t>{"hashtags":[{"text":"geledes","indices":[74,82]},{"text":"racismo","indices":[83,91]}],"symbols":[],"user_mentions":[],"urls":[{"url":"https://t.co/LVVGjm09ga","expanded_url":"https://www.geledes.org.br/ver-o-racismo-como-um-problema-dos-negros-e-um-privilegio-dos-brancos/","display_url":"geledes.org.br/ver-o-racismo-…","indices":[92,115]}],"media":[{"id":953239236626526200,"id_str":"953239236626526208","indices":[116,139],"media_url":"http://pbs.twimg.com/media/DTqWCQUWsAAoXvT.jpg","media_url_https":"https://pbs.twimg.com/media/DTqWCQUWsAAoXvT.jpg","url":"https://t.co/qM9h5C4Kj1","display_url":"pic.twitter.com/qM9h5C4Kj1","expanded_url":"https://twitter.com/geledes/status/953239240284000256/photo/1","type":"photo","sizes":{"thumb":{"w":150,"h":150,"resize":"crop"},"small":{"w":640,"h":360,"resize":"fit"},"medium":{"w":640,"h":360,"resize":"fit"},"large":{"w":640,"h":360,"resize":"fit"}}}]}</t>
  </si>
  <si>
    <t>953238262063271941</t>
  </si>
  <si>
    <t>marizinha</t>
  </si>
  <si>
    <t>Tue Jan 16 12:11:26 +0000 2018</t>
  </si>
  <si>
    <t>8365762</t>
  </si>
  <si>
    <t>http://pbs.twimg.com/profile_images/876864402498125825/UZL5MOxZ_normal.jpg</t>
  </si>
  <si>
    <t>http://twitter.com/marizinha/statuses/953238262063271941</t>
  </si>
  <si>
    <t>953237812144492544</t>
  </si>
  <si>
    <t>lgtbiparla</t>
  </si>
  <si>
    <t>Tue Jan 16 12:09:39 +0000 2018</t>
  </si>
  <si>
    <t>828552853648203776</t>
  </si>
  <si>
    <t>http://pbs.twimg.com/profile_images/836659241725349888/wKWz7BM9_normal.jpg</t>
  </si>
  <si>
    <t>http://twitter.com/lgtbiparla/statuses/953237812144492544</t>
  </si>
  <si>
    <t>953237146571165696</t>
  </si>
  <si>
    <t>papasehijos</t>
  </si>
  <si>
    <t>¿Conoces la polémica que se desató con la marca @hmsouthafrica?
¿Qué opinas al respecto? ¿Apoyas la reacción colectiva? ¿Qué te pareció la postura de la compañía? ¡Coméntanos!
#Opinión #Blog #racismo https://t.co/MgmFBsXFLn</t>
  </si>
  <si>
    <t>Tue Jan 16 12:07:00 +0000 2018</t>
  </si>
  <si>
    <t>386209553</t>
  </si>
  <si>
    <t>http://pbs.twimg.com/profile_images/567609242807312384/q4PfzJAF_normal.png</t>
  </si>
  <si>
    <t>Aquí y facebook/papasehijos</t>
  </si>
  <si>
    <t>http://twitter.com/papasehijos/statuses/953237146571165696</t>
  </si>
  <si>
    <t>{"hashtags":[{"text":"Opinión","indices":[178,186]},{"text":"Blog","indices":[187,192]},{"text":"racismo","indices":[193,201]}],"symbols":[],"user_mentions":[{"screen_name":"hmsouthafrica","name":"hmsouthafrica","id":1709500339,"id_str":"1709500339","indices":[48,62]}],"urls":[],"media":[{"id":953066108877144000,"id_str":"953066108877144065","indices":[202,225],"media_url":"http://pbs.twimg.com/media/DTn4k5MWAAElFwv.jpg","media_url_https":"https://pbs.twimg.com/media/DTn4k5MWAAElFwv.jpg","url":"https://t.co/MgmFBsXFLn","display_url":"pic.twitter.com/MgmFBsXFLn","expanded_url":"https://twitter.com/papasehijos/status/953237146571165696/photo/1","type":"photo","sizes":{"thumb":{"w":150,"h":150,"resize":"crop"},"small":{"w":680,"h":510,"resize":"fit"},"medium":{"w":750,"h":562,"resize":"fit"},"large":{"w":750,"h":562,"resize":"fit"}}}]}</t>
  </si>
  <si>
    <t>953235686659887104</t>
  </si>
  <si>
    <t>Tue Jan 16 12:01:12 +0000 2018</t>
  </si>
  <si>
    <t>http://twitter.com/NaTransversal/statuses/953235686659887104</t>
  </si>
  <si>
    <t>953234481518972928</t>
  </si>
  <si>
    <t>Almudenaesteba1</t>
  </si>
  <si>
    <t>Tue Jan 16 11:56:25 +0000 2018</t>
  </si>
  <si>
    <t>2994279303</t>
  </si>
  <si>
    <t>http://pbs.twimg.com/profile_images/826434958365425665/-AYHJ9bF_normal.jpg</t>
  </si>
  <si>
    <t>http://twitter.com/Almudenaesteba1/statuses/953234481518972928</t>
  </si>
  <si>
    <t>953234263889141761</t>
  </si>
  <si>
    <t>Após assédios, Kevin Spacey é acusado de racismo por equipe de série #geledes #racismo https://t.co/YzO1GoL9no</t>
  </si>
  <si>
    <t>Tue Jan 16 11:55:33 +0000 2018</t>
  </si>
  <si>
    <t>http://twitter.com/geledes/statuses/953234263889141761</t>
  </si>
  <si>
    <t>{"hashtags":[{"text":"geledes","indices":[69,77]},{"text":"racismo","indices":[78,86]}],"symbols":[],"user_mentions":[],"urls":[],"media":[{"id":953234261682806800,"id_str":"953234261682806784","indices":[87,110],"media_url":"http://pbs.twimg.com/media/DTqRgrNV4AAshbv.jpg","media_url_https":"https://pbs.twimg.com/media/DTqRgrNV4AAshbv.jpg","url":"https://t.co/YzO1GoL9no","display_url":"pic.twitter.com/YzO1GoL9no","expanded_url":"https://twitter.com/geledes/status/953234263889141761/photo/1","type":"photo","sizes":{"thumb":{"w":150,"h":150,"resize":"crop"},"medium":{"w":620,"h":450,"resize":"fit"},"small":{"w":620,"h":450,"resize":"fit"},"large":{"w":620,"h":450,"resize":"fit"}}}]}</t>
  </si>
  <si>
    <t>953232136596807680</t>
  </si>
  <si>
    <t>pilarmarmol82</t>
  </si>
  <si>
    <t>Tue Jan 16 11:47:06 +0000 2018</t>
  </si>
  <si>
    <t>242749844</t>
  </si>
  <si>
    <t>http://pbs.twimg.com/profile_images/645531034575073280/vbig4rOV_normal.jpg</t>
  </si>
  <si>
    <t xml:space="preserve">Directora de </t>
  </si>
  <si>
    <t>http://twitter.com/pilarmarmol82/statuses/953232136596807680</t>
  </si>
  <si>
    <t>953231337367982080</t>
  </si>
  <si>
    <t>Deslenguadame</t>
  </si>
  <si>
    <t>Tue Jan 16 11:43:55 +0000 2018</t>
  </si>
  <si>
    <t>835262513964969984</t>
  </si>
  <si>
    <t>http://pbs.twimg.com/profile_images/898352114841399296/JvEoqxsm_normal.jpg</t>
  </si>
  <si>
    <t>Escribo en</t>
  </si>
  <si>
    <t>http://twitter.com/Deslenguadame/statuses/953231337367982080</t>
  </si>
  <si>
    <t>953224191377068032</t>
  </si>
  <si>
    <t>untipoconboina</t>
  </si>
  <si>
    <t>@AlexBelmont2103 Es andaluz. #racismo</t>
  </si>
  <si>
    <t>Tue Jan 16 11:15:31 +0000 2018</t>
  </si>
  <si>
    <t>325518517</t>
  </si>
  <si>
    <t>AlexBelmont2103</t>
  </si>
  <si>
    <t>101493652</t>
  </si>
  <si>
    <t>953223282274242562</t>
  </si>
  <si>
    <t>http://pbs.twimg.com/profile_images/906161850580168704/380_eKxI_normal.jpg</t>
  </si>
  <si>
    <t>JAJA SI</t>
  </si>
  <si>
    <t>http://twitter.com/untipoconboina/statuses/953224191377068032</t>
  </si>
  <si>
    <t>{"hashtags":[{"text":"racismo","indices":[29,37]}],"symbols":[],"user_mentions":[{"screen_name":"AlexBelmont2103","name":"Alexander Belmont","id":325518517,"id_str":"325518517","indices":[0,16]}],"urls":[]}</t>
  </si>
  <si>
    <t>953217097529688064</t>
  </si>
  <si>
    <t>OrlandoMachado</t>
  </si>
  <si>
    <t>Tue Jan 16 10:47:20 +0000 2018</t>
  </si>
  <si>
    <t>17234647</t>
  </si>
  <si>
    <t>http://pbs.twimg.com/profile_images/733376283455959040/VLlKNd4B_normal.jpg</t>
  </si>
  <si>
    <t>Cáceres - MT - Brasil</t>
  </si>
  <si>
    <t>http://twitter.com/OrlandoMachado/statuses/953217097529688064</t>
  </si>
  <si>
    <t>953217038239043585</t>
  </si>
  <si>
    <t>myjacques</t>
  </si>
  <si>
    <t>Tue Jan 16 10:47:06 +0000 2018</t>
  </si>
  <si>
    <t>54368455</t>
  </si>
  <si>
    <t>http://pbs.twimg.com/profile_images/762118935508647936/PI0U-lNl_normal.jpg</t>
  </si>
  <si>
    <t>Ilha de SC - Brasil</t>
  </si>
  <si>
    <t>http://twitter.com/myjacques/statuses/953217038239043585</t>
  </si>
  <si>
    <t>953207591462719488</t>
  </si>
  <si>
    <t>titimur</t>
  </si>
  <si>
    <t>Tue Jan 16 10:09:34 +0000 2018</t>
  </si>
  <si>
    <t>185494109</t>
  </si>
  <si>
    <t>http://pbs.twimg.com/profile_images/950783918680297472/12HfAE0p_normal.jpg</t>
  </si>
  <si>
    <t>zaragoza</t>
  </si>
  <si>
    <t>http://twitter.com/titimur/statuses/953207591462719488</t>
  </si>
  <si>
    <t>953203321153708032</t>
  </si>
  <si>
    <t>InjuveSpain</t>
  </si>
  <si>
    <t>Tue Jan 16 09:52:36 +0000 2018</t>
  </si>
  <si>
    <t>70967375</t>
  </si>
  <si>
    <t>http://pbs.twimg.com/profile_images/931122098256470016/VSojNmZm_normal.jpg</t>
  </si>
  <si>
    <t>http://twitter.com/InjuveSpain/statuses/953203321153708032</t>
  </si>
  <si>
    <t>953203033567121408</t>
  </si>
  <si>
    <t>Pod_Alcobendas</t>
  </si>
  <si>
    <t>Tue Jan 16 09:51:27 +0000 2018</t>
  </si>
  <si>
    <t>779350344350494724</t>
  </si>
  <si>
    <t>http://pbs.twimg.com/profile_images/918228926463389696/LRTi-4gd_normal.jpg</t>
  </si>
  <si>
    <t>Alcobendas, España</t>
  </si>
  <si>
    <t>http://twitter.com/Pod_Alcobendas/statuses/953203033567121408</t>
  </si>
  <si>
    <t>953202995487010816</t>
  </si>
  <si>
    <t>arbivikingo</t>
  </si>
  <si>
    <t>Tue Jan 16 09:51:18 +0000 2018</t>
  </si>
  <si>
    <t>362133126</t>
  </si>
  <si>
    <t>http://pbs.twimg.com/profile_images/898603098519867392/lCIS-oCs_normal.jpg</t>
  </si>
  <si>
    <t>Osca, (S)pain</t>
  </si>
  <si>
    <t>http://twitter.com/arbivikingo/statuses/953202995487010816</t>
  </si>
  <si>
    <t>953202928990420992</t>
  </si>
  <si>
    <t>PodemosAragon</t>
  </si>
  <si>
    <t>Enhorabuena a la oscense Sara Giménez por ser la primera abogada gitana que representa a España contra el #racismo en el Consejo de Europa. https://t.co/dkdKFg3pxq https://t.co/SHI0ihbK8X</t>
  </si>
  <si>
    <t>Tue Jan 16 09:51:02 +0000 2018</t>
  </si>
  <si>
    <t>2291383507</t>
  </si>
  <si>
    <t>http://pbs.twimg.com/profile_images/880399404779397121/K1SLKKIO_normal.jpg</t>
  </si>
  <si>
    <t>Aragón, España</t>
  </si>
  <si>
    <t>http://twitter.com/PodemosAragon/statuses/953202928990420992</t>
  </si>
  <si>
    <t>{"hashtags":[{"text":"racismo","indices":[106,114]}],"symbols":[],"user_mentions":[],"urls":[{"url":"https://t.co/dkdKFg3pxq","expanded_url":"http://bit.ly/2DkmVBH","display_url":"bit.ly/2DkmVBH","indices":[140,163]}],"media":[{"id":953202802356047900,"id_str":"953202802356047873","indices":[164,187],"media_url":"http://pbs.twimg.com/media/DTp05gFW0AEm9Hr.jpg","media_url_https":"https://pbs.twimg.com/media/DTp05gFW0AEm9Hr.jpg","url":"https://t.co/SHI0ihbK8X","display_url":"pic.twitter.com/SHI0ihbK8X","expanded_url":"https://twitter.com/PodemosAragon/status/953202928990420992/photo/1","type":"photo","sizes":{"thumb":{"w":150,"h":150,"resize":"crop"},"medium":{"w":1200,"h":673,"resize":"fit"},"small":{"w":680,"h":382,"resize":"fit"},"large":{"w":1960,"h":1100,"resize":"fit"}}}]}</t>
  </si>
  <si>
    <t>953202668083785728</t>
  </si>
  <si>
    <t>infoPCPE</t>
  </si>
  <si>
    <t>🔔🔔Así ha quedado una tienda de H&amp;amp;M en #Sudáfrica 🇿🇦🇿🇦 tras las protestas por la sudadera del "mono más guay de la jungla"🐒🐒H&amp;amp;M ha cerrado sus tiendas en el país africano por las protestas.
¡Ni un respiro al #racismo! ✊✊ https://t.co/rUeACs9vHH</t>
  </si>
  <si>
    <t>Tue Jan 16 09:50:00 +0000 2018</t>
  </si>
  <si>
    <t>848926305328529410</t>
  </si>
  <si>
    <t>http://pbs.twimg.com/profile_images/858676417210482688/WI3kH7Xk_normal.jpg</t>
  </si>
  <si>
    <t>http://twitter.com/infoPCPE/statuses/953202668083785728</t>
  </si>
  <si>
    <t>{"hashtags":[{"text":"Sudáfrica","indices":[42,52]},{"text":"racismo","indices":[216,224]}],"symbols":[],"user_mentions":[],"urls":[],"media":[{"id":952548681361907700,"id_str":"952548681361907713","indices":[229,252],"media_url":"http://pbs.twimg.com/media/DTgh-pfX4AEMiSp.jpg","media_url_https":"https://pbs.twimg.com/media/DTgh-pfX4AEMiSp.jpg","url":"https://t.co/rUeACs9vHH","display_url":"pic.twitter.com/rUeACs9vHH","expanded_url":"https://twitter.com/infoPCPE/status/953202668083785728/photo/1","type":"photo","sizes":{"thumb":{"w":150,"h":150,"resize":"crop"},"large":{"w":2048,"h":1536,"resize":"fit"},"medium":{"w":1200,"h":900,"resize":"fit"},"small":{"w":680,"h":510,"resize":"fit"}}}]}</t>
  </si>
  <si>
    <t>953199316532908032</t>
  </si>
  <si>
    <t>aplusmk</t>
  </si>
  <si>
    <t>Tue Jan 16 09:36:41 +0000 2018</t>
  </si>
  <si>
    <t>130101864</t>
  </si>
  <si>
    <t>http://pbs.twimg.com/profile_images/913347426244755456/KIs1RKN__normal.jpg</t>
  </si>
  <si>
    <t>http://twitter.com/aplusmk/statuses/953199316532908032</t>
  </si>
  <si>
    <t>953198765787222016</t>
  </si>
  <si>
    <t>En España hay conductas que alimentan el #machismo, la #homofobia y el #racismo, denuncia @MarioGarcesSan, basadas en estereotipos. “Las administraciones deben dar una respuesta adecuada”, recalca. https://t.co/TSdUVdyZEm</t>
  </si>
  <si>
    <t>Tue Jan 16 09:34:29 +0000 2018</t>
  </si>
  <si>
    <t>http://twitter.com/MujeresIgualdad/statuses/953198765787222016</t>
  </si>
  <si>
    <t>{"hashtags":[{"text":"machismo","indices":[41,50]},{"text":"homofobia","indices":[55,65]},{"text":"racismo","indices":[71,79]}],"symbols":[],"user_mentions":[{"screen_name":"MarioGarcesSan","name":"Mario Garcés","id":808948514155855900,"id_str":"808948514155855872","indices":[90,105]}],"urls":[],"media":[{"id":953198741699420200,"id_str":"953198741699420160","indices":[198,221],"media_url":"http://pbs.twimg.com/media/DTpxNI9X4AAoGBN.jpg","media_url_https":"https://pbs.twimg.com/media/DTpxNI9X4AAoGBN.jpg","url":"https://t.co/TSdUVdyZEm","display_url":"pic.twitter.com/TSdUVdyZEm","expanded_url":"https://twitter.com/MujeresIgualdad/status/953198765787222016/photo/1","type":"photo","sizes":{"large":{"w":2048,"h":1536,"resize":"fit"},"thumb":{"w":150,"h":150,"resize":"crop"},"small":{"w":680,"h":510,"resize":"fit"},"medium":{"w":1200,"h":900,"resize":"fit"}}}]}</t>
  </si>
  <si>
    <t>953194677871759360</t>
  </si>
  <si>
    <t>thiamparo</t>
  </si>
  <si>
    <t>Escrevi um análise para o @Estadao sobre Incertezas jurídicas, cotas raciais e racismo à brasileira https://t.co/zKvfY9okpU #racismo #cotasraciais #Igualdade</t>
  </si>
  <si>
    <t>Tue Jan 16 09:18:15 +0000 2018</t>
  </si>
  <si>
    <t>23166886</t>
  </si>
  <si>
    <t>http://pbs.twimg.com/profile_images/918560846665666560/euDBRTyO_normal.jpg</t>
  </si>
  <si>
    <t>Sao Paulo, Brazil</t>
  </si>
  <si>
    <t>http://twitter.com/thiamparo/statuses/953194677871759360</t>
  </si>
  <si>
    <t>{"hashtags":[{"text":"racismo","indices":[124,132]},{"text":"cotasraciais","indices":[133,146]},{"text":"Igualdade","indices":[147,157]}],"symbols":[],"user_mentions":[{"screen_name":"Estadao","name":"Estadão","id":9317502,"id_str":"9317502","indices":[26,34]}],"urls":[{"url":"https://t.co/zKvfY9okpU","expanded_url":"http://educacao.estadao.com.br/noticias/geral,incertezas-juridicas-e-racismo-a-brasileira,70002147804","display_url":"educacao.estadao.com.br/noticias/geral…","indices":[100,123]}]}</t>
  </si>
  <si>
    <t>953192450281148417</t>
  </si>
  <si>
    <t>GranizadaFria</t>
  </si>
  <si>
    <t>Algunes ayudando y son criminalizades. Estado reprimiendo y abandonando, todo va bien. 
@GobiernoEspanol  #Fronteras REGULARICEN YA!
@pacodela @zoidoJI dimisión
#NingunaPersonaEsIlegal 
#CIEsNO 
#EstaPasando #Malaga 
@MalagaCF @unicajaCB NO #racismo</t>
  </si>
  <si>
    <t>Tue Jan 16 09:09:24 +0000 2018</t>
  </si>
  <si>
    <t>2567267616</t>
  </si>
  <si>
    <t>http://pbs.twimg.com/profile_images/951756686381010945/pI17aBVU_normal.jpg</t>
  </si>
  <si>
    <t>http://twitter.com/GranizadaFria/statuses/953192450281148417</t>
  </si>
  <si>
    <t>{"hashtags":[{"text":"Fronteras","indices":[106,116]},{"text":"NingunaPersonaEsIlegal","indices":[161,184]},{"text":"CIEsNO","indices":[186,193]},{"text":"EstaPasando","indices":[195,207]},{"text":"Malaga","indices":[208,215]},{"text":"racismo","indices":[241,249]}],"symbols":[],"user_mentions":[{"screen_name":"GobiernoEspanol","name":"Gobierno De España","id":44121194,"id_str":"44121194","indices":[88,104]},{"screen_name":"pacodela","name":"JAVIER DE LA CRUZ","id":245038335,"id_str":"245038335","indices":[133,142]},{"screen_name":"zoidoJI","name":"Juan Ignacio Zoido","id":169843986,"id_str":"169843986","indices":[143,151]},{"screen_name":"MalagaCF","name":"Málaga CF","id":48961075,"id_str":"48961075","indices":[217,226]},{"screen_name":"unicajaCB","name":"UnicajaCB","id":244419160,"id_str":"244419160","indices":[227,237]}],"urls":[]}</t>
  </si>
  <si>
    <t>953182904208773121</t>
  </si>
  <si>
    <t>gizelda_m</t>
  </si>
  <si>
    <t>RT @cirobispo: É isso ai... quem tem processos trabalhistas ganha vaga de ministro do trabalho e quem foi preso por #racismo ganha a pasta de igualdade social. Tudo aprovado pela #ClasseMediaDoHeroiDasMalas! A classe q só se importa com o valor do dólar para viabilizar sua viagem para a disney! https://t.co/1uYTRuKbZF</t>
  </si>
  <si>
    <t>Tue Jan 16 08:31:28 +0000 2018</t>
  </si>
  <si>
    <t>731971002817744896</t>
  </si>
  <si>
    <t>http://twitter.com/gizelda_m/statuses/953182904208773121</t>
  </si>
  <si>
    <t>{"hashtags":[{"text":"racismo","indices":[116,124]}],"symbols":[],"user_mentions":[{"screen_name":"cirobispo","name":"C!","id":35853990,"id_str":"35853990","indices":[3,13]}],"urls":[]}</t>
  </si>
  <si>
    <t>953182335092035584</t>
  </si>
  <si>
    <t>zurita_carmen</t>
  </si>
  <si>
    <t>H&amp;amp;M cierra temporalmente sus tiendas en Sudáfrica por las protestas en contra de la compañía por un anuncio racista #Racismo #Sudáfrica @hm #HM #HMMagazine #HMSouthAfrica Hhttp://www.eldiario.es/_2b7dfd0c vía @desalambre</t>
  </si>
  <si>
    <t>Tue Jan 16 08:29:12 +0000 2018</t>
  </si>
  <si>
    <t>514085577</t>
  </si>
  <si>
    <t>http://pbs.twimg.com/profile_images/927851450528608256/ZDZpk4Bs_normal.jpg</t>
  </si>
  <si>
    <t>Rota, provincia de Cádiz.</t>
  </si>
  <si>
    <t>http://twitter.com/zurita_carmen/statuses/953182335092035584</t>
  </si>
  <si>
    <t>{"hashtags":[{"text":"Racismo","indices":[120,128]},{"text":"Sudáfrica","indices":[129,139]},{"text":"HM","indices":[144,147]},{"text":"HMMagazine","indices":[148,159]},{"text":"HMSouthAfrica","indices":[160,174]}],"symbols":[],"user_mentions":[{"screen_name":"hm","name":"H&amp;M","id":14399483,"id_str":"14399483","indices":[140,143]},{"screen_name":"desalambre","name":"Desalambre","id":1445873108,"id_str":"1445873108","indices":[213,224]}],"urls":[]}</t>
  </si>
  <si>
    <t>953168916955697152</t>
  </si>
  <si>
    <t>gonceleste1</t>
  </si>
  <si>
    <t>Lerma va de víctima del #racismo pero es un pandillero que “solo quería hacerle daño a @aspas10 “ después de la supuesta agresión #Racista no demostrada  #LevanteUD #celta #eltertulioncope #demagogo</t>
  </si>
  <si>
    <t>Tue Jan 16 07:35:53 +0000 2018</t>
  </si>
  <si>
    <t>950381168108679168</t>
  </si>
  <si>
    <t>http://pbs.twimg.com/profile_images/950384567231401984/coTnUhmh_normal.jpg</t>
  </si>
  <si>
    <t>http://twitter.com/gonceleste1/statuses/953168916955697152</t>
  </si>
  <si>
    <t>{"hashtags":[{"text":"racismo","indices":[24,32]},{"text":"Racista","indices":[130,138]},{"text":"LevanteUD","indices":[154,164]},{"text":"celta","indices":[165,171]},{"text":"eltertulioncope","indices":[172,188]},{"text":"demagogo","indices":[189,198]}],"symbols":[],"user_mentions":[{"screen_name":"aspas10","name":"Iago Aspas Juncal","id":577544253,"id_str":"577544253","indices":[87,95]}],"urls":[]}</t>
  </si>
  <si>
    <t>953168876338143233</t>
  </si>
  <si>
    <t>En #España, prácticamente una de cada 10 personas tiene una nacionalidad diferente a la española, según datos del INE. Pero, ¿creemos, sinceramente, que nuestra sociedad es tolerante e inclusiva? https://t.co/J5Tjc86IgX #racismo #DreamingOutLoud</t>
  </si>
  <si>
    <t>Tue Jan 16 07:35:43 +0000 2018</t>
  </si>
  <si>
    <t>http://twitter.com/JOVESOLIDES/statuses/953168876338143233</t>
  </si>
  <si>
    <t>{"hashtags":[{"text":"España","indices":[3,10]},{"text":"racismo","indices":[220,228]},{"text":"DreamingOutLoud","indices":[229,245]}],"symbols":[],"user_mentions":[],"urls":[{"url":"https://t.co/J5Tjc86IgX","expanded_url":"http://ow.ly/D9zA30hNFC2","display_url":"ow.ly/D9zA30hNFC2","indices":[196,219]}]}</t>
  </si>
  <si>
    <t>953152576953962499</t>
  </si>
  <si>
    <t>GalgoCallejero</t>
  </si>
  <si>
    <t>#Estrasburgo admite una #demanda por #racismo policial en el #EstadoEspañol La demanda había sido rechazada en el #TC español.  El demandante alega que #ZeshanMuhammad, vecino d #SantaColomaDeGramanet (#BCN), fue identificado “por ser negro” @mariapuntoes https://t.co/ERxBUnG9EO</t>
  </si>
  <si>
    <t>Tue Jan 16 06:30:57 +0000 2018</t>
  </si>
  <si>
    <t>982826370</t>
  </si>
  <si>
    <t>http://pbs.twimg.com/profile_images/2919342506/8e0d1f09133836215a2caa2df55441f9_normal.jpeg</t>
  </si>
  <si>
    <t>http://twitter.com/GalgoCallejero/statuses/953152576953962499</t>
  </si>
  <si>
    <t>{"hashtags":[{"text":"Estrasburgo","indices":[0,12]},{"text":"demanda","indices":[24,32]},{"text":"racismo","indices":[37,45]},{"text":"EstadoEspañol","indices":[61,75]},{"text":"TC","indices":[114,117]},{"text":"ZeshanMuhammad","indices":[152,167]},{"text":"SantaColomaDeGramanet","indices":[178,200]},{"text":"BCN","indices":[202,206]}],"symbols":[],"user_mentions":[{"screen_name":"mariapuntoes","name":"María Navarro","id":264233489,"id_str":"264233489","indices":[242,255]}],"urls":[{"url":"https://t.co/ERxBUnG9EO","expanded_url":"http://kaosenlared.net/estrasburgo-admite-una-demanda-por-racismo-policial-en-el-estado-espanol/","display_url":"kaosenlared.net/estrasburgo-ad…","indices":[256,279]}]}</t>
  </si>
  <si>
    <t>953133918529695744</t>
  </si>
  <si>
    <t>cmsaavedran</t>
  </si>
  <si>
    <t>El video de lupitanyongo https://t.co/oFb2nReQSv #Proud #BlackWomen #BlackPower #Afrodescendiente #Racismo #Feminismo</t>
  </si>
  <si>
    <t>Tue Jan 16 05:16:49 +0000 2018</t>
  </si>
  <si>
    <t>280768769</t>
  </si>
  <si>
    <t>http://pbs.twimg.com/profile_images/952319234834616320/ETaFLQfr_normal.jpg</t>
  </si>
  <si>
    <t>http://twitter.com/cmsaavedran/statuses/953133918529695744</t>
  </si>
  <si>
    <t>{"hashtags":[{"text":"Proud","indices":[49,55]},{"text":"BlackWomen","indices":[56,67]},{"text":"BlackPower","indices":[68,79]},{"text":"Afrodescendiente","indices":[80,97]},{"text":"Racismo","indices":[98,106]},{"text":"Feminismo","indices":[107,117]}],"symbols":[],"user_mentions":[],"urls":[{"url":"https://t.co/oFb2nReQSv","expanded_url":"https://instagram.com/p/Bd_JiIIjPcN/","display_url":"instagram.com/p/Bd_JiIIjPcN/","indices":[25,48]}]}</t>
  </si>
  <si>
    <t>953132536015785984</t>
  </si>
  <si>
    <t>AdrianaT9735</t>
  </si>
  <si>
    <t>RT @lajornadaonline: EU celebra a Luther King mientras Trump @POTUS niega #racismo https://t.co/zPzX2FxWC8 https://t.co/uPKKDVhd1u</t>
  </si>
  <si>
    <t>Tue Jan 16 05:11:19 +0000 2018</t>
  </si>
  <si>
    <t>1411784538</t>
  </si>
  <si>
    <t>http://pbs.twimg.com/profile_images/3629160604/e48c99880e74bbd4415f68a738d447be_normal.jpeg</t>
  </si>
  <si>
    <t>http://twitter.com/AdrianaT9735/statuses/953132536015785984</t>
  </si>
  <si>
    <t>{"hashtags":[{"text":"racismo","indices":[74,82]}],"symbols":[],"user_mentions":[{"screen_name":"lajornadaonline","name":"La Jornada","id":35977487,"id_str":"35977487","indices":[3,19]},{"screen_name":"POTUS","name":"President Trump","id":822215679726100500,"id_str":"822215679726100480","indices":[61,67]}],"urls":[{"url":"https://t.co/zPzX2FxWC8","expanded_url":"http://bit.ly/2DhHrTB","display_url":"bit.ly/2DhHrTB","indices":[83,106]}],"media":[{"id":952984372675686400,"id_str":"952984372675686400","indices":[107,130],"media_url":"http://pbs.twimg.com/media/DTmuPOHVMAAh6jT.jpg","media_url_https":"https://pbs.twimg.com/media/DTmuPOHVMAAh6jT.jpg","url":"https://t.co/uPKKDVhd1u","display_url":"pic.twitter.com/uPKKDVhd1u","expanded_url":"https://twitter.com/lajornadaonline/status/952990016879366145/photo/1","type":"photo","sizes":{"thumb":{"w":150,"h":150,"resize":"crop"},"medium":{"w":640,"h":458,"resize":"fit"},"small":{"w":640,"h":458,"resize":"fit"},"large":{"w":640,"h":458,"resize":"fit"}},"source_status_id":952990016879366100,"source_status_id_str":"952990016879366145","source_user_id":35977487,"source_user_id_str":"35977487"}]}</t>
  </si>
  <si>
    <t>953130833551994881</t>
  </si>
  <si>
    <t>jsalcp</t>
  </si>
  <si>
    <t>RT @redantinazi: Hace 89 años nació, #MartinLutherKingJrDay, que lucho en #EEUU  contra el #racismo, la Guerra de Vietnam y la pobreza , gano el Premio Nobel de la Paz y fue asesinado cuando el gobierno, sin pruebas, lo señalo de #comunista. https://t.co/D5GOwOQEf8</t>
  </si>
  <si>
    <t>Tue Jan 16 05:04:33 +0000 2018</t>
  </si>
  <si>
    <t>2353678146</t>
  </si>
  <si>
    <t>http://pbs.twimg.com/profile_images/630757208750485504/XTCeyGkZ_normal.jpg</t>
  </si>
  <si>
    <t>http://twitter.com/jsalcp/statuses/953130833551994881</t>
  </si>
  <si>
    <t>{"hashtags":[{"text":"MartinLutherKingJrDay","indices":[37,59]},{"text":"EEUU","indices":[74,79]},{"text":"racismo","indices":[91,99]}],"symbols":[],"user_mentions":[{"screen_name":"redantinazi","name":"Antinazi ☭","id":397783751,"id_str":"397783751","indices":[3,15]}],"urls":[]}</t>
  </si>
  <si>
    <t>953130421226737664</t>
  </si>
  <si>
    <t>Marthal87213320</t>
  </si>
  <si>
    <t>Tue Jan 16 05:02:55 +0000 2018</t>
  </si>
  <si>
    <t>834534112849444864</t>
  </si>
  <si>
    <t>http://pbs.twimg.com/profile_images/950832056161902592/c5H7uVa9_normal.jpg</t>
  </si>
  <si>
    <t>Oranjestad</t>
  </si>
  <si>
    <t>http://twitter.com/Marthal87213320/statuses/953130421226737664</t>
  </si>
  <si>
    <t>953126529495715840</t>
  </si>
  <si>
    <t>Lluis1797</t>
  </si>
  <si>
    <t>RT @jorgelacasa: Condenar el #racismo está muy bien pero mejor es que las palabras no se las lleve el viento. 
El @LevanteUD debería investigar los hechos, visionar videos, interpretarlos y si hay pruebas denunciarlos. Y @LaLiga también.</t>
  </si>
  <si>
    <t>Tue Jan 16 04:47:27 +0000 2018</t>
  </si>
  <si>
    <t>823602810138849281</t>
  </si>
  <si>
    <t>http://pbs.twimg.com/profile_images/892810069145989120/PITYljlr_normal.jpg</t>
  </si>
  <si>
    <t>http://twitter.com/Lluis1797/statuses/953126529495715840</t>
  </si>
  <si>
    <t>{"hashtags":[{"text":"racismo","indices":[29,37]}],"symbols":[],"user_mentions":[{"screen_name":"jorgelacasa","name":"JorGe","id":2460992094,"id_str":"2460992094","indices":[3,15]},{"screen_name":"LevanteUD","name":"Levante UD","id":34743419,"id_str":"34743419","indices":[115,125]}],"urls":[]}</t>
  </si>
  <si>
    <t>953124082643537920</t>
  </si>
  <si>
    <t>#Racismo. Las reiteradas demostraciones de odio racial, xenofobia y supremacia blanca por parte de Donald Trump podrian llegar a redefinir el mismo rol de los Estados Unidos en el mundo actual. Al provocar el aislacionismo, la correlación del poder económico cambiaría en el mundo</t>
  </si>
  <si>
    <t>Tue Jan 16 04:37:44 +0000 2018</t>
  </si>
  <si>
    <t>http://twitter.com/gadet2000/statuses/953124082643537920</t>
  </si>
  <si>
    <t>{"hashtags":[{"text":"Racismo","indices":[0,8]}],"symbols":[],"user_mentions":[],"urls":[]}</t>
  </si>
  <si>
    <t>953121809439887360</t>
  </si>
  <si>
    <t>DanielBercor</t>
  </si>
  <si>
    <t>RT @TahrirCafe98: H&amp;amp;M (@hm ) cierra temporalmente tiendas en Sudáfrica tras las protestas por #racismo https://t.co/oBMN1mu3vC https://t.co/DYY4l2I3kL</t>
  </si>
  <si>
    <t>Tue Jan 16 04:28:42 +0000 2018</t>
  </si>
  <si>
    <t>1325361884</t>
  </si>
  <si>
    <t>http://pbs.twimg.com/profile_images/821029566256975872/kx5cUhLv_normal.jpg</t>
  </si>
  <si>
    <t>Zapopan / CDMX</t>
  </si>
  <si>
    <t>http://twitter.com/DanielBercor/statuses/953121809439887360</t>
  </si>
  <si>
    <t>{"hashtags":[{"text":"racismo","indices":[98,106]}],"symbols":[],"user_mentions":[{"screen_name":"TahrirCafe98","name":"Dieter Wettingen","id":288356922,"id_str":"288356922","indices":[3,16]},{"screen_name":"hm","name":"H&amp;M","id":14399483,"id_str":"14399483","indices":[27,30]}],"urls":[{"url":"https://t.co/oBMN1mu3vC","expanded_url":"https://elpais.com/economia/2018/01/15/actualidad/1516010583_011346.html?id_externo_rsoc=TW_CC","display_url":"elpais.com/economia/2018/…","indices":[107,130]}]}</t>
  </si>
  <si>
    <t>953117859554713602</t>
  </si>
  <si>
    <t>CarlosEmilioDH</t>
  </si>
  <si>
    <t>La #interculturalidad de NuestraAfricaCaribe es parte de la riqueza #material, #multiversa #educativa, #histórica, #lingüística, #cultural y #espiritual de #NuestraAmérica. Tenemos como naciones tantas raíces y ramificaciones, nuestro tronco común #Africa. #Racismo no!</t>
  </si>
  <si>
    <t>Tue Jan 16 04:13:00 +0000 2018</t>
  </si>
  <si>
    <t>1067269152</t>
  </si>
  <si>
    <t>http://pbs.twimg.com/profile_images/935623115757031429/akFbqxVB_normal.jpg</t>
  </si>
  <si>
    <t>Nicaragua. Casa de tod@s</t>
  </si>
  <si>
    <t>http://twitter.com/CarlosEmilioDH/statuses/953117859554713602</t>
  </si>
  <si>
    <t>{"hashtags":[{"text":"interculturalidad","indices":[3,21]},{"text":"material","indices":[68,77]},{"text":"multiversa","indices":[79,90]},{"text":"educativa","indices":[91,101]},{"text":"histórica","indices":[103,113]},{"text":"lingüística","indices":[115,127]},{"text":"cultural","indices":[129,138]},{"text":"espiritual","indices":[141,152]},{"text":"NuestraAmérica","indices":[156,171]},{"text":"Africa","indices":[248,255]},{"text":"Racismo","indices":[257,265]}],"symbols":[],"user_mentions":[],"urls":[]}</t>
  </si>
  <si>
    <t>953115699819376640</t>
  </si>
  <si>
    <t>DiarioCoahuila</t>
  </si>
  <si>
    <t>#MUNDO Hijos de #MLK critican a @realDonaldTrump y censuran el #racismo #MLKDay https://t.co/utVB3Flovt https://t.co/vFTJlcysU1</t>
  </si>
  <si>
    <t>Tue Jan 16 04:04:25 +0000 2018</t>
  </si>
  <si>
    <t>48206728</t>
  </si>
  <si>
    <t>http://pbs.twimg.com/profile_images/950055957412896770/KSkb7QoA_normal.jpg</t>
  </si>
  <si>
    <t>Saltillo, Coahuila, México</t>
  </si>
  <si>
    <t>http://twitter.com/DiarioCoahuila/statuses/953115699819376640</t>
  </si>
  <si>
    <t>{"hashtags":[{"text":"MUNDO","indices":[0,6]},{"text":"MLK","indices":[16,20]},{"text":"racismo","indices":[63,71]},{"text":"MLKDay","indices":[72,79]}],"symbols":[],"user_mentions":[{"screen_name":"realDonaldTrump","name":"Donald J. Trump","id":25073877,"id_str":"25073877","indices":[32,48]}],"urls":[{"url":"https://t.co/utVB3Flovt","expanded_url":"http://bit.ly/2DgqzwH","display_url":"bit.ly/2DgqzwH","indices":[80,103]}],"media":[{"id":953115688734023700,"id_str":"953115688734023685","indices":[104,127],"media_url":"http://pbs.twimg.com/media/DTolq0jX4AUUgFu.jpg","media_url_https":"https://pbs.twimg.com/media/DTolq0jX4AUUgFu.jpg","url":"https://t.co/vFTJlcysU1","display_url":"pic.twitter.com/vFTJlcysU1","expanded_url":"https://twitter.com/DiarioCoahuila/status/953115699819376640/photo/1","type":"photo","sizes":{"thumb":{"w":150,"h":150,"resize":"crop"},"medium":{"w":1048,"h":480,"resize":"fit"},"large":{"w":1048,"h":480,"resize":"fit"},"small":{"w":680,"h":311,"resize":"fit"}}}]}</t>
  </si>
  <si>
    <t>953109322631823360</t>
  </si>
  <si>
    <t>ErikaSCZ</t>
  </si>
  <si>
    <t>Tue Jan 16 03:39:05 +0000 2018</t>
  </si>
  <si>
    <t>3092138353</t>
  </si>
  <si>
    <t>http://pbs.twimg.com/profile_images/577680639983398914/sDVdsZFl_normal.jpeg</t>
  </si>
  <si>
    <t>http://twitter.com/ErikaSCZ/statuses/953109322631823360</t>
  </si>
  <si>
    <t>953108093415518208</t>
  </si>
  <si>
    <t>Espantobreve</t>
  </si>
  <si>
    <t>Tue Jan 16 03:34:12 +0000 2018</t>
  </si>
  <si>
    <t>866467968225611777</t>
  </si>
  <si>
    <t>http://pbs.twimg.com/profile_images/948930841601720320/EsFhB0m2_normal.jpg</t>
  </si>
  <si>
    <t>En algún lugar de un gran país...y aun más grande!</t>
  </si>
  <si>
    <t>http://twitter.com/Espantobreve/statuses/953108093415518208</t>
  </si>
  <si>
    <t>953107116230873088</t>
  </si>
  <si>
    <t>vbrigida7</t>
  </si>
  <si>
    <t>Tue Jan 16 03:30:19 +0000 2018</t>
  </si>
  <si>
    <t>861340822264061952</t>
  </si>
  <si>
    <t>http://pbs.twimg.com/profile_images/946543955889545216/dyNTjj0e_normal.jpg</t>
  </si>
  <si>
    <t>http://twitter.com/vbrigida7/statuses/953107116230873088</t>
  </si>
  <si>
    <t>953104990918336512</t>
  </si>
  <si>
    <t>Tue Jan 16 03:21:52 +0000 2018</t>
  </si>
  <si>
    <t>http://twitter.com/CuadernosGE/statuses/953104990918336512</t>
  </si>
  <si>
    <t>953100150976778240</t>
  </si>
  <si>
    <t>MXQnoticias</t>
  </si>
  <si>
    <t>Por #Racismo, Kevin Spacey se enfrenta a un nuevo reclamo durante su trabajo en la serie de #Netflix, “House of Cards” https://t.co/GsPElNOWuy</t>
  </si>
  <si>
    <t>Tue Jan 16 03:02:38 +0000 2018</t>
  </si>
  <si>
    <t>551446885</t>
  </si>
  <si>
    <t>http://pbs.twimg.com/profile_images/926879075888533504/C1f6bjtu_normal.jpg</t>
  </si>
  <si>
    <t>Estado de México</t>
  </si>
  <si>
    <t>http://twitter.com/MXQnoticias/statuses/953100150976778240</t>
  </si>
  <si>
    <t>{"hashtags":[{"text":"Racismo","indices":[4,12]},{"text":"Netflix","indices":[92,100]}],"symbols":[],"user_mentions":[],"urls":[{"url":"https://t.co/GsPElNOWuy","expanded_url":"https://buff.ly/2mz4SO3","display_url":"buff.ly/2mz4SO3","indices":[119,142]}]}</t>
  </si>
  <si>
    <t>953091517224235013</t>
  </si>
  <si>
    <t>LindaMTweets</t>
  </si>
  <si>
    <t>RT @CeliaMurias: Ayer 1Dic. Fue el 30° aniversario de la muerte del escritor y activista contra el #racismo  estructural #JamesBaldwin 
Para acercarse a él, el docum. Imperdible #IAmNotYourNegro 👌 https://t.co/OR0T8sNF9l</t>
  </si>
  <si>
    <t>Tue Jan 16 02:28:19 +0000 2018</t>
  </si>
  <si>
    <t>729355357278048259</t>
  </si>
  <si>
    <t>http://twitter.com/LindaMTweets/statuses/953091517224235013</t>
  </si>
  <si>
    <t>{"hashtags":[{"text":"racismo","indices":[99,107]},{"text":"JamesBaldwin","indices":[121,134]}],"symbols":[],"user_mentions":[{"screen_name":"CeliaMurias","name":"Celia Murias","id":4757012793,"id_str":"4757012793","indices":[3,15]}],"urls":[]}</t>
  </si>
  <si>
    <t>953090615960653824</t>
  </si>
  <si>
    <t>gigiacordeiro</t>
  </si>
  <si>
    <t>Tue Jan 16 02:24:45 +0000 2018</t>
  </si>
  <si>
    <t>112519435</t>
  </si>
  <si>
    <t>http://pbs.twimg.com/profile_images/811629083083898880/8uIqmxvo_normal.jpg</t>
  </si>
  <si>
    <t>http://twitter.com/gigiacordeiro/statuses/953090615960653824</t>
  </si>
  <si>
    <t>953087589740961792</t>
  </si>
  <si>
    <t>andrea_rivero</t>
  </si>
  <si>
    <t>Tue Jan 16 02:12:43 +0000 2018</t>
  </si>
  <si>
    <t>140293319</t>
  </si>
  <si>
    <t>http://pbs.twimg.com/profile_images/845758326570921985/QVhc1Ds8_normal.jpg</t>
  </si>
  <si>
    <t>http://twitter.com/andrea_rivero/statuses/953087589740961792</t>
  </si>
  <si>
    <t>953084451155791873</t>
  </si>
  <si>
    <t>#Deportes: @jeffersonlerma, jugador del Levante, asegura que el español Iago Aspas del Celta de Vigo le dijo insultos racistas https://t.co/5dTs9BjE02 #Fútbol #Racismo #FIFA https://t.co/dAAiGSXpWs</t>
  </si>
  <si>
    <t>Tue Jan 16 02:00:15 +0000 2018</t>
  </si>
  <si>
    <t>http://twitter.com/latampost/statuses/953084451155791873</t>
  </si>
  <si>
    <t>{"hashtags":[{"text":"Deportes","indices":[0,9]},{"text":"Fútbol","indices":[151,158]},{"text":"Racismo","indices":[159,167]},{"text":"FIFA","indices":[168,173]}],"symbols":[],"user_mentions":[{"screen_name":"jeffersonlerma","name":"Jefferson Lerma","id":1406194009,"id_str":"1406194009","indices":[11,26]}],"urls":[{"url":"https://t.co/5dTs9BjE02","expanded_url":"http://ow.ly/ssVb30hN7KU","display_url":"ow.ly/ssVb30hN7KU","indices":[127,150]}],"media":[{"id":953084448861577200,"id_str":"953084448861577216","indices":[174,197],"media_url":"http://pbs.twimg.com/media/DToJQa9X4AAdMHy.jpg","media_url_https":"https://pbs.twimg.com/media/DToJQa9X4AAdMHy.jpg","url":"https://t.co/dAAiGSXpWs","display_url":"pic.twitter.com/dAAiGSXpWs","expanded_url":"https://twitter.com/latampost/status/953084451155791873/photo/1","type":"photo","sizes":{"thumb":{"w":150,"h":150,"resize":"crop"},"medium":{"w":970,"h":400,"resize":"fit"},"small":{"w":680,"h":280,"resize":"fit"},"large":{"w":970,"h":400,"resize":"fit"}}}]}</t>
  </si>
  <si>
    <t>953084097710223360</t>
  </si>
  <si>
    <t>carmenelecaro</t>
  </si>
  <si>
    <t>RT @PcLasCondes: Un 15.01 de 1929 nació #MartínLutherKing
Premio #NobelDeLaPaz - mártir contra el #racismo y defensor de los #DDHH y civiles - Fue asesinado a los 39 años en 1968 https://t.co/jXM3vN9Qmu</t>
  </si>
  <si>
    <t>Tue Jan 16 01:58:50 +0000 2018</t>
  </si>
  <si>
    <t>956390911</t>
  </si>
  <si>
    <t>http://pbs.twimg.com/profile_images/3363026655/91d6d5464684da22de5677404eb67b0b_normal.jpeg</t>
  </si>
  <si>
    <t>providencia</t>
  </si>
  <si>
    <t>http://twitter.com/carmenelecaro/statuses/953084097710223360</t>
  </si>
  <si>
    <t>{"hashtags":[{"text":"MartínLutherKing","indices":[40,57]},{"text":"NobelDeLaPaz","indices":[65,78]},{"text":"racismo","indices":[98,106]},{"text":"DDHH","indices":[125,130]}],"symbols":[],"user_mentions":[{"screen_name":"PcLasCondes","name":"PC-LasCondes","id":875564160,"id_str":"875564160","indices":[3,15]}],"urls":[]}</t>
  </si>
  <si>
    <t>953083427921723392</t>
  </si>
  <si>
    <t>Hannze31</t>
  </si>
  <si>
    <t>RT @JustCallMeIash: Para que el #Racismo sea superado y todos sepamos que todos somos iguales en libertad y fraternidad no debemos olvidar nunca los errores del pasado #MLKDay https://t.co/ncjBTFpFqJ</t>
  </si>
  <si>
    <t>Tue Jan 16 01:56:11 +0000 2018</t>
  </si>
  <si>
    <t>193384083</t>
  </si>
  <si>
    <t>http://pbs.twimg.com/profile_images/952654700192681984/UrBXo-gS_normal.jpg</t>
  </si>
  <si>
    <t xml:space="preserve">Gotham City </t>
  </si>
  <si>
    <t>http://twitter.com/Hannze31/statuses/953083427921723392</t>
  </si>
  <si>
    <t>{"hashtags":[{"text":"Racismo","indices":[32,40]}],"symbols":[],"user_mentions":[{"screen_name":"JustCallMeIash","name":"Formerly known as Chompipe Durgel","id":59810787,"id_str":"59810787","indices":[3,18]}],"urls":[]}</t>
  </si>
  <si>
    <t>953081814201094145</t>
  </si>
  <si>
    <t>AndresDiazSola1</t>
  </si>
  <si>
    <t>Que el árbitro haga caso omiso a la queja puesta por @jeffersonlerma, es tan grave como la ofensa causada por IAGO ASPAS #Racista #racismo</t>
  </si>
  <si>
    <t>Tue Jan 16 01:49:46 +0000 2018</t>
  </si>
  <si>
    <t>944270781193818112</t>
  </si>
  <si>
    <t>http://pbs.twimg.com/profile_images/951256813948817409/gmL04wcT_normal.jpg</t>
  </si>
  <si>
    <t>http://twitter.com/AndresDiazSola1/statuses/953081814201094145</t>
  </si>
  <si>
    <t>{"hashtags":[{"text":"Racista","indices":[121,129]},{"text":"racismo","indices":[130,138]}],"symbols":[],"user_mentions":[{"screen_name":"jeffersonlerma","name":"Jefferson Lerma","id":1406194009,"id_str":"1406194009","indices":[53,68]}],"urls":[]}</t>
  </si>
  <si>
    <t>953081732726771714</t>
  </si>
  <si>
    <t>KarismaEtienne</t>
  </si>
  <si>
    <t>Tue Jan 16 01:49:27 +0000 2018</t>
  </si>
  <si>
    <t>938465441642631169</t>
  </si>
  <si>
    <t>http://pbs.twimg.com/profile_images/950536716808523777/qPbSmKQG_normal.jpg</t>
  </si>
  <si>
    <t>Panamá</t>
  </si>
  <si>
    <t>http://twitter.com/KarismaEtienne/statuses/953081732726771714</t>
  </si>
  <si>
    <t>953081124506529792</t>
  </si>
  <si>
    <t>GuidoRomo</t>
  </si>
  <si>
    <t>Tue Jan 16 01:47:02 +0000 2018</t>
  </si>
  <si>
    <t>237087646</t>
  </si>
  <si>
    <t>http://pbs.twimg.com/profile_images/877190758201274368/9IAWbN-D_normal.jpg</t>
  </si>
  <si>
    <t>Santiago, Chile</t>
  </si>
  <si>
    <t>http://twitter.com/GuidoRomo/statuses/953081124506529792</t>
  </si>
  <si>
    <t>953080882461663237</t>
  </si>
  <si>
    <t>fasism</t>
  </si>
  <si>
    <t>#Trump #afrique #racismo https://t.co/iEZdJKdual</t>
  </si>
  <si>
    <t>Tue Jan 16 01:46:04 +0000 2018</t>
  </si>
  <si>
    <t>fr</t>
  </si>
  <si>
    <t>291655674</t>
  </si>
  <si>
    <t>http://pbs.twimg.com/profile_images/951618565907648512/fDHZ0B19_normal.jpg</t>
  </si>
  <si>
    <t>Brasilia, Brésil</t>
  </si>
  <si>
    <t>http://twitter.com/fasism/statuses/953080882461663237</t>
  </si>
  <si>
    <t>{"hashtags":[{"text":"Trump","indices":[0,6]},{"text":"afrique","indices":[7,15]},{"text":"racismo","indices":[16,24]}],"symbols":[],"user_mentions":[],"urls":[],"media":[{"id":953080871954862100,"id_str":"953080871954862082","indices":[25,48],"media_url":"http://pbs.twimg.com/media/DToGAN8W0AIed2d.jpg","media_url_https":"https://pbs.twimg.com/media/DToGAN8W0AIed2d.jpg","url":"https://t.co/iEZdJKdual","display_url":"pic.twitter.com/iEZdJKdual","expanded_url":"https://twitter.com/fasism/status/953080882461663237/photo/1","type":"photo","sizes":{"thumb":{"w":150,"h":150,"resize":"crop"},"large":{"w":1226,"h":1237,"resize":"fit"},"medium":{"w":1189,"h":1200,"resize":"fit"},"small":{"w":674,"h":680,"resize":"fit"}}}]}</t>
  </si>
  <si>
    <t>953079107348123649</t>
  </si>
  <si>
    <t>daphne_xan</t>
  </si>
  <si>
    <t>Tue Jan 16 01:39:01 +0000 2018</t>
  </si>
  <si>
    <t>919777554</t>
  </si>
  <si>
    <t>http://pbs.twimg.com/profile_images/947917975570481152/eVIMlqrg_normal.jpg</t>
  </si>
  <si>
    <t>por ahí</t>
  </si>
  <si>
    <t>http://twitter.com/daphne_xan/statuses/953079107348123649</t>
  </si>
  <si>
    <t>953078181430513665</t>
  </si>
  <si>
    <t>JustCallMeIash</t>
  </si>
  <si>
    <t>Para que el #Racismo sea superado y todos sepamos que todos somos iguales en libertad y fraternidad no debemos olvidar nunca los errores del pasado #MLKDay https://t.co/ncjBTFpFqJ</t>
  </si>
  <si>
    <t>Tue Jan 16 01:35:20 +0000 2018</t>
  </si>
  <si>
    <t>59810787</t>
  </si>
  <si>
    <t>953077601748291586</t>
  </si>
  <si>
    <t>http://pbs.twimg.com/profile_images/946365415147692032/sHpc9Mp5_normal.jpg</t>
  </si>
  <si>
    <t>Hyperion</t>
  </si>
  <si>
    <t>http://twitter.com/JustCallMeIash/statuses/953078181430513665</t>
  </si>
  <si>
    <t>{"hashtags":[{"text":"Racismo","indices":[12,20]},{"text":"MLKDay","indices":[148,155]}],"symbols":[],"user_mentions":[],"urls":[],"media":[{"id":953078156218503200,"id_str":"953078156218503168","indices":[156,179],"media_url":"http://pbs.twimg.com/media/DToDiJCWkAAnYHL.jpg","media_url_https":"https://pbs.twimg.com/media/DToDiJCWkAAnYHL.jpg","url":"https://t.co/ncjBTFpFqJ","display_url":"pic.twitter.com/ncjBTFpFqJ","expanded_url":"https://twitter.com/JustCallMeIash/status/953078181430513665/photo/1","type":"photo","sizes":{"thumb":{"w":150,"h":150,"resize":"crop"},"small":{"w":676,"h":680,"resize":"fit"},"medium":{"w":758,"h":762,"resize":"fit"},"large":{"w":758,"h":762,"resize":"fit"}}}]}</t>
  </si>
  <si>
    <t>953076919083335686</t>
  </si>
  <si>
    <t>TaniaYaikin</t>
  </si>
  <si>
    <t>Tue Jan 16 01:30:19 +0000 2018</t>
  </si>
  <si>
    <t>741390970181324801</t>
  </si>
  <si>
    <t>http://pbs.twimg.com/profile_images/946733296498724864/WBvXyJkw_normal.jpg</t>
  </si>
  <si>
    <t>Ñuñork en el ❤️</t>
  </si>
  <si>
    <t>http://twitter.com/TaniaYaikin/statuses/953076919083335686</t>
  </si>
  <si>
    <t>953073821447278592</t>
  </si>
  <si>
    <t>JulioangelE</t>
  </si>
  <si>
    <t>Tue Jan 16 01:18:00 +0000 2018</t>
  </si>
  <si>
    <t>2570831791</t>
  </si>
  <si>
    <t>http://pbs.twimg.com/profile_images/758339570916352000/l21g9rS7_normal.jpg</t>
  </si>
  <si>
    <t>Argentina</t>
  </si>
  <si>
    <t>http://twitter.com/JulioangelE/statuses/953073821447278592</t>
  </si>
  <si>
    <t>953069108895076352</t>
  </si>
  <si>
    <t>Quilimanjaro_</t>
  </si>
  <si>
    <t>Tue Jan 16 00:59:17 +0000 2018</t>
  </si>
  <si>
    <t>79167174</t>
  </si>
  <si>
    <t>http://pbs.twimg.com/profile_images/951087600659558400/Ld4MpYU6_normal.jpg</t>
  </si>
  <si>
    <t>Kilimanjaro, Tanzania</t>
  </si>
  <si>
    <t>http://twitter.com/Quilimanjaro_/statuses/953069108895076352</t>
  </si>
  <si>
    <t>953068623106576384</t>
  </si>
  <si>
    <t>andresmauro1981</t>
  </si>
  <si>
    <t>@aspas10 @siareiros Enano de mierda, decirle cosas como esas a esa escoria de persona, seria ofender a la mierda. #Racista #racismo</t>
  </si>
  <si>
    <t>Tue Jan 16 00:57:21 +0000 2018</t>
  </si>
  <si>
    <t>577544253</t>
  </si>
  <si>
    <t>aspas10</t>
  </si>
  <si>
    <t>3415834515</t>
  </si>
  <si>
    <t>951156204105027589</t>
  </si>
  <si>
    <t>http://pbs.twimg.com/profile_images/915732483836190720/4YdaE0D-_normal.jpg</t>
  </si>
  <si>
    <t>http://twitter.com/andresmauro1981/statuses/953068623106576384</t>
  </si>
  <si>
    <t>{"hashtags":[{"text":"Racista","indices":[114,122]},{"text":"racismo","indices":[123,131]}],"symbols":[],"user_mentions":[{"screen_name":"aspas10","name":"Iago Aspas Juncal","id":577544253,"id_str":"577544253","indices":[0,8]},{"screen_name":"siareiros","name":"Peña 'siareiros.net'","id":243099831,"id_str":"243099831","indices":[9,19]}],"urls":[]}</t>
  </si>
  <si>
    <t>953067417365860354</t>
  </si>
  <si>
    <t>andra_escu</t>
  </si>
  <si>
    <t>Tue Jan 16 00:52:34 +0000 2018</t>
  </si>
  <si>
    <t>721481359752097792</t>
  </si>
  <si>
    <t>http://pbs.twimg.com/profile_images/900202040659501057/NiHck1qs_normal.jpg</t>
  </si>
  <si>
    <t>Copacabana, Rio de Janeiro</t>
  </si>
  <si>
    <t>http://twitter.com/andra_escu/statuses/953067417365860354</t>
  </si>
  <si>
    <t>953065220032798720</t>
  </si>
  <si>
    <t>luisjuantp</t>
  </si>
  <si>
    <t>@Japyraidin La #racista eres tú, que denuncias o no un genocidio según la raza que lo sufra. Tu #racismo da nauseas</t>
  </si>
  <si>
    <t>Tue Jan 16 00:43:50 +0000 2018</t>
  </si>
  <si>
    <t>3931061596</t>
  </si>
  <si>
    <t>Japyraidin</t>
  </si>
  <si>
    <t>866730384</t>
  </si>
  <si>
    <t>952733991387451392</t>
  </si>
  <si>
    <t>&lt;a href="http://www.twitter.com" rel="nofollow"&gt;Twitter for Windows Phone&lt;/a&gt;</t>
  </si>
  <si>
    <t>http://pbs.twimg.com/profile_images/919651117792923648/fW6HYtmu_normal.jpg</t>
  </si>
  <si>
    <t>#Radio AQUI LA VOZ DE EUROPA</t>
  </si>
  <si>
    <t>http://twitter.com/luisjuantp/statuses/953065220032798720</t>
  </si>
  <si>
    <t>{"hashtags":[{"text":"racista","indices":[15,23]},{"text":"racismo","indices":[96,104]}],"symbols":[],"user_mentions":[{"screen_name":"Japyraidin","name":"Mr. Clean Wasteproduct","id":3931061596,"id_str":"3931061596","indices":[0,11]}],"urls":[]}</t>
  </si>
  <si>
    <t>953064983381803009</t>
  </si>
  <si>
    <t>@Japyraidin En general no nos mezclamos aunque fuera asi ¿Pq no puedo defender mi raza de un genocidio?¿Es #racismo denunciar un genocidio?</t>
  </si>
  <si>
    <t>Tue Jan 16 00:42:53 +0000 2018</t>
  </si>
  <si>
    <t>953063840169840640</t>
  </si>
  <si>
    <t>http://twitter.com/luisjuantp/statuses/953064983381803009</t>
  </si>
  <si>
    <t>{"hashtags":[{"text":"racismo","indices":[107,115]}],"symbols":[],"user_mentions":[{"screen_name":"Japyraidin","name":"Mr. Clean Wasteproduct","id":3931061596,"id_str":"3931061596","indices":[0,11]}],"urls":[]}</t>
  </si>
  <si>
    <t>953063905848373248</t>
  </si>
  <si>
    <t>nenacatena</t>
  </si>
  <si>
    <t>Tue Jan 16 00:38:36 +0000 2018</t>
  </si>
  <si>
    <t>719246545154109445</t>
  </si>
  <si>
    <t>http://pbs.twimg.com/profile_images/869611356693069825/xlW-ObWp_normal.jpg</t>
  </si>
  <si>
    <t>http://twitter.com/nenacatena/statuses/953063905848373248</t>
  </si>
  <si>
    <t>953063451768836096</t>
  </si>
  <si>
    <t>ocumarenha</t>
  </si>
  <si>
    <t>Tue Jan 16 00:36:48 +0000 2018</t>
  </si>
  <si>
    <t>167854343</t>
  </si>
  <si>
    <t>http://pbs.twimg.com/profile_images/435445356898164736/hI__mzS__normal.jpeg</t>
  </si>
  <si>
    <t>http://twitter.com/ocumarenha/statuses/953063451768836096</t>
  </si>
  <si>
    <t>953061570661179392</t>
  </si>
  <si>
    <t>BecasInter</t>
  </si>
  <si>
    <t>Tue Jan 16 00:29:20 +0000 2018</t>
  </si>
  <si>
    <t>151073852</t>
  </si>
  <si>
    <t>http://pbs.twimg.com/profile_images/620963062208532480/QlnDdnA4_normal.jpg</t>
  </si>
  <si>
    <t>San Luis Potosi, Mexico</t>
  </si>
  <si>
    <t>http://twitter.com/BecasInter/statuses/953061570661179392</t>
  </si>
  <si>
    <t>953059810710380544</t>
  </si>
  <si>
    <t>CassiaVF</t>
  </si>
  <si>
    <t>Tue Jan 16 00:22:20 +0000 2018</t>
  </si>
  <si>
    <t>91357138</t>
  </si>
  <si>
    <t>http://pbs.twimg.com/profile_images/577457491656749056/-_4WfM5u_normal.jpeg</t>
  </si>
  <si>
    <t>Rio RJ</t>
  </si>
  <si>
    <t>http://twitter.com/CassiaVF/statuses/953059810710380544</t>
  </si>
  <si>
    <t>953059658645884928</t>
  </si>
  <si>
    <t>girIsresist</t>
  </si>
  <si>
    <t>Tue Jan 16 00:21:44 +0000 2018</t>
  </si>
  <si>
    <t>856864920020951040</t>
  </si>
  <si>
    <t>http://pbs.twimg.com/profile_images/952559858578083840/vhX1aS00_normal.jpg</t>
  </si>
  <si>
    <t>bahia</t>
  </si>
  <si>
    <t>http://twitter.com/girIsresist/statuses/953059658645884928</t>
  </si>
  <si>
    <t>953059403078471680</t>
  </si>
  <si>
    <t>niciusramos</t>
  </si>
  <si>
    <t>Tue Jan 16 00:20:43 +0000 2018</t>
  </si>
  <si>
    <t>1651048441</t>
  </si>
  <si>
    <t>http://pbs.twimg.com/profile_images/945481156895694849/jeEOEG_1_normal.jpg</t>
  </si>
  <si>
    <t xml:space="preserve">RJ-ZN </t>
  </si>
  <si>
    <t>http://twitter.com/niciusramos/statuses/953059403078471680</t>
  </si>
  <si>
    <t>953059341187403777</t>
  </si>
  <si>
    <t>H&amp;amp;M fecha temporariamente lojas na África do Sul após protestos por racismo #geledes #racismo https://t.co/oQrQpjMIfe</t>
  </si>
  <si>
    <t>Tue Jan 16 00:20:28 +0000 2018</t>
  </si>
  <si>
    <t>http://twitter.com/geledes/statuses/953059341187403777</t>
  </si>
  <si>
    <t>{"hashtags":[{"text":"geledes","indices":[80,88]},{"text":"racismo","indices":[89,97]}],"symbols":[],"user_mentions":[],"urls":[{"url":"https://t.co/oQrQpjMIfe","expanded_url":"https://www.geledes.org.br/hm-fecha-temporariamente-lojas-na-africa-do-sul-apos-protestos-por-racismo/","display_url":"geledes.org.br/hm-fecha-tempo…","indices":[98,121]}]}</t>
  </si>
  <si>
    <t>953050474202181638</t>
  </si>
  <si>
    <t>portalafricas</t>
  </si>
  <si>
    <t>#africas  |  Família negra é atacada com escritos racistas na própria casa em Ribeirão das Neves, MG #Racismo... https://t.co/1jot9N3OTi</t>
  </si>
  <si>
    <t>Mon Jan 15 23:45:14 +0000 2018</t>
  </si>
  <si>
    <t>173944935</t>
  </si>
  <si>
    <t>http://pbs.twimg.com/profile_images/1450719541/logo_africas_normal.jpg</t>
  </si>
  <si>
    <t>Araraquara / Brasil</t>
  </si>
  <si>
    <t>http://twitter.com/portalafricas/statuses/953050474202181638</t>
  </si>
  <si>
    <t>{"hashtags":[{"text":"africas","indices":[0,8]},{"text":"Racismo","indices":[101,109]}],"symbols":[],"user_mentions":[],"urls":[{"url":"https://t.co/1jot9N3OTi","expanded_url":"https://fb.me/43bxAOaVd","display_url":"fb.me/43bxAOaVd","indices":[113,136]}]}</t>
  </si>
  <si>
    <t>953049435424133120</t>
  </si>
  <si>
    <t>luisrolando12</t>
  </si>
  <si>
    <t>RT @LeylaMartinV: #MartinLutherKING
#Religioso, premio #Nobel de la #Paz, #Mártir de la #Lucha contra el #Racismo y #Defensor incansable de #DDHH y #Civiles
#15Enero, 2018.
#Actualidad
#Noticias
#América
#NorteAmérica
#Historia https://t.co/XxIlwz2mnq</t>
  </si>
  <si>
    <t>Mon Jan 15 23:41:06 +0000 2018</t>
  </si>
  <si>
    <t>326964995</t>
  </si>
  <si>
    <t>http://pbs.twimg.com/profile_images/2112274875/Imagen0780_normal.jpg</t>
  </si>
  <si>
    <t>Montevideo - R. O. del Uruguay</t>
  </si>
  <si>
    <t>http://twitter.com/luisrolando12/statuses/953049435424133120</t>
  </si>
  <si>
    <t>{"hashtags":[{"text":"MartinLutherKING","indices":[18,35]},{"text":"Religioso","indices":[36,46]},{"text":"Nobel","indices":[55,61]},{"text":"Paz","indices":[68,72]},{"text":"Mártir","indices":[74,81]},{"text":"Lucha","indices":[88,94]},{"text":"Racismo","indices":[105,113]},{"text":"Defensor","indices":[116,125]}],"symbols":[],"user_mentions":[{"screen_name":"LeylaMartinV","name":"Leyla Martin","id":844640786,"id_str":"844640786","indices":[3,16]}],"urls":[]}</t>
  </si>
  <si>
    <t>953048349703368704</t>
  </si>
  <si>
    <t>LeylaMartinV</t>
  </si>
  <si>
    <t>#MartinLutherKING
#Religioso, premio #Nobel de la #Paz, #Mártir de la #Lucha contra el #Racismo y #Defensor incansable de #DDHH y #Civiles
#15Enero, 2018.
#Actualidad
#Noticias
#América
#NorteAmérica
#Historia https://t.co/XxIlwz2mnq</t>
  </si>
  <si>
    <t>Mon Jan 15 23:36:48 +0000 2018</t>
  </si>
  <si>
    <t>844640786</t>
  </si>
  <si>
    <t>http://pbs.twimg.com/profile_images/2657340369/36a666d02f83464862b9a798ff22e87f_normal.jpeg</t>
  </si>
  <si>
    <t>#PlanetaTierra</t>
  </si>
  <si>
    <t>http://twitter.com/LeylaMartinV/statuses/953048349703368704</t>
  </si>
  <si>
    <t>{"hashtags":[{"text":"MartinLutherKING","indices":[0,17]},{"text":"Religioso","indices":[18,28]},{"text":"Nobel","indices":[37,43]},{"text":"Paz","indices":[50,54]},{"text":"Mártir","indices":[56,63]},{"text":"Lucha","indices":[70,76]},{"text":"Racismo","indices":[87,95]},{"text":"Defensor","indices":[98,107]},{"text":"DDHH","indices":[122,127]},{"text":"Civiles","indices":[130,138]},{"text":"15Enero","indices":[140,148]},{"text":"Actualidad","indices":[156,167]},{"text":"Noticias","indices":[168,177]},{"text":"América","indices":[178,186]},{"text":"NorteAmérica","indices":[187,200]},{"text":"Historia","indices":[201,210]}],"symbols":[],"user_mentions":[],"urls":[],"media":[{"id":953048224998350800,"id_str":"953048224998350848","indices":[211,234],"media_url":"http://pbs.twimg.com/media/DTnoT6jX4AAJCkD.jpg","media_url_https":"https://pbs.twimg.com/media/DTnoT6jX4AAJCkD.jpg","url":"https://t.co/XxIlwz2mnq","display_url":"pic.twitter.com/XxIlwz2mnq","expanded_url":"https://twitter.com/LeylaMartinV/status/953048349703368704/photo/1","type":"photo","sizes":{"thumb":{"w":150,"h":150,"resize":"crop"},"small":{"w":605,"h":400,"resize":"fit"},"large":{"w":605,"h":400,"resize":"fit"},"medium":{"w":605,"h":400,"resize":"fit"}}}]}</t>
  </si>
  <si>
    <t>953047641721581569</t>
  </si>
  <si>
    <t>DaliaJCamera</t>
  </si>
  <si>
    <t>Mon Jan 15 23:33:59 +0000 2018</t>
  </si>
  <si>
    <t>3064166062</t>
  </si>
  <si>
    <t>http://pbs.twimg.com/profile_images/760185932997853185/ywmxXbz3_normal.jpg</t>
  </si>
  <si>
    <t>http://twitter.com/DaliaJCamera/statuses/953047641721581569</t>
  </si>
  <si>
    <t>953045863202545665</t>
  </si>
  <si>
    <t>jara_barrientos</t>
  </si>
  <si>
    <t>RT @LacuadraU: El #Racismo es uno de los mayores problemas de la humanidad desde sus inicios, aprende más sobre este tema https://t.co/MSAOZ8ra6q</t>
  </si>
  <si>
    <t>Mon Jan 15 23:26:55 +0000 2018</t>
  </si>
  <si>
    <t>932110665250148352</t>
  </si>
  <si>
    <t>http://twitter.com/jara_barrientos/statuses/953045863202545665</t>
  </si>
  <si>
    <t>{"hashtags":[{"text":"Racismo","indices":[18,26]}],"symbols":[],"user_mentions":[{"screen_name":"LacuadraU","name":"Cuadra Universitaria","id":1468395541,"id_str":"1468395541","indices":[3,13]}],"urls":[]}</t>
  </si>
  <si>
    <t>953043387342573570</t>
  </si>
  <si>
    <t>florr_gonzalezz</t>
  </si>
  <si>
    <t>Polémica por un suéter de la marca sueca H&amp;amp;M 
https://t.co/5xe9grReLj @radiomitre 
#hym #racismo</t>
  </si>
  <si>
    <t>Mon Jan 15 23:17:04 +0000 2018</t>
  </si>
  <si>
    <t>456911155</t>
  </si>
  <si>
    <t>http://pbs.twimg.com/profile_images/951652853990481920/7z4MfKpn_normal.jpg</t>
  </si>
  <si>
    <t>http://twitter.com/florr_gonzalezz/statuses/953043387342573570</t>
  </si>
  <si>
    <t>{"hashtags":[{"text":"hym","indices":[89,93]},{"text":"racismo","indices":[94,102]}],"symbols":[],"user_mentions":[{"screen_name":"radiomitre","name":"Radio Mitre","id":182923335,"id_str":"182923335","indices":[75,86]}],"urls":[{"url":"https://t.co/5xe9grReLj","expanded_url":"https://goo.gl/R2xDzT","display_url":"goo.gl/R2xDzT","indices":[51,74]}]}</t>
  </si>
  <si>
    <t>953043113144090624</t>
  </si>
  <si>
    <t>pepecampostruji</t>
  </si>
  <si>
    <t>!!Llamar “morenito” a un negro, “panchito” o “sudaca” a quien tiene orígenes latinoamericanos... así se perpetúa el racismo en España!! #racismo #FelizMartes #LoMasViral @JaumeMayor @lanbrue @MarinaDuranLuna #BastaYa #Tolerancia0 https://t.co/oIeX3XY8Az</t>
  </si>
  <si>
    <t>Mon Jan 15 23:15:59 +0000 2018</t>
  </si>
  <si>
    <t>251241171</t>
  </si>
  <si>
    <t>http://pbs.twimg.com/profile_images/3683213972/6c5da24ac1fc64f625737e0cd8dc4f29_normal.jpeg</t>
  </si>
  <si>
    <t>Entre Málaga y Madrid</t>
  </si>
  <si>
    <t>http://twitter.com/pepecampostruji/statuses/953043113144090624</t>
  </si>
  <si>
    <t>{"hashtags":[{"text":"racismo","indices":[136,144]},{"text":"FelizMartes","indices":[145,157]},{"text":"LoMasViral","indices":[158,169]},{"text":"BastaYa","indices":[208,216]},{"text":"Tolerancia0","indices":[217,229]}],"symbols":[],"user_mentions":[{"screen_name":"JaumeMayor","name":"Jaume Mayor","id":302554796,"id_str":"302554796","indices":[170,181]},{"screen_name":"lanbrue","name":"José A. Rodríguez","id":25582180,"id_str":"25582180","indices":[182,190]},{"screen_name":"MarinaDuranLuna","name":"Marina 🍯ספרד","id":1923200881,"id_str":"1923200881","indices":[191,207]}],"urls":[{"url":"https://t.co/oIeX3XY8Az","expanded_url":"http://ow.ly/9p1w30hMrI3","display_url":"ow.ly/9p1w30hMrI3","indices":[230,253]}]}</t>
  </si>
  <si>
    <t>953039853360467971</t>
  </si>
  <si>
    <t>alvarogoite</t>
  </si>
  <si>
    <t>Mon Jan 15 23:03:02 +0000 2018</t>
  </si>
  <si>
    <t>129601837</t>
  </si>
  <si>
    <t>http://pbs.twimg.com/profile_images/412355002938560512/hnwWZGO4_normal.jpeg</t>
  </si>
  <si>
    <t>http://twitter.com/alvarogoite/statuses/953039853360467971</t>
  </si>
  <si>
    <t>953038772962283522</t>
  </si>
  <si>
    <t>antonio_piar</t>
  </si>
  <si>
    <t>Mon Jan 15 22:58:44 +0000 2018</t>
  </si>
  <si>
    <t>2493251430</t>
  </si>
  <si>
    <t>MARACAY</t>
  </si>
  <si>
    <t>http://twitter.com/antonio_piar/statuses/953038772962283522</t>
  </si>
  <si>
    <t>953038399065214976</t>
  </si>
  <si>
    <t>El #Racismo es uno de los mayores problemas de la humanidad desde sus inicios, aprende más sobre este tema https://t.co/MSAOZ8ra6q</t>
  </si>
  <si>
    <t>Mon Jan 15 22:57:15 +0000 2018</t>
  </si>
  <si>
    <t>http://twitter.com/LacuadraU/statuses/953038399065214976</t>
  </si>
  <si>
    <t>{"hashtags":[{"text":"Racismo","indices":[3,11]}],"symbols":[],"user_mentions":[],"urls":[{"url":"https://t.co/MSAOZ8ra6q","expanded_url":"http://goo.gl/zrKnkO","display_url":"goo.gl/zrKnkO","indices":[107,130]}]}</t>
  </si>
  <si>
    <t>953036373967163392</t>
  </si>
  <si>
    <t>El antisemitismo, Zola y la Europa de hoy https://t.co/WRcCA7P33O  #racismo</t>
  </si>
  <si>
    <t>Mon Jan 15 22:49:12 +0000 2018</t>
  </si>
  <si>
    <t>http://twitter.com/FrankHilzerman/statuses/953036373967163392</t>
  </si>
  <si>
    <t>{"hashtags":[{"text":"racismo","indices":[67,75]}],"symbols":[],"user_mentions":[],"urls":[{"url":"https://t.co/WRcCA7P33O","expanded_url":"https://www.elimparcial.es/noticia/185689/opinion/el-antisemitismo-zola-y-la-europa-de-hoy.html","display_url":"elimparcial.es/noticia/185689…","indices":[42,65]}]}</t>
  </si>
  <si>
    <t>953034718714519552</t>
  </si>
  <si>
    <t>GUILLE_MEDRANO</t>
  </si>
  <si>
    <t>Mon Jan 15 22:42:38 +0000 2018</t>
  </si>
  <si>
    <t>223916110</t>
  </si>
  <si>
    <t>http://pbs.twimg.com/profile_images/854109798945538048/z7a8EAAh_normal.jpg</t>
  </si>
  <si>
    <t>AMERICA LATINA</t>
  </si>
  <si>
    <t>http://twitter.com/GUILLE_MEDRANO/statuses/953034718714519552</t>
  </si>
  <si>
    <t>953033394224590850</t>
  </si>
  <si>
    <t>catmidnite</t>
  </si>
  <si>
    <t>Uno de los mayores logros de la revolución cubana fue la total erradicación del racismo. Mientras tanto en los “libre y democrático” EEUU el racismo está floreciendo abiertamente bajo el racista Presidente Trump.
#Cuba #racismo #ShitHolePresident</t>
  </si>
  <si>
    <t>Mon Jan 15 22:37:22 +0000 2018</t>
  </si>
  <si>
    <t>198198314</t>
  </si>
  <si>
    <t>http://pbs.twimg.com/profile_images/429736038215335936/11mzgohN_normal.jpeg</t>
  </si>
  <si>
    <t>USA (EEUU)</t>
  </si>
  <si>
    <t>http://twitter.com/catmidnite/statuses/953033394224590850</t>
  </si>
  <si>
    <t>{"hashtags":[{"text":"Cuba","indices":[213,218]},{"text":"racismo","indices":[219,227]},{"text":"ShitHolePresident","indices":[228,246]}],"symbols":[],"user_mentions":[],"urls":[]}</t>
  </si>
  <si>
    <t>953031447744598018</t>
  </si>
  <si>
    <t>PoliKartoons</t>
  </si>
  <si>
    <t>RT @AngelBoligan: -EL LÍDER
@Univ_Opinion #TrumpsAmeriKKKa #supremacistes #KKKTrump #racismo #Paz https://t.co/r3Wg8rk0qu</t>
  </si>
  <si>
    <t>Mon Jan 15 22:29:38 +0000 2018</t>
  </si>
  <si>
    <t>844161068465373184</t>
  </si>
  <si>
    <t>http://pbs.twimg.com/profile_images/953243113199489024/ICvXqB6H_normal.jpg</t>
  </si>
  <si>
    <t>LONDON, UK</t>
  </si>
  <si>
    <t>http://twitter.com/PoliKartoons/statuses/953031447744598018</t>
  </si>
  <si>
    <t>{"hashtags":[{"text":"TrumpsAmeriKKKa","indices":[42,58]},{"text":"supremacistes","indices":[59,73]},{"text":"KKKTrump","indices":[74,83]},{"text":"racismo","indices":[84,92]},{"text":"Paz","indices":[93,97]}],"symbols":[],"user_mentions":[{"screen_name":"AngelBoligan","name":"Angel Boligan","id":2447696018,"id_str":"2447696018","indices":[3,16]},{"screen_name":"Univ_Opinion","name":"Opinión El Universal","id":59177051,"id_str":"59177051","indices":[28,41]}],"urls":[],"media":[{"id":899286364629352400,"id_str":"899286364629352448","indices":[98,121],"media_url":"http://pbs.twimg.com/media/DHroLxsVwAANuCI.jpg","media_url_https":"https://pbs.twimg.com/media/DHroLxsVwAANuCI.jpg","url":"https://t.co/r3Wg8rk0qu","display_url":"pic.twitter.com/r3Wg8rk0qu","expanded_url":"https://twitter.com/AngelBoligan/status/899286376075624449/photo/1","type":"photo","sizes":{"thumb":{"w":150,"h":150,"resize":"crop"},"small":{"w":493,"h":680,"resize":"fit"},"large":{"w":1484,"h":2048,"resize":"fit"},"medium":{"w":870,"h":1200,"resize":"fit"}},"source_status_id":899286376075624400,"source_status_id_str":"899286376075624449","source_user_id":2447696018,"source_user_id_str":"2447696018"}]}</t>
  </si>
  <si>
    <t>953031178902261760</t>
  </si>
  <si>
    <t>crounez</t>
  </si>
  <si>
    <t>¿Donald #Trump usó o no la expresión "países de #mierda"? https://t.co/bMZB75nJOK #hardnews #racismo #inmigración</t>
  </si>
  <si>
    <t>Mon Jan 15 22:28:34 +0000 2018</t>
  </si>
  <si>
    <t>195460628</t>
  </si>
  <si>
    <t>&lt;a href="http://www.google.com/" rel="nofollow"&gt;Google&lt;/a&gt;</t>
  </si>
  <si>
    <t>http://pbs.twimg.com/profile_images/950215909070725120/Pz5mxo7R_normal.jpg</t>
  </si>
  <si>
    <t>QRO / CDMX</t>
  </si>
  <si>
    <t>http://twitter.com/crounez/statuses/953031178902261760</t>
  </si>
  <si>
    <t>{"hashtags":[{"text":"Trump","indices":[8,14]},{"text":"mierda","indices":[48,55]},{"text":"hardnews","indices":[82,91]},{"text":"racismo","indices":[92,100]},{"text":"inmigración","indices":[101,113]}],"symbols":[],"user_mentions":[],"urls":[{"url":"https://t.co/bMZB75nJOK","expanded_url":"https://goo.gl/fb/rkSbhj","display_url":"goo.gl/fb/rkSbhj","indices":[58,81]}]}</t>
  </si>
  <si>
    <t>953030454264856576</t>
  </si>
  <si>
    <t>esperantovestoj</t>
  </si>
  <si>
    <t>Germes do golpe. #ForaTemer #foragolpistas #racismo #Brazil #Lula2018 https://t.co/8ssFrBAHEQ</t>
  </si>
  <si>
    <t>Mon Jan 15 22:25:41 +0000 2018</t>
  </si>
  <si>
    <t>36286195</t>
  </si>
  <si>
    <t>http://pbs.twimg.com/profile_images/189850698/capaesperanto_normal.jpg</t>
  </si>
  <si>
    <t>Brazilo</t>
  </si>
  <si>
    <t>http://twitter.com/esperantovestoj/statuses/953030454264856576</t>
  </si>
  <si>
    <t>{"hashtags":[{"text":"ForaTemer","indices":[17,27]},{"text":"foragolpistas","indices":[28,42]},{"text":"racismo","indices":[43,51]},{"text":"Brazil","indices":[52,59]},{"text":"Lula2018","indices":[60,69]}],"symbols":[],"user_mentions":[],"urls":[{"url":"https://t.co/8ssFrBAHEQ","expanded_url":"https://fb.me/9bw0fqtyV","display_url":"fb.me/9bw0fqtyV","indices":[70,93]}]}</t>
  </si>
  <si>
    <t>953029988093190144</t>
  </si>
  <si>
    <t>AndresJimenex</t>
  </si>
  <si>
    <t>Repudio total hacia @aspas10 por esa conducta antideportiva en juego #LevanteCelta .. Tremendo el arbitro no inmutarse ante la situacion. 
NO MAS #RACISMO EN EL FUTBOL 
@andresmarocco @titopuccettic @WinSportsTV</t>
  </si>
  <si>
    <t>Mon Jan 15 22:23:50 +0000 2018</t>
  </si>
  <si>
    <t>229308460</t>
  </si>
  <si>
    <t>http://pbs.twimg.com/profile_images/795634505960849408/jnrrPpyU_normal.jpg</t>
  </si>
  <si>
    <t>Florencia</t>
  </si>
  <si>
    <t>http://twitter.com/AndresJimenex/statuses/953029988093190144</t>
  </si>
  <si>
    <t>{"hashtags":[{"text":"LevanteCelta","indices":[69,82]},{"text":"RACISMO","indices":[146,154]}],"symbols":[],"user_mentions":[{"screen_name":"aspas10","name":"Iago Aspas Juncal","id":577544253,"id_str":"577544253","indices":[20,28]},{"screen_name":"andresmarocco","name":"Andres Marocco","id":69355597,"id_str":"69355597","indices":[169,183]},{"screen_name":"titopuccettic","name":"Tito Puccetti","id":128342805,"id_str":"128342805","indices":[184,198]},{"screen_name":"WinSportsTV","name":"Win Sports","id":716363533,"id_str":"716363533","indices":[199,211]}],"urls":[]}</t>
  </si>
  <si>
    <t>953024503617085440</t>
  </si>
  <si>
    <t>liztbec</t>
  </si>
  <si>
    <t>RT @saularellano: Que #DonaldTrump hace apología y práctica del #racismo desde antes de ser #candidato ya se sabía.hay una enorme #Hipocresía en quienes se muestran sorprendidos por su actitud.</t>
  </si>
  <si>
    <t>Mon Jan 15 22:02:02 +0000 2018</t>
  </si>
  <si>
    <t>2528133549</t>
  </si>
  <si>
    <t>http://pbs.twimg.com/profile_images/834157960335065088/egT4WNn4_normal.jpg</t>
  </si>
  <si>
    <t>http://twitter.com/liztbec/statuses/953024503617085440</t>
  </si>
  <si>
    <t>{"hashtags":[{"text":"DonaldTrump","indices":[22,34]},{"text":"racismo","indices":[64,72]},{"text":"candidato","indices":[92,102]}],"symbols":[],"user_mentions":[{"screen_name":"saularellano","name":"Saúl Arellano","id":114921380,"id_str":"114921380","indices":[3,16]}],"urls":[]}</t>
  </si>
  <si>
    <t>953023995942649856</t>
  </si>
  <si>
    <t>Invdes</t>
  </si>
  <si>
    <t>La IA de #Google confunde fotos de gorilas con personas y la compañía prohibe los #gorilas para que no la acusen de #racismo https://t.co/bf51wSAKXQ https://t.co/0E6XMHovGF</t>
  </si>
  <si>
    <t>Mon Jan 15 22:00:01 +0000 2018</t>
  </si>
  <si>
    <t>43509357</t>
  </si>
  <si>
    <t>http://pbs.twimg.com/profile_images/3662905915/2cda0e29cee8d09a00c5f73feb27af80_normal.jpeg</t>
  </si>
  <si>
    <t>http://twitter.com/Invdes/statuses/953023995942649856</t>
  </si>
  <si>
    <t>{"hashtags":[{"text":"Google","indices":[9,16]},{"text":"gorilas","indices":[82,90]},{"text":"racismo","indices":[116,124]}],"symbols":[],"user_mentions":[],"urls":[{"url":"https://t.co/bf51wSAKXQ","expanded_url":"http://bit.ly/2DjvPzm","display_url":"bit.ly/2DjvPzm","indices":[125,148]}],"media":[{"id":952943639449124900,"id_str":"952943639449124864","indices":[149,172],"media_url":"http://pbs.twimg.com/media/DTmJMPBVQAAU4iz.jpg","media_url_https":"https://pbs.twimg.com/media/DTmJMPBVQAAU4iz.jpg","url":"https://t.co/0E6XMHovGF","display_url":"pic.twitter.com/0E6XMHovGF","expanded_url":"https://twitter.com/Invdes/status/953023995942649856/photo/1","type":"photo","sizes":{"thumb":{"w":150,"h":150,"resize":"crop"},"medium":{"w":600,"h":469,"resize":"fit"},"small":{"w":600,"h":469,"resize":"fit"},"large":{"w":600,"h":469,"resize":"fit"}}}]}</t>
  </si>
  <si>
    <t>953015461893066752</t>
  </si>
  <si>
    <t>SindromeDeAmok</t>
  </si>
  <si>
    <t>Cuando cierren #tele5 se acabará de promover el #machismo y #racismo #paísdepandereta y la fama de #catetos</t>
  </si>
  <si>
    <t>Mon Jan 15 21:26:06 +0000 2018</t>
  </si>
  <si>
    <t>1599722180</t>
  </si>
  <si>
    <t>http://pbs.twimg.com/profile_images/378800000144871546/9be2946d2cf72ef28eb9e62f36d9f804_normal.jpeg</t>
  </si>
  <si>
    <t>4 paredes acolchadas</t>
  </si>
  <si>
    <t>http://twitter.com/SindromeDeAmok/statuses/953015461893066752</t>
  </si>
  <si>
    <t>{"hashtags":[{"text":"tele5","indices":[15,21]},{"text":"machismo","indices":[48,57]},{"text":"racismo","indices":[60,68]},{"text":"paísdepandereta","indices":[69,85]},{"text":"catetos","indices":[99,107]}],"symbols":[],"user_mentions":[],"urls":[]}</t>
  </si>
  <si>
    <t>953013553631514632</t>
  </si>
  <si>
    <t>cwerckmeister</t>
  </si>
  <si>
    <t>El día d #MartinLutherKingJr ni ningún día se puede ser tan simplista. No es casualidad k los pobres del mundo no sean blancos. Es #racismo https://t.co/bZQ4vZTlQx</t>
  </si>
  <si>
    <t>Mon Jan 15 21:18:31 +0000 2018</t>
  </si>
  <si>
    <t>239809543</t>
  </si>
  <si>
    <t>http://pbs.twimg.com/profile_images/937286966055403522/1rMoebK1_normal.jpg</t>
  </si>
  <si>
    <t>Euskadi</t>
  </si>
  <si>
    <t>http://twitter.com/cwerckmeister/statuses/953013553631514632</t>
  </si>
  <si>
    <t>{"hashtags":[{"text":"MartinLutherKingJr","indices":[9,28]},{"text":"racismo","indices":[131,139]}],"symbols":[],"user_mentions":[],"urls":[{"url":"https://t.co/bZQ4vZTlQx","expanded_url":"https://twitter.com/deusto/status/952970742433550337","display_url":"twitter.com/deusto/status/…","indices":[140,163]}]}</t>
  </si>
  <si>
    <t>953011447918940161</t>
  </si>
  <si>
    <t>josephedward69</t>
  </si>
  <si>
    <t>Mon Jan 15 21:10:09 +0000 2018</t>
  </si>
  <si>
    <t>879611159451717633</t>
  </si>
  <si>
    <t>http://pbs.twimg.com/profile_images/950628101289062400/-9UukgYY_normal.jpg</t>
  </si>
  <si>
    <t>Venado Tuerto, Argentina</t>
  </si>
  <si>
    <t>http://twitter.com/josephedward69/statuses/953011447918940161</t>
  </si>
  <si>
    <t>953010355739025408</t>
  </si>
  <si>
    <t>Fran_Rodriguez6</t>
  </si>
  <si>
    <t>RT @1Futboltotal: Respecto al asunto de #Aspas, #Lerma y el #Racismo tras lo ocurrido en el partido de ayer sigue siendo necesario q La Liga actúe en estas situaciones con sanciones ejemplares, si todo es como afirma Lerma, Aspas debe ser duramente sancionado e incluso su club debería sancionarlo</t>
  </si>
  <si>
    <t>Mon Jan 15 21:05:49 +0000 2018</t>
  </si>
  <si>
    <t>424384141</t>
  </si>
  <si>
    <t>http://pbs.twimg.com/profile_images/760283712261062656/dmNWPQL2_normal.jpg</t>
  </si>
  <si>
    <t>Sevilla</t>
  </si>
  <si>
    <t>http://twitter.com/Fran_Rodriguez6/statuses/953010355739025408</t>
  </si>
  <si>
    <t>{"hashtags":[{"text":"Aspas","indices":[40,46]},{"text":"Lerma","indices":[48,54]},{"text":"Racismo","indices":[60,68]}],"symbols":[],"user_mentions":[{"screen_name":"1Futboltotal","name":"Fútbol Total","id":884830103565414400,"id_str":"884830103565414401","indices":[3,16]}],"urls":[]}</t>
  </si>
  <si>
    <t>953009069530361856</t>
  </si>
  <si>
    <t>Mashi_Yaz</t>
  </si>
  <si>
    <t>Mon Jan 15 21:00:42 +0000 2018</t>
  </si>
  <si>
    <t>1593887964</t>
  </si>
  <si>
    <t>http://pbs.twimg.com/profile_images/952659617212907520/6q1TZLL__normal.jpg</t>
  </si>
  <si>
    <t>🇲🇽</t>
  </si>
  <si>
    <t>http://twitter.com/Mashi_Yaz/statuses/953009069530361856</t>
  </si>
  <si>
    <t>953008205793320962</t>
  </si>
  <si>
    <t>#africas  |  “Ver o racismo como um ‘problema dos negros’ é um privilégio dos brancos” #Racismo #LugardoNegro... https://t.co/cqRMxHp0j3</t>
  </si>
  <si>
    <t>Mon Jan 15 20:57:16 +0000 2018</t>
  </si>
  <si>
    <t>http://twitter.com/portalafricas/statuses/953008205793320962</t>
  </si>
  <si>
    <t>{"hashtags":[{"text":"africas","indices":[0,8]},{"text":"Racismo","indices":[87,95]},{"text":"LugardoNegro","indices":[96,109]}],"symbols":[],"user_mentions":[],"urls":[{"url":"https://t.co/cqRMxHp0j3","expanded_url":"https://fb.me/2tkmRn5KY","display_url":"fb.me/2tkmRn5KY","indices":[113,136]}]}</t>
  </si>
  <si>
    <t>953007751529148417</t>
  </si>
  <si>
    <t>España, ¿un país abierto? #racismo https://t.co/kMmheNPjyA vía @el_pais</t>
  </si>
  <si>
    <t>Mon Jan 15 20:55:28 +0000 2018</t>
  </si>
  <si>
    <t>http://twitter.com/MujeresIgualdad/statuses/953007751529148417</t>
  </si>
  <si>
    <t>{"hashtags":[{"text":"racismo","indices":[26,34]}],"symbols":[],"user_mentions":[{"screen_name":"el_pais","name":"EL PAÍS","id":7996082,"id_str":"7996082","indices":[63,71]}],"urls":[{"url":"https://t.co/kMmheNPjyA","expanded_url":"https://elpais.com/elpais/2018/01/14/3500_millones/1515946229_276009.html?id_externo_rsoc=TW_CC","display_url":"elpais.com/elpais/2018/01…","indices":[35,58]}]}</t>
  </si>
  <si>
    <t>953004987180769280</t>
  </si>
  <si>
    <t>helena_793</t>
  </si>
  <si>
    <t>Mon Jan 15 20:44:29 +0000 2018</t>
  </si>
  <si>
    <t>387280175</t>
  </si>
  <si>
    <t>http://pbs.twimg.com/profile_images/925026392353284096/ijd2SFPx_normal.jpg</t>
  </si>
  <si>
    <t xml:space="preserve">México Distrito Federal </t>
  </si>
  <si>
    <t>http://twitter.com/helena_793/statuses/953004987180769280</t>
  </si>
  <si>
    <t>953004698583388161</t>
  </si>
  <si>
    <t>GimenezMiriam</t>
  </si>
  <si>
    <t>https://t.co/lmrJJ1YhWc #racismo #ALevelSpanish</t>
  </si>
  <si>
    <t>Mon Jan 15 20:43:20 +0000 2018</t>
  </si>
  <si>
    <t>500053004</t>
  </si>
  <si>
    <t>http://pbs.twimg.com/profile_images/3078824538/c98d5016be524ffefd3c17a4253222cc_normal.jpeg</t>
  </si>
  <si>
    <t>http://twitter.com/GimenezMiriam/statuses/953004698583388161</t>
  </si>
  <si>
    <t>{"hashtags":[{"text":"racismo","indices":[24,32]},{"text":"ALevelSpanish","indices":[33,47]}],"symbols":[],"user_mentions":[],"urls":[{"url":"https://t.co/lmrJJ1YhWc","expanded_url":"https://elpais.com/elpais/2018/01/14/3500_millones/1515946229_276009.html?id_externo_rsoc=FB_CM","display_url":"elpais.com/elpais/2018/01…","indices":[0,23]}]}</t>
  </si>
  <si>
    <t>953004259607490560</t>
  </si>
  <si>
    <t>cdhpfoficial</t>
  </si>
  <si>
    <t>Ver o #Racismo como um “problema de #Negros” é um “privilégio de brancos”
https://t.co/zslG7fbasa
#Brasil #Gênero https://t.co/1TL7HuFixt</t>
  </si>
  <si>
    <t>Mon Jan 15 20:41:36 +0000 2018</t>
  </si>
  <si>
    <t>827910437916258304</t>
  </si>
  <si>
    <t>&lt;a href="http://cdhpf.org.br" rel="nofollow"&gt;App twitter CDHPF&lt;/a&gt;</t>
  </si>
  <si>
    <t>http://pbs.twimg.com/profile_images/827913353372762114/IXxKAXpc_normal.jpg</t>
  </si>
  <si>
    <t>Passo Fundo, Brasil</t>
  </si>
  <si>
    <t>http://twitter.com/cdhpfoficial/statuses/953004259607490560</t>
  </si>
  <si>
    <t>{"hashtags":[{"text":"Racismo","indices":[6,14]},{"text":"Negros","indices":[36,43]},{"text":"Brasil","indices":[99,106]},{"text":"Gênero","indices":[107,114]}],"symbols":[],"user_mentions":[],"urls":[{"url":"https://t.co/zslG7fbasa","expanded_url":"https://wp.me/p8cP28-14h","display_url":"wp.me/p8cP28-14h","indices":[74,97]}],"media":[{"id":953004255887044600,"id_str":"953004255887044609","indices":[115,138],"media_url":"http://pbs.twimg.com/media/DTnAUk2VMAE0tv8.jpg","media_url_https":"https://pbs.twimg.com/media/DTnAUk2VMAE0tv8.jpg","url":"https://t.co/1TL7HuFixt","display_url":"pic.twitter.com/1TL7HuFixt","expanded_url":"https://twitter.com/cdhpfoficial/status/953004259607490560/photo/1","type":"photo","sizes":{"thumb":{"w":150,"h":150,"resize":"crop"},"small":{"w":680,"h":340,"resize":"fit"},"medium":{"w":1200,"h":600,"resize":"fit"},"large":{"w":1440,"h":720,"resize":"fit"}}}]}</t>
  </si>
  <si>
    <t>953004147548217344</t>
  </si>
  <si>
    <t>LisandroAlgterr</t>
  </si>
  <si>
    <t>Mon Jan 15 20:41:09 +0000 2018</t>
  </si>
  <si>
    <t>2868446803</t>
  </si>
  <si>
    <t>http://pbs.twimg.com/profile_images/950170488088666112/ogQvyWAf_normal.jpg</t>
  </si>
  <si>
    <t>http://twitter.com/LisandroAlgterr/statuses/953004147548217344</t>
  </si>
  <si>
    <t>953002345897578497</t>
  </si>
  <si>
    <t>Dsoto94</t>
  </si>
  <si>
    <t>Te mamaste @hm, #racismo #hoodiesucks https://t.co/mzqD4BC139</t>
  </si>
  <si>
    <t>Mon Jan 15 20:33:59 +0000 2018</t>
  </si>
  <si>
    <t>724371355634786305</t>
  </si>
  <si>
    <t>http://pbs.twimg.com/profile_images/951305639703339008/whzXEM7O_normal.jpg</t>
  </si>
  <si>
    <t>Mxcli☀️</t>
  </si>
  <si>
    <t>http://twitter.com/Dsoto94/statuses/953002345897578497</t>
  </si>
  <si>
    <t>{"hashtags":[{"text":"racismo","indices":[16,24]},{"text":"hoodiesucks","indices":[25,37]}],"symbols":[],"user_mentions":[{"screen_name":"hm","name":"H&amp;M","id":14399483,"id_str":"14399483","indices":[11,14]}],"urls":[],"media":[{"id":953002342504214500,"id_str":"953002342504214528","indices":[38,61],"media_url":"http://pbs.twimg.com/media/DTm-lM8UMAA43PV.jpg","media_url_https":"https://pbs.twimg.com/media/DTm-lM8UMAA43PV.jpg","url":"https://t.co/mzqD4BC139","display_url":"pic.twitter.com/mzqD4BC139","expanded_url":"https://twitter.com/Dsoto94/status/953002345897578497/photo/1","type":"photo","sizes":{"thumb":{"w":150,"h":150,"resize":"crop"},"large":{"w":1024,"h":1023,"resize":"fit"},"medium":{"w":1024,"h":1023,"resize":"fit"},"small":{"w":680,"h":679,"resize":"fit"}}}]}</t>
  </si>
  <si>
    <t>953000316013817856</t>
  </si>
  <si>
    <t>JorgeCastrejo17</t>
  </si>
  <si>
    <t>Mon Jan 15 20:25:55 +0000 2018</t>
  </si>
  <si>
    <t>907404690186522624</t>
  </si>
  <si>
    <t>http://pbs.twimg.com/profile_images/927046755115520000/c6oCSfAc_normal.jpg</t>
  </si>
  <si>
    <t>http://twitter.com/JorgeCastrejo17/statuses/953000316013817856</t>
  </si>
  <si>
    <t>952998941439807491</t>
  </si>
  <si>
    <t>luisffv</t>
  </si>
  <si>
    <t>Por honor y respeto a Bolivia @NormaPierola debería dejar el cargo. 
Basta de #racismo en nuestra patria.
#Bolivia</t>
  </si>
  <si>
    <t>Mon Jan 15 20:20:28 +0000 2018</t>
  </si>
  <si>
    <t>139898749</t>
  </si>
  <si>
    <t>http://pbs.twimg.com/profile_images/803621933896101888/yUmzpp7X_normal.jpg</t>
  </si>
  <si>
    <t>La Paz-Bolivia</t>
  </si>
  <si>
    <t>http://twitter.com/luisffv/statuses/952998941439807491</t>
  </si>
  <si>
    <t>{"hashtags":[{"text":"racismo","indices":[78,86]},{"text":"Bolivia","indices":[107,115]}],"symbols":[],"user_mentions":[{"screen_name":"NormaPierola","name":"Norma Pierola Valdez","id":476052368,"id_str":"476052368","indices":[30,43]}],"urls":[]}</t>
  </si>
  <si>
    <t>952998537733857280</t>
  </si>
  <si>
    <t>No es por moda o porque todos compartan el tuit de la señora Norma, sino por un elemento básico: hay que parar el #racismo, hay que acabar con esa mentalidad dañina. 
Solo una decadente persona piensa así.
#Repulsión https://t.co/HSWoBQ691c</t>
  </si>
  <si>
    <t>Mon Jan 15 20:18:51 +0000 2018</t>
  </si>
  <si>
    <t>http://twitter.com/luisffv/statuses/952998537733857280</t>
  </si>
  <si>
    <t>{"hashtags":[{"text":"racismo","indices":[114,122]},{"text":"Repulsión","indices":[206,216]}],"symbols":[],"user_mentions":[],"urls":[],"media":[{"id":952998383001759700,"id_str":"952998383001759745","indices":[217,240],"media_url":"http://pbs.twimg.com/media/DTm6-upXcAE5siB.jpg","media_url_https":"https://pbs.twimg.com/media/DTm6-upXcAE5siB.jpg","url":"https://t.co/HSWoBQ691c","display_url":"pic.twitter.com/HSWoBQ691c","expanded_url":"https://twitter.com/luisffv/status/952998537733857280/photo/1","type":"photo","sizes":{"medium":{"w":720,"h":448,"resize":"fit"},"thumb":{"w":150,"h":150,"resize":"crop"},"large":{"w":720,"h":448,"resize":"fit"},"small":{"w":680,"h":423,"resize":"fit"}}}]}</t>
  </si>
  <si>
    <t>952998454283862016</t>
  </si>
  <si>
    <t>mov_jupsin</t>
  </si>
  <si>
    <t>Acusan de '#racismo' a una cadena de #supermercados de #Holanda por usar a una mujer negra para representar a los clientes que compran más barato https://t.co/Aw3EJZhBpP vía @A3Noticias #movimientojupsin</t>
  </si>
  <si>
    <t>Mon Jan 15 20:18:32 +0000 2018</t>
  </si>
  <si>
    <t>703950360508026881</t>
  </si>
  <si>
    <t>http://pbs.twimg.com/profile_images/762675013266931712/ku2Xmgn7_normal.jpg</t>
  </si>
  <si>
    <t>http://twitter.com/mov_jupsin/statuses/952998454283862016</t>
  </si>
  <si>
    <t>{"hashtags":[{"text":"racismo","indices":[11,19]},{"text":"supermercados","indices":[37,51]},{"text":"Holanda","indices":[55,63]},{"text":"movimientojupsin","indices":[186,203]}],"symbols":[],"user_mentions":[{"screen_name":"A3Noticias","name":"Antena3Noticias","id":145992645,"id_str":"145992645","indices":[174,185]}],"urls":[{"url":"https://t.co/Aw3EJZhBpP","expanded_url":"https://goo.gl/5dXHtH","display_url":"goo.gl/5dXHtH","indices":[146,169]}]}</t>
  </si>
  <si>
    <t>952996300202627073</t>
  </si>
  <si>
    <t>##OPINIÓN: La advertencia seria que Obama le hizo a Trump https://t.co/ZMbemCAUkM #barackobama #donaldtrump #racismo</t>
  </si>
  <si>
    <t>Mon Jan 15 20:09:58 +0000 2018</t>
  </si>
  <si>
    <t>http://twitter.com/crounez/statuses/952996300202627073</t>
  </si>
  <si>
    <t>{"hashtags":[{"text":"OPINIÓN","indices":[1,9]},{"text":"barackobama","indices":[82,94]},{"text":"donaldtrump","indices":[95,107]},{"text":"racismo","indices":[108,116]}],"symbols":[],"user_mentions":[],"urls":[{"url":"https://t.co/ZMbemCAUkM","expanded_url":"https://goo.gl/fb/yT6doW","display_url":"goo.gl/fb/yT6doW","indices":[58,81]}]}</t>
  </si>
  <si>
    <t>952995500822810625</t>
  </si>
  <si>
    <t>hezfi_ba</t>
  </si>
  <si>
    <t>Mon Jan 15 20:06:47 +0000 2018</t>
  </si>
  <si>
    <t>3406088807</t>
  </si>
  <si>
    <t>http://pbs.twimg.com/profile_images/629373998284075009/lVxsQhm8_normal.jpg</t>
  </si>
  <si>
    <t>Cd.Victoria Tamaulipas, Mexico</t>
  </si>
  <si>
    <t>http://twitter.com/hezfi_ba/statuses/952995500822810625</t>
  </si>
  <si>
    <t>952994160604311552</t>
  </si>
  <si>
    <t>SitaJoc</t>
  </si>
  <si>
    <t>Mon Jan 15 20:01:28 +0000 2018</t>
  </si>
  <si>
    <t>181994038</t>
  </si>
  <si>
    <t>http://pbs.twimg.com/profile_images/938800654214033410/CfE4uTZQ_normal.jpg</t>
  </si>
  <si>
    <t>Chile</t>
  </si>
  <si>
    <t>http://twitter.com/SitaJoc/statuses/952994160604311552</t>
  </si>
  <si>
    <t>952994016639021056</t>
  </si>
  <si>
    <t>esthermonsivais</t>
  </si>
  <si>
    <t>Mon Jan 15 20:00:53 +0000 2018</t>
  </si>
  <si>
    <t>158775165</t>
  </si>
  <si>
    <t>http://pbs.twimg.com/profile_images/3212477047/bec5f8f3d373947b66eafe31d30f1fcb_normal.jpeg</t>
  </si>
  <si>
    <t>http://twitter.com/esthermonsivais/statuses/952994016639021056</t>
  </si>
  <si>
    <t>952993765811159040</t>
  </si>
  <si>
    <t>Fleto_Muriatico</t>
  </si>
  <si>
    <t>Mon Jan 15 19:59:54 +0000 2018</t>
  </si>
  <si>
    <t>900483272521723905</t>
  </si>
  <si>
    <t>http://pbs.twimg.com/profile_images/951942608053587969/5kZqRasA_normal.jpg</t>
  </si>
  <si>
    <t>Puerto Montt, Venezuela</t>
  </si>
  <si>
    <t>http://twitter.com/Fleto_Muriatico/statuses/952993765811159040</t>
  </si>
  <si>
    <t>952993073516212224</t>
  </si>
  <si>
    <t>PcLasCondes</t>
  </si>
  <si>
    <t>Un 15.01 de 1929 nació #MartínLutherKing
Premio #NobelDeLaPaz - mártir contra el #racismo y defensor de los #DDHH y civiles - Fue asesinado a los 39 años en 1968 https://t.co/jXM3vN9Qmu</t>
  </si>
  <si>
    <t>Mon Jan 15 19:57:09 +0000 2018</t>
  </si>
  <si>
    <t>875564160</t>
  </si>
  <si>
    <t>http://pbs.twimg.com/profile_images/850824152835661825/gsM7PZH2_normal.jpg</t>
  </si>
  <si>
    <t>Las Condes, Chile</t>
  </si>
  <si>
    <t>http://twitter.com/PcLasCondes/statuses/952993073516212224</t>
  </si>
  <si>
    <t>{"hashtags":[{"text":"MartínLutherKing","indices":[23,40]},{"text":"NobelDeLaPaz","indices":[48,61]},{"text":"racismo","indices":[81,89]},{"text":"DDHH","indices":[108,113]}],"symbols":[],"user_mentions":[],"urls":[],"media":[{"id":952992157455052800,"id_str":"952992157455052818","indices":[162,185],"media_url":"http://pbs.twimg.com/media/DTm1UWrXcBInWbR.jpg","media_url_https":"https://pbs.twimg.com/media/DTm1UWrXcBInWbR.jpg","url":"https://t.co/jXM3vN9Qmu","display_url":"pic.twitter.com/jXM3vN9Qmu","expanded_url":"https://twitter.com/PcLasCondes/status/952993073516212224/photo/1","type":"photo","sizes":{"medium":{"w":544,"h":357,"resize":"fit"},"thumb":{"w":150,"h":150,"resize":"crop"},"large":{"w":544,"h":357,"resize":"fit"},"small":{"w":544,"h":357,"resize":"fit"}}}]}</t>
  </si>
  <si>
    <t>952992765826273282</t>
  </si>
  <si>
    <t>aViciarse</t>
  </si>
  <si>
    <t>RT @Declaracion: ¡Esto es absolutamente intolerable! Esperamos que @hm dé explicaciones y pida perdón. El #racismo no debería ser usado como un argumento de marketing. Pedimos que la #Fiscalía actúe de oficio. https://t.co/mjqMphbAFi</t>
  </si>
  <si>
    <t>Mon Jan 15 19:55:55 +0000 2018</t>
  </si>
  <si>
    <t>168607605</t>
  </si>
  <si>
    <t>Barcelona, Cataluña</t>
  </si>
  <si>
    <t>http://twitter.com/aViciarse/statuses/952992765826273282</t>
  </si>
  <si>
    <t>{"hashtags":[{"text":"racismo","indices":[106,114]}],"symbols":[],"user_mentions":[{"screen_name":"Declaracion","name":"Fundación Internacional de Derechos Humanos","id":79982342,"id_str":"79982342","indices":[3,15]},{"screen_name":"hm","name":"H&amp;M","id":14399483,"id_str":"14399483","indices":[67,70]}],"urls":[]}</t>
  </si>
  <si>
    <t>952991105896931328</t>
  </si>
  <si>
    <t>Shu_Key</t>
  </si>
  <si>
    <t>Mon Jan 15 19:49:20 +0000 2018</t>
  </si>
  <si>
    <t>52101882</t>
  </si>
  <si>
    <t>http://pbs.twimg.com/profile_images/2834187241/b1ec5ea9369d1ca1b6f096b61692d487_normal.png</t>
  </si>
  <si>
    <t>http://twitter.com/Shu_Key/statuses/952991105896931328</t>
  </si>
  <si>
    <t>952990386980577280</t>
  </si>
  <si>
    <t>samiajose</t>
  </si>
  <si>
    <t>Mon Jan 15 19:46:28 +0000 2018</t>
  </si>
  <si>
    <t>98387226</t>
  </si>
  <si>
    <t>http://pbs.twimg.com/profile_images/876179993147191296/lSoidorb_normal.jpg</t>
  </si>
  <si>
    <t>http://twitter.com/samiajose/statuses/952990386980577280</t>
  </si>
  <si>
    <t>952990355095506946</t>
  </si>
  <si>
    <t>cronos_ares</t>
  </si>
  <si>
    <t>Mon Jan 15 19:46:21 +0000 2018</t>
  </si>
  <si>
    <t>2901048555</t>
  </si>
  <si>
    <t>http://pbs.twimg.com/profile_images/821845381331886080/052ZTo8Z_normal.jpg</t>
  </si>
  <si>
    <t>Colonia Qûevano</t>
  </si>
  <si>
    <t>http://twitter.com/cronos_ares/statuses/952990355095506946</t>
  </si>
  <si>
    <t>952990017122598912</t>
  </si>
  <si>
    <t>Principal rede de supermercados da #Holanda é acusada de #racismo https://t.co/HGfSwd0WZm https://t.co/0qMpuv85jN</t>
  </si>
  <si>
    <t>Mon Jan 15 19:45:00 +0000 2018</t>
  </si>
  <si>
    <t>http://twitter.com/BrasilEFE/statuses/952990017122598912</t>
  </si>
  <si>
    <t>{"hashtags":[{"text":"Holanda","indices":[35,43]},{"text":"racismo","indices":[57,65]}],"symbols":[],"user_mentions":[],"urls":[{"url":"https://t.co/HGfSwd0WZm","expanded_url":"http://bit.ly/2EJvwLs","display_url":"bit.ly/2EJvwLs","indices":[66,89]}],"media":[{"id":952906630013866000,"id_str":"952906630013865985","indices":[90,113],"media_url":"http://pbs.twimg.com/media/DTlniAIXUAE_HnR.jpg","media_url_https":"https://pbs.twimg.com/media/DTlniAIXUAE_HnR.jpg","url":"https://t.co/0qMpuv85jN","display_url":"pic.twitter.com/0qMpuv85jN","expanded_url":"https://twitter.com/BrasilEFE/status/952990017122598912/photo/1","type":"photo","sizes":{"medium":{"w":600,"h":400,"resize":"fit"},"thumb":{"w":150,"h":150,"resize":"crop"},"large":{"w":600,"h":400,"resize":"fit"},"small":{"w":600,"h":400,"resize":"fit"}}}]}</t>
  </si>
  <si>
    <t>952990016879366145</t>
  </si>
  <si>
    <t>lajornadaonline</t>
  </si>
  <si>
    <t>EU celebra a Luther King mientras Trump @POTUS niega #racismo https://t.co/zPzX2FxWC8 https://t.co/uPKKDVhd1u</t>
  </si>
  <si>
    <t>35977487</t>
  </si>
  <si>
    <t>http://pbs.twimg.com/profile_images/588503723002834944/95acWEsy_normal.jpg</t>
  </si>
  <si>
    <t>http://twitter.com/lajornadaonline/statuses/952990016879366145</t>
  </si>
  <si>
    <t>{"hashtags":[{"text":"racismo","indices":[53,61]}],"symbols":[],"user_mentions":[{"screen_name":"POTUS","name":"President Trump","id":822215679726100500,"id_str":"822215679726100480","indices":[40,46]}],"urls":[{"url":"https://t.co/zPzX2FxWC8","expanded_url":"http://bit.ly/2DhHrTB","display_url":"bit.ly/2DhHrTB","indices":[62,85]}],"media":[{"id":952984372675686400,"id_str":"952984372675686400","indices":[86,109],"media_url":"http://pbs.twimg.com/media/DTmuPOHVMAAh6jT.jpg","media_url_https":"https://pbs.twimg.com/media/DTmuPOHVMAAh6jT.jpg","url":"https://t.co/uPKKDVhd1u","display_url":"pic.twitter.com/uPKKDVhd1u","expanded_url":"https://twitter.com/lajornadaonline/status/952990016879366145/photo/1","type":"photo","sizes":{"thumb":{"w":150,"h":150,"resize":"crop"},"medium":{"w":640,"h":458,"resize":"fit"},"small":{"w":640,"h":458,"resize":"fit"},"large":{"w":640,"h":458,"resize":"fit"}}}]}</t>
  </si>
  <si>
    <t>952987553828950016</t>
  </si>
  <si>
    <t>1Futboltotal</t>
  </si>
  <si>
    <t>Respecto al asunto de #Aspas, #Lerma y el #Racismo tras lo ocurrido en el partido de ayer sigue siendo necesario q La Liga actúe en estas situaciones con sanciones ejemplares, si todo es como afirma Lerma, Aspas debe ser duramente sancionado e incluso su club debería sancionarlo</t>
  </si>
  <si>
    <t>Mon Jan 15 19:35:13 +0000 2018</t>
  </si>
  <si>
    <t>884830103565414401</t>
  </si>
  <si>
    <t>http://pbs.twimg.com/profile_images/905221695329501184/Qntkf2x0_normal.jpg</t>
  </si>
  <si>
    <t>http://twitter.com/1Futboltotal/statuses/952987553828950016</t>
  </si>
  <si>
    <t>{"hashtags":[{"text":"Aspas","indices":[22,28]},{"text":"Lerma","indices":[30,36]},{"text":"Racismo","indices":[42,50]}],"symbols":[],"user_mentions":[],"urls":[]}</t>
  </si>
  <si>
    <t>952986096765353984</t>
  </si>
  <si>
    <t>Entera2mx</t>
  </si>
  <si>
    <t>DÍA DE MARTIN LUTHER KING JR
El día de hoy se conmemora el natalicio del líder del movimiento de derechos civiles en Estados Unidos. https://t.co/ppoO46LIdP
#PorlaTarde #Entera2 #MartinLutherKing #Racismo #Trump #EU @RayoVen https://t.co/y33zSgHQRk</t>
  </si>
  <si>
    <t>Mon Jan 15 19:29:25 +0000 2018</t>
  </si>
  <si>
    <t>2525784180</t>
  </si>
  <si>
    <t>http://pbs.twimg.com/profile_images/806583372059443200/CGgz-z8d_normal.jpg</t>
  </si>
  <si>
    <t>http://twitter.com/Entera2mx/statuses/952986096765353984</t>
  </si>
  <si>
    <t>{"hashtags":[{"text":"PorlaTarde","indices":[158,169]},{"text":"Entera2","indices":[170,178]},{"text":"MartinLutherKing","indices":[179,196]},{"text":"Racismo","indices":[197,205]},{"text":"Trump","indices":[206,212]},{"text":"EU","indices":[213,216]}],"symbols":[],"user_mentions":[{"screen_name":"RayoVen","name":"Raymundo Cruz","id":325716485,"id_str":"325716485","indices":[217,225]}],"urls":[{"url":"https://t.co/ppoO46LIdP","expanded_url":"http://bit.ly/2D8FFB1","display_url":"bit.ly/2D8FFB1","indices":[133,156]}],"media":[{"id":952986034660261900,"id_str":"952986034660261888","indices":[226,249],"media_url":"http://pbs.twimg.com/media/DTmvv9fVQAAhQYn.jpg","media_url_https":"https://pbs.twimg.com/media/DTmvv9fVQAAhQYn.jpg","url":"https://t.co/y33zSgHQRk","display_url":"pic.twitter.com/y33zSgHQRk","expanded_url":"https://twitter.com/Entera2mx/status/952986096765353984/photo/1","type":"photo","sizes":{"thumb":{"w":150,"h":150,"resize":"crop"},"small":{"w":275,"h":183,"resize":"fit"},"large":{"w":275,"h":183,"resize":"fit"},"medium":{"w":275,"h":183,"resize":"fit"}}}]}</t>
  </si>
  <si>
    <t>952985739742113792</t>
  </si>
  <si>
    <t>CinuPanama</t>
  </si>
  <si>
    <t>"Siempre es el momento apropiado para hacer lo correcto" 
Un día como hoy de 1929, nace #MartinLutherKing cuyo legado contra el racismo sigue resonando en la actualidad.
Luchemos contra el #racismo, la #xenofobia y la #intolerancia. https://t.co/B0EbJu3Wbu Via: @ONU_es https://t.co/97DfqFcwsk</t>
  </si>
  <si>
    <t>Mon Jan 15 19:28:00 +0000 2018</t>
  </si>
  <si>
    <t>345574784</t>
  </si>
  <si>
    <t>http://pbs.twimg.com/profile_images/938440007051829250/ijbBiu6g_normal.jpg</t>
  </si>
  <si>
    <t>Panama</t>
  </si>
  <si>
    <t>http://twitter.com/CinuPanama/statuses/952985739742113792</t>
  </si>
  <si>
    <t>{"hashtags":[{"text":"MartinLutherKing","indices":[89,106]},{"text":"racismo","indices":[191,199]},{"text":"xenofobia","indices":[204,214]},{"text":"intolerancia","indices":[220,233]}],"symbols":[],"user_mentions":[{"screen_name":"ONU_es","name":"Naciones Unidas","id":119844526,"id_str":"119844526","indices":[264,271]}],"urls":[{"url":"https://t.co/B0EbJu3Wbu","expanded_url":"http://www.un.org/es/letsfightracism/","display_url":"un.org/es/letsfightra…","indices":[235,258]}],"media":[{"id":952985077759213600,"id_str":"952985077759213570","indices":[272,295],"media_url":"http://pbs.twimg.com/media/DTmu4QwWAAI1tkC.jpg","media_url_https":"https://pbs.twimg.com/media/DTmu4QwWAAI1tkC.jpg","url":"https://t.co/97DfqFcwsk","display_url":"pic.twitter.com/97DfqFcwsk","expanded_url":"https://twitter.com/CinuPanama/status/952985739742113792/photo/1","type":"photo","sizes":{"small":{"w":595,"h":390,"resize":"fit"},"thumb":{"w":150,"h":150,"resize":"crop"},"medium":{"w":595,"h":390,"resize":"fit"},"large":{"w":595,"h":390,"resize":"fit"}}}]}</t>
  </si>
  <si>
    <t>952984872418766849</t>
  </si>
  <si>
    <t>MariaClaraSpine</t>
  </si>
  <si>
    <t>#repost @pastorhenriquevieira
Hoje é aniversário de nascimento do Pastor Batista Martin Luther King Jr., símbolo mundial da luta contra o #racismo e a intolerância.
Celebrar sua #vida e sua #história é inspirador para os que utilizam o #Evangelho para pr… https://t.co/ngvXjt0Cry</t>
  </si>
  <si>
    <t>Mon Jan 15 19:24:33 +0000 2018</t>
  </si>
  <si>
    <t>402381308</t>
  </si>
  <si>
    <t>&lt;a href="https://ifttt.com" rel="nofollow"&gt;IFTTT&lt;/a&gt;</t>
  </si>
  <si>
    <t>http://pbs.twimg.com/profile_images/937069644501921792/4fFFao2b_normal.jpg</t>
  </si>
  <si>
    <t>MariaClaraSpinelli@gmail.com</t>
  </si>
  <si>
    <t>http://twitter.com/MariaClaraSpine/statuses/952984872418766849</t>
  </si>
  <si>
    <t>{"hashtags":[{"text":"repost","indices":[0,7]},{"text":"racismo","indices":[138,146]},{"text":"vida","indices":[178,183]},{"text":"história","indices":[190,199]},{"text":"Evangelho","indices":[236,246]}],"symbols":[],"user_mentions":[],"urls":[{"url":"https://t.co/ngvXjt0Cry","expanded_url":"http://ift.tt/2EKptq6","display_url":"ift.tt/2EKptq6","indices":[256,279]}]}</t>
  </si>
  <si>
    <t>952984554842869761</t>
  </si>
  <si>
    <t>EmbacubaP</t>
  </si>
  <si>
    <t>Los #estadounidenses efectuarán hoy actos d recordación en homenaje al reverendo #MartinLutherKing. en momentos cuando se acrecientan las preocupaciones sobre el auge del #racismo y la #intolerancia d #Trump y sus groseros calificativos contra países latinoamericanos y africanos https://t.co/LhstyZrtTt</t>
  </si>
  <si>
    <t>Mon Jan 15 19:23:18 +0000 2018</t>
  </si>
  <si>
    <t>3840480374</t>
  </si>
  <si>
    <t>http://pbs.twimg.com/profile_images/656169585440198656/0ngGfNig_normal.jpg</t>
  </si>
  <si>
    <t>http://twitter.com/EmbacubaP/statuses/952984554842869761</t>
  </si>
  <si>
    <t>{"hashtags":[{"text":"estadounidenses","indices":[4,20]},{"text":"MartinLutherKing","indices":[81,98]},{"text":"racismo","indices":[171,179]},{"text":"intolerancia","indices":[185,198]},{"text":"Trump","indices":[201,207]}],"symbols":[],"user_mentions":[],"urls":[],"media":[{"id":952984417068183600,"id_str":"952984417068183553","indices":[280,303],"media_url":"http://pbs.twimg.com/media/DTmuRzfU8AEWUuw.jpg","media_url_https":"https://pbs.twimg.com/media/DTmuRzfU8AEWUuw.jpg","url":"https://t.co/LhstyZrtTt","display_url":"pic.twitter.com/LhstyZrtTt","expanded_url":"https://twitter.com/EmbacubaP/status/952984554842869761/photo/1","type":"photo","sizes":{"thumb":{"w":150,"h":150,"resize":"crop"},"small":{"w":680,"h":344,"resize":"fit"},"large":{"w":790,"h":400,"resize":"fit"},"medium":{"w":790,"h":400,"resize":"fit"}}}]}</t>
  </si>
  <si>
    <t>952982832858779648</t>
  </si>
  <si>
    <t>TLcubanacan</t>
  </si>
  <si>
    <t>A 89 años del natalicio de #MartinLutherKing, los estadounidenses efectúan #hoy actos de recordación, en momentos cuando se acrecientan las preocupaciones sobre el auge del #racismo y la intolerancia bajo la administración de @realDonaldTrump https://t.co/DCHeUjIFj3</t>
  </si>
  <si>
    <t>Mon Jan 15 19:16:27 +0000 2018</t>
  </si>
  <si>
    <t>262206879</t>
  </si>
  <si>
    <t>http://pbs.twimg.com/profile_images/895041003996020737/X10VlyaO_normal.jpg</t>
  </si>
  <si>
    <t>Santa Clara, Villa Clara, Cuba</t>
  </si>
  <si>
    <t>http://twitter.com/TLcubanacan/statuses/952982832858779648</t>
  </si>
  <si>
    <t>{"hashtags":[{"text":"MartinLutherKing","indices":[27,44]},{"text":"hoy","indices":[75,79]},{"text":"racismo","indices":[173,181]}],"symbols":[],"user_mentions":[{"screen_name":"realDonaldTrump","name":"Donald J. Trump","id":25073877,"id_str":"25073877","indices":[226,242]}],"urls":[],"media":[{"id":952982700796686300,"id_str":"952982700796686337","indices":[243,266],"media_url":"http://pbs.twimg.com/media/DTmst54UMAEjFku.jpg","media_url_https":"https://pbs.twimg.com/media/DTmst54UMAEjFku.jpg","url":"https://t.co/DCHeUjIFj3","display_url":"pic.twitter.com/DCHeUjIFj3","expanded_url":"https://twitter.com/TLcubanacan/status/952982832858779648/photo/1","type":"photo","sizes":{"thumb":{"w":150,"h":150,"resize":"crop"},"large":{"w":800,"h":420,"resize":"fit"},"small":{"w":680,"h":357,"resize":"fit"},"medium":{"w":800,"h":420,"resize":"fit"}}}]}</t>
  </si>
  <si>
    <t>952979879288541186</t>
  </si>
  <si>
    <t>stessmagazine</t>
  </si>
  <si>
    <t>H&amp;amp;M - Forçado a Fechar Suas Lojas Na África do Sul #hm #hmafricadosul #racismo https://t.co/d8VGb5pFp9 https://t.co/5upsJLUdQl</t>
  </si>
  <si>
    <t>Mon Jan 15 19:04:43 +0000 2018</t>
  </si>
  <si>
    <t>899477535989288961</t>
  </si>
  <si>
    <t>&lt;a href="http://publicize.wp.com/" rel="nofollow"&gt;WordPress.com&lt;/a&gt;</t>
  </si>
  <si>
    <t>http://pbs.twimg.com/profile_images/904546620145938432/11o9G6Go_normal.jpg</t>
  </si>
  <si>
    <t>Etats-Unis</t>
  </si>
  <si>
    <t>http://twitter.com/stessmagazine/statuses/952979879288541186</t>
  </si>
  <si>
    <t>{"hashtags":[{"text":"hm","indices":[55,58]},{"text":"hmafricadosul","indices":[59,73]},{"text":"racismo","indices":[74,82]}],"symbols":[],"user_mentions":[],"urls":[{"url":"https://t.co/d8VGb5pFp9","expanded_url":"http://youtube.com/watch?v=lLHFO7RcmtA&amp;feature=youtu.be","display_url":"youtube.com/watch?v=lLHFO7…","indices":[83,106]},{"url":"https://t.co/5upsJLUdQl","expanded_url":"http://stessmagazine.com/2018/01/15/hm-forcado-a-fechar-suas-lojas-na-africa-do-sul/","display_url":"stessmagazine.com/2018/01/15/hm-…","indices":[107,130]}]}</t>
  </si>
  <si>
    <t>952977045453266944</t>
  </si>
  <si>
    <t>MiguelHervas1</t>
  </si>
  <si>
    <t>Martin Luther King fue un activista y pastor baptista estadounidense del siglo XX, conocido principalmente por luchar pacíficamente contra la segregación y discriminación racial en Estados Unidos. #eeuu #racismo #king #doral #florida #negocios #homesdoral #inversion  #miami https://t.co/6mFdp9cKMk</t>
  </si>
  <si>
    <t>Mon Jan 15 18:53:27 +0000 2018</t>
  </si>
  <si>
    <t>364517063</t>
  </si>
  <si>
    <t>&lt;a href="https://www.socialgest.net" rel="nofollow"&gt;SocialGest&lt;/a&gt;</t>
  </si>
  <si>
    <t>http://pbs.twimg.com/profile_images/836605088684728321/H3R4dGOT_normal.jpg</t>
  </si>
  <si>
    <t>http://twitter.com/MiguelHervas1/statuses/952977045453266944</t>
  </si>
  <si>
    <t>{"hashtags":[{"text":"eeuu","indices":[197,202]},{"text":"racismo","indices":[203,211]},{"text":"king","indices":[212,217]},{"text":"doral","indices":[218,224]},{"text":"florida","indices":[225,233]},{"text":"negocios","indices":[234,243]},{"text":"homesdoral","indices":[244,255]},{"text":"inversion","indices":[256,266]},{"text":"miami","indices":[268,274]}],"symbols":[],"user_mentions":[],"urls":[],"media":[{"id":952977043066515500,"id_str":"952977043066515456","indices":[275,298],"media_url":"http://pbs.twimg.com/media/DTmnklMU8AA8B98.jpg","media_url_https":"https://pbs.twimg.com/media/DTmnklMU8AA8B98.jpg","url":"https://t.co/6mFdp9cKMk","display_url":"pic.twitter.com/6mFdp9cKMk","expanded_url":"https://twitter.com/MiguelHervas1/status/952977045453266944/photo/1","type":"photo","sizes":{"thumb":{"w":150,"h":150,"resize":"crop"},"large":{"w":1080,"h":1080,"resize":"fit"},"small":{"w":680,"h":680,"resize":"fit"},"medium":{"w":1080,"h":1080,"resize":"fit"}}}]}</t>
  </si>
  <si>
    <t>952973814887043078</t>
  </si>
  <si>
    <t>lextresabogados</t>
  </si>
  <si>
    <t>Acusan de #racismo a una cadena de supermercados holandesa ¿Qué opinas?
https://t.co/PAzthtUbNE</t>
  </si>
  <si>
    <t>Mon Jan 15 18:40:37 +0000 2018</t>
  </si>
  <si>
    <t>867779838924341249</t>
  </si>
  <si>
    <t>http://pbs.twimg.com/profile_images/869579398848139264/fysqPTiR_normal.jpg</t>
  </si>
  <si>
    <t>http://twitter.com/lextresabogados/statuses/952973814887043078</t>
  </si>
  <si>
    <t>{"hashtags":[{"text":"racismo","indices":[10,18]}],"symbols":[],"user_mentions":[],"urls":[{"url":"https://t.co/PAzthtUbNE","expanded_url":"http://www.elcomercio.es/sociedad/acusan-racismo-cadena-20180115141705-ntrc.html#ns_campaign=rrss&amp;ns_mchannel=elcomercio&amp;ns_source=tw&amp;ns_linkname=noticia","display_url":"elcomercio.es/sociedad/acusa…","indices":[72,95]}]}</t>
  </si>
  <si>
    <t>952971882189467648</t>
  </si>
  <si>
    <t>willibrus</t>
  </si>
  <si>
    <t>Mon Jan 15 18:32:56 +0000 2018</t>
  </si>
  <si>
    <t>303541907</t>
  </si>
  <si>
    <t>http://pbs.twimg.com/profile_images/853411792441290754/l9f8mQYZ_normal.jpg</t>
  </si>
  <si>
    <t>http://twitter.com/willibrus/statuses/952971882189467648</t>
  </si>
  <si>
    <t>952971665830567937</t>
  </si>
  <si>
    <t>hackncast</t>
  </si>
  <si>
    <t>O @rictm Highlander tomou uma surra hoje no Valhacken numa discussão sobre racismo... Vá lá dar sua opinião. 😀
"Categoria 'gorilla' é bloqueada no #Google Fotos para evitar #racismo"
https://t.co/icT7FSk8Mx</t>
  </si>
  <si>
    <t>Mon Jan 15 18:32:05 +0000 2018</t>
  </si>
  <si>
    <t>1705403946</t>
  </si>
  <si>
    <t>http://pbs.twimg.com/profile_images/865422624964263937/MUN6BHbe_normal.jpg</t>
  </si>
  <si>
    <t>http://twitter.com/hackncast/statuses/952971665830567937</t>
  </si>
  <si>
    <t>{"hashtags":[{"text":"Google","indices":[147,154]},{"text":"racismo","indices":[173,181]}],"symbols":[],"user_mentions":[{"screen_name":"rictm","name":"Ricardo Highlander","id":72960201,"id_str":"72960201","indices":[2,8]}],"urls":[{"url":"https://t.co/icT7FSk8Mx","expanded_url":"https://goo.gl/Znp8oc","display_url":"goo.gl/Znp8oc","indices":[183,206]}]}</t>
  </si>
  <si>
    <t>952971220626083840</t>
  </si>
  <si>
    <t>carlosmercadota</t>
  </si>
  <si>
    <t>Mon Jan 15 18:30:19 +0000 2018</t>
  </si>
  <si>
    <t>3308179958</t>
  </si>
  <si>
    <t>http://pbs.twimg.com/profile_images/920027551015333888/QRnVFtjn_normal.jpg</t>
  </si>
  <si>
    <t>http://twitter.com/carlosmercadota/statuses/952971220626083840</t>
  </si>
  <si>
    <t>952968447566196736</t>
  </si>
  <si>
    <t>Mon Jan 15 18:19:17 +0000 2018</t>
  </si>
  <si>
    <t>http://twitter.com/SARAVIAJESSICA/statuses/952968447566196736</t>
  </si>
  <si>
    <t>952966714764951555</t>
  </si>
  <si>
    <t>hernandeca01</t>
  </si>
  <si>
    <t>RT @cris_aranda_: GRANDE Sara Giménez de @gitanos_org &amp;gt; Por primera vez una #abogada #gitana representará a España contra el #racismo en el Consejo de Europa https://t.co/6UpvBtHBDw vía @elpais_espana #Diversidad</t>
  </si>
  <si>
    <t>Mon Jan 15 18:12:24 +0000 2018</t>
  </si>
  <si>
    <t>445006183</t>
  </si>
  <si>
    <t>http://pbs.twimg.com/profile_images/543516517909151744/csXOXsTC_normal.jpeg</t>
  </si>
  <si>
    <t>http://twitter.com/hernandeca01/statuses/952966714764951555</t>
  </si>
  <si>
    <t>{"hashtags":[{"text":"abogada","indices":[79,87]},{"text":"gitana","indices":[88,95]},{"text":"racismo","indices":[128,136]}],"symbols":[],"user_mentions":[{"screen_name":"cris_aranda_","name":"Cristina Aranda","id":399944230,"id_str":"399944230","indices":[3,16]},{"screen_name":"gitanos_org","name":"F.SecretariadoGitano","id":564420086,"id_str":"564420086","indices":[41,53]}],"urls":[]}</t>
  </si>
  <si>
    <t>952963598757773312</t>
  </si>
  <si>
    <t>TVBrasil</t>
  </si>
  <si>
    <t>#GracePassô fala, no #SemCensura de hoje, sobre a peça "Preto", que aborda temas como #Racismo e #PluralidadeCultural. A atriz mineira é co-autora da dramaturgia e divide o palco com #RenataSorrah, que também participa do bate-papo | Às 17h na @TVBrasil https://t.co/5UVAqwYYKK https://t.co/w24nRdr6eC</t>
  </si>
  <si>
    <t>Mon Jan 15 18:00:01 +0000 2018</t>
  </si>
  <si>
    <t>12689622</t>
  </si>
  <si>
    <t>http://pbs.twimg.com/profile_images/935500633360293889/1eMr5mEK_normal.jpg</t>
  </si>
  <si>
    <t>http://twitter.com/TVBrasil/statuses/952963598757773312</t>
  </si>
  <si>
    <t>{"hashtags":[{"text":"GracePassô","indices":[0,11]},{"text":"SemCensura","indices":[21,32]},{"text":"Racismo","indices":[86,94]},{"text":"PluralidadeCultural","indices":[97,117]},{"text":"RenataSorrah","indices":[183,196]}],"symbols":[],"user_mentions":[{"screen_name":"TVBrasil","name":"TV Brasil","id":12689622,"id_str":"12689622","indices":[244,253]}],"urls":[{"url":"https://t.co/5UVAqwYYKK","expanded_url":"http://bit.ly/2DAR5hV","display_url":"bit.ly/2DAR5hV","indices":[254,277]}],"media":[{"id":952912066142199800,"id_str":"952912066142199808","indices":[278,301],"media_url":"http://pbs.twimg.com/media/DTlsebSW4AAjEqs.jpg","media_url_https":"https://pbs.twimg.com/media/DTlsebSW4AAjEqs.jpg","url":"https://t.co/w24nRdr6eC","display_url":"pic.twitter.com/w24nRdr6eC","expanded_url":"https://twitter.com/TVBrasil/status/952963598757773312/photo/1","type":"photo","sizes":{"thumb":{"w":150,"h":150,"resize":"crop"},"large":{"w":748,"h":510,"resize":"fit"},"medium":{"w":748,"h":510,"resize":"fit"},"small":{"w":680,"h":464,"resize":"fit"}}}]}</t>
  </si>
  <si>
    <t>952962415372783616</t>
  </si>
  <si>
    <t>BlogEuInsisto</t>
  </si>
  <si>
    <t>O Ódio Que Você Semeia - Angie Thomas https://t.co/BgXnMnSUJE #angiethomas #galerarecord #racismo #teen #ya</t>
  </si>
  <si>
    <t>Mon Jan 15 17:55:19 +0000 2018</t>
  </si>
  <si>
    <t>1389697464</t>
  </si>
  <si>
    <t>&lt;a href="http://www.ajaymatharu.com/" rel="nofollow"&gt;Tweet Old Post&lt;/a&gt;</t>
  </si>
  <si>
    <t>http://pbs.twimg.com/profile_images/948195287339847681/Vr5TnA2G_normal.jpg</t>
  </si>
  <si>
    <t>http://twitter.com/BlogEuInsisto/statuses/952962415372783616</t>
  </si>
  <si>
    <t>{"hashtags":[{"text":"angiethomas","indices":[62,74]},{"text":"galerarecord","indices":[75,88]},{"text":"racismo","indices":[89,97]},{"text":"teen","indices":[98,103]},{"text":"ya","indices":[104,107]}],"symbols":[],"user_mentions":[],"urls":[{"url":"https://t.co/BgXnMnSUJE","expanded_url":"https://wp.me/p4AEyu-4w3","display_url":"wp.me/p4AEyu-4w3","indices":[38,61]}]}</t>
  </si>
  <si>
    <t>952957521265856513</t>
  </si>
  <si>
    <t>Adrii1988</t>
  </si>
  <si>
    <t>Mon Jan 15 17:35:52 +0000 2018</t>
  </si>
  <si>
    <t>119067590</t>
  </si>
  <si>
    <t>http://pbs.twimg.com/profile_images/853615337387982848/caD0Q9TA_normal.jpg</t>
  </si>
  <si>
    <t>http://twitter.com/Adrii1988/statuses/952957521265856513</t>
  </si>
  <si>
    <t>952957377061507072</t>
  </si>
  <si>
    <t>culturamdta</t>
  </si>
  <si>
    <t>RT @LailaTajeldine: #EnVivo 🔴| #RacismoSistémico 🇺🇸| #OPINIÓN¿Es el #racismo una política oficial en #EEUU. 
¡Participa en #JugadaCrítica!
@teleSURtv 📺 https://t.co/l4GrgU6CRh</t>
  </si>
  <si>
    <t>Mon Jan 15 17:35:18 +0000 2018</t>
  </si>
  <si>
    <t>2784339224</t>
  </si>
  <si>
    <t>http://pbs.twimg.com/profile_images/512370762465181697/FAI8U2KG_normal.jpeg</t>
  </si>
  <si>
    <t>http://twitter.com/culturamdta/statuses/952957377061507072</t>
  </si>
  <si>
    <t>{"hashtags":[{"text":"EnVivo","indices":[20,27]},{"text":"RacismoSistémico","indices":[31,48]},{"text":"OPINIÓN","indices":[53,61]},{"text":"racismo","indices":[68,76]},{"text":"EEUU","indices":[101,106]},{"text":"JugadaCrítica","indices":[123,137]}],"symbols":[],"user_mentions":[{"screen_name":"LailaTajeldine","name":"Laila Tajeldine","id":237009130,"id_str":"237009130","indices":[3,18]}],"urls":[]}</t>
  </si>
  <si>
    <t>952957059498172418</t>
  </si>
  <si>
    <t>JaimeAndalusi</t>
  </si>
  <si>
    <t>RT @EducaTolerancia: stop #racismo. La pareja del líder eurófobo Henry Bolton ha arremetido contra la actriz y la comunidad negra en unos mensajes publicados por ‘The Mail on Sunday’
https://t.co/vi5P2OBRRl</t>
  </si>
  <si>
    <t>Mon Jan 15 17:34:02 +0000 2018</t>
  </si>
  <si>
    <t>451055806</t>
  </si>
  <si>
    <t>http://pbs.twimg.com/profile_images/947978283127328774/a8aySC65_normal.jpg</t>
  </si>
  <si>
    <t>Jerez-Sevilla (Andalucía)</t>
  </si>
  <si>
    <t>http://twitter.com/JaimeAndalusi/statuses/952957059498172418</t>
  </si>
  <si>
    <t>{"hashtags":[{"text":"racismo","indices":[26,34]}],"symbols":[],"user_mentions":[{"screen_name":"EducaTolerancia","name":"EducaTolerancia","id":620843971,"id_str":"620843971","indices":[3,19]}],"urls":[]}</t>
  </si>
  <si>
    <t>952956596942004224</t>
  </si>
  <si>
    <t>EducaTolerancia</t>
  </si>
  <si>
    <t>stop #racismo. La pareja del líder eurófobo Henry Bolton ha arremetido contra la actriz y la comunidad negra en unos mensajes publicados por ‘The Mail on Sunday’
https://t.co/vi5P2OBRRl</t>
  </si>
  <si>
    <t>Mon Jan 15 17:32:12 +0000 2018</t>
  </si>
  <si>
    <t>620843971</t>
  </si>
  <si>
    <t>http://pbs.twimg.com/profile_images/2348626840/perfilGOOD_normal.jpg</t>
  </si>
  <si>
    <t>http://twitter.com/EducaTolerancia/statuses/952956596942004224</t>
  </si>
  <si>
    <t>{"hashtags":[{"text":"racismo","indices":[5,13]}],"symbols":[],"user_mentions":[],"urls":[{"url":"https://t.co/vi5P2OBRRl","expanded_url":"http://www.lavanguardia.com/gente/20180114/443194722/megan-markle-jo-marney-henry-bolton.html","display_url":"lavanguardia.com/gente/20180114…","indices":[163,186]}]}</t>
  </si>
  <si>
    <t>952956149011308546</t>
  </si>
  <si>
    <t>El_LibertadorBo</t>
  </si>
  <si>
    <t>Mon Jan 15 17:30:25 +0000 2018</t>
  </si>
  <si>
    <t>401532478</t>
  </si>
  <si>
    <t>http://pbs.twimg.com/profile_images/842832999020445697/3E1RIXg7_normal.jpg</t>
  </si>
  <si>
    <t>http://twitter.com/El_LibertadorBo/statuses/952956149011308546</t>
  </si>
  <si>
    <t>952955966437384192</t>
  </si>
  <si>
    <t>m22031959</t>
  </si>
  <si>
    <t>Mon Jan 15 17:29:42 +0000 2018</t>
  </si>
  <si>
    <t>3307606455</t>
  </si>
  <si>
    <t>http://pbs.twimg.com/profile_images/927724524816293889/SMvASbIA_normal.jpg</t>
  </si>
  <si>
    <t>http://twitter.com/m22031959/statuses/952955966437384192</t>
  </si>
  <si>
    <t>952955929200332800</t>
  </si>
  <si>
    <t>maricioffi</t>
  </si>
  <si>
    <t>Mon Jan 15 17:29:33 +0000 2018</t>
  </si>
  <si>
    <t>14090004</t>
  </si>
  <si>
    <t>http://pbs.twimg.com/profile_images/925548925381238784/fznDow5r_normal.jpg</t>
  </si>
  <si>
    <t>Curitiba</t>
  </si>
  <si>
    <t>http://twitter.com/maricioffi/statuses/952955929200332800</t>
  </si>
  <si>
    <t>952955597095358465</t>
  </si>
  <si>
    <t>MujeresTech</t>
  </si>
  <si>
    <t>Mon Jan 15 17:28:14 +0000 2018</t>
  </si>
  <si>
    <t>3432611499</t>
  </si>
  <si>
    <t>http://pbs.twimg.com/profile_images/648254251123277824/sSrxfUWw_normal.jpg</t>
  </si>
  <si>
    <t>http://twitter.com/MujeresTech/statuses/952955597095358465</t>
  </si>
  <si>
    <t>952955466518355969</t>
  </si>
  <si>
    <t>cris_aranda_</t>
  </si>
  <si>
    <t>GRANDE Sara Giménez de @gitanos_org &amp;gt; Por primera vez una #abogada #gitana representará a España contra el #racismo en el Consejo de Europa https://t.co/6UpvBtHBDw vía @elpais_espana #Diversidad</t>
  </si>
  <si>
    <t>Mon Jan 15 17:27:42 +0000 2018</t>
  </si>
  <si>
    <t>399944230</t>
  </si>
  <si>
    <t>http://pbs.twimg.com/profile_images/822414118384713728/Ny659d1J_normal.jpg</t>
  </si>
  <si>
    <t>http://twitter.com/cris_aranda_/statuses/952955466518355969</t>
  </si>
  <si>
    <t>{"hashtags":[{"text":"abogada","indices":[61,69]},{"text":"gitana","indices":[70,77]},{"text":"racismo","indices":[110,118]},{"text":"Diversidad","indices":[186,197]}],"symbols":[],"user_mentions":[{"screen_name":"gitanos_org","name":"F.SecretariadoGitano","id":564420086,"id_str":"564420086","indices":[23,35]},{"screen_name":"elpais_espana","name":"EL PAÍS España","id":121183700,"id_str":"121183700","indices":[171,185]}],"urls":[{"url":"https://t.co/6UpvBtHBDw","expanded_url":"https://politica.elpais.com/politica/2018/01/12/actualidad/1515770693_996680.html?id_externo_rsoc=TW_CC","display_url":"politica.elpais.com/politica/2018/…","indices":[143,166]}]}</t>
  </si>
  <si>
    <t>952955286939230208</t>
  </si>
  <si>
    <t>LICRABCN</t>
  </si>
  <si>
    <t>Efectivamente, @xavier_torrens : no hay racismos más "amables" que otros.
Seguimos combatiendo los prejuicios contra el pueblo gitano.
#antigitanismo #racismo https://t.co/VN2H3z23bQ</t>
  </si>
  <si>
    <t>Mon Jan 15 17:27:00 +0000 2018</t>
  </si>
  <si>
    <t>2552143417</t>
  </si>
  <si>
    <t>http://pbs.twimg.com/profile_images/917893177885057024/Tj0lCH6M_normal.jpg</t>
  </si>
  <si>
    <t>http://twitter.com/LICRABCN/statuses/952955286939230208</t>
  </si>
  <si>
    <t>{"hashtags":[{"text":"antigitanismo","indices":[137,151]},{"text":"racismo","indices":[152,160]}],"symbols":[],"user_mentions":[{"screen_name":"xavier_torrens","name":"Xavier Torrens","id":2499222496,"id_str":"2499222496","indices":[15,30]}],"urls":[{"url":"https://t.co/VN2H3z23bQ","expanded_url":"https://twitter.com/xavier_torrens/status/952945349521440770","display_url":"twitter.com/xavier_torrens…","indices":[161,184]}]}</t>
  </si>
  <si>
    <t>952951891805253632</t>
  </si>
  <si>
    <t>MarcosMGBM</t>
  </si>
  <si>
    <t>Mon Jan 15 17:13:30 +0000 2018</t>
  </si>
  <si>
    <t>828951229896196096</t>
  </si>
  <si>
    <t>http://pbs.twimg.com/profile_images/950082053080535041/t6AJP1xA_normal.jpg</t>
  </si>
  <si>
    <t>Marco, Belém</t>
  </si>
  <si>
    <t>http://twitter.com/MarcosMGBM/statuses/952951891805253632</t>
  </si>
  <si>
    <t>952951643083100160</t>
  </si>
  <si>
    <t>Sandman998</t>
  </si>
  <si>
    <t>Mon Jan 15 17:12:31 +0000 2018</t>
  </si>
  <si>
    <t>461433825</t>
  </si>
  <si>
    <t>http://pbs.twimg.com/profile_images/946159643532947457/L4FEPDHi_normal.jpg</t>
  </si>
  <si>
    <t>Tucanistão Paulista ~ Brasil Golpeado</t>
  </si>
  <si>
    <t>http://twitter.com/Sandman998/statuses/952951643083100160</t>
  </si>
  <si>
    <t>952951596308049920</t>
  </si>
  <si>
    <t>ShebaRiddle5</t>
  </si>
  <si>
    <t>#AskAHoosier #resist #OpDomesticTerrorism
#ResistanceUnited #StrongerTogether
#racismo #RacismMustFall KKK recruitment fliers found in downtown Lafayette IN, January 12, 2018. https://t.co/nvsD4NAKSL via @WISH_TV</t>
  </si>
  <si>
    <t>Mon Jan 15 17:12:20 +0000 2018</t>
  </si>
  <si>
    <t>789219638089580544</t>
  </si>
  <si>
    <t>http://pbs.twimg.com/profile_images/947860749426180096/ktSRDAdN_normal.jpg</t>
  </si>
  <si>
    <t>Resistance Outpost, Canada</t>
  </si>
  <si>
    <t>http://twitter.com/ShebaRiddle5/statuses/952951596308049920</t>
  </si>
  <si>
    <t>{"hashtags":[{"text":"AskAHoosier","indices":[0,12]},{"text":"resist","indices":[13,20]},{"text":"OpDomesticTerrorism","indices":[21,41]},{"text":"ResistanceUnited","indices":[42,59]},{"text":"StrongerTogether","indices":[60,77]},{"text":"racismo","indices":[78,86]},{"text":"RacismMustFall","indices":[87,102]}],"symbols":[],"user_mentions":[{"screen_name":"WISH_TV","name":"WISH-TV","id":16285710,"id_str":"16285710","indices":[204,212]}],"urls":[{"url":"https://t.co/nvsD4NAKSL","expanded_url":"http://wishtv.com/2018/01/12/kkk-recruitment-fliers-found-in-downtown-lafayette/","display_url":"wishtv.com/2018/01/12/kkk…","indices":[176,199]}]}</t>
  </si>
  <si>
    <t>952950930298867712</t>
  </si>
  <si>
    <t>cirobispo</t>
  </si>
  <si>
    <t>É isso ai... quem tem processos trabalhistas ganha vaga de ministro do trabalho e quem foi preso por #racismo ganha a pasta de igualdade social. Tudo aprovado pela #ClasseMediaDoHeroiDasMalas! A classe q só se importa com o valor do dólar para viabilizar sua viagem para a disney! https://t.co/1uYTRuKbZF</t>
  </si>
  <si>
    <t>Mon Jan 15 17:09:41 +0000 2018</t>
  </si>
  <si>
    <t>35853990</t>
  </si>
  <si>
    <t>http://pbs.twimg.com/profile_images/766672756918411264/UvyHZMjM_normal.jpg</t>
  </si>
  <si>
    <t>http://twitter.com/cirobispo/statuses/952950930298867712</t>
  </si>
  <si>
    <t>{"hashtags":[{"text":"racismo","indices":[101,109]},{"text":"ClasseMediaDoHeroiDasMalas","indices":[164,191]}],"symbols":[],"user_mentions":[],"urls":[{"url":"https://t.co/1uYTRuKbZF","expanded_url":"https://twitter.com/Sandman998/status/952646161818640384","display_url":"twitter.com/Sandman998/sta…","indices":[281,304]}]}</t>
  </si>
  <si>
    <t>952949940128571392</t>
  </si>
  <si>
    <t>YORNYOVAN</t>
  </si>
  <si>
    <t>RT LailaTajeldine: #EnVivo 🔴| #RacismoSistémico 🇺🇸| #OPINIÓN¿Es el #racismo una política oficial en #EEUU. 
¡Participa en #JugadaCrítica!…</t>
  </si>
  <si>
    <t>Mon Jan 15 17:05:45 +0000 2018</t>
  </si>
  <si>
    <t>202708391</t>
  </si>
  <si>
    <t>http://pbs.twimg.com/profile_images/941153582996512770/nzzMk6T7_normal.jpg</t>
  </si>
  <si>
    <t>Maracay</t>
  </si>
  <si>
    <t>http://twitter.com/YORNYOVAN/statuses/952949940128571392</t>
  </si>
  <si>
    <t>{"hashtags":[{"text":"EnVivo","indices":[19,26]},{"text":"RacismoSistémico","indices":[30,47]},{"text":"OPINIÓN","indices":[52,60]},{"text":"racismo","indices":[67,75]},{"text":"EEUU","indices":[100,105]},{"text":"JugadaCrítica","indices":[122,136]}],"symbols":[],"user_mentions":[],"urls":[]}</t>
  </si>
  <si>
    <t>952949823136829440</t>
  </si>
  <si>
    <t>https://t.co/xzv2mlSu80 #Donaldtrump #Racismo</t>
  </si>
  <si>
    <t>Mon Jan 15 17:05:17 +0000 2018</t>
  </si>
  <si>
    <t>http://twitter.com/LaVisionAtlanta/statuses/952949823136829440</t>
  </si>
  <si>
    <t>{"hashtags":[{"text":"Donaldtrump","indices":[24,36]},{"text":"Racismo","indices":[37,45]}],"symbols":[],"user_mentions":[],"urls":[{"url":"https://t.co/xzv2mlSu80","expanded_url":"http://bit.ly/2DfL0d7","display_url":"bit.ly/2DfL0d7","indices":[0,23]}]}</t>
  </si>
  <si>
    <t>952949357397061633</t>
  </si>
  <si>
    <t>InicioCreativo</t>
  </si>
  <si>
    <t>⚡️ #EstadosUnidos celebra el Día de #MartinLutherKing #discriminaciónracial #racismo #xenofobia #sociedad #InicioCreativo https://t.co/n8mRuScQb4</t>
  </si>
  <si>
    <t>Mon Jan 15 17:03:26 +0000 2018</t>
  </si>
  <si>
    <t>2883236003</t>
  </si>
  <si>
    <t>http://pbs.twimg.com/profile_images/926501143978504193/fWT_6sfS_normal.jpg</t>
  </si>
  <si>
    <t>Cuernavaca - México</t>
  </si>
  <si>
    <t>http://twitter.com/InicioCreativo/statuses/952949357397061633</t>
  </si>
  <si>
    <t>{"hashtags":[{"text":"EstadosUnidos","indices":[3,17]},{"text":"MartinLutherKing","indices":[36,53]},{"text":"discriminaciónracial","indices":[54,75]},{"text":"racismo","indices":[76,84]},{"text":"xenofobia","indices":[85,95]},{"text":"sociedad","indices":[96,105]},{"text":"InicioCreativo","indices":[106,121]}],"symbols":[],"user_mentions":[],"urls":[{"url":"https://t.co/n8mRuScQb4","expanded_url":"https://twitter.com/i/moments/952869759099523072","display_url":"twitter.com/i/moments/9528…","indices":[122,145]}]}</t>
  </si>
  <si>
    <t>952948830798049280</t>
  </si>
  <si>
    <t>guialbar</t>
  </si>
  <si>
    <t>Mon Jan 15 17:01:20 +0000 2018</t>
  </si>
  <si>
    <t>840398066926649348</t>
  </si>
  <si>
    <t>http://pbs.twimg.com/profile_images/840726859721633793/JlwyMH4g_normal.jpg</t>
  </si>
  <si>
    <t>http://twitter.com/guialbar/statuses/952948830798049280</t>
  </si>
  <si>
    <t>952948606100824064</t>
  </si>
  <si>
    <t>AlishaCastella</t>
  </si>
  <si>
    <t>Mon Jan 15 17:00:27 +0000 2018</t>
  </si>
  <si>
    <t>2752205799</t>
  </si>
  <si>
    <t>http://pbs.twimg.com/profile_images/504459198651179009/zebZZW_W_normal.jpeg</t>
  </si>
  <si>
    <t>http://twitter.com/AlishaCastella/statuses/952948606100824064</t>
  </si>
  <si>
    <t>952948512299405312</t>
  </si>
  <si>
    <t>labdeinclusao</t>
  </si>
  <si>
    <t>[#RACISMO]
Após escândalos com denúncias de racismo das marcas brasileiras FARM e Reserva, agora foi a vez da... https://t.co/yyTY3TCYVq</t>
  </si>
  <si>
    <t>Mon Jan 15 17:00:04 +0000 2018</t>
  </si>
  <si>
    <t>130132372</t>
  </si>
  <si>
    <t>http://pbs.twimg.com/profile_images/1824930803/02_normal.jpg</t>
  </si>
  <si>
    <t>Fortaleza, CE</t>
  </si>
  <si>
    <t>http://twitter.com/labdeinclusao/statuses/952948512299405312</t>
  </si>
  <si>
    <t>{"hashtags":[{"text":"RACISMO","indices":[1,9]}],"symbols":[],"user_mentions":[],"urls":[{"url":"https://t.co/yyTY3TCYVq","expanded_url":"https://fb.me/ves6FZTu","display_url":"fb.me/ves6FZTu","indices":[114,137]}]}</t>
  </si>
  <si>
    <t>952947854091304960</t>
  </si>
  <si>
    <t>teleSURtv</t>
  </si>
  <si>
    <t>Mon Jan 15 16:57:27 +0000 2018</t>
  </si>
  <si>
    <t>45013575</t>
  </si>
  <si>
    <t>http://pbs.twimg.com/profile_images/927882145342902275/dierX20H_normal.jpg</t>
  </si>
  <si>
    <t>http://twitter.com/teleSURtv/statuses/952947854091304960</t>
  </si>
  <si>
    <t>952946367651110913</t>
  </si>
  <si>
    <t>dudalafjohnston</t>
  </si>
  <si>
    <t>A futura princesa e o racismo  https://t.co/oKFp0jnTzp #HarryeMeghan  #racismo #monarquia</t>
  </si>
  <si>
    <t>Mon Jan 15 16:51:33 +0000 2018</t>
  </si>
  <si>
    <t>61844921</t>
  </si>
  <si>
    <t>http://pbs.twimg.com/profile_images/554682782203408384/ILXpjUoT_normal.jpeg</t>
  </si>
  <si>
    <t>UK</t>
  </si>
  <si>
    <t>http://twitter.com/dudalafjohnston/statuses/952946367651110913</t>
  </si>
  <si>
    <t>{"hashtags":[{"text":"HarryeMeghan","indices":[55,68]},{"text":"racismo","indices":[70,78]},{"text":"monarquia","indices":[79,89]}],"symbols":[],"user_mentions":[],"urls":[{"url":"https://t.co/oKFp0jnTzp","expanded_url":"http://blogs.uai.com.br/blogdailha/2018/01/15/futura-princesa-e-o-racismo/","display_url":"blogs.uai.com.br/blogdailha/201…","indices":[31,54]}]}</t>
  </si>
  <si>
    <t>952945931049193472</t>
  </si>
  <si>
    <t>LailaTajeldine</t>
  </si>
  <si>
    <t>#EnVivo 🔴| #RacismoSistémico 🇺🇸| #OPINIÓN¿Es el #racismo una política oficial en #EEUU. 
¡Participa en #JugadaCrítica!
@teleSURtv 📺 https://t.co/l4GrgU6CRh</t>
  </si>
  <si>
    <t>Mon Jan 15 16:49:49 +0000 2018</t>
  </si>
  <si>
    <t>237009130</t>
  </si>
  <si>
    <t>http://pbs.twimg.com/profile_images/917443993809707010/CqlcqpB6_normal.jpg</t>
  </si>
  <si>
    <t>http://twitter.com/LailaTajeldine/statuses/952945931049193472</t>
  </si>
  <si>
    <t>{"hashtags":[{"text":"EnVivo","indices":[0,7]},{"text":"RacismoSistémico","indices":[11,28]},{"text":"OPINIÓN","indices":[33,41]},{"text":"racismo","indices":[48,56]},{"text":"EEUU","indices":[81,86]},{"text":"JugadaCrítica","indices":[103,117]}],"symbols":[],"user_mentions":[{"screen_name":"teleSURtv","name":"teleSUR TV","id":45013575,"id_str":"45013575","indices":[119,129]}],"urls":[],"media":[{"id":952945147351896000,"id_str":"952945147351896065","indices":[132,155],"media_url":"http://pbs.twimg.com/media/DTmKkAZXkAEKjHz.jpg","media_url_https":"https://pbs.twimg.com/media/DTmKkAZXkAEKjHz.jpg","url":"https://t.co/l4GrgU6CRh","display_url":"pic.twitter.com/l4GrgU6CRh","expanded_url":"https://twitter.com/LailaTajeldine/status/952945931049193472/photo/1","type":"photo","sizes":{"thumb":{"w":150,"h":150,"resize":"crop"},"small":{"w":573,"h":429,"resize":"fit"},"large":{"w":573,"h":429,"resize":"fit"},"medium":{"w":573,"h":429,"resize":"fit"}}}]}</t>
  </si>
  <si>
    <t>952945184173707265</t>
  </si>
  <si>
    <t>IlarrazaLaura</t>
  </si>
  <si>
    <t>Mon Jan 15 16:46:51 +0000 2018</t>
  </si>
  <si>
    <t>3518854574</t>
  </si>
  <si>
    <t>http://pbs.twimg.com/profile_images/753391215677104128/fCrHUUoI_normal.jpg</t>
  </si>
  <si>
    <t>Benito Juárez</t>
  </si>
  <si>
    <t>http://twitter.com/IlarrazaLaura/statuses/952945184173707265</t>
  </si>
  <si>
    <t>952944880409554946</t>
  </si>
  <si>
    <t>oscarsandy60</t>
  </si>
  <si>
    <t>Mon Jan 15 16:45:39 +0000 2018</t>
  </si>
  <si>
    <t>2678639837</t>
  </si>
  <si>
    <t>http://pbs.twimg.com/profile_images/485728550407139328/gqOllMWp_normal.jpeg</t>
  </si>
  <si>
    <t>http://twitter.com/oscarsandy60/statuses/952944880409554946</t>
  </si>
  <si>
    <t>952943349966794754</t>
  </si>
  <si>
    <t>silv_arenas</t>
  </si>
  <si>
    <t>Mon Jan 15 16:39:34 +0000 2018</t>
  </si>
  <si>
    <t>4210183108</t>
  </si>
  <si>
    <t>http://pbs.twimg.com/profile_images/714582807813730304/zVUs8CH1_normal.jpg</t>
  </si>
  <si>
    <t>http://twitter.com/silv_arenas/statuses/952943349966794754</t>
  </si>
  <si>
    <t>952942438364131330</t>
  </si>
  <si>
    <t>JoseTor16293037</t>
  </si>
  <si>
    <t>@ValeQinaya #racismo que los cocaleros no paguen impuestos y nosotros si 😑 a eso se refieren llunkus ?</t>
  </si>
  <si>
    <t>Mon Jan 15 16:35:56 +0000 2018</t>
  </si>
  <si>
    <t>880054726494232576</t>
  </si>
  <si>
    <t>952883140875444225</t>
  </si>
  <si>
    <t>http://pbs.twimg.com/profile_images/937112208806465536/vl7Q-4-r_normal.jpg</t>
  </si>
  <si>
    <t>http://twitter.com/JoseTor16293037/statuses/952942438364131330</t>
  </si>
  <si>
    <t>{"hashtags":[{"text":"racismo","indices":[12,20]}],"symbols":[],"user_mentions":[{"screen_name":"ValeQinaya","name":"Valeria Silva Guzmán","id":185736346,"id_str":"185736346","indices":[0,11]}],"urls":[]}</t>
  </si>
  <si>
    <t>952940403405344768</t>
  </si>
  <si>
    <t>robertosc761</t>
  </si>
  <si>
    <t>Mon Jan 15 16:27:51 +0000 2018</t>
  </si>
  <si>
    <t>3191669741</t>
  </si>
  <si>
    <t>http://pbs.twimg.com/profile_images/815113740869914624/y_ldSa4b_normal.jpg</t>
  </si>
  <si>
    <t>http://twitter.com/robertosc761/statuses/952940403405344768</t>
  </si>
  <si>
    <t>952940393972293632</t>
  </si>
  <si>
    <t>elcomerciodigit</t>
  </si>
  <si>
    <t>Acusan de #racismo a una cadena de supermercados holandesa ¿Qué opinas?
https://t.co/3c2KtJy7Wa</t>
  </si>
  <si>
    <t>Mon Jan 15 16:27:49 +0000 2018</t>
  </si>
  <si>
    <t>14225088</t>
  </si>
  <si>
    <t>http://pbs.twimg.com/profile_images/882358443226447872/yLlGszTB_normal.jpg</t>
  </si>
  <si>
    <t>Asturias - España</t>
  </si>
  <si>
    <t>http://twitter.com/elcomerciodigit/statuses/952940393972293632</t>
  </si>
  <si>
    <t>{"hashtags":[{"text":"racismo","indices":[10,18]}],"symbols":[],"user_mentions":[],"urls":[{"url":"https://t.co/3c2KtJy7Wa","expanded_url":"http://www.elcomercio.es/sociedad/acusan-racismo-cadena-20180115141705-ntrc.html#ns_campaign=rrss&amp;ns_mchannel=elcomercio&amp;ns_source=tw&amp;ns_linkname=noticia","display_url":"elcomercio.es/sociedad/acusa…","indices":[72,95]}]}</t>
  </si>
  <si>
    <t>952938067387699200</t>
  </si>
  <si>
    <t>pabloigga</t>
  </si>
  <si>
    <t>Mon Jan 15 16:18:34 +0000 2018</t>
  </si>
  <si>
    <t>803639259345338368</t>
  </si>
  <si>
    <t>http://pbs.twimg.com/profile_images/803644025005871108/-H0vOQ4h_normal.jpg</t>
  </si>
  <si>
    <t>http://twitter.com/pabloigga/statuses/952938067387699200</t>
  </si>
  <si>
    <t>952934761739227136</t>
  </si>
  <si>
    <t>MontanoPaty</t>
  </si>
  <si>
    <t>Mon Jan 15 16:05:26 +0000 2018</t>
  </si>
  <si>
    <t>1729222255</t>
  </si>
  <si>
    <t>http://pbs.twimg.com/profile_images/912388960051191808/u2emlFpR_normal.jpg</t>
  </si>
  <si>
    <t>La Paz</t>
  </si>
  <si>
    <t>http://twitter.com/MontanoPaty/statuses/952934761739227136</t>
  </si>
  <si>
    <t>952934540862984196</t>
  </si>
  <si>
    <t>Mon Jan 15 16:04:33 +0000 2018</t>
  </si>
  <si>
    <t>http://pbs.twimg.com/profile_images/949711696481996802/unkcbi62_normal.jpg</t>
  </si>
  <si>
    <t>http://twitter.com/MinistroDelRock/statuses/952934540862984196</t>
  </si>
  <si>
    <t>952930776735277066</t>
  </si>
  <si>
    <t>pepemurotv</t>
  </si>
  <si>
    <t>Mon Jan 15 15:49:36 +0000 2018</t>
  </si>
  <si>
    <t>801538438642225155</t>
  </si>
  <si>
    <t>http://pbs.twimg.com/profile_images/896022272359751681/p2Pg1qbo_normal.jpg</t>
  </si>
  <si>
    <t>Sucre - Bolivia</t>
  </si>
  <si>
    <t>http://twitter.com/pepemurotv/statuses/952930776735277066</t>
  </si>
  <si>
    <t>952929223341096961</t>
  </si>
  <si>
    <t>GardeniaMendoza</t>
  </si>
  <si>
    <t>Piden a #México que condene a #EEUU por llamar "países de mierda" a #Haití y #ElSalvador 
#Racismo @SRE_mx  @CIDH #TPS
https://t.co/AoBAc8RKSV</t>
  </si>
  <si>
    <t>Mon Jan 15 15:43:26 +0000 2018</t>
  </si>
  <si>
    <t>48231631</t>
  </si>
  <si>
    <t>http://pbs.twimg.com/profile_images/919940459597766657/Z0fhgHlD_normal.jpg</t>
  </si>
  <si>
    <t>http://twitter.com/GardeniaMendoza/statuses/952929223341096961</t>
  </si>
  <si>
    <t>{"hashtags":[{"text":"México","indices":[8,15]},{"text":"EEUU","indices":[30,35]},{"text":"Haití","indices":[68,74]},{"text":"ElSalvador","indices":[77,88]},{"text":"Racismo","indices":[90,98]},{"text":"TPS","indices":[114,118]}],"symbols":[],"user_mentions":[{"screen_name":"SRE_mx","name":"SRE México","id":96144763,"id_str":"96144763","indices":[99,106]},{"screen_name":"CIDH","name":"CIDH","id":60954521,"id_str":"60954521","indices":[108,113]}],"urls":[{"url":"https://t.co/AoBAc8RKSV","expanded_url":"https://laopinion.com/2018/01/12/piden-a-mexico-que-condene-a-trump-por-llamar-paises-de-mierda-a-haiti-y-el-salvador/","display_url":"laopinion.com/2018/01/12/pid…","indices":[120,143]}]}</t>
  </si>
  <si>
    <t>952928539761930241</t>
  </si>
  <si>
    <t>manuortega93</t>
  </si>
  <si>
    <t>Mon Jan 15 15:40:43 +0000 2018</t>
  </si>
  <si>
    <t>3386709519</t>
  </si>
  <si>
    <t>http://pbs.twimg.com/profile_images/809514274737557504/qjzkPQrj_normal.jpg</t>
  </si>
  <si>
    <t>http://twitter.com/manuortega93/statuses/952928539761930241</t>
  </si>
  <si>
    <t>952927262483124224</t>
  </si>
  <si>
    <t>ParedesYusara</t>
  </si>
  <si>
    <t>Mon Jan 15 15:35:38 +0000 2018</t>
  </si>
  <si>
    <t>933712697199382528</t>
  </si>
  <si>
    <t>http://pbs.twimg.com/profile_images/933715186996994048/D5d38ENG_normal.jpg</t>
  </si>
  <si>
    <t>http://twitter.com/ParedesYusara/statuses/952927262483124224</t>
  </si>
  <si>
    <t>952922954794504192</t>
  </si>
  <si>
    <t>Oscaracasdiaz</t>
  </si>
  <si>
    <t>Así como los blancos no tienen que explicarnos el racismo a los afrodescendientes.
#feminismo #machismo #racismo #afrodescendientes #15Ene #MartinLutherKingJr https://t.co/QPDEpj1RFb</t>
  </si>
  <si>
    <t>Mon Jan 15 15:18:31 +0000 2018</t>
  </si>
  <si>
    <t>1460947584</t>
  </si>
  <si>
    <t>http://pbs.twimg.com/profile_images/931586019220164608/GZw8gJbU_normal.jpg</t>
  </si>
  <si>
    <t>http://twitter.com/Oscaracasdiaz/statuses/952922954794504192</t>
  </si>
  <si>
    <t>{"hashtags":[{"text":"feminismo","indices":[83,93]},{"text":"machismo","indices":[94,103]},{"text":"racismo","indices":[104,112]},{"text":"afrodescendientes","indices":[113,131]},{"text":"15Ene","indices":[132,138]},{"text":"MartinLutherKingJr","indices":[139,158]}],"symbols":[],"user_mentions":[],"urls":[{"url":"https://t.co/QPDEpj1RFb","expanded_url":"https://twitter.com/fitomendonca/status/952597794514141184","display_url":"twitter.com/fitomendonca/s…","indices":[159,182]}]}</t>
  </si>
  <si>
    <t>952922735419842562</t>
  </si>
  <si>
    <t>juliajvitoria</t>
  </si>
  <si>
    <t>RT @pretinho_01: Meu apoio a essa Família linda e todo meu respeito 😉🖖
Diga não ao racismo !!!
Acorda Brasil , cadeia neles !!!
#racismo  #diganaoaoracismo https://t.co/k9ifmyG1Uu</t>
  </si>
  <si>
    <t>Mon Jan 15 15:17:39 +0000 2018</t>
  </si>
  <si>
    <t>706648846131175426</t>
  </si>
  <si>
    <t>http://pbs.twimg.com/profile_images/952919773763067905/i2eCqudW_normal.jpg</t>
  </si>
  <si>
    <t xml:space="preserve">La pra olaria </t>
  </si>
  <si>
    <t>http://twitter.com/juliajvitoria/statuses/952922735419842562</t>
  </si>
  <si>
    <t>{"hashtags":[{"text":"racismo","indices":[128,136]}],"symbols":[],"user_mentions":[{"screen_name":"pretinho_01","name":"Pretinho RJ 👑🔞19K","id":784071074673721300,"id_str":"784071074673721344","indices":[3,15]}],"urls":[]}</t>
  </si>
  <si>
    <t>952917801215328256</t>
  </si>
  <si>
    <t>ingridgomesfer3</t>
  </si>
  <si>
    <t>Mon Jan 15 14:58:02 +0000 2018</t>
  </si>
  <si>
    <t>755137901512515584</t>
  </si>
  <si>
    <t>http://pbs.twimg.com/profile_images/951671714089439232/azAxSEYf_normal.jpg</t>
  </si>
  <si>
    <t>Centro, Rio de Janeiro</t>
  </si>
  <si>
    <t>http://twitter.com/ingridgomesfer3/statuses/952917801215328256</t>
  </si>
  <si>
    <t>952916600700751877</t>
  </si>
  <si>
    <t>Mon Jan 15 14:53:16 +0000 2018</t>
  </si>
  <si>
    <t>http://twitter.com/llamerosolo/statuses/952916600700751877</t>
  </si>
  <si>
    <t>952916276883603456</t>
  </si>
  <si>
    <t>inpactasqf</t>
  </si>
  <si>
    <t>RT @AntonioCapurroB: @litolobo @PLURALPERU @SofiaCarrilloZ @lauraletras @DanielUrresti1 @matuk @LDavelouis @rmapalacios No al #Racismo</t>
  </si>
  <si>
    <t>Mon Jan 15 14:51:59 +0000 2018</t>
  </si>
  <si>
    <t>3368646413</t>
  </si>
  <si>
    <t>http://pbs.twimg.com/profile_images/619347954940444672/fdwlEuSd_normal.jpg</t>
  </si>
  <si>
    <t>http://twitter.com/inpactasqf/statuses/952916276883603456</t>
  </si>
  <si>
    <t>{"hashtags":[{"text":"Racismo","indices":[126,134]}],"symbols":[],"user_mentions":[{"screen_name":"AntonioCapurroB","name":"Antonio Capurro","id":98074462,"id_str":"98074462","indices":[3,19]},{"screen_name":"litolobo","name":"ManRay","id":16956668,"id_str":"16956668","indices":[21,30]},{"screen_name":"PLURALPERU","name":"PluralPeru","id":13178402,"id_str":"13178402","indices":[31,42]},{"screen_name":"SofiaCarrilloZ","name":"Sofía Carrillo Z.","id":123402378,"id_str":"123402378","indices":[43,58]},{"screen_name":"lauraletras","name":"Laura","id":1633316953,"id_str":"1633316953","indices":[59,71]},{"screen_name":"DanielUrresti1","name":"Daniel Urresti","id":2416088899,"id_str":"2416088899","indices":[72,87]},{"screen_name":"matuk","name":"Farid Matuk","id":14541101,"id_str":"14541101","indices":[88,94]},{"screen_name":"LDavelouis","name":"Luis Davelouis","id":352143719,"id_str":"352143719","indices":[95,106]},{"screen_name":"rmapalacios","name":"Rosa María Palacios","id":119174866,"id_str":"119174866","indices":[107,119]}],"urls":[]}</t>
  </si>
  <si>
    <t>952913080127811585</t>
  </si>
  <si>
    <t>PaoUrquizu</t>
  </si>
  <si>
    <t>Mon Jan 15 14:39:17 +0000 2018</t>
  </si>
  <si>
    <t>3941729243</t>
  </si>
  <si>
    <t>http://pbs.twimg.com/profile_images/755230413413556224/d98XsmYH_normal.jpg</t>
  </si>
  <si>
    <t>http://twitter.com/PaoUrquizu/statuses/952913080127811585</t>
  </si>
  <si>
    <t>952912932186284032</t>
  </si>
  <si>
    <t>llopezmpi</t>
  </si>
  <si>
    <t>A qué esperan a parar el partido y no jugarlo?? #racismo</t>
  </si>
  <si>
    <t>Mon Jan 15 14:38:41 +0000 2018</t>
  </si>
  <si>
    <t>916242632761802753</t>
  </si>
  <si>
    <t>http://pbs.twimg.com/profile_images/936703437802233861/TEtnqK-Z_normal.jpg</t>
  </si>
  <si>
    <t>Toledo, Castilla-La Mancha</t>
  </si>
  <si>
    <t>http://twitter.com/llopezmpi/statuses/952912932186284032</t>
  </si>
  <si>
    <t>{"hashtags":[{"text":"racismo","indices":[48,56]}],"symbols":[],"user_mentions":[],"urls":[]}</t>
  </si>
  <si>
    <t>952912611275886593</t>
  </si>
  <si>
    <t>En ocasiones oigo Monos con ladillas en las gradas de algún estadio de fútbol. Es lo que tiene tener especímenes en el mundo #racismo</t>
  </si>
  <si>
    <t>Mon Jan 15 14:37:25 +0000 2018</t>
  </si>
  <si>
    <t>http://twitter.com/llopezmpi/statuses/952912611275886593</t>
  </si>
  <si>
    <t>{"hashtags":[{"text":"racismo","indices":[125,133]}],"symbols":[],"user_mentions":[],"urls":[]}</t>
  </si>
  <si>
    <t>952910753664729088</t>
  </si>
  <si>
    <t>felipedjeguaka</t>
  </si>
  <si>
    <t>Mon Jan 15 14:30:02 +0000 2018</t>
  </si>
  <si>
    <t>86438458</t>
  </si>
  <si>
    <t>http://pbs.twimg.com/profile_images/771062453371281410/oYL07YuD_normal.jpg</t>
  </si>
  <si>
    <t>Amazônia</t>
  </si>
  <si>
    <t>http://twitter.com/felipedjeguaka/statuses/952910753664729088</t>
  </si>
  <si>
    <t>952910300986204166</t>
  </si>
  <si>
    <t>SinCero39629916</t>
  </si>
  <si>
    <t>Mon Jan 15 14:28:14 +0000 2018</t>
  </si>
  <si>
    <t>800312857346703360</t>
  </si>
  <si>
    <t>http://pbs.twimg.com/profile_images/800315358762717184/4CSKllb7_normal.jpg</t>
  </si>
  <si>
    <t>Ciudad Bolivia, Venezuela</t>
  </si>
  <si>
    <t>http://twitter.com/SinCero39629916/statuses/952910300986204166</t>
  </si>
  <si>
    <t>952909540126855169</t>
  </si>
  <si>
    <t>JALVES415</t>
  </si>
  <si>
    <t>#RACISMO
Mulher é presa em flagrante por injúria racial em Ponta Grossa, diz polícia... https://t.co/J9mVGvgtaf</t>
  </si>
  <si>
    <t>Mon Jan 15 14:25:13 +0000 2018</t>
  </si>
  <si>
    <t>57443181</t>
  </si>
  <si>
    <t>http://pbs.twimg.com/profile_images/920788900548890624/iZVviCm1_normal.jpg</t>
  </si>
  <si>
    <t>Piracicaba SP- Brazil</t>
  </si>
  <si>
    <t>http://twitter.com/JALVES415/statuses/952909540126855169</t>
  </si>
  <si>
    <t>{"hashtags":[{"text":"RACISMO","indices":[0,8]}],"symbols":[],"user_mentions":[],"urls":[{"url":"https://t.co/J9mVGvgtaf","expanded_url":"https://fb.me/Z4z8vQsv","display_url":"fb.me/Z4z8vQsv","indices":[88,111]}]}</t>
  </si>
  <si>
    <t>952909144796704769</t>
  </si>
  <si>
    <t>Ieoshua</t>
  </si>
  <si>
    <t>Mon Jan 15 14:23:38 +0000 2018</t>
  </si>
  <si>
    <t>81900697</t>
  </si>
  <si>
    <t>http://pbs.twimg.com/profile_images/945246434001018880/-gyvUwFD_normal.jpg</t>
  </si>
  <si>
    <t>El lado oscuro de la luna</t>
  </si>
  <si>
    <t>http://twitter.com/Ieoshua/statuses/952909144796704769</t>
  </si>
  <si>
    <t>952907918881456128</t>
  </si>
  <si>
    <t>ELCOCODIAZ</t>
  </si>
  <si>
    <t>Mon Jan 15 14:18:46 +0000 2018</t>
  </si>
  <si>
    <t>442851715</t>
  </si>
  <si>
    <t>http://pbs.twimg.com/profile_images/935288356178661376/mN3Jd2Lv_normal.jpg</t>
  </si>
  <si>
    <t>URIBISTAS ANONIMOS</t>
  </si>
  <si>
    <t>http://twitter.com/ELCOCODIAZ/statuses/952907918881456128</t>
  </si>
  <si>
    <t>952907620008030208</t>
  </si>
  <si>
    <t>redantinazi</t>
  </si>
  <si>
    <t>Hace 89 años nació, #MartinLutherKingJrDay, que lucho en #EEUU  contra el #racismo, la Guerra de Vietnam y la... https://t.co/QZtdFNlIW6</t>
  </si>
  <si>
    <t>Mon Jan 15 14:17:35 +0000 2018</t>
  </si>
  <si>
    <t>397783751</t>
  </si>
  <si>
    <t>http://pbs.twimg.com/profile_images/952904611026915329/glX96ZAV_normal.jpg</t>
  </si>
  <si>
    <t>Las calles</t>
  </si>
  <si>
    <t>http://twitter.com/redantinazi/statuses/952907620008030208</t>
  </si>
  <si>
    <t>{"hashtags":[{"text":"MartinLutherKingJrDay","indices":[20,42]},{"text":"EEUU","indices":[57,62]},{"text":"racismo","indices":[74,82]}],"symbols":[],"user_mentions":[],"urls":[{"url":"https://t.co/QZtdFNlIW6","expanded_url":"https://fb.me/871g9MuwI","display_url":"fb.me/871g9MuwI","indices":[113,136]}]}</t>
  </si>
  <si>
    <t>952907585165910016</t>
  </si>
  <si>
    <t>Hace 89 años nació, #MartinLutherKingJrDay, que lucho en #EEUU  contra el #racismo, la Guerra de Vietnam y la pobreza , gano el Premio Nobel de la Paz y fue asesinado cuando el gobierno, sin pruebas, lo señalo de #comunista. https://t.co/D5GOwOQEf8</t>
  </si>
  <si>
    <t>Mon Jan 15 14:17:27 +0000 2018</t>
  </si>
  <si>
    <t>http://twitter.com/redantinazi/statuses/952907585165910016</t>
  </si>
  <si>
    <t>{"hashtags":[{"text":"MartinLutherKingJrDay","indices":[20,42]},{"text":"EEUU","indices":[57,62]},{"text":"racismo","indices":[74,82]},{"text":"comunista","indices":[213,223]}],"symbols":[],"user_mentions":[],"urls":[],"media":[{"id":952907579398770700,"id_str":"952907579398770688","indices":[225,248],"media_url":"http://pbs.twimg.com/media/DTloZQ3XUAAa-4x.jpg","media_url_https":"https://pbs.twimg.com/media/DTloZQ3XUAAa-4x.jpg","url":"https://t.co/D5GOwOQEf8","display_url":"pic.twitter.com/D5GOwOQEf8","expanded_url":"https://twitter.com/redantinazi/status/952907585165910016/photo/1","type":"photo","sizes":{"small":{"w":393,"h":393,"resize":"fit"},"thumb":{"w":150,"h":150,"resize":"crop"},"large":{"w":393,"h":393,"resize":"fit"},"medium":{"w":393,"h":393,"resize":"fit"}}}]}</t>
  </si>
  <si>
    <t>952903215095296000</t>
  </si>
  <si>
    <t>Maytete0</t>
  </si>
  <si>
    <t>Mon Jan 15 14:00:05 +0000 2018</t>
  </si>
  <si>
    <t>938083742475841538</t>
  </si>
  <si>
    <t>http://pbs.twimg.com/profile_images/938084837147250688/ioCOeT2x_normal.jpg</t>
  </si>
  <si>
    <t>http://twitter.com/Maytete0/statuses/952903215095296000</t>
  </si>
  <si>
    <t>952902891949449218</t>
  </si>
  <si>
    <t>christian_lara_</t>
  </si>
  <si>
    <t>Mon Jan 15 13:58:48 +0000 2018</t>
  </si>
  <si>
    <t>138912419</t>
  </si>
  <si>
    <t>http://pbs.twimg.com/profile_images/752359872214233088/puTeIz0f_normal.jpg</t>
  </si>
  <si>
    <t>La Paz bolivia</t>
  </si>
  <si>
    <t>http://twitter.com/christian_lara_/statuses/952902891949449218</t>
  </si>
  <si>
    <t>952899798717292549</t>
  </si>
  <si>
    <t>Mella0_0</t>
  </si>
  <si>
    <t>Decide publicar esto hoy porque no creo que haya un mejor día para hacerlo. #MLKDay People we should proud of our blackness because we are Beautiful, not diferentes, we are all equal. #Afroisbeutiful #BlackAndProud #racismo #slam #poem #poema este es mi primer poema. #writer https://t.co/5UeS3ZYqM1</t>
  </si>
  <si>
    <t>Mon Jan 15 13:46:30 +0000 2018</t>
  </si>
  <si>
    <t>111604840</t>
  </si>
  <si>
    <t>http://pbs.twimg.com/profile_images/937192986491854848/0oxiH6-2_normal.jpg</t>
  </si>
  <si>
    <t>USA/ Ravenclaw/ World</t>
  </si>
  <si>
    <t>http://twitter.com/Mella0_0/statuses/952899798717292549</t>
  </si>
  <si>
    <t>{"hashtags":[{"text":"MLKDay","indices":[76,83]},{"text":"Afroisbeutiful","indices":[184,199]},{"text":"BlackAndProud","indices":[200,214]},{"text":"racismo","indices":[215,223]},{"text":"slam","indices":[224,229]},{"text":"poem","indices":[230,235]},{"text":"poema","indices":[236,242]},{"text":"writer","indices":[268,275]}],"symbols":[],"user_mentions":[],"urls":[],"media":[{"id":952899758678360000,"id_str":"952899758678360066","indices":[276,299],"media_url":"http://pbs.twimg.com/media/DTlhSCaUQAI-KPG.jpg","media_url_https":"https://pbs.twimg.com/media/DTlhSCaUQAI-KPG.jpg","url":"https://t.co/5UeS3ZYqM1","display_url":"pic.twitter.com/5UeS3ZYqM1","expanded_url":"https://twitter.com/Mella0_0/status/952899798717292549/photo/1","type":"photo","sizes":{"thumb":{"w":150,"h":150,"resize":"crop"},"large":{"w":1242,"h":1008,"resize":"fit"},"medium":{"w":1200,"h":974,"resize":"fit"},"small":{"w":680,"h":552,"resize":"fit"}}}]}</t>
  </si>
  <si>
    <t>952898278110257152</t>
  </si>
  <si>
    <t>monicanovillo</t>
  </si>
  <si>
    <t>@grillegas Como dice @palenquera Se olvida que existe la captura de pantalla!! #racismo disfrazado en discurso demócrata.</t>
  </si>
  <si>
    <t>Mon Jan 15 13:40:28 +0000 2018</t>
  </si>
  <si>
    <t>23353983</t>
  </si>
  <si>
    <t>grillegas</t>
  </si>
  <si>
    <t>473444863</t>
  </si>
  <si>
    <t>952897441824636928</t>
  </si>
  <si>
    <t>http://pbs.twimg.com/profile_images/378800000301901891/d0a35765c5164d042733ad8515c9209b_normal.jpeg</t>
  </si>
  <si>
    <t>http://twitter.com/monicanovillo/statuses/952898278110257152</t>
  </si>
  <si>
    <t>{"hashtags":[{"text":"racismo","indices":[79,87]}],"symbols":[],"user_mentions":[{"screen_name":"grillegas","name":"grillo villegas","id":23353983,"id_str":"23353983","indices":[0,10]},{"screen_name":"palenquera","name":"Paola Inofuentes","id":348657144,"id_str":"348657144","indices":[21,32]}],"urls":[]}</t>
  </si>
  <si>
    <t>952896839736475648</t>
  </si>
  <si>
    <t>Rub3n04</t>
  </si>
  <si>
    <t>Mon Jan 15 13:34:45 +0000 2018</t>
  </si>
  <si>
    <t>4840150479</t>
  </si>
  <si>
    <t>http://pbs.twimg.com/profile_images/949979634384355329/cNGAndPu_normal.jpg</t>
  </si>
  <si>
    <t xml:space="preserve">Sucre-Bolivia </t>
  </si>
  <si>
    <t>http://twitter.com/Rub3n04/statuses/952896839736475648</t>
  </si>
  <si>
    <t>952895268013436928</t>
  </si>
  <si>
    <t>albarakatapun</t>
  </si>
  <si>
    <t>Mon Jan 15 13:28:30 +0000 2018</t>
  </si>
  <si>
    <t>280531238</t>
  </si>
  <si>
    <t>http://pbs.twimg.com/profile_images/923211779303493632/3d_8U2n__normal.jpg</t>
  </si>
  <si>
    <t>Entre Valladolid y Madrid</t>
  </si>
  <si>
    <t>http://twitter.com/albarakatapun/statuses/952895268013436928</t>
  </si>
  <si>
    <t>952893451258998784</t>
  </si>
  <si>
    <t>JuanJosZeladaM1</t>
  </si>
  <si>
    <t>Mon Jan 15 13:21:17 +0000 2018</t>
  </si>
  <si>
    <t>946738948407287808</t>
  </si>
  <si>
    <t>http://twitter.com/JuanJosZeladaM1/statuses/952893451258998784</t>
  </si>
  <si>
    <t>952893362536841218</t>
  </si>
  <si>
    <t>Pablo1809LAPAZ</t>
  </si>
  <si>
    <t>Mon Jan 15 13:20:56 +0000 2018</t>
  </si>
  <si>
    <t>4738573288</t>
  </si>
  <si>
    <t>http://pbs.twimg.com/profile_images/685923580937433089/2FdrSUvd_normal.jpg</t>
  </si>
  <si>
    <t>http://twitter.com/Pablo1809LAPAZ/statuses/952893362536841218</t>
  </si>
  <si>
    <t>952892758242586624</t>
  </si>
  <si>
    <t>xusmiii9</t>
  </si>
  <si>
    <t>Mon Jan 15 13:18:32 +0000 2018</t>
  </si>
  <si>
    <t>2505456566</t>
  </si>
  <si>
    <t>http://pbs.twimg.com/profile_images/468133797138288642/WVmeNZX2_normal.jpeg</t>
  </si>
  <si>
    <t>http://twitter.com/xusmiii9/statuses/952892758242586624</t>
  </si>
  <si>
    <t>952891691417120775</t>
  </si>
  <si>
    <t>Esprincesa</t>
  </si>
  <si>
    <t>Mon Jan 15 13:14:17 +0000 2018</t>
  </si>
  <si>
    <t>232941768</t>
  </si>
  <si>
    <t>http://pbs.twimg.com/profile_images/909249849266249728/J4JZTpTL_normal.jpg</t>
  </si>
  <si>
    <t xml:space="preserve">En algún lugar del mundo </t>
  </si>
  <si>
    <t>http://twitter.com/Esprincesa/statuses/952891691417120775</t>
  </si>
  <si>
    <t>952891387086823425</t>
  </si>
  <si>
    <t>Mon Jan 15 13:13:05 +0000 2018</t>
  </si>
  <si>
    <t>http://twitter.com/JC61052221/statuses/952891387086823425</t>
  </si>
  <si>
    <t>952891177812025346</t>
  </si>
  <si>
    <t>Mon Jan 15 13:12:15 +0000 2018</t>
  </si>
  <si>
    <t>http://twitter.com/tritigrehernan/statuses/952891177812025346</t>
  </si>
  <si>
    <t>952890394722930689</t>
  </si>
  <si>
    <t>Mon Jan 15 13:09:08 +0000 2018</t>
  </si>
  <si>
    <t>http://twitter.com/WAJCHAWAWITA/statuses/952890394722930689</t>
  </si>
  <si>
    <t>952890229622525953</t>
  </si>
  <si>
    <t>richardalba5</t>
  </si>
  <si>
    <t>Mon Jan 15 13:08:29 +0000 2018</t>
  </si>
  <si>
    <t>199841745</t>
  </si>
  <si>
    <t>http://pbs.twimg.com/profile_images/2582934636/0h03xj2jfk2kazk2353v_normal.jpeg</t>
  </si>
  <si>
    <t>http://twitter.com/richardalba5/statuses/952890229622525953</t>
  </si>
  <si>
    <t>952888689646100481</t>
  </si>
  <si>
    <t>DuduHumerez</t>
  </si>
  <si>
    <t>Mon Jan 15 13:02:22 +0000 2018</t>
  </si>
  <si>
    <t>3198519051</t>
  </si>
  <si>
    <t>http://pbs.twimg.com/profile_images/945358946512105472/Vjzobijw_normal.jpg</t>
  </si>
  <si>
    <t>http://twitter.com/DuduHumerez/statuses/952888689646100481</t>
  </si>
  <si>
    <t>952888439866785792</t>
  </si>
  <si>
    <t>Kaiken68</t>
  </si>
  <si>
    <t>Mon Jan 15 13:01:22 +0000 2018</t>
  </si>
  <si>
    <t>730423112987246593</t>
  </si>
  <si>
    <t>http://pbs.twimg.com/profile_images/868851137453207558/_FykI7-S_normal.jpg</t>
  </si>
  <si>
    <t>http://twitter.com/Kaiken68/statuses/952888439866785792</t>
  </si>
  <si>
    <t>952887593821261824</t>
  </si>
  <si>
    <t>oscarsilvaf</t>
  </si>
  <si>
    <t>Mon Jan 15 12:58:00 +0000 2018</t>
  </si>
  <si>
    <t>226614565</t>
  </si>
  <si>
    <t>http://pbs.twimg.com/profile_images/847583417072066560/tSxQV4Fp_normal.jpg</t>
  </si>
  <si>
    <t>La Paz - Bolivia</t>
  </si>
  <si>
    <t>http://twitter.com/oscarsilvaf/statuses/952887593821261824</t>
  </si>
  <si>
    <t>952886208174153729</t>
  </si>
  <si>
    <t>umdelaire</t>
  </si>
  <si>
    <t>Mon Jan 15 12:52:30 +0000 2018</t>
  </si>
  <si>
    <t>792467132495912961</t>
  </si>
  <si>
    <t>http://pbs.twimg.com/profile_images/802840919817027584/cXLl5fIP_normal.jpg</t>
  </si>
  <si>
    <t>http://twitter.com/umdelaire/statuses/952886208174153729</t>
  </si>
  <si>
    <t>952885881312022528</t>
  </si>
  <si>
    <t>socioambiental</t>
  </si>
  <si>
    <t>Debate Público sobre #racismo e ódio contra povos indígenas esta quinta 18/1 na @UFBA, na Bahia, com @Sonia_Guajajara e outras importantes lideranças indígenas, não perca! https://t.co/GAIzpuNr0U</t>
  </si>
  <si>
    <t>Mon Jan 15 12:51:12 +0000 2018</t>
  </si>
  <si>
    <t>17871562</t>
  </si>
  <si>
    <t>http://pbs.twimg.com/profile_images/552795568305479680/mnxOeaT__normal.png</t>
  </si>
  <si>
    <t>http://twitter.com/socioambiental/statuses/952885881312022528</t>
  </si>
  <si>
    <t>{"hashtags":[{"text":"racismo","indices":[21,29]}],"symbols":[],"user_mentions":[{"screen_name":"ufba","name":"UFBA","id":25010560,"id_str":"25010560","indices":[80,85]},{"screen_name":"Sonia_Guajajara","name":"Sonia Guajajara","id":924978508224516100,"id_str":"924978508224516096","indices":[101,117]}],"urls":[],"media":[{"id":952883977706180600,"id_str":"952883977706180609","indices":[172,195],"media_url":"http://pbs.twimg.com/media/DTlS7dtWkAEP7Ci.jpg","media_url_https":"https://pbs.twimg.com/media/DTlS7dtWkAEP7Ci.jpg","url":"https://t.co/GAIzpuNr0U","display_url":"pic.twitter.com/GAIzpuNr0U","expanded_url":"https://twitter.com/socioambiental/status/952885881312022528/photo/1","type":"photo","sizes":{"thumb":{"w":150,"h":150,"resize":"crop"},"medium":{"w":1200,"h":852,"resize":"fit"},"small":{"w":680,"h":483,"resize":"fit"},"large":{"w":1280,"h":909,"resize":"fit"}}}]}</t>
  </si>
  <si>
    <t>952885758490218496</t>
  </si>
  <si>
    <t>Maysa1982</t>
  </si>
  <si>
    <t>Mon Jan 15 12:50:43 +0000 2018</t>
  </si>
  <si>
    <t>627030369</t>
  </si>
  <si>
    <t>http://pbs.twimg.com/profile_images/652196649251508224/rCDwmwGa_normal.jpg</t>
  </si>
  <si>
    <t>http://twitter.com/Maysa1982/statuses/952885758490218496</t>
  </si>
  <si>
    <t>952885258118205441</t>
  </si>
  <si>
    <t>charlynes9</t>
  </si>
  <si>
    <t>Mon Jan 15 12:48:43 +0000 2018</t>
  </si>
  <si>
    <t>2806065061</t>
  </si>
  <si>
    <t>http://pbs.twimg.com/profile_images/748184257865060352/HFAQWYnX_normal.jpg</t>
  </si>
  <si>
    <t>http://twitter.com/charlynes9/statuses/952885258118205441</t>
  </si>
  <si>
    <t>952885203344568321</t>
  </si>
  <si>
    <t>GaboVillalbaP</t>
  </si>
  <si>
    <t>Mon Jan 15 12:48:30 +0000 2018</t>
  </si>
  <si>
    <t>928886012</t>
  </si>
  <si>
    <t>http://pbs.twimg.com/profile_images/797217299581247488/YY_OEJgC_normal.jpg</t>
  </si>
  <si>
    <t>http://twitter.com/GaboVillalbaP/statuses/952885203344568321</t>
  </si>
  <si>
    <t>952884762603081728</t>
  </si>
  <si>
    <t>posverdator</t>
  </si>
  <si>
    <t>No pasa de moda... #Rap contra el #racismo: https://t.co/kG3xAoedmc</t>
  </si>
  <si>
    <t>Mon Jan 15 12:46:45 +0000 2018</t>
  </si>
  <si>
    <t>56385084</t>
  </si>
  <si>
    <t>http://pbs.twimg.com/profile_images/947813863386484737/wIHXQNsL_normal.jpg</t>
  </si>
  <si>
    <t>Everywhere</t>
  </si>
  <si>
    <t>http://twitter.com/posverdator/statuses/952884762603081728</t>
  </si>
  <si>
    <t>{"hashtags":[{"text":"Rap","indices":[19,23]},{"text":"racismo","indices":[34,42]}],"symbols":[],"user_mentions":[],"urls":[{"url":"https://t.co/kG3xAoedmc","expanded_url":"https://www.youtube.com/watch?v=Zl8W6ddWfM8","display_url":"youtube.com/watch?v=Zl8W6d…","indices":[44,67]}]}</t>
  </si>
  <si>
    <t>952884713760342016</t>
  </si>
  <si>
    <t>Mon Jan 15 12:46:34 +0000 2018</t>
  </si>
  <si>
    <t>http://twitter.com/mariocallejas1/statuses/952884713760342016</t>
  </si>
  <si>
    <t>952884691006304256</t>
  </si>
  <si>
    <t>isitamendoza</t>
  </si>
  <si>
    <t>Mon Jan 15 12:46:28 +0000 2018</t>
  </si>
  <si>
    <t>702617904366362624</t>
  </si>
  <si>
    <t>http://pbs.twimg.com/profile_images/856882137701679104/DOaA0Irw_normal.jpg</t>
  </si>
  <si>
    <t>http://twitter.com/isitamendoza/statuses/952884691006304256</t>
  </si>
  <si>
    <t>952884527378124801</t>
  </si>
  <si>
    <t>Ariana_Porto27</t>
  </si>
  <si>
    <t>Mon Jan 15 12:45:49 +0000 2018</t>
  </si>
  <si>
    <t>773272270869372928</t>
  </si>
  <si>
    <t>http://pbs.twimg.com/profile_images/940610134384037890/mnuwlwZX_normal.jpg</t>
  </si>
  <si>
    <t>Villa Montes Tarija Bolivia</t>
  </si>
  <si>
    <t>http://twitter.com/Ariana_Porto27/statuses/952884527378124801</t>
  </si>
  <si>
    <t>952883831882895360</t>
  </si>
  <si>
    <t>schnorr_pamela</t>
  </si>
  <si>
    <t>Mon Jan 15 12:43:03 +0000 2018</t>
  </si>
  <si>
    <t>937441630281494539</t>
  </si>
  <si>
    <t>http://twitter.com/schnorr_pamela/statuses/952883831882895360</t>
  </si>
  <si>
    <t>952883486959992832</t>
  </si>
  <si>
    <t>imauricior</t>
  </si>
  <si>
    <t>Mon Jan 15 12:41:41 +0000 2018</t>
  </si>
  <si>
    <t>316459378</t>
  </si>
  <si>
    <t>http://pbs.twimg.com/profile_images/715912748438257664/_NpT0bOb_normal.jpg</t>
  </si>
  <si>
    <t>Santa Cruz,Bolivia</t>
  </si>
  <si>
    <t>http://twitter.com/imauricior/statuses/952883486959992832</t>
  </si>
  <si>
    <t>952883176346652673</t>
  </si>
  <si>
    <t>teamroket76</t>
  </si>
  <si>
    <t>Mon Jan 15 12:40:27 +0000 2018</t>
  </si>
  <si>
    <t>1918200343</t>
  </si>
  <si>
    <t>http://pbs.twimg.com/profile_images/378800000526424237/b77ff6a5df9473240ff17d7e1265d1f0_normal.jpeg</t>
  </si>
  <si>
    <t>http://twitter.com/teamroket76/statuses/952883176346652673</t>
  </si>
  <si>
    <t>Es que aún hay inocentes que creen que no se trata de #racismo y de #odio tanta desestabilización? A mí todavía me sangra el alma de pensar en lo que llegaron a hacer estos señores (así empezó la masacre del 24 de Mayo en Sucre) https://t.co/feYHdGVeZf</t>
  </si>
  <si>
    <t>Mon Jan 15 12:40:19 +0000 2018</t>
  </si>
  <si>
    <t>http://twitter.com/ValeQinaya/statuses/952883140875444225</t>
  </si>
  <si>
    <t>{"hashtags":[{"text":"racismo","indices":[54,62]},{"text":"odio","indices":[68,73]}],"symbols":[],"user_mentions":[],"urls":[],"media":[{"id":952883127948636200,"id_str":"952883127948636160","indices":[229,252],"media_url":"http://pbs.twimg.com/media/DTlSKAHXcAAEjmg.jpg","media_url_https":"https://pbs.twimg.com/media/DTlSKAHXcAAEjmg.jpg","url":"https://t.co/feYHdGVeZf","display_url":"pic.twitter.com/feYHdGVeZf","expanded_url":"https://twitter.com/ValeQinaya/status/952883140875444225/photo/1","type":"photo","sizes":{"thumb":{"w":150,"h":150,"resize":"crop"},"medium":{"w":750,"h":467,"resize":"fit"},"large":{"w":750,"h":467,"resize":"fit"},"small":{"w":680,"h":423,"resize":"fit"}}}]}</t>
  </si>
  <si>
    <t>952880291722551296</t>
  </si>
  <si>
    <t>MendesVenelESP</t>
  </si>
  <si>
    <t>RT @FAGIC1: #racismo #antigitanismo https://t.co/gxwGCrXztZ</t>
  </si>
  <si>
    <t>Mon Jan 15 12:28:59 +0000 2018</t>
  </si>
  <si>
    <t>711941450041262080</t>
  </si>
  <si>
    <t>http://pbs.twimg.com/profile_images/853693361974370308/SI_AX_nZ_normal.jpg</t>
  </si>
  <si>
    <t>Francia</t>
  </si>
  <si>
    <t>http://twitter.com/MendesVenelESP/statuses/952880291722551296</t>
  </si>
  <si>
    <t>{"hashtags":[{"text":"racismo","indices":[12,20]},{"text":"antigitanismo","indices":[21,35]}],"symbols":[],"user_mentions":[{"screen_name":"FAGIC1","name":"FAGiC","id":289854677,"id_str":"289854677","indices":[3,10]}],"urls":[{"url":"https://t.co/gxwGCrXztZ","expanded_url":"https://twitter.com/fakaligitanas/status/952845319351529472","display_url":"twitter.com/fakaligitanas/…","indices":[36,59]}]}</t>
  </si>
  <si>
    <t>952879977208471553</t>
  </si>
  <si>
    <t>GabrielleMarieD</t>
  </si>
  <si>
    <t>Mon Jan 15 12:27:44 +0000 2018</t>
  </si>
  <si>
    <t>2634926591</t>
  </si>
  <si>
    <t>http://pbs.twimg.com/profile_images/926375478834991104/zmk82h-c_normal.jpg</t>
  </si>
  <si>
    <t>http://twitter.com/GabrielleMarieD/statuses/952879977208471553</t>
  </si>
  <si>
    <t>952879787437150208</t>
  </si>
  <si>
    <t>soniabouzas</t>
  </si>
  <si>
    <t>Mon Jan 15 12:26:59 +0000 2018</t>
  </si>
  <si>
    <t>210876091</t>
  </si>
  <si>
    <t>http://pbs.twimg.com/profile_images/581472618768916480/ko0qa22X_normal.jpg</t>
  </si>
  <si>
    <t>http://twitter.com/soniabouzas/statuses/952879787437150208</t>
  </si>
  <si>
    <t>952878970873221120</t>
  </si>
  <si>
    <t>RompedorLUD</t>
  </si>
  <si>
    <t>Mon Jan 15 12:23:44 +0000 2018</t>
  </si>
  <si>
    <t>1337127444</t>
  </si>
  <si>
    <t>http://pbs.twimg.com/profile_images/723254723894239232/cpsb-anO_normal.jpg</t>
  </si>
  <si>
    <t xml:space="preserve">VALENCIA </t>
  </si>
  <si>
    <t>http://twitter.com/RompedorLUD/statuses/952878970873221120</t>
  </si>
  <si>
    <t>952878117571497984</t>
  </si>
  <si>
    <t>DaniGorriz7</t>
  </si>
  <si>
    <t>Mon Jan 15 12:20:21 +0000 2018</t>
  </si>
  <si>
    <t>257929046</t>
  </si>
  <si>
    <t>http://pbs.twimg.com/profile_images/940624421345202176/PN__-1KE_normal.jpg</t>
  </si>
  <si>
    <t>http://twitter.com/DaniGorriz7/statuses/952878117571497984</t>
  </si>
  <si>
    <t>952877807650123776</t>
  </si>
  <si>
    <t>Nestornongo</t>
  </si>
  <si>
    <t>H&amp;amp;M cierra temporalmente tiendas en #Sudáfrica tras las protestas por racismo https://t.co/B9kjxL7b43 #racismo #Africa</t>
  </si>
  <si>
    <t>Mon Jan 15 12:19:07 +0000 2018</t>
  </si>
  <si>
    <t>71828931</t>
  </si>
  <si>
    <t>http://pbs.twimg.com/profile_images/641288003034443777/Gxp9gDfy_normal.jpg</t>
  </si>
  <si>
    <t>España / Europa / Africa</t>
  </si>
  <si>
    <t>http://twitter.com/Nestornongo/statuses/952877807650123776</t>
  </si>
  <si>
    <t>{"hashtags":[{"text":"Sudáfrica","indices":[40,50]},{"text":"racismo","indices":[106,114]},{"text":"Africa","indices":[115,122]}],"symbols":[],"user_mentions":[],"urls":[{"url":"https://t.co/B9kjxL7b43","expanded_url":"https://elpais.com/economia/2018/01/15/actualidad/1516010583_011346.html?id_externo_rsoc=TW_CC","display_url":"elpais.com/economia/2018/…","indices":[82,105]}]}</t>
  </si>
  <si>
    <t>952877495803695105</t>
  </si>
  <si>
    <t>TahrirCafe98</t>
  </si>
  <si>
    <t>H&amp;amp;M (@hm ) cierra temporalmente tiendas en Sudáfrica tras las protestas por #racismo https://t.co/oBMN1mu3vC https://t.co/DYY4l2I3kL</t>
  </si>
  <si>
    <t>Mon Jan 15 12:17:53 +0000 2018</t>
  </si>
  <si>
    <t>288356922</t>
  </si>
  <si>
    <t>http://pbs.twimg.com/profile_images/611262139232317440/ork3vsGr_normal.jpg</t>
  </si>
  <si>
    <t>Berlin - Madrid - BCN</t>
  </si>
  <si>
    <t>http://twitter.com/TahrirCafe98/statuses/952877495803695105</t>
  </si>
  <si>
    <t>{"hashtags":[{"text":"racismo","indices":[80,88]}],"symbols":[],"user_mentions":[{"screen_name":"hm","name":"H&amp;M","id":14399483,"id_str":"14399483","indices":[9,12]}],"urls":[{"url":"https://t.co/oBMN1mu3vC","expanded_url":"https://elpais.com/economia/2018/01/15/actualidad/1516010583_011346.html?id_externo_rsoc=TW_CC","display_url":"elpais.com/economia/2018/…","indices":[89,112]}],"media":[{"id":952877485359804400,"id_str":"952877485359804416","indices":[113,136],"media_url":"http://pbs.twimg.com/media/DTlNBj1WsAAAIJi.jpg","media_url_https":"https://pbs.twimg.com/media/DTlNBj1WsAAAIJi.jpg","url":"https://t.co/DYY4l2I3kL","display_url":"pic.twitter.com/DYY4l2I3kL","expanded_url":"https://twitter.com/TahrirCafe98/status/952877495803695105/photo/1","type":"photo","sizes":{"thumb":{"w":150,"h":150,"resize":"crop"},"large":{"w":720,"h":710,"resize":"fit"},"small":{"w":680,"h":671,"resize":"fit"},"medium":{"w":720,"h":710,"resize":"fit"}}}]}</t>
  </si>
  <si>
    <t>952872400496062464</t>
  </si>
  <si>
    <t>Dicen que esta mujer tiene problemas mentales, pero esa actitud la hemos visto en personas "sanas" en #Chile denostan a otros por ser de otro país, de una situación económica precaria o por ser de otro color de piel.
Debemos frenar el #racismo, la #xenofobia y el #clasismo https://t.co/zC0aEgVB36</t>
  </si>
  <si>
    <t>Mon Jan 15 11:57:38 +0000 2018</t>
  </si>
  <si>
    <t>http://twitter.com/MagallyAvila/statuses/952872400496062464</t>
  </si>
  <si>
    <t>{"hashtags":[{"text":"Chile","indices":[102,108]},{"text":"racismo","indices":[235,243]},{"text":"xenofobia","indices":[248,258]},{"text":"clasismo","indices":[264,273]}],"symbols":[],"user_mentions":[],"urls":[{"url":"https://t.co/zC0aEgVB36","expanded_url":"https://twitter.com/chileconvoca/status/952333714930925571","display_url":"twitter.com/chileconvoca/s…","indices":[274,297]}]}</t>
  </si>
  <si>
    <t>952869061293207552</t>
  </si>
  <si>
    <t>jorgelacasa</t>
  </si>
  <si>
    <t>Condenar el #racismo está muy bien pero mejor es que las palabras no se las lleve el viento. 
El @LevanteUD debería investigar los hechos, visionar videos, interpretarlos y si hay pruebas denunciarlos. Y @LaLiga también.</t>
  </si>
  <si>
    <t>Mon Jan 15 11:44:22 +0000 2018</t>
  </si>
  <si>
    <t>2460992094</t>
  </si>
  <si>
    <t>http://pbs.twimg.com/profile_images/503595799012331520/JW-RMm6f_normal.png</t>
  </si>
  <si>
    <t>Valencia/Cuenca (España)</t>
  </si>
  <si>
    <t>http://twitter.com/jorgelacasa/statuses/952869061293207552</t>
  </si>
  <si>
    <t>{"hashtags":[{"text":"racismo","indices":[12,20]}],"symbols":[],"user_mentions":[{"screen_name":"LevanteUD","name":"Levante UD","id":34743419,"id_str":"34743419","indices":[98,108]},{"screen_name":"LaLiga","name":"LaLiga","id":423384542,"id_str":"423384542","indices":[205,212]}],"urls":[]}</t>
  </si>
  <si>
    <t>952868959992328192</t>
  </si>
  <si>
    <t>Mensagens racistas da namorada de líder de partido sobre Meghan Markle vazam e geram crise política, revela jornal #geledes #racismo 
 https://t.co/aHWNNfAABh https://t.co/deU9xY9fKF</t>
  </si>
  <si>
    <t>Mon Jan 15 11:43:58 +0000 2018</t>
  </si>
  <si>
    <t>http://twitter.com/geledes/statuses/952868959992328192</t>
  </si>
  <si>
    <t>{"hashtags":[{"text":"geledes","indices":[115,123]},{"text":"racismo","indices":[124,132]}],"symbols":[],"user_mentions":[],"urls":[{"url":"https://t.co/aHWNNfAABh","expanded_url":"https://www.geledes.org.br/mensagens-racistas-da-namorada-de-lider-de-partido-sobre-meghan-markle-vazam-e-geram-crise-politica-revela-jornal/","display_url":"geledes.org.br/mensagens-raci…","indices":[135,158]}],"media":[{"id":952868957253439500,"id_str":"952868957253439488","indices":[159,182],"media_url":"http://pbs.twimg.com/media/DTlFRKKWkAAzqAy.jpg","media_url_https":"https://pbs.twimg.com/media/DTlFRKKWkAAzqAy.jpg","url":"https://t.co/deU9xY9fKF","display_url":"pic.twitter.com/deU9xY9fKF","expanded_url":"https://twitter.com/geledes/status/952868959992328192/photo/1","type":"photo","sizes":{"thumb":{"w":150,"h":150,"resize":"crop"},"small":{"w":680,"h":383,"resize":"fit"},"large":{"w":1920,"h":1080,"resize":"fit"},"medium":{"w":1200,"h":675,"resize":"fit"}}}]}</t>
  </si>
  <si>
    <t>952868854711103488</t>
  </si>
  <si>
    <t>AlfonAlzugaray</t>
  </si>
  <si>
    <t>@hm cierra temporalmente tiendas en #Sudáfrica tras las protestas por #racismo https://t.co/rirV0GQiWK vía @elpais_economia #RSE #RSC</t>
  </si>
  <si>
    <t>Mon Jan 15 11:43:33 +0000 2018</t>
  </si>
  <si>
    <t>26516691</t>
  </si>
  <si>
    <t>http://pbs.twimg.com/profile_images/867684189373681664/UClSnu5l_normal.jpg</t>
  </si>
  <si>
    <t>Barcelona, España</t>
  </si>
  <si>
    <t>http://twitter.com/AlfonAlzugaray/statuses/952868854711103488</t>
  </si>
  <si>
    <t>{"hashtags":[{"text":"Sudáfrica","indices":[36,46]},{"text":"racismo","indices":[70,78]},{"text":"RSE","indices":[124,128]},{"text":"RSC","indices":[129,133]}],"symbols":[],"user_mentions":[{"screen_name":"hm","name":"H&amp;M","id":14399483,"id_str":"14399483","indices":[0,3]},{"screen_name":"elpais_economia","name":"EL PAÍS Economía","id":54179670,"id_str":"54179670","indices":[107,123]}],"urls":[{"url":"https://t.co/rirV0GQiWK","expanded_url":"https://elpais.com/economia/2018/01/15/actualidad/1516010583_011346.html?id_externo_rsoc=TW_CC","display_url":"elpais.com/economia/2018/…","indices":[79,102]}]}</t>
  </si>
  <si>
    <t>952863231974019072</t>
  </si>
  <si>
    <t>monicamdv</t>
  </si>
  <si>
    <t>"A més, jo no vull dir res però va ser un noi de fora" #ConversaciónPorLaCalle #Racismo</t>
  </si>
  <si>
    <t>Mon Jan 15 11:21:12 +0000 2018</t>
  </si>
  <si>
    <t>91173532</t>
  </si>
  <si>
    <t>http://pbs.twimg.com/profile_images/937621332375867392/slf_smW2_normal.jpg</t>
  </si>
  <si>
    <t>http://twitter.com/monicamdv/statuses/952863231974019072</t>
  </si>
  <si>
    <t>{"hashtags":[{"text":"ConversaciónPorLaCalle","indices":[55,78]},{"text":"Racismo","indices":[79,87]}],"symbols":[],"user_mentions":[],"urls":[]}</t>
  </si>
  <si>
    <t>952861134725447680</t>
  </si>
  <si>
    <t>EstevesAdv</t>
  </si>
  <si>
    <t>🛫VOCÊ SABE A DIFERENÇA ENTRE RACISMO E INJÚRIA? 🛫
⠀⠀
⠀ 🏆Fale Conosco: ☎️Tel.: (21) 3477-0177 📱WhatsApp: (21) 97031-1502🏆⠀
⠀
👩‍⚖Civil.
🏢 Empresarial. ⠀⠀
👨‍👩‍👧‍👦 Família.⠀⠀
👨‍⚖Trabalhista. ⠀⠀
🏛 Tributário. ⠀
⠀
#saogonçalo #Niterói #racismo #injuria https://t.co/29LuSPUqvF</t>
  </si>
  <si>
    <t>Mon Jan 15 11:12:52 +0000 2018</t>
  </si>
  <si>
    <t>2746368476</t>
  </si>
  <si>
    <t>http://pbs.twimg.com/profile_images/911236065469530112/62_zQWeW_normal.jpg</t>
  </si>
  <si>
    <t>R. Luis Leopoldo Fernades 572</t>
  </si>
  <si>
    <t>http://twitter.com/EstevesAdv/statuses/952861134725447680</t>
  </si>
  <si>
    <t>{"hashtags":[{"text":"saogonçalo","indices":[208,219]},{"text":"Niterói","indices":[220,228]},{"text":"racismo","indices":[229,237]},{"text":"injuria","indices":[238,246]}],"symbols":[],"user_mentions":[],"urls":[],"media":[{"id":952861124260704300,"id_str":"952861124260704256","indices":[247,270],"media_url":"http://pbs.twimg.com/media/DTk-JN_WsAADjoW.jpg","media_url_https":"https://pbs.twimg.com/media/DTk-JN_WsAADjoW.jpg","url":"https://t.co/29LuSPUqvF","display_url":"pic.twitter.com/29LuSPUqvF","expanded_url":"https://twitter.com/EstevesAdv/status/952861134725447680/photo/1","type":"photo","sizes":{"large":{"w":1280,"h":1280,"resize":"fit"},"small":{"w":680,"h":680,"resize":"fit"},"thumb":{"w":150,"h":150,"resize":"crop"},"medium":{"w":1200,"h":1200,"resize":"fit"}}}]}</t>
  </si>
  <si>
    <t>952858410646679552</t>
  </si>
  <si>
    <t>ClaudiBCN</t>
  </si>
  <si>
    <t>RT @DiEM25_BCN: Todavía falta mucha educación en #España y sus instituciones sobre #DerechosHumanos
#ParadDePararme #racismo
https://t.co/T7gwkg1K1L</t>
  </si>
  <si>
    <t>Mon Jan 15 11:02:03 +0000 2018</t>
  </si>
  <si>
    <t>540661190</t>
  </si>
  <si>
    <t>http://pbs.twimg.com/profile_images/941264494281576448/c6dfxGBs_normal.jpg</t>
  </si>
  <si>
    <t>http://twitter.com/ClaudiBCN/statuses/952858410646679552</t>
  </si>
  <si>
    <t>{"hashtags":[{"text":"España","indices":[49,56]},{"text":"DerechosHumanos","indices":[83,99]},{"text":"ParadDePararme","indices":[100,115]},{"text":"racismo","indices":[116,124]}],"symbols":[],"user_mentions":[{"screen_name":"DiEM25_BCN","name":"DiEM25 Barcelona1","id":711212685149511700,"id_str":"711212685149511685","indices":[3,14]}],"urls":[]}</t>
  </si>
  <si>
    <t>952849080711073793</t>
  </si>
  <si>
    <t>ciudadano_bol</t>
  </si>
  <si>
    <t>#GarciaLinera racista y discriminador, clasifica a los bolivianos por clases... aunque el quiere solo una clase, la sometida a la narco dictadura #Bolivia #racismo #DDHH  https://t.co/y1n6hVsCpJ</t>
  </si>
  <si>
    <t>Mon Jan 15 10:24:58 +0000 2018</t>
  </si>
  <si>
    <t>1030481221</t>
  </si>
  <si>
    <t>http://pbs.twimg.com/profile_images/910180258128826369/hU6lqrGz_normal.jpg</t>
  </si>
  <si>
    <t>http://twitter.com/ciudadano_bol/statuses/952849080711073793</t>
  </si>
  <si>
    <t>{"hashtags":[{"text":"GarciaLinera","indices":[0,13]},{"text":"Bolivia","indices":[146,154]},{"text":"racismo","indices":[155,163]},{"text":"DDHH","indices":[164,169]}],"symbols":[],"user_mentions":[],"urls":[{"url":"https://t.co/y1n6hVsCpJ","expanded_url":"http://eju.tv/2018/01/garcia-linera-las-ultimas-movilizaciones-revelan-el-alzamiento-de-una-clase-media-en-decadencia/","display_url":"eju.tv/2018/01/garcia…","indices":[171,194]}]}</t>
  </si>
  <si>
    <t>952846371832455168</t>
  </si>
  <si>
    <t>FAGIC1</t>
  </si>
  <si>
    <t>#racismo #antigitanismo https://t.co/gxwGCrXztZ</t>
  </si>
  <si>
    <t>Mon Jan 15 10:14:12 +0000 2018</t>
  </si>
  <si>
    <t>289854677</t>
  </si>
  <si>
    <t>http://pbs.twimg.com/profile_images/951427018687680514/zVSMwGi-_normal.jpg</t>
  </si>
  <si>
    <t>http://twitter.com/FAGIC1/statuses/952846371832455168</t>
  </si>
  <si>
    <t>{"hashtags":[{"text":"racismo","indices":[0,8]},{"text":"antigitanismo","indices":[9,23]}],"symbols":[],"user_mentions":[],"urls":[{"url":"https://t.co/gxwGCrXztZ","expanded_url":"https://twitter.com/fakaligitanas/status/952845319351529472","display_url":"twitter.com/fakaligitanas/…","indices":[24,47]}]}</t>
  </si>
  <si>
    <t>952842283333898240</t>
  </si>
  <si>
    <t>BcnLoles</t>
  </si>
  <si>
    <t>Mon Jan 15 09:57:57 +0000 2018</t>
  </si>
  <si>
    <t>453884603</t>
  </si>
  <si>
    <t>http://pbs.twimg.com/profile_images/867123789066366976/-FCxC2C9_normal.jpg</t>
  </si>
  <si>
    <t>Barcelona, Spain</t>
  </si>
  <si>
    <t>http://twitter.com/BcnLoles/statuses/952842283333898240</t>
  </si>
  <si>
    <t>952840816447418368</t>
  </si>
  <si>
    <t>salasgar79</t>
  </si>
  <si>
    <t>Todos los días se cometen gravísimas injusticias por culpa del #racismo. Pero la gente se preocupa por una simple sudadera. Qué mundo!
https://t.co/UL4mf2Klql
¿Alguien piensa que #H&amp;amp;M va a tirar piedras contra su propio tejado a posta? ¡No ganan nada con ello!</t>
  </si>
  <si>
    <t>Mon Jan 15 09:52:08 +0000 2018</t>
  </si>
  <si>
    <t>4784203219</t>
  </si>
  <si>
    <t>Murcia</t>
  </si>
  <si>
    <t>http://twitter.com/salasgar79/statuses/952840816447418368</t>
  </si>
  <si>
    <t>{"hashtags":[{"text":"racismo","indices":[63,71]},{"text":"H","indices":[179,181]}],"symbols":[],"user_mentions":[],"urls":[{"url":"https://t.co/UL4mf2Klql","expanded_url":"https://twitter.com/publico_es/status/952838210039828480?ref_src=twcamp%5Eshare%7Ctwsrc%5Em5%7Ctwgr%5Eemail%7Ctwcon%5E7046%7Ctwterm%5E1","display_url":"twitter.com/publico_es/sta…","indices":[135,158]}]}</t>
  </si>
  <si>
    <t>952840566898937856</t>
  </si>
  <si>
    <t>@thymocyte Denunció el genocidio de los pueblos indígenas europeos desde la Ue y la Onu, conocido como Plan Kalergi
Los genocidas, van cínicamente disfrazados de antirracismo, democracia y ddhh
¿Por qué de enfadas? ¿acaso tú eres un criminal colaboracionista por #racismo?
#Tabarnia https://t.co/HvepYLRZIK</t>
  </si>
  <si>
    <t>Mon Jan 15 09:51:08 +0000 2018</t>
  </si>
  <si>
    <t>791141563</t>
  </si>
  <si>
    <t>thymocyte</t>
  </si>
  <si>
    <t>952794130270380032</t>
  </si>
  <si>
    <t>http://twitter.com/luisjuantp/statuses/952840566898937856</t>
  </si>
  <si>
    <t>{"hashtags":[{"text":"racismo","indices":[265,273]},{"text":"Tabarnia","indices":[276,285]}],"symbols":[],"user_mentions":[{"screen_name":"thymocyte","name":"Thymocyte","id":791141563,"id_str":"791141563","indices":[0,10]}],"urls":[],"media":[{"id":952840549861658600,"id_str":"952840549861658625","indices":[286,309],"media_url":"http://pbs.twimg.com/media/DTkrboYXkAELA4R.jpg","media_url_https":"https://pbs.twimg.com/media/DTkrboYXkAELA4R.jpg","url":"https://t.co/HvepYLRZIK","display_url":"pic.twitter.com/HvepYLRZIK","expanded_url":"https://twitter.com/luisjuantp/status/952840566898937856/photo/1","type":"photo","sizes":{"thumb":{"w":150,"h":150,"resize":"crop"},"small":{"w":510,"h":680,"resize":"fit"},"large":{"w":1536,"h":2048,"resize":"fit"},"medium":{"w":900,"h":1200,"resize":"fit"}}}]}</t>
  </si>
  <si>
    <t>952835499604967424</t>
  </si>
  <si>
    <t>DiEM25_BCN</t>
  </si>
  <si>
    <t>Todavía falta mucha educación en #España y sus instituciones sobre #DerechosHumanos
#ParadDePararme #racismo
https://t.co/T7gwkg1K1L</t>
  </si>
  <si>
    <t>Mon Jan 15 09:31:00 +0000 2018</t>
  </si>
  <si>
    <t>711212685149511685</t>
  </si>
  <si>
    <t>http://pbs.twimg.com/profile_images/901746809059586048/jAfv_X6l_normal.jpg</t>
  </si>
  <si>
    <t>Barcelona, Europa</t>
  </si>
  <si>
    <t>http://twitter.com/DiEM25_BCN/statuses/952835499604967424</t>
  </si>
  <si>
    <t>{"hashtags":[{"text":"España","indices":[33,40]},{"text":"DerechosHumanos","indices":[67,83]},{"text":"ParadDePararme","indices":[84,99]},{"text":"racismo","indices":[100,108]}],"symbols":[],"user_mentions":[],"urls":[{"url":"https://t.co/T7gwkg1K1L","expanded_url":"https://www.paraddepararme.org/noticias/europa-obliga-a-espana-a-posicionarse-ante-el-perfil-etnico/","display_url":"paraddepararme.org/noticias/europ…","indices":[110,133]}]}</t>
  </si>
  <si>
    <t>952829291053633536</t>
  </si>
  <si>
    <t>AlvaroOnieva</t>
  </si>
  <si>
    <t>@Torllo A causa de tu #RACISMO.
¿No son Jujubee?</t>
  </si>
  <si>
    <t>Mon Jan 15 09:06:20 +0000 2018</t>
  </si>
  <si>
    <t>60351449</t>
  </si>
  <si>
    <t>Torllo</t>
  </si>
  <si>
    <t>25779171</t>
  </si>
  <si>
    <t>952828893127471104</t>
  </si>
  <si>
    <t>http://pbs.twimg.com/profile_images/877260144136118274/AxM7b4P8_normal.jpg</t>
  </si>
  <si>
    <t>De Granada, en Madrid</t>
  </si>
  <si>
    <t>http://twitter.com/AlvaroOnieva/statuses/952829291053633536</t>
  </si>
  <si>
    <t>{"hashtags":[{"text":"RACISMO","indices":[22,30]}],"symbols":[],"user_mentions":[{"screen_name":"Torllo","name":"Jaime Domínguez","id":60351449,"id_str":"60351449","indices":[0,7]}],"urls":[]}</t>
  </si>
  <si>
    <t>952819258614042624</t>
  </si>
  <si>
    <t>alainalonso11</t>
  </si>
  <si>
    <t>Que este personaje siga en televisión y radio demuestra el nivel que existe en este país.
Recordemos también como se reía de un mendigo en plena calle...
Jugar con la violencia de género y el racismo hoy en día es muy grave.
#Machismo #racismo #ViolenciaDeGénero https://t.co/lLjzqQ0Ss4</t>
  </si>
  <si>
    <t>Mon Jan 15 08:26:28 +0000 2018</t>
  </si>
  <si>
    <t>3323564339</t>
  </si>
  <si>
    <t>http://pbs.twimg.com/profile_images/755114209264926720/nzqmtNSY_normal.jpg</t>
  </si>
  <si>
    <t>Barakaldo, País Vasco</t>
  </si>
  <si>
    <t>http://twitter.com/alainalonso11/statuses/952819258614042624</t>
  </si>
  <si>
    <t>{"hashtags":[{"text":"Machismo","indices":[225,234]},{"text":"racismo","indices":[235,243]},{"text":"ViolenciaDeGénero","indices":[244,262]}],"symbols":[],"user_mentions":[],"urls":[{"url":"https://t.co/lLjzqQ0Ss4","expanded_url":"https://twitter.com/fonsiloaiza/status/952810727424843777","display_url":"twitter.com/fonsiloaiza/st…","indices":[263,286]}]}</t>
  </si>
  <si>
    <t>952811211283943424</t>
  </si>
  <si>
    <t>sevda_bakirova</t>
  </si>
  <si>
    <t>@realDonaldTrump : 'No, no soy racista' (VIDEO) #Trump  #racismo 
https://t.co/pdfftzVCEU</t>
  </si>
  <si>
    <t>Mon Jan 15 07:54:29 +0000 2018</t>
  </si>
  <si>
    <t>898816932794818560</t>
  </si>
  <si>
    <t>http://pbs.twimg.com/profile_images/902987773803679745/HkSeZkfP_normal.jpg</t>
  </si>
  <si>
    <t>http://twitter.com/sevda_bakirova/statuses/952811211283943424</t>
  </si>
  <si>
    <t>{"hashtags":[{"text":"Trump","indices":[48,54]},{"text":"racismo","indices":[56,64]}],"symbols":[],"user_mentions":[{"screen_name":"realDonaldTrump","name":"Donald J. Trump","id":25073877,"id_str":"25073877","indices":[0,16]}],"urls":[{"url":"https://t.co/pdfftzVCEU","expanded_url":"https://es.azvision.az/news/26187/trump-no,-no-soy-racista-video.html#.Wlxd29Kw1Go.twitter","display_url":"es.azvision.az/news/26187/tru…","indices":[66,89]}]}</t>
  </si>
  <si>
    <t>952811152408489984</t>
  </si>
  <si>
    <t>EAzvision</t>
  </si>
  <si>
    <t>@realDonaldTrump : 'No, no soy racista' (VIDEO) #Trump  #racismo 
https://t.co/y2ln2jjNEG</t>
  </si>
  <si>
    <t>Mon Jan 15 07:54:15 +0000 2018</t>
  </si>
  <si>
    <t>722690525996953601</t>
  </si>
  <si>
    <t>http://pbs.twimg.com/profile_images/884745085136580609/8RcrlSkt_normal.jpg</t>
  </si>
  <si>
    <t>http://twitter.com/EAzvision/statuses/952811152408489984</t>
  </si>
  <si>
    <t>{"hashtags":[{"text":"Trump","indices":[48,54]},{"text":"racismo","indices":[56,64]}],"symbols":[],"user_mentions":[{"screen_name":"realDonaldTrump","name":"Donald J. Trump","id":25073877,"id_str":"25073877","indices":[0,16]}],"urls":[{"url":"https://t.co/y2ln2jjNEG","expanded_url":"https://es.azvision.az/news/26187/trump-no,-no-soy-racista-video.html#.Wlxd29Kw1Go.twitter","display_url":"es.azvision.az/news/26187/tru…","indices":[66,89]}]}</t>
  </si>
  <si>
    <t>952810989925347328</t>
  </si>
  <si>
    <t>vanessastellzer</t>
  </si>
  <si>
    <t>Fui a uma loja de conveniência, no posto, comprar meu Black, aproveitei e peguei um pote do Tablito Blast. Qdo fui pagar, a operadora de caixa falou: "vc viu o preço?"...fui ver, tava por 36 reais! AGRADECI e deixei o Tablito lá! FIM.
E, sim...vc tá LOUCA na militância! #racismo https://t.co/CXwufQQ0YP</t>
  </si>
  <si>
    <t>Mon Jan 15 07:53:37 +0000 2018</t>
  </si>
  <si>
    <t>94929409</t>
  </si>
  <si>
    <t>http://pbs.twimg.com/profile_images/876686667863781376/Gq3wARm4_normal.jpg</t>
  </si>
  <si>
    <t>Santos, Brasil</t>
  </si>
  <si>
    <t>http://twitter.com/vanessastellzer/statuses/952810989925347328</t>
  </si>
  <si>
    <t>{"hashtags":[{"text":"racismo","indices":[271,279]}],"symbols":[],"user_mentions":[],"urls":[],"media":[{"id":952810978223251500,"id_str":"952810978223251456","indices":[280,303],"media_url":"http://pbs.twimg.com/media/DTkQiVcW4AANBqx.jpg","media_url_https":"https://pbs.twimg.com/media/DTkQiVcW4AANBqx.jpg","url":"https://t.co/CXwufQQ0YP","display_url":"pic.twitter.com/CXwufQQ0YP","expanded_url":"https://twitter.com/vanessastellzer/status/952810989925347328/photo/1","type":"photo","sizes":{"thumb":{"w":150,"h":150,"resize":"crop"},"small":{"w":501,"h":680,"resize":"fit"},"medium":{"w":707,"h":960,"resize":"fit"},"large":{"w":707,"h":960,"resize":"fit"}}}]}</t>
  </si>
  <si>
    <t>952764603091611648</t>
  </si>
  <si>
    <t>fabiansolis_</t>
  </si>
  <si>
    <t>RT @CapitalOrbis: #Sudáfrica #Racismo 
La tienda de ropa que había hecho la publicidad racista, fue visitada por manifestantes en el lugar. https://t.co/4OzH6UPfZw</t>
  </si>
  <si>
    <t>Mon Jan 15 04:49:17 +0000 2018</t>
  </si>
  <si>
    <t>2290348730</t>
  </si>
  <si>
    <t>http://pbs.twimg.com/profile_images/906197791826948096/OTiMH6AX_normal.jpg</t>
  </si>
  <si>
    <t>J.A.SALDIVAR -PARAGUAY</t>
  </si>
  <si>
    <t>http://twitter.com/fabiansolis_/statuses/952764603091611648</t>
  </si>
  <si>
    <t>{"hashtags":[{"text":"Sudáfrica","indices":[18,28]},{"text":"Racismo","indices":[29,37]}],"symbols":[],"user_mentions":[{"screen_name":"CapitalOrbis","name":"Capital Orbis","id":779205695082233900,"id_str":"779205695082233857","indices":[3,16]}],"urls":[]}</t>
  </si>
  <si>
    <t>952760032466219008</t>
  </si>
  <si>
    <t>mayramipez</t>
  </si>
  <si>
    <t>@ExatlonMx Quien salga de los tres dieron lo mejor no se vale que hablen mal de un extranjero los mexicanos no discriminamos, no se parezcan a los de E.U rechazando a los Mexicanos. Que triste ver tanto rechazo en México eso tiene nombre #Racismo 😢</t>
  </si>
  <si>
    <t>Mon Jan 15 04:31:07 +0000 2018</t>
  </si>
  <si>
    <t>2717971453</t>
  </si>
  <si>
    <t>ExatlonMx</t>
  </si>
  <si>
    <t>2497441250</t>
  </si>
  <si>
    <t>952756930992398336</t>
  </si>
  <si>
    <t>http://pbs.twimg.com/profile_images/827379105653862401/sgFsKfrt_normal.jpg</t>
  </si>
  <si>
    <t>México SE</t>
  </si>
  <si>
    <t>http://twitter.com/mayramipez/statuses/952760032466219008</t>
  </si>
  <si>
    <t>{"hashtags":[{"text":"Racismo","indices":[238,246]}],"symbols":[],"user_mentions":[{"screen_name":"ExatlonMx","name":"Exatlón México","id":2717971453,"id_str":"2717971453","indices":[0,10]}],"urls":[]}</t>
  </si>
  <si>
    <t>952759749317033984</t>
  </si>
  <si>
    <t>GlucMx</t>
  </si>
  <si>
    <t>"Cuando veo esta imagen, veo a un joven rey. Un líder del mundo, una fuerza intocable que no podrá ser frenada", expresó @KingJames. #racismo 
https://t.co/NzSd1ImqFd</t>
  </si>
  <si>
    <t>Mon Jan 15 04:30:00 +0000 2018</t>
  </si>
  <si>
    <t>904736298036068352</t>
  </si>
  <si>
    <t>http://pbs.twimg.com/profile_images/913421102214295553/o8M22ssc_normal.jpg</t>
  </si>
  <si>
    <t>http://twitter.com/GlucMx/statuses/952759749317033984</t>
  </si>
  <si>
    <t>{"hashtags":[{"text":"racismo","indices":[133,141]}],"symbols":[],"user_mentions":[{"screen_name":"KingJames","name":"LeBron James","id":23083404,"id_str":"23083404","indices":[121,131]}],"urls":[{"url":"https://t.co/NzSd1ImqFd","expanded_url":"https://gluc.mx/noticia/2018/01/11/con-ilustraciones-artistas-se-manifiestan-en-contra-de-hm-873/","display_url":"gluc.mx/noticia/2018/0…","indices":[143,166]}]}</t>
  </si>
  <si>
    <t>952752943970836480</t>
  </si>
  <si>
    <t>mary060960</t>
  </si>
  <si>
    <t>Retweeted Saúl Arellano (@saularellano):
Que #DonaldTrump hace apología y práctica del #racismo desde antes de... https://t.co/SyJjW9Qs7b</t>
  </si>
  <si>
    <t>Mon Jan 15 04:02:57 +0000 2018</t>
  </si>
  <si>
    <t>255124277</t>
  </si>
  <si>
    <t>http://pbs.twimg.com/profile_images/576854365366923264/uclK_fTM_normal.jpeg</t>
  </si>
  <si>
    <t>Córdoba, Ver.</t>
  </si>
  <si>
    <t>http://twitter.com/mary060960/statuses/952752943970836480</t>
  </si>
  <si>
    <t>{"hashtags":[{"text":"DonaldTrump","indices":[46,58]},{"text":"racismo","indices":[88,96]}],"symbols":[],"user_mentions":[{"screen_name":"saularellano","name":"Saúl Arellano","id":114921380,"id_str":"114921380","indices":[25,38]}],"urls":[{"url":"https://t.co/SyJjW9Qs7b","expanded_url":"https://fb.me/3BChF7XpY","display_url":"fb.me/3BChF7XpY","indices":[115,138]}]}</t>
  </si>
  <si>
    <t>952752937398358016</t>
  </si>
  <si>
    <t>Mon Jan 15 04:02:56 +0000 2018</t>
  </si>
  <si>
    <t>http://twitter.com/mary060960/statuses/952752937398358016</t>
  </si>
  <si>
    <t>952746356900335616</t>
  </si>
  <si>
    <t>edpemo2012</t>
  </si>
  <si>
    <t>Mon Jan 15 03:36:47 +0000 2018</t>
  </si>
  <si>
    <t>603154821</t>
  </si>
  <si>
    <t>http://pbs.twimg.com/profile_images/938123289620336641/pGW1k39L_normal.jpg</t>
  </si>
  <si>
    <t>Ecatepec de Morelos, México</t>
  </si>
  <si>
    <t>http://twitter.com/edpemo2012/statuses/952746356900335616</t>
  </si>
  <si>
    <t>952745374464331777</t>
  </si>
  <si>
    <t>NW_Guanajuato</t>
  </si>
  <si>
    <t>Mon Jan 15 03:32:53 +0000 2018</t>
  </si>
  <si>
    <t>4836373980</t>
  </si>
  <si>
    <t>http://pbs.twimg.com/profile_images/904873287838306305/SHUjP_nN_normal.jpg</t>
  </si>
  <si>
    <t>Guanajuato, México</t>
  </si>
  <si>
    <t>http://twitter.com/NW_Guanajuato/statuses/952745374464331777</t>
  </si>
  <si>
    <t>952744133973741568</t>
  </si>
  <si>
    <t>_aLFRe_</t>
  </si>
  <si>
    <t>La aceituna rebuscá https://t.co/I12uwqH7rx #PeDReRa #RuMaNo #RaCiSMo #aNDaLuCia https://t.co/wJSf7UZBw2</t>
  </si>
  <si>
    <t>Mon Jan 15 03:27:57 +0000 2018</t>
  </si>
  <si>
    <t>15069078</t>
  </si>
  <si>
    <t>http://pbs.twimg.com/profile_images/2869437313/0569c2e2f2bc7dcb350053c553c5cd38_normal.jpeg</t>
  </si>
  <si>
    <t>Sevilla ( España)</t>
  </si>
  <si>
    <t>http://twitter.com/_aLFRe_/statuses/952744133973741568</t>
  </si>
  <si>
    <t>{"hashtags":[{"text":"PeDReRa","indices":[44,52]},{"text":"RuMaNo","indices":[53,60]},{"text":"RaCiSMo","indices":[61,69]},{"text":"aNDaLuCia","indices":[70,80]}],"symbols":[],"user_mentions":[],"urls":[{"url":"https://t.co/I12uwqH7rx","expanded_url":"http://bit.ly/2mw1tzk","display_url":"bit.ly/2mw1tzk","indices":[20,43]}],"media":[{"id":952744122732961800,"id_str":"952744122732961792","indices":[81,104],"media_url":"http://pbs.twimg.com/media/DTjTu1VW4AAl65M.jpg","media_url_https":"https://pbs.twimg.com/media/DTjTu1VW4AAl65M.jpg","url":"https://t.co/wJSf7UZBw2","display_url":"pic.twitter.com/wJSf7UZBw2","expanded_url":"https://twitter.com/_aLFRe_/status/952744133973741568/photo/1","type":"photo","sizes":{"thumb":{"w":150,"h":150,"resize":"crop"},"small":{"w":231,"h":218,"resize":"fit"},"large":{"w":231,"h":218,"resize":"fit"},"medium":{"w":231,"h":218,"resize":"fit"}}}]}</t>
  </si>
  <si>
    <t>952738408589418496</t>
  </si>
  <si>
    <t>KairenGutierrez</t>
  </si>
  <si>
    <t>#Durita la triste historia de Durita contada por @SeptimoDiaTV @CaracolTV es la historia de racismo y discriminación q vivimos las personas Afrocolombianas a diario en las instituciones educativas y en la sociedad en general #NomasRacismo @BluRadioCo @BenkosKusutoPcn #Racismo</t>
  </si>
  <si>
    <t>Mon Jan 15 03:05:12 +0000 2018</t>
  </si>
  <si>
    <t>1199072066</t>
  </si>
  <si>
    <t>http://pbs.twimg.com/profile_images/901465638941667328/wjz-mhpg_normal.jpg</t>
  </si>
  <si>
    <t xml:space="preserve">Palenque de San basilio </t>
  </si>
  <si>
    <t>http://twitter.com/KairenGutierrez/statuses/952738408589418496</t>
  </si>
  <si>
    <t>{"hashtags":[{"text":"Durita","indices":[0,7]},{"text":"NomasRacismo","indices":[225,238]},{"text":"Racismo","indices":[268,276]}],"symbols":[],"user_mentions":[{"screen_name":"SeptimoDiaTV","name":"Séptimo Día","id":147635535,"id_str":"147635535","indices":[49,62]},{"screen_name":"CaracolTV","name":"Caracol Televisión","id":117109734,"id_str":"117109734","indices":[63,73]},{"screen_name":"BluRadioCo","name":"BluRadio Colombia","id":622082899,"id_str":"622082899","indices":[239,250]},{"screen_name":"BenkosKusutoPcn","name":"benkos kusuto","id":724979939557150700,"id_str":"724979939557150722","indices":[251,267]}],"urls":[]}</t>
  </si>
  <si>
    <t>952721397335384064</t>
  </si>
  <si>
    <t>eplejohnk</t>
  </si>
  <si>
    <t>Mon Jan 15 01:57:36 +0000 2018</t>
  </si>
  <si>
    <t>593301667</t>
  </si>
  <si>
    <t>http://pbs.twimg.com/profile_images/937916158795288576/m5qWRyx-_normal.jpg</t>
  </si>
  <si>
    <t>uno es de donde se esta...</t>
  </si>
  <si>
    <t>http://twitter.com/eplejohnk/statuses/952721397335384064</t>
  </si>
  <si>
    <t>952720300998909953</t>
  </si>
  <si>
    <t>#MeghanMarkle é vítima de #racismo de membro de partido inglês https://t.co/YZC38EX4kU via @VEJA</t>
  </si>
  <si>
    <t>Mon Jan 15 01:53:15 +0000 2018</t>
  </si>
  <si>
    <t>http://twitter.com/MariaClaraSpine/statuses/952720300998909953</t>
  </si>
  <si>
    <t>{"hashtags":[{"text":"MeghanMarkle","indices":[0,13]},{"text":"racismo","indices":[26,34]}],"symbols":[],"user_mentions":[{"screen_name":"VEJA","name":"VEJA","id":17715048,"id_str":"17715048","indices":[91,96]}],"urls":[{"url":"https://t.co/YZC38EX4kU","expanded_url":"https://veja.abril.com.br/mundo/noiva-do-principe-harry-e-vitima-de-racismo/","display_url":"veja.abril.com.br/mundo/noiva-do…","indices":[63,86]}]}</t>
  </si>
  <si>
    <t>952719914976120832</t>
  </si>
  <si>
    <t>Ela Contaminará Nossa Família Real Com Um Rei Negro #racismo #JoMarney #MeghanMarkle https://t.co/hKxWXEqpF8 https://t.co/e10glso9dC</t>
  </si>
  <si>
    <t>Mon Jan 15 01:51:43 +0000 2018</t>
  </si>
  <si>
    <t>http://twitter.com/stessmagazine/statuses/952719914976120832</t>
  </si>
  <si>
    <t>{"hashtags":[{"text":"racismo","indices":[52,60]},{"text":"JoMarney","indices":[61,70]},{"text":"MeghanMarkle","indices":[71,84]}],"symbols":[],"user_mentions":[],"urls":[{"url":"https://t.co/hKxWXEqpF8","expanded_url":"http://youtube.com/watch?v=-HQqpagBp90&amp;feature=youtu.be","display_url":"youtube.com/watch?v=-HQqpa…","indices":[85,108]},{"url":"https://t.co/e10glso9dC","expanded_url":"http://stessmagazine.com/2018/01/15/jo-marney-ela-contaminara-nossa-familia-real-com-um-rei-negro/","display_url":"stessmagazine.com/2018/01/15/jo-…","indices":[109,132]}]}</t>
  </si>
  <si>
    <t>952716542902448128</t>
  </si>
  <si>
    <t>LanaMontalban</t>
  </si>
  <si>
    <t>Puedo GRITAR: mis ojos no son verdes! Pero mis palabras no pueden cambiar el hecho de que lo son. Lo mismo con el #racismo de #Trump https://t.co/Gz70kJYuRG</t>
  </si>
  <si>
    <t>Mon Jan 15 01:38:19 +0000 2018</t>
  </si>
  <si>
    <t>1597451437</t>
  </si>
  <si>
    <t>http://pbs.twimg.com/profile_images/656888868302626816/xz-l2VbT_normal.jpg</t>
  </si>
  <si>
    <t>Florida. USA</t>
  </si>
  <si>
    <t>http://twitter.com/LanaMontalban/statuses/952716542902448128</t>
  </si>
  <si>
    <t>{"hashtags":[{"text":"racismo","indices":[114,122]},{"text":"Trump","indices":[126,132]}],"symbols":[],"user_mentions":[],"urls":[{"url":"https://t.co/Gz70kJYuRG","expanded_url":"https://twitter.com/cnnee/status/952706916106555393","display_url":"twitter.com/cnnee/status/9…","indices":[133,156]}]}</t>
  </si>
  <si>
    <t>952694505223917575</t>
  </si>
  <si>
    <t>CoryArechiga</t>
  </si>
  <si>
    <t>Mon Jan 15 00:10:44 +0000 2018</t>
  </si>
  <si>
    <t>735671414</t>
  </si>
  <si>
    <t>http://pbs.twimg.com/profile_images/901203588596224000/1cZsHGK2_normal.jpg</t>
  </si>
  <si>
    <t>Del Valle Norte, Benito Juárez</t>
  </si>
  <si>
    <t>http://twitter.com/CoryArechiga/statuses/952694505223917575</t>
  </si>
  <si>
    <t>952692004957323264</t>
  </si>
  <si>
    <t>ReginaRizzana</t>
  </si>
  <si>
    <t>RT @sonavertical: Citem um time excluído por #racismo</t>
  </si>
  <si>
    <t>Mon Jan 15 00:00:48 +0000 2018</t>
  </si>
  <si>
    <t>1513774284</t>
  </si>
  <si>
    <t>http://twitter.com/ReginaRizzana/statuses/952692004957323264</t>
  </si>
  <si>
    <t>{"hashtags":[{"text":"racismo","indices":[45,53]}],"symbols":[],"user_mentions":[{"screen_name":"sonavertical","name":"Alexandre","id":704996615950618600,"id_str":"704996615950618624","indices":[3,16]}],"urls":[]}</t>
  </si>
  <si>
    <t>952689822849781760</t>
  </si>
  <si>
    <t>diariodacamila</t>
  </si>
  <si>
    <t>Três casos/acusações de #racismo no futebol no fim de semana. No treino do #Spartak e em jogos do #campeonatoespanhol e do #campeonatoingles 
Sem contar os que não contam. #triste</t>
  </si>
  <si>
    <t>Sun Jan 14 23:52:08 +0000 2018</t>
  </si>
  <si>
    <t>37093233</t>
  </si>
  <si>
    <t>http://pbs.twimg.com/profile_images/863713808258355201/59JYGGP5_normal.jpg</t>
  </si>
  <si>
    <t>País das maravilhas</t>
  </si>
  <si>
    <t>http://twitter.com/diariodacamila/statuses/952689822849781760</t>
  </si>
  <si>
    <t>{"hashtags":[{"text":"racismo","indices":[24,32]},{"text":"Spartak","indices":[75,83]},{"text":"campeonatoespanhol","indices":[98,117]},{"text":"campeonatoingles","indices":[123,140]},{"text":"triste","indices":[172,179]}],"symbols":[],"user_mentions":[],"urls":[]}</t>
  </si>
  <si>
    <t>952688133933449217</t>
  </si>
  <si>
    <t>MarioEmmanue</t>
  </si>
  <si>
    <t>Sun Jan 14 23:45:25 +0000 2018</t>
  </si>
  <si>
    <t>301634239</t>
  </si>
  <si>
    <t>http://pbs.twimg.com/profile_images/3674384279/aadd3bf3b85ce40b156e3b2556f94d4b_normal.jpeg</t>
  </si>
  <si>
    <t>http://twitter.com/MarioEmmanue/statuses/952688133933449217</t>
  </si>
  <si>
    <t>952686629352689664</t>
  </si>
  <si>
    <t>Sun Jan 14 23:39:27 +0000 2018</t>
  </si>
  <si>
    <t>http://twitter.com/MexicoSocial_/statuses/952686629352689664</t>
  </si>
  <si>
    <t>952685243827290112</t>
  </si>
  <si>
    <t>Que #DonaldTrump hace apología y práctica del #racismo desde antes de ser #candidato ya se sabía.hay una enorme #Hipocresía en quienes se muestran sorprendidos por su actitud.</t>
  </si>
  <si>
    <t>Sun Jan 14 23:33:56 +0000 2018</t>
  </si>
  <si>
    <t>http://twitter.com/saularellano/statuses/952685243827290112</t>
  </si>
  <si>
    <t>{"hashtags":[{"text":"DonaldTrump","indices":[4,16]},{"text":"racismo","indices":[46,54]},{"text":"candidato","indices":[74,84]},{"text":"Hipocresía","indices":[112,123]}],"symbols":[],"user_mentions":[],"urls":[]}</t>
  </si>
  <si>
    <t>952680744450756611</t>
  </si>
  <si>
    <t>sonavertical</t>
  </si>
  <si>
    <t>Citem um time excluído por #racismo</t>
  </si>
  <si>
    <t>Sun Jan 14 23:16:04 +0000 2018</t>
  </si>
  <si>
    <t>704996615950618624</t>
  </si>
  <si>
    <t>http://twitter.com/sonavertical/statuses/952680744450756611</t>
  </si>
  <si>
    <t>{"hashtags":[{"text":"racismo","indices":[27,35]}],"symbols":[],"user_mentions":[],"urls":[]}</t>
  </si>
  <si>
    <t>952676010276851712</t>
  </si>
  <si>
    <t>ketnolucas</t>
  </si>
  <si>
    <t>@folha O racismo é a causa da violência. O #Racismo em si é uma violência, somente quem já sofreu, tem condições de narrar. Muito infeliz e desastrosa a campanha desta loja. #AbaixoRacismo #RacismoNão</t>
  </si>
  <si>
    <t>Sun Jan 14 22:57:15 +0000 2018</t>
  </si>
  <si>
    <t>44064159</t>
  </si>
  <si>
    <t>952669167148322818</t>
  </si>
  <si>
    <t>http://pbs.twimg.com/profile_images/786379295585406977/JtetYBf3_normal.jpg</t>
  </si>
  <si>
    <t>Belém - PA</t>
  </si>
  <si>
    <t>http://twitter.com/ketnolucas/statuses/952676010276851712</t>
  </si>
  <si>
    <t>{"hashtags":[{"text":"Racismo","indices":[43,51]},{"text":"AbaixoRacismo","indices":[174,188]},{"text":"RacismoNão","indices":[189,200]}],"symbols":[],"user_mentions":[{"screen_name":"folha","name":"Folha de S.Paulo","id":14594813,"id_str":"14594813","indices":[0,6]}],"urls":[]}</t>
  </si>
  <si>
    <t>952657458564124672</t>
  </si>
  <si>
    <t>salva_moya</t>
  </si>
  <si>
    <t>La @LaLiga sensible con estos temas investigará la denuncia de @jeffersonlerma. De momento no hay pruebas. Palabra de uno contra la de @aspas10. Eso sí lo de "lo que se dice en el campo queda ahí" tópico obsoleto y rancio. #Racismo y todo lo nocivo hay que denunciarlo, no taparlo</t>
  </si>
  <si>
    <t>Sun Jan 14 21:43:32 +0000 2018</t>
  </si>
  <si>
    <t>360190971</t>
  </si>
  <si>
    <t>http://pbs.twimg.com/profile_images/949772685969711104/B1RlNpYw_normal.jpg</t>
  </si>
  <si>
    <t>http://twitter.com/salva_moya/statuses/952657458564124672</t>
  </si>
  <si>
    <t>{"hashtags":[{"text":"Racismo","indices":[223,231]}],"symbols":[],"user_mentions":[{"screen_name":"LaLiga","name":"LaLiga","id":423384542,"id_str":"423384542","indices":[3,10]},{"screen_name":"jeffersonlerma","name":"Jefferson Lerma","id":1406194009,"id_str":"1406194009","indices":[63,78]},{"screen_name":"aspas10","name":"Iago Aspas Juncal","id":577544253,"id_str":"577544253","indices":[135,143]}],"urls":[]}</t>
  </si>
  <si>
    <t>952653038556246026</t>
  </si>
  <si>
    <t>wildwordweb</t>
  </si>
  <si>
    <t>#Pernambuco do #golpe! Presa por #racismo se torna secretária da #Igualdade #Racial em cidade pernambucana https://t.co/jAKBRTvdmv via @a_postagem</t>
  </si>
  <si>
    <t>Sun Jan 14 21:25:58 +0000 2018</t>
  </si>
  <si>
    <t>55131809</t>
  </si>
  <si>
    <t>http://pbs.twimg.com/profile_images/949652852707741702/xPyoHXeT_normal.jpg</t>
  </si>
  <si>
    <t xml:space="preserve">  O futuro : BRASIL</t>
  </si>
  <si>
    <t>http://twitter.com/wildwordweb/statuses/952653038556246026</t>
  </si>
  <si>
    <t>{"hashtags":[{"text":"Pernambuco","indices":[0,11]},{"text":"golpe","indices":[15,21]},{"text":"racismo","indices":[33,41]},{"text":"Igualdade","indices":[65,75]},{"text":"Racial","indices":[76,83]}],"symbols":[],"user_mentions":[{"screen_name":"a_postagem","name":"A Postagem","id":790057461134848000,"id_str":"790057461134848001","indices":[135,146]}],"urls":[{"url":"https://t.co/jAKBRTvdmv","expanded_url":"https://www.apostagem.com.br/2018/01/14/presa-por-racismo-se-torna-secretaria-da-igualdade-racial-em-cidade-pernambucana/","display_url":"apostagem.com.br/2018/01/14/pre…","indices":[107,130]}]}</t>
  </si>
  <si>
    <t>952647322068013063</t>
  </si>
  <si>
    <t>RadioLaRioja</t>
  </si>
  <si>
    <t>#Racismo https://t.co/9rWsakaB2f</t>
  </si>
  <si>
    <t>Sun Jan 14 21:03:15 +0000 2018</t>
  </si>
  <si>
    <t>18623370</t>
  </si>
  <si>
    <t>http://pbs.twimg.com/profile_images/506632271328051200/iY0xT4Kw_normal.jpeg</t>
  </si>
  <si>
    <t>LA RIOJA, ARGENTINA</t>
  </si>
  <si>
    <t>http://twitter.com/RadioLaRioja/statuses/952647322068013063</t>
  </si>
  <si>
    <t>{"hashtags":[{"text":"Racismo","indices":[0,8]}],"symbols":[],"user_mentions":[],"urls":[{"url":"https://t.co/9rWsakaB2f","expanded_url":"https://twitter.com/P_alternativo__/status/952644903204368384","display_url":"twitter.com/P_alternativo_…","indices":[9,32]}]}</t>
  </si>
  <si>
    <t>952646583857942530</t>
  </si>
  <si>
    <t>OSul_noticias</t>
  </si>
  <si>
    <t>Uma marca de roupas sueca fechou temporariamente as suas #Lojas na África do Sul após protestos por #Racismo https://t.co/cGoJPAVs4m #ÁfricaDoSul #HM https://t.co/kVaq6vLYyf</t>
  </si>
  <si>
    <t>Sun Jan 14 21:00:19 +0000 2018</t>
  </si>
  <si>
    <t>3245657679</t>
  </si>
  <si>
    <t>&lt;a href="http://www.osul.com.br" rel="nofollow"&gt;O Sul&lt;/a&gt;</t>
  </si>
  <si>
    <t>http://pbs.twimg.com/profile_images/597579013536796672/_-55eQqe_normal.jpg</t>
  </si>
  <si>
    <t>Porto Alegre</t>
  </si>
  <si>
    <t>http://twitter.com/OSul_noticias/statuses/952646583857942530</t>
  </si>
  <si>
    <t>{"hashtags":[{"text":"Lojas","indices":[57,63]},{"text":"Racismo","indices":[100,108]},{"text":"ÁfricaDoSul","indices":[133,145]},{"text":"HM","indices":[146,149]}],"symbols":[],"user_mentions":[],"urls":[{"url":"https://t.co/cGoJPAVs4m","expanded_url":"http://www.osul.com.br/uma-marca-de-roupas-sueca-fechou-temporariamente-as-suas-lojas-na-africa-do-sul-apos-protestos-por-racismo-532231.html","display_url":"osul.com.br/uma-marca-de-r…","indices":[109,132]}],"media":[{"id":952646578988187600,"id_str":"952646578988187648","indices":[150,173],"media_url":"http://pbs.twimg.com/media/DTh7BCkVAAAZPA3.jpg","media_url_https":"https://pbs.twimg.com/media/DTh7BCkVAAAZPA3.jpg","url":"https://t.co/kVaq6vLYyf","display_url":"pic.twitter.com/kVaq6vLYyf","expanded_url":"https://twitter.com/OSul_noticias/status/952646583857942530/photo/1","type":"photo","sizes":{"small":{"w":680,"h":382,"resize":"fit"},"thumb":{"w":150,"h":150,"resize":"crop"},"large":{"w":1960,"h":1100,"resize":"fit"},"medium":{"w":1200,"h":673,"resize":"fit"}}}]}</t>
  </si>
  <si>
    <t>952645303106199552</t>
  </si>
  <si>
    <t>anunezv08</t>
  </si>
  <si>
    <t>RT @Hispantv: 54 países africanos condenan #racismo de #Trump y exigen disculpas
https://t.co/0lTkkiW8IN https://t.co/Pm8qdfpHte</t>
  </si>
  <si>
    <t>Sun Jan 14 20:55:14 +0000 2018</t>
  </si>
  <si>
    <t>1309010312</t>
  </si>
  <si>
    <t>http://pbs.twimg.com/profile_images/605913369481089024/esHZtXoC_normal.jpg</t>
  </si>
  <si>
    <t>http://twitter.com/anunezv08/statuses/952645303106199552</t>
  </si>
  <si>
    <t>{"hashtags":[{"text":"racismo","indices":[43,51]},{"text":"Trump","indices":[55,61]}],"symbols":[],"user_mentions":[{"screen_name":"Hispantv","name":"HispanTV","id":213589457,"id_str":"213589457","indices":[3,12]}],"urls":[{"url":"https://t.co/0lTkkiW8IN","expanded_url":"http://htv.mx/1f7t","display_url":"htv.mx/1f7t","indices":[81,104]}],"media":[{"id":952200911430062100,"id_str":"952200911430062080","indices":[105,128],"media_url":"http://pbs.twimg.com/media/DTblrxiXkAAunmF.jpg","media_url_https":"https://pbs.twimg.com/media/DTblrxiXkAAunmF.jpg","url":"https://t.co/Pm8qdfpHte","display_url":"pic.twitter.com/Pm8qdfpHte","expanded_url":"https://twitter.com/Hispantv/status/952200989536333824/photo/1","type":"photo","sizes":{"thumb":{"w":150,"h":150,"resize":"crop"},"medium":{"w":880,"h":495,"resize":"fit"},"small":{"w":680,"h":383,"resize":"fit"},"large":{"w":880,"h":495,"resize":"fit"}},"source_status_id":952200989536333800,"source_status_id_str":"952200989536333824","source_user_id":213589457,"source_user_id_str":"213589457"}]}</t>
  </si>
  <si>
    <t>952642113556176896</t>
  </si>
  <si>
    <t>odenlira</t>
  </si>
  <si>
    <t>Interessante o #Waack  mandar um "não sou racista", seguido de um "era uma piada, em um momento particular".
Então se pode fazer piadas com negros desde que ninguém saiba disso? Pode-se ser racista fora dos holofotes? Isso ainda é #Racismo flor. #CalaabocaWaack</t>
  </si>
  <si>
    <t>Sun Jan 14 20:42:33 +0000 2018</t>
  </si>
  <si>
    <t>77607916</t>
  </si>
  <si>
    <t>http://pbs.twimg.com/profile_images/942600148387094529/gs_ZXHFt_normal.jpg</t>
  </si>
  <si>
    <t>http://twitter.com/odenlira/statuses/952642113556176896</t>
  </si>
  <si>
    <t>{"hashtags":[{"text":"Waack","indices":[15,21]},{"text":"Racismo","indices":[232,240]},{"text":"CalaabocaWaack","indices":[247,262]}],"symbols":[],"user_mentions":[],"urls":[]}</t>
  </si>
  <si>
    <t>952641289270583297</t>
  </si>
  <si>
    <t>hablandodasia</t>
  </si>
  <si>
    <t>#China #España #Racismo cuando entenderemos, no importa tu  lugar de origen, ni tus rasgos, TODOS somos iguales,... https://t.co/upmtRWuxk0</t>
  </si>
  <si>
    <t>Sun Jan 14 20:39:17 +0000 2018</t>
  </si>
  <si>
    <t>878801712622030848</t>
  </si>
  <si>
    <t>http://pbs.twimg.com/profile_images/878802473590202368/1Tr-gQt4_normal.jpg</t>
  </si>
  <si>
    <t>http://twitter.com/hablandodasia/statuses/952641289270583297</t>
  </si>
  <si>
    <t>{"hashtags":[{"text":"China","indices":[0,6]},{"text":"España","indices":[7,14]},{"text":"Racismo","indices":[15,23]}],"symbols":[],"user_mentions":[],"urls":[{"url":"https://t.co/upmtRWuxk0","expanded_url":"https://fb.me/FIXpngcC","display_url":"fb.me/FIXpngcC","indices":[116,139]}]}</t>
  </si>
  <si>
    <t>952640958872653824</t>
  </si>
  <si>
    <t>dgonzalezglez</t>
  </si>
  <si>
    <t>Igual lo del Iago Aspas se está sacando demasiado de quicio. Aunque sea cierto lo que dijo literalmente, querer provocar en un campo de fútbol no es equivalente a ser racista de verdad (aunque tampoco sea demasiado ético). #Racismo #SJW</t>
  </si>
  <si>
    <t>Sun Jan 14 20:37:58 +0000 2018</t>
  </si>
  <si>
    <t>471128899</t>
  </si>
  <si>
    <t>http://pbs.twimg.com/profile_images/716664509654548480/2gsiDFGL_normal.jpg</t>
  </si>
  <si>
    <t>http://twitter.com/dgonzalezglez/statuses/952640958872653824</t>
  </si>
  <si>
    <t>{"hashtags":[{"text":"Racismo","indices":[223,231]},{"text":"SJW","indices":[232,236]}],"symbols":[],"user_mentions":[],"urls":[]}</t>
  </si>
  <si>
    <t>952639278705729537</t>
  </si>
  <si>
    <t>Yankee78</t>
  </si>
  <si>
    <t>Sun Jan 14 20:31:17 +0000 2018</t>
  </si>
  <si>
    <t>230699264</t>
  </si>
  <si>
    <t>http://pbs.twimg.com/profile_images/952054510259785728/yf4AEeBt_normal.jpg</t>
  </si>
  <si>
    <t xml:space="preserve">Asuncion - Paraguay </t>
  </si>
  <si>
    <t>http://twitter.com/Yankee78/statuses/952639278705729537</t>
  </si>
  <si>
    <t>952637719338999809</t>
  </si>
  <si>
    <t>Altra_AlterEgo</t>
  </si>
  <si>
    <t>@MisterWinehouse @LeeanMp Pues no lo es! Racista es pensar que se refiere al niño en modo despectivo, y que si el niño es blanco estás discriminando al negro.. Y un montón de gentuza comportándose como animales para demostrar que no lo son no se que es.. #monos #Hym #Racismo</t>
  </si>
  <si>
    <t>Sun Jan 14 20:25:06 +0000 2018</t>
  </si>
  <si>
    <t>233486243</t>
  </si>
  <si>
    <t>MisterWinehouse</t>
  </si>
  <si>
    <t>2782589188</t>
  </si>
  <si>
    <t>952531643654443009</t>
  </si>
  <si>
    <t>http://pbs.twimg.com/profile_images/952203439135653888/8tKA6viK_normal.jpg</t>
  </si>
  <si>
    <t>Santa Cruz de Tenerife, España</t>
  </si>
  <si>
    <t>http://twitter.com/Altra_AlterEgo/statuses/952637719338999809</t>
  </si>
  <si>
    <t>{"hashtags":[{"text":"monos","indices":[255,261]},{"text":"Hym","indices":[262,266]},{"text":"Racismo","indices":[267,275]}],"symbols":[],"user_mentions":[{"screen_name":"MisterWinehouse","name":"rob.","id":233486243,"id_str":"233486243","indices":[0,16]},{"screen_name":"LeeanMp","name":"léandre.♛","id":350509920,"id_str":"350509920","indices":[17,25]}],"urls":[]}</t>
  </si>
  <si>
    <t>952635385477304320</t>
  </si>
  <si>
    <t>Alvarup</t>
  </si>
  <si>
    <t>@OlberCo @jmtello19 @LuisL0807 JAJAJAJAJAJA nunca superaré que borraran el rap de la negra del karaoke. #racismo 😂</t>
  </si>
  <si>
    <t>Sun Jan 14 20:15:49 +0000 2018</t>
  </si>
  <si>
    <t>109930523</t>
  </si>
  <si>
    <t>OlberCo</t>
  </si>
  <si>
    <t>23022307</t>
  </si>
  <si>
    <t>952610942369652736</t>
  </si>
  <si>
    <t>http://pbs.twimg.com/profile_images/941130269951758337/koxh39Dr_normal.jpg</t>
  </si>
  <si>
    <t>Lima - Perú</t>
  </si>
  <si>
    <t>http://twitter.com/Alvarup/statuses/952635385477304320</t>
  </si>
  <si>
    <t>{"hashtags":[{"text":"racismo","indices":[104,112]}],"symbols":[],"user_mentions":[{"screen_name":"OlberCo","name":"Olber Correa","id":109930523,"id_str":"109930523","indices":[0,8]},{"screen_name":"jmtello19","name":"🐇","id":766676953,"id_str":"766676953","indices":[9,19]},{"screen_name":"LuisL0807","name":"LuisLo","id":123389876,"id_str":"123389876","indices":[20,30]}],"urls":[]}</t>
  </si>
  <si>
    <t>952631657210744832</t>
  </si>
  <si>
    <t>ashantiperu</t>
  </si>
  <si>
    <t>#Racismo Estás afirmaciones del Sr. Trump son muy graves, exigimos disculpas públicas para las y los ciudadanos de Haití, El Salvador y los países africanos. #NoAlRacismo #Trump @realDonaldTrump https://t.co/sZgNw08v3g</t>
  </si>
  <si>
    <t>Sun Jan 14 20:01:00 +0000 2018</t>
  </si>
  <si>
    <t>501223163</t>
  </si>
  <si>
    <t>http://pbs.twimg.com/profile_images/870810194627805185/a0fMqvrk_normal.jpg</t>
  </si>
  <si>
    <t>http://twitter.com/ashantiperu/statuses/952631657210744832</t>
  </si>
  <si>
    <t>{"hashtags":[{"text":"Racismo","indices":[0,8]},{"text":"NoAlRacismo","indices":[158,170]},{"text":"Trump","indices":[171,177]}],"symbols":[],"user_mentions":[{"screen_name":"realDonaldTrump","name":"Donald J. Trump","id":25073877,"id_str":"25073877","indices":[178,194]}],"urls":[{"url":"https://t.co/sZgNw08v3g","expanded_url":"https://twitter.com/bbcmundo/status/952625371157065730","display_url":"twitter.com/bbcmundo/statu…","indices":[195,218]}]}</t>
  </si>
  <si>
    <t>952627222732558336</t>
  </si>
  <si>
    <t>La historia (obviamente desconocida) de una masacre de judíos en Irak en 1941 que fue programada por los nazis en Berlín https://t.co/hIC3EvUhUd  #racismo #antisemitismo #Historia</t>
  </si>
  <si>
    <t>Sun Jan 14 19:43:23 +0000 2018</t>
  </si>
  <si>
    <t>http://twitter.com/FrankHilzerman/statuses/952627222732558336</t>
  </si>
  <si>
    <t>{"hashtags":[{"text":"racismo","indices":[146,154]},{"text":"antisemitismo","indices":[155,169]},{"text":"Historia","indices":[170,179]}],"symbols":[],"user_mentions":[],"urls":[{"url":"https://t.co/hIC3EvUhUd","expanded_url":"https://www.haaretz.com/israel-news/1.834123","display_url":"haaretz.com/israel-news/1.…","indices":[121,144]}]}</t>
  </si>
  <si>
    <t>952623290824130561</t>
  </si>
  <si>
    <t>TurPatricia</t>
  </si>
  <si>
    <t>RT @BrendanDMRyan: Simpatizantes del EFF destrozan una tienda de H&amp;amp;M (acusado de #racismo).
EFF supporters destroying a @hm store over claims of #racism. https://t.co/Qf1rzJmCHe</t>
  </si>
  <si>
    <t>Sun Jan 14 19:27:46 +0000 2018</t>
  </si>
  <si>
    <t>564012653</t>
  </si>
  <si>
    <t>http://pbs.twimg.com/profile_images/877519905075212288/sy_U31kw_normal.jpg</t>
  </si>
  <si>
    <t>Torrejón de Ardoz, España</t>
  </si>
  <si>
    <t>http://twitter.com/TurPatricia/statuses/952623290824130561</t>
  </si>
  <si>
    <t>{"hashtags":[{"text":"racismo","indices":[85,93]}],"symbols":[],"user_mentions":[{"screen_name":"BrendanDMRyan","name":"Brendan Ryan","id":879742843,"id_str":"879742843","indices":[3,17]},{"screen_name":"hm","name":"H&amp;M","id":14399483,"id_str":"14399483","indices":[125,128]}],"urls":[]}</t>
  </si>
  <si>
    <t>952620304420909057</t>
  </si>
  <si>
    <t>quesus520</t>
  </si>
  <si>
    <t>@LuisCoronel seria bueno ke le digas a tus seguidores ke se registren para votar. ke no eres hijo de un #undocumented #immigration ? tu eres la nueva generación ayke actuar contra el #racismo</t>
  </si>
  <si>
    <t>Sun Jan 14 19:15:54 +0000 2018</t>
  </si>
  <si>
    <t>956123270</t>
  </si>
  <si>
    <t>LuisCoronel</t>
  </si>
  <si>
    <t>3015882980</t>
  </si>
  <si>
    <t>952618572894949378</t>
  </si>
  <si>
    <t>http://pbs.twimg.com/profile_images/578717173662638080/5DOEPKkr_normal.jpeg</t>
  </si>
  <si>
    <t>Tucson, AZ</t>
  </si>
  <si>
    <t>http://twitter.com/quesus520/statuses/952620304420909057</t>
  </si>
  <si>
    <t>{"hashtags":[{"text":"undocumented","indices":[104,117]},{"text":"immigration","indices":[118,130]},{"text":"racismo","indices":[183,191]}],"symbols":[],"user_mentions":[{"screen_name":"LuisCoronel","name":"Luis Coronel","id":956123270,"id_str":"956123270","indices":[0,12]}],"urls":[]}</t>
  </si>
  <si>
    <t>952619352125304833</t>
  </si>
  <si>
    <t>Sun Jan 14 19:12:07 +0000 2018</t>
  </si>
  <si>
    <t>http://twitter.com/informacion_ve/statuses/952619352125304833</t>
  </si>
  <si>
    <t>952614697060225024</t>
  </si>
  <si>
    <t>Ctk_Matem</t>
  </si>
  <si>
    <t>Hoje é contra os pretos, amanhã poderá ser contra ti #racismo  #xenofobia  #HM Depois da campanha deles, vem a nossa. https://t.co/gmFGRp0cv9 https://t.co/TIxY8tiKFK</t>
  </si>
  <si>
    <t>Sun Jan 14 18:53:37 +0000 2018</t>
  </si>
  <si>
    <t>891864061</t>
  </si>
  <si>
    <t>http://pbs.twimg.com/profile_images/824969873168138241/-KdbruvX_normal.jpg</t>
  </si>
  <si>
    <t>http://twitter.com/Ctk_Matem/statuses/952614697060225024</t>
  </si>
  <si>
    <t>{"hashtags":[{"text":"racismo","indices":[53,61]},{"text":"xenofobia","indices":[63,73]},{"text":"HM","indices":[75,78]}],"symbols":[],"user_mentions":[],"urls":[{"url":"https://t.co/gmFGRp0cv9","expanded_url":"http://nivelar-por-cima.blogspot.pt/2018/01/h-contra-criancas-negras.html","display_url":"nivelar-por-cima.blogspot.pt/2018/01/h-cont…","indices":[118,141]}],"media":[{"id":952614243718848500,"id_str":"952614243718848512","indices":[142,165],"media_url":"http://pbs.twimg.com/media/DThdm4TW4AAH1J5.jpg","media_url_https":"https://pbs.twimg.com/media/DThdm4TW4AAH1J5.jpg","url":"https://t.co/TIxY8tiKFK","display_url":"pic.twitter.com/TIxY8tiKFK","expanded_url":"https://twitter.com/Ctk_Matem/status/952614697060225024/photo/1","type":"photo","sizes":{"thumb":{"w":150,"h":150,"resize":"crop"},"medium":{"w":504,"h":332,"resize":"fit"},"large":{"w":504,"h":332,"resize":"fit"},"small":{"w":504,"h":332,"resize":"fit"}}}]}</t>
  </si>
  <si>
    <t>952613184543821825</t>
  </si>
  <si>
    <t>GeoCMX</t>
  </si>
  <si>
    <t>@hm Que TRISTE e INDIGNANTE su publicidad BASURA #RACISTA pués el #RACISMO es producto de la ignorancia, no cabe duda que son unos IGNORANTES! Saludos desde #México!</t>
  </si>
  <si>
    <t>Sun Jan 14 18:47:36 +0000 2018</t>
  </si>
  <si>
    <t>926818347202748416</t>
  </si>
  <si>
    <t>http://pbs.twimg.com/profile_images/949028778730311680/ePzFO-UH_normal.jpg</t>
  </si>
  <si>
    <t>Comalcalco, Tabasco</t>
  </si>
  <si>
    <t>http://twitter.com/GeoCMX/statuses/952613184543821825</t>
  </si>
  <si>
    <t>{"hashtags":[{"text":"RACISTA","indices":[49,57]},{"text":"RACISMO","indices":[66,74]},{"text":"México","indices":[157,164]}],"symbols":[],"user_mentions":[{"screen_name":"hm","name":"H&amp;M","id":14399483,"id_str":"14399483","indices":[0,3]}],"urls":[]}</t>
  </si>
  <si>
    <t>952611315532656641</t>
  </si>
  <si>
    <t>AntonioCapurroB</t>
  </si>
  <si>
    <t>@litolobo @PLURALPERU @SofiaCarrilloZ @lauraletras @DanielUrresti1 @matuk @LDavelouis @rmapalacios No al #Racismo</t>
  </si>
  <si>
    <t>Sun Jan 14 18:40:10 +0000 2018</t>
  </si>
  <si>
    <t>16956668</t>
  </si>
  <si>
    <t>litolobo</t>
  </si>
  <si>
    <t>98074462</t>
  </si>
  <si>
    <t>952482698202935296</t>
  </si>
  <si>
    <t>http://pbs.twimg.com/profile_images/937736609637781505/dN43xMu1_normal.jpg</t>
  </si>
  <si>
    <t>Lima</t>
  </si>
  <si>
    <t>http://twitter.com/AntonioCapurroB/statuses/952611315532656641</t>
  </si>
  <si>
    <t>{"hashtags":[{"text":"Racismo","indices":[105,113]}],"symbols":[],"user_mentions":[{"screen_name":"litolobo","name":"ManRay","id":16956668,"id_str":"16956668","indices":[0,9]},{"screen_name":"PLURALPERU","name":"PluralPeru","id":13178402,"id_str":"13178402","indices":[10,21]},{"screen_name":"SofiaCarrilloZ","name":"Sofía Carrillo Z.","id":123402378,"id_str":"123402378","indices":[22,37]},{"screen_name":"lauraletras","name":"Laura","id":1633316953,"id_str":"1633316953","indices":[38,50]},{"screen_name":"DanielUrresti1","name":"Daniel Urresti","id":2416088899,"id_str":"2416088899","indices":[51,66]},{"screen_name":"matuk","name":"Farid Matuk","id":14541101,"id_str":"14541101","indices":[67,73]},{"screen_name":"LDavelouis","name":"Luis Davelouis","id":352143719,"id_str":"352143719","indices":[74,85]},{"screen_name":"rmapalacios","name":"Rosa María Palacios","id":119174866,"id_str":"119174866","indices":[86,98]}],"urls":[]}</t>
  </si>
  <si>
    <t>952608254198255616</t>
  </si>
  <si>
    <t>vengosanzero</t>
  </si>
  <si>
    <t>@AlejandroSanz LA BASURA DE  @realDonaldTrump DIJO : PORQUE TRAEMOS GENTE DE PAISES DE MIERDA ?  Y ACA SE METIO CON TODOS ... BASTA DE #racismo #discrimination #discriminacion BASTA DE @realDonaldTrump POR  #Haiti POR #mexico Y POR TODOS NUESTROS PAISES DISCRIMINADOS https://t.co/HhaNBx4r8X</t>
  </si>
  <si>
    <t>Sun Jan 14 18:28:01 +0000 2018</t>
  </si>
  <si>
    <t>43152482</t>
  </si>
  <si>
    <t>AlejandroSanz</t>
  </si>
  <si>
    <t>1411131156</t>
  </si>
  <si>
    <t>http://pbs.twimg.com/profile_images/949840183482093568/Lm9AdDWf_normal.jpg</t>
  </si>
  <si>
    <t>http://twitter.com/vengosanzero/statuses/952608254198255616</t>
  </si>
  <si>
    <t>{"hashtags":[{"text":"racismo","indices":[135,143]},{"text":"discrimination","indices":[144,159]},{"text":"discriminacion","indices":[160,175]},{"text":"Haiti","indices":[207,213]},{"text":"mexico","indices":[218,225]}],"symbols":[],"user_mentions":[{"screen_name":"AlejandroSanz","name":"Alejandro Sanz","id":43152482,"id_str":"43152482","indices":[0,14]},{"screen_name":"realDonaldTrump","name":"Donald J. Trump","id":25073877,"id_str":"25073877","indices":[29,45]},{"screen_name":"realDonaldTrump","name":"Donald J. Trump","id":25073877,"id_str":"25073877","indices":[185,201]}],"urls":[],"media":[{"id":952608229921607700,"id_str":"952608229921607680","indices":[268,291],"media_url":"http://pbs.twimg.com/media/DThYI1KXUAAMR-v.jpg","media_url_https":"https://pbs.twimg.com/media/DThYI1KXUAAMR-v.jpg","url":"https://t.co/HhaNBx4r8X","display_url":"pic.twitter.com/HhaNBx4r8X","expanded_url":"https://twitter.com/vengosanzero/status/952608254198255616/photo/1","type":"photo","sizes":{"thumb":{"w":150,"h":150,"resize":"crop"},"small":{"w":680,"h":478,"resize":"fit"},"large":{"w":2048,"h":1440,"resize":"fit"},"medium":{"w":1200,"h":844,"resize":"fit"}}}]}</t>
  </si>
  <si>
    <t>952606417848094722</t>
  </si>
  <si>
    <t>Razcolnicov</t>
  </si>
  <si>
    <t>Porque los imbéciles que con trabajos medio hablan únicamente español, se burlan de ellos. Así se mueren las lenguas mexicanas. #Racismo. https://t.co/3yDQI84eVP</t>
  </si>
  <si>
    <t>Sun Jan 14 18:20:43 +0000 2018</t>
  </si>
  <si>
    <t>44394497</t>
  </si>
  <si>
    <t>http://pbs.twimg.com/profile_images/952731766170771456/OplfuY1__normal.jpg</t>
  </si>
  <si>
    <t>http://twitter.com/Razcolnicov/statuses/952606417848094722</t>
  </si>
  <si>
    <t>{"hashtags":[{"text":"Racismo","indices":[128,136]}],"symbols":[],"user_mentions":[],"urls":[{"url":"https://t.co/3yDQI84eVP","expanded_url":"https://twitter.com/El_Universal_Mx/status/952606134728314881","display_url":"twitter.com/El_Universal_M…","indices":[138,161]}]}</t>
  </si>
  <si>
    <t>952604497821470720</t>
  </si>
  <si>
    <t>bahianoar</t>
  </si>
  <si>
    <t>#Racismo #RedesSociais #Jornalista #WilliamWaack 
https://t.co/lr7OwMzB3I https://t.co/b6GCy5ZRhS</t>
  </si>
  <si>
    <t>Sun Jan 14 18:13:05 +0000 2018</t>
  </si>
  <si>
    <t>110733622</t>
  </si>
  <si>
    <t>http://pbs.twimg.com/profile_images/603577432571019265/zq_Pjdib_normal.png</t>
  </si>
  <si>
    <t>Camaçari</t>
  </si>
  <si>
    <t>http://twitter.com/bahianoar/statuses/952604497821470720</t>
  </si>
  <si>
    <t>{"hashtags":[{"text":"Racismo","indices":[0,8]},{"text":"RedesSociais","indices":[9,22]},{"text":"Jornalista","indices":[23,34]},{"text":"WilliamWaack","indices":[35,48]}],"symbols":[],"user_mentions":[],"urls":[{"url":"https://t.co/lr7OwMzB3I","expanded_url":"https://goo.gl/hCqiWj","display_url":"goo.gl/hCqiWj","indices":[51,74]},{"url":"https://t.co/b6GCy5ZRhS","expanded_url":"https://fb.me/8n5g1oLSq","display_url":"fb.me/8n5g1oLSq","indices":[75,98]}]}</t>
  </si>
  <si>
    <t>952603602224386048</t>
  </si>
  <si>
    <t>CapitalOrbis</t>
  </si>
  <si>
    <t>#Sudáfrica #Racismo 
La tienda de ropa que había hecho la publicidad racista, fue visitada por manifestantes en el lugar. https://t.co/4OzH6UPfZw</t>
  </si>
  <si>
    <t>Sun Jan 14 18:09:31 +0000 2018</t>
  </si>
  <si>
    <t>779205695082233857</t>
  </si>
  <si>
    <t>http://pbs.twimg.com/profile_images/866407671246835712/wqpWBI0F_normal.jpg</t>
  </si>
  <si>
    <t>Asuncion, Paraguay</t>
  </si>
  <si>
    <t>http://twitter.com/CapitalOrbis/statuses/952603602224386048</t>
  </si>
  <si>
    <t>{"hashtags":[{"text":"Sudáfrica","indices":[0,10]},{"text":"Racismo","indices":[11,19]}],"symbols":[],"user_mentions":[],"urls":[],"media":[{"id":952603349718880300,"id_str":"952603349718880256","indices":[122,145],"media_url":"http://pbs.twimg.com/ext_tw_video_thumb/952603349718880256/pu/img/XjnVLlU_r-YuoXSc.jpg","media_url_https":"https://pbs.twimg.com/ext_tw_video_thumb/952603349718880256/pu/img/XjnVLlU_r-YuoXSc.jpg","url":"https://t.co/4OzH6UPfZw","display_url":"pic.twitter.com/4OzH6UPfZw","expanded_url":"https://twitter.com/CapitalOrbis/status/952603602224386048/video/1","type":"photo","sizes":{"medium":{"w":640,"h":640,"resize":"fit"},"thumb":{"w":150,"h":150,"resize":"crop"},"large":{"w":640,"h":640,"resize":"fit"},"small":{"w":640,"h":640,"resize":"fit"}}}]}</t>
  </si>
  <si>
    <t>952592951951089664</t>
  </si>
  <si>
    <t>DanyFlames</t>
  </si>
  <si>
    <t>Otra muestra del #racismo de @hm... https://t.co/9p8xgC5lTz</t>
  </si>
  <si>
    <t>Sun Jan 14 17:27:12 +0000 2018</t>
  </si>
  <si>
    <t>377649878</t>
  </si>
  <si>
    <t>http://pbs.twimg.com/profile_images/911615584621649920/0CSBJwIi_normal.jpg</t>
  </si>
  <si>
    <t>http://twitter.com/DanyFlames/statuses/952592951951089664</t>
  </si>
  <si>
    <t>{"hashtags":[{"text":"racismo","indices":[17,25]}],"symbols":[],"user_mentions":[{"screen_name":"hm","name":"H&amp;M","id":14399483,"id_str":"14399483","indices":[29,32]}],"urls":[{"url":"https://t.co/9p8xgC5lTz","expanded_url":"https://twitter.com/gizmodoes/status/952575229083217922","display_url":"twitter.com/gizmodoes/stat…","indices":[36,59]}]}</t>
  </si>
  <si>
    <t>952584868390756358</t>
  </si>
  <si>
    <t>Sun Jan 14 16:55:05 +0000 2018</t>
  </si>
  <si>
    <t>http://twitter.com/jonathan71b/statuses/952584868390756358</t>
  </si>
  <si>
    <t>952579657253126144</t>
  </si>
  <si>
    <t>Mllaura211</t>
  </si>
  <si>
    <t>https://t.co/BzDp6WQKbV
#igualdade #machismo #racismo</t>
  </si>
  <si>
    <t>Sun Jan 14 16:34:23 +0000 2018</t>
  </si>
  <si>
    <t>951937419699515399</t>
  </si>
  <si>
    <t>http://pbs.twimg.com/profile_images/951942016744722434/wtwG1yQS_normal.jpg</t>
  </si>
  <si>
    <t>http://twitter.com/Mllaura211/statuses/952579657253126144</t>
  </si>
  <si>
    <t>{"hashtags":[{"text":"igualdade","indices":[24,34]},{"text":"machismo","indices":[35,44]},{"text":"racismo","indices":[45,53]}],"symbols":[],"user_mentions":[],"urls":[{"url":"https://t.co/BzDp6WQKbV","expanded_url":"https://medium.com/@marialaura_96630/a-solid%C3%A3o-das-otomes-negras-%C3%A9-algo-grave-5391a6602a95","display_url":"medium.com/@marialaura_96…","indices":[0,23]}]}</t>
  </si>
  <si>
    <t>952579500751147009</t>
  </si>
  <si>
    <t>Me extraña que @aspas10 mienta , tb me extraña que le haya insultado .
Al que haya mentido sanción 
#celta #Levante #Racismo #StopRacism</t>
  </si>
  <si>
    <t>Sun Jan 14 16:33:45 +0000 2018</t>
  </si>
  <si>
    <t>http://twitter.com/gonceleste1/statuses/952579500751147009</t>
  </si>
  <si>
    <t>{"hashtags":[{"text":"celta","indices":[100,106]},{"text":"Levante","indices":[107,115]},{"text":"Racismo","indices":[116,124]},{"text":"StopRacism","indices":[125,136]}],"symbols":[],"user_mentions":[{"screen_name":"aspas10","name":"Iago Aspas Juncal","id":577544253,"id_str":"577544253","indices":[15,23]}],"urls":[]}</t>
  </si>
  <si>
    <t>952575933000581120</t>
  </si>
  <si>
    <t>alebeneroso</t>
  </si>
  <si>
    <t>#aspas del #CeltadeVigo responde a las acusaciones de #racismo x parte de jefferson lesma jugador del #levante https://t.co/NM3g1OHrBu</t>
  </si>
  <si>
    <t>Sun Jan 14 16:19:35 +0000 2018</t>
  </si>
  <si>
    <t>275662625</t>
  </si>
  <si>
    <t>http://pbs.twimg.com/profile_images/476730496819671041/sNhsWsTF_normal.jpeg</t>
  </si>
  <si>
    <t>Sevilla. Natural de Sevilla</t>
  </si>
  <si>
    <t>http://twitter.com/alebeneroso/statuses/952575933000581120</t>
  </si>
  <si>
    <t>{"hashtags":[{"text":"aspas","indices":[0,6]},{"text":"CeltadeVigo","indices":[11,23]},{"text":"racismo","indices":[54,62]},{"text":"levante","indices":[102,110]}],"symbols":[],"user_mentions":[],"urls":[{"url":"https://t.co/NM3g1OHrBu","expanded_url":"https://twitter.com/rccelta/status/952567678404882432","display_url":"twitter.com/rccelta/status…","indices":[111,134]}]}</t>
  </si>
  <si>
    <t>952563829925470208</t>
  </si>
  <si>
    <t>vivimoreira</t>
  </si>
  <si>
    <t>#racism #racismo Manifestantes sul-africanos destroem loja de departamento após anúncio racista | Brasil 24/7 https://t.co/BNh2Zro702 via @brasil247</t>
  </si>
  <si>
    <t>Sun Jan 14 15:31:29 +0000 2018</t>
  </si>
  <si>
    <t>41587831</t>
  </si>
  <si>
    <t>http://pbs.twimg.com/profile_images/942854736645996544/UJLCUOdQ_normal.jpg</t>
  </si>
  <si>
    <t>Curitiba - Brazil</t>
  </si>
  <si>
    <t>http://twitter.com/vivimoreira/statuses/952563829925470208</t>
  </si>
  <si>
    <t>{"hashtags":[{"text":"racism","indices":[0,7]},{"text":"racismo","indices":[8,16]}],"symbols":[],"user_mentions":[{"screen_name":"brasil247","name":"Brasil 247","id":248890506,"id_str":"248890506","indices":[138,148]}],"urls":[{"url":"https://t.co/BNh2Zro702","expanded_url":"https://www.brasil247.com/pt/247/mundo/336872/Manifestantes-sul-africanos-destroem-loja-de-departamento-ap%C3%B3s-an%C3%BAncio-racista.htm","display_url":"brasil247.com/pt/247/mundo/3…","indices":[110,133]}]}</t>
  </si>
  <si>
    <t>952563132228136960</t>
  </si>
  <si>
    <t>yaw_adoo</t>
  </si>
  <si>
    <t>It's long overdue. #RacismMustFall #Racismo #RacismeDEtat https://t.co/LXzjVRE00W</t>
  </si>
  <si>
    <t>Sun Jan 14 15:28:43 +0000 2018</t>
  </si>
  <si>
    <t>24448627</t>
  </si>
  <si>
    <t>http://pbs.twimg.com/profile_images/893327551115952128/wZCLT2jS_normal.jpg</t>
  </si>
  <si>
    <t>Georgia, USA</t>
  </si>
  <si>
    <t>http://twitter.com/yaw_adoo/statuses/952563132228136960</t>
  </si>
  <si>
    <t>{"hashtags":[{"text":"RacismMustFall","indices":[19,34]},{"text":"Racismo","indices":[35,43]},{"text":"RacismeDEtat","indices":[44,57]}],"symbols":[],"user_mentions":[],"urls":[{"url":"https://t.co/LXzjVRE00W","expanded_url":"https://twitter.com/rulajebreal/status/952470617797922816","display_url":"twitter.com/rulajebreal/st…","indices":[58,81]}]}</t>
  </si>
  <si>
    <t>952560718200655872</t>
  </si>
  <si>
    <t>Eneko_NSKV</t>
  </si>
  <si>
    <t>A ver si al final, el gallegiño no es tan majo como se vende o lo venden...
"No es mal jugador, pero como tenga una boca tan chancla".
#BocachanclasAspas #Racismo ???.😱 https://t.co/8AnCpu7b0z</t>
  </si>
  <si>
    <t>Sun Jan 14 15:19:07 +0000 2018</t>
  </si>
  <si>
    <t>263230558</t>
  </si>
  <si>
    <t>http://pbs.twimg.com/profile_images/950498527112826890/p8BZMEZ0_normal.jpg</t>
  </si>
  <si>
    <t>Guipúzcoa - CastillaLaMancha</t>
  </si>
  <si>
    <t>http://twitter.com/Eneko_NSKV/statuses/952560718200655872</t>
  </si>
  <si>
    <t>{"hashtags":[{"text":"BocachanclasAspas","indices":[135,153]},{"text":"Racismo","indices":[154,162]}],"symbols":[],"user_mentions":[],"urls":[{"url":"https://t.co/8AnCpu7b0z","expanded_url":"https://twitter.com/InvictosSomos/status/952559310713835523","display_url":"twitter.com/InvictosSomos/…","indices":[169,192]}]}</t>
  </si>
  <si>
    <t>952558864737685504</t>
  </si>
  <si>
    <t>techplanetbh</t>
  </si>
  <si>
    <t>William Waack (foi tarde) o cara nem se desculpou (isso ñ é brincadeira, é expressão RACISTA) #DomingoDetremuraSDV  #Racismo</t>
  </si>
  <si>
    <t>Sun Jan 14 15:11:45 +0000 2018</t>
  </si>
  <si>
    <t>302851604</t>
  </si>
  <si>
    <t>http://pbs.twimg.com/profile_images/937668886014636032/LsTwhc77_normal.jpg</t>
  </si>
  <si>
    <t>BH</t>
  </si>
  <si>
    <t>http://twitter.com/techplanetbh/statuses/952558864737685504</t>
  </si>
  <si>
    <t>{"hashtags":[{"text":"DomingoDetremuraSDV","indices":[94,114]},{"text":"Racismo","indices":[116,124]}],"symbols":[],"user_mentions":[],"urls":[]}</t>
  </si>
  <si>
    <t>952554111274283011</t>
  </si>
  <si>
    <t>Camelia82642553</t>
  </si>
  <si>
    <t>Sun Jan 14 14:52:52 +0000 2018</t>
  </si>
  <si>
    <t>855592860359565316</t>
  </si>
  <si>
    <t>http://pbs.twimg.com/profile_images/945501873804644352/gZfpm3bT_normal.jpg</t>
  </si>
  <si>
    <t>http://twitter.com/Camelia82642553/statuses/952554111274283011</t>
  </si>
  <si>
    <t>952550355585437696</t>
  </si>
  <si>
    <t>tuliamonsalve</t>
  </si>
  <si>
    <t>Sun Jan 14 14:37:56 +0000 2018</t>
  </si>
  <si>
    <t>51218082</t>
  </si>
  <si>
    <t>http://pbs.twimg.com/profile_images/845284725749100545/N2UV_rCK_normal.jpg</t>
  </si>
  <si>
    <t>http://twitter.com/tuliamonsalve/statuses/952550355585437696</t>
  </si>
  <si>
    <t>952545888089595904</t>
  </si>
  <si>
    <t>Sun Jan 14 14:20:11 +0000 2018</t>
  </si>
  <si>
    <t>http://twitter.com/informacion_ve/statuses/952545888089595904</t>
  </si>
  <si>
    <t>952540828970504195</t>
  </si>
  <si>
    <t>QGfeminista</t>
  </si>
  <si>
    <t>#repostQG #Racismo #LutaAntiRacista #RacismoNoFeminismo #CríticaFeminista #Entretenimento 
"A pergunta que fica... https://t.co/KQqrWu1Vld</t>
  </si>
  <si>
    <t>Sun Jan 14 14:00:05 +0000 2018</t>
  </si>
  <si>
    <t>895356993812213760</t>
  </si>
  <si>
    <t>http://pbs.twimg.com/profile_images/895373430987554816/5xDEOqri_normal.jpg</t>
  </si>
  <si>
    <t>http://twitter.com/QGfeminista/statuses/952540828970504195</t>
  </si>
  <si>
    <t>{"hashtags":[{"text":"repostQG","indices":[0,9]},{"text":"Racismo","indices":[10,18]},{"text":"LutaAntiRacista","indices":[19,35]},{"text":"RacismoNoFeminismo","indices":[36,55]},{"text":"CríticaFeminista","indices":[56,73]},{"text":"Entretenimento","indices":[74,89]}],"symbols":[],"user_mentions":[],"urls":[{"url":"https://t.co/KQqrWu1Vld","expanded_url":"https://fb.me/StqsD3CS","display_url":"fb.me/StqsD3CS","indices":[116,139]}]}</t>
  </si>
  <si>
    <t>952528629434585089</t>
  </si>
  <si>
    <t>WHO_QUEM</t>
  </si>
  <si>
    <t>⚠#RACISMO⚠
👉#TALVEZ! UM #BRASIL🇧🇷 DE 210 MILHÕES DE BRASILEIROS ESTEJAM TODOS ERRADOS SEJAM TODOS #DESUMANOS #INTOLERANTES #RACIAIS &amp;amp; SOMENTE O William Waack A @RedeGlobo DOS #MARINHO's SEUS DIRETORES A QUEM? TANTO SERVIU SUA Obra &amp;amp;A @folha A QUAL SERVIU SEJAM OS CORRETOS
🙈</t>
  </si>
  <si>
    <t>Sun Jan 14 13:11:37 +0000 2018</t>
  </si>
  <si>
    <t>316117960</t>
  </si>
  <si>
    <t>http://pbs.twimg.com/profile_images/945062813323718656/XGI0T_gA_normal.jpg</t>
  </si>
  <si>
    <t>São Paulo - BRAZIL</t>
  </si>
  <si>
    <t>http://twitter.com/WHO_QUEM/statuses/952528629434585089</t>
  </si>
  <si>
    <t>{"hashtags":[{"text":"RACISMO","indices":[1,9]},{"text":"TALVEZ","indices":[12,19]},{"text":"BRASIL","indices":[24,31]},{"text":"DESUMANOS","indices":[98,108]},{"text":"INTOLERANTES","indices":[109,122]},{"text":"RACIAIS","indices":[123,131]},{"text":"MARINHO","indices":[179,187]}],"symbols":[],"user_mentions":[{"screen_name":"RedeGlobo","name":"Globo","id":18219976,"id_str":"18219976","indices":[164,174]},{"screen_name":"folha","name":"Folha de S.Paulo","id":14594813,"id_str":"14594813","indices":[242,248]}],"urls":[]}</t>
  </si>
  <si>
    <t>952526881504538624</t>
  </si>
  <si>
    <t>fabiofiebrantz</t>
  </si>
  <si>
    <t>(Com a palavra o iluste jornalista) WILLIAM #WAACK: Não sou racista, minha obra prova https://t.co/6eDjPqIlk7 #racismo #lavajato #lula #piada</t>
  </si>
  <si>
    <t>Sun Jan 14 13:04:40 +0000 2018</t>
  </si>
  <si>
    <t>67694094</t>
  </si>
  <si>
    <t>http://pbs.twimg.com/profile_images/526553414268764160/h4IdCaHs_normal.jpeg</t>
  </si>
  <si>
    <t xml:space="preserve">Republic of Curitiba </t>
  </si>
  <si>
    <t>http://twitter.com/fabiofiebrantz/statuses/952526881504538624</t>
  </si>
  <si>
    <t>{"hashtags":[{"text":"WAACK","indices":[44,50]},{"text":"racismo","indices":[110,118]},{"text":"lavajato","indices":[119,128]},{"text":"lula","indices":[129,134]},{"text":"piada","indices":[135,141]}],"symbols":[],"user_mentions":[],"urls":[{"url":"https://t.co/6eDjPqIlk7","expanded_url":"http://www1.folha.uol.com.br/opiniao/2018/01/1950180-nao-sou-racista-minha-obra-prova.shtml?utm_source=twitter&amp;utm_medium=social&amp;utm_campaign=comptw","display_url":"www1.folha.uol.com.br/opiniao/2018/0…","indices":[86,109]}]}</t>
  </si>
  <si>
    <t>952525392941912064</t>
  </si>
  <si>
    <t>⚠#RACISMO⚠
👉O William Waack DEVIA IR CHORAR LÁ NA @RedeGlobo PROS #MARINHO's &amp;amp; SEUS DIRETORES A QUEM? TANTO SERVIU SUA Obra ATENDENDO ÀS #INTOLERÂNCIAS CONTRA OS INTERESSES DOS BRASILEIROS &amp;amp;DO #BRASIL🇧🇷 !&amp;amp;NÃO ATACAR A #SOCIEDADE &amp;amp; A #IMPRENSA #LIVRE #INDEPENDENTE DA NAÇÃO
🙈</t>
  </si>
  <si>
    <t>Sun Jan 14 12:58:45 +0000 2018</t>
  </si>
  <si>
    <t>http://twitter.com/WHO_QUEM/statuses/952525392941912064</t>
  </si>
  <si>
    <t>{"hashtags":[{"text":"RACISMO","indices":[1,9]},{"text":"MARINHO","indices":[66,74]},{"text":"INTOLERÂNCIAS","indices":[141,155]},{"text":"BRASIL","indices":[201,208]},{"text":"SOCIEDADE","indices":[230,240]},{"text":"IMPRENSA","indices":[249,258]},{"text":"LIVRE","indices":[259,265]},{"text":"INDEPENDENTE","indices":[266,279]}],"symbols":[],"user_mentions":[{"screen_name":"RedeGlobo","name":"Globo","id":18219976,"id_str":"18219976","indices":[50,60]}],"urls":[]}</t>
  </si>
  <si>
    <t>952524805982572544</t>
  </si>
  <si>
    <t>franklingarciap</t>
  </si>
  <si>
    <t>Sun Jan 14 12:56:25 +0000 2018</t>
  </si>
  <si>
    <t>148019926</t>
  </si>
  <si>
    <t>http://pbs.twimg.com/profile_images/3760965614/2da0cbee8ae3da8624d95059853c4802_normal.jpeg</t>
  </si>
  <si>
    <t>VENEZUELA MI PATRIA QUERIDA</t>
  </si>
  <si>
    <t>http://twitter.com/franklingarciap/statuses/952524805982572544</t>
  </si>
  <si>
    <t>952523984318468096</t>
  </si>
  <si>
    <t>VGarciaFueyo</t>
  </si>
  <si>
    <t>@elmundoes Sigo pensando que el #racismo de esa campaña está en los ojos de determinadas personas. Ese niño es guapísimo sea negro, blanco, amarillo o de colorines. Y el verde de esa sudadera le sienta de maravilla. La frase que pone, otra de las muchas que aparecen en ese tipo de prendas.</t>
  </si>
  <si>
    <t>Sun Jan 14 12:53:09 +0000 2018</t>
  </si>
  <si>
    <t>14436030</t>
  </si>
  <si>
    <t>elmundoes</t>
  </si>
  <si>
    <t>402896425</t>
  </si>
  <si>
    <t>952520555273572352</t>
  </si>
  <si>
    <t>http://pbs.twimg.com/profile_images/929690023007571968/3vCeaWJ8_normal.jpg</t>
  </si>
  <si>
    <t>http://twitter.com/VGarciaFueyo/statuses/952523984318468096</t>
  </si>
  <si>
    <t>{"hashtags":[{"text":"racismo","indices":[32,40]}],"symbols":[],"user_mentions":[{"screen_name":"elmundoes","name":"EL MUNDO","id":14436030,"id_str":"14436030","indices":[0,10]}],"urls":[]}</t>
  </si>
  <si>
    <t>952522219107831808</t>
  </si>
  <si>
    <t>⚠#RACISMO⚠
👉O William Waack NÃO SÓ MERECE SER EXCLUÍDO/DEMITIDO DA @RedeGlobo COMO DE TODA #COMUNICAÇÃO DO #BRASIL🇧🇷 &amp;amp; MUNDIAL PELA SUA #DESUMANA #Intolerância #Racial AOS BRASILEIROS AO #BRASIL🇧🇷 AO #USA🇺🇸 AO MUNDO Q'INUNDOU NA W3 SEUS ATOS #CRUEL #RACISTA EM PLENO XXI</t>
  </si>
  <si>
    <t>Sun Jan 14 12:46:08 +0000 2018</t>
  </si>
  <si>
    <t>http://twitter.com/WHO_QUEM/statuses/952522219107831808</t>
  </si>
  <si>
    <t>{"hashtags":[{"text":"RACISMO","indices":[1,9]},{"text":"COMUNICAÇÃO","indices":[91,103]},{"text":"BRASIL","indices":[107,114]},{"text":"DESUMANA","indices":[140,149]},{"text":"Intolerância","indices":[150,163]},{"text":"Racial","indices":[164,171]},{"text":"BRASIL","indices":[191,198]},{"text":"USA","indices":[204,208]},{"text":"CRUEL","indices":[246,252]},{"text":"RACISTA","indices":[253,261]}],"symbols":[],"user_mentions":[{"screen_name":"RedeGlobo","name":"Globo","id":18219976,"id_str":"18219976","indices":[67,77]}],"urls":[]}</t>
  </si>
  <si>
    <t>952519900937015296</t>
  </si>
  <si>
    <t>⚠#RACISMO⚠
#QUÊ? OBRA O William Waack QUER DIZER
👉#SERÁ? QUE É APRESENTAR UM TELEJORNAL NA @RedeGlobo COM SUA #Intolerância #Racial AOS BRASILEIROS AO #BRASIL🇧🇷 AO MUNDO
,,#DEVIA! TOMAR VERGONHA NA CARA &amp;amp; FECHAR A BOCA ANTES DE ATACAR A SOCIEDADE &amp;amp; A IMPRENSA LIVRE DA NAÇÃO</t>
  </si>
  <si>
    <t>Sun Jan 14 12:36:56 +0000 2018</t>
  </si>
  <si>
    <t>http://twitter.com/WHO_QUEM/statuses/952519900937015296</t>
  </si>
  <si>
    <t>{"hashtags":[{"text":"RACISMO","indices":[1,9]},{"text":"QUÊ","indices":[11,15]},{"text":"SERÁ","indices":[50,55]},{"text":"Intolerância","indices":[110,123]},{"text":"Racial","indices":[124,131]},{"text":"BRASIL","indices":[151,158]},{"text":"DEVIA","indices":[172,178]}],"symbols":[],"user_mentions":[{"screen_name":"RedeGlobo","name":"Globo","id":18219976,"id_str":"18219976","indices":[91,101]}],"urls":[]}</t>
  </si>
  <si>
    <t>952514756719599616</t>
  </si>
  <si>
    <t>smcsp1</t>
  </si>
  <si>
    <t>William Waack, o #racista, faz texto na #Folha para, em vez de assumir seu #racismo, atacar a imprensa livre. Como dirtia #JeanWyllys: "canalhas, canalhas!"
#WilliamWaack #PIG #FalhaDeSPaulo #DomingoDetremuraSDV
#EsquerdistasSeguemEsquerdistas https://t.co/d4sMmC8TKE</t>
  </si>
  <si>
    <t>Sun Jan 14 12:16:29 +0000 2018</t>
  </si>
  <si>
    <t>99497430</t>
  </si>
  <si>
    <t>http://pbs.twimg.com/profile_images/712267388981547008/q5nuhAMJ_normal.jpg</t>
  </si>
  <si>
    <t>http://twitter.com/smcsp1/statuses/952514756719599616</t>
  </si>
  <si>
    <t>{"hashtags":[{"text":"racista","indices":[17,25]},{"text":"Folha","indices":[40,46]},{"text":"racismo","indices":[75,83]},{"text":"JeanWyllys","indices":[122,133]},{"text":"WilliamWaack","indices":[157,170]},{"text":"PIG","indices":[171,175]},{"text":"FalhaDeSPaulo","indices":[176,190]},{"text":"DomingoDetremuraSDV","indices":[191,211]},{"text":"EsquerdistasSeguemEsquerdistas","indices":[212,243]}],"symbols":[],"user_mentions":[],"urls":[{"url":"https://t.co/d4sMmC8TKE","expanded_url":"https://twitter.com/DCM_online/status/952499290852745216","display_url":"twitter.com/DCM_online/sta…","indices":[244,267]}]}</t>
  </si>
  <si>
    <t>952511376949379072</t>
  </si>
  <si>
    <t>NatSalCas</t>
  </si>
  <si>
    <t>El #8M de 2016, el IAM organizamos un encuentro con mujeres gitanas en Huesca. En él nos acompañó Sara Giménez, abogada referente en lucha contra delitos de odio. Hace unos días la nombraron representante de España en el  Comité Europeo contra el #racismo. ¡Enhorabuena! #orgullo https://t.co/ikJJaEFgVt</t>
  </si>
  <si>
    <t>Sun Jan 14 12:03:03 +0000 2018</t>
  </si>
  <si>
    <t>184149361</t>
  </si>
  <si>
    <t>http://pbs.twimg.com/profile_images/939130293142917122/h5IGIwF-_normal.jpg</t>
  </si>
  <si>
    <t>http://twitter.com/NatSalCas/statuses/952511376949379072</t>
  </si>
  <si>
    <t>{"hashtags":[{"text":"8M","indices":[3,6]},{"text":"racismo","indices":[247,255]},{"text":"orgullo","indices":[271,279]}],"symbols":[],"user_mentions":[],"urls":[],"media":[{"id":952510945317785600,"id_str":"952510945317785600","indices":[280,303],"media_url":"http://pbs.twimg.com/media/DTf_qHxWkAALPBe.jpg","media_url_https":"https://pbs.twimg.com/media/DTf_qHxWkAALPBe.jpg","url":"https://t.co/ikJJaEFgVt","display_url":"pic.twitter.com/ikJJaEFgVt","expanded_url":"https://twitter.com/NatSalCas/status/952511376949379072/photo/1","type":"photo","sizes":{"thumb":{"w":150,"h":150,"resize":"crop"},"large":{"w":960,"h":720,"resize":"fit"},"small":{"w":680,"h":510,"resize":"fit"},"medium":{"w":960,"h":720,"resize":"fit"}}}]}</t>
  </si>
  <si>
    <t>952511178693017601</t>
  </si>
  <si>
    <t>BeaMCarrillo</t>
  </si>
  <si>
    <t>De mantera a universitaria 
''Se acabó el tiempo en el que los negros tenemos que correr perseguidos por los blancos" 
Por hacer trenzas en la playa sufría acoso policial. Obligadas a desnudarse para buscar dónde guardábamos el dinero. #brutal #racismo
https://t.co/GxPJTJMFID</t>
  </si>
  <si>
    <t>Sun Jan 14 12:02:16 +0000 2018</t>
  </si>
  <si>
    <t>621790334</t>
  </si>
  <si>
    <t>http://pbs.twimg.com/profile_images/378800000690716577/ec5915fdd46d8cb38074b1af3aa697a1_normal.jpeg</t>
  </si>
  <si>
    <t>http://twitter.com/BeaMCarrillo/statuses/952511178693017601</t>
  </si>
  <si>
    <t>{"hashtags":[{"text":"brutal","indices":[238,245]},{"text":"racismo","indices":[246,254]}],"symbols":[],"user_mentions":[],"urls":[{"url":"https://t.co/GxPJTJMFID","expanded_url":"http://www.elperiodico.com/es/amp/noticias/barcelona/marie-faye-entre-libros-collares-6531516?__twitter_impression=true","display_url":"elperiodico.com/es/amp/noticia…","indices":[256,279]}]}</t>
  </si>
  <si>
    <t>952507340129034240</t>
  </si>
  <si>
    <t>FMhiranda</t>
  </si>
  <si>
    <t>William Waack se defende: "Não sou racista, minha obra prova" https://t.co/oQxJ25i8cj #BlogdaKatyta #Defesa #Globo #racismo #WilliamWaack via @KatytaSV</t>
  </si>
  <si>
    <t>Sun Jan 14 11:47:01 +0000 2018</t>
  </si>
  <si>
    <t>4708444281</t>
  </si>
  <si>
    <t>http://pbs.twimg.com/profile_images/926281366915964928/RZt_8ieU_normal.jpg</t>
  </si>
  <si>
    <t>http://twitter.com/FMhiranda/statuses/952507340129034240</t>
  </si>
  <si>
    <t>{"hashtags":[{"text":"BlogdaKatyta","indices":[86,99]},{"text":"Defesa","indices":[100,107]},{"text":"Globo","indices":[108,114]},{"text":"racismo","indices":[115,123]},{"text":"WilliamWaack","indices":[124,137]}],"symbols":[],"user_mentions":[{"screen_name":"KatytaSV","name":"Blog da Katyta","id":38944171,"id_str":"38944171","indices":[142,151]}],"urls":[{"url":"https://t.co/oQxJ25i8cj","expanded_url":"https://wp.me/p9o26m-1r8","display_url":"wp.me/p9o26m-1r8","indices":[62,85]}]}</t>
  </si>
  <si>
    <t>952505100706177025</t>
  </si>
  <si>
    <t>viniciusdiazcom</t>
  </si>
  <si>
    <t>2018 e vcs ainda estão defendendo “o coisa de Clayton”, achando que brincadeira não é #racismo.</t>
  </si>
  <si>
    <t>Sun Jan 14 11:38:07 +0000 2018</t>
  </si>
  <si>
    <t>202291837</t>
  </si>
  <si>
    <t>http://pbs.twimg.com/profile_images/846542937798443008/MmvUeoIm_normal.jpg</t>
  </si>
  <si>
    <t>http://twitter.com/viniciusdiazcom/statuses/952505100706177025</t>
  </si>
  <si>
    <t>{"hashtags":[{"text":"racismo","indices":[86,94]}],"symbols":[],"user_mentions":[],"urls":[]}</t>
  </si>
  <si>
    <t>952501361412800512</t>
  </si>
  <si>
    <t>Uma reflexão sobre o #racismo na sociedade e o sistema de cotas:
"O marxismo e a questão racial: as cotas"
https://t.co/BTetpqj8T6
#DomingoDetremuraSDV #EsquerdistasSeguemEsquerdistas #Marxismo</t>
  </si>
  <si>
    <t>Sun Jan 14 11:23:15 +0000 2018</t>
  </si>
  <si>
    <t>http://twitter.com/smcsp1/statuses/952501361412800512</t>
  </si>
  <si>
    <t>{"hashtags":[{"text":"racismo","indices":[21,29]},{"text":"DomingoDetremuraSDV","indices":[131,151]},{"text":"EsquerdistasSeguemEsquerdistas","indices":[152,183]},{"text":"Marxismo","indices":[184,193]}],"symbols":[],"user_mentions":[],"urls":[{"url":"https://t.co/BTetpqj8T6","expanded_url":"https://espacoacademico.wordpress.com/2018/01/13/o-marxismo-e-a-questao-racial-as-cotas/","display_url":"espacoacademico.wordpress.com/2018/01/13/o-m…","indices":[107,130]}]}</t>
  </si>
  <si>
    <t>952495527895142400</t>
  </si>
  <si>
    <t>2Cuenta3</t>
  </si>
  <si>
    <t>Porque hoy día ser Hombre, Blanco y heterosexual está mal, pero ser hombre, de cualquier otra raza o etnia, y con cualquier otra orientación sexual está bien #discriminacion #Racismo #politicamentecorrecto</t>
  </si>
  <si>
    <t>Sun Jan 14 11:00:05 +0000 2018</t>
  </si>
  <si>
    <t>952493605574279168</t>
  </si>
  <si>
    <t>http://pbs.twimg.com/profile_images/952494859138543617/v6ub5cx9_normal.jpg</t>
  </si>
  <si>
    <t>http://twitter.com/2Cuenta3/statuses/952495527895142400</t>
  </si>
  <si>
    <t>{"hashtags":[{"text":"discriminacion","indices":[158,173]},{"text":"Racismo","indices":[174,182]},{"text":"politicamentecorrecto","indices":[183,205]}],"symbols":[],"user_mentions":[],"urls":[]}</t>
  </si>
  <si>
    <t>952493024042536960</t>
  </si>
  <si>
    <t>Sun Jan 14 10:50:08 +0000 2018</t>
  </si>
  <si>
    <t>http://twitter.com/jonathan71b/statuses/952493024042536960</t>
  </si>
  <si>
    <t>952484956634320896</t>
  </si>
  <si>
    <t>El auge del #Racismo en nuestra época, un problema que nos debería preocupar a todos https://t.co/EQTRAnp5ir</t>
  </si>
  <si>
    <t>Sun Jan 14 10:18:04 +0000 2018</t>
  </si>
  <si>
    <t>http://twitter.com/LacuadraU/statuses/952484956634320896</t>
  </si>
  <si>
    <t>{"hashtags":[{"text":"Racismo","indices":[12,20]}],"symbols":[],"user_mentions":[],"urls":[{"url":"https://t.co/EQTRAnp5ir","expanded_url":"http://goo.gl/zrKnkO?btz24=1018010314","display_url":"goo.gl/zrKnkO?btz24=1…","indices":[85,108]}]}</t>
  </si>
  <si>
    <t>952473327590957056</t>
  </si>
  <si>
    <t>alfredocamposga</t>
  </si>
  <si>
    <t>RT @raqueltobajas: #racismo Qué triste. Se avecina algo distinto https://t.co/GjHqlm68xT vía @el_pais</t>
  </si>
  <si>
    <t>Sun Jan 14 09:31:52 +0000 2018</t>
  </si>
  <si>
    <t>707403787</t>
  </si>
  <si>
    <t>http://pbs.twimg.com/profile_images/814828068271427584/oY4TLBml_normal.jpg</t>
  </si>
  <si>
    <t>http://twitter.com/alfredocamposga/statuses/952473327590957056</t>
  </si>
  <si>
    <t>{"hashtags":[{"text":"racismo","indices":[19,27]}],"symbols":[],"user_mentions":[{"screen_name":"raqueltobajas","name":"Raquel Tobajas","id":221064948,"id_str":"221064948","indices":[3,17]},{"screen_name":"el_pais","name":"EL PAÍS","id":7996082,"id_str":"7996082","indices":[93,101]}],"urls":[{"url":"https://t.co/GjHqlm68xT","expanded_url":"https://elpais.com/elpais/2018/01/08/migrados/1515416331_421959.html?id_externo_rsoc=TW_CC","display_url":"elpais.com/elpais/2018/01…","indices":[65,88]}]}</t>
  </si>
  <si>
    <t>952453250787233792</t>
  </si>
  <si>
    <t>CurritoRojo</t>
  </si>
  <si>
    <t>Sun Jan 14 08:12:05 +0000 2018</t>
  </si>
  <si>
    <t>1221857923</t>
  </si>
  <si>
    <t>http://pbs.twimg.com/profile_images/3310913362/6ca9ef37c10309b1e1c00676ff6430e0_normal.jpeg</t>
  </si>
  <si>
    <t>http://twitter.com/CurritoRojo/statuses/952453250787233792</t>
  </si>
  <si>
    <t>952448641817632768</t>
  </si>
  <si>
    <t>KarenNax</t>
  </si>
  <si>
    <t>🗣#Racismo en La Casa Blanca o de cómo el racismo ha moldeado históricamente la política de inmigración de Estados Unidos. #InteresanteLectura #ToleranciaCeroAlRacismo https://t.co/9c9tfE4tq4</t>
  </si>
  <si>
    <t>Sun Jan 14 07:53:46 +0000 2018</t>
  </si>
  <si>
    <t>429486609</t>
  </si>
  <si>
    <t>http://pbs.twimg.com/profile_images/820542660335337473/ZnfWW4oU_normal.jpg</t>
  </si>
  <si>
    <t>Salamanca</t>
  </si>
  <si>
    <t>http://twitter.com/KarenNax/statuses/952448641817632768</t>
  </si>
  <si>
    <t>{"hashtags":[{"text":"Racismo","indices":[1,9]},{"text":"InteresanteLectura","indices":[122,141]},{"text":"ToleranciaCeroAlRacismo","indices":[142,166]}],"symbols":[],"user_mentions":[],"urls":[{"url":"https://t.co/9c9tfE4tq4","expanded_url":"https://twitter.com/washingtonpost/status/952447866638872577","display_url":"twitter.com/washingtonpost…","indices":[167,190]}]}</t>
  </si>
  <si>
    <t>952421053841707008</t>
  </si>
  <si>
    <t>Sun Jan 14 06:04:09 +0000 2018</t>
  </si>
  <si>
    <t>http://twitter.com/informacion_ve/statuses/952421053841707008</t>
  </si>
  <si>
    <t>952399218764894208</t>
  </si>
  <si>
    <t>zuleikaduran</t>
  </si>
  <si>
    <t>#H&amp;amp;M en vez de sacar anuncios ridículos lo que debería es mejorar la calidad de su ropa. Hace tiempo que vende es puro trapo... #racismo</t>
  </si>
  <si>
    <t>Sun Jan 14 04:37:23 +0000 2018</t>
  </si>
  <si>
    <t>56138083</t>
  </si>
  <si>
    <t>http://pbs.twimg.com/profile_images/776593357489471488/ytCp6Dvw_normal.jpg</t>
  </si>
  <si>
    <t>http://twitter.com/zuleikaduran/statuses/952399218764894208</t>
  </si>
  <si>
    <t>{"hashtags":[{"text":"H","indices":[0,2]},{"text":"racismo","indices":[132,140]}],"symbols":[],"user_mentions":[],"urls":[]}</t>
  </si>
  <si>
    <t>952396466743586816</t>
  </si>
  <si>
    <t>martisafari</t>
  </si>
  <si>
    <t>Sun Jan 14 04:26:26 +0000 2018</t>
  </si>
  <si>
    <t>292770628</t>
  </si>
  <si>
    <t>http://pbs.twimg.com/profile_images/453027892927021056/k14bf9YP_normal.jpeg</t>
  </si>
  <si>
    <t>http://twitter.com/martisafari/statuses/952396466743586816</t>
  </si>
  <si>
    <t>952394349723123714</t>
  </si>
  <si>
    <t>GabiLamira</t>
  </si>
  <si>
    <t>Quebra-cabeça:
por que análises tão diferentes? 
#racismo #politicamentecorreto #Intolerance #repensar https://t.co/dKxMD92gsO</t>
  </si>
  <si>
    <t>Sun Jan 14 04:18:02 +0000 2018</t>
  </si>
  <si>
    <t>3099812141</t>
  </si>
  <si>
    <t>http://pbs.twimg.com/profile_images/578973959783366656/JDgTL8mg_normal.jpeg</t>
  </si>
  <si>
    <t>Guarujá, Brasil</t>
  </si>
  <si>
    <t>http://twitter.com/GabiLamira/statuses/952394349723123714</t>
  </si>
  <si>
    <t>{"hashtags":[{"text":"racismo","indices":[49,57]},{"text":"politicamentecorreto","indices":[58,79]},{"text":"Intolerance","indices":[80,92]},{"text":"repensar","indices":[93,102]}],"symbols":[],"user_mentions":[],"urls":[],"media":[{"id":952394344706854900,"id_str":"952394344706854913","indices":[103,126],"media_url":"http://pbs.twimg.com/media/DTeVnEpX0AEoWLu.jpg","media_url_https":"https://pbs.twimg.com/media/DTeVnEpX0AEoWLu.jpg","url":"https://t.co/dKxMD92gsO","display_url":"pic.twitter.com/dKxMD92gsO","expanded_url":"https://twitter.com/GabiLamira/status/952394349723123714/photo/1","type":"photo","sizes":{"thumb":{"w":150,"h":150,"resize":"crop"},"medium":{"w":400,"h":209,"resize":"fit"},"small":{"w":400,"h":209,"resize":"fit"},"large":{"w":400,"h":209,"resize":"fit"}}}]}</t>
  </si>
  <si>
    <t>952387410209525760</t>
  </si>
  <si>
    <t>obatala21</t>
  </si>
  <si>
    <t>Sun Jan 14 03:50:27 +0000 2018</t>
  </si>
  <si>
    <t>126965733</t>
  </si>
  <si>
    <t>http://pbs.twimg.com/profile_images/862848822153801729/d_0OQbfM_normal.jpg</t>
  </si>
  <si>
    <t>caracas-venezuela</t>
  </si>
  <si>
    <t>http://twitter.com/obatala21/statuses/952387410209525760</t>
  </si>
  <si>
    <t>952363361458532352</t>
  </si>
  <si>
    <t>Entre las personas #indígenas según el @coneval solo 4 de cada 100 son simultáneamente no #Pobres y no #Vulnerables urge la #igualdad y erradicar el #racismo y la #Discriminación https://t.co/GFhoqo6mry</t>
  </si>
  <si>
    <t>Sun Jan 14 02:14:54 +0000 2018</t>
  </si>
  <si>
    <t>http://twitter.com/saularellano/statuses/952363361458532352</t>
  </si>
  <si>
    <t>{"hashtags":[{"text":"indígenas","indices":[19,29]},{"text":"Pobres","indices":[90,97]},{"text":"Vulnerables","indices":[103,115]},{"text":"igualdad","indices":[124,133]},{"text":"racismo","indices":[149,157]},{"text":"Discriminación","indices":[163,178]}],"symbols":[],"user_mentions":[{"screen_name":"coneval","name":"CONEVAL","id":138570102,"id_str":"138570102","indices":[39,47]}],"urls":[{"url":"https://t.co/GFhoqo6mry","expanded_url":"https://twitter.com/faomexico/status/952362245761241088","display_url":"twitter.com/faomexico/stat…","indices":[179,202]}]}</t>
  </si>
  <si>
    <t>952360438418862085</t>
  </si>
  <si>
    <t>costa_muniz2016</t>
  </si>
  <si>
    <t>RT @OSul_noticias: Campeão russo, o Spartak Moscou foi acusado de #Racismo após brincadeira com #Brasileiros https://t.co/B0eqcxtXlJ #Acusação #Fernando #LuizAdriano #PedroRocha #SpartakMoscou https://t.co/ps6XoZepmW</t>
  </si>
  <si>
    <t>Sun Jan 14 02:03:17 +0000 2018</t>
  </si>
  <si>
    <t>414679192</t>
  </si>
  <si>
    <t>http://pbs.twimg.com/profile_images/895059622821756933/0d5BoBXr_normal.jpg</t>
  </si>
  <si>
    <t>http://twitter.com/costa_muniz2016/statuses/952360438418862085</t>
  </si>
  <si>
    <t>{"hashtags":[{"text":"Racismo","indices":[66,74]},{"text":"Brasileiros","indices":[96,108]}],"symbols":[],"user_mentions":[{"screen_name":"OSul_noticias","name":"Jornal O Sul","id":3245657679,"id_str":"3245657679","indices":[3,17]}],"urls":[{"url":"https://t.co/B0eqcxtXlJ","expanded_url":"http://www.osul.com.br/campeao-russo-o-spartak-moscou-foi-acusado-de-racismo-apos-brincadeira-com-brasileiros-532105.html","display_url":"osul.com.br/campeao-russo-…","indices":[109,132]}]}</t>
  </si>
  <si>
    <t>952348657663307785</t>
  </si>
  <si>
    <t>Mohllita</t>
  </si>
  <si>
    <t>RT @tatianadelfina: Alô #MP-RJ e movimentos anti #racismo ninguém vai tomar providências?  Matéria incorre em vários #crimes #unicarioca  #racismonao https://t.co/bT94deOMAC</t>
  </si>
  <si>
    <t>Sun Jan 14 01:16:28 +0000 2018</t>
  </si>
  <si>
    <t>33449682</t>
  </si>
  <si>
    <t>http://pbs.twimg.com/profile_images/1425347598/SDC11068_normal.JPG</t>
  </si>
  <si>
    <t>Rio de Janeiro, RJ... Brasil</t>
  </si>
  <si>
    <t>http://twitter.com/Mohllita/statuses/952348657663307785</t>
  </si>
  <si>
    <t>{"hashtags":[{"text":"MP","indices":[24,27]},{"text":"racismo","indices":[49,57]},{"text":"crimes","indices":[117,124]},{"text":"unicarioca","indices":[125,136]}],"symbols":[],"user_mentions":[{"screen_name":"tatianadelfina","name":"Tatiana Delfina","id":55587521,"id_str":"55587521","indices":[3,18]}],"urls":[]}</t>
  </si>
  <si>
    <t>952341025233752064</t>
  </si>
  <si>
    <t>Campeão russo, o Spartak Moscou foi acusado de #Racismo após brincadeira com #Brasileiros https://t.co/B0eqcxtXlJ #Acusação #Fernando #LuizAdriano #PedroRocha #SpartakMoscou https://t.co/ps6XoZepmW</t>
  </si>
  <si>
    <t>Sun Jan 14 00:46:08 +0000 2018</t>
  </si>
  <si>
    <t>http://twitter.com/OSul_noticias/statuses/952341025233752064</t>
  </si>
  <si>
    <t>{"hashtags":[{"text":"Racismo","indices":[47,55]},{"text":"Brasileiros","indices":[77,89]},{"text":"Acusação","indices":[114,123]},{"text":"Fernando","indices":[124,133]},{"text":"LuizAdriano","indices":[134,146]},{"text":"PedroRocha","indices":[147,158]},{"text":"SpartakMoscou","indices":[159,173]}],"symbols":[],"user_mentions":[],"urls":[{"url":"https://t.co/B0eqcxtXlJ","expanded_url":"http://www.osul.com.br/campeao-russo-o-spartak-moscou-foi-acusado-de-racismo-apos-brincadeira-com-brasileiros-532105.html","display_url":"osul.com.br/campeao-russo-…","indices":[90,113]}],"media":[{"id":952341019638550500,"id_str":"952341019638550528","indices":[174,197],"media_url":"http://pbs.twimg.com/media/DTdlHJSW0AAbkO-.jpg","media_url_https":"https://pbs.twimg.com/media/DTdlHJSW0AAbkO-.jpg","url":"https://t.co/ps6XoZepmW","display_url":"pic.twitter.com/ps6XoZepmW","expanded_url":"https://twitter.com/OSul_noticias/status/952341025233752064/photo/1","type":"photo","sizes":{"thumb":{"w":150,"h":150,"resize":"crop"},"medium":{"w":441,"h":248,"resize":"fit"},"large":{"w":441,"h":248,"resize":"fit"},"small":{"w":441,"h":248,"resize":"fit"}}}]}</t>
  </si>
  <si>
    <t>952338430519840773</t>
  </si>
  <si>
    <t>Sun Jan 14 00:35:50 +0000 2018</t>
  </si>
  <si>
    <t>http://twitter.com/jonathan71b/statuses/952338430519840773</t>
  </si>
  <si>
    <t>952337784559341569</t>
  </si>
  <si>
    <t>DazRoldn</t>
  </si>
  <si>
    <t>RT @MarcoSegado: @DazRoldn Loko estas tu ademas es negra y bi osea peor #racismo #homophobie</t>
  </si>
  <si>
    <t>Sun Jan 14 00:33:16 +0000 2018</t>
  </si>
  <si>
    <t>1131469682</t>
  </si>
  <si>
    <t>http://pbs.twimg.com/profile_images/826169101655621633/HV0YROl0_normal.jpg</t>
  </si>
  <si>
    <t>Málaga City</t>
  </si>
  <si>
    <t>http://twitter.com/DazRoldn/statuses/952337784559341569</t>
  </si>
  <si>
    <t>{"hashtags":[{"text":"racismo","indices":[72,80]},{"text":"homophobie","indices":[81,92]}],"symbols":[],"user_mentions":[{"screen_name":"MarcoSegado","name":"Marco Segado Revilla","id":2398255633,"id_str":"2398255633","indices":[3,15]},{"screen_name":"DazRoldn","name":"Davih_polla","id":1131469682,"id_str":"1131469682","indices":[17,26]}],"urls":[]}</t>
  </si>
  <si>
    <t>952336898667802624</t>
  </si>
  <si>
    <t>MarcoSegado</t>
  </si>
  <si>
    <t>@DazRoldn Loko estas tu ademas es negra y bi osea peor #racismo #homophobie</t>
  </si>
  <si>
    <t>Sun Jan 14 00:29:44 +0000 2018</t>
  </si>
  <si>
    <t>2398255633</t>
  </si>
  <si>
    <t>952336367484219393</t>
  </si>
  <si>
    <t>http://pbs.twimg.com/profile_images/952329986643582978/mygKA7Um_normal.jpg</t>
  </si>
  <si>
    <t>Málaga, Andalucía</t>
  </si>
  <si>
    <t>http://twitter.com/MarcoSegado/statuses/952336898667802624</t>
  </si>
  <si>
    <t>{"hashtags":[{"text":"racismo","indices":[55,63]},{"text":"homophobie","indices":[64,75]}],"symbols":[],"user_mentions":[{"screen_name":"DazRoldn","name":"Davih_polla","id":1131469682,"id_str":"1131469682","indices":[0,9]}],"urls":[]}</t>
  </si>
  <si>
    <t>952332666191441921</t>
  </si>
  <si>
    <t>qfemrevista</t>
  </si>
  <si>
    <t>"La madre del niño modelo de H&amp;amp;M cree que la polémica es innecesaria" 💜💜💜 ➡https://t.co/3R3USDQb1b⬅ #hym #campaña #racismo #polemica #qfem</t>
  </si>
  <si>
    <t>Sun Jan 14 00:12:55 +0000 2018</t>
  </si>
  <si>
    <t>769253648656400384</t>
  </si>
  <si>
    <t>http://pbs.twimg.com/profile_images/894121692628480000/0I6rGtmy_normal.jpg</t>
  </si>
  <si>
    <t>http://twitter.com/qfemrevista/statuses/952332666191441921</t>
  </si>
  <si>
    <t>{"hashtags":[{"text":"hym","indices":[104,108]},{"text":"campaña","indices":[109,117]},{"text":"racismo","indices":[118,126]},{"text":"polemica","indices":[127,136]},{"text":"qfem","indices":[137,142]}],"symbols":[],"user_mentions":[],"urls":[{"url":"https://t.co/3R3USDQb1b","expanded_url":"http://www.qfem.es/post/15155/la-madre-del-nino-modelo-de-handm-cree-que-la-polemica-es-innecesaria","display_url":"qfem.es/post/15155/la-…","indices":[79,102]}]}</t>
  </si>
  <si>
    <t>952330211131092992</t>
  </si>
  <si>
    <t>davibernardo84</t>
  </si>
  <si>
    <t>O que é? #Racismo? #Liberdade #Religiosa? #Liberdade #Sexual? #Igualdade? Para #esquerda?</t>
  </si>
  <si>
    <t>Sun Jan 14 00:03:10 +0000 2018</t>
  </si>
  <si>
    <t>201812065</t>
  </si>
  <si>
    <t>http://pbs.twimg.com/profile_images/885834980445827072/c9embigT_normal.jpg</t>
  </si>
  <si>
    <t>http://twitter.com/davibernardo84/statuses/952330211131092992</t>
  </si>
  <si>
    <t>{"hashtags":[{"text":"Racismo","indices":[9,17]},{"text":"Liberdade","indices":[19,29]},{"text":"Religiosa","indices":[30,40]},{"text":"Liberdade","indices":[42,52]},{"text":"Sexual","indices":[53,60]},{"text":"Igualdade","indices":[62,72]},{"text":"esquerda","indices":[79,88]}],"symbols":[],"user_mentions":[],"urls":[]}</t>
  </si>
  <si>
    <t>952325832755875841</t>
  </si>
  <si>
    <t>pepecharro</t>
  </si>
  <si>
    <t>RT @InsightMexico: #TrumpIsRacist #Trump #racismo Trump prefiere recibir en EUA a más inmigrantes de Noruega que a inmigrantes de El Salvador, Haití y varios países africanos.  https://t.co/zb3nyNsC1D</t>
  </si>
  <si>
    <t>Sat Jan 13 23:45:46 +0000 2018</t>
  </si>
  <si>
    <t>66596655</t>
  </si>
  <si>
    <t>http://pbs.twimg.com/profile_images/607304926599876608/IlsRnvoG_normal.jpg</t>
  </si>
  <si>
    <t>http://twitter.com/pepecharro/statuses/952325832755875841</t>
  </si>
  <si>
    <t>{"hashtags":[{"text":"TrumpIsRacist","indices":[19,33]},{"text":"Trump","indices":[34,40]},{"text":"racismo","indices":[41,49]}],"symbols":[],"user_mentions":[{"screen_name":"InsightMexico","name":"Insight México","id":832031144132612100,"id_str":"832031144132612100","indices":[3,17]}],"urls":[]}</t>
  </si>
  <si>
    <t>952323527406948353</t>
  </si>
  <si>
    <t>Nsimalen</t>
  </si>
  <si>
    <t>#RACISMO I-N-S-T-I-T-U-C-I-O-N-A-L (AKA "shitholes studies"). @TDeiros @missylolahuetem @Africanoes1pais @afroKwanzaa @AfroActiVistA @RubenHBermudez https://t.co/AhdhPH86nF</t>
  </si>
  <si>
    <t>Sat Jan 13 23:36:36 +0000 2018</t>
  </si>
  <si>
    <t>14441264</t>
  </si>
  <si>
    <t>http://pbs.twimg.com/profile_images/665994848063778816/HNrrLj0e_normal.jpg</t>
  </si>
  <si>
    <t>Bamako / London / Madrid</t>
  </si>
  <si>
    <t>http://twitter.com/Nsimalen/statuses/952323527406948353</t>
  </si>
  <si>
    <t>{"hashtags":[{"text":"RACISMO","indices":[0,8]}],"symbols":[],"user_mentions":[{"screen_name":"TDeiros","name":"Trinidad Deiros","id":531144857,"id_str":"531144857","indices":[62,70]},{"screen_name":"missylolahuetem","name":"lola huete machado","id":75632275,"id_str":"75632275","indices":[71,87]},{"screen_name":"Africanoes1pais","name":"África no es un país","id":2861513301,"id_str":"2861513301","indices":[88,104]},{"screen_name":"afroKwanzaa","name":"Kwanzaa Asociación","id":3082593569,"id_str":"3082593569","indices":[105,117]},{"screen_name":"AfroActiVistA","name":"AfroActivistA","id":212298129,"id_str":"212298129","indices":[118,132]},{"screen_name":"RubenHBermudez","name":"Rubén H. Bermúdez","id":246191131,"id_str":"246191131","indices":[133,148]}],"urls":[{"url":"https://t.co/AhdhPH86nF","expanded_url":"https://twitter.com/Sweetg0m/status/951825257484169217","display_url":"twitter.com/Sweetg0m/statu…","indices":[149,172]}]}</t>
  </si>
  <si>
    <t>952313610516287488</t>
  </si>
  <si>
    <t>QuevedoQ</t>
  </si>
  <si>
    <t>Sat Jan 13 22:57:12 +0000 2018</t>
  </si>
  <si>
    <t>138707821</t>
  </si>
  <si>
    <t>http://pbs.twimg.com/profile_images/2398275915/BanderaGuerramuerte_normal.jpg</t>
  </si>
  <si>
    <t>Caracas, Venezuela</t>
  </si>
  <si>
    <t>http://twitter.com/QuevedoQ/statuses/952313610516287488</t>
  </si>
  <si>
    <t>952312454515654657</t>
  </si>
  <si>
    <t>cadeopente</t>
  </si>
  <si>
    <t>@PSOLOficial @rvianna Na boa pessoal, unam-se vocês, o @PCdoB_Oficial e o partido do @cirogomes ao @LulapeloBrasil e @ptbrasil para uma ÚNICA candidatura! O momento pede esta junção anti #Facismo #Nazismo #Racismo #Homofobia... #eleicoes2018</t>
  </si>
  <si>
    <t>Sat Jan 13 22:52:36 +0000 2018</t>
  </si>
  <si>
    <t>1202130601</t>
  </si>
  <si>
    <t>PSOLOficial</t>
  </si>
  <si>
    <t>24729312</t>
  </si>
  <si>
    <t>952224900994994176</t>
  </si>
  <si>
    <t>http://pbs.twimg.com/profile_images/947868241078169600/-qCdAO3I_normal.jpg</t>
  </si>
  <si>
    <t>http://twitter.com/cadeopente/statuses/952312454515654657</t>
  </si>
  <si>
    <t>{"hashtags":[{"text":"Facismo","indices":[187,195]},{"text":"Nazismo","indices":[196,204]},{"text":"Racismo","indices":[205,213]},{"text":"Homofobia","indices":[214,224]},{"text":"eleicoes2018","indices":[228,241]}],"symbols":[],"user_mentions":[{"screen_name":"PSOLOficial","name":"PSOL 50","id":1202130601,"id_str":"1202130601","indices":[0,12]},{"screen_name":"rvianna","name":"rodrigo vianna","id":24043827,"id_str":"24043827","indices":[13,21]},{"screen_name":"PCdoB_Oficial","name":"PCdoB","id":54312869,"id_str":"54312869","indices":[55,69]},{"screen_name":"cirogomes","name":"Ciro Gomes","id":33374761,"id_str":"33374761","indices":[85,95]},{"screen_name":"LulapeloBrasil","name":"Lula pelo Brasil","id":2670726740,"id_str":"2670726740","indices":[99,114]},{"screen_name":"ptbrasil","name":"PT Brasil","id":39522911,"id_str":"39522911","indices":[117,126]}],"urls":[]}</t>
  </si>
  <si>
    <t>952307708933431296</t>
  </si>
  <si>
    <t>docgerardoreyes</t>
  </si>
  <si>
    <t>RT @estherpinedag: Cuestionario sobre los efectos psicosociales del #racismo en afrodescendientes de América Latina https://t.co/EFhhiJ0gqP https://t.co/2SfWEB2o1G</t>
  </si>
  <si>
    <t>Sat Jan 13 22:33:45 +0000 2018</t>
  </si>
  <si>
    <t>907449340804956161</t>
  </si>
  <si>
    <t>http://pbs.twimg.com/profile_images/952695060101042177/jbHB3aXD_normal.jpg</t>
  </si>
  <si>
    <t>Tehuacán, Puebla</t>
  </si>
  <si>
    <t>http://twitter.com/docgerardoreyes/statuses/952307708933431296</t>
  </si>
  <si>
    <t>{"hashtags":[{"text":"racismo","indices":[68,76]}],"symbols":[],"user_mentions":[{"screen_name":"estherpinedag","name":"Esther Pineda G","id":206528019,"id_str":"206528019","indices":[3,17]}],"urls":[{"url":"https://t.co/EFhhiJ0gqP","expanded_url":"https://docs.google.com/forms/d/e/1FAIpQLSdGswd4JnBPpETRtwBgKRqno_utXEqZ4iZLR0HQrz_T5ZlUmA/viewform","display_url":"docs.google.com/forms/d/e/1FAI…","indices":[116,139]}]}</t>
  </si>
  <si>
    <t>952301187314876418</t>
  </si>
  <si>
    <t>Cuestionario sobre los efectos psicosociales del #racismo en afrodescendientes de América Latina https://t.co/EFhhiJ0gqP https://t.co/2SfWEB2o1G</t>
  </si>
  <si>
    <t>Sat Jan 13 22:07:50 +0000 2018</t>
  </si>
  <si>
    <t>http://twitter.com/estherpinedag/statuses/952301187314876418</t>
  </si>
  <si>
    <t>{"hashtags":[{"text":"racismo","indices":[49,57]}],"symbols":[],"user_mentions":[],"urls":[{"url":"https://t.co/EFhhiJ0gqP","expanded_url":"https://docs.google.com/forms/d/e/1FAIpQLSdGswd4JnBPpETRtwBgKRqno_utXEqZ4iZLR0HQrz_T5ZlUmA/viewform","display_url":"docs.google.com/forms/d/e/1FAI…","indices":[97,120]}],"media":[{"id":952301140548481000,"id_str":"952301140548481024","indices":[121,144],"media_url":"http://pbs.twimg.com/media/DTdA14GXcAAzaKV.jpg","media_url_https":"https://pbs.twimg.com/media/DTdA14GXcAAzaKV.jpg","url":"https://t.co/2SfWEB2o1G","display_url":"pic.twitter.com/2SfWEB2o1G","expanded_url":"https://twitter.com/estherpinedag/status/952301187314876418/photo/1","type":"photo","sizes":{"thumb":{"w":150,"h":150,"resize":"crop"},"small":{"w":680,"h":419,"resize":"fit"},"medium":{"w":895,"h":551,"resize":"fit"},"large":{"w":895,"h":551,"resize":"fit"}}}]}</t>
  </si>
  <si>
    <t>952300933857316871</t>
  </si>
  <si>
    <t>otubenews</t>
  </si>
  <si>
    <t>Após polêmica por foto considerada racista, rede H&amp;amp;M tem lojas destruídas na África do Sul:
https://t.co/mdRDELKtRc
#HM #Racismo #News https://t.co/xsiw6WIjzm</t>
  </si>
  <si>
    <t>Sat Jan 13 22:06:50 +0000 2018</t>
  </si>
  <si>
    <t>873609118757662726</t>
  </si>
  <si>
    <t>http://pbs.twimg.com/profile_images/884573899597500416/82gjRmWP_normal.jpg</t>
  </si>
  <si>
    <t>Blumenau, Brasil</t>
  </si>
  <si>
    <t>http://twitter.com/otubenews/statuses/952300933857316871</t>
  </si>
  <si>
    <t>{"hashtags":[{"text":"HM","indices":[121,124]},{"text":"Racismo","indices":[125,133]},{"text":"News","indices":[134,139]}],"symbols":[],"user_mentions":[],"urls":[{"url":"https://t.co/mdRDELKtRc","expanded_url":"http://www.tubenews.com.br/2018/01/rede-h-tem-lojas-destruidas-na-africa.html","display_url":"tubenews.com.br/2018/01/rede-h…","indices":[96,119]}],"media":[{"id":952300718769176600,"id_str":"952300718769176576","indices":[140,163],"media_url":"http://pbs.twimg.com/ext_tw_video_thumb/952300718769176576/pu/img/JKkVV2Uh3EpgC1Fo.jpg","media_url_https":"https://pbs.twimg.com/ext_tw_video_thumb/952300718769176576/pu/img/JKkVV2Uh3EpgC1Fo.jpg","url":"https://t.co/xsiw6WIjzm","display_url":"pic.twitter.com/xsiw6WIjzm","expanded_url":"https://twitter.com/otubenews/status/952300933857316871/video/1","type":"photo","sizes":{"large":{"w":352,"h":640,"resize":"fit"},"thumb":{"w":150,"h":150,"resize":"crop"},"small":{"w":352,"h":640,"resize":"fit"},"medium":{"w":352,"h":640,"resize":"fit"}}}]}</t>
  </si>
  <si>
    <t>952298871006384128</t>
  </si>
  <si>
    <t>#MUNDO #EvoMorales advierte a @realDonaldTrump que "se tragará" sus palabras "contaminadas de #racismo y fascismo" https://t.co/VUYzBPlLaC https://t.co/1V6hSmpSZi</t>
  </si>
  <si>
    <t>Sat Jan 13 21:58:38 +0000 2018</t>
  </si>
  <si>
    <t>http://twitter.com/DiarioCoahuila/statuses/952298871006384128</t>
  </si>
  <si>
    <t>{"hashtags":[{"text":"MUNDO","indices":[0,6]},{"text":"EvoMorales","indices":[7,18]},{"text":"racismo","indices":[94,102]}],"symbols":[],"user_mentions":[{"screen_name":"realDonaldTrump","name":"Donald J. Trump","id":25073877,"id_str":"25073877","indices":[30,46]}],"urls":[{"url":"https://t.co/VUYzBPlLaC","expanded_url":"http://bit.ly/2AWppkR","display_url":"bit.ly/2AWppkR","indices":[115,138]}],"media":[{"id":952298863997501400,"id_str":"952298863997501440","indices":[139,162],"media_url":"http://pbs.twimg.com/media/DTc-xXSUQAAdJhA.jpg","media_url_https":"https://pbs.twimg.com/media/DTc-xXSUQAAdJhA.jpg","url":"https://t.co/1V6hSmpSZi","display_url":"pic.twitter.com/1V6hSmpSZi","expanded_url":"https://twitter.com/DiarioCoahuila/status/952298871006384128/photo/1","type":"photo","sizes":{"thumb":{"w":150,"h":150,"resize":"crop"},"large":{"w":1048,"h":480,"resize":"fit"},"small":{"w":680,"h":311,"resize":"fit"},"medium":{"w":1048,"h":480,"resize":"fit"}}}]}</t>
  </si>
  <si>
    <t>952298580852781057</t>
  </si>
  <si>
    <t>Vídeo:  Miles de personas salen a protestar en Viena contra el gobierno conservador https://t.co/UgsHMkuT4G  #Protesta #Austria #Viena #Racismo #Xenofobia #PolíticaMigratoria</t>
  </si>
  <si>
    <t>Sat Jan 13 21:57:29 +0000 2018</t>
  </si>
  <si>
    <t>http://pbs.twimg.com/profile_images/893324225200738305/mj_GRB-e_normal.jpg</t>
  </si>
  <si>
    <t>http://twitter.com/JartoYa/statuses/952298580852781057</t>
  </si>
  <si>
    <t>{"hashtags":[{"text":"Protesta","indices":[109,118]},{"text":"Austria","indices":[119,127]},{"text":"Viena","indices":[128,134]},{"text":"Racismo","indices":[135,143]},{"text":"Xenofobia","indices":[144,154]},{"text":"PolíticaMigratoria","indices":[155,174]}],"symbols":[],"user_mentions":[],"urls":[{"url":"https://t.co/UgsHMkuT4G","expanded_url":"https://youtu.be/ToHqc4MccvE","display_url":"youtu.be/ToHqc4MccvE","indices":[84,107]}]}</t>
  </si>
  <si>
    <t>952298085073506304</t>
  </si>
  <si>
    <t>"No dejéis gobernar a esos nuevos nazis", es uno de los mensajes  repetidos por los manifestantes, que protestan por la política  migratoria de la coalición gobernante https://t.co/96UsWLJYZ7 #Protesta #Austria #Viena #Racismo #Xenofobia #PolíticaMigratoria</t>
  </si>
  <si>
    <t>Sat Jan 13 21:55:30 +0000 2018</t>
  </si>
  <si>
    <t>http://twitter.com/JartoYa/statuses/952298085073506304</t>
  </si>
  <si>
    <t>{"hashtags":[{"text":"Protesta","indices":[192,201]},{"text":"Austria","indices":[202,210]},{"text":"Viena","indices":[211,217]},{"text":"Racismo","indices":[218,226]},{"text":"Xenofobia","indices":[227,237]},{"text":"PolíticaMigratoria","indices":[238,257]}],"symbols":[],"user_mentions":[],"urls":[{"url":"https://t.co/96UsWLJYZ7","expanded_url":"http://www.elmundo.es/internacional/2018/01/13/5a5a4a6946163fa32f8b4627.html","display_url":"elmundo.es/internacional/…","indices":[168,191]}]}</t>
  </si>
  <si>
    <t>952297958283849735</t>
  </si>
  <si>
    <t>¿Sigo o todavía se necesita más ? Mira que no he entrado en el mundo del arte... 
Disculpen las molestias pero a mis hermanos más pobres de toda Europa ¡los están exterminado! 
#Racismo #Estereotipos #Dignidad #RecuperaciónMemoria #Justicia #Reparación #Gitanos #Feminismo</t>
  </si>
  <si>
    <t>Sat Jan 13 21:55:00 +0000 2018</t>
  </si>
  <si>
    <t>http://twitter.com/snocly/statuses/952297958283849735</t>
  </si>
  <si>
    <t>{"hashtags":[{"text":"Racismo","indices":[177,185]},{"text":"Estereotipos","indices":[186,199]},{"text":"Dignidad","indices":[200,209]},{"text":"RecuperaciónMemoria","indices":[210,230]},{"text":"Justicia","indices":[231,240]},{"text":"Reparación","indices":[241,252]},{"text":"Gitanos","indices":[253,261]},{"text":"Feminismo","indices":[262,272]}],"symbols":[],"user_mentions":[],"urls":[]}</t>
  </si>
  <si>
    <t>952297683187896325</t>
  </si>
  <si>
    <t>Austria:  Miles de personas se manifiestan en Viena contra la deriva ultraderechista del Gobierno https://t.co/96UsWLJYZ7 via @elmundoes #Protesta #Austria #Viena #Racismo #Xenofobia #PolíticaMigratoria</t>
  </si>
  <si>
    <t>Sat Jan 13 21:53:55 +0000 2018</t>
  </si>
  <si>
    <t>http://twitter.com/JartoYa/statuses/952297683187896325</t>
  </si>
  <si>
    <t>{"hashtags":[{"text":"Protesta","indices":[137,146]},{"text":"Austria","indices":[147,155]},{"text":"Viena","indices":[156,162]},{"text":"Racismo","indices":[163,171]},{"text":"Xenofobia","indices":[172,182]},{"text":"PolíticaMigratoria","indices":[183,202]}],"symbols":[],"user_mentions":[{"screen_name":"elmundoes","name":"EL MUNDO","id":14436030,"id_str":"14436030","indices":[126,136]}],"urls":[{"url":"https://t.co/96UsWLJYZ7","expanded_url":"http://www.elmundo.es/internacional/2018/01/13/5a5a4a6946163fa32f8b4627.html","display_url":"elmundo.es/internacional/…","indices":[98,121]}]}</t>
  </si>
  <si>
    <t>952294589033013248</t>
  </si>
  <si>
    <t>dannymr</t>
  </si>
  <si>
    <t>Sat Jan 13 21:41:37 +0000 2018</t>
  </si>
  <si>
    <t>50529521</t>
  </si>
  <si>
    <t>http://pbs.twimg.com/profile_images/1201593327/1290626485163-300_normal.jpg</t>
  </si>
  <si>
    <t>Mexico, DF</t>
  </si>
  <si>
    <t>http://twitter.com/dannymr/statuses/952294589033013248</t>
  </si>
  <si>
    <t>952291867420516352</t>
  </si>
  <si>
    <t>BoyJr_99</t>
  </si>
  <si>
    <t>@Julius_S_Malema, El pendejo socialista de África. Igual como todos los socialistas del mundo, mismo pensamiento, misma destrucción... Hasta promueve el racismo. 😂😂😂#Venezuela #13Ene #USA #Socialism #Africa #Racismo #Happy #Today #FelizSabado #Natural #VE #US #Mexico #Politics</t>
  </si>
  <si>
    <t>Sat Jan 13 21:30:48 +0000 2018</t>
  </si>
  <si>
    <t>117102398</t>
  </si>
  <si>
    <t>Julius_S_Malema</t>
  </si>
  <si>
    <t>4911670390</t>
  </si>
  <si>
    <t>http://pbs.twimg.com/profile_images/943500907056115713/2nXddfHf_normal.jpg</t>
  </si>
  <si>
    <t>Planeta Tierra</t>
  </si>
  <si>
    <t>http://twitter.com/BoyJr_99/statuses/952291867420516352</t>
  </si>
  <si>
    <t>{"hashtags":[{"text":"Venezuela","indices":[165,175]},{"text":"13Ene","indices":[176,182]},{"text":"USA","indices":[183,187]},{"text":"Socialism","indices":[188,198]},{"text":"Africa","indices":[199,206]},{"text":"Racismo","indices":[207,215]},{"text":"Happy","indices":[216,222]},{"text":"Today","indices":[223,229]},{"text":"FelizSabado","indices":[230,242]},{"text":"Natural","indices":[243,251]},{"text":"VE","indices":[252,255]},{"text":"US","indices":[256,259]},{"text":"Mexico","indices":[260,267]},{"text":"Politics","indices":[268,277]}],"symbols":[],"user_mentions":[{"screen_name":"Julius_S_Malema","name":"Julius Sello Malema","id":117102398,"id_str":"117102398","indices":[0,16]}],"urls":[]}</t>
  </si>
  <si>
    <t>952290983496085505</t>
  </si>
  <si>
    <t>afrolat</t>
  </si>
  <si>
    <t>Sat Jan 13 21:27:17 +0000 2018</t>
  </si>
  <si>
    <t>114573430</t>
  </si>
  <si>
    <t>http://pbs.twimg.com/profile_images/952585531321352192/4MsazRMB_normal.jpg</t>
  </si>
  <si>
    <t>http://twitter.com/afrolat/statuses/952290983496085505</t>
  </si>
  <si>
    <t>952289710734479361</t>
  </si>
  <si>
    <t>silvyadealarcon</t>
  </si>
  <si>
    <t>Sat Jan 13 21:22:14 +0000 2018</t>
  </si>
  <si>
    <t>1606032289</t>
  </si>
  <si>
    <t>http://pbs.twimg.com/profile_images/796075327055429632/cAhP6qEU_normal.jpg</t>
  </si>
  <si>
    <t>http://twitter.com/silvyadealarcon/statuses/952289710734479361</t>
  </si>
  <si>
    <t>952282056649789442</t>
  </si>
  <si>
    <t>RadioPremiere</t>
  </si>
  <si>
    <t>Sat Jan 13 20:51:49 +0000 2018</t>
  </si>
  <si>
    <t>622111497</t>
  </si>
  <si>
    <t>http://pbs.twimg.com/profile_images/575078413205024768/_jlF2tJW_normal.jpeg</t>
  </si>
  <si>
    <t>http://twitter.com/RadioPremiere/statuses/952282056649789442</t>
  </si>
  <si>
    <t>952279315617669120</t>
  </si>
  <si>
    <t>Robsonetlima</t>
  </si>
  <si>
    <t>#Racismo 🌏🙍🏽‍♂️👤🌎🙍🏽‍♂️👱🏽‍♂️#Racism🌍👥👳🏽‍♂️ https://t.co/shSWU6XcnP</t>
  </si>
  <si>
    <t>Sat Jan 13 20:40:55 +0000 2018</t>
  </si>
  <si>
    <t>1035962156</t>
  </si>
  <si>
    <t>http://pbs.twimg.com/profile_images/876783919730917376/SKdF7PLZ_normal.jpg</t>
  </si>
  <si>
    <t>Brumado - BA. -  BRASIL</t>
  </si>
  <si>
    <t>http://twitter.com/Robsonetlima/statuses/952279315617669120</t>
  </si>
  <si>
    <t>{"hashtags":[{"text":"Racismo","indices":[0,8]},{"text":"Racism","indices":[27,34]}],"symbols":[],"user_mentions":[],"urls":[{"url":"https://t.co/shSWU6XcnP","expanded_url":"https://twitter.com/exame/status/952245854806605825","display_url":"twitter.com/exame/status/9…","indices":[42,65]}]}</t>
  </si>
  <si>
    <t>952278540220878849</t>
  </si>
  <si>
    <t>ferma58</t>
  </si>
  <si>
    <t>Sat Jan 13 20:37:51 +0000 2018</t>
  </si>
  <si>
    <t>147925325</t>
  </si>
  <si>
    <t>http://pbs.twimg.com/profile_images/571362905414901760/5t7pPdxC_normal.jpeg</t>
  </si>
  <si>
    <t>http://twitter.com/ferma58/statuses/952278540220878849</t>
  </si>
  <si>
    <t>952271389289041921</t>
  </si>
  <si>
    <t>GuardeMarie</t>
  </si>
  <si>
    <t>👤#Racismo
El Tribunal Europeo de Derechos Humanos pide explicaciones a España por un caso de racismo policial (2013)
Llega a Estrasburgo después de la Justicia española haya ignorado su caso.
https://t.co/dHvJ69gJUZ</t>
  </si>
  <si>
    <t>Sat Jan 13 20:09:26 +0000 2018</t>
  </si>
  <si>
    <t>208081047</t>
  </si>
  <si>
    <t>http://pbs.twimg.com/profile_images/901197521271259136/chNHHpz__normal.jpg</t>
  </si>
  <si>
    <t>Las Palmas de Gran Canaria</t>
  </si>
  <si>
    <t>http://twitter.com/GuardeMarie/statuses/952271389289041921</t>
  </si>
  <si>
    <t>{"hashtags":[{"text":"Racismo","indices":[1,9]}],"symbols":[],"user_mentions":[],"urls":[{"url":"https://t.co/dHvJ69gJUZ","expanded_url":"http://www.publico.es/sociedad/tribunal-europeo-derechos-humanos-pide-explicaciones-espana-caso-racismo-policial.html","display_url":"publico.es/sociedad/tribu…","indices":[194,217]}]}</t>
  </si>
  <si>
    <t>952270347042205696</t>
  </si>
  <si>
    <t>EvaMatarin</t>
  </si>
  <si>
    <t>@javidinozzo @Sweetg0m El prejuicio está en que te están hablando de medicina y en tu mente en vez de medicina aparece la palabra chamán simplemente por su pais de origen. Ese es el problema. Prejuicios y estereotipos. No tiene justificación. Es #racismo @esracismosos</t>
  </si>
  <si>
    <t>Sat Jan 13 20:05:17 +0000 2018</t>
  </si>
  <si>
    <t>378729905</t>
  </si>
  <si>
    <t>javidinozzo</t>
  </si>
  <si>
    <t>336457358</t>
  </si>
  <si>
    <t>952262021931786246</t>
  </si>
  <si>
    <t>http://pbs.twimg.com/profile_images/788884606917472256/kUvEkHsw_normal.jpg</t>
  </si>
  <si>
    <t>http://twitter.com/EvaMatarin/statuses/952270347042205696</t>
  </si>
  <si>
    <t>{"hashtags":[{"text":"racismo","indices":[246,254]}],"symbols":[],"user_mentions":[{"screen_name":"javidinozzo","name":"Javi Dinozzo","id":378729905,"id_str":"378729905","indices":[0,12]},{"screen_name":"Sweetg0m","name":"Sacarosa","id":195015171,"id_str":"195015171","indices":[13,22]},{"screen_name":"esracismosos","name":"Es Racismo","id":3303905429,"id_str":"3303905429","indices":[255,268]}],"urls":[]}</t>
  </si>
  <si>
    <t>952270197469179904</t>
  </si>
  <si>
    <t>juang44</t>
  </si>
  <si>
    <t>Sat Jan 13 20:04:42 +0000 2018</t>
  </si>
  <si>
    <t>215386783</t>
  </si>
  <si>
    <t>http://pbs.twimg.com/profile_images/907046008512815105/BqP6L2sd_normal.jpg</t>
  </si>
  <si>
    <t>venezuela</t>
  </si>
  <si>
    <t>http://twitter.com/juang44/statuses/952270197469179904</t>
  </si>
  <si>
    <t>952269704722354176</t>
  </si>
  <si>
    <t>TomasMasinguaso</t>
  </si>
  <si>
    <t>Sat Jan 13 20:02:44 +0000 2018</t>
  </si>
  <si>
    <t>422510646</t>
  </si>
  <si>
    <t>http://pbs.twimg.com/profile_images/620922997541617664/AmO3UhMs_normal.jpg</t>
  </si>
  <si>
    <t>http://twitter.com/TomasMasinguaso/statuses/952269704722354176</t>
  </si>
  <si>
    <t>952269075375370241</t>
  </si>
  <si>
    <t>mexnewz</t>
  </si>
  <si>
    <t>#Trump desata indignación mundial por comentarios #xenófobos sobre 🇭🇹 #Haití, 🇸🇻 #ElSalvador y 🌍 #África | #Internacional #racismo https://t.co/tGnsaqmsMu https://t.co/p356BLK1ck</t>
  </si>
  <si>
    <t>Sat Jan 13 20:00:14 +0000 2018</t>
  </si>
  <si>
    <t>2674163930</t>
  </si>
  <si>
    <t>http://pbs.twimg.com/profile_images/913261220249128960/XjKPUPmi_normal.jpg</t>
  </si>
  <si>
    <t>http://twitter.com/mexnewz/statuses/952269075375370241</t>
  </si>
  <si>
    <t>{"hashtags":[{"text":"Trump","indices":[0,6]},{"text":"xenófobos","indices":[50,60]},{"text":"Haití","indices":[70,76]},{"text":"ElSalvador","indices":[81,92]},{"text":"África","indices":[97,104]},{"text":"Internacional","indices":[107,121]},{"text":"racismo","indices":[122,130]}],"symbols":[],"user_mentions":[],"urls":[{"url":"https://t.co/tGnsaqmsMu","expanded_url":"http://wp.me/p8cEqD-a0u","display_url":"wp.me/p8cEqD-a0u","indices":[131,154]}],"media":[{"id":952269072896442400,"id_str":"952269072896442368","indices":[155,178],"media_url":"http://pbs.twimg.com/media/DTcjrSyVQAA9fMl.jpg","media_url_https":"https://pbs.twimg.com/media/DTcjrSyVQAA9fMl.jpg","url":"https://t.co/p356BLK1ck","display_url":"pic.twitter.com/p356BLK1ck","expanded_url":"https://twitter.com/mexnewz/status/952269075375370241/photo/1","type":"photo","sizes":{"thumb":{"w":150,"h":150,"resize":"crop"},"large":{"w":700,"h":490,"resize":"fit"},"small":{"w":680,"h":476,"resize":"fit"},"medium":{"w":700,"h":490,"resize":"fit"}}}]}</t>
  </si>
  <si>
    <t>952257776977371136</t>
  </si>
  <si>
    <t>nicolasfabelo</t>
  </si>
  <si>
    <t>Dos mil pesetas en la frente: https://t.co/De1vUalx51 #Microcuentos #Racismo</t>
  </si>
  <si>
    <t>Sat Jan 13 19:15:20 +0000 2018</t>
  </si>
  <si>
    <t>169422157</t>
  </si>
  <si>
    <t>http://pbs.twimg.com/profile_images/909838346016448513/hruf_Z6M_normal.jpg</t>
  </si>
  <si>
    <t>Escritor canario en Madrid</t>
  </si>
  <si>
    <t>http://twitter.com/nicolasfabelo/statuses/952257776977371136</t>
  </si>
  <si>
    <t>{"hashtags":[{"text":"Microcuentos","indices":[54,67]},{"text":"Racismo","indices":[68,76]}],"symbols":[],"user_mentions":[],"urls":[{"url":"https://t.co/De1vUalx51","expanded_url":"https://picandovoy.blogspot.com/2011/12/dos-mil-pesetas-en-la-frente.html","display_url":"picandovoy.blogspot.com/2011/12/dos-mi…","indices":[30,53]}]}</t>
  </si>
  <si>
    <t>952255449935446016</t>
  </si>
  <si>
    <t>NohePortes</t>
  </si>
  <si>
    <t>Desde que anunció su candidatura, el Presidente de EU, Donald Trump, ha emitido numerosos comentarios prejuiciosos sobre la gente a partir de su raza... https://t.co/5UcHoHbBHj #Racismo @RealDonaldTrump</t>
  </si>
  <si>
    <t>Sat Jan 13 19:06:05 +0000 2018</t>
  </si>
  <si>
    <t>297826243</t>
  </si>
  <si>
    <t>http://pbs.twimg.com/profile_images/940376002080862208/eLNUUHmL_normal.jpg</t>
  </si>
  <si>
    <t>Monterrey, N.L., México</t>
  </si>
  <si>
    <t>http://twitter.com/NohePortes/statuses/952255449935446016</t>
  </si>
  <si>
    <t>{"hashtags":[{"text":"Racismo","indices":[177,185]}],"symbols":[],"user_mentions":[{"screen_name":"realDonaldTrump","name":"Donald J. Trump","id":25073877,"id_str":"25073877","indices":[186,202]}],"urls":[{"url":"https://t.co/5UcHoHbBHj","expanded_url":"http://tinyurl.com/y98s3q6n","display_url":"tinyurl.com/y98s3q6n","indices":[153,176]}]}</t>
  </si>
  <si>
    <t>952250955340374016</t>
  </si>
  <si>
    <t>gerontecontena</t>
  </si>
  <si>
    <t>Manifestantes sudafricanos asaltan tiendas de H&amp;amp;M en protesta por un anuncio racista #racismo #racism https://t.co/8VtUvOcNST https://t.co/ewxBLep4gN</t>
  </si>
  <si>
    <t>Sat Jan 13 18:48:14 +0000 2018</t>
  </si>
  <si>
    <t>299351466</t>
  </si>
  <si>
    <t>&lt;a href="https://mobile.twitter.com" rel="nofollow"&gt;Mobile Web (M2)&lt;/a&gt;</t>
  </si>
  <si>
    <t>http://pbs.twimg.com/profile_images/3700805724/9165bd115867c9008382928135288ad2_normal.jpeg</t>
  </si>
  <si>
    <t>Ciudad de Madrid</t>
  </si>
  <si>
    <t>http://twitter.com/gerontecontena/statuses/952250955340374016</t>
  </si>
  <si>
    <t>{"hashtags":[{"text":"racismo","indices":[89,97]},{"text":"racism","indices":[98,105]}],"symbols":[],"user_mentions":[],"urls":[{"url":"https://t.co/8VtUvOcNST","expanded_url":"http://ver.20m.es/hba651","display_url":"ver.20m.es/hba651","indices":[106,129]}],"media":[{"id":952249150254600200,"id_str":"952249150254600192","indices":[130,153],"media_url":"http://pbs.twimg.com/media/DTcRjpKX0AAhvpi.jpg","media_url_https":"https://pbs.twimg.com/media/DTcRjpKX0AAhvpi.jpg","url":"https://t.co/ewxBLep4gN","display_url":"pic.twitter.com/ewxBLep4gN","expanded_url":"https://twitter.com/20m/status/952249153438076929/photo/1","type":"photo","sizes":{"large":{"w":944,"h":708,"resize":"fit"},"medium":{"w":944,"h":708,"resize":"fit"},"thumb":{"w":150,"h":150,"resize":"crop"},"small":{"w":680,"h":510,"resize":"fit"}},"source_status_id":952249153438076900,"source_status_id_str":"952249153438076929","source_user_id":31090827,"source_user_id_str":"31090827"}]}</t>
  </si>
  <si>
    <t>952249915257835522</t>
  </si>
  <si>
    <t>Periódico portorriqueño se disculpa por haber publicado incendiaria editorial anti-semita https://t.co/QPJA2GJ2gJ  #racismo</t>
  </si>
  <si>
    <t>Sat Jan 13 18:44:06 +0000 2018</t>
  </si>
  <si>
    <t>http://twitter.com/FrankHilzerman/statuses/952249915257835522</t>
  </si>
  <si>
    <t>{"hashtags":[{"text":"racismo","indices":[115,123]}],"symbols":[],"user_mentions":[],"urls":[{"url":"https://t.co/QPJA2GJ2gJ","expanded_url":"http://www.jpost.com/Diaspora/Antisemitism/Puerto-Rico-newspaper-apologizes-for-antisemitic-column-533554","display_url":"jpost.com/Diaspora/Antis…","indices":[90,113]}]}</t>
  </si>
  <si>
    <t>952248095097720832</t>
  </si>
  <si>
    <t>Ataque incendiario y gaffiti antisemita contra mercado kosher al sur de Paris. (Tres años antes el mercado fue atacado a balazos, murieron cuatro personas)  https://t.co/FuLFfKKZnj via @ynet  #racismo</t>
  </si>
  <si>
    <t>Sat Jan 13 18:36:52 +0000 2018</t>
  </si>
  <si>
    <t>http://twitter.com/FrankHilzerman/statuses/952248095097720832</t>
  </si>
  <si>
    <t>{"hashtags":[{"text":"racismo","indices":[192,200]}],"symbols":[],"user_mentions":[{"screen_name":"ynet","name":"ynet","id":2472291,"id_str":"2472291","indices":[185,190]}],"urls":[{"url":"https://t.co/FuLFfKKZnj","expanded_url":"http://www.ynetnews.com/articles/0,7340,L-5068572,00.html","display_url":"ynetnews.com/articles/0,734…","indices":[157,180]}]}</t>
  </si>
  <si>
    <t>952244400448528384</t>
  </si>
  <si>
    <t>haroldporras1</t>
  </si>
  <si>
    <t>Sat Jan 13 18:22:11 +0000 2018</t>
  </si>
  <si>
    <t>872911860</t>
  </si>
  <si>
    <t>http://pbs.twimg.com/profile_images/568211976690495488/CMzu2jBj_normal.jpeg</t>
  </si>
  <si>
    <t>Medellin - Colombia</t>
  </si>
  <si>
    <t>http://twitter.com/haroldporras1/statuses/952244400448528384</t>
  </si>
  <si>
    <t>952242135943794689</t>
  </si>
  <si>
    <t>ebarriosb</t>
  </si>
  <si>
    <t>Sat Jan 13 18:13:11 +0000 2018</t>
  </si>
  <si>
    <t>1726485757</t>
  </si>
  <si>
    <t>http://pbs.twimg.com/profile_images/378800000406481566/4f5d3dc23caff88d13874ae3ae5ae4fc_normal.jpeg</t>
  </si>
  <si>
    <t>http://twitter.com/ebarriosb/statuses/952242135943794689</t>
  </si>
  <si>
    <t>952241716500860934</t>
  </si>
  <si>
    <t>constanzavieira</t>
  </si>
  <si>
    <t>Sat Jan 13 18:11:31 +0000 2018</t>
  </si>
  <si>
    <t>60093623</t>
  </si>
  <si>
    <t>http://pbs.twimg.com/profile_images/885677359449296896/3hihAzBi_normal.jpg</t>
  </si>
  <si>
    <t>http://twitter.com/constanzavieira/statuses/952241716500860934</t>
  </si>
  <si>
    <t>952239386619506688</t>
  </si>
  <si>
    <t>PilarBernado</t>
  </si>
  <si>
    <t>RT @Susana_R_R: Como tantas veces digo, el #machismo va muy unido al #racismo al #capitalismo al #clasismo... 
Este caso es sólo un macabro ejemplo
#mujer #ViolenciaMachista
https://t.co/2QgUqaYF1N</t>
  </si>
  <si>
    <t>Sat Jan 13 18:02:16 +0000 2018</t>
  </si>
  <si>
    <t>428469119</t>
  </si>
  <si>
    <t>http://pbs.twimg.com/profile_images/950397496701923328/XeUZ7qqr_normal.jpg</t>
  </si>
  <si>
    <t>http://twitter.com/PilarBernado/statuses/952239386619506688</t>
  </si>
  <si>
    <t>{"hashtags":[{"text":"machismo","indices":[43,52]},{"text":"racismo","indices":[69,77]},{"text":"capitalismo","indices":[81,93]},{"text":"clasismo","indices":[97,106]}],"symbols":[],"user_mentions":[{"screen_name":"Susana_R_R","name":"SuRR","id":609448257,"id_str":"609448257","indices":[3,14]}],"urls":[]}</t>
  </si>
  <si>
    <t>952238561360777216</t>
  </si>
  <si>
    <t>Siete refugiados musulmanes han sido convictos en Alemania por arrojar por la borda a refugiados cristianos durante la travesía en el Mediterráneo https://t.co/8mByHVNb9Y via @SPIEGELONLINE  #Islam #racismo</t>
  </si>
  <si>
    <t>Sat Jan 13 17:58:59 +0000 2018</t>
  </si>
  <si>
    <t>http://twitter.com/FrankHilzerman/statuses/952238561360777216</t>
  </si>
  <si>
    <t>{"hashtags":[{"text":"Islam","indices":[191,197]},{"text":"racismo","indices":[198,206]}],"symbols":[],"user_mentions":[{"screen_name":"SPIEGELONLINE","name":"SPIEGEL ONLINE","id":2834511,"id_str":"2834511","indices":[175,189]}],"urls":[{"url":"https://t.co/8mByHVNb9Y","expanded_url":"http://spon.de/ae8S8","display_url":"spon.de/ae8S8","indices":[147,170]}]}</t>
  </si>
  <si>
    <t>952237575263145987</t>
  </si>
  <si>
    <t>passosdoturismo</t>
  </si>
  <si>
    <t>Em 2018 a @ONUBrasil vai chamar atenção da sociedade, dos gestores públicos e do sistema de Justiça para os impactos do #racismo na vida de milhares de jovens. É o principal objetivo da campanha #VidasNegras.#ONU https://t.co/SYa8slPtug https://t.co/9R0esjIYer RT @unodcprt</t>
  </si>
  <si>
    <t>Sat Jan 13 17:55:04 +0000 2018</t>
  </si>
  <si>
    <t>4303559200</t>
  </si>
  <si>
    <t>http://pbs.twimg.com/profile_images/682658521062739968/KJsZJ2YA_normal.png</t>
  </si>
  <si>
    <t>http://twitter.com/passosdoturismo/statuses/952237575263145987</t>
  </si>
  <si>
    <t>{"hashtags":[{"text":"racismo","indices":[120,128]},{"text":"VidasNegras","indices":[195,207]},{"text":"ONU","indices":[208,212]}],"symbols":[],"user_mentions":[{"screen_name":"ONUBrasil","name":"ONU Brasil","id":57763444,"id_str":"57763444","indices":[10,20]},{"screen_name":"unodcprt","name":"UNODC - LPO Brasil","id":47976158,"id_str":"47976158","indices":[264,273]}],"urls":[{"url":"https://t.co/SYa8slPtug","expanded_url":"http://bit.ly/vnegras","display_url":"bit.ly/vnegras","indices":[213,236]}],"media":[{"id":951433372966031400,"id_str":"951433372966031360","indices":[237,260],"media_url":"http://pbs.twimg.com/media/DTQrnJ8XkAAeowS.jpg","media_url_https":"https://pbs.twimg.com/media/DTQrnJ8XkAAeowS.jpg","url":"https://t.co/9R0esjIYer","display_url":"pic.twitter.com/9R0esjIYer","expanded_url":"https://twitter.com/unodcprt/status/951433448828227584/photo/1","type":"photo","sizes":{"thumb":{"w":150,"h":150,"resize":"crop"},"medium":{"w":880,"h":440,"resize":"fit"},"small":{"w":680,"h":340,"resize":"fit"},"large":{"w":880,"h":440,"resize":"fit"}},"source_status_id":951433448828227600,"source_status_id_str":"951433448828227584","source_user_id":47976158,"source_user_id_str":"47976158"}]}</t>
  </si>
  <si>
    <t>952237541742309378</t>
  </si>
  <si>
    <t>AurelioArturo15</t>
  </si>
  <si>
    <t>Sat Jan 13 17:54:56 +0000 2018</t>
  </si>
  <si>
    <t>3368683702</t>
  </si>
  <si>
    <t>http://pbs.twimg.com/profile_images/877223872256516096/DFG5NL-P_normal.jpg</t>
  </si>
  <si>
    <t>http://twitter.com/AurelioArturo15/statuses/952237541742309378</t>
  </si>
  <si>
    <t>952236984617132038</t>
  </si>
  <si>
    <t>TascaDelSur</t>
  </si>
  <si>
    <t>RT @Antifaxismoa: 54 países africanos condenan #racismo y #xenofobia del descerebrado de Donald Trump #USA y exigen disculpas</t>
  </si>
  <si>
    <t>Sat Jan 13 17:52:43 +0000 2018</t>
  </si>
  <si>
    <t>160811341</t>
  </si>
  <si>
    <t>http://pbs.twimg.com/profile_images/378800000720188779/3950253766a2ae99ed6024394d9a6d84_normal.jpeg</t>
  </si>
  <si>
    <t>http://twitter.com/TascaDelSur/statuses/952236984617132038</t>
  </si>
  <si>
    <t>{"hashtags":[{"text":"racismo","indices":[47,55]},{"text":"xenofobia","indices":[58,68]},{"text":"USA","indices":[102,106]}],"symbols":[],"user_mentions":[{"screen_name":"Antifaxismoa","name":"Sare Antifaxista","id":166230558,"id_str":"166230558","indices":[3,16]}],"urls":[]}</t>
  </si>
  <si>
    <t>952236369576939521</t>
  </si>
  <si>
    <t>SIPLA_QROO</t>
  </si>
  <si>
    <t>#TrumpIsRacist #Trump #racismo Trump prefiere recibir en EUA a más inmigrantes de Noruega que a inmigrantes de El... https://t.co/HzGXC9Lx7b</t>
  </si>
  <si>
    <t>Sat Jan 13 17:50:16 +0000 2018</t>
  </si>
  <si>
    <t>1965230353</t>
  </si>
  <si>
    <t>http://pbs.twimg.com/profile_images/833821040555982848/YyMwiwsT_normal.jpg</t>
  </si>
  <si>
    <t>Playa del Carmen, Q Roo</t>
  </si>
  <si>
    <t>http://twitter.com/SIPLA_QROO/statuses/952236369576939521</t>
  </si>
  <si>
    <t>{"hashtags":[{"text":"TrumpIsRacist","indices":[0,14]},{"text":"Trump","indices":[15,21]},{"text":"racismo","indices":[22,30]}],"symbols":[],"user_mentions":[],"urls":[{"url":"https://t.co/HzGXC9Lx7b","expanded_url":"https://fb.me/PgTiuoau","display_url":"fb.me/PgTiuoau","indices":[117,140]}]}</t>
  </si>
  <si>
    <t>952234633747468288</t>
  </si>
  <si>
    <t>Antiespanyol4</t>
  </si>
  <si>
    <t>Sat Jan 13 17:43:23 +0000 2018</t>
  </si>
  <si>
    <t>951221573922492419</t>
  </si>
  <si>
    <t>http://pbs.twimg.com/profile_images/951222270420189184/L8BXQgt7_normal.jpg</t>
  </si>
  <si>
    <t>http://twitter.com/Antiespanyol4/statuses/952234633747468288</t>
  </si>
  <si>
    <t>952234176975163392</t>
  </si>
  <si>
    <t>Desconocido ataca con puñal a niña de 15 años a la salida de un colegio judío en París. Policía investiga el caso como 'crímen racista' https://t.co/bXHPw7E7m1 via @timesofisrael #racismo</t>
  </si>
  <si>
    <t>Sat Jan 13 17:41:34 +0000 2018</t>
  </si>
  <si>
    <t>http://twitter.com/FrankHilzerman/statuses/952234176975163392</t>
  </si>
  <si>
    <t>{"hashtags":[{"text":"racismo","indices":[179,187]}],"symbols":[],"user_mentions":[{"screen_name":"TimesofIsrael","name":"The Times of Israel","id":432557320,"id_str":"432557320","indices":[164,178]}],"urls":[{"url":"https://t.co/bXHPw7E7m1","expanded_url":"https://www.timesofisrael.com/girls-face-cut-near-paris-in-suspected-anti-semitic-assault/","display_url":"timesofisrael.com/girls-face-cut…","indices":[136,159]}]}</t>
  </si>
  <si>
    <t>952234159967227905</t>
  </si>
  <si>
    <t>samyaboid</t>
  </si>
  <si>
    <t>Sat Jan 13 17:41:30 +0000 2018</t>
  </si>
  <si>
    <t>247932335</t>
  </si>
  <si>
    <t>http://pbs.twimg.com/profile_images/2944943316/ee4c1a4ed39159a9b344b8f1f93fc836_normal.gif</t>
  </si>
  <si>
    <t>http://twitter.com/samyaboid/statuses/952234159967227905</t>
  </si>
  <si>
    <t>952233810053287936</t>
  </si>
  <si>
    <t>54 países africanos condenan #racismo y #xenofobia del descerebrado de Donald Trump #USA y exigen disculpas</t>
  </si>
  <si>
    <t>Sat Jan 13 17:40:06 +0000 2018</t>
  </si>
  <si>
    <t>951917010623090689</t>
  </si>
  <si>
    <t>http://twitter.com/Antifaxismoa/statuses/952233810053287936</t>
  </si>
  <si>
    <t>{"hashtags":[{"text":"racismo","indices":[29,37]},{"text":"xenofobia","indices":[40,50]},{"text":"USA","indices":[84,88]}],"symbols":[],"user_mentions":[],"urls":[]}</t>
  </si>
  <si>
    <t>952232494056792065</t>
  </si>
  <si>
    <t>VencedorMRT</t>
  </si>
  <si>
    <t>Sat Jan 13 17:34:52 +0000 2018</t>
  </si>
  <si>
    <t>138189664</t>
  </si>
  <si>
    <t>http://pbs.twimg.com/profile_images/922965585721479169/ifrLo-vE_normal.jpg</t>
  </si>
  <si>
    <t>Puerto la Cruz---Anzoátegui</t>
  </si>
  <si>
    <t>http://twitter.com/VencedorMRT/statuses/952232494056792065</t>
  </si>
  <si>
    <t>952231151019675648</t>
  </si>
  <si>
    <t>rinconesyuri</t>
  </si>
  <si>
    <t>Sat Jan 13 17:29:32 +0000 2018</t>
  </si>
  <si>
    <t>199829019</t>
  </si>
  <si>
    <t>http://pbs.twimg.com/profile_images/921063481142587400/HVyhXILM_normal.jpg</t>
  </si>
  <si>
    <t>UNIVERSO</t>
  </si>
  <si>
    <t>http://twitter.com/rinconesyuri/statuses/952231151019675648</t>
  </si>
  <si>
    <t>952229180296527872</t>
  </si>
  <si>
    <t>ygleny</t>
  </si>
  <si>
    <t>Sat Jan 13 17:21:42 +0000 2018</t>
  </si>
  <si>
    <t>187354115</t>
  </si>
  <si>
    <t>http://pbs.twimg.com/profile_images/1138242684/Img_00710_normal.JPG</t>
  </si>
  <si>
    <t>http://twitter.com/ygleny/statuses/952229180296527872</t>
  </si>
  <si>
    <t>952227874144219136</t>
  </si>
  <si>
    <t>vidanuevaros</t>
  </si>
  <si>
    <t>Sat Jan 13 17:16:31 +0000 2018</t>
  </si>
  <si>
    <t>754770742877753344</t>
  </si>
  <si>
    <t>http://pbs.twimg.com/profile_images/840745383923978240/v_AcB3fi_normal.jpg</t>
  </si>
  <si>
    <t>Rosario, Argentina</t>
  </si>
  <si>
    <t>http://twitter.com/vidanuevaros/statuses/952227874144219136</t>
  </si>
  <si>
    <t>952225570494001153</t>
  </si>
  <si>
    <t>Loretto1515</t>
  </si>
  <si>
    <t>Sat Jan 13 17:07:22 +0000 2018</t>
  </si>
  <si>
    <t>4318826001</t>
  </si>
  <si>
    <t>http://pbs.twimg.com/profile_images/800800825618690049/7kePPU38_normal.jpg</t>
  </si>
  <si>
    <t>http://twitter.com/Loretto1515/statuses/952225570494001153</t>
  </si>
  <si>
    <t>952225233120972800</t>
  </si>
  <si>
    <t>kipus1</t>
  </si>
  <si>
    <t>Sat Jan 13 17:06:01 +0000 2018</t>
  </si>
  <si>
    <t>844560350</t>
  </si>
  <si>
    <t>http://pbs.twimg.com/profile_images/2646692640/6515c6d64fa4865be8e0f12f55355bdc_normal.png</t>
  </si>
  <si>
    <t>http://twitter.com/kipus1/statuses/952225233120972800</t>
  </si>
  <si>
    <t>952222262178058241</t>
  </si>
  <si>
    <t>amparopelaez</t>
  </si>
  <si>
    <t>Sat Jan 13 16:54:13 +0000 2018</t>
  </si>
  <si>
    <t>67662252</t>
  </si>
  <si>
    <t>http://pbs.twimg.com/profile_images/704136825359757312/JxSpCElK_normal.jpg</t>
  </si>
  <si>
    <t xml:space="preserve"> QUIMICAMENTE PERIODISTA .</t>
  </si>
  <si>
    <t>http://twitter.com/amparopelaez/statuses/952222262178058241</t>
  </si>
  <si>
    <t>952218742473322496</t>
  </si>
  <si>
    <t>McIntolerancia</t>
  </si>
  <si>
    <t>Stop #racismo El presidente hizo el comentario tras escuchar una propuesta de restaurar un programa de protección migratoria para Haití, El Salvador y países africanos https://t.co/EML0InEjML</t>
  </si>
  <si>
    <t>Sat Jan 13 16:40:14 +0000 2018</t>
  </si>
  <si>
    <t>139169622</t>
  </si>
  <si>
    <t>http://pbs.twimg.com/profile_images/2024873064/27363_100000954424620_7602_n_normal.jpg</t>
  </si>
  <si>
    <t>http://twitter.com/McIntolerancia/statuses/952218742473322496</t>
  </si>
  <si>
    <t>{"hashtags":[{"text":"racismo","indices":[5,13]}],"symbols":[],"user_mentions":[],"urls":[{"url":"https://t.co/EML0InEjML","expanded_url":"https://elpais.com/internacional/2018/01/11/universo_trump/1515710855_459301.html","display_url":"elpais.com/internacional/…","indices":[168,191]}]}</t>
  </si>
  <si>
    <t>952214886158884864</t>
  </si>
  <si>
    <t>Javimel61</t>
  </si>
  <si>
    <t>"#Racismo: "El Tribunal Europeo de Derechos Humanos pide explicaciones a España por un caso de racismo policial" - Público https://t.co/N9lXTL2hi5": https://t.co/1VsfofeBuZ</t>
  </si>
  <si>
    <t>Sat Jan 13 16:24:54 +0000 2018</t>
  </si>
  <si>
    <t>300505275</t>
  </si>
  <si>
    <t>http://pbs.twimg.com/profile_images/907355462324117504/D0_xrLYb_normal.jpg</t>
  </si>
  <si>
    <t xml:space="preserve">PLANET EARTH </t>
  </si>
  <si>
    <t>http://twitter.com/Javimel61/statuses/952214886158884864</t>
  </si>
  <si>
    <t>{"hashtags":[{"text":"Racismo","indices":[1,9]}],"symbols":[],"user_mentions":[],"urls":[{"url":"https://t.co/N9lXTL2hi5","expanded_url":"http://www.publico.es/sociedad/tribunal-europeo-derechos-humanos-pide-explicaciones-espana-caso-racismo-policial.html","display_url":"publico.es/sociedad/tribu…","indices":[123,146]}],"media":[{"id":952214866722480100,"id_str":"952214866722480129","indices":[149,172],"media_url":"http://pbs.twimg.com/media/DTbyYFDW4AEZcqK.jpg","media_url_https":"https://pbs.twimg.com/media/DTbyYFDW4AEZcqK.jpg","url":"https://t.co/1VsfofeBuZ","display_url":"pic.twitter.com/1VsfofeBuZ","expanded_url":"https://twitter.com/Javimel61/status/952214886158884864/photo/1","type":"photo","sizes":{"thumb":{"w":150,"h":150,"resize":"crop"},"small":{"w":450,"h":680,"resize":"fit"},"large":{"w":1080,"h":1633,"resize":"fit"},"medium":{"w":794,"h":1200,"resize":"fit"}}}]}</t>
  </si>
  <si>
    <t>952212011705929728</t>
  </si>
  <si>
    <t>francis26442497</t>
  </si>
  <si>
    <t>#foratemer #antitrump #racismo #shithole
Revolta mundial após comentário de Trump sobre Haiti e países africanos https://t.co/Ne9V8pRbnt via @cartacapital</t>
  </si>
  <si>
    <t>Sat Jan 13 16:13:29 +0000 2018</t>
  </si>
  <si>
    <t>de</t>
  </si>
  <si>
    <t>739813601305845760</t>
  </si>
  <si>
    <t>http://pbs.twimg.com/profile_images/879051000212074497/_PL2AxpG_normal.jpg</t>
  </si>
  <si>
    <t>http://twitter.com/francis26442497/statuses/952212011705929728</t>
  </si>
  <si>
    <t>{"hashtags":[{"text":"foratemer","indices":[0,10]},{"text":"antitrump","indices":[11,21]},{"text":"racismo","indices":[22,30]},{"text":"shithole","indices":[31,40]}],"symbols":[],"user_mentions":[{"screen_name":"cartacapital","name":"CartaCapital","id":16632084,"id_str":"16632084","indices":[141,154]}],"urls":[{"url":"https://t.co/Ne9V8pRbnt","expanded_url":"https://www.cartacapital.com.br/internacional/revolta-mundial-apos-comentario-de-trump-sobre-haiti-e-paises-africanos","display_url":"cartacapital.com.br/internacional/…","indices":[113,136]}]}</t>
  </si>
  <si>
    <t>952209934632013824</t>
  </si>
  <si>
    <t>dalcahue1</t>
  </si>
  <si>
    <t>Sat Jan 13 16:05:14 +0000 2018</t>
  </si>
  <si>
    <t>485413596</t>
  </si>
  <si>
    <t>http://pbs.twimg.com/profile_images/674976237819985921/04RcNyUo_normal.jpg</t>
  </si>
  <si>
    <t>chiloe</t>
  </si>
  <si>
    <t>http://twitter.com/dalcahue1/statuses/952209934632013824</t>
  </si>
  <si>
    <t>952207337086947329</t>
  </si>
  <si>
    <t>nuria_paredes</t>
  </si>
  <si>
    <t>RT @ActOldiLion: El Tribunal de Derechos Humanos admite una demanda por #racismo policial en España  @lavanguardia https://t.co/LYPuQPsxgh</t>
  </si>
  <si>
    <t>Sat Jan 13 15:54:54 +0000 2018</t>
  </si>
  <si>
    <t>135583891</t>
  </si>
  <si>
    <t>http://pbs.twimg.com/profile_images/942306780830470144/hRSrWK4j_normal.jpg</t>
  </si>
  <si>
    <t>http://twitter.com/nuria_paredes/statuses/952207337086947329</t>
  </si>
  <si>
    <t>{"hashtags":[{"text":"racismo","indices":[72,80]}],"symbols":[],"user_mentions":[{"screen_name":"ActOldiLion","name":"deseń〽️àscara🎭g👁bS","id":426854633,"id_str":"426854633","indices":[3,15]},{"screen_name":"LaVanguardia","name":"La Vanguardia","id":74453123,"id_str":"74453123","indices":[101,114]}],"urls":[{"url":"https://t.co/LYPuQPsxgh","expanded_url":"http://shr.gs/IAeSn8R","display_url":"shr.gs/IAeSn8R","indices":[115,138]}]}</t>
  </si>
  <si>
    <t>952206163302600706</t>
  </si>
  <si>
    <t>ActOldiLion</t>
  </si>
  <si>
    <t>El Tribunal de Derechos Humanos admite una demanda por #racismo policial en España  @lavanguardia https://t.co/LYPuQPsxgh</t>
  </si>
  <si>
    <t>Sat Jan 13 15:50:15 +0000 2018</t>
  </si>
  <si>
    <t>426854633</t>
  </si>
  <si>
    <t>http://pbs.twimg.com/profile_images/928390353257947137/rnqx0RTz_normal.jpg</t>
  </si>
  <si>
    <t>Madrid Sur</t>
  </si>
  <si>
    <t>http://twitter.com/ActOldiLion/statuses/952206163302600706</t>
  </si>
  <si>
    <t>{"hashtags":[{"text":"racismo","indices":[55,63]}],"symbols":[],"user_mentions":[{"screen_name":"LaVanguardia","name":"La Vanguardia","id":74453123,"id_str":"74453123","indices":[84,97]}],"urls":[{"url":"https://t.co/LYPuQPsxgh","expanded_url":"http://shr.gs/IAeSn8R","display_url":"shr.gs/IAeSn8R","indices":[98,121]}]}</t>
  </si>
  <si>
    <t>952204778792210433</t>
  </si>
  <si>
    <t>Cincsentits33</t>
  </si>
  <si>
    <t>Ara resulta que el racista Trump, que diu que no vol a EE.UU gent de El Salvador o Haití perquè aquests països són "forats de merda", té un gran nombre d'haitians treballant en el seu hotels de luxe. Hipocresia repugnant! #Trump #Racisme #racism #racismo</t>
  </si>
  <si>
    <t>Sat Jan 13 15:44:45 +0000 2018</t>
  </si>
  <si>
    <t>913444859788357638</t>
  </si>
  <si>
    <t>http://pbs.twimg.com/profile_images/920316143876870144/E6ie-lUV_normal.jpg</t>
  </si>
  <si>
    <t>http://twitter.com/Cincsentits33/statuses/952204778792210433</t>
  </si>
  <si>
    <t>{"hashtags":[{"text":"Trump","indices":[222,228]},{"text":"Racisme","indices":[229,237]},{"text":"racism","indices":[238,245]},{"text":"racismo","indices":[246,254]}],"symbols":[],"user_mentions":[],"urls":[]}</t>
  </si>
  <si>
    <t>952204015848304640</t>
  </si>
  <si>
    <t>brenabarcelona</t>
  </si>
  <si>
    <t>Sat Jan 13 15:41:43 +0000 2018</t>
  </si>
  <si>
    <t>124013531</t>
  </si>
  <si>
    <t>http://pbs.twimg.com/profile_images/463705400756285440/OpZxajEs_normal.png</t>
  </si>
  <si>
    <t>cumana estado sucre</t>
  </si>
  <si>
    <t>http://twitter.com/brenabarcelona/statuses/952204015848304640</t>
  </si>
  <si>
    <t>952203505753669632</t>
  </si>
  <si>
    <t>MiriamWarren11</t>
  </si>
  <si>
    <t>Sat Jan 13 15:39:41 +0000 2018</t>
  </si>
  <si>
    <t>3782802974</t>
  </si>
  <si>
    <t>http://pbs.twimg.com/profile_images/918675015716835331/TT-wukfl_normal.jpg</t>
  </si>
  <si>
    <t>http://twitter.com/MiriamWarren11/statuses/952203505753669632</t>
  </si>
  <si>
    <t>952203358261141504</t>
  </si>
  <si>
    <t>Arti_Digital</t>
  </si>
  <si>
    <t>54 países africanos condenan #racismo de #Trump y exigen disculpas
https://t.co/V0j9T2Ifir https://t.co/mXr8g6QGLE</t>
  </si>
  <si>
    <t>Sat Jan 13 15:39:06 +0000 2018</t>
  </si>
  <si>
    <t>700589202195484673</t>
  </si>
  <si>
    <t>http://pbs.twimg.com/profile_images/907830137760219136/qw_y9HsK_normal.jpg</t>
  </si>
  <si>
    <t>http://twitter.com/Arti_Digital/statuses/952203358261141504</t>
  </si>
  <si>
    <t>{"hashtags":[{"text":"racismo","indices":[29,37]},{"text":"Trump","indices":[41,47]}],"symbols":[],"user_mentions":[],"urls":[{"url":"https://t.co/V0j9T2Ifir","expanded_url":"http://htv.mx/1f7t","display_url":"htv.mx/1f7t","indices":[67,90]}],"media":[{"id":952200911430062100,"id_str":"952200911430062080","indices":[91,114],"media_url":"http://pbs.twimg.com/media/DTblrxiXkAAunmF.jpg","media_url_https":"https://pbs.twimg.com/media/DTblrxiXkAAunmF.jpg","url":"https://t.co/mXr8g6QGLE","display_url":"pic.twitter.com/mXr8g6QGLE","expanded_url":"https://twitter.com/Hispantv/status/952200989536333824/photo/1","type":"photo","sizes":{"thumb":{"w":150,"h":150,"resize":"crop"},"medium":{"w":880,"h":495,"resize":"fit"},"small":{"w":680,"h":383,"resize":"fit"},"large":{"w":880,"h":495,"resize":"fit"}},"source_status_id":952200989536333800,"source_status_id_str":"952200989536333824","source_user_id":213589457,"source_user_id_str":"213589457"}]}</t>
  </si>
  <si>
    <t>952203321418375168</t>
  </si>
  <si>
    <t>batallon23</t>
  </si>
  <si>
    <t>Sat Jan 13 15:38:57 +0000 2018</t>
  </si>
  <si>
    <t>270408214</t>
  </si>
  <si>
    <t>http://pbs.twimg.com/profile_images/1477748751/Imagen021_normal.jpg</t>
  </si>
  <si>
    <t>http://twitter.com/batallon23/statuses/952203321418375168</t>
  </si>
  <si>
    <t>952202730612936704</t>
  </si>
  <si>
    <t>cristianomend91</t>
  </si>
  <si>
    <t>Sat Jan 13 15:36:36 +0000 2018</t>
  </si>
  <si>
    <t>3387203399</t>
  </si>
  <si>
    <t>http://pbs.twimg.com/profile_images/623836077426626560/-AXlSAoN_normal.jpg</t>
  </si>
  <si>
    <t>http://twitter.com/cristianomend91/statuses/952202730612936704</t>
  </si>
  <si>
    <t>952201573907787777</t>
  </si>
  <si>
    <t>RT @geledes: Família tem muro pichado com frases racistas em Ribeirão das Neves #geledes #racismo 
https://t.co/UyhWhfbslM https://t.co/GdT2E8H2Y7</t>
  </si>
  <si>
    <t>Sat Jan 13 15:32:00 +0000 2018</t>
  </si>
  <si>
    <t>http://twitter.com/OrlandoMachado/statuses/952201573907787777</t>
  </si>
  <si>
    <t>{"hashtags":[{"text":"geledes","indices":[80,88]},{"text":"racismo","indices":[89,97]}],"symbols":[],"user_mentions":[{"screen_name":"geledes","name":"Geledés Mulher Negra","id":43290742,"id_str":"43290742","indices":[3,11]}],"urls":[{"url":"https://t.co/UyhWhfbslM","expanded_url":"https://www.geledes.org.br/familia-tem-muro-pichado-com-frases-racistas-em-ribeirao-das-neves/","display_url":"geledes.org.br/familia-tem-mu…","indices":[99,122]}]}</t>
  </si>
  <si>
    <t>952200989536333824</t>
  </si>
  <si>
    <t>Hispantv</t>
  </si>
  <si>
    <t>54 países africanos condenan #racismo de #Trump y exigen disculpas
https://t.co/0lTkkiW8IN https://t.co/Pm8qdfpHte</t>
  </si>
  <si>
    <t>Sat Jan 13 15:29:41 +0000 2018</t>
  </si>
  <si>
    <t>213589457</t>
  </si>
  <si>
    <t>http://pbs.twimg.com/profile_images/875509742944256000/BRaDn4D5_normal.jpg</t>
  </si>
  <si>
    <t>http://twitter.com/Hispantv/statuses/952200989536333824</t>
  </si>
  <si>
    <t>{"hashtags":[{"text":"racismo","indices":[29,37]},{"text":"Trump","indices":[41,47]}],"symbols":[],"user_mentions":[],"urls":[{"url":"https://t.co/0lTkkiW8IN","expanded_url":"http://htv.mx/1f7t","display_url":"htv.mx/1f7t","indices":[67,90]}],"media":[{"id":952200911430062100,"id_str":"952200911430062080","indices":[91,114],"media_url":"http://pbs.twimg.com/media/DTblrxiXkAAunmF.jpg","media_url_https":"https://pbs.twimg.com/media/DTblrxiXkAAunmF.jpg","url":"https://t.co/Pm8qdfpHte","display_url":"pic.twitter.com/Pm8qdfpHte","expanded_url":"https://twitter.com/Hispantv/status/952200989536333824/photo/1","type":"photo","sizes":{"thumb":{"w":150,"h":150,"resize":"crop"},"medium":{"w":880,"h":495,"resize":"fit"},"small":{"w":680,"h":383,"resize":"fit"},"large":{"w":880,"h":495,"resize":"fit"}}}]}</t>
  </si>
  <si>
    <t>952196130498113538</t>
  </si>
  <si>
    <t>gabitorres68</t>
  </si>
  <si>
    <t>Sat Jan 13 15:10:23 +0000 2018</t>
  </si>
  <si>
    <t>921080066725089283</t>
  </si>
  <si>
    <t>http://pbs.twimg.com/profile_images/943583057805807616/C5jHbBQR_normal.jpg</t>
  </si>
  <si>
    <t>http://twitter.com/gabitorres68/statuses/952196130498113538</t>
  </si>
  <si>
    <t>952194771635851264</t>
  </si>
  <si>
    <t>danistolen</t>
  </si>
  <si>
    <t>RT @revoltapreta: "Obrigado" Globo pela imagem que construiu e comercializou do negro brasileiro. #Racismo a gente vê por aqui !!! https://t.co/4ffoi0kxsC</t>
  </si>
  <si>
    <t>Sat Jan 13 15:04:59 +0000 2018</t>
  </si>
  <si>
    <t>2970943289</t>
  </si>
  <si>
    <t>http://pbs.twimg.com/profile_images/793312276770066433/lUlDR6JA_normal.jpg</t>
  </si>
  <si>
    <t>http://twitter.com/danistolen/statuses/952194771635851264</t>
  </si>
  <si>
    <t>{"hashtags":[{"text":"Racismo","indices":[98,106]}],"symbols":[],"user_mentions":[{"screen_name":"revoltapreta","name":"PRETOS,UNI-VOS","id":713618014,"id_str":"713618014","indices":[3,16]}],"urls":[]}</t>
  </si>
  <si>
    <t>952194732641476608</t>
  </si>
  <si>
    <t>ImperioMundial</t>
  </si>
  <si>
    <t>Após polêmica por foto considerada racista, rede H&amp;amp;M tem lojas destruídas na África do Sul 
#HeM #AfricadoSul #Manifestantes #racismo #macaco #selva #lojas #foto
https://t.co/aqzw1DEUQ5</t>
  </si>
  <si>
    <t>Sat Jan 13 15:04:49 +0000 2018</t>
  </si>
  <si>
    <t>121784370</t>
  </si>
  <si>
    <t>http://pbs.twimg.com/profile_images/936861914914635777/5jNEo6b0_normal.jpg</t>
  </si>
  <si>
    <t>http://twitter.com/ImperioMundial/statuses/952194732641476608</t>
  </si>
  <si>
    <t>{"hashtags":[{"text":"HeM","indices":[96,100]},{"text":"AfricadoSul","indices":[101,113]},{"text":"Manifestantes","indices":[114,128]},{"text":"racismo","indices":[129,137]},{"text":"macaco","indices":[138,145]},{"text":"selva","indices":[146,152]},{"text":"lojas","indices":[153,159]},{"text":"foto","indices":[160,165]}],"symbols":[],"user_mentions":[],"urls":[{"url":"https://t.co/aqzw1DEUQ5","expanded_url":"https://g1.globo.com/mundo/noticia/apos-polemica-por-foto-considerada-racista-rede-hm-tem-lojas-invadidas-na-africa-do-sul.ghtml","display_url":"g1.globo.com/mundo/noticia/…","indices":[166,189]}]}</t>
  </si>
  <si>
    <t>952194685417721856</t>
  </si>
  <si>
    <t>CabralSimara</t>
  </si>
  <si>
    <t>Sat Jan 13 15:04:38 +0000 2018</t>
  </si>
  <si>
    <t>4806129508</t>
  </si>
  <si>
    <t>http://pbs.twimg.com/profile_images/687691196580376578/UYm3HbIk_normal.jpg</t>
  </si>
  <si>
    <t>http://twitter.com/CabralSimara/statuses/952194685417721856</t>
  </si>
  <si>
    <t>952192809343340545</t>
  </si>
  <si>
    <t>#racismo Família negra de MG é alvo de ataque racista no muro de casa: &amp;amp;#8220;Escravos à venda&amp;amp;#8221; - https://t.co/Bs4LAz2Cfz https%3A%2F%https://t.co/pHcQPgp4Dq%2F2018%2F01%2F12%2Ffamilia-negra-de-mg-e-alvo-de-ataque-racista-no-muro-de-casa-escravos-venda%2F</t>
  </si>
  <si>
    <t>Sat Jan 13 14:57:11 +0000 2018</t>
  </si>
  <si>
    <t>http://twitter.com/juremawerneck/statuses/952192809343340545</t>
  </si>
  <si>
    <t>{"hashtags":[{"text":"racismo","indices":[0,8]}],"symbols":[],"user_mentions":[],"urls":[{"url":"https://t.co/Bs4LAz2Cfz","expanded_url":"https://www.revistaforum.com.br/2018/01/12/familia-negra-de-mg-e-alvo-de-ataque-racista-no-muro-de-casa-escravos-venda/","display_url":"revistaforum.com.br/2018/01/12/fam…","indices":[112,135]},{"url":"https://t.co/pHcQPgp4Dq","expanded_url":"http://2Fwww.revistaforum.com.br","display_url":"2Fwww.revistaforum.com.br","indices":[148,171]}]}</t>
  </si>
  <si>
    <t>952189437760425984</t>
  </si>
  <si>
    <t>claracividanes_</t>
  </si>
  <si>
    <t>Sat Jan 13 14:43:47 +0000 2018</t>
  </si>
  <si>
    <t>752206004000002048</t>
  </si>
  <si>
    <t>http://pbs.twimg.com/profile_images/940788305561571331/39lSOjxn_normal.jpg</t>
  </si>
  <si>
    <t xml:space="preserve">Copacabana </t>
  </si>
  <si>
    <t>http://twitter.com/claracividanes_/statuses/952189437760425984</t>
  </si>
  <si>
    <t>952188683830153216</t>
  </si>
  <si>
    <t>mendonchenrique</t>
  </si>
  <si>
    <t>Sat Jan 13 14:40:47 +0000 2018</t>
  </si>
  <si>
    <t>2163146600</t>
  </si>
  <si>
    <t>http://pbs.twimg.com/profile_images/951918152765595650/fDA0yO7D_normal.jpg</t>
  </si>
  <si>
    <t>Niterói, RJ</t>
  </si>
  <si>
    <t>http://twitter.com/mendonchenrique/statuses/952188683830153216</t>
  </si>
  <si>
    <t>952187566488457217</t>
  </si>
  <si>
    <t>Susana_R_R</t>
  </si>
  <si>
    <t>Como tantas veces digo, el #machismo va muy unido al #racismo al #capitalismo al #clasismo... 
Este caso es sólo un macabro ejemplo
#mujer #ViolenciaMachista
https://t.co/2QgUqaYF1N</t>
  </si>
  <si>
    <t>Sat Jan 13 14:36:21 +0000 2018</t>
  </si>
  <si>
    <t>609448257</t>
  </si>
  <si>
    <t>http://pbs.twimg.com/profile_images/450964254120632320/T6fNM7Ee_normal.jpeg</t>
  </si>
  <si>
    <t>Ciudadana del mundo</t>
  </si>
  <si>
    <t>http://twitter.com/Susana_R_R/statuses/952187566488457217</t>
  </si>
  <si>
    <t>{"hashtags":[{"text":"machismo","indices":[27,36]},{"text":"racismo","indices":[53,61]},{"text":"capitalismo","indices":[65,77]},{"text":"clasismo","indices":[81,90]},{"text":"mujer","indices":[133,139]},{"text":"ViolenciaMachista","indices":[140,158]}],"symbols":[],"user_mentions":[],"urls":[{"url":"https://t.co/2QgUqaYF1N","expanded_url":"http://m.eldiario.es/zonacritica/Mujer-migrante-cuidadora-Victima-violencia_6_727987219.html","display_url":"m.eldiario.es/zonacritica/Mu…","indices":[159,182]}]}</t>
  </si>
  <si>
    <t>952187544120320001</t>
  </si>
  <si>
    <t>tehrrorblack</t>
  </si>
  <si>
    <t>Sat Jan 13 14:36:15 +0000 2018</t>
  </si>
  <si>
    <t>3223782339</t>
  </si>
  <si>
    <t>http://pbs.twimg.com/profile_images/950107667158261766/k7a89Zsv_normal.jpg</t>
  </si>
  <si>
    <t>Vila Velha, Brasil</t>
  </si>
  <si>
    <t>http://twitter.com/tehrrorblack/statuses/952187544120320001</t>
  </si>
  <si>
    <t>952186143143006210</t>
  </si>
  <si>
    <t>Sat Jan 13 14:30:41 +0000 2018</t>
  </si>
  <si>
    <t>http://twitter.com/revoltapreta/statuses/952186143143006210</t>
  </si>
  <si>
    <t>952185274850795520</t>
  </si>
  <si>
    <t>jascnet</t>
  </si>
  <si>
    <t>RT @chistesdetebeos: Mafalda y el #Racismo https://t.co/3cpVP19t59</t>
  </si>
  <si>
    <t>Sat Jan 13 14:27:14 +0000 2018</t>
  </si>
  <si>
    <t>249854523</t>
  </si>
  <si>
    <t>http://pbs.twimg.com/profile_images/876431432092184576/usHcZKt2_normal.jpg</t>
  </si>
  <si>
    <t>Cádiz (España)</t>
  </si>
  <si>
    <t>http://twitter.com/jascnet/statuses/952185274850795520</t>
  </si>
  <si>
    <t>{"hashtags":[{"text":"Racismo","indices":[34,42]}],"symbols":[],"user_mentions":[{"screen_name":"chistesdetebeos","name":"Chistes de tebeos","id":1308071324,"id_str":"1308071324","indices":[3,19]}],"urls":[],"media":[{"id":952129260793356300,"id_str":"952129260793356289","indices":[43,66],"media_url":"http://pbs.twimg.com/media/DTakhKHX4AEtZys.jpg","media_url_https":"https://pbs.twimg.com/media/DTakhKHX4AEtZys.jpg","url":"https://t.co/3cpVP19t59","display_url":"pic.twitter.com/3cpVP19t59","expanded_url":"https://twitter.com/chistesdetebeos/status/952129272742842369/photo/1","type":"photo","sizes":{"thumb":{"w":150,"h":150,"resize":"crop"},"large":{"w":2048,"h":614,"resize":"fit"},"medium":{"w":1200,"h":360,"resize":"fit"},"small":{"w":680,"h":204,"resize":"fit"}},"source_status_id":952129272742842400,"source_status_id_str":"952129272742842369","source_user_id":1308071324,"source_user_id_str":"1308071324"}]}</t>
  </si>
  <si>
    <t>952184375722041344</t>
  </si>
  <si>
    <t>David86155495</t>
  </si>
  <si>
    <t>En Librería Gandhi #Queretaro tengan cuidado si son de piel obscura, el personal de seguridad los seguirá por toda la tienda. Deberías hacer algo @LibreriasGandhi contra ese #racismo en tu tienda.</t>
  </si>
  <si>
    <t>Sat Jan 13 14:23:40 +0000 2018</t>
  </si>
  <si>
    <t>882397739899920384</t>
  </si>
  <si>
    <t>http://pbs.twimg.com/profile_images/951285409987923970/tgPofVXk_normal.jpg</t>
  </si>
  <si>
    <t>http://twitter.com/David86155495/statuses/952184375722041344</t>
  </si>
  <si>
    <t>{"hashtags":[{"text":"Queretaro","indices":[19,29]},{"text":"racismo","indices":[174,182]}],"symbols":[],"user_mentions":[{"screen_name":"LibreriasGandhi","name":"Librerías Gandhi","id":49727721,"id_str":"49727721","indices":[146,162]}],"urls":[]}</t>
  </si>
  <si>
    <t>952183930605789184</t>
  </si>
  <si>
    <t>inana_ojuara</t>
  </si>
  <si>
    <t>RT @alexandremilton: E aí, Dona ONU? Vai ficar por isso mesmo, ou bora tomar providências.
#racismo, #trump https://t.co/QLyUIieqQW</t>
  </si>
  <si>
    <t>Sat Jan 13 14:21:54 +0000 2018</t>
  </si>
  <si>
    <t>3203550203</t>
  </si>
  <si>
    <t>http://pbs.twimg.com/profile_images/941691477100507138/KJvezA8X_normal.jpg</t>
  </si>
  <si>
    <t>http://twitter.com/inana_ojuara/statuses/952183930605789184</t>
  </si>
  <si>
    <t>{"hashtags":[{"text":"racismo","indices":[91,99]},{"text":"trump","indices":[101,107]}],"symbols":[],"user_mentions":[{"screen_name":"alexandremilton","name":"Alexandre Milton","id":744898928,"id_str":"744898928","indices":[3,19]}],"urls":[],"media":[{"id":952150753585631200,"id_str":"952150753585631232","indices":[108,131],"media_url":"http://pbs.twimg.com/media/DTa4ENAXkAAiyQW.jpg","media_url_https":"https://pbs.twimg.com/media/DTa4ENAXkAAiyQW.jpg","url":"https://t.co/QLyUIieqQW","display_url":"pic.twitter.com/QLyUIieqQW","expanded_url":"https://twitter.com/alexandremilton/status/952150764327227392/photo/1","type":"photo","sizes":{"thumb":{"w":150,"h":150,"resize":"crop"},"small":{"w":480,"h":360,"resize":"fit"},"large":{"w":480,"h":360,"resize":"fit"},"medium":{"w":480,"h":360,"resize":"fit"}},"source_status_id":952150764327227400,"source_status_id_str":"952150764327227392","source_user_id":744898928,"source_user_id_str":"744898928"}]}</t>
  </si>
  <si>
    <t>952182285608128513</t>
  </si>
  <si>
    <t>RuanoFaxas</t>
  </si>
  <si>
    <t>@CNN "#Amazon #Bezos: $33 million to send 1,000 #Dreamers to college"
#DreamAct #DACA #DAPA #TPS #Latinos #Hispanos #Migración #Immigration #Trump #Racism #Racismo #Segregation #Segregación #Bullying #Education #Educación #Election #Elecciones #GOP #MAGA #Mueller #Russia #Rusia #Putin https://t.co/PA6qbk0Q7C</t>
  </si>
  <si>
    <t>Sat Jan 13 14:15:22 +0000 2018</t>
  </si>
  <si>
    <t>759251</t>
  </si>
  <si>
    <t>CNN</t>
  </si>
  <si>
    <t>114614332</t>
  </si>
  <si>
    <t>951929338127110146</t>
  </si>
  <si>
    <t>http://pbs.twimg.com/profile_images/1528139988/FERNANDO_ANTONIO_RUANO_FAXAS._1_normal.jpg</t>
  </si>
  <si>
    <t>United States of America</t>
  </si>
  <si>
    <t>http://twitter.com/RuanoFaxas/statuses/952182285608128513</t>
  </si>
  <si>
    <t>{"hashtags":[{"text":"Amazon","indices":[6,13]},{"text":"Bezos","indices":[14,20]},{"text":"Dreamers","indices":[48,57]},{"text":"DreamAct","indices":[70,79]},{"text":"DACA","indices":[80,85]},{"text":"DAPA","indices":[86,91]},{"text":"TPS","indices":[92,96]},{"text":"Latinos","indices":[97,105]},{"text":"Hispanos","indices":[106,115]},{"text":"Migración","indices":[116,126]},{"text":"Immigration","indices":[127,139]},{"text":"Trump","indices":[140,146]},{"text":"Racism","indices":[147,154]},{"text":"Racismo","indices":[155,163]},{"text":"Segregation","indices":[164,176]},{"text":"Segregación","indices":[177,189]},{"text":"Bullying","indices":[190,199]},{"text":"Education","indices":[200,210]},{"text":"Educación","indices":[211,221]},{"text":"Election","indices":[222,231]},{"text":"Elecciones","indices":[232,243]},{"text":"GOP","indices":[244,248]},{"text":"MAGA","indices":[249,254]},{"text":"Mueller","indices":[255,263]},{"text":"Russia","indices":[264,271]},{"text":"Rusia","indices":[272,278]},{"text":"Putin","indices":[279,285]}],"symbols":[],"user_mentions":[{"screen_name":"CNN","name":"CNN","id":759251,"id_str":"759251","indices":[0,4]}],"urls":[],"media":[{"id":952180668447981600,"id_str":"952180668447981568","indices":[286,309],"media_url":"http://pbs.twimg.com/media/DTbTRejWAAA251S.jpg","media_url_https":"https://pbs.twimg.com/media/DTbTRejWAAA251S.jpg","url":"https://t.co/PA6qbk0Q7C","display_url":"pic.twitter.com/PA6qbk0Q7C","expanded_url":"https://twitter.com/RuanoFaxas/status/952182285608128513/photo/1","type":"photo","sizes":{"medium":{"w":1200,"h":675,"resize":"fit"},"small":{"w":680,"h":383,"resize":"fit"},"thumb":{"w":150,"h":150,"resize":"crop"},"large":{"w":1280,"h":720,"resize":"fit"}}}]}</t>
  </si>
  <si>
    <t>952176538342117376</t>
  </si>
  <si>
    <t>Eu queria só dizer ao @fcsm_official que o Fernando pode até dizer que não existe racismo no #Spartak, mas também não existe bom senso entre aqueles que conhecem o contexto do clube, o ano que estamos e a visibilidade do time para postar o vídeo que gerou tal polêmica. #racismo</t>
  </si>
  <si>
    <t>Sat Jan 13 13:52:31 +0000 2018</t>
  </si>
  <si>
    <t>http://twitter.com/diariodacamila/statuses/952176538342117376</t>
  </si>
  <si>
    <t>{"hashtags":[{"text":"Spartak","indices":[93,101]},{"text":"racismo","indices":[270,278]}],"symbols":[],"user_mentions":[{"screen_name":"fcsm_official","name":"FC Spartak Moscow","id":114800701,"id_str":"114800701","indices":[22,36]}],"urls":[]}</t>
  </si>
  <si>
    <t>952175820159836160</t>
  </si>
  <si>
    <t>norelysmorales</t>
  </si>
  <si>
    <t>Condena Cuba ofensas de Donald Trump https://t.co/VtwZJjgXnI #Cuba #comentarios #donaldtrump #racismo</t>
  </si>
  <si>
    <t>Sat Jan 13 13:49:40 +0000 2018</t>
  </si>
  <si>
    <t>91381430</t>
  </si>
  <si>
    <t>http://pbs.twimg.com/profile_images/859035986063478784/Br5KgArZ_normal.jpg</t>
  </si>
  <si>
    <t>http://twitter.com/norelysmorales/statuses/952175820159836160</t>
  </si>
  <si>
    <t>{"hashtags":[{"text":"Cuba","indices":[61,66]},{"text":"comentarios","indices":[67,79]},{"text":"donaldtrump","indices":[80,92]},{"text":"racismo","indices":[93,101]}],"symbols":[],"user_mentions":[],"urls":[{"url":"https://t.co/VtwZJjgXnI","expanded_url":"https://goo.gl/fb/3M5kbQ","display_url":"goo.gl/fb/3M5kbQ","indices":[37,60]}]}</t>
  </si>
  <si>
    <t>952168287915438081</t>
  </si>
  <si>
    <t>jaime_corner</t>
  </si>
  <si>
    <t>El TC admitió que era “legítimo y legal” identificar personas no blancas ya que “lo normal es que las personas de nacionalidad española sean blancas” #Racismo</t>
  </si>
  <si>
    <t>Sat Jan 13 13:19:44 +0000 2018</t>
  </si>
  <si>
    <t>106071545</t>
  </si>
  <si>
    <t>http://pbs.twimg.com/profile_images/951890688869830658/ov1SvmU-_normal.jpg</t>
  </si>
  <si>
    <t>#Madrid .España #Spain #EU</t>
  </si>
  <si>
    <t>http://twitter.com/jaime_corner/statuses/952168287915438081</t>
  </si>
  <si>
    <t>{"hashtags":[{"text":"Racismo","indices":[150,158]}],"symbols":[],"user_mentions":[],"urls":[]}</t>
  </si>
  <si>
    <t>952168049309822976</t>
  </si>
  <si>
    <t>El Tribunal de Derechos Humanos admite una demanda por racismo policial en España #Racismo https://t.co/StCY61K2G2</t>
  </si>
  <si>
    <t>Sat Jan 13 13:18:48 +0000 2018</t>
  </si>
  <si>
    <t>http://twitter.com/jaime_corner/statuses/952168049309822976</t>
  </si>
  <si>
    <t>{"hashtags":[{"text":"Racismo","indices":[82,90]}],"symbols":[],"user_mentions":[],"urls":[{"url":"https://t.co/StCY61K2G2","expanded_url":"http://www.lavanguardia.com/vida/20180113/434265714759/tribunal-estrasburgo-racismo-policial-espana.html","display_url":"lavanguardia.com/vida/20180113/…","indices":[91,114]}]}</t>
  </si>
  <si>
    <t>952167632870019072</t>
  </si>
  <si>
    <t>GeorginaMarce</t>
  </si>
  <si>
    <t>1. La profesora Jane Elliot, realiza este experimento que puede considerarse cruel.
Hace que personas que nunca han sufrido #Racismo vivan la experiencia durante dos horas. Muchos se rompen emocionalmente antes de que acabe el tiempo o se niegan a seguir. https://t.co/aTfv7AElb3</t>
  </si>
  <si>
    <t>Sat Jan 13 13:17:08 +0000 2018</t>
  </si>
  <si>
    <t>18803099</t>
  </si>
  <si>
    <t>http://pbs.twimg.com/profile_images/950024354951245824/YV4XG7Wk_normal.jpg</t>
  </si>
  <si>
    <t>http://twitter.com/GeorginaMarce/statuses/952167632870019072</t>
  </si>
  <si>
    <t>{"hashtags":[{"text":"Racismo","indices":[124,132]}],"symbols":[],"user_mentions":[],"urls":[{"url":"https://t.co/aTfv7AElb3","expanded_url":"https://youtu.be/YEWPWBLuPaA","display_url":"youtu.be/YEWPWBLuPaA","indices":[256,279]}]}</t>
  </si>
  <si>
    <t>952165529158111238</t>
  </si>
  <si>
    <t>silveira_tainaa</t>
  </si>
  <si>
    <t>Sat Jan 13 13:08:47 +0000 2018</t>
  </si>
  <si>
    <t>914808749348593665</t>
  </si>
  <si>
    <t>http://pbs.twimg.com/profile_images/948548354740490241/ne2AMRux_normal.jpg</t>
  </si>
  <si>
    <t>Belo Horizonte, Brazil</t>
  </si>
  <si>
    <t>http://twitter.com/silveira_tainaa/statuses/952165529158111238</t>
  </si>
  <si>
    <t>952163368416301057</t>
  </si>
  <si>
    <t>Coutinho14i</t>
  </si>
  <si>
    <t>Only reason Mina's presentation had about 1000 more people attending was because he was black. This is pure racismo against Coutinho in my eyes. #Racismo</t>
  </si>
  <si>
    <t>Sat Jan 13 13:00:12 +0000 2018</t>
  </si>
  <si>
    <t>947436676820774913</t>
  </si>
  <si>
    <t>http://pbs.twimg.com/profile_images/952668739614494721/tcBN5tgz_normal.jpg</t>
  </si>
  <si>
    <t>London</t>
  </si>
  <si>
    <t>http://twitter.com/Coutinho14i/statuses/952163368416301057</t>
  </si>
  <si>
    <t>{"hashtags":[{"text":"Racismo","indices":[145,153]}],"symbols":[],"user_mentions":[],"urls":[]}</t>
  </si>
  <si>
    <t>952162058342150144</t>
  </si>
  <si>
    <t>carolindazn</t>
  </si>
  <si>
    <t>Sat Jan 13 12:54:59 +0000 2018</t>
  </si>
  <si>
    <t>96366740</t>
  </si>
  <si>
    <t>http://pbs.twimg.com/profile_images/952667343607476224/68iBM3uC_normal.jpg</t>
  </si>
  <si>
    <t>0ZN-RJ</t>
  </si>
  <si>
    <t>http://twitter.com/carolindazn/statuses/952162058342150144</t>
  </si>
  <si>
    <t>952161008117846017</t>
  </si>
  <si>
    <t>JavierFeboStgo</t>
  </si>
  <si>
    <t>Michelle Alexander argumenta que “no hemos erradicado las castas raciales en Estados Unidos; las hemos meramente rediseñado”.
¡¡Excelente #documental !! 
#racismo #derechoshumanos https://t.co/QyQlxDVwMr</t>
  </si>
  <si>
    <t>Sat Jan 13 12:50:49 +0000 2018</t>
  </si>
  <si>
    <t>1624500835</t>
  </si>
  <si>
    <t>http://pbs.twimg.com/profile_images/881505052795580416/GWWw2QzN_normal.jpg</t>
  </si>
  <si>
    <t>La Tierra (Por Ahora)</t>
  </si>
  <si>
    <t>http://twitter.com/JavierFeboStgo/statuses/952161008117846017</t>
  </si>
  <si>
    <t>{"hashtags":[{"text":"documental","indices":[138,149]},{"text":"racismo","indices":[154,162]},{"text":"derechoshumanos","indices":[163,179]}],"symbols":[],"user_mentions":[],"urls":[],"media":[{"id":952160992317685800,"id_str":"952160992317685760","indices":[180,203],"media_url":"http://pbs.twimg.com/media/DTbBYLQUQAA1281.jpg","media_url_https":"https://pbs.twimg.com/media/DTbBYLQUQAA1281.jpg","url":"https://t.co/QyQlxDVwMr","display_url":"pic.twitter.com/QyQlxDVwMr","expanded_url":"https://twitter.com/JavierFeboStgo/status/952161008117846017/photo/1","type":"photo","sizes":{"large":{"w":1080,"h":1256,"resize":"fit"},"thumb":{"w":150,"h":150,"resize":"crop"},"small":{"w":585,"h":680,"resize":"fit"},"medium":{"w":1032,"h":1200,"resize":"fit"}}}]}</t>
  </si>
  <si>
    <t>952159658344632320</t>
  </si>
  <si>
    <t>Lecturas importantes xra entender el #Racismo  estructural. #Decolonial #Epistemología Poniéndo la #Raza en el centro https://t.co/pKWP9lQDDz</t>
  </si>
  <si>
    <t>Sat Jan 13 12:45:27 +0000 2018</t>
  </si>
  <si>
    <t>952158739695587329</t>
  </si>
  <si>
    <t>http://twitter.com/AfroActiVistA/statuses/952159658344632320</t>
  </si>
  <si>
    <t>{"hashtags":[{"text":"Racismo","indices":[37,45]},{"text":"Decolonial","indices":[60,71]},{"text":"Epistemología","indices":[72,86]},{"text":"Raza","indices":[99,104]}],"symbols":[],"user_mentions":[],"urls":[],"media":[{"id":952159541948502000,"id_str":"952159541948502018","indices":[118,141],"media_url":"http://pbs.twimg.com/media/DTbADwNW0AIzA3X.jpg","media_url_https":"https://pbs.twimg.com/media/DTbADwNW0AIzA3X.jpg","url":"https://t.co/pKWP9lQDDz","display_url":"pic.twitter.com/pKWP9lQDDz","expanded_url":"https://twitter.com/AfroActiVistA/status/952159658344632320/photo/1","type":"photo","sizes":{"thumb":{"w":150,"h":150,"resize":"crop"},"small":{"w":510,"h":680,"resize":"fit"},"large":{"w":1536,"h":2048,"resize":"fit"},"medium":{"w":900,"h":1200,"resize":"fit"}}}]}</t>
  </si>
  <si>
    <t>952159274771320833</t>
  </si>
  <si>
    <t>tmpwproject</t>
  </si>
  <si>
    <t>#racismo https://t.co/NZHWfxx8EK</t>
  </si>
  <si>
    <t>Sat Jan 13 12:43:56 +0000 2018</t>
  </si>
  <si>
    <t>60691433</t>
  </si>
  <si>
    <t>http://pbs.twimg.com/profile_images/527287036294594560/SGmJYDwW_normal.png</t>
  </si>
  <si>
    <t>San José, Costa Rica</t>
  </si>
  <si>
    <t>http://twitter.com/tmpwproject/statuses/952159274771320833</t>
  </si>
  <si>
    <t>{"hashtags":[{"text":"racismo","indices":[0,8]}],"symbols":[],"user_mentions":[],"urls":[{"url":"https://t.co/NZHWfxx8EK","expanded_url":"https://fb.me/NHmjyFdB","display_url":"fb.me/NHmjyFdB","indices":[9,32]}]}</t>
  </si>
  <si>
    <t>952158676697206784</t>
  </si>
  <si>
    <t>AlahednewsEs</t>
  </si>
  <si>
    <t>Embajadores de 54 países africanos exigen una disculpa a Trump
https://t.co/pcbparTkhn
#embajadores #africanos #onu #disculpa #trump #racismo</t>
  </si>
  <si>
    <t>Sat Jan 13 12:41:33 +0000 2018</t>
  </si>
  <si>
    <t>1319924496</t>
  </si>
  <si>
    <t>&lt;a href="http://spanish.alahednews.com.lb" rel="nofollow"&gt;Ahed Es Aps&lt;/a&gt;</t>
  </si>
  <si>
    <t>http://pbs.twimg.com/profile_images/522676081602473984/GsJSWBFX_normal.png</t>
  </si>
  <si>
    <t>http://twitter.com/AlahednewsEs/statuses/952158676697206784</t>
  </si>
  <si>
    <t>{"hashtags":[{"text":"embajadores","indices":[87,99]},{"text":"africanos","indices":[100,110]},{"text":"onu","indices":[111,115]},{"text":"disculpa","indices":[116,125]},{"text":"trump","indices":[126,132]},{"text":"racismo","indices":[133,141]}],"symbols":[],"user_mentions":[],"urls":[{"url":"https://t.co/pcbparTkhn","expanded_url":"http://spanish.alahednews.com.lb/essaydetails.php?eid=22140&amp;cid=29","display_url":"spanish.alahednews.com.lb/essaydetails.p…","indices":[63,86]}]}</t>
  </si>
  <si>
    <t>952157653203120129</t>
  </si>
  <si>
    <t>yukihina</t>
  </si>
  <si>
    <t>Sat Jan 13 12:37:29 +0000 2018</t>
  </si>
  <si>
    <t>51592727</t>
  </si>
  <si>
    <t>http://pbs.twimg.com/profile_images/815678252526223360/EZOYA1mx_normal.jpg</t>
  </si>
  <si>
    <t>Sector 001, Alpha Quadrant</t>
  </si>
  <si>
    <t>http://twitter.com/yukihina/statuses/952157653203120129</t>
  </si>
  <si>
    <t>952157120560095232</t>
  </si>
  <si>
    <t>tonicani</t>
  </si>
  <si>
    <t>Lo que hace a los globos subir, no es el color. 
Es lo que llevan dentro.
#racismo https://t.co/AOtyhRWHJo</t>
  </si>
  <si>
    <t>Sat Jan 13 12:35:22 +0000 2018</t>
  </si>
  <si>
    <t>37622154</t>
  </si>
  <si>
    <t>http://pbs.twimg.com/profile_images/856992306964070401/za7UMpys_normal.jpg</t>
  </si>
  <si>
    <t>Comunidad Valenciana, España</t>
  </si>
  <si>
    <t>http://twitter.com/tonicani/statuses/952157120560095232</t>
  </si>
  <si>
    <t>{"hashtags":[{"text":"racismo","indices":[75,83]}],"symbols":[],"user_mentions":[],"urls":[],"media":[{"id":952157045926629400,"id_str":"952157045926629376","indices":[84,107],"media_url":"http://pbs.twimg.com/media/DTa9ydzXkAA5mLB.jpg","media_url_https":"https://pbs.twimg.com/media/DTa9ydzXkAA5mLB.jpg","url":"https://t.co/AOtyhRWHJo","display_url":"pic.twitter.com/AOtyhRWHJo","expanded_url":"https://twitter.com/tonicani/status/952157120560095232/photo/1","type":"photo","sizes":{"large":{"w":1600,"h":900,"resize":"fit"},"thumb":{"w":150,"h":150,"resize":"crop"},"medium":{"w":1200,"h":675,"resize":"fit"},"small":{"w":680,"h":383,"resize":"fit"}}}]}</t>
  </si>
  <si>
    <t>952155857399230464</t>
  </si>
  <si>
    <t>Família tem muro pichado com frases racistas em Ribeirão das Neves #geledes #racismo 
https://t.co/UyhWhfbslM https://t.co/GdT2E8H2Y7</t>
  </si>
  <si>
    <t>Sat Jan 13 12:30:21 +0000 2018</t>
  </si>
  <si>
    <t>http://twitter.com/geledes/statuses/952155857399230464</t>
  </si>
  <si>
    <t>{"hashtags":[{"text":"geledes","indices":[67,75]},{"text":"racismo","indices":[76,84]}],"symbols":[],"user_mentions":[],"urls":[{"url":"https://t.co/UyhWhfbslM","expanded_url":"https://www.geledes.org.br/familia-tem-muro-pichado-com-frases-racistas-em-ribeirao-das-neves/","display_url":"geledes.org.br/familia-tem-mu…","indices":[86,109]}],"media":[{"id":952155855331512300,"id_str":"952155855331512321","indices":[110,133],"media_url":"http://pbs.twimg.com/media/DTa8tKfX0AEh5Ei.jpg","media_url_https":"https://pbs.twimg.com/media/DTa8tKfX0AEh5Ei.jpg","url":"https://t.co/GdT2E8H2Y7","display_url":"pic.twitter.com/GdT2E8H2Y7","expanded_url":"https://twitter.com/geledes/status/952155857399230464/photo/1","type":"photo","sizes":{"thumb":{"w":150,"h":150,"resize":"crop"},"medium":{"w":380,"h":285,"resize":"fit"},"small":{"w":380,"h":285,"resize":"fit"},"large":{"w":380,"h":285,"resize":"fit"}}}]}</t>
  </si>
  <si>
    <t>952153282352484353</t>
  </si>
  <si>
    <t>IA_Mujer</t>
  </si>
  <si>
    <t>🗞👏🏼👏🏿 Hoy estamos de celebración. Enhorabuena a Sara Giménez y a @gitanos_org por su nombramiento como representante de España en el Consejo de Europea para combatir el #racismo. https://t.co/QBCRbviC4L</t>
  </si>
  <si>
    <t>Sat Jan 13 12:20:07 +0000 2018</t>
  </si>
  <si>
    <t>250074722</t>
  </si>
  <si>
    <t>http://pbs.twimg.com/profile_images/662597506723938304/9RSQ-kXm_normal.png</t>
  </si>
  <si>
    <t>http://twitter.com/IA_Mujer/statuses/952153282352484353</t>
  </si>
  <si>
    <t>{"hashtags":[{"text":"racismo","indices":[169,177]}],"symbols":[],"user_mentions":[{"screen_name":"gitanos_org","name":"F.SecretariadoGitano","id":564420086,"id_str":"564420086","indices":[65,77]}],"urls":[{"url":"https://t.co/QBCRbviC4L","expanded_url":"https://politica.elpais.com/politica/2018/01/12/actualidad/1515770693_996680.amp.html?__twitter_impression=true","display_url":"politica.elpais.com/politica/2018/…","indices":[179,202]}]}</t>
  </si>
  <si>
    <t>952152416279031809</t>
  </si>
  <si>
    <t>raqueltobajas</t>
  </si>
  <si>
    <t>#racismo Qué triste. Se avecina algo distinto https://t.co/GjHqlm68xT vía @el_pais</t>
  </si>
  <si>
    <t>Sat Jan 13 12:16:40 +0000 2018</t>
  </si>
  <si>
    <t>221064948</t>
  </si>
  <si>
    <t>http://pbs.twimg.com/profile_images/462597992445267968/uk-dVbr-_normal.jpeg</t>
  </si>
  <si>
    <t>http://twitter.com/raqueltobajas/statuses/952152416279031809</t>
  </si>
  <si>
    <t>{"hashtags":[{"text":"racismo","indices":[0,8]}],"symbols":[],"user_mentions":[{"screen_name":"el_pais","name":"EL PAÍS","id":7996082,"id_str":"7996082","indices":[74,82]}],"urls":[{"url":"https://t.co/GjHqlm68xT","expanded_url":"https://elpais.com/elpais/2018/01/08/migrados/1515416331_421959.html?id_externo_rsoc=TW_CC","display_url":"elpais.com/elpais/2018/01…","indices":[46,69]}]}</t>
  </si>
  <si>
    <t>952150764327227392</t>
  </si>
  <si>
    <t>alexandremilton</t>
  </si>
  <si>
    <t>E aí, Dona ONU? Vai ficar por isso mesmo, ou bora tomar providências.
#racismo, #trump https://t.co/QLyUIieqQW</t>
  </si>
  <si>
    <t>Sat Jan 13 12:10:06 +0000 2018</t>
  </si>
  <si>
    <t>744898928</t>
  </si>
  <si>
    <t>http://pbs.twimg.com/profile_images/488382044305903616/h3Tlx6zA_normal.jpeg</t>
  </si>
  <si>
    <t xml:space="preserve">Olinda/PE
</t>
  </si>
  <si>
    <t>http://twitter.com/alexandremilton/statuses/952150764327227392</t>
  </si>
  <si>
    <t>{"hashtags":[{"text":"racismo","indices":[70,78]},{"text":"trump","indices":[80,86]}],"symbols":[],"user_mentions":[],"urls":[],"media":[{"id":952150753585631200,"id_str":"952150753585631232","indices":[87,110],"media_url":"http://pbs.twimg.com/media/DTa4ENAXkAAiyQW.jpg","media_url_https":"https://pbs.twimg.com/media/DTa4ENAXkAAiyQW.jpg","url":"https://t.co/QLyUIieqQW","display_url":"pic.twitter.com/QLyUIieqQW","expanded_url":"https://twitter.com/alexandremilton/status/952150764327227392/photo/1","type":"photo","sizes":{"thumb":{"w":150,"h":150,"resize":"crop"},"small":{"w":480,"h":360,"resize":"fit"},"large":{"w":480,"h":360,"resize":"fit"},"medium":{"w":480,"h":360,"resize":"fit"}}}]}</t>
  </si>
  <si>
    <t>952149984329322496</t>
  </si>
  <si>
    <t>#racismo Graham Rix y Gwyn Williams habrían insultado y realizado ataques físicos a jugadores de raza negra en las categorías inferiores de los ‘blues’ en la década de los 90. https://t.co/WjUsa8iurv</t>
  </si>
  <si>
    <t>Sat Jan 13 12:07:01 +0000 2018</t>
  </si>
  <si>
    <t>http://twitter.com/McIntolerancia/statuses/952149984329322496</t>
  </si>
  <si>
    <t>{"hashtags":[{"text":"racismo","indices":[0,8]}],"symbols":[],"user_mentions":[],"urls":[{"url":"https://t.co/WjUsa8iurv","expanded_url":"https://as.com/futbol/2018/01/12/internacional/1515778622_516228.html","display_url":"as.com/futbol/2018/01…","indices":[176,199]}]}</t>
  </si>
  <si>
    <t>952149317195792384</t>
  </si>
  <si>
    <t>juanfernandodt</t>
  </si>
  <si>
    <t>Reacciones a lo de Donald Trump desde un país de mierda @CamiloVenegas #Trump #insulto #racismo https://t.co/sMXxxC22M6 vía @HechosdeHoy</t>
  </si>
  <si>
    <t>Sat Jan 13 12:04:21 +0000 2018</t>
  </si>
  <si>
    <t>126303294</t>
  </si>
  <si>
    <t>http://pbs.twimg.com/profile_images/775533992/Juan_Fernando_normal.jpg</t>
  </si>
  <si>
    <t>http://twitter.com/juanfernandodt/statuses/952149317195792384</t>
  </si>
  <si>
    <t>{"hashtags":[{"text":"Trump","indices":[71,77]},{"text":"insulto","indices":[78,86]},{"text":"racismo","indices":[87,95]}],"symbols":[],"user_mentions":[{"screen_name":"CamiloVenegas","name":"Camilo Venegas","id":76467576,"id_str":"76467576","indices":[56,70]},{"screen_name":"HechosdeHoy","name":"@hechosdehoy","id":112806075,"id_str":"112806075","indices":[124,136]}],"urls":[{"url":"https://t.co/sMXxxC22M6","expanded_url":"https://www.hechosdehoy.com/reacciones-a-lo-de-donald-trump-desde-un-pais-de-mierda-63904.htm","display_url":"hechosdehoy.com/reacciones-a-l…","indices":[96,119]}]}</t>
  </si>
  <si>
    <t>952147417813671936</t>
  </si>
  <si>
    <t>ErnestRusines</t>
  </si>
  <si>
    <t>Sat Jan 13 11:56:49 +0000 2018</t>
  </si>
  <si>
    <t>284989882</t>
  </si>
  <si>
    <t>http://pbs.twimg.com/profile_images/658326951225118720/y--WXUs5_normal.jpg</t>
  </si>
  <si>
    <t>Barcelona - Catalunya</t>
  </si>
  <si>
    <t>http://twitter.com/ErnestRusines/statuses/952147417813671936</t>
  </si>
  <si>
    <t>952145725705670656</t>
  </si>
  <si>
    <t>JusticiaDialogo</t>
  </si>
  <si>
    <t>El CB Hospitalet denunció que algunos jugadores recibieron gritos racistas desde la grada y tuvieron que aguantar el sonido característico de los monos el partido que jugó en Ávila #racismo https://t.co/mMG7zfQFEj</t>
  </si>
  <si>
    <t>Sat Jan 13 11:50:05 +0000 2018</t>
  </si>
  <si>
    <t>934023957459718144</t>
  </si>
  <si>
    <t>http://pbs.twimg.com/profile_images/934024275794722817/mjoK13hb_normal.jpg</t>
  </si>
  <si>
    <t>http://twitter.com/JusticiaDialogo/statuses/952145725705670656</t>
  </si>
  <si>
    <t>{"hashtags":[{"text":"racismo","indices":[181,189]}],"symbols":[],"user_mentions":[],"urls":[],"media":[{"id":952145721075085300,"id_str":"952145721075085314","indices":[190,213],"media_url":"http://pbs.twimg.com/media/DTazfRcWsAIpWkc.jpg","media_url_https":"https://pbs.twimg.com/media/DTazfRcWsAIpWkc.jpg","url":"https://t.co/mMG7zfQFEj","display_url":"pic.twitter.com/mMG7zfQFEj","expanded_url":"https://twitter.com/JusticiaDialogo/status/952145725705670656/photo/1","type":"photo","sizes":{"small":{"w":680,"h":281,"resize":"fit"},"thumb":{"w":150,"h":150,"resize":"crop"},"large":{"w":700,"h":289,"resize":"fit"},"medium":{"w":700,"h":289,"resize":"fit"}}}]}</t>
  </si>
  <si>
    <t>952144338838085632</t>
  </si>
  <si>
    <t>PepaMartorell</t>
  </si>
  <si>
    <t>Censuran a Trump por sus comentarios racistas https://t.co/xJMKWYDgpa #Trump #Racismo</t>
  </si>
  <si>
    <t>Sat Jan 13 11:44:35 +0000 2018</t>
  </si>
  <si>
    <t>102827045</t>
  </si>
  <si>
    <t>http://pbs.twimg.com/profile_images/910966434158739458/7UXPHfdS_normal.jpg</t>
  </si>
  <si>
    <t>http://twitter.com/PepaMartorell/statuses/952144338838085632</t>
  </si>
  <si>
    <t>{"hashtags":[{"text":"Trump","indices":[70,76]},{"text":"Racismo","indices":[77,85]}],"symbols":[],"user_mentions":[],"urls":[{"url":"https://t.co/xJMKWYDgpa","expanded_url":"http://es.blastingnews.com/internacionales/2018/01/video/cesuran-a-trump-por-sus-comentarios-racistas-004788037.html","display_url":"es.blastingnews.com/internacionale…","indices":[46,69]}]}</t>
  </si>
  <si>
    <t>952141344545345536</t>
  </si>
  <si>
    <t>omaralpuche</t>
  </si>
  <si>
    <t>#Discriminación...el #Racismo de @realDonaldTrump en pleno #SigloXXI... https://t.co/ivJrmoUR6U @cancunmio @chetubien @PetraLlamas @CNDH @ONU_es</t>
  </si>
  <si>
    <t>Sat Jan 13 11:32:41 +0000 2018</t>
  </si>
  <si>
    <t>157070412</t>
  </si>
  <si>
    <t>http://pbs.twimg.com/profile_images/786436957928697856/YAW5bckO_normal.jpg</t>
  </si>
  <si>
    <t>Cancun Q. Roo</t>
  </si>
  <si>
    <t>http://twitter.com/omaralpuche/statuses/952141344545345536</t>
  </si>
  <si>
    <t>{"hashtags":[{"text":"Discriminación","indices":[0,15]},{"text":"Racismo","indices":[21,29]},{"text":"SigloXXI","indices":[59,68]}],"symbols":[],"user_mentions":[{"screen_name":"realDonaldTrump","name":"Donald J. Trump","id":25073877,"id_str":"25073877","indices":[33,49]},{"screen_name":"cancunmio","name":"CancunMio.com","id":405581323,"id_str":"405581323","indices":[96,106]},{"screen_name":"chetubien","name":"Comunidad Chetubien","id":95360479,"id_str":"95360479","indices":[107,117]},{"screen_name":"PetraLlamas","name":"Petra Llamas García","id":162953430,"id_str":"162953430","indices":[118,130]},{"screen_name":"CNDH","name":"CNDH en México","id":252160277,"id_str":"252160277","indices":[131,136]},{"screen_name":"ONU_es","name":"Naciones Unidas","id":119844526,"id_str":"119844526","indices":[137,144]}],"urls":[{"url":"https://t.co/ivJrmoUR6U","expanded_url":"https://elpais.com/internacional/2018/01/12/estados_unidos/1515774630_288263.html","display_url":"elpais.com/internacional/…","indices":[72,95]}]}</t>
  </si>
  <si>
    <t>952137523056336896</t>
  </si>
  <si>
    <t>retweetingles</t>
  </si>
  <si>
    <t>Sat Jan 13 11:17:30 +0000 2018</t>
  </si>
  <si>
    <t>1200143892</t>
  </si>
  <si>
    <t>http://pbs.twimg.com/profile_images/689196341646503938/p8iL6Y-T_normal.jpg</t>
  </si>
  <si>
    <t>http://twitter.com/retweetingles/statuses/952137523056336896</t>
  </si>
  <si>
    <t>952137005848285186</t>
  </si>
  <si>
    <t>lucreciahevia</t>
  </si>
  <si>
    <t>RT @eldiarioAnd: Lo la guerra política por el brote racista en Pedrera esconde
https://t.co/EGhz17sl2v #racismo #politica https://t.co/kuMkzeLlkY</t>
  </si>
  <si>
    <t>Sat Jan 13 11:15:26 +0000 2018</t>
  </si>
  <si>
    <t>232893981</t>
  </si>
  <si>
    <t>http://pbs.twimg.com/profile_images/488090014811574272/a-sRKgoo_normal.jpeg</t>
  </si>
  <si>
    <t>http://twitter.com/lucreciahevia/statuses/952137005848285186</t>
  </si>
  <si>
    <t>{"hashtags":[{"text":"racismo","indices":[103,111]},{"text":"politica","indices":[112,121]}],"symbols":[],"user_mentions":[{"screen_name":"eldiarioAnd","name":"eldiarioAnd","id":1132119854,"id_str":"1132119854","indices":[3,15]}],"urls":[{"url":"https://t.co/EGhz17sl2v","expanded_url":"http://ow.ly/rsBm30hKgdX","display_url":"ow.ly/rsBm30hKgdX","indices":[79,102]}]}</t>
  </si>
  <si>
    <t>952136916450906112</t>
  </si>
  <si>
    <t>eldiarioAnd</t>
  </si>
  <si>
    <t>Lo la guerra política por el brote racista en Pedrera esconde
https://t.co/EGhz17sl2v #racismo #politica https://t.co/kuMkzeLlkY</t>
  </si>
  <si>
    <t>Sat Jan 13 11:15:05 +0000 2018</t>
  </si>
  <si>
    <t>1132119854</t>
  </si>
  <si>
    <t>http://pbs.twimg.com/profile_images/576023590258102272/oRB0jI5T_normal.jpeg</t>
  </si>
  <si>
    <t>http://twitter.com/eldiarioAnd/statuses/952136916450906112</t>
  </si>
  <si>
    <t>{"hashtags":[{"text":"racismo","indices":[86,94]},{"text":"politica","indices":[95,104]}],"symbols":[],"user_mentions":[],"urls":[{"url":"https://t.co/EGhz17sl2v","expanded_url":"http://ow.ly/rsBm30hKgdX","display_url":"ow.ly/rsBm30hKgdX","indices":[62,85]}],"media":[{"id":952136914479534100,"id_str":"952136914479534080","indices":[105,128],"media_url":"http://pbs.twimg.com/media/DTareqUW0AAo3Eo.jpg","media_url_https":"https://pbs.twimg.com/media/DTareqUW0AAo3Eo.jpg","url":"https://t.co/kuMkzeLlkY","display_url":"pic.twitter.com/kuMkzeLlkY","expanded_url":"https://twitter.com/eldiarioAnd/status/952136916450906112/photo/1","type":"photo","sizes":{"medium":{"w":643,"h":362,"resize":"fit"},"large":{"w":643,"h":362,"resize":"fit"},"thumb":{"w":150,"h":150,"resize":"crop"},"small":{"w":643,"h":362,"resize":"fit"}}}]}</t>
  </si>
  <si>
    <t>952130386938793984</t>
  </si>
  <si>
    <t>BrendanDMRyan</t>
  </si>
  <si>
    <t>Simpatizantes del EFF destrozan una tienda de H&amp;amp;M (acusado de #racismo).
EFF supporters destroying a @hm store over claims of #racism. https://t.co/Qf1rzJmCHe</t>
  </si>
  <si>
    <t>Sat Jan 13 10:49:08 +0000 2018</t>
  </si>
  <si>
    <t>879742843</t>
  </si>
  <si>
    <t>http://pbs.twimg.com/profile_images/947764556109176833/sMY231IP_normal.jpg</t>
  </si>
  <si>
    <t>Madrid, Milan, Dublín, Xàbia</t>
  </si>
  <si>
    <t>http://twitter.com/BrendanDMRyan/statuses/952130386938793984</t>
  </si>
  <si>
    <t>{"hashtags":[{"text":"racismo","indices":[66,74]},{"text":"racism","indices":[131,138]}],"symbols":[],"user_mentions":[{"screen_name":"hm","name":"H&amp;M","id":14399483,"id_str":"14399483","indices":[106,109]}],"urls":[],"media":[{"id":952129859467251700,"id_str":"952129859467251712","indices":[140,163],"media_url":"http://pbs.twimg.com/ext_tw_video_thumb/952129859467251712/pu/img/HZNWKhNYGOVgYYjx.jpg","media_url_https":"https://pbs.twimg.com/ext_tw_video_thumb/952129859467251712/pu/img/HZNWKhNYGOVgYYjx.jpg","url":"https://t.co/Qf1rzJmCHe","display_url":"pic.twitter.com/Qf1rzJmCHe","expanded_url":"https://twitter.com/BrendanDMRyan/status/952130386938793984/video/1","type":"photo","sizes":{"medium":{"w":240,"h":320,"resize":"fit"},"large":{"w":240,"h":320,"resize":"fit"},"thumb":{"w":150,"h":150,"resize":"crop"},"small":{"w":240,"h":320,"resize":"fit"}}}]}</t>
  </si>
  <si>
    <t>952129650515472384</t>
  </si>
  <si>
    <t>IMIlustracion</t>
  </si>
  <si>
    <t>Sat Jan 13 10:46:13 +0000 2018</t>
  </si>
  <si>
    <t>2799784801</t>
  </si>
  <si>
    <t>http://pbs.twimg.com/profile_images/509307079723479041/1wY6dN5e_normal.jpeg</t>
  </si>
  <si>
    <t>http://twitter.com/IMIlustracion/statuses/952129650515472384</t>
  </si>
  <si>
    <t>952129272742842369</t>
  </si>
  <si>
    <t>chistesdetebeos</t>
  </si>
  <si>
    <t>Mafalda y el #Racismo https://t.co/3cpVP19t59</t>
  </si>
  <si>
    <t>Sat Jan 13 10:44:42 +0000 2018</t>
  </si>
  <si>
    <t>1308071324</t>
  </si>
  <si>
    <t>http://pbs.twimg.com/profile_images/809818304756011008/yxhuMG5R_normal.jpg</t>
  </si>
  <si>
    <t>A Coruña</t>
  </si>
  <si>
    <t>http://twitter.com/chistesdetebeos/statuses/952129272742842369</t>
  </si>
  <si>
    <t>{"hashtags":[{"text":"Racismo","indices":[13,21]}],"symbols":[],"user_mentions":[],"urls":[],"media":[{"id":952129260793356300,"id_str":"952129260793356289","indices":[22,45],"media_url":"http://pbs.twimg.com/media/DTakhKHX4AEtZys.jpg","media_url_https":"https://pbs.twimg.com/media/DTakhKHX4AEtZys.jpg","url":"https://t.co/3cpVP19t59","display_url":"pic.twitter.com/3cpVP19t59","expanded_url":"https://twitter.com/chistesdetebeos/status/952129272742842369/photo/1","type":"photo","sizes":{"thumb":{"w":150,"h":150,"resize":"crop"},"large":{"w":2048,"h":614,"resize":"fit"},"medium":{"w":1200,"h":360,"resize":"fit"},"small":{"w":680,"h":204,"resize":"fit"}}}]}</t>
  </si>
  <si>
    <t>952125185691299840</t>
  </si>
  <si>
    <t>EstherCld</t>
  </si>
  <si>
    <t>#vergüenza #Racismo #DDHH
El Tribunal Europeo de Derechos Humanos pide explicaciones a España por un caso de racismo policial - Público https://t.co/a45DfbnHYL</t>
  </si>
  <si>
    <t>Sat Jan 13 10:28:28 +0000 2018</t>
  </si>
  <si>
    <t>730617932</t>
  </si>
  <si>
    <t>http://pbs.twimg.com/profile_images/788303951460442112/alFVCkdG_normal.jpg</t>
  </si>
  <si>
    <t>http://twitter.com/EstherCld/statuses/952125185691299840</t>
  </si>
  <si>
    <t>{"hashtags":[{"text":"vergüenza","indices":[0,10]},{"text":"Racismo","indices":[11,19]},{"text":"DDHH","indices":[20,25]}],"symbols":[],"user_mentions":[],"urls":[{"url":"https://t.co/a45DfbnHYL","expanded_url":"http://www.publico.es/sociedad/tribunal-europeo-derechos-humanos-pide-explicaciones-espana-caso-racismo-policial.html","display_url":"publico.es/sociedad/tribu…","indices":[136,159]}]}</t>
  </si>
  <si>
    <t>952099530266304512</t>
  </si>
  <si>
    <t>BolosBolasBalas</t>
  </si>
  <si>
    <t>Eu vi e ouvi, ao vivo e a cores, duas pretas a discutir violentamente em que uma ofende a outra com um, para mim impensável, “preta de merda” #racismo</t>
  </si>
  <si>
    <t>Sat Jan 13 08:46:31 +0000 2018</t>
  </si>
  <si>
    <t>4568584035</t>
  </si>
  <si>
    <t>http://pbs.twimg.com/profile_images/679310939691360256/UOwjYyJz_normal.jpg</t>
  </si>
  <si>
    <t>http://twitter.com/BolosBolasBalas/statuses/952099530266304512</t>
  </si>
  <si>
    <t>{"hashtags":[{"text":"racismo","indices":[142,150]}],"symbols":[],"user_mentions":[],"urls":[]}</t>
  </si>
  <si>
    <t>952097015760121856</t>
  </si>
  <si>
    <t>galicia_diario</t>
  </si>
  <si>
    <t>#Racismo | Estrasburgo admite una demanda contra España por identificación por perfil étnico</t>
  </si>
  <si>
    <t>Sat Jan 13 08:36:32 +0000 2018</t>
  </si>
  <si>
    <t>2831513832</t>
  </si>
  <si>
    <t>http://pbs.twimg.com/profile_images/515079523507777536/_4t-O0MR_normal.jpeg</t>
  </si>
  <si>
    <t>http://twitter.com/galicia_diario/statuses/952097015760121856</t>
  </si>
  <si>
    <t>952085939664375809</t>
  </si>
  <si>
    <t>nu_damian</t>
  </si>
  <si>
    <t>RT @VioletaTercedor: ¿#Clasismo y #Racismo disfrazado de #Feminismo? No, gracias 😊 https://t.co/5Hfh3z59eT</t>
  </si>
  <si>
    <t>Sat Jan 13 07:52:31 +0000 2018</t>
  </si>
  <si>
    <t>2900702271</t>
  </si>
  <si>
    <t>http://pbs.twimg.com/profile_images/539448429773328384/4-WCXv-R_normal.jpeg</t>
  </si>
  <si>
    <t>http://twitter.com/nu_damian/statuses/952085939664375809</t>
  </si>
  <si>
    <t>{"hashtags":[{"text":"Clasismo","indices":[22,31]},{"text":"Racismo","indices":[34,42]},{"text":"Feminismo","indices":[57,67]}],"symbols":[],"user_mentions":[{"screen_name":"VioletaTercedor","name":"Violeta Tercedor","id":738669022930210800,"id_str":"738669022930210817","indices":[3,19]}],"urls":[],"media":[{"id":950830669889986600,"id_str":"950830669889986561","indices":[83,106],"media_url":"http://pbs.twimg.com/media/DTIHdOBW4AEVzPD.jpg","media_url_https":"https://pbs.twimg.com/media/DTIHdOBW4AEVzPD.jpg","url":"https://t.co/5Hfh3z59eT","display_url":"pic.twitter.com/5Hfh3z59eT","expanded_url":"https://twitter.com/VioletaTercedor/status/950830962514030593/photo/1","type":"photo","sizes":{"thumb":{"w":150,"h":150,"resize":"crop"},"small":{"w":653,"h":421,"resize":"fit"},"large":{"w":653,"h":421,"resize":"fit"},"medium":{"w":653,"h":421,"resize":"fit"}},"source_status_id":950830962514030600,"source_status_id_str":"950830962514030593","source_user_id":738669022930210800,"source_user_id_str":"738669022930210817"}]}</t>
  </si>
  <si>
    <t>952084284529106945</t>
  </si>
  <si>
    <t>Shailita</t>
  </si>
  <si>
    <t>#justiciaInternacional #racismo #cataluña #catalonia https://t.co/16Vbk0T9fM</t>
  </si>
  <si>
    <t>Sat Jan 13 07:45:56 +0000 2018</t>
  </si>
  <si>
    <t>36977721</t>
  </si>
  <si>
    <t>http://pbs.twimg.com/profile_images/924046791355654144/3bV1mfPN_normal.jpg</t>
  </si>
  <si>
    <t>http://twitter.com/Shailita/statuses/952084284529106945</t>
  </si>
  <si>
    <t>{"hashtags":[{"text":"justiciaInternacional","indices":[0,22]},{"text":"racismo","indices":[23,31]},{"text":"cataluña","indices":[32,41]},{"text":"catalonia","indices":[42,52]}],"symbols":[],"user_mentions":[],"urls":[{"url":"https://t.co/16Vbk0T9fM","expanded_url":"https://twitter.com/SOSRacis/status/951922321480183809","display_url":"twitter.com/SOSRacis/statu…","indices":[53,76]}]}</t>
  </si>
  <si>
    <t>952038975631384576</t>
  </si>
  <si>
    <t>Mismat6</t>
  </si>
  <si>
    <t>El odio es #Violencia #racismo #discriminación #Haiti #Africa #dignidad  Todos los seres merecemos #Respeto https://t.co/wa3EJYFQAo</t>
  </si>
  <si>
    <t>Sat Jan 13 04:45:54 +0000 2018</t>
  </si>
  <si>
    <t>801771785062494208</t>
  </si>
  <si>
    <t>http://pbs.twimg.com/profile_images/891149816197111812/tIWIxkiX_normal.jpg</t>
  </si>
  <si>
    <t>Puebla, México</t>
  </si>
  <si>
    <t>http://twitter.com/Mismat6/statuses/952038975631384576</t>
  </si>
  <si>
    <t>{"hashtags":[{"text":"Violencia","indices":[11,21]},{"text":"racismo","indices":[22,30]},{"text":"discriminación","indices":[31,46]},{"text":"Haiti","indices":[47,53]},{"text":"Africa","indices":[54,61]},{"text":"dignidad","indices":[62,71]},{"text":"Respeto","indices":[99,107]}],"symbols":[],"user_mentions":[],"urls":[{"url":"https://t.co/wa3EJYFQAo","expanded_url":"https://twitter.com/Macky_Sall/status/951835452323106816","display_url":"twitter.com/Macky_Sall/sta…","indices":[108,131]}]}</t>
  </si>
  <si>
    <t>952031223681044480</t>
  </si>
  <si>
    <t>diarioelmundo</t>
  </si>
  <si>
    <t>#Trump rinde homenaje a #MartinLutherKing en medio de acusaciones de #racismo. https://t.co/pySitKrqB3</t>
  </si>
  <si>
    <t>Sat Jan 13 04:15:06 +0000 2018</t>
  </si>
  <si>
    <t>36291851</t>
  </si>
  <si>
    <t>http://pbs.twimg.com/profile_images/915074545299501057/Nke-axEC_normal.jpg</t>
  </si>
  <si>
    <t>Córdoba, Veracruz</t>
  </si>
  <si>
    <t>http://twitter.com/diarioelmundo/statuses/952031223681044480</t>
  </si>
  <si>
    <t>{"hashtags":[{"text":"Trump","indices":[0,6]},{"text":"MartinLutherKing","indices":[24,41]},{"text":"racismo","indices":[69,77]}],"symbols":[],"user_mentions":[],"urls":[{"url":"https://t.co/pySitKrqB3","expanded_url":"http://ow.ly/FTBL30hKINW","display_url":"ow.ly/FTBL30hKINW","indices":[79,102]}]}</t>
  </si>
  <si>
    <t>952027799551844352</t>
  </si>
  <si>
    <t>chacsol</t>
  </si>
  <si>
    <t>"Nacos, güeros y mestizos. ¿Cómo opera el #racismo en México?" #PsicologíaSocial https://t.co/Ic2LJiGSlo</t>
  </si>
  <si>
    <t>Sat Jan 13 04:01:29 +0000 2018</t>
  </si>
  <si>
    <t>100271302</t>
  </si>
  <si>
    <t>http://pbs.twimg.com/profile_images/651617200596344832/n-wUsXps_normal.png</t>
  </si>
  <si>
    <t>Guadalajara (México)</t>
  </si>
  <si>
    <t>http://twitter.com/chacsol/statuses/952027799551844352</t>
  </si>
  <si>
    <t>{"hashtags":[{"text":"racismo","indices":[42,50]},{"text":"PsicologíaSocial","indices":[63,80]}],"symbols":[],"user_mentions":[],"urls":[{"url":"https://t.co/Ic2LJiGSlo","expanded_url":"https://actualidad.rt.com/actualidad/258278-nacos-gueros-mestizos-opera-racismo","display_url":"actualidad.rt.com/actualidad/258…","indices":[81,104]}]}</t>
  </si>
  <si>
    <t>952025508014936064</t>
  </si>
  <si>
    <t>#Racismo falsa ideología, que pregona y defiende la supremacía blanca. Sistema de creencias q' trata de imponer sus dioses, sus símbolos, su idioma, su modelo económico. Es la negación de los #Derechos humanos, es agresión brutal a la #dignidadhumana</t>
  </si>
  <si>
    <t>Sat Jan 13 03:52:23 +0000 2018</t>
  </si>
  <si>
    <t>http://twitter.com/CarlosEmilioDH/statuses/952025508014936064</t>
  </si>
  <si>
    <t>{"hashtags":[{"text":"Racismo","indices":[0,8]},{"text":"Derechos","indices":[192,201]},{"text":"dignidadhumana","indices":[235,250]}],"symbols":[],"user_mentions":[],"urls":[]}</t>
  </si>
  <si>
    <t>952019058790227969</t>
  </si>
  <si>
    <t>AngelIstPSUV</t>
  </si>
  <si>
    <t>Me gustaría UN LLAMADO A CONSULTA de TODOS LOS EMBAJADORES de los países del #ALBA que están en #EEUU ante las declaraciones de @realDonaldTrump @POTUS #racismo y #SoberbiaImperial</t>
  </si>
  <si>
    <t>Sat Jan 13 03:26:45 +0000 2018</t>
  </si>
  <si>
    <t>932609814366228480</t>
  </si>
  <si>
    <t>http://pbs.twimg.com/profile_images/932613264575524864/3mDdKeP1_normal.jpg</t>
  </si>
  <si>
    <t>http://twitter.com/AngelIstPSUV/statuses/952019058790227969</t>
  </si>
  <si>
    <t>{"hashtags":[{"text":"ALBA","indices":[77,82]},{"text":"EEUU","indices":[96,101]},{"text":"racismo","indices":[152,160]},{"text":"SoberbiaImperial","indices":[163,180]}],"symbols":[],"user_mentions":[{"screen_name":"realDonaldTrump","name":"Donald J. Trump","id":25073877,"id_str":"25073877","indices":[128,144]},{"screen_name":"POTUS","name":"President Trump","id":822215679726100500,"id_str":"822215679726100480","indices":[145,151]}],"urls":[]}</t>
  </si>
  <si>
    <t>952008074059042817</t>
  </si>
  <si>
    <t>AaronThrash98</t>
  </si>
  <si>
    <t>algo explicito y real!
#fascismo #trump #xenofobia #racismo https://t.co/AGxzSZZf8k</t>
  </si>
  <si>
    <t>Sat Jan 13 02:43:06 +0000 2018</t>
  </si>
  <si>
    <t>4322577261</t>
  </si>
  <si>
    <t>http://pbs.twimg.com/profile_images/912148202589171713/mA2VdFlC_normal.jpg</t>
  </si>
  <si>
    <t>Rancagua, Chile</t>
  </si>
  <si>
    <t>http://twitter.com/AaronThrash98/statuses/952008074059042817</t>
  </si>
  <si>
    <t>{"hashtags":[{"text":"fascismo","indices":[23,32]},{"text":"trump","indices":[33,39]},{"text":"xenofobia","indices":[40,50]},{"text":"racismo","indices":[51,59]}],"symbols":[],"user_mentions":[],"urls":[],"media":[{"id":952008065095819300,"id_str":"952008065095819264","indices":[60,83],"media_url":"http://pbs.twimg.com/media/DTY2So9X4AAtb_f.jpg","media_url_https":"https://pbs.twimg.com/media/DTY2So9X4AAtb_f.jpg","url":"https://t.co/AGxzSZZf8k","display_url":"pic.twitter.com/AGxzSZZf8k","expanded_url":"https://twitter.com/AaronThrash98/status/952008074059042817/photo/1","type":"photo","sizes":{"thumb":{"w":150,"h":150,"resize":"crop"},"small":{"w":680,"h":485,"resize":"fit"},"large":{"w":720,"h":513,"resize":"fit"},"medium":{"w":720,"h":513,"resize":"fit"}}}]}</t>
  </si>
  <si>
    <t>951992907376013312</t>
  </si>
  <si>
    <t>Kiadorindani</t>
  </si>
  <si>
    <t>Escuchar  a gente hablando del #Racismo en un espacio del multiculturalismo neoliberal.</t>
  </si>
  <si>
    <t>Sat Jan 13 01:42:50 +0000 2018</t>
  </si>
  <si>
    <t>14172818</t>
  </si>
  <si>
    <t>http://pbs.twimg.com/profile_images/939982674965487622/XnG90jOs_normal.jpg</t>
  </si>
  <si>
    <t>Oaxaca de Magón, Nachhidali'i</t>
  </si>
  <si>
    <t>http://twitter.com/Kiadorindani/statuses/951992907376013312</t>
  </si>
  <si>
    <t>{"hashtags":[{"text":"Racismo","indices":[31,39]}],"symbols":[],"user_mentions":[],"urls":[]}</t>
  </si>
  <si>
    <t>951980351785750529</t>
  </si>
  <si>
    <t>suramericano10</t>
  </si>
  <si>
    <t>RT @norelysmorales: Portadas por excremento humano de Trump [+ imágenes] https://t.co/q2IUBlnPhq #Cuba #donaldtrump #racismo #xenofobia</t>
  </si>
  <si>
    <t>Sat Jan 13 00:52:57 +0000 2018</t>
  </si>
  <si>
    <t>127056832</t>
  </si>
  <si>
    <t>http://pbs.twimg.com/profile_images/456550885317828609/dDNdHSGl_normal.jpeg</t>
  </si>
  <si>
    <t>http://twitter.com/suramericano10/statuses/951980351785750529</t>
  </si>
  <si>
    <t>{"hashtags":[{"text":"Cuba","indices":[97,102]},{"text":"donaldtrump","indices":[103,115]},{"text":"racismo","indices":[116,124]},{"text":"xenofobia","indices":[125,135]}],"symbols":[],"user_mentions":[{"screen_name":"norelysmorales","name":"Norelys Morales Ag.","id":91381430,"id_str":"91381430","indices":[3,18]}],"urls":[{"url":"https://t.co/q2IUBlnPhq","expanded_url":"https://goo.gl/fb/tF4YKK","display_url":"goo.gl/fb/tF4YKK","indices":[73,96]}]}</t>
  </si>
  <si>
    <t>951979692252418048</t>
  </si>
  <si>
    <t>Guajiritasoy</t>
  </si>
  <si>
    <t>Sat Jan 13 00:50:20 +0000 2018</t>
  </si>
  <si>
    <t>146076696</t>
  </si>
  <si>
    <t>http://pbs.twimg.com/profile_images/921743654473031680/_GES27sV_normal.jpg</t>
  </si>
  <si>
    <t>http://twitter.com/Guajiritasoy/statuses/951979692252418048</t>
  </si>
  <si>
    <t>951967213636014080</t>
  </si>
  <si>
    <t>InsightMexico</t>
  </si>
  <si>
    <t>#TrumpIsRacist #Trump #racismo Trump prefiere recibir en EUA a más inmigrantes de Noruega que a inmigrantes de El Salvador, Haití y varios países africanos.  https://t.co/zb3nyNsC1D</t>
  </si>
  <si>
    <t>Sat Jan 13 00:00:45 +0000 2018</t>
  </si>
  <si>
    <t>832031144132612100</t>
  </si>
  <si>
    <t>http://pbs.twimg.com/profile_images/834172474963042304/elmr8HNa_normal.jpg</t>
  </si>
  <si>
    <t>Benito Juárez, Quintana Roo</t>
  </si>
  <si>
    <t>http://twitter.com/InsightMexico/statuses/951967213636014080</t>
  </si>
  <si>
    <t>{"hashtags":[{"text":"TrumpIsRacist","indices":[0,14]},{"text":"Trump","indices":[15,21]},{"text":"racismo","indices":[22,30]}],"symbols":[],"user_mentions":[],"urls":[{"url":"https://t.co/zb3nyNsC1D","expanded_url":"http://bit.ly/2CU4tfR","display_url":"bit.ly/2CU4tfR","indices":[158,181]}]}</t>
  </si>
  <si>
    <t>951965248696864770</t>
  </si>
  <si>
    <t>Portadas por excremento humano de Trump [+ imágenes] https://t.co/q2IUBlnPhq #Cuba #donaldtrump #racismo #xenofobia</t>
  </si>
  <si>
    <t>Fri Jan 12 23:52:56 +0000 2018</t>
  </si>
  <si>
    <t>http://twitter.com/norelysmorales/statuses/951965248696864770</t>
  </si>
  <si>
    <t>{"hashtags":[{"text":"Cuba","indices":[77,82]},{"text":"donaldtrump","indices":[83,95]},{"text":"racismo","indices":[96,104]},{"text":"xenofobia","indices":[105,115]}],"symbols":[],"user_mentions":[],"urls":[{"url":"https://t.co/q2IUBlnPhq","expanded_url":"https://goo.gl/fb/tF4YKK","display_url":"goo.gl/fb/tF4YKK","indices":[53,76]}]}</t>
  </si>
  <si>
    <t>951961613531275264</t>
  </si>
  <si>
    <t>👿#DonaldTrump #Racismo #Racism https://t.co/ZPcpsibDNz</t>
  </si>
  <si>
    <t>Fri Jan 12 23:38:29 +0000 2018</t>
  </si>
  <si>
    <t>http://twitter.com/Robsonetlima/statuses/951961613531275264</t>
  </si>
  <si>
    <t>{"hashtags":[{"text":"DonaldTrump","indices":[1,13]},{"text":"Racismo","indices":[14,22]},{"text":"Racism","indices":[23,30]}],"symbols":[],"user_mentions":[],"urls":[{"url":"https://t.co/ZPcpsibDNz","expanded_url":"https://twitter.com/jornalnacional/status/951960676544712705","display_url":"twitter.com/jornalnacional…","indices":[31,54]}]}</t>
  </si>
  <si>
    <t>951961061967716352</t>
  </si>
  <si>
    <t>maustony</t>
  </si>
  <si>
    <t>@cancilleriasv @HugoMartinezSV Una condena contundente es lo que debería expresar el Gobierno salvadoreño como representante de una República soberana y exigir una disculpa pública por tremenda ofensa, apelar al trabajo realizado es poco digno. Cero tolerancia al #Racismo y la #Xenofobia de semejante personaje</t>
  </si>
  <si>
    <t>Fri Jan 12 23:36:18 +0000 2018</t>
  </si>
  <si>
    <t>138154200</t>
  </si>
  <si>
    <t>cancilleriasv</t>
  </si>
  <si>
    <t>754798512</t>
  </si>
  <si>
    <t>951862900653772801</t>
  </si>
  <si>
    <t>http://pbs.twimg.com/profile_images/758560255039115264/DBRBiYsj_normal.jpg</t>
  </si>
  <si>
    <t>http://twitter.com/maustony/statuses/951961061967716352</t>
  </si>
  <si>
    <t>{"hashtags":[{"text":"Racismo","indices":[264,272]},{"text":"Xenofobia","indices":[278,288]}],"symbols":[],"user_mentions":[{"screen_name":"cancilleriasv","name":"RREE El Salvador🇸🇻","id":138154200,"id_str":"138154200","indices":[0,14]},{"screen_name":"HugoMartinezSV","name":"Hugo Martínez","id":826063182,"id_str":"826063182","indices":[15,30]}],"urls":[]}</t>
  </si>
  <si>
    <t>951954396132335618</t>
  </si>
  <si>
    <t>RafaelMorataya</t>
  </si>
  <si>
    <t>Trump, sobre inmigrantes de El Salvador y Haití: “¿Por qué recibimos a gente de países de mierda?” https://t.co/QGPEsklp88 #racismo #whitehouse</t>
  </si>
  <si>
    <t>Fri Jan 12 23:09:49 +0000 2018</t>
  </si>
  <si>
    <t>67041692</t>
  </si>
  <si>
    <t>http://pbs.twimg.com/profile_images/942230836195352576/_yAVJI0X_normal.jpg</t>
  </si>
  <si>
    <t>United States</t>
  </si>
  <si>
    <t>http://twitter.com/RafaelMorataya/statuses/951954396132335618</t>
  </si>
  <si>
    <t>{"hashtags":[{"text":"racismo","indices":[123,131]},{"text":"whitehouse","indices":[132,143]}],"symbols":[],"user_mentions":[],"urls":[{"url":"https://t.co/QGPEsklp88","expanded_url":"https://elpais.com/internacional/2018/01/11/universo_trump/1515710855_459301.html?id_externo_rsoc=TW_CC","display_url":"elpais.com/internacional/…","indices":[99,122]}]}</t>
  </si>
  <si>
    <t>951953456016879617</t>
  </si>
  <si>
    <t>Fri Jan 12 23:06:05 +0000 2018</t>
  </si>
  <si>
    <t>http://twitter.com/LacuadraU/statuses/951953456016879617</t>
  </si>
  <si>
    <t>951952848262135808</t>
  </si>
  <si>
    <t>O ser humano está cada vez pior, nem na própria casa uma família pode viver em paz, são obrigados a sofrer ataques racistas no muro da própria residência. (Matéria de hoje na https://t.co/TTvokObEL7). #racismo
#preconceito https://t.co/2cRm519Oqg</t>
  </si>
  <si>
    <t>Fri Jan 12 23:03:40 +0000 2018</t>
  </si>
  <si>
    <t>http://twitter.com/paubrazilis/statuses/951952848262135808</t>
  </si>
  <si>
    <t>{"hashtags":[{"text":"racismo","indices":[201,209]},{"text":"preconceito","indices":[210,222]}],"symbols":[],"user_mentions":[],"urls":[{"url":"https://t.co/TTvokObEL7","expanded_url":"http://Globo.com","display_url":"Globo.com","indices":[175,198]}],"media":[{"id":951952837357047800,"id_str":"951952837357047809","indices":[223,246],"media_url":"http://pbs.twimg.com/media/DTYED9mXkAEs4S3.jpg","media_url_https":"https://pbs.twimg.com/media/DTYED9mXkAEs4S3.jpg","url":"https://t.co/2cRm519Oqg","display_url":"pic.twitter.com/2cRm519Oqg","expanded_url":"https://twitter.com/paubrazilis/status/951952848262135808/photo/1","type":"photo","sizes":{"large":{"w":720,"h":459,"resize":"fit"},"thumb":{"w":150,"h":150,"resize":"crop"},"small":{"w":680,"h":434,"resize":"fit"},"medium":{"w":720,"h":459,"resize":"fit"}}}]}</t>
  </si>
  <si>
    <t>951951959824707585</t>
  </si>
  <si>
    <t>vivafifty</t>
  </si>
  <si>
    <t>Los padres y los maestros son quienes pueden detener el #racismo y el acoso https://t.co/SHmmaNLeN5 https://t.co/A6mg4PFTFx</t>
  </si>
  <si>
    <t>Fri Jan 12 23:00:08 +0000 2018</t>
  </si>
  <si>
    <t>2329448268</t>
  </si>
  <si>
    <t>http://pbs.twimg.com/profile_images/879529967830347776/ENqptBoQ_normal.jpg</t>
  </si>
  <si>
    <t xml:space="preserve">Florida </t>
  </si>
  <si>
    <t>http://twitter.com/vivafifty/statuses/951951959824707585</t>
  </si>
  <si>
    <t>{"hashtags":[{"text":"racismo","indices":[56,64]}],"symbols":[],"user_mentions":[],"urls":[{"url":"https://t.co/SHmmaNLeN5","expanded_url":"http://bit.ly/2kXmV33","display_url":"bit.ly/2kXmV33","indices":[76,99]}],"media":[{"id":951951957412995100,"id_str":"951951957412995073","indices":[100,123],"media_url":"http://pbs.twimg.com/media/DTYDQvjW4AEFPsY.jpg","media_url_https":"https://pbs.twimg.com/media/DTYDQvjW4AEFPsY.jpg","url":"https://t.co/A6mg4PFTFx","display_url":"pic.twitter.com/A6mg4PFTFx","expanded_url":"https://twitter.com/vivafifty/status/951951959824707585/photo/1","type":"photo","sizes":{"medium":{"w":800,"h":555,"resize":"fit"},"large":{"w":800,"h":555,"resize":"fit"},"thumb":{"w":150,"h":150,"resize":"crop"},"small":{"w":680,"h":472,"resize":"fit"}}}]}</t>
  </si>
  <si>
    <t>951947155186573312</t>
  </si>
  <si>
    <t>MarceloFisto</t>
  </si>
  <si>
    <t>Esta es la #Bolivia de @evoespueblo #Chicote #Intolerancia #AbusoDePoder #Racismo #Discriminacion #BastaDelMAS #EvoNoMAS #NoMAS2019 @ElMundoBolivia
@ElMundoBolivia
@palabrarma
@plurinacional
@vincentcnc
@Zarate_Willka
@TunupaVolcanico
https://t.co/jN2PCAVmms</t>
  </si>
  <si>
    <t>Fri Jan 12 22:41:02 +0000 2018</t>
  </si>
  <si>
    <t>381163644</t>
  </si>
  <si>
    <t>http://pbs.twimg.com/profile_images/703700656872419328/A_WsD4cB_normal.jpg</t>
  </si>
  <si>
    <t>http://twitter.com/MarceloFisto/statuses/951947155186573312</t>
  </si>
  <si>
    <t>{"hashtags":[{"text":"Bolivia","indices":[11,19]},{"text":"Chicote","indices":[36,44]},{"text":"Intolerancia","indices":[45,58]},{"text":"AbusoDePoder","indices":[59,72]},{"text":"Racismo","indices":[73,81]},{"text":"Discriminacion","indices":[82,97]},{"text":"BastaDelMAS","indices":[98,110]},{"text":"EvoNoMAS","indices":[111,120]},{"text":"NoMAS2019","indices":[121,131]}],"symbols":[],"user_mentions":[{"screen_name":"evoespueblo","name":"Evo Morales Ayma","id":720786569792254000,"id_str":"720786569792253952","indices":[23,35]},{"screen_name":"ElMundoBolivia","name":"Periódico El Mundo","id":468439922,"id_str":"468439922","indices":[132,147]},{"screen_name":"ElMundoBolivia","name":"Periódico El Mundo","id":468439922,"id_str":"468439922","indices":[148,163]},{"screen_name":"palabrarma","name":"Fausto Sereno","id":2680329811,"id_str":"2680329811","indices":[164,175]},{"screen_name":"plurinacional","name":"waper","id":114832637,"id_str":"114832637","indices":[176,190]},{"screen_name":"vincentcnc","name":"Vicente Prieto","id":275582942,"id_str":"275582942","indices":[191,202]},{"screen_name":"Zarate_Willka","name":"Pablo Zarate Willka","id":2805844478,"id_str":"2805844478","indices":[203,217]},{"screen_name":"TunupaVolcanico","name":"Oscar Raúl Prada","id":718233483349467100,"id_str":"718233483349467137","indices":[218,234]}],"urls":[{"url":"https://t.co/jN2PCAVmms","expanded_url":"http://www.erbol.com.bo/noticia/politica/11012018/dirigente_pasa_el_dakar_y_habra_chicote_conspiradores","display_url":"erbol.com.bo/noticia/politi…","indices":[235,258]}]}</t>
  </si>
  <si>
    <t>951941615710605312</t>
  </si>
  <si>
    <t>grigioputa</t>
  </si>
  <si>
    <t>iba a download Chewing Gum but Netflix no la tiene available for download #racismo</t>
  </si>
  <si>
    <t>Fri Jan 12 22:19:02 +0000 2018</t>
  </si>
  <si>
    <t>431241747</t>
  </si>
  <si>
    <t>http://pbs.twimg.com/profile_images/951299733968039936/tGdz1e5O_normal.jpg</t>
  </si>
  <si>
    <t>San Juan</t>
  </si>
  <si>
    <t>http://twitter.com/grigioputa/statuses/951941615710605312</t>
  </si>
  <si>
    <t>{"hashtags":[{"text":"racismo","indices":[74,82]}],"symbols":[],"user_mentions":[],"urls":[]}</t>
  </si>
  <si>
    <t>951941066713911296</t>
  </si>
  <si>
    <t>ETDemocratico</t>
  </si>
  <si>
    <t>@elikatakimoto Isto sim é #Racismo publicitário e descarado</t>
  </si>
  <si>
    <t>Fri Jan 12 22:16:51 +0000 2018</t>
  </si>
  <si>
    <t>3316550554</t>
  </si>
  <si>
    <t>elikatakimoto</t>
  </si>
  <si>
    <t>2591850176</t>
  </si>
  <si>
    <t>951595962316869633</t>
  </si>
  <si>
    <t>http://pbs.twimg.com/profile_images/949410634411773957/V6knIrnA_normal.jpg</t>
  </si>
  <si>
    <t>Earth still</t>
  </si>
  <si>
    <t>http://twitter.com/ETDemocratico/statuses/951941066713911296</t>
  </si>
  <si>
    <t>{"hashtags":[{"text":"Racismo","indices":[26,34]}],"symbols":[],"user_mentions":[{"screen_name":"elikatakimoto","name":"Elika Takimoto","id":3316550554,"id_str":"3316550554","indices":[0,14]}],"urls":[]}</t>
  </si>
  <si>
    <t>951935733492789249</t>
  </si>
  <si>
    <t>Elastillero</t>
  </si>
  <si>
    <t>Repudiable #discriminación q alienta #racismo #xenofobia y #violencia Todo viajero debe ser bienvenido https://t.co/5WTdjyKiIn vía @elpaisuy</t>
  </si>
  <si>
    <t>Fri Jan 12 21:55:39 +0000 2018</t>
  </si>
  <si>
    <t>84420601</t>
  </si>
  <si>
    <t>http://pbs.twimg.com/profile_images/836050535463677952/Pfw-R_T5_normal.jpg</t>
  </si>
  <si>
    <t>http://twitter.com/Elastillero/statuses/951935733492789249</t>
  </si>
  <si>
    <t>{"hashtags":[{"text":"discriminación","indices":[11,26]},{"text":"racismo","indices":[37,45]},{"text":"xenofobia","indices":[46,56]},{"text":"violencia","indices":[59,69]}],"symbols":[],"user_mentions":[{"screen_name":"elpaisuy","name":"Diario El Pais UY","id":31459537,"id_str":"31459537","indices":[131,140]}],"urls":[{"url":"https://t.co/5WTdjyKiIn","expanded_url":"https://www.elpais.com.uy/informacion/turistas-israelies-rechazados-hospedaje-rochense.html","display_url":"elpais.com.uy/informacion/tu…","indices":[103,126]}]}</t>
  </si>
  <si>
    <t>951935421356953602</t>
  </si>
  <si>
    <t>PerezChanduvi</t>
  </si>
  <si>
    <t>GRACIAS, PERO NO. Parece ser respuesta y opinión global  #Trump #Noruega #Racismo #Xenofobia #Educación
 https://t.co/AjwdRA6IAH</t>
  </si>
  <si>
    <t>Fri Jan 12 21:54:25 +0000 2018</t>
  </si>
  <si>
    <t>815230357</t>
  </si>
  <si>
    <t>http://pbs.twimg.com/profile_images/944908106106068992/LL_WM1ei_normal.jpg</t>
  </si>
  <si>
    <t>http://twitter.com/PerezChanduvi/statuses/951935421356953602</t>
  </si>
  <si>
    <t>{"hashtags":[{"text":"Trump","indices":[57,63]},{"text":"Noruega","indices":[64,72]},{"text":"Racismo","indices":[73,81]},{"text":"Xenofobia","indices":[82,92]},{"text":"Educación","indices":[93,103]}],"symbols":[],"user_mentions":[],"urls":[{"url":"https://t.co/AjwdRA6IAH","expanded_url":"http://www.bbc.co.uk/mundo/noticias-internacional-42670535","display_url":"bbc.co.uk/mundo/noticias…","indices":[106,129]}]}</t>
  </si>
  <si>
    <t>951933660172836865</t>
  </si>
  <si>
    <t>Margari66535410</t>
  </si>
  <si>
    <t>2/  muertos en extrañas circunstancias con 13 días de intervalo  https://t.co/vbVxj5b8NP  #Racismo #VulneracionDdhh #impunidad</t>
  </si>
  <si>
    <t>Fri Jan 12 21:47:25 +0000 2018</t>
  </si>
  <si>
    <t>727961167755366401</t>
  </si>
  <si>
    <t>951932020745269249</t>
  </si>
  <si>
    <t>http://pbs.twimg.com/profile_images/834109904097071104/w8tJgHii_normal.jpg</t>
  </si>
  <si>
    <t>http://twitter.com/Margari66535410/statuses/951933660172836865</t>
  </si>
  <si>
    <t>{"hashtags":[{"text":"Racismo","indices":[90,98]},{"text":"VulneracionDdhh","indices":[99,115]},{"text":"impunidad","indices":[116,126]}],"symbols":[],"user_mentions":[],"urls":[{"url":"https://t.co/vbVxj5b8NP","expanded_url":"http://www.publico.es/sociedad/mena-melilla-denunciar-denuncia-estrategia-gobierno-melilla-muerte-menores-extranjeros-tutelados.html","display_url":"publico.es/sociedad/mena-…","indices":[65,88]}]}</t>
  </si>
  <si>
    <t>951927525348925440</t>
  </si>
  <si>
    <t>Ashanti_Alston</t>
  </si>
  <si>
    <t>RT @Antifaxismoa: #Estrasburgo admite una demanda contra españa por una identificación de la policial, por color de piel 
#Racismo #Xenofobia #UE</t>
  </si>
  <si>
    <t>Fri Jan 12 21:23:02 +0000 2018</t>
  </si>
  <si>
    <t>945238449061355520</t>
  </si>
  <si>
    <t>http://pbs.twimg.com/profile_images/945239968892538881/D7QXaxnp_normal.jpg</t>
  </si>
  <si>
    <t>http://twitter.com/Ashanti_Alston/statuses/951927525348925440</t>
  </si>
  <si>
    <t>{"hashtags":[{"text":"Estrasburgo","indices":[18,30]},{"text":"Racismo","indices":[122,130]}],"symbols":[],"user_mentions":[{"screen_name":"Antifaxismoa","name":"Sare Antifaxista","id":166230558,"id_str":"166230558","indices":[3,16]}],"urls":[]}</t>
  </si>
  <si>
    <t>951917816332062720</t>
  </si>
  <si>
    <t>portalJORNALE</t>
  </si>
  <si>
    <t>#curitiba #noticiascuritiba #jornale #portaljornale #preconceito #racismo #nazista #usanazista #foranazismo #trump https://t.co/q2YIBw4UKx</t>
  </si>
  <si>
    <t>Fri Jan 12 20:44:27 +0000 2018</t>
  </si>
  <si>
    <t>58538112</t>
  </si>
  <si>
    <t>&lt;a href="http://www.linkedin.com/" rel="nofollow"&gt;LinkedIn&lt;/a&gt;</t>
  </si>
  <si>
    <t>http://pbs.twimg.com/profile_images/929815453622521861/3aEQVDO9_normal.jpg</t>
  </si>
  <si>
    <t>http://twitter.com/portalJORNALE/statuses/951917816332062720</t>
  </si>
  <si>
    <t>{"hashtags":[{"text":"curitiba","indices":[0,9]},{"text":"noticiascuritiba","indices":[10,27]},{"text":"jornale","indices":[28,36]},{"text":"portaljornale","indices":[37,51]},{"text":"preconceito","indices":[52,64]},{"text":"racismo","indices":[65,73]},{"text":"nazista","indices":[74,82]},{"text":"usanazista","indices":[83,94]},{"text":"foranazismo","indices":[95,107]},{"text":"trump","indices":[108,114]}],"symbols":[],"user_mentions":[],"urls":[{"url":"https://t.co/q2YIBw4UKx","expanded_url":"https://lnkd.in/eZSrS7C","display_url":"lnkd.in/eZSrS7C","indices":[115,138]}]}</t>
  </si>
  <si>
    <t>951917280887234560</t>
  </si>
  <si>
    <t>#Musica #rap Contra el #racismo https://t.co/cgj0JLK8mw</t>
  </si>
  <si>
    <t>Fri Jan 12 20:42:20 +0000 2018</t>
  </si>
  <si>
    <t>http://twitter.com/AmparoRosel/statuses/951917280887234560</t>
  </si>
  <si>
    <t>{"hashtags":[{"text":"Musica","indices":[0,7]},{"text":"rap","indices":[8,12]},{"text":"racismo","indices":[23,31]}],"symbols":[],"user_mentions":[],"urls":[{"url":"https://t.co/cgj0JLK8mw","expanded_url":"https://twitter.com/McIntolerancia/status/951902887776587776","display_url":"twitter.com/McIntolerancia…","indices":[32,55]}]}</t>
  </si>
  <si>
    <t>951904862526148609</t>
  </si>
  <si>
    <t>@BBVA_esp Que sepan q tuve que padecer #maltrato #empleo #machista y #Discriminacion #racismo #extranjera del #director #sucursal #portugalete10  #BBVA #Madrid. Como trabajé por #ETT y fueron pocos días, nadie me presta atención judicial ni legalmente. Insistiré #Propositos2018 #DISCULPAS</t>
  </si>
  <si>
    <t>Fri Jan 12 19:52:59 +0000 2018</t>
  </si>
  <si>
    <t>230123496</t>
  </si>
  <si>
    <t>BBVA_esp</t>
  </si>
  <si>
    <t>947751514440904704</t>
  </si>
  <si>
    <t>http://twitter.com/igupaula/statuses/951904862526148609</t>
  </si>
  <si>
    <t>{"hashtags":[{"text":"maltrato","indices":[39,48]},{"text":"empleo","indices":[49,56]},{"text":"machista","indices":[57,66]},{"text":"Discriminacion","indices":[69,84]},{"text":"racismo","indices":[85,93]},{"text":"extranjera","indices":[94,105]},{"text":"director","indices":[110,119]},{"text":"sucursal","indices":[120,129]},{"text":"portugalete10","indices":[130,144]},{"text":"BBVA","indices":[146,151]},{"text":"Madrid","indices":[152,159]},{"text":"ETT","indices":[178,182]},{"text":"Propositos2018","indices":[263,278]},{"text":"DISCULPAS","indices":[279,289]}],"symbols":[],"user_mentions":[{"screen_name":"BBVA_esp","name":"BBVA España","id":230123496,"id_str":"230123496","indices":[0,9]}],"urls":[]}</t>
  </si>
  <si>
    <t>951904539850039296</t>
  </si>
  <si>
    <t>JrFerreira64</t>
  </si>
  <si>
    <t>#Trump é acusado de #Racismo por dizer que Haiti é uma buraco de merda.
Mas o fato é que Haiti, é sim um buraco de merda, por causa da alta corrupção e altos índices de crime.
A esquerda está desesperada, não sabe mais o que inventar. https://t.co/njeQR1FnC7</t>
  </si>
  <si>
    <t>Fri Jan 12 19:51:42 +0000 2018</t>
  </si>
  <si>
    <t>908828825055842305</t>
  </si>
  <si>
    <t>http://pbs.twimg.com/profile_images/908834780216741889/-Phoo2un_normal.jpg</t>
  </si>
  <si>
    <t>Brasília, Brazil</t>
  </si>
  <si>
    <t>http://twitter.com/JrFerreira64/statuses/951904539850039296</t>
  </si>
  <si>
    <t>{"hashtags":[{"text":"Trump","indices":[0,6]},{"text":"Racismo","indices":[20,28]}],"symbols":[],"user_mentions":[],"urls":[{"url":"https://t.co/njeQR1FnC7","expanded_url":"https://twitter.com/PrisonPlanet/status/951899154493657089","display_url":"twitter.com/PrisonPlanet/s…","indices":[235,258]}]}</t>
  </si>
  <si>
    <t>951904360195411969</t>
  </si>
  <si>
    <t>@BBVA_esp @malasmadres Que sepan q tuve que padecer #maltrato #empleo #machista y #Discriminacion #racismo #extranjera del #director #sucursal #portugalete10  #BBVA #Madrid. Como trabajé por #ETT y fueron pocos días, nadie me presta atención judicial ni legalmente. Insistiré</t>
  </si>
  <si>
    <t>Fri Jan 12 19:50:59 +0000 2018</t>
  </si>
  <si>
    <t>951529189001322497</t>
  </si>
  <si>
    <t>http://twitter.com/igupaula/statuses/951904360195411969</t>
  </si>
  <si>
    <t>{"hashtags":[{"text":"maltrato","indices":[52,61]},{"text":"empleo","indices":[62,69]},{"text":"machista","indices":[70,79]},{"text":"Discriminacion","indices":[82,97]},{"text":"racismo","indices":[98,106]},{"text":"extranjera","indices":[107,118]},{"text":"director","indices":[123,132]},{"text":"sucursal","indices":[133,142]},{"text":"portugalete10","indices":[143,157]},{"text":"BBVA","indices":[159,164]},{"text":"Madrid","indices":[165,172]},{"text":"ETT","indices":[191,195]}],"symbols":[],"user_mentions":[{"screen_name":"BBVA_esp","name":"BBVA España","id":230123496,"id_str":"230123496","indices":[0,9]},{"screen_name":"malasmadres","name":"malasmadres","id":1942076706,"id_str":"1942076706","indices":[10,22]}],"urls":[]}</t>
  </si>
  <si>
    <t>951904269967470593</t>
  </si>
  <si>
    <t>RT @CubanetNoticias: ¿Y el #racismo en #Cuba? https://t.co/yVmnRRSmyl Lee este reportaje.</t>
  </si>
  <si>
    <t>Fri Jan 12 19:50:38 +0000 2018</t>
  </si>
  <si>
    <t>http://twitter.com/GuaMat_62/statuses/951904269967470593</t>
  </si>
  <si>
    <t>{"hashtags":[{"text":"racismo","indices":[27,35]},{"text":"Cuba","indices":[39,44]}],"symbols":[],"user_mentions":[{"screen_name":"CubanetNoticias","name":"Cubanet","id":137921743,"id_str":"137921743","indices":[3,19]}],"urls":[{"url":"https://t.co/yVmnRRSmyl","expanded_url":"https://goo.gl/DrBrmH","display_url":"goo.gl/DrBrmH","indices":[46,69]}]}</t>
  </si>
  <si>
    <t>951902917526740992</t>
  </si>
  <si>
    <t>raquelsouzas87</t>
  </si>
  <si>
    <t>Barra pesada #AMOR #RACISMO #INTERRACIAL https://t.co/Ac0Sjk3mim</t>
  </si>
  <si>
    <t>Fri Jan 12 19:45:15 +0000 2018</t>
  </si>
  <si>
    <t>1546246602</t>
  </si>
  <si>
    <t>http://pbs.twimg.com/profile_images/378800000063980092/ada4279d1fd84170e597ef7507d26b5d_normal.jpeg</t>
  </si>
  <si>
    <t>http://twitter.com/raquelsouzas87/statuses/951902917526740992</t>
  </si>
  <si>
    <t>{"hashtags":[{"text":"AMOR","indices":[13,18]},{"text":"RACISMO","indices":[19,27]},{"text":"INTERRACIAL","indices":[28,40]}],"symbols":[],"user_mentions":[],"urls":[{"url":"https://t.co/Ac0Sjk3mim","expanded_url":"https://fb.me/43d5RAqgA","display_url":"fb.me/43d5RAqgA","indices":[41,64]}]}</t>
  </si>
  <si>
    <t>951902529822035968</t>
  </si>
  <si>
    <t>Filme de TERROR com narrativa sobre PRECONCEITO RACIAL E RACISMO #RACISMO #AMOR #INTERRACIAL https://t.co/nqKszFEIVN</t>
  </si>
  <si>
    <t>Fri Jan 12 19:43:43 +0000 2018</t>
  </si>
  <si>
    <t>http://twitter.com/raquelsouzas87/statuses/951902529822035968</t>
  </si>
  <si>
    <t>{"hashtags":[{"text":"RACISMO","indices":[65,73]},{"text":"AMOR","indices":[74,79]},{"text":"INTERRACIAL","indices":[80,92]}],"symbols":[],"user_mentions":[],"urls":[{"url":"https://t.co/nqKszFEIVN","expanded_url":"https://fb.me/46XKxGnPx","display_url":"fb.me/46XKxGnPx","indices":[93,116]}]}</t>
  </si>
  <si>
    <t>951899092975841280</t>
  </si>
  <si>
    <t>bauzamarcos</t>
  </si>
  <si>
    <t>No me hizo ninguna gracia el chiste racista que hizo Mariano @Iudica en @InvolucradosTV x @AmericaTV. #ReformaLaboral.
Dijo: "El presidente no sabría como blanquear a los Senegaleses."
@INADI teléfono.
El #racismo es reprochable, tanto como las medidas contra los trabajadores.</t>
  </si>
  <si>
    <t>Fri Jan 12 19:30:03 +0000 2018</t>
  </si>
  <si>
    <t>265661779</t>
  </si>
  <si>
    <t>http://pbs.twimg.com/profile_images/906375017826570241/DrPsqWFW_normal.jpg</t>
  </si>
  <si>
    <t>Tucumán, Argentina</t>
  </si>
  <si>
    <t>http://twitter.com/bauzamarcos/statuses/951899092975841280</t>
  </si>
  <si>
    <t>{"hashtags":[{"text":"ReformaLaboral","indices":[102,117]},{"text":"racismo","indices":[207,215]}],"symbols":[],"user_mentions":[{"screen_name":"iudica","name":"Mariano Iudica","id":132694351,"id_str":"132694351","indices":[61,68]},{"screen_name":"involucradostv","name":"Involucrados - Aquí y ahora","id":946107797858607100,"id_str":"946107797858607105","indices":[72,87]},{"screen_name":"AmericaTV","name":"América TV 📺","id":137486112,"id_str":"137486112","indices":[90,100]},{"screen_name":"inadi","name":"INADI","id":123343605,"id_str":"123343605","indices":[187,193]}],"urls":[]}</t>
  </si>
  <si>
    <t>951897829722804224</t>
  </si>
  <si>
    <t>Virutasrojas</t>
  </si>
  <si>
    <t>Fri Jan 12 19:25:02 +0000 2018</t>
  </si>
  <si>
    <t>885988322056835072</t>
  </si>
  <si>
    <t>http://pbs.twimg.com/profile_images/912697923221295105/vuPNVllW_normal.jpg</t>
  </si>
  <si>
    <t>Paterna, España</t>
  </si>
  <si>
    <t>http://twitter.com/Virutasrojas/statuses/951897829722804224</t>
  </si>
  <si>
    <t>951895421034663936</t>
  </si>
  <si>
    <t>Grupo de activistas musulmanes atacan una exhibición sobre el Holocausto en Tunisia: 'No queremos que a nuestros niños se les enseñe mentiras':  https://t.co/pMqPZFqVHD  #racismo</t>
  </si>
  <si>
    <t>Fri Jan 12 19:15:28 +0000 2018</t>
  </si>
  <si>
    <t>http://twitter.com/FrankHilzerman/statuses/951895421034663936</t>
  </si>
  <si>
    <t>{"hashtags":[{"text":"racismo","indices":[170,178]}],"symbols":[],"user_mentions":[],"urls":[{"url":"https://t.co/pMqPZFqVHD","expanded_url":"https://www.memri.org/tv/protesters-smash-holocaust-exhibition-in-tunisia-holocaust-was-myth-and-lie#.WlkJQXuxfl4.twitter","display_url":"memri.org/tv/protesters-…","indices":[145,168]}]}</t>
  </si>
  <si>
    <t>951893942089519105</t>
  </si>
  <si>
    <t>Que sepan q tuve que padecer #maltrato #empleo #machista y #Discriminacion #racismo #extranjera del #director #sucursal #portugalete10  #BBVA #Madrid. Como trabajé por #ETT y fueron pocos días, nadie me presta atención judicial ni legalmente. Insistiré @MPAlcala @GIgualdad.</t>
  </si>
  <si>
    <t>Fri Jan 12 19:09:35 +0000 2018</t>
  </si>
  <si>
    <t>http://twitter.com/igupaula/statuses/951893942089519105</t>
  </si>
  <si>
    <t>{"hashtags":[{"text":"maltrato","indices":[29,38]},{"text":"empleo","indices":[39,46]},{"text":"machista","indices":[47,56]},{"text":"Discriminacion","indices":[59,74]},{"text":"racismo","indices":[75,83]},{"text":"extranjera","indices":[84,95]},{"text":"director","indices":[100,109]},{"text":"sucursal","indices":[110,119]},{"text":"portugalete10","indices":[120,134]},{"text":"BBVA","indices":[136,141]},{"text":"Madrid","indices":[142,149]},{"text":"ETT","indices":[168,172]}],"symbols":[],"user_mentions":[{"screen_name":"MPAlcala","name":"M. Progresistas AdH","id":2388768312,"id_str":"2388768312","indices":[253,262]},{"screen_name":"GIgualdad","name":"Generando Igualdad","id":482771842,"id_str":"482771842","indices":[263,273]}],"urls":[]}</t>
  </si>
  <si>
    <t>951893815438299137</t>
  </si>
  <si>
    <t>#RACISMO 
Polícia investiga o caso; pena prevista para o crime de racismo é de 3 a 5 anos de prisão https://t.co/zYnJA95ipZ</t>
  </si>
  <si>
    <t>Fri Jan 12 19:09:05 +0000 2018</t>
  </si>
  <si>
    <t>http://twitter.com/JALVES415/statuses/951893815438299137</t>
  </si>
  <si>
    <t>{"hashtags":[{"text":"RACISMO","indices":[0,8]}],"symbols":[],"user_mentions":[],"urls":[{"url":"https://t.co/zYnJA95ipZ","expanded_url":"https://fb.me/8qL1vTbcE","display_url":"fb.me/8qL1vTbcE","indices":[100,123]}]}</t>
  </si>
  <si>
    <t>951893746240679936</t>
  </si>
  <si>
    <t>Que sepan q tuve que padecer #maltrato #empleo #machista y #Discriminacion #racismo #extranjera del #director #sucursal #portugalete10  #BBVA #Madrid. Como trabajé por #ETT y fueron pocos días, nadie me presta atención judicial ni legalmente. Insistiré @ONGCandelita @DefensaFem</t>
  </si>
  <si>
    <t>Fri Jan 12 19:08:49 +0000 2018</t>
  </si>
  <si>
    <t>http://twitter.com/igupaula/statuses/951893746240679936</t>
  </si>
  <si>
    <t>{"hashtags":[{"text":"maltrato","indices":[29,38]},{"text":"empleo","indices":[39,46]},{"text":"machista","indices":[47,56]},{"text":"Discriminacion","indices":[59,74]},{"text":"racismo","indices":[75,83]},{"text":"extranjera","indices":[84,95]},{"text":"director","indices":[100,109]},{"text":"sucursal","indices":[110,119]},{"text":"portugalete10","indices":[120,134]},{"text":"BBVA","indices":[136,141]},{"text":"Madrid","indices":[142,149]},{"text":"ETT","indices":[168,172]}],"symbols":[],"user_mentions":[{"screen_name":"ONGCandelita","name":"Asociación Candelita","id":417772392,"id_str":"417772392","indices":[253,266]},{"screen_name":"DefensaFem","name":"Defensa Femenina","id":242303568,"id_str":"242303568","indices":[267,278]}],"urls":[]}</t>
  </si>
  <si>
    <t>951893463632699392</t>
  </si>
  <si>
    <t>Que sepan q tuve que padecer #maltrato #empleo #machista y #Discriminacion #racismo #extranjera del #director #sucursal #portugalete10  #BBVA #Madrid. Como trabajé por #ETT y fueron pocos días, nadie me presta atención judicial ni legalmente. Insistiré @EIRECATSHERIDAN @NiUnaMas</t>
  </si>
  <si>
    <t>Fri Jan 12 19:07:41 +0000 2018</t>
  </si>
  <si>
    <t>http://twitter.com/igupaula/statuses/951893463632699392</t>
  </si>
  <si>
    <t>{"hashtags":[{"text":"maltrato","indices":[29,38]},{"text":"empleo","indices":[39,46]},{"text":"machista","indices":[47,56]},{"text":"Discriminacion","indices":[59,74]},{"text":"racismo","indices":[75,83]},{"text":"extranjera","indices":[84,95]},{"text":"director","indices":[100,109]},{"text":"sucursal","indices":[110,119]},{"text":"portugalete10","indices":[120,134]},{"text":"BBVA","indices":[136,141]},{"text":"Madrid","indices":[142,149]},{"text":"ETT","indices":[168,172]}],"symbols":[],"user_mentions":[{"screen_name":"EIRECATSHERIDAN","name":"ANABEL MARIN","id":258282097,"id_str":"258282097","indices":[253,269]},{"screen_name":"NiUnaMas","name":"Mujeres en Igualdad","id":89223559,"id_str":"89223559","indices":[270,279]}],"urls":[]}</t>
  </si>
  <si>
    <t>951893165774172160</t>
  </si>
  <si>
    <t>Quiero que sepan que tuve que padecer #maltrato #empleo #machista y #Discriminacion #racismo del #director #sucursal #portugalete10  #BBVA #Madrid. Como trabajé por #ETT y fueron pocos días, nadie me presta atención judicial ni legalmente. Insistiré. @bastad @GIgualdad @JoZurBay</t>
  </si>
  <si>
    <t>Fri Jan 12 19:06:30 +0000 2018</t>
  </si>
  <si>
    <t>http://twitter.com/igupaula/statuses/951893165774172160</t>
  </si>
  <si>
    <t>{"hashtags":[{"text":"maltrato","indices":[38,47]},{"text":"empleo","indices":[48,55]},{"text":"machista","indices":[56,65]},{"text":"Discriminacion","indices":[68,83]},{"text":"racismo","indices":[84,92]},{"text":"director","indices":[97,106]},{"text":"sucursal","indices":[107,116]},{"text":"portugalete10","indices":[117,131]},{"text":"BBVA","indices":[133,138]},{"text":"Madrid","indices":[139,146]},{"text":"ETT","indices":[165,169]}],"symbols":[],"user_mentions":[{"screen_name":"Bastad","name":"Caroline Bergkvist","id":28071980,"id_str":"28071980","indices":[251,258]},{"screen_name":"GIgualdad","name":"Generando Igualdad","id":482771842,"id_str":"482771842","indices":[259,269]},{"screen_name":"JoZurBay","name":"Violencia Género TD","id":280470930,"id_str":"280470930","indices":[270,279]}],"urls":[]}</t>
  </si>
  <si>
    <t>951888315980107779</t>
  </si>
  <si>
    <t>YohankaCabezas</t>
  </si>
  <si>
    <t>#Nunca senti tanta #Verguenza por quien representa a esta #nacion #DonaldTrump  crece por dia su #racismo , sus #Mentiras , su #odio el #sinsentido el #buling y no hacemos nada #eresunadeshonra a #USA</t>
  </si>
  <si>
    <t>Fri Jan 12 18:47:14 +0000 2018</t>
  </si>
  <si>
    <t>104244604</t>
  </si>
  <si>
    <t>http://pbs.twimg.com/profile_images/815790385318522880/VtRDXfrD_normal.jpg</t>
  </si>
  <si>
    <t>http://twitter.com/YohankaCabezas/statuses/951888315980107779</t>
  </si>
  <si>
    <t>{"hashtags":[{"text":"Nunca","indices":[0,6]},{"text":"Verguenza","indices":[19,29]},{"text":"nacion","indices":[58,65]},{"text":"DonaldTrump","indices":[66,78]},{"text":"racismo","indices":[97,105]},{"text":"Mentiras","indices":[112,121]},{"text":"odio","indices":[127,132]},{"text":"sinsentido","indices":[136,147]},{"text":"buling","indices":[151,158]},{"text":"eresunadeshonra","indices":[177,193]},{"text":"USA","indices":[196,200]}],"symbols":[],"user_mentions":[],"urls":[]}</t>
  </si>
  <si>
    <t>951886003798716417</t>
  </si>
  <si>
    <t>piorno_gz</t>
  </si>
  <si>
    <t>#xenofobia #racismo #Trump #DonaldTrump #DonaldTrampa https://t.co/pPPDMSvmCx</t>
  </si>
  <si>
    <t>Fri Jan 12 18:38:03 +0000 2018</t>
  </si>
  <si>
    <t>494009072</t>
  </si>
  <si>
    <t>http://pbs.twimg.com/profile_images/2460987745/vb2lgs3v9dssxdbz2y0x_normal.jpeg</t>
  </si>
  <si>
    <t>Galiza</t>
  </si>
  <si>
    <t>http://twitter.com/piorno_gz/statuses/951886003798716417</t>
  </si>
  <si>
    <t>{"hashtags":[{"text":"xenofobia","indices":[0,10]},{"text":"racismo","indices":[11,19]},{"text":"Trump","indices":[20,26]},{"text":"DonaldTrump","indices":[27,39]},{"text":"DonaldTrampa","indices":[40,53]}],"symbols":[],"user_mentions":[],"urls":[{"url":"https://t.co/pPPDMSvmCx","expanded_url":"https://twitter.com/RTPNoticias/status/951744969714360320","display_url":"twitter.com/RTPNoticias/st…","indices":[54,77]}]}</t>
  </si>
  <si>
    <t>951885440797368321</t>
  </si>
  <si>
    <t>RVI777</t>
  </si>
  <si>
    <t>https://t.co/vEIyUxOgCj YOUR PRESIDENT, NOT MINE #Trump #KKK #AmeriKKKa #fascist #antifascist #Nazi #antiNazi #antiTrump #GOPedophilles #AmericanNazism #resist #SOS #racism #racismo #racisme @HallieJackson @AriMelber @MSNBC @robreiner https://t.co/OHCYVG6KAR</t>
  </si>
  <si>
    <t>Fri Jan 12 18:35:48 +0000 2018</t>
  </si>
  <si>
    <t>125277371</t>
  </si>
  <si>
    <t>http://pbs.twimg.com/profile_images/3586587762/87e1024628c9c6245a45e0be6c4e39d1_normal.jpeg</t>
  </si>
  <si>
    <t>America</t>
  </si>
  <si>
    <t>http://twitter.com/RVI777/statuses/951885440797368321</t>
  </si>
  <si>
    <t>{"hashtags":[{"text":"Trump","indices":[49,55]},{"text":"KKK","indices":[56,60]},{"text":"AmeriKKKa","indices":[61,71]},{"text":"fascist","indices":[72,80]},{"text":"antifascist","indices":[81,93]},{"text":"Nazi","indices":[94,99]},{"text":"antiNazi","indices":[100,109]},{"text":"antiTrump","indices":[110,120]},{"text":"GOPedophilles","indices":[121,135]},{"text":"AmericanNazism","indices":[136,151]},{"text":"resist","indices":[152,159]},{"text":"SOS","indices":[160,164]},{"text":"racism","indices":[165,172]},{"text":"racismo","indices":[173,181]},{"text":"racisme","indices":[182,190]}],"symbols":[],"user_mentions":[{"screen_name":"HallieJackson","name":"Hallie Jackson","id":37590426,"id_str":"37590426","indices":[191,205]},{"screen_name":"AriMelber","name":"Ari Melber","id":15441965,"id_str":"15441965","indices":[206,216]},{"screen_name":"MSNBC","name":"MSNBC","id":2836421,"id_str":"2836421","indices":[217,223]},{"screen_name":"robreiner","name":"Rob Reiner","id":738080573365702700,"id_str":"738080573365702657","indices":[224,234]}],"urls":[{"url":"https://t.co/vEIyUxOgCj","expanded_url":"http://www.richardvaningram.com/?p=661#essay","display_url":"richardvaningram.com/?p=661#essay","indices":[0,23]}],"media":[{"id":951885274195177500,"id_str":"951885274195177472","indices":[235,258],"media_url":"http://pbs.twimg.com/media/DTXGnRNUMAA1WzZ.jpg","media_url_https":"https://pbs.twimg.com/media/DTXGnRNUMAA1WzZ.jpg","url":"https://t.co/OHCYVG6KAR","display_url":"pic.twitter.com/OHCYVG6KAR","expanded_url":"https://twitter.com/RVI777/status/951885440797368321/photo/1","type":"photo","sizes":{"thumb":{"w":150,"h":150,"resize":"crop"},"small":{"w":680,"h":680,"resize":"fit"},"medium":{"w":1080,"h":1080,"resize":"fit"},"large":{"w":1080,"h":1080,"resize":"fit"}}}]}</t>
  </si>
  <si>
    <t>951876708541575168</t>
  </si>
  <si>
    <t>AmandaSindmann</t>
  </si>
  <si>
    <t>O #racismo começa quando a peste negra foi praticamente exterminada enquanto pra febre amarela mal tem vacina 😂</t>
  </si>
  <si>
    <t>Fri Jan 12 18:01:06 +0000 2018</t>
  </si>
  <si>
    <t>4180561697</t>
  </si>
  <si>
    <t>http://pbs.twimg.com/profile_images/668934719757750274/h1lWAqxU_normal.jpg</t>
  </si>
  <si>
    <t>http://twitter.com/AmandaSindmann/statuses/951876708541575168</t>
  </si>
  <si>
    <t>{"hashtags":[{"text":"racismo","indices":[2,10]}],"symbols":[],"user_mentions":[],"urls":[]}</t>
  </si>
  <si>
    <t>951873383951716352</t>
  </si>
  <si>
    <t>ZBartanovicha</t>
  </si>
  <si>
    <t>RT @ZBartanovicha: @RuanoFaxas @CNN #Trump Is a Racist“#Haiti #ElSalvador #Africa ‘shithole countries’ ‘países de mierda’”
#Racism #Racismo #Расизм
#Terrorism #Terrorismo #Терроризм
https://t.co/SqeooridKr
https://t.co/jXtm7ikWHe
#USA #US #EEUU #AMERICA #MUELLER #RUSSIA #RUSIA #PUTIN #FBI #CIA #ELECTION #ELECCIONES https://t.co/h4YmsLL1cQ</t>
  </si>
  <si>
    <t>Fri Jan 12 17:47:54 +0000 2018</t>
  </si>
  <si>
    <t>366916185</t>
  </si>
  <si>
    <t>http://pbs.twimg.com/profile_images/1525949597/RUB__normal.jpg</t>
  </si>
  <si>
    <t>http://twitter.com/ZBartanovicha/statuses/951873383951716352</t>
  </si>
  <si>
    <t>{"hashtags":[{"text":"Trump","indices":[36,42]},{"text":"Haiti","indices":[55,61]},{"text":"ElSalvador","indices":[62,73]},{"text":"Africa","indices":[74,81]},{"text":"Racism","indices":[123,130]},{"text":"Racismo","indices":[131,139]}],"symbols":[],"user_mentions":[{"screen_name":"ZBartanovicha","name":"Zhanna Bartanovicha","id":366916185,"id_str":"366916185","indices":[3,17]},{"screen_name":"RuanoFaxas","name":"Fernando Ruano Faxas","id":114614332,"id_str":"114614332","indices":[19,30]},{"screen_name":"CNN","name":"CNN","id":759251,"id_str":"759251","indices":[31,35]}],"urls":[]}</t>
  </si>
  <si>
    <t>951872533502070784</t>
  </si>
  <si>
    <t>respetobolivia</t>
  </si>
  <si>
    <t>¡Alerta Bolivia! vuelven a surgir los racistas y facistas que odian a los indígenas y campesinos #Bolivia #Racismo #Facismo @LosTiemposBol @diarioeldeber @LaRazon_Bolivia @ATBDigital @noticiasfides #CódigoPenal #Dakar #DKR https://t.co/9PDD831BuJ</t>
  </si>
  <si>
    <t>Fri Jan 12 17:44:31 +0000 2018</t>
  </si>
  <si>
    <t>2405882280</t>
  </si>
  <si>
    <t>http://pbs.twimg.com/profile_images/940245284809883648/G5_sx8zc_normal.jpg</t>
  </si>
  <si>
    <t>http://twitter.com/respetobolivia/statuses/951872533502070784</t>
  </si>
  <si>
    <t>{"hashtags":[{"text":"Bolivia","indices":[97,105]},{"text":"Racismo","indices":[106,114]},{"text":"Facismo","indices":[115,123]},{"text":"CódigoPenal","indices":[198,210]},{"text":"Dakar","indices":[211,217]},{"text":"DKR","indices":[218,222]}],"symbols":[],"user_mentions":[{"screen_name":"LosTiemposBol","name":"Los Tiempos","id":94438031,"id_str":"94438031","indices":[124,138]},{"screen_name":"diarioeldeber","name":"EL DEBER","id":65444625,"id_str":"65444625","indices":[139,153]},{"screen_name":"LaRazon_Bolivia","name":"La Razón Digital","id":44489439,"id_str":"44489439","indices":[154,170]},{"screen_name":"ATBDigital","name":"ATB","id":525394081,"id_str":"525394081","indices":[171,182]},{"screen_name":"noticiasfides","name":"Agencia Fides (ANF)","id":209279715,"id_str":"209279715","indices":[183,197]}],"urls":[],"media":[{"id":951872521405681700,"id_str":"951872521405681664","indices":[223,246],"media_url":"http://pbs.twimg.com/media/DTW7A9XXUAAYzya.jpg","media_url_https":"https://pbs.twimg.com/media/DTW7A9XXUAAYzya.jpg","url":"https://t.co/9PDD831BuJ","display_url":"pic.twitter.com/9PDD831BuJ","expanded_url":"https://twitter.com/respetobolivia/status/951872533502070784/photo/1","type":"photo","sizes":{"large":{"w":980,"h":500,"resize":"fit"},"thumb":{"w":150,"h":150,"resize":"crop"},"medium":{"w":980,"h":500,"resize":"fit"},"small":{"w":680,"h":347,"resize":"fit"}}}]}</t>
  </si>
  <si>
    <t>951868656241213440</t>
  </si>
  <si>
    <t>Tuberiamoreno</t>
  </si>
  <si>
    <t>#TuberíaMoreno
De nueva cuenta el Presidente de USA lo volvió hacer 
No cabe duda que no tiene nada de educación es marcado su gran muestra de racismo al mencionar lo siguiente: #Porqueestáviniendotodaestagentedepaísesdemierda
#Trump
#PaisesdeMierda
#racismo https://t.co/HZmlFZH08A</t>
  </si>
  <si>
    <t>Fri Jan 12 17:29:07 +0000 2018</t>
  </si>
  <si>
    <t>763096268214120449</t>
  </si>
  <si>
    <t>http://pbs.twimg.com/profile_images/854009478924034049/ruZy7Ea9_normal.jpg</t>
  </si>
  <si>
    <t>http://twitter.com/Tuberiamoreno/statuses/951868656241213440</t>
  </si>
  <si>
    <t>{"hashtags":[{"text":"TuberíaMoreno","indices":[0,14]},{"text":"Porqueestáviniendotodaestagentedepaísesdemierda","indices":[178,226]},{"text":"Trump","indices":[227,233]},{"text":"PaisesdeMierda","indices":[234,249]},{"text":"racismo","indices":[250,258]}],"symbols":[],"user_mentions":[],"urls":[],"media":[{"id":951868606786056200,"id_str":"951868606786056192","indices":[259,282],"media_url":"http://pbs.twimg.com/media/DTW3dGRUMAAom1h.jpg","media_url_https":"https://pbs.twimg.com/media/DTW3dGRUMAAom1h.jpg","url":"https://t.co/HZmlFZH08A","display_url":"pic.twitter.com/HZmlFZH08A","expanded_url":"https://twitter.com/Tuberiamoreno/status/951868656241213440/photo/1","type":"photo","sizes":{"thumb":{"w":150,"h":150,"resize":"crop"},"large":{"w":1000,"h":634,"resize":"fit"},"medium":{"w":1000,"h":634,"resize":"fit"},"small":{"w":680,"h":431,"resize":"fit"}}}]}</t>
  </si>
  <si>
    <t>951860278148378625</t>
  </si>
  <si>
    <t>NeburBot</t>
  </si>
  <si>
    <t>Para los que usen el tag #Racismo les dejo una canción para que escuchen, niños.
https://t.co/RXPJEvsKtd</t>
  </si>
  <si>
    <t>Fri Jan 12 16:55:49 +0000 2018</t>
  </si>
  <si>
    <t>844638042371559424</t>
  </si>
  <si>
    <t>http://pbs.twimg.com/profile_images/927249933664751618/baEXtOw2_normal.jpg</t>
  </si>
  <si>
    <t>Argentina, Entre Rios</t>
  </si>
  <si>
    <t>http://twitter.com/NeburBot/statuses/951860278148378625</t>
  </si>
  <si>
    <t>{"hashtags":[{"text":"Racismo","indices":[25,33]}],"symbols":[],"user_mentions":[],"urls":[{"url":"https://t.co/RXPJEvsKtd","expanded_url":"https://youtu.be/UV_ltmdPMNo","display_url":"youtu.be/UV_ltmdPMNo","indices":[81,104]}]}</t>
  </si>
  <si>
    <t>951856067776008192</t>
  </si>
  <si>
    <t>#Estrasburgo admite una demanda contra españa por una identificación de la policial, por color de piel 
#Racismo #Xenofobia #UE</t>
  </si>
  <si>
    <t>Fri Jan 12 16:39:05 +0000 2018</t>
  </si>
  <si>
    <t>http://twitter.com/Antifaxismoa/statuses/951856067776008192</t>
  </si>
  <si>
    <t>{"hashtags":[{"text":"Estrasburgo","indices":[0,12]},{"text":"Racismo","indices":[104,112]},{"text":"Xenofobia","indices":[113,123]},{"text":"UE","indices":[124,127]}],"symbols":[],"user_mentions":[],"urls":[]}</t>
  </si>
  <si>
    <t>951855011218231296</t>
  </si>
  <si>
    <t>Fri Jan 12 16:34:53 +0000 2018</t>
  </si>
  <si>
    <t>http://twitter.com/RuanoFaxas/statuses/951855011218231296</t>
  </si>
  <si>
    <t>951854873552871426</t>
  </si>
  <si>
    <t>sorabata</t>
  </si>
  <si>
    <t>Fri Jan 12 16:34:21 +0000 2018</t>
  </si>
  <si>
    <t>288251806</t>
  </si>
  <si>
    <t>http://pbs.twimg.com/profile_images/1326360394/Lilith_normal.jpg</t>
  </si>
  <si>
    <t>http://twitter.com/sorabata/statuses/951854873552871426</t>
  </si>
  <si>
    <t>951852745773998081</t>
  </si>
  <si>
    <t>Steemit_Pt</t>
  </si>
  <si>
    <t>O último Gazeta Cidadá! https://t.co/0fTTL9k9Qd #racismo</t>
  </si>
  <si>
    <t>Fri Jan 12 16:25:53 +0000 2018</t>
  </si>
  <si>
    <t>1067997912</t>
  </si>
  <si>
    <t>&lt;a href="http://paper.li" rel="nofollow"&gt;Paper.li&lt;/a&gt;</t>
  </si>
  <si>
    <t>http://pbs.twimg.com/profile_images/871190774129545217/OVUfUslv_normal.jpg</t>
  </si>
  <si>
    <t>http://twitter.com/Steemit_Pt/statuses/951852745773998081</t>
  </si>
  <si>
    <t>{"hashtags":[{"text":"racismo","indices":[48,56]}],"symbols":[],"user_mentions":[],"urls":[{"url":"https://t.co/0fTTL9k9Qd","expanded_url":"https://paper.li/GazetaGZ/1486643153?edition_id=ccf4d4e0-f793-11e7-8b9e-0cc47a0d164b","display_url":"paper.li/GazetaGZ/14866…","indices":[24,47]}]}</t>
  </si>
  <si>
    <t>951852521533988865</t>
  </si>
  <si>
    <t>@RuanoFaxas @CNN #Trump Is a Racist“#Haiti #ElSalvador #Africa ‘shithole countries’ ‘países de mierda’”
#Racism #Racismo #Расизм
#Terrorism #Terrorismo #Терроризм
https://t.co/SqeooridKr
https://t.co/jXtm7ikWHe
#USA #US #EEUU #AMERICA #MUELLER #RUSSIA #RUSIA #PUTIN #FBI #CIA #ELECTION #ELECCIONES https://t.co/h4YmsLL1cQ</t>
  </si>
  <si>
    <t>Fri Jan 12 16:25:00 +0000 2018</t>
  </si>
  <si>
    <t>951769290981572609</t>
  </si>
  <si>
    <t>http://twitter.com/ZBartanovicha/statuses/951852521533988865</t>
  </si>
  <si>
    <t>{"hashtags":[{"text":"Trump","indices":[17,23]},{"text":"Haiti","indices":[36,42]},{"text":"ElSalvador","indices":[43,54]},{"text":"Africa","indices":[55,62]},{"text":"Racism","indices":[104,111]},{"text":"Racismo","indices":[112,120]},{"text":"Расизм","indices":[121,128]},{"text":"Terrorism","indices":[129,139]},{"text":"Terrorismo","indices":[140,151]},{"text":"Терроризм","indices":[152,162]},{"text":"USA","indices":[211,215]},{"text":"US","indices":[216,219]},{"text":"EEUU","indices":[220,225]},{"text":"AMERICA","indices":[226,234]},{"text":"MUELLER","indices":[235,243]},{"text":"RUSSIA","indices":[244,251]},{"text":"RUSIA","indices":[252,258]},{"text":"PUTIN","indices":[259,265]},{"text":"FBI","indices":[266,270]},{"text":"CIA","indices":[271,275]},{"text":"ELECTION","indices":[276,285]},{"text":"ELECCIONES","indices":[286,297]}],"symbols":[],"user_mentions":[{"screen_name":"RuanoFaxas","name":"Fernando Ruano Faxas","id":114614332,"id_str":"114614332","indices":[0,11]},{"screen_name":"CNN","name":"CNN","id":759251,"id_str":"759251","indices":[12,16]}],"urls":[{"url":"https://t.co/SqeooridKr","expanded_url":"https://twitter.com/search?f=tweets&amp;q=Trump%20%40RuanoFaxas&amp;src=typd&amp;lang=es","display_url":"twitter.com/search?f=tweet…","indices":[163,186]},{"url":"https://t.co/jXtm7ikWHe","expanded_url":"https://twitter.com/search?f=images&amp;vertical=default&amp;q=Trump%20%40RuanoFaxas&amp;src=typd","display_url":"twitter.com/search?f=image…","indices":[187,210]}],"media":[{"id":951851701493030900,"id_str":"951851701493030914","indices":[298,321],"media_url":"http://pbs.twimg.com/media/DTWoFFJX4AIrCqX.jpg","media_url_https":"https://pbs.twimg.com/media/DTWoFFJX4AIrCqX.jpg","url":"https://t.co/h4YmsLL1cQ","display_url":"pic.twitter.com/h4YmsLL1cQ","expanded_url":"https://twitter.com/ZBartanovicha/status/951852521533988865/photo/1","type":"photo","sizes":{"medium":{"w":960,"h":720,"resize":"fit"},"thumb":{"w":150,"h":150,"resize":"crop"},"small":{"w":680,"h":510,"resize":"fit"},"large":{"w":960,"h":720,"resize":"fit"}}}]}</t>
  </si>
  <si>
    <t>951851613752381440</t>
  </si>
  <si>
    <t>Manuelcuellar</t>
  </si>
  <si>
    <t>RT @noainny: No se puede decir más claro. #Trump #racismo "Es quien es y es en parte por lo que ganó" https://t.co/tzuhfn99MU</t>
  </si>
  <si>
    <t>Fri Jan 12 16:21:23 +0000 2018</t>
  </si>
  <si>
    <t>27819458</t>
  </si>
  <si>
    <t>http://pbs.twimg.com/profile_images/905123805374406661/Rk7kgRQ8_normal.jpg</t>
  </si>
  <si>
    <t>España, Madrid</t>
  </si>
  <si>
    <t>http://twitter.com/Manuelcuellar/statuses/951851613752381440</t>
  </si>
  <si>
    <t>{"hashtags":[{"text":"Trump","indices":[42,48]},{"text":"racismo","indices":[49,57]}],"symbols":[],"user_mentions":[{"screen_name":"noainny","name":"Idoya Noain","id":30916472,"id_str":"30916472","indices":[3,11]}],"urls":[{"url":"https://t.co/tzuhfn99MU","expanded_url":"https://twitter.com/CNN/status/951601333366378497","display_url":"twitter.com/CNN/status/951…","indices":[102,125]}]}</t>
  </si>
  <si>
    <t>951849120611827713</t>
  </si>
  <si>
    <t>okokitsme</t>
  </si>
  <si>
    <t>No debemos olvidar la historia esclavista de Barcelona, pero tampoco situarla en un pasado lejano
La #PlaçaIdrissa sería una denuncia del #racismo institucional y la #violencia extrema y diaria contra las personas procedentes de las ex colonias
#AdéuAntonio → #PlaçaIdrissa https://t.co/RY5tizIm9I</t>
  </si>
  <si>
    <t>Fri Jan 12 16:11:29 +0000 2018</t>
  </si>
  <si>
    <t>2811901</t>
  </si>
  <si>
    <t>951848304349937664</t>
  </si>
  <si>
    <t>http://pbs.twimg.com/profile_images/614448427427078145/Vfvt4yR-_normal.jpg</t>
  </si>
  <si>
    <t>http://twitter.com/okokitsme/statuses/951849120611827713</t>
  </si>
  <si>
    <t>{"hashtags":[{"text":"PlaçaIdrissa","indices":[101,114]},{"text":"racismo","indices":[138,146]},{"text":"violencia","indices":[166,176]},{"text":"AdéuAntonio","indices":[245,257]},{"text":"PlaçaIdrissa","indices":[260,273]}],"symbols":[],"user_mentions":[],"urls":[],"media":[{"id":951849080531144700,"id_str":"951849080531144705","indices":[274,297],"media_url":"http://pbs.twimg.com/media/DTWlshTXUAErWkb.jpg","media_url_https":"https://pbs.twimg.com/media/DTWlshTXUAErWkb.jpg","url":"https://t.co/RY5tizIm9I","display_url":"pic.twitter.com/RY5tizIm9I","expanded_url":"https://twitter.com/okokitsme/status/951849120611827713/photo/1","type":"photo","sizes":{"thumb":{"w":150,"h":150,"resize":"crop"},"medium":{"w":320,"h":180,"resize":"fit"},"large":{"w":320,"h":180,"resize":"fit"},"small":{"w":320,"h":180,"resize":"fit"}}}]}</t>
  </si>
  <si>
    <t>951845316294299649</t>
  </si>
  <si>
    <t>RT @revoltapreta: GOG já disse que o "opressor ameaça recalçar as botas". #LutarSempre
#Racismo #CartaMãeAfrica #Rap  #BastaGenocidioPovoPreto #SOSPeriferia https://t.co/wjRI8kTeKK</t>
  </si>
  <si>
    <t>Fri Jan 12 15:56:22 +0000 2018</t>
  </si>
  <si>
    <t>http://twitter.com/revoltapreta/statuses/951845316294299649</t>
  </si>
  <si>
    <t>{"hashtags":[{"text":"LutarSempre","indices":[74,86]},{"text":"Racismo","indices":[87,95]},{"text":"CartaMãeAfrica","indices":[96,111]},{"text":"Rap","indices":[112,116]}],"symbols":[],"user_mentions":[{"screen_name":"revoltapreta","name":"PRETOS,UNI-VOS","id":713618014,"id_str":"713618014","indices":[3,16]}],"urls":[]}</t>
  </si>
  <si>
    <t>951843475594629120</t>
  </si>
  <si>
    <t>TcvConsult</t>
  </si>
  <si>
    <t>#usa,#racismo,#TRUMP,#Elsalvador LaFALTAdCULTURAeINTELIGENCIAyelRACISMOdMrTRUMP s’EXCEDIO LLAMÁNDONOS”m.”, ENTENDIBLE PORQ’”m.”EsLoUNICO q’TIENEenlaCABEZA! RECORDARLEq’laKKBLANCA TAMBIÉNHIEDEyPORCULTURA noNosTAPAMOSlaNARIZ CUANDOsusCHERCHES LLEGANaqui-conCUANTA”m.”TRATAsraMANES?</t>
  </si>
  <si>
    <t>Fri Jan 12 15:49:03 +0000 2018</t>
  </si>
  <si>
    <t>949155582</t>
  </si>
  <si>
    <t>http://pbs.twimg.com/profile_images/3065615036/671d98e3b83035b2bbf5deee85b30e69_normal.jpeg</t>
  </si>
  <si>
    <t>http://twitter.com/TcvConsult/statuses/951843475594629120</t>
  </si>
  <si>
    <t>{"hashtags":[{"text":"usa","indices":[0,4]},{"text":"racismo","indices":[5,13]},{"text":"TRUMP","indices":[14,20]},{"text":"Elsalvador","indices":[21,32]}],"symbols":[],"user_mentions":[],"urls":[]}</t>
  </si>
  <si>
    <t>951841601097256962</t>
  </si>
  <si>
    <t>SofTours</t>
  </si>
  <si>
    <t>A leer. #racismo #colonización https://t.co/qFoRlGZUVR</t>
  </si>
  <si>
    <t>Fri Jan 12 15:41:36 +0000 2018</t>
  </si>
  <si>
    <t>3764922995</t>
  </si>
  <si>
    <t>http://pbs.twimg.com/profile_images/931904792040955905/cGjOmUBo_normal.jpg</t>
  </si>
  <si>
    <t>Hell</t>
  </si>
  <si>
    <t>http://twitter.com/SofTours/statuses/951841601097256962</t>
  </si>
  <si>
    <t>{"hashtags":[{"text":"racismo","indices":[8,16]},{"text":"colonización","indices":[17,30]}],"symbols":[],"user_mentions":[],"urls":[{"url":"https://t.co/qFoRlGZUVR","expanded_url":"https://twitter.com/Sweetg0m/status/951825257484169217","display_url":"twitter.com/Sweetg0m/statu…","indices":[31,54]}]}</t>
  </si>
  <si>
    <t>951840240469147648</t>
  </si>
  <si>
    <t>joselisa17</t>
  </si>
  <si>
    <t>Fri Jan 12 15:36:12 +0000 2018</t>
  </si>
  <si>
    <t>2772844548</t>
  </si>
  <si>
    <t>http://pbs.twimg.com/profile_images/914172453680803840/um53crw0_normal.jpg</t>
  </si>
  <si>
    <t>Galicia, España</t>
  </si>
  <si>
    <t>http://twitter.com/joselisa17/statuses/951840240469147648</t>
  </si>
  <si>
    <t>951835134520709120</t>
  </si>
  <si>
    <t>barinaga_olano</t>
  </si>
  <si>
    <t>Fri Jan 12 15:15:54 +0000 2018</t>
  </si>
  <si>
    <t>836682743585116162</t>
  </si>
  <si>
    <t>http://pbs.twimg.com/profile_images/894935785610391552/0J0_LuwR_normal.jpg</t>
  </si>
  <si>
    <t>http://twitter.com/barinaga_olano/statuses/951835134520709120</t>
  </si>
  <si>
    <t>951834799680843776</t>
  </si>
  <si>
    <t>CubanetNoticias</t>
  </si>
  <si>
    <t>¿Y el #racismo en #Cuba? https://t.co/yVmnRRSmyl Lee este reportaje.</t>
  </si>
  <si>
    <t>Fri Jan 12 15:14:35 +0000 2018</t>
  </si>
  <si>
    <t>137921743</t>
  </si>
  <si>
    <t>&lt;a href="http://tapbots.com/tweetbot" rel="nofollow"&gt;Tweetbot for iΟS&lt;/a&gt;</t>
  </si>
  <si>
    <t>http://pbs.twimg.com/profile_images/461197196163944448/p1xVpKZB_normal.jpeg</t>
  </si>
  <si>
    <t>http://twitter.com/CubanetNoticias/statuses/951834799680843776</t>
  </si>
  <si>
    <t>{"hashtags":[{"text":"racismo","indices":[6,14]},{"text":"Cuba","indices":[18,23]}],"symbols":[],"user_mentions":[],"urls":[{"url":"https://t.co/yVmnRRSmyl","expanded_url":"https://goo.gl/DrBrmH","display_url":"goo.gl/DrBrmH","indices":[25,48]}]}</t>
  </si>
  <si>
    <t>951833812299862016</t>
  </si>
  <si>
    <t>Me alegra la nueva concienciación sobere el #AcosoEscolar y el #CyberBullying. Los que hemos estudiado sociológicamente el problema sabemos que el #racismo es uno de los muchos factores que contribuyen a esa lacra. cc @SOSRacismoFede @Sos_Arrazakeria https://t.co/Uec3HENDuY</t>
  </si>
  <si>
    <t>Fri Jan 12 15:10:39 +0000 2018</t>
  </si>
  <si>
    <t>http://twitter.com/OscarDS/statuses/951833812299862016</t>
  </si>
  <si>
    <t>{"hashtags":[{"text":"AcosoEscolar","indices":[44,57]},{"text":"CyberBullying","indices":[63,77]},{"text":"racismo","indices":[147,155]}],"symbols":[],"user_mentions":[{"screen_name":"SOSRacismoFede","name":"@SOSRacismoFede","id":773894579716235300,"id_str":"773894579716235268","indices":[218,233]},{"screen_name":"Sos_Arrazakeria","name":"SOS Arrazakeria","id":86276512,"id_str":"86276512","indices":[234,250]}],"urls":[],"media":[{"id":951833796869009400,"id_str":"951833796869009408","indices":[251,274],"media_url":"http://pbs.twimg.com/media/DTWXy5OWsAA8Rgf.jpg","media_url_https":"https://pbs.twimg.com/media/DTWXy5OWsAA8Rgf.jpg","url":"https://t.co/Uec3HENDuY","display_url":"pic.twitter.com/Uec3HENDuY","expanded_url":"https://twitter.com/OscarDS/status/951833812299862016/photo/1","type":"photo","sizes":{"thumb":{"w":150,"h":150,"resize":"crop"},"small":{"w":481,"h":680,"resize":"fit"},"medium":{"w":849,"h":1200,"resize":"fit"},"large":{"w":1449,"h":2048,"resize":"fit"}}}]}</t>
  </si>
  <si>
    <t>951832205482954752</t>
  </si>
  <si>
    <t>acampadazgz</t>
  </si>
  <si>
    <t>RT DDCC_ZGZ: RT ris_org: El perfil étnico, además de constituir una #discriminación ilícita, fomenta la estigmatización de determinados colectivos #racismo, conlleva una pérdida de legitimidad de la institución policial y es ineficaz. Nuestro trabajo… https://t.co/raTCk1C0j8</t>
  </si>
  <si>
    <t>Fri Jan 12 15:04:16 +0000 2018</t>
  </si>
  <si>
    <t>300105351</t>
  </si>
  <si>
    <t>http://pbs.twimg.com/profile_images/3572271265/3c639f0e4246b3c088739900866b922c_normal.jpeg</t>
  </si>
  <si>
    <t>Zaragoza, Spain</t>
  </si>
  <si>
    <t>http://twitter.com/acampadazgz/statuses/951832205482954752</t>
  </si>
  <si>
    <t>{"hashtags":[{"text":"discriminación","indices":[68,83]},{"text":"racismo","indices":[147,155]}],"symbols":[],"user_mentions":[],"urls":[{"url":"https://t.co/raTCk1C0j8","expanded_url":"https://twitter.com/ris_org/status/951828622897278979","display_url":"twitter.com/ris_org/status…","indices":[252,275]}]}</t>
  </si>
  <si>
    <t>951829179548434435</t>
  </si>
  <si>
    <t>ris_org</t>
  </si>
  <si>
    <t>El perfil étnico, además de constituir una #discriminación ilícita, fomenta la estigmatización de determinados colectivos #racismo, conlleva una pérdida de legitimidad de la institución policial y es ineficaz. Nuestro trabajo 👉https://t.co/mvHWnwRYKd https://t.co/OS74WNebRv</t>
  </si>
  <si>
    <t>Fri Jan 12 14:52:15 +0000 2018</t>
  </si>
  <si>
    <t>470939940</t>
  </si>
  <si>
    <t>http://pbs.twimg.com/profile_images/770225702448791552/pOXyTPMn_normal.jpg</t>
  </si>
  <si>
    <t>http://twitter.com/ris_org/statuses/951829179548434435</t>
  </si>
  <si>
    <t>{"hashtags":[{"text":"discriminación","indices":[43,58]},{"text":"racismo","indices":[122,130]}],"symbols":[],"user_mentions":[],"urls":[{"url":"https://t.co/mvHWnwRYKd","expanded_url":"http://rightsinternationalspain.org/es/areas/4/no-discriminacion/11/perfil-etnico/publicaciones","display_url":"rightsinternationalspain.org/es/areas/4/no-…","indices":[227,250]},{"url":"https://t.co/OS74WNebRv","expanded_url":"https://twitter.com/ris_org/status/951828622897278979","display_url":"twitter.com/ris_org/status…","indices":[251,274]}]}</t>
  </si>
  <si>
    <t>951826544057561088</t>
  </si>
  <si>
    <t>frandelgado651</t>
  </si>
  <si>
    <t>RT @pablosoc: Lo peor del avance del #fascismo en la #UE, es la legitimación de la #xenofobia y el #racismo entre las fuerzas políticas que sostienen con alfileres los sistemas políticos europeos Gentes como @danielventurari ya no necesitan morderse la lengua #sinfiltro https://t.co/tWA1Kz9kLG</t>
  </si>
  <si>
    <t>Fri Jan 12 14:41:46 +0000 2018</t>
  </si>
  <si>
    <t>3091633427</t>
  </si>
  <si>
    <t>http://pbs.twimg.com/profile_images/921788526257233920/e3bjkfI8_normal.jpg</t>
  </si>
  <si>
    <t>http://twitter.com/frandelgado651/statuses/951826544057561088</t>
  </si>
  <si>
    <t>{"hashtags":[{"text":"fascismo","indices":[37,46]},{"text":"UE","indices":[53,56]},{"text":"xenofobia","indices":[83,93]},{"text":"racismo","indices":[99,107]}],"symbols":[],"user_mentions":[{"screen_name":"pablosoc","name":"Pablo Socorro","id":268339956,"id_str":"268339956","indices":[3,12]}],"urls":[]}</t>
  </si>
  <si>
    <t>951825623370084352</t>
  </si>
  <si>
    <t>carijuancho</t>
  </si>
  <si>
    <t>Deberíamos expresarnos en contra del #racismo en todo momento, no sólo cuando algún líder sea sorprendido manifestando su racismo; si no lo hacemos, como dijo la activista Marian W Edelman “nuevas generaciones crecerán con el veneno que los adultos no tienen el valor de eliminar”</t>
  </si>
  <si>
    <t>Fri Jan 12 14:38:07 +0000 2018</t>
  </si>
  <si>
    <t>14084318</t>
  </si>
  <si>
    <t>http://pbs.twimg.com/profile_images/477445543132545024/ldtDwUN8_normal.jpeg</t>
  </si>
  <si>
    <t>Medellín - Colombia</t>
  </si>
  <si>
    <t>http://twitter.com/carijuancho/statuses/951825623370084352</t>
  </si>
  <si>
    <t>{"hashtags":[{"text":"racismo","indices":[37,45]}],"symbols":[],"user_mentions":[],"urls":[]}</t>
  </si>
  <si>
    <t>951824602493280256</t>
  </si>
  <si>
    <t>AuriiRawrCs</t>
  </si>
  <si>
    <t>Qué asco de #racismo, no entiendo cómo la gente puede hablar tan despectivamente de las cosas... https://t.co/qWgO0vwNjf</t>
  </si>
  <si>
    <t>Fri Jan 12 14:34:03 +0000 2018</t>
  </si>
  <si>
    <t>1456564766</t>
  </si>
  <si>
    <t>http://pbs.twimg.com/profile_images/913087961448755201/N2XV5zpl_normal.jpg</t>
  </si>
  <si>
    <t>Almería, Andalucía</t>
  </si>
  <si>
    <t>http://twitter.com/AuriiRawrCs/statuses/951824602493280256</t>
  </si>
  <si>
    <t>{"hashtags":[{"text":"racismo","indices":[12,20]}],"symbols":[],"user_mentions":[],"urls":[],"media":[{"id":951824574311694300,"id_str":"951824574311694336","indices":[97,120],"media_url":"http://pbs.twimg.com/media/DTWPaEhWAAAwnWh.jpg","media_url_https":"https://pbs.twimg.com/media/DTWPaEhWAAAwnWh.jpg","url":"https://t.co/qWgO0vwNjf","display_url":"pic.twitter.com/qWgO0vwNjf","expanded_url":"https://twitter.com/AuriiRawrCs/status/951824602493280256/photo/1","type":"photo","sizes":{"thumb":{"w":150,"h":150,"resize":"crop"},"small":{"w":383,"h":680,"resize":"fit"},"medium":{"w":675,"h":1200,"resize":"fit"},"large":{"w":1152,"h":2048,"resize":"fit"}}}]}</t>
  </si>
  <si>
    <t>951823866384584704</t>
  </si>
  <si>
    <t>Evavillaizan</t>
  </si>
  <si>
    <t>Fri Jan 12 14:31:08 +0000 2018</t>
  </si>
  <si>
    <t>4470335368</t>
  </si>
  <si>
    <t>http://pbs.twimg.com/profile_images/676044993950318592/RoUXe4mx_normal.jpg</t>
  </si>
  <si>
    <t>http://twitter.com/Evavillaizan/statuses/951823866384584704</t>
  </si>
  <si>
    <t>951820590368903168</t>
  </si>
  <si>
    <t>jornalistavitor</t>
  </si>
  <si>
    <t>RT @governosp: #RacismoNão Você pode denunciar #crimes de #racismo diretamente no site da @JusticaSP. 
Veja como fazer: https://t.co/cVyPbUBkvT https://t.co/pslZhcCvxQ</t>
  </si>
  <si>
    <t>Fri Jan 12 14:18:07 +0000 2018</t>
  </si>
  <si>
    <t>113410319</t>
  </si>
  <si>
    <t>http://pbs.twimg.com/profile_images/378800000463633572/8494361443a9361de1017d497c5ee1f2_normal.jpeg</t>
  </si>
  <si>
    <t>http://twitter.com/jornalistavitor/statuses/951820590368903168</t>
  </si>
  <si>
    <t>{"hashtags":[{"text":"RacismoNão","indices":[15,26]},{"text":"crimes","indices":[47,54]},{"text":"racismo","indices":[58,66]}],"symbols":[],"user_mentions":[{"screen_name":"governosp","name":"Governo de S. Paulo","id":24746057,"id_str":"24746057","indices":[3,13]},{"screen_name":"JusticaSP","name":"Secretaria Justiça","id":57649413,"id_str":"57649413","indices":[90,100]}],"urls":[]}</t>
  </si>
  <si>
    <t>951812654720536576</t>
  </si>
  <si>
    <t>Polícia prendeu hoje de manhã, em Gaspar, interior de SC, o assassino confesso do professor Marcondes Namblá, liderança Xokleng. "Ele confessou que realmente matou o índio por uma discussão envolvendo o cachorro dele", declarou o delegado. "Matou o índio": #Apartheid #Racismo</t>
  </si>
  <si>
    <t>Fri Jan 12 13:46:35 +0000 2018</t>
  </si>
  <si>
    <t>http://twitter.com/felipedjeguaka/statuses/951812654720536576</t>
  </si>
  <si>
    <t>{"hashtags":[{"text":"Apartheid","indices":[257,267]},{"text":"Racismo","indices":[268,276]}],"symbols":[],"user_mentions":[],"urls":[]}</t>
  </si>
  <si>
    <t>951811676415909888</t>
  </si>
  <si>
    <t>andresdilin</t>
  </si>
  <si>
    <t>@CGurisattiNTN24 Ese es el pensar y sentir de la ultraderecha, pasa alla y pasa aca cuando proponen dividir un departamento para indigenas y otro para mestizos, tratan a las minorias como mierda #Racismo 😙</t>
  </si>
  <si>
    <t>Fri Jan 12 13:42:42 +0000 2018</t>
  </si>
  <si>
    <t>124355265</t>
  </si>
  <si>
    <t>CGurisattiNTN24</t>
  </si>
  <si>
    <t>282132526</t>
  </si>
  <si>
    <t>951809696385691648</t>
  </si>
  <si>
    <t>http://pbs.twimg.com/profile_images/2656702375/254c4749e9d32c4ab7021140b46725f5_normal.jpeg</t>
  </si>
  <si>
    <t>http://twitter.com/andresdilin/statuses/951811676415909888</t>
  </si>
  <si>
    <t>{"hashtags":[{"text":"Racismo","indices":[195,203]}],"symbols":[],"user_mentions":[{"screen_name":"CGurisattiNTN24","name":"Claudia Gurisatti","id":124355265,"id_str":"124355265","indices":[0,16]}],"urls":[]}</t>
  </si>
  <si>
    <t>951811344667480070</t>
  </si>
  <si>
    <t>pablosoc</t>
  </si>
  <si>
    <t>Lo peor del avance del #fascismo en la #UE, es la legitimación de la #xenofobia y el #racismo entre las fuerzas políticas que sostienen con alfileres los sistemas políticos europeos Gentes como @danielventurari ya no necesitan morderse la lengua #sinfiltro https://t.co/tWA1Kz9kLG</t>
  </si>
  <si>
    <t>Fri Jan 12 13:41:23 +0000 2018</t>
  </si>
  <si>
    <t>268339956</t>
  </si>
  <si>
    <t>http://pbs.twimg.com/profile_images/913082898445737986/VqMx9WRE_normal.jpg</t>
  </si>
  <si>
    <t>Islas Canarias/#fronterasur</t>
  </si>
  <si>
    <t>http://twitter.com/pablosoc/statuses/951811344667480070</t>
  </si>
  <si>
    <t>{"hashtags":[{"text":"fascismo","indices":[23,32]},{"text":"UE","indices":[39,42]},{"text":"xenofobia","indices":[69,79]},{"text":"racismo","indices":[85,93]},{"text":"sinfiltro","indices":[246,256]}],"symbols":[],"user_mentions":[{"screen_name":"danielventurari","name":"Daniel Ventura","id":939559969,"id_str":"939559969","indices":[194,210]}],"urls":[{"url":"https://t.co/tWA1Kz9kLG","expanded_url":"http://vertele.eldiario.es/noticias/Wyoming-responde-consejero-bienestar-Melilla_0_1975602428.html?_ga=2.197305455.1363018954.1515529695-1641692580.1394813822","display_url":"vertele.eldiario.es/noticias/Wyomi…","indices":[257,280]}]}</t>
  </si>
  <si>
    <t>951810944732196864</t>
  </si>
  <si>
    <t>A história de uma pessoa incrível que chegou em nosso país há 30 anos. Clique no link e confira! #culturanegra #racismo #preconceito #culturaafro
#JornaldaCultura #Brasil
#negros 
https://t.co/4i9XJxaAYM https://t.co/1Zl6W4nJEq</t>
  </si>
  <si>
    <t>Fri Jan 12 13:39:47 +0000 2018</t>
  </si>
  <si>
    <t>http://twitter.com/paubrazilis/statuses/951810944732196864</t>
  </si>
  <si>
    <t>{"hashtags":[{"text":"culturanegra","indices":[97,110]},{"text":"racismo","indices":[111,119]},{"text":"preconceito","indices":[120,132]},{"text":"culturaafro","indices":[133,145]},{"text":"JornaldaCultura","indices":[146,162]},{"text":"Brasil","indices":[163,170]},{"text":"negros","indices":[171,178]}],"symbols":[],"user_mentions":[],"urls":[{"url":"https://t.co/4i9XJxaAYM","expanded_url":"https://www.instagram.com/p/BdyTUjxlmVF/","display_url":"instagram.com/p/BdyTUjxlmVF/","indices":[181,204]}],"media":[{"id":951810932782649300,"id_str":"951810932782649345","indices":[205,228],"media_url":"http://pbs.twimg.com/media/DTWDAB3X0AEKl9f.jpg","media_url_https":"https://pbs.twimg.com/media/DTWDAB3X0AEKl9f.jpg","url":"https://t.co/1Zl6W4nJEq","display_url":"pic.twitter.com/1Zl6W4nJEq","expanded_url":"https://twitter.com/paubrazilis/status/951810944732196864/photo/1","type":"photo","sizes":{"small":{"w":680,"h":509,"resize":"fit"},"medium":{"w":720,"h":539,"resize":"fit"},"thumb":{"w":150,"h":150,"resize":"crop"},"large":{"w":720,"h":539,"resize":"fit"}}}]}</t>
  </si>
  <si>
    <t>951808824490504193</t>
  </si>
  <si>
    <t>Contra el #racismo y también un homenaje a las mujeres valientes que han luchado contra el acoso #género NO al #Abuso #Acoso #violenciaMachista #ViolenciaDeGénero https://t.co/8lnyuC1YVA</t>
  </si>
  <si>
    <t>Fri Jan 12 13:31:22 +0000 2018</t>
  </si>
  <si>
    <t>http://twitter.com/AmparoRosel/statuses/951808824490504193</t>
  </si>
  <si>
    <t>{"hashtags":[{"text":"racismo","indices":[10,18]},{"text":"género","indices":[97,104]},{"text":"Abuso","indices":[111,117]},{"text":"Acoso","indices":[118,124]},{"text":"violenciaMachista","indices":[125,143]},{"text":"ViolenciaDeGénero","indices":[144,162]}],"symbols":[],"user_mentions":[],"urls":[{"url":"https://t.co/8lnyuC1YVA","expanded_url":"https://www.facebook.com/Trendencias/videos/10156174464765406","display_url":"facebook.com/Trendencias/vi…","indices":[163,186]}]}</t>
  </si>
  <si>
    <t>951802351278608384</t>
  </si>
  <si>
    <t>Estdailys</t>
  </si>
  <si>
    <t>Cuando tu prima que está en #Ecuador te cuenta que emboscaron a todos los #venezolanos en su trabajo y los sacaron amenazándolos con armas, es cuando me doy cuenta que este mundo cada día está peor con #Xenofobia #racismo #envidia #venezolanosporelmundo 😞</t>
  </si>
  <si>
    <t>Fri Jan 12 13:05:38 +0000 2018</t>
  </si>
  <si>
    <t>81105289</t>
  </si>
  <si>
    <t>http://pbs.twimg.com/profile_images/787794449757835264/eKVo9Ewf_normal.jpg</t>
  </si>
  <si>
    <t>http://twitter.com/Estdailys/statuses/951802351278608384</t>
  </si>
  <si>
    <t>{"hashtags":[{"text":"Ecuador","indices":[28,36]},{"text":"venezolanos","indices":[74,86]},{"text":"Xenofobia","indices":[202,212]},{"text":"racismo","indices":[213,221]},{"text":"envidia","indices":[222,230]},{"text":"venezolanosporelmundo","indices":[231,253]}],"symbols":[],"user_mentions":[],"urls":[]}</t>
  </si>
  <si>
    <t>951795597757042688</t>
  </si>
  <si>
    <t>dayamoraes</t>
  </si>
  <si>
    <t>É preciso uma nova compreensão. É preciso que as pessoas reflitam sobre as mazelas que o racismo causa. Racismo mata."
#bomdia #racismo #antiracista #lgbtq https://t.co/miJcbplPb9</t>
  </si>
  <si>
    <t>Fri Jan 12 12:38:48 +0000 2018</t>
  </si>
  <si>
    <t>50867332</t>
  </si>
  <si>
    <t>951795580057112577</t>
  </si>
  <si>
    <t>http://pbs.twimg.com/profile_images/949065106444308480/_BGVhnhx_normal.jpg</t>
  </si>
  <si>
    <t>http://twitter.com/dayamoraes/statuses/951795597757042688</t>
  </si>
  <si>
    <t>{"hashtags":[{"text":"bomdia","indices":[119,126]},{"text":"racismo","indices":[127,135]},{"text":"antiracista","indices":[136,148]},{"text":"lgbtq","indices":[149,155]}],"symbols":[],"user_mentions":[],"urls":[],"media":[{"id":951795593210421200,"id_str":"951795593210421248","indices":[156,179],"media_url":"http://pbs.twimg.com/media/DTV1DJgW4AAJKMZ.jpg","media_url_https":"https://pbs.twimg.com/media/DTV1DJgW4AAJKMZ.jpg","url":"https://t.co/miJcbplPb9","display_url":"pic.twitter.com/miJcbplPb9","expanded_url":"https://twitter.com/dayamoraes/status/951795597757042688/photo/1","type":"photo","sizes":{"thumb":{"w":150,"h":150,"resize":"crop"},"large":{"w":720,"h":603,"resize":"fit"},"medium":{"w":720,"h":603,"resize":"fit"},"small":{"w":680,"h":570,"resize":"fit"}}}]}</t>
  </si>
  <si>
    <t>951795270173544449</t>
  </si>
  <si>
    <t>anabelsanz12</t>
  </si>
  <si>
    <t>RT @Luarby: #Racismo
Gracias a la gestión de nuestra compañera Marie Lucia Olga Monsheneke, en un H&amp;amp;M de Bilbao han procedido a retirar estas ofensivas prendas, no sólo para las personas negras sino para cualquiera que crea y luche por la igualdad. https://t.co/XaMQC3WO1A</t>
  </si>
  <si>
    <t>Fri Jan 12 12:37:30 +0000 2018</t>
  </si>
  <si>
    <t>2921061675</t>
  </si>
  <si>
    <t>http://pbs.twimg.com/profile_images/926904528330461184/e6VmmLMX_normal.jpg</t>
  </si>
  <si>
    <t>http://twitter.com/anabelsanz12/statuses/951795270173544449</t>
  </si>
  <si>
    <t>{"hashtags":[{"text":"Racismo","indices":[12,20]}],"symbols":[],"user_mentions":[{"screen_name":"Luarby","name":"Luis Arbide","id":270597665,"id_str":"270597665","indices":[3,10]}],"urls":[]}</t>
  </si>
  <si>
    <t>951793462596243456</t>
  </si>
  <si>
    <t>FYKO1802</t>
  </si>
  <si>
    <t>Lo que dice @realDonaldTrump sobre su #racismo y #Xenophobia ya lo habia dicho #Hitler
#Latinoamerica #kukusclan #sociedad #Trump #Maduro #IdiotFriend</t>
  </si>
  <si>
    <t>Fri Jan 12 12:30:19 +0000 2018</t>
  </si>
  <si>
    <t>4235842456</t>
  </si>
  <si>
    <t>http://pbs.twimg.com/profile_images/948927650453651457/ThC5QGUy_normal.jpg</t>
  </si>
  <si>
    <t>MARTE</t>
  </si>
  <si>
    <t>http://twitter.com/FYKO1802/statuses/951793462596243456</t>
  </si>
  <si>
    <t>{"hashtags":[{"text":"racismo","indices":[38,46]},{"text":"Xenophobia","indices":[49,60]},{"text":"Hitler","indices":[79,86]},{"text":"Latinoamerica","indices":[87,101]},{"text":"kukusclan","indices":[102,112]},{"text":"sociedad","indices":[113,122]},{"text":"Trump","indices":[123,129]},{"text":"Maduro","indices":[130,137]},{"text":"IdiotFriend","indices":[138,150]}],"symbols":[],"user_mentions":[{"screen_name":"realDonaldTrump","name":"Donald J. Trump","id":25073877,"id_str":"25073877","indices":[12,28]}],"urls":[]}</t>
  </si>
  <si>
    <t>951792478734176258</t>
  </si>
  <si>
    <t>O último Gazeta Cidadá! https://t.co/0fTTL9k9Qd #geledes #racismo</t>
  </si>
  <si>
    <t>Fri Jan 12 12:26:25 +0000 2018</t>
  </si>
  <si>
    <t>http://twitter.com/Steemit_Pt/statuses/951792478734176258</t>
  </si>
  <si>
    <t>{"hashtags":[{"text":"geledes","indices":[48,56]},{"text":"racismo","indices":[57,65]}],"symbols":[],"user_mentions":[],"urls":[{"url":"https://t.co/0fTTL9k9Qd","expanded_url":"https://paper.li/GazetaGZ/1486643153?edition_id=ccf4d4e0-f793-11e7-8b9e-0cc47a0d164b","display_url":"paper.li/GazetaGZ/14866…","indices":[24,47]}]}</t>
  </si>
  <si>
    <t>951788538495893504</t>
  </si>
  <si>
    <t>RicardoPinto92</t>
  </si>
  <si>
    <t>"Pior do que perceber a frequência com a qual estes erros continuam a acontecer é perceber que não há ninguém durante o processo, numa máquina desta grandeza, que tenha levado as mãos à consciência." #Racismo
 https://t.co/VruVKftcvU</t>
  </si>
  <si>
    <t>Fri Jan 12 12:10:45 +0000 2018</t>
  </si>
  <si>
    <t>1084781443</t>
  </si>
  <si>
    <t>http://pbs.twimg.com/profile_images/913688727414820864/HCcL9EPG_normal.jpg</t>
  </si>
  <si>
    <t>http://twitter.com/RicardoPinto92/statuses/951788538495893504</t>
  </si>
  <si>
    <t>{"hashtags":[{"text":"Racismo","indices":[200,208]}],"symbols":[],"user_mentions":[],"urls":[{"url":"https://t.co/VruVKftcvU","expanded_url":"http://p3.publico.pt/actualidade/sociedade/25327/hampm-e-o-triste-poder-da-ignorancia","display_url":"p3.publico.pt/actualidade/so…","indices":[210,233]}]}</t>
  </si>
  <si>
    <t>951778864082178048</t>
  </si>
  <si>
    <t>"UN NEGRO [INDIO, PRIETO, MORENO, MULATO…] CONSERVADOR ES MÚSICA QUE NO SUENA, ES UN PARCHE EN UNA NALGA CUANDO EL DOLOR ES DE MUELA"
#elecciones #latinos #hispanos #migración #migrantes #GOP #MAGA #Trump #racismo #segregación #bullying #terrorismo #kkk
https://t.co/wRvCIpTJim https://t.co/0S4sX5Tigi</t>
  </si>
  <si>
    <t>Fri Jan 12 11:32:19 +0000 2018</t>
  </si>
  <si>
    <t>159475214634323969</t>
  </si>
  <si>
    <t>http://twitter.com/RuanoFaxas/statuses/951778864082178048</t>
  </si>
  <si>
    <t>{"hashtags":[{"text":"elecciones","indices":[134,145]},{"text":"latinos","indices":[146,154]},{"text":"hispanos","indices":[155,164]},{"text":"migración","indices":[165,175]},{"text":"migrantes","indices":[176,186]},{"text":"GOP","indices":[187,191]},{"text":"MAGA","indices":[192,197]},{"text":"Trump","indices":[198,204]},{"text":"racismo","indices":[205,213]},{"text":"segregación","indices":[214,226]},{"text":"bullying","indices":[227,236]},{"text":"terrorismo","indices":[237,248]},{"text":"kkk","indices":[249,253]}],"symbols":[],"user_mentions":[],"urls":[{"url":"https://t.co/wRvCIpTJim","expanded_url":"https://twitter.com/search?f=tweets&amp;q=ELECCIONES%20%40RuanoFaxas&amp;src=typd","display_url":"twitter.com/search?f=tweet…","indices":[254,277]}],"media":[{"id":951777869579079700,"id_str":"951777869579079680","indices":[278,301],"media_url":"http://pbs.twimg.com/media/DTVk7f1W0AAjzpN.jpg","media_url_https":"https://pbs.twimg.com/media/DTVk7f1W0AAjzpN.jpg","url":"https://t.co/0S4sX5Tigi","display_url":"pic.twitter.com/0S4sX5Tigi","expanded_url":"https://twitter.com/RuanoFaxas/status/951778864082178048/photo/1","type":"photo","sizes":{"thumb":{"w":150,"h":150,"resize":"crop"},"large":{"w":783,"h":702,"resize":"fit"},"medium":{"w":783,"h":702,"resize":"fit"},"small":{"w":680,"h":610,"resize":"fit"}}}]}</t>
  </si>
  <si>
    <t>951778533868822529</t>
  </si>
  <si>
    <t>JavValfri</t>
  </si>
  <si>
    <t>RT @elboletinmadrid: Trump no quiere inmigrantes de “países de mierda” en EEUU https://t.co/8nOdtY3U2L #Trump #EEUU #Racismo #Inmigrantes</t>
  </si>
  <si>
    <t>Fri Jan 12 11:31:00 +0000 2018</t>
  </si>
  <si>
    <t>242679241</t>
  </si>
  <si>
    <t>http://pbs.twimg.com/profile_images/747357909785411584/wNYgJQzy_normal.jpg</t>
  </si>
  <si>
    <t>http://twitter.com/JavValfri/statuses/951778533868822529</t>
  </si>
  <si>
    <t>{"hashtags":[{"text":"Trump","indices":[103,109]},{"text":"EEUU","indices":[110,115]},{"text":"Racismo","indices":[116,124]},{"text":"Inmigrantes","indices":[125,137]}],"symbols":[],"user_mentions":[{"screen_name":"elboletinmadrid","name":"El Boletín","id":159147843,"id_str":"159147843","indices":[3,19]}],"urls":[{"url":"https://t.co/8nOdtY3U2L","expanded_url":"http://www.elboletin.com/noticia/158007/internacional/trump-no-quiere-inmigrantes-de-paises-de-mierda-en-eeuu.html","display_url":"elboletin.com/noticia/158007…","indices":[79,102]}]}</t>
  </si>
  <si>
    <t>951774289421852677</t>
  </si>
  <si>
    <t>Ada_Mantiun</t>
  </si>
  <si>
    <t>@EspejoPublico Ante una batería de 'Descalificativos' hay que en primer lugar mantener un discurso de alto nivel y 'Llamar al Orden' a estos #VecinosDePedrera y en su caso denunciar por #Odio o #Racismo y es el caso. (Valorar la Situación).</t>
  </si>
  <si>
    <t>Fri Jan 12 11:14:08 +0000 2018</t>
  </si>
  <si>
    <t>827586992418455552</t>
  </si>
  <si>
    <t>951773569654063104</t>
  </si>
  <si>
    <t>http://pbs.twimg.com/profile_images/943425337278509061/_0JSZ_he_normal.jpg</t>
  </si>
  <si>
    <t>Parla, Madrid, España</t>
  </si>
  <si>
    <t>http://twitter.com/Ada_Mantiun/statuses/951774289421852677</t>
  </si>
  <si>
    <t>{"hashtags":[{"text":"VecinosDePedrera","indices":[141,158]},{"text":"Odio","indices":[186,191]},{"text":"Racismo","indices":[194,202]}],"symbols":[],"user_mentions":[{"screen_name":"EspejoPublico","name":"Espejo Público","id":69036854,"id_str":"69036854","indices":[0,14]}],"urls":[]}</t>
  </si>
  <si>
    <t>951774247730413568</t>
  </si>
  <si>
    <t>David_Juarez_90</t>
  </si>
  <si>
    <t>Los independentistas quieren irse pero no se les deja en cambio, los inmigrantes, quieren entrar pero tampoco se les permite. #Fascismo #Racismo  @CRefugiats</t>
  </si>
  <si>
    <t>Fri Jan 12 11:13:58 +0000 2018</t>
  </si>
  <si>
    <t>951005479911809024</t>
  </si>
  <si>
    <t>http://pbs.twimg.com/profile_images/951769671556005888/NNCMtuxd_normal.jpg</t>
  </si>
  <si>
    <t>http://twitter.com/David_Juarez_90/statuses/951774247730413568</t>
  </si>
  <si>
    <t>{"hashtags":[{"text":"Fascismo","indices":[126,135]},{"text":"Racismo","indices":[136,144]}],"symbols":[],"user_mentions":[{"screen_name":"CRefugiats","name":"Camí dels Refugiats","id":818407886728663000,"id_str":"818407886728663040","indices":[146,157]}],"urls":[]}</t>
  </si>
  <si>
    <t>951773552025522176</t>
  </si>
  <si>
    <t>Cada año se pierden unos 70.000.000.000 en corrupción, se perdieron 42.000.000.000 y se tiene una deuda pública de 1.000.000.000.000 pero claro, perdemos dinero cuando viene gente a buscar trabajo y ganarse la vida no?
@CRefugiats #Corrupción #Bankia #Racismo https://t.co/5tQp8b3neO</t>
  </si>
  <si>
    <t>Fri Jan 12 11:11:12 +0000 2018</t>
  </si>
  <si>
    <t>http://twitter.com/David_Juarez_90/statuses/951773552025522176</t>
  </si>
  <si>
    <t>{"hashtags":[{"text":"Corrupción","indices":[231,242]},{"text":"Bankia","indices":[243,250]},{"text":"Racismo","indices":[251,259]}],"symbols":[],"user_mentions":[{"screen_name":"CRefugiats","name":"Camí dels Refugiats","id":818407886728663000,"id_str":"818407886728663040","indices":[219,230]}],"urls":[],"media":[{"id":951773537286721500,"id_str":"951773537286721537","indices":[260,283],"media_url":"http://pbs.twimg.com/media/DTVg_UyXkAEPGXE.jpg","media_url_https":"https://pbs.twimg.com/media/DTVg_UyXkAEPGXE.jpg","url":"https://t.co/5tQp8b3neO","display_url":"pic.twitter.com/5tQp8b3neO","expanded_url":"https://twitter.com/David_Juarez_90/status/951773552025522176/photo/1","type":"photo","sizes":{"small":{"w":680,"h":386,"resize":"fit"},"thumb":{"w":150,"h":150,"resize":"crop"},"medium":{"w":1000,"h":567,"resize":"fit"},"large":{"w":1000,"h":567,"resize":"fit"}}}]}</t>
  </si>
  <si>
    <t>@CNN #Trump: “#Haiti #ElSalvador #Africa ‘shithole countries’ ‘países de mierda’”
#Трамп: #Гаити #Сальвадор #ЭльСальвадор #Африка “#США не нужны мигранты из ‘вонючих дыр’”
#Racism #Racismo #Расизм
#Terrorism #Terrorismo #Терроризм
https://t.co/5KPaBsrlxW
#USA #MUELLER #PUTIN #CIA #FBI https://t.co/PNmMJBmvBD</t>
  </si>
  <si>
    <t>Fri Jan 12 10:54:16 +0000 2018</t>
  </si>
  <si>
    <t>951728775355650049</t>
  </si>
  <si>
    <t>http://twitter.com/RuanoFaxas/statuses/951769290981572609</t>
  </si>
  <si>
    <t>{"hashtags":[{"text":"Trump","indices":[5,11]},{"text":"Haiti","indices":[14,20]},{"text":"ElSalvador","indices":[21,32]},{"text":"Africa","indices":[33,40]},{"text":"Трамп","indices":[82,88]},{"text":"Гаити","indices":[90,96]},{"text":"Сальвадор","indices":[97,107]},{"text":"ЭльСальвадор","indices":[108,121]},{"text":"Африка","indices":[122,129]},{"text":"США","indices":[131,135]},{"text":"Racism","indices":[172,179]},{"text":"Racismo","indices":[180,188]},{"text":"Расизм","indices":[189,196]},{"text":"Terrorism","indices":[197,207]},{"text":"Terrorismo","indices":[208,219]},{"text":"Терроризм","indices":[220,230]},{"text":"USA","indices":[255,259]},{"text":"MUELLER","indices":[260,268]},{"text":"PUTIN","indices":[269,275]},{"text":"CIA","indices":[276,280]},{"text":"FBI","indices":[281,285]}],"symbols":[],"user_mentions":[{"screen_name":"CNN","name":"CNN","id":759251,"id_str":"759251","indices":[0,4]}],"urls":[{"url":"https://t.co/5KPaBsrlxW","expanded_url":"https://twitter.com/search?f=tweets&amp;q=Trump%20%40RuanoFaxas&amp;src=typd&amp;lang=es","display_url":"twitter.com/search?f=tweet…","indices":[231,254]}],"media":[{"id":951766907694264300,"id_str":"951766907694264320","indices":[286,309],"media_url":"http://pbs.twimg.com/media/DTVa9boWsAAd811.jpg","media_url_https":"https://pbs.twimg.com/media/DTVa9boWsAAd811.jpg","url":"https://t.co/PNmMJBmvBD","display_url":"pic.twitter.com/PNmMJBmvBD","expanded_url":"https://twitter.com/RuanoFaxas/status/951769290981572609/photo/1","type":"photo","sizes":{"large":{"w":960,"h":720,"resize":"fit"},"thumb":{"w":150,"h":150,"resize":"crop"},"medium":{"w":960,"h":720,"resize":"fit"},"small":{"w":680,"h":510,"resize":"fit"}}}]}</t>
  </si>
  <si>
    <t>951763003116085248</t>
  </si>
  <si>
    <t>imr2222</t>
  </si>
  <si>
    <t>A cada fala, o #racismo do #Trump se faz ouvir. #shitholeamerican</t>
  </si>
  <si>
    <t>Fri Jan 12 10:29:17 +0000 2018</t>
  </si>
  <si>
    <t>3061583109</t>
  </si>
  <si>
    <t>http://pbs.twimg.com/profile_images/860559394639097857/U4Va1KFD_normal.jpg</t>
  </si>
  <si>
    <t>http://twitter.com/imr2222/statuses/951763003116085248</t>
  </si>
  <si>
    <t>{"hashtags":[{"text":"racismo","indices":[15,23]},{"text":"Trump","indices":[27,33]},{"text":"shitholeamerican","indices":[48,65]}],"symbols":[],"user_mentions":[],"urls":[]}</t>
  </si>
  <si>
    <t>951755609367556097</t>
  </si>
  <si>
    <t>negracabreada</t>
  </si>
  <si>
    <t>Hoy fui a renovar mi DNI y cuando me coloqué en la cola de españoles, un señor me indicó "amablemente" que el NIE era en la otra cola. Su cara de sorpresa y vergüenza cuando le dije que es que era para DNI. ¿Prejuicios o #racismo? Yo ya no sé.</t>
  </si>
  <si>
    <t>Fri Jan 12 09:59:54 +0000 2018</t>
  </si>
  <si>
    <t>212385595</t>
  </si>
  <si>
    <t>http://pbs.twimg.com/profile_images/820988465156329472/ebyiXtVQ_normal.jpg</t>
  </si>
  <si>
    <t>King's Landing</t>
  </si>
  <si>
    <t>http://twitter.com/negracabreada/statuses/951755609367556097</t>
  </si>
  <si>
    <t>{"hashtags":[{"text":"racismo","indices":[221,229]}],"symbols":[],"user_mentions":[],"urls":[]}</t>
  </si>
  <si>
    <t>951748157163081730</t>
  </si>
  <si>
    <t>henriqueomano</t>
  </si>
  <si>
    <t>E aquelas pessoas que só alugam casas a mulheres? “ Os homens destroem tudo “ ok, para mim isso é #racismo.</t>
  </si>
  <si>
    <t>Fri Jan 12 09:30:17 +0000 2018</t>
  </si>
  <si>
    <t>803557167328612353</t>
  </si>
  <si>
    <t>http://pbs.twimg.com/profile_images/938766270668742656/kp4E5YYf_normal.jpg</t>
  </si>
  <si>
    <t>Lisboa, Portugal</t>
  </si>
  <si>
    <t>http://twitter.com/henriqueomano/statuses/951748157163081730</t>
  </si>
  <si>
    <t>{"hashtags":[{"text":"racismo","indices":[98,106]}],"symbols":[],"user_mentions":[],"urls":[]}</t>
  </si>
  <si>
    <t>951744870875582466</t>
  </si>
  <si>
    <t>JusticieroTube</t>
  </si>
  <si>
    <t>Hoy se estrena la genial TRES ANUNCIOS EN LAS AFUERAS , os dejo mi crítica
https://t.co/L99nNZliNF
@Cinesa @Filmaffinity @AccionCine @fotogramas_es @CINEMANIA_ES #drama #Oscar2018 #GoldenGlobes #racismo #Estreno #Estrenos #pelicula #peliculas #critica #martinmcdonagh #USA</t>
  </si>
  <si>
    <t>Fri Jan 12 09:17:14 +0000 2018</t>
  </si>
  <si>
    <t>814785791025184768</t>
  </si>
  <si>
    <t>http://pbs.twimg.com/profile_images/923975732229017600/1yTS31Dn_normal.jpg</t>
  </si>
  <si>
    <t>http://twitter.com/JusticieroTube/statuses/951744870875582466</t>
  </si>
  <si>
    <t>{"hashtags":[{"text":"drama","indices":[162,168]},{"text":"Oscar2018","indices":[169,179]},{"text":"GoldenGlobes","indices":[180,193]},{"text":"racismo","indices":[194,202]},{"text":"Estreno","indices":[203,211]},{"text":"Estrenos","indices":[212,221]},{"text":"pelicula","indices":[222,231]},{"text":"peliculas","indices":[232,242]},{"text":"critica","indices":[243,251]},{"text":"martinmcdonagh","indices":[252,267]},{"text":"USA","indices":[268,272]}],"symbols":[],"user_mentions":[{"screen_name":"Cinesa","name":"Cinesa","id":128215040,"id_str":"128215040","indices":[99,106]},{"screen_name":"Filmaffinity","name":"FilmAffinity","id":96807403,"id_str":"96807403","indices":[107,120]},{"screen_name":"AccionCine","name":"Revista ACCIÓN Cine","id":187830708,"id_str":"187830708","indices":[121,132]},{"screen_name":"fotogramas_es","name":"Fotogramas - Cine","id":19913847,"id_str":"19913847","indices":[133,147]},{"screen_name":"CINEMANIA_ES","name":"CINEMANIA_ES","id":119332466,"id_str":"119332466","indices":[148,161]}],"urls":[{"url":"https://t.co/L99nNZliNF","expanded_url":"https://www.youtube.com/watch?v=rq1c0s9v2sw","display_url":"youtube.com/watch?v=rq1c0s…","indices":[75,98]}]}</t>
  </si>
  <si>
    <t>951744813254238209</t>
  </si>
  <si>
    <t>mormon874</t>
  </si>
  <si>
    <t>España debe explicar al Tribunal Europeo de Derechos Humanos una identificación 'étnica', es decir, basada exclusivamente en el color de la piel 
#racismo
https://t.co/3kpCvaecQV</t>
  </si>
  <si>
    <t>Fri Jan 12 09:17:00 +0000 2018</t>
  </si>
  <si>
    <t>1400203249</t>
  </si>
  <si>
    <t>http://pbs.twimg.com/profile_images/821685362707824640/kI4iJ7ri_normal.jpg</t>
  </si>
  <si>
    <t>http://twitter.com/mormon874/statuses/951744813254238209</t>
  </si>
  <si>
    <t>{"hashtags":[{"text":"racismo","indices":[146,154]}],"symbols":[],"user_mentions":[],"urls":[{"url":"https://t.co/3kpCvaecQV","expanded_url":"http://google.com/newsstand/s/CBIwvr-gtDc","display_url":"google.com/newsstand/s/CB…","indices":[155,178]}]}</t>
  </si>
  <si>
    <t>951742120024518656</t>
  </si>
  <si>
    <t>HuelvaJunta</t>
  </si>
  <si>
    <t>👫 Un grupo de jóvenes de #Bonares reciben de @JAGarciaBonares los diplomas de este año de @IAJuventud por asistir a cursos de formación sobre #Racismo y #Xenofobia, #LGTBI y #Creatividad
▶ @Condavision https://t.co/3lx7BWW9rE</t>
  </si>
  <si>
    <t>Fri Jan 12 09:06:18 +0000 2018</t>
  </si>
  <si>
    <t>1547523409</t>
  </si>
  <si>
    <t>http://pbs.twimg.com/profile_images/917372846241992705/XmgD6ACr_normal.jpg</t>
  </si>
  <si>
    <t>http://twitter.com/HuelvaJunta/statuses/951742120024518656</t>
  </si>
  <si>
    <t>{"hashtags":[{"text":"Bonares","indices":[25,33]},{"text":"Racismo","indices":[142,150]},{"text":"Xenofobia","indices":[153,163]},{"text":"LGTBI","indices":[165,171]},{"text":"Creatividad","indices":[174,186]}],"symbols":[],"user_mentions":[{"screen_name":"JAGarciaBonares","name":"Juan Antonio Garcia","id":195319748,"id_str":"195319748","indices":[45,61]},{"screen_name":"IAJuventud","name":"Inst. de la Juventud","id":110385633,"id_str":"110385633","indices":[90,101]},{"screen_name":"Condavision","name":"Condavisión","id":570046331,"id_str":"570046331","indices":[189,201]}],"urls":[],"media":[{"id":951741890868719600,"id_str":"951741890868719617","indices":[202,225],"media_url":"http://pbs.twimg.com/ext_tw_video_thumb/951741890868719617/pu/img/MOVN7LzvggFyD6zf.jpg","media_url_https":"https://pbs.twimg.com/ext_tw_video_thumb/951741890868719617/pu/img/MOVN7LzvggFyD6zf.jpg","url":"https://t.co/3lx7BWW9rE","display_url":"pic.twitter.com/3lx7BWW9rE","expanded_url":"https://twitter.com/HuelvaJunta/status/951742120024518656/video/1","type":"photo","sizes":{"medium":{"w":1024,"h":576,"resize":"fit"},"thumb":{"w":150,"h":150,"resize":"crop"},"large":{"w":1024,"h":576,"resize":"fit"},"small":{"w":680,"h":383,"resize":"fit"}}}]}</t>
  </si>
  <si>
    <t>951738338096173056</t>
  </si>
  <si>
    <t>elboletinmadrid</t>
  </si>
  <si>
    <t>Trump no quiere inmigrantes de “países de mierda” en EEUU https://t.co/8nOdtY3U2L #Trump #EEUU #Racismo #Inmigrantes</t>
  </si>
  <si>
    <t>Fri Jan 12 08:51:16 +0000 2018</t>
  </si>
  <si>
    <t>159147843</t>
  </si>
  <si>
    <t>http://pbs.twimg.com/profile_images/917329741845286912/tolpFSqQ_normal.jpg</t>
  </si>
  <si>
    <t>http://twitter.com/elboletinmadrid/statuses/951738338096173056</t>
  </si>
  <si>
    <t>{"hashtags":[{"text":"Trump","indices":[82,88]},{"text":"EEUU","indices":[89,94]},{"text":"Racismo","indices":[95,103]},{"text":"Inmigrantes","indices":[104,116]}],"symbols":[],"user_mentions":[],"urls":[{"url":"https://t.co/8nOdtY3U2L","expanded_url":"http://www.elboletin.com/noticia/158007/internacional/trump-no-quiere-inmigrantes-de-paises-de-mierda-en-eeuu.html","display_url":"elboletin.com/noticia/158007…","indices":[58,81]}]}</t>
  </si>
  <si>
    <t>951733196651159552</t>
  </si>
  <si>
    <t>HOY más que nunca... CRITICA A DONALD TRUMP
https://t.co/FtAxk7OT7b
#DonaldTrump #donaldjtrump #donaldjtrumpjr #Donald #TrumpMovieSequels #TrumpRacism #racismo #racism #FelizFinde #FelizViernes #BuenosDias #Noticias #Politica #inmigracion #ElSalvador #Haiti #stopracism #USA</t>
  </si>
  <si>
    <t>Fri Jan 12 08:30:51 +0000 2018</t>
  </si>
  <si>
    <t>http://twitter.com/JusticieroTube/statuses/951733196651159552</t>
  </si>
  <si>
    <t>{"hashtags":[{"text":"DonaldTrump","indices":[68,80]},{"text":"donaldjtrump","indices":[81,94]},{"text":"donaldjtrumpjr","indices":[95,110]},{"text":"Donald","indices":[111,118]},{"text":"TrumpMovieSequels","indices":[119,137]},{"text":"TrumpRacism","indices":[138,150]},{"text":"racismo","indices":[151,159]},{"text":"racism","indices":[160,167]},{"text":"FelizFinde","indices":[168,179]},{"text":"FelizViernes","indices":[180,193]},{"text":"BuenosDias","indices":[194,205]},{"text":"Noticias","indices":[206,215]},{"text":"Politica","indices":[216,225]},{"text":"inmigracion","indices":[226,238]},{"text":"ElSalvador","indices":[239,250]},{"text":"Haiti","indices":[251,257]},{"text":"stopracism","indices":[258,269]},{"text":"USA","indices":[270,274]}],"symbols":[],"user_mentions":[],"urls":[{"url":"https://t.co/FtAxk7OT7b","expanded_url":"https://www.youtube.com/watch?v=unYnNYAgJAk&amp;t=10s","display_url":"youtube.com/watch?v=unYnNY…","indices":[44,67]}]}</t>
  </si>
  <si>
    <t>951731529482416129</t>
  </si>
  <si>
    <t>miguelrivasbla3</t>
  </si>
  <si>
    <t>Fri Jan 12 08:24:13 +0000 2018</t>
  </si>
  <si>
    <t>2566760063</t>
  </si>
  <si>
    <t>http://pbs.twimg.com/profile_images/568328439955210240/mg_72H1x_normal.jpeg</t>
  </si>
  <si>
    <t>http://twitter.com/miguelrivasbla3/statuses/951731529482416129</t>
  </si>
  <si>
    <t>951726523085737984</t>
  </si>
  <si>
    <t>stopguninsanity</t>
  </si>
  <si>
    <t>RT @Radio_Zocalo: Condena Haití comentarios racistas de Trump.
https://t.co/qo6Gyx4vzA
#EstadosUnidos #DonaldTrump #Racismo https://t.co/yfvX63cPFL</t>
  </si>
  <si>
    <t>Fri Jan 12 08:04:19 +0000 2018</t>
  </si>
  <si>
    <t>1027007246</t>
  </si>
  <si>
    <t>http://pbs.twimg.com/profile_images/822982672100294656/EW0tVatF_normal.png</t>
  </si>
  <si>
    <t>Menominee Michigan</t>
  </si>
  <si>
    <t>http://twitter.com/stopguninsanity/statuses/951726523085737984</t>
  </si>
  <si>
    <t>{"hashtags":[{"text":"EstadosUnidos","indices":[87,101]},{"text":"DonaldTrump","indices":[102,114]},{"text":"Racismo","indices":[115,123]}],"symbols":[],"user_mentions":[{"screen_name":"Radio_Zocalo","name":"Radio Zócalo","id":219342782,"id_str":"219342782","indices":[3,16]}],"urls":[{"url":"https://t.co/qo6Gyx4vzA","expanded_url":"https://goo.gl/pWyibA","display_url":"goo.gl/pWyibA","indices":[63,86]}],"media":[{"id":951726162702565400,"id_str":"951726162702565376","indices":[124,147],"media_url":"http://pbs.twimg.com/media/DTU15wtVAAAtgkR.jpg","media_url_https":"https://pbs.twimg.com/media/DTU15wtVAAAtgkR.jpg","url":"https://t.co/yfvX63cPFL","display_url":"pic.twitter.com/yfvX63cPFL","expanded_url":"https://twitter.com/Radio_Zocalo/status/951726168427978753/photo/1","type":"photo","sizes":{"thumb":{"w":150,"h":150,"resize":"crop"},"small":{"w":680,"h":388,"resize":"fit"},"large":{"w":701,"h":400,"resize":"fit"},"medium":{"w":701,"h":400,"resize":"fit"}},"source_status_id":951726168427978800,"source_status_id_str":"951726168427978753","source_user_id":219342782,"source_user_id_str":"219342782"}]}</t>
  </si>
  <si>
    <t>951726501908701184</t>
  </si>
  <si>
    <t>RT @SuperChannel_12: Condena Haití comentarios racistas de Trump.
https://t.co/hnUqd1eS6H
#EstadosUnidos #DonaldTrump #Racismo https://t.co/luOUU3ExQX</t>
  </si>
  <si>
    <t>Fri Jan 12 08:04:14 +0000 2018</t>
  </si>
  <si>
    <t>http://twitter.com/stopguninsanity/statuses/951726501908701184</t>
  </si>
  <si>
    <t>{"hashtags":[{"text":"EstadosUnidos","indices":[90,104]},{"text":"DonaldTrump","indices":[105,117]},{"text":"Racismo","indices":[118,126]}],"symbols":[],"user_mentions":[{"screen_name":"SuperChannel_12","name":"Super Channel 12","id":3254924130,"id_str":"3254924130","indices":[3,19]}],"urls":[{"url":"https://t.co/hnUqd1eS6H","expanded_url":"https://goo.gl/M32qXu","display_url":"goo.gl/M32qXu","indices":[66,89]}],"media":[{"id":951725710212677600,"id_str":"951725710212677637","indices":[127,150],"media_url":"http://pbs.twimg.com/media/DTU1fbDVQAUoNb7.jpg","media_url_https":"https://pbs.twimg.com/media/DTU1fbDVQAUoNb7.jpg","url":"https://t.co/luOUU3ExQX","display_url":"pic.twitter.com/luOUU3ExQX","expanded_url":"https://twitter.com/SuperChannel_12/status/951725850512171009/photo/1","type":"photo","sizes":{"thumb":{"w":150,"h":150,"resize":"crop"},"small":{"w":680,"h":388,"resize":"fit"},"large":{"w":701,"h":400,"resize":"fit"},"medium":{"w":701,"h":400,"resize":"fit"}},"source_status_id":951725850512171000,"source_status_id_str":"951725850512171009","source_user_id":3254924130,"source_user_id_str":"3254924130"}]}</t>
  </si>
  <si>
    <t>951726168427978753</t>
  </si>
  <si>
    <t>Radio_Zocalo</t>
  </si>
  <si>
    <t>Condena Haití comentarios racistas de Trump.
https://t.co/pLGJhT1zea
#EstadosUnidos #DonaldTrump #Racismo https://t.co/T97Cp60d8U</t>
  </si>
  <si>
    <t>Fri Jan 12 08:02:55 +0000 2018</t>
  </si>
  <si>
    <t>219342782</t>
  </si>
  <si>
    <t>http://pbs.twimg.com/profile_images/930916153777467392/bfW4DsW9_normal.jpg</t>
  </si>
  <si>
    <t>http://twitter.com/Radio_Zocalo/statuses/951726168427978753</t>
  </si>
  <si>
    <t>{"hashtags":[{"text":"EstadosUnidos","indices":[69,83]},{"text":"DonaldTrump","indices":[84,96]},{"text":"Racismo","indices":[97,105]}],"symbols":[],"user_mentions":[],"urls":[{"url":"https://t.co/pLGJhT1zea","expanded_url":"https://goo.gl/pWyibA","display_url":"goo.gl/pWyibA","indices":[45,68]}],"media":[{"id":951726162702565400,"id_str":"951726162702565376","indices":[106,129],"media_url":"http://pbs.twimg.com/media/DTU15wtVAAAtgkR.jpg","media_url_https":"https://pbs.twimg.com/media/DTU15wtVAAAtgkR.jpg","url":"https://t.co/T97Cp60d8U","display_url":"pic.twitter.com/T97Cp60d8U","expanded_url":"https://twitter.com/Radio_Zocalo/status/951726168427978753/photo/1","type":"photo","sizes":{"thumb":{"w":150,"h":150,"resize":"crop"},"small":{"w":680,"h":388,"resize":"fit"},"large":{"w":701,"h":400,"resize":"fit"},"medium":{"w":701,"h":400,"resize":"fit"}}}]}</t>
  </si>
  <si>
    <t>951725850512171009</t>
  </si>
  <si>
    <t>SuperChannel_12</t>
  </si>
  <si>
    <t>Condena Haití comentarios racistas de Trump.
https://t.co/gj51HpuMY3
#EstadosUnidos #DonaldTrump #Racismo https://t.co/JGiRYqJtKb</t>
  </si>
  <si>
    <t>Fri Jan 12 08:01:39 +0000 2018</t>
  </si>
  <si>
    <t>3254924130</t>
  </si>
  <si>
    <t>http://pbs.twimg.com/profile_images/834433596693762049/RmvREKG__normal.jpg</t>
  </si>
  <si>
    <t>Piedras Negras</t>
  </si>
  <si>
    <t>http://twitter.com/SuperChannel_12/statuses/951725850512171009</t>
  </si>
  <si>
    <t>{"hashtags":[{"text":"EstadosUnidos","indices":[69,83]},{"text":"DonaldTrump","indices":[84,96]},{"text":"Racismo","indices":[97,105]}],"symbols":[],"user_mentions":[],"urls":[{"url":"https://t.co/gj51HpuMY3","expanded_url":"https://goo.gl/M32qXu","display_url":"goo.gl/M32qXu","indices":[45,68]}],"media":[{"id":951725710212677600,"id_str":"951725710212677637","indices":[106,129],"media_url":"http://pbs.twimg.com/media/DTU1fbDVQAUoNb7.jpg","media_url_https":"https://pbs.twimg.com/media/DTU1fbDVQAUoNb7.jpg","url":"https://t.co/JGiRYqJtKb","display_url":"pic.twitter.com/JGiRYqJtKb","expanded_url":"https://twitter.com/SuperChannel_12/status/951725850512171009/photo/1","type":"photo","sizes":{"thumb":{"w":150,"h":150,"resize":"crop"},"small":{"w":680,"h":388,"resize":"fit"},"large":{"w":701,"h":400,"resize":"fit"},"medium":{"w":701,"h":400,"resize":"fit"}}}]}</t>
  </si>
  <si>
    <t>951715074258980864</t>
  </si>
  <si>
    <t>errefuxiatuakB</t>
  </si>
  <si>
    <t>Fri Jan 12 07:18:50 +0000 2018</t>
  </si>
  <si>
    <t>4927639024</t>
  </si>
  <si>
    <t>http://pbs.twimg.com/profile_images/719650150025728000/nXgWtOFY_normal.jpg</t>
  </si>
  <si>
    <t>Bizkaia</t>
  </si>
  <si>
    <t>http://twitter.com/errefuxiatuakB/statuses/951715074258980864</t>
  </si>
  <si>
    <t>951714524070998016</t>
  </si>
  <si>
    <t>originalvincie</t>
  </si>
  <si>
    <t>@JamesMartinSJ What a phony  @realDonaldTrump #impeach the #racismo #bigot #turd</t>
  </si>
  <si>
    <t>Fri Jan 12 07:16:39 +0000 2018</t>
  </si>
  <si>
    <t>226320142</t>
  </si>
  <si>
    <t>JamesMartinSJ</t>
  </si>
  <si>
    <t>2986374206</t>
  </si>
  <si>
    <t>951587131650117632</t>
  </si>
  <si>
    <t>http://pbs.twimg.com/profile_images/556288296930643968/UAjVYRTi_normal.jpeg</t>
  </si>
  <si>
    <t>http://twitter.com/originalvincie/statuses/951714524070998016</t>
  </si>
  <si>
    <t>{"hashtags":[{"text":"impeach","indices":[46,54]},{"text":"racismo","indices":[59,67]},{"text":"bigot","indices":[68,74]},{"text":"turd","indices":[75,80]}],"symbols":[],"user_mentions":[{"screen_name":"JamesMartinSJ","name":"James Martin, SJ","id":226320142,"id_str":"226320142","indices":[0,14]},{"screen_name":"realDonaldTrump","name":"Donald J. Trump","id":25073877,"id_str":"25073877","indices":[29,45]}],"urls":[]}</t>
  </si>
  <si>
    <t>951705050937688064</t>
  </si>
  <si>
    <t>CandiBarroso</t>
  </si>
  <si>
    <t>@isa_barrajon @elpais_espana @Royaards @cartoonmovement @juandepca @JaumeMayor @CrisFaciaben @lanbrue @emparempar @LaReplicaEs @cuquiv @FJavierLopezM @rosamariaartal Que se vote y mantenga a personas como Trump d presidente de EEUU... en fin la condición humana es muy desconcertante🤢
@isa_barrajon cojamos fuerzas para luchar contra #racismo #machismo #capitalismo
Por un 🌍donde seamos libres y respetadxs ✊</t>
  </si>
  <si>
    <t>Fri Jan 12 06:39:00 +0000 2018</t>
  </si>
  <si>
    <t>305049869</t>
  </si>
  <si>
    <t>isa_barrajon</t>
  </si>
  <si>
    <t>502651551</t>
  </si>
  <si>
    <t>951699969987276801</t>
  </si>
  <si>
    <t>http://pbs.twimg.com/profile_images/2970877202/d8ce5ae3420f624f9c06a0eb94321c35_normal.jpeg</t>
  </si>
  <si>
    <t>http://twitter.com/CandiBarroso/statuses/951705050937688064</t>
  </si>
  <si>
    <t>{"hashtags":[{"text":"racismo","indices":[334,342]},{"text":"machismo","indices":[343,352]},{"text":"capitalismo","indices":[353,365]}],"symbols":[],"user_mentions":[{"screen_name":"isa_barrajon","name":"Isa Barra","id":305049869,"id_str":"305049869","indices":[0,13]},{"screen_name":"elpais_espana","name":"EL PAÍS España","id":121183700,"id_str":"121183700","indices":[14,28]},{"screen_name":"Royaards","name":"Tjeerd Royaards","id":26541887,"id_str":"26541887","indices":[29,38]},{"screen_name":"cartoonmovement","name":"The Cartoon Movement","id":194042592,"id_str":"194042592","indices":[39,55]},{"screen_name":"juandepca","name":"J. Dios Villanueva","id":500147136,"id_str":"500147136","indices":[56,66]},{"screen_name":"JaumeMayor","name":"Jaume Mayor","id":302554796,"id_str":"302554796","indices":[67,78]},{"screen_name":"CrisFaciaben","name":"Cristina Faciaben","id":539861001,"id_str":"539861001","indices":[79,92]},{"screen_name":"lanbrue","name":"José A. Rodríguez","id":25582180,"id_str":"25582180","indices":[93,101]},{"screen_name":"emparempar","name":"emparempar","id":525358232,"id_str":"525358232","indices":[102,113]},{"screen_name":"LaReplicaEs","name":"La Réplica","id":2824759977,"id_str":"2824759977","indices":[114,126]},{"screen_name":"cuquiv","name":"cuqui vera","id":123316566,"id_str":"123316566","indices":[127,134]},{"screen_name":"FJavierLopezM","name":"Javier Lopez","id":86110218,"id_str":"86110218","indices":[135,149]},{"screen_name":"rosamariaartal","name":"rosa maría artal","id":80899853,"id_str":"80899853","indices":[150,165]},{"screen_name":"isa_barrajon","name":"Isa Barra","id":305049869,"id_str":"305049869","indices":[285,298]}],"urls":[]}</t>
  </si>
  <si>
    <t>951690076207149058</t>
  </si>
  <si>
    <t>bessonyfilho</t>
  </si>
  <si>
    <t>RT @geledes: The Weeknd e outros astros responderam à campanha com frases de impacto #geledes #racismo 
https://t.co/3jntQsN2Ol https://t.co/HBTYWtH8cZ</t>
  </si>
  <si>
    <t>Fri Jan 12 05:39:30 +0000 2018</t>
  </si>
  <si>
    <t>4872090755</t>
  </si>
  <si>
    <t>http://pbs.twimg.com/profile_images/951579669828161536/zvY_G7Kd_normal.jpg</t>
  </si>
  <si>
    <t>http://twitter.com/bessonyfilho/statuses/951690076207149058</t>
  </si>
  <si>
    <t>{"hashtags":[{"text":"geledes","indices":[85,93]},{"text":"racismo","indices":[94,102]}],"symbols":[],"user_mentions":[{"screen_name":"geledes","name":"Geledés Mulher Negra","id":43290742,"id_str":"43290742","indices":[3,11]}],"urls":[{"url":"https://t.co/3jntQsN2Ol","expanded_url":"https://www.geledes.org.br/personalidades-protestam-contra-racismo-da-hm/","display_url":"geledes.org.br/personalidades…","indices":[105,128]}]}</t>
  </si>
  <si>
    <t>951676602785525760</t>
  </si>
  <si>
    <t>jorgeandrejobim</t>
  </si>
  <si>
    <t>RT @juremawerneck: #Racismo! Intolerância é a arma do assassinato do professor Marcondes Namblá https://t.co/CSjybvbZbB</t>
  </si>
  <si>
    <t>Fri Jan 12 04:45:58 +0000 2018</t>
  </si>
  <si>
    <t>205317210</t>
  </si>
  <si>
    <t>http://pbs.twimg.com/profile_images/1210913296/Boa_4_normal.JPG</t>
  </si>
  <si>
    <t>Santa Maria, RS</t>
  </si>
  <si>
    <t>http://twitter.com/jorgeandrejobim/statuses/951676602785525760</t>
  </si>
  <si>
    <t>{"hashtags":[{"text":"Racismo","indices":[19,27]}],"symbols":[],"user_mentions":[{"screen_name":"juremawerneck","name":"Jurema Werneck","id":250300727,"id_str":"250300727","indices":[3,17]}],"urls":[{"url":"https://t.co/CSjybvbZbB","expanded_url":"https://www.cartacapital.com.br/diversidade/intolerancia-e-a-arma-do-assassinato-do-professor-indigena-marcondes-nambla","display_url":"cartacapital.com.br/diversidade/in…","indices":[96,119]}]}</t>
  </si>
  <si>
    <t>951672677160443904</t>
  </si>
  <si>
    <t>El #Racismo es uno de los mayores problemas de la humanidad desde sus inicios, aprende más sobre este tema https://t.co/NXvROcYVM3</t>
  </si>
  <si>
    <t>Fri Jan 12 04:30:22 +0000 2018</t>
  </si>
  <si>
    <t>http://twitter.com/LacuadraU/statuses/951672677160443904</t>
  </si>
  <si>
    <t>{"hashtags":[{"text":"Racismo","indices":[3,11]}],"symbols":[],"user_mentions":[],"urls":[{"url":"https://t.co/NXvROcYVM3","expanded_url":"http://goo.gl/zrKnkO?btz93=0430012212","display_url":"goo.gl/zrKnkO?btz93=0…","indices":[107,130]}]}</t>
  </si>
  <si>
    <t>951641100883722240</t>
  </si>
  <si>
    <t>maria_arcop</t>
  </si>
  <si>
    <t>RT @raceandequality: Síguenos en Twitter y Facebook Live en una hora (4pm de Washington) para un coloquio sobre #racismo y #discriminación en América Latina y el Caribe. https://t.co/Vl0Tr5sN1y</t>
  </si>
  <si>
    <t>Fri Jan 12 02:24:53 +0000 2018</t>
  </si>
  <si>
    <t>825076286972448768</t>
  </si>
  <si>
    <t>http://pbs.twimg.com/profile_images/825079256426364932/94VMVBAD_normal.jpg</t>
  </si>
  <si>
    <t xml:space="preserve">Santiago De CUBA </t>
  </si>
  <si>
    <t>http://twitter.com/maria_arcop/statuses/951641100883722240</t>
  </si>
  <si>
    <t>{"hashtags":[{"text":"racismo","indices":[112,120]},{"text":"discriminación","indices":[123,138]}],"symbols":[],"user_mentions":[{"screen_name":"raceandequality","name":"Race and Equality","id":3654770116,"id_str":"3654770116","indices":[3,19]}],"urls":[]}</t>
  </si>
  <si>
    <t>951627343528910848</t>
  </si>
  <si>
    <t>GiovanniMol</t>
  </si>
  <si>
    <t>.@CNN @MSNBC @ABC @FoxNews @nytimes @washingtonpost @CBSMiami @NBCNews @NBCLatino. It is pointless to speak and debate about #racismo #racism in #America when this moron so called “@POTUS” is the #whitenationalist #racist in Chief with massive racist population supporting him. https://t.co/1eFuruMuFF</t>
  </si>
  <si>
    <t>Fri Jan 12 01:30:13 +0000 2018</t>
  </si>
  <si>
    <t>69189554</t>
  </si>
  <si>
    <t>http://pbs.twimg.com/profile_images/817093370287898628/9994TFh1_normal.jpg</t>
  </si>
  <si>
    <t>http://twitter.com/GiovanniMol/statuses/951627343528910848</t>
  </si>
  <si>
    <t>{"hashtags":[{"text":"racismo","indices":[125,133]},{"text":"racism","indices":[134,141]},{"text":"America","indices":[145,153]},{"text":"whitenationalist","indices":[196,213]},{"text":"racist","indices":[214,221]}],"symbols":[],"user_mentions":[{"screen_name":"CNN","name":"CNN","id":759251,"id_str":"759251","indices":[1,5]},{"screen_name":"MSNBC","name":"MSNBC","id":2836421,"id_str":"2836421","indices":[6,12]},{"screen_name":"ABC","name":"ABC News","id":28785486,"id_str":"28785486","indices":[13,17]},{"screen_name":"FoxNews","name":"Fox News","id":1367531,"id_str":"1367531","indices":[18,26]},{"screen_name":"nytimes","name":"The New York Times","id":807095,"id_str":"807095","indices":[27,35]},{"screen_name":"washingtonpost","name":"Washington Post","id":2467791,"id_str":"2467791","indices":[36,51]},{"screen_name":"CBSMiami","name":"CBS4 Miami","id":16334281,"id_str":"16334281","indices":[52,61]},{"screen_name":"NBCNews","name":"NBC News","id":14173315,"id_str":"14173315","indices":[62,70]},{"screen_name":"NBCLatino","name":"NBC Latino","id":377949581,"id_str":"377949581","indices":[71,81]},{"screen_name":"POTUS","name":"President Trump","id":822215679726100500,"id_str":"822215679726100480","indices":[181,187]}],"urls":[{"url":"https://t.co/1eFuruMuFF","expanded_url":"https://twitter.com/charlesmblow/status/951445018417549312","display_url":"twitter.com/charlesmblow/s…","indices":[278,301]}]}</t>
  </si>
  <si>
    <t>951624867698302976</t>
  </si>
  <si>
    <t>barbarellany</t>
  </si>
  <si>
    <t>Fri Jan 12 01:20:23 +0000 2018</t>
  </si>
  <si>
    <t>16159750</t>
  </si>
  <si>
    <t>http://pbs.twimg.com/profile_images/2017620684/fotovespadetalle_normal.jpg</t>
  </si>
  <si>
    <t>Taipei City, Taiwan</t>
  </si>
  <si>
    <t>http://twitter.com/barbarellany/statuses/951624867698302976</t>
  </si>
  <si>
    <t>951622070944829445</t>
  </si>
  <si>
    <t>alleygator</t>
  </si>
  <si>
    <t>#nowplaying #charla #ted #talk #tedtalk
David R. Williams: Como el #racismo nos enferma https://t.co/BUvsQX2mCj
#racism makes #us sick</t>
  </si>
  <si>
    <t>Fri Jan 12 01:09:16 +0000 2018</t>
  </si>
  <si>
    <t>10648022</t>
  </si>
  <si>
    <t>http://pbs.twimg.com/profile_images/455182548490919938/oM9GZ_Ma_normal.jpeg</t>
  </si>
  <si>
    <t>Concepción, Chile</t>
  </si>
  <si>
    <t>http://twitter.com/alleygator/statuses/951622070944829445</t>
  </si>
  <si>
    <t>{"hashtags":[{"text":"nowplaying","indices":[0,11]},{"text":"charla","indices":[12,19]},{"text":"ted","indices":[20,24]},{"text":"talk","indices":[25,30]},{"text":"tedtalk","indices":[31,39]},{"text":"racismo","indices":[67,75]},{"text":"racism","indices":[112,119]},{"text":"us","indices":[126,129]}],"symbols":[],"user_mentions":[],"urls":[{"url":"https://t.co/BUvsQX2mCj","expanded_url":"https://go.ted.com/Cytb","display_url":"go.ted.com/Cytb","indices":[88,111]}]}</t>
  </si>
  <si>
    <t>951617738061045760</t>
  </si>
  <si>
    <t>noainny</t>
  </si>
  <si>
    <t>No se puede decir más claro. #Trump #racismo "Es quien es y es en parte por lo que ganó" https://t.co/tzuhfn99MU</t>
  </si>
  <si>
    <t>Fri Jan 12 00:52:03 +0000 2018</t>
  </si>
  <si>
    <t>30916472</t>
  </si>
  <si>
    <t>http://pbs.twimg.com/profile_images/699475716/Para_Twitter_normal.jpg</t>
  </si>
  <si>
    <t>New York / Nueva York</t>
  </si>
  <si>
    <t>http://twitter.com/noainny/statuses/951617738061045760</t>
  </si>
  <si>
    <t>{"hashtags":[{"text":"Trump","indices":[29,35]},{"text":"racismo","indices":[36,44]}],"symbols":[],"user_mentions":[],"urls":[{"url":"https://t.co/tzuhfn99MU","expanded_url":"https://twitter.com/CNN/status/951601333366378497","display_url":"twitter.com/CNN/status/951…","indices":[89,112]}]}</t>
  </si>
  <si>
    <t>951615204386836480</t>
  </si>
  <si>
    <t>enirrs</t>
  </si>
  <si>
    <t>RT @ChiicoLobo: E note à segregação racial . Só pessoas brancas . #racismo https://t.co/4lZFUEVHbe</t>
  </si>
  <si>
    <t>Fri Jan 12 00:41:59 +0000 2018</t>
  </si>
  <si>
    <t>3346192953</t>
  </si>
  <si>
    <t>http://pbs.twimg.com/profile_images/800598001618186240/a3wP5P2L_normal.jpg</t>
  </si>
  <si>
    <t xml:space="preserve">Egito Hurghada </t>
  </si>
  <si>
    <t>http://twitter.com/enirrs/statuses/951615204386836480</t>
  </si>
  <si>
    <t>{"hashtags":[{"text":"racismo","indices":[66,74]}],"symbols":[],"user_mentions":[{"screen_name":"ChiicoLobo","name":"@ChiicoLobo","id":1250005650,"id_str":"1250005650","indices":[3,14]}],"urls":[{"url":"https://t.co/4lZFUEVHbe","expanded_url":"https://twitter.com/enirrs/status/951260280192995331","display_url":"twitter.com/enirrs/status/…","indices":[75,98]}]}</t>
  </si>
  <si>
    <t>951613200235225089</t>
  </si>
  <si>
    <t>Nexzux</t>
  </si>
  <si>
    <t>@QuieroSexCCS @siulandre1 😅 cuando pensaba que ya el #Racismo era casi nulo en la humanidad 😑</t>
  </si>
  <si>
    <t>Fri Jan 12 00:34:01 +0000 2018</t>
  </si>
  <si>
    <t>805468072043745280</t>
  </si>
  <si>
    <t>QuieroSexCCS</t>
  </si>
  <si>
    <t>915693966</t>
  </si>
  <si>
    <t>951593521303212039</t>
  </si>
  <si>
    <t>http://pbs.twimg.com/profile_images/903473761747329025/eIvax58X_normal.jpg</t>
  </si>
  <si>
    <t>http://twitter.com/Nexzux/statuses/951613200235225089</t>
  </si>
  <si>
    <t>{"hashtags":[{"text":"Racismo","indices":[53,61]}],"symbols":[],"user_mentions":[{"screen_name":"QuieroSexCCS","name":"Quiero Sexo Caracas","id":805468072043745300,"id_str":"805468072043745280","indices":[0,13]},{"screen_name":"siulandre1","name":"Siul Andre Santori","id":4055080383,"id_str":"4055080383","indices":[14,25]}],"urls":[]}</t>
  </si>
  <si>
    <t>951611629040553986</t>
  </si>
  <si>
    <t>Libverd</t>
  </si>
  <si>
    <t>@Axel1Ray1 @RubenCostasA @evoespueblo @Adriana1989sa @GabrielaSCZ @giselalopez68 @ivancanelas LA OPOSICIÓN Y SUS FALSOS COLECTIVOS CIUDADANOS QUIEREN DESESTABILIZAR A UNA #BOLIVIA QUE ENCABEZA EL CRECIMIENTO ECONÓMICO EN #AMERICALATINA Y CONVERTIRLA EN TERRENO FÉRTIL PARA EL SEPARATISMO,EL #RACISMO Y EL GOLPISMO. EL 2008 #BOLIVIADIJONO A ESTOS DELINCUENTES Y LO AHORA.</t>
  </si>
  <si>
    <t>Fri Jan 12 00:27:47 +0000 2018</t>
  </si>
  <si>
    <t>4729806203</t>
  </si>
  <si>
    <t>Axel1Ray1</t>
  </si>
  <si>
    <t>1424609744</t>
  </si>
  <si>
    <t>951609740311826432</t>
  </si>
  <si>
    <t>http://pbs.twimg.com/profile_images/870211845398958080/gvnGVWLL_normal.jpg</t>
  </si>
  <si>
    <t>http://twitter.com/Libverd/statuses/951611629040553986</t>
  </si>
  <si>
    <t>{"hashtags":[{"text":"BOLIVIA","indices":[171,179]},{"text":"AMERICALATINA","indices":[221,235]},{"text":"RACISMO","indices":[291,299]},{"text":"BOLIVIADIJONO","indices":[323,337]}],"symbols":[],"user_mentions":[{"screen_name":"Axel1Ray1","name":"Alex Mamani Ari","id":4729806203,"id_str":"4729806203","indices":[0,10]},{"screen_name":"RubenCostasA","name":"Rubén Costas","id":180191438,"id_str":"180191438","indices":[11,24]},{"screen_name":"evoespueblo","name":"Evo Morales Ayma","id":720786569792254000,"id_str":"720786569792253952","indices":[25,37]},{"screen_name":"Adriana1989sa","name":"Adriana Salvatierra","id":458907491,"id_str":"458907491","indices":[38,52]},{"screen_name":"GabrielaSCZ","name":"gabriela montaño v.","id":2673826854,"id_str":"2673826854","indices":[53,65]},{"screen_name":"giselalopez68","name":"Gisela López Rivas","id":349274212,"id_str":"349274212","indices":[66,80]},{"screen_name":"ivancanelas","name":"Iván Canelas L.","id":1078085779,"id_str":"1078085779","indices":[81,93]}],"urls":[]}</t>
  </si>
  <si>
    <t>951611194472849408</t>
  </si>
  <si>
    <t>LA OPOSICIÓN Y SUS FALSOS COLECTIVOS CIUDADANOS QUIEREN DESESTABILIZAR A UNA #BOLIVIA QUE ENCABEZA EL CRECIMIENTO ECONÓMICO EN #AMERICALATINA Y CONVERTIRLA EN TERRENO FÉRTIL PARA EL SEPARATISMO,EL #RACISMO Y EL GOLPISMO. EL 2008 #BOLIVIADIJONO A ESTOS DELINCUENTES Y LO AHORA. https://t.co/D8034Bvqwt</t>
  </si>
  <si>
    <t>Fri Jan 12 00:26:03 +0000 2018</t>
  </si>
  <si>
    <t>http://twitter.com/Libverd/statuses/951611194472849408</t>
  </si>
  <si>
    <t>{"hashtags":[{"text":"BOLIVIA","indices":[77,85]},{"text":"AMERICALATINA","indices":[127,141]},{"text":"RACISMO","indices":[197,205]},{"text":"BOLIVIADIJONO","indices":[229,243]}],"symbols":[],"user_mentions":[],"urls":[{"url":"https://t.co/D8034Bvqwt","expanded_url":"https://twitter.com/Axel1Ray1/status/951609740311826432","display_url":"twitter.com/Axel1Ray1/stat…","indices":[277,300]}]}</t>
  </si>
  <si>
    <t>951606687454113793</t>
  </si>
  <si>
    <t>Fri Jan 12 00:08:08 +0000 2018</t>
  </si>
  <si>
    <t>http://twitter.com/informacion_ve/statuses/951606687454113793</t>
  </si>
  <si>
    <t>951606348046917633</t>
  </si>
  <si>
    <t>@veqoda Repito, niegas la realidad visible, demostrable y comprobable por cualquiera que tenga ojos para ver y mente inteligente para pensar
Eres un miserable y cínico #racista que intentas ningunear el genocidio de la raza blanca por puro #racismo antiblanco
https://t.co/jy3zuvb50U</t>
  </si>
  <si>
    <t>Fri Jan 12 00:06:48 +0000 2018</t>
  </si>
  <si>
    <t>811383638227095552</t>
  </si>
  <si>
    <t>veqoda</t>
  </si>
  <si>
    <t>951599843797020675</t>
  </si>
  <si>
    <t>http://twitter.com/luisjuantp/statuses/951606348046917633</t>
  </si>
  <si>
    <t>{"hashtags":[{"text":"racista","indices":[169,177]},{"text":"racismo","indices":[241,249]}],"symbols":[],"user_mentions":[{"screen_name":"veqoda","name":"juan benavente","id":811383638227095600,"id_str":"811383638227095552","indices":[0,7]}],"urls":[{"url":"https://t.co/jy3zuvb50U","expanded_url":"https://twitter.com/luisjuantp/status/951582718143418369","display_url":"twitter.com/luisjuantp/sta…","indices":[262,285]}]}</t>
  </si>
  <si>
    <t>951603550207045633</t>
  </si>
  <si>
    <t>getout_roldao</t>
  </si>
  <si>
    <t>A america devia fazer parte de paises nao desenvolvidos , caso contassem com a mentalidade de merda , conservadora , racista , xenófoba , chauvinista e de patriotismo extremo !
#america #racismo #OdeioOCrlhDaAmeeica</t>
  </si>
  <si>
    <t>Thu Jan 11 23:55:40 +0000 2018</t>
  </si>
  <si>
    <t>932687808577318918</t>
  </si>
  <si>
    <t>http://pbs.twimg.com/profile_images/948713310085623809/1ewMU81S_normal.jpg</t>
  </si>
  <si>
    <t>na tua mae</t>
  </si>
  <si>
    <t>http://twitter.com/getout_roldao/statuses/951603550207045633</t>
  </si>
  <si>
    <t>{"hashtags":[{"text":"america","indices":[177,185]},{"text":"racismo","indices":[186,194]},{"text":"OdeioOCrlhDaAmeeica","indices":[195,215]}],"symbols":[],"user_mentions":[],"urls":[]}</t>
  </si>
  <si>
    <t>951601189732397058</t>
  </si>
  <si>
    <t>christiandpy</t>
  </si>
  <si>
    <t>Thu Jan 11 23:46:18 +0000 2018</t>
  </si>
  <si>
    <t>418021079</t>
  </si>
  <si>
    <t>http://pbs.twimg.com/profile_images/668446628404137984/WvABgXRR_normal.jpg</t>
  </si>
  <si>
    <t>Paraguay</t>
  </si>
  <si>
    <t>http://twitter.com/christiandpy/statuses/951601189732397058</t>
  </si>
  <si>
    <t>951598892017246208</t>
  </si>
  <si>
    <t>AmeliaAOliveira</t>
  </si>
  <si>
    <t>@ObRacialFutebol @isantanax Sugiro ampliar o foco p/ além do combate ao #racismo  E, c/esse material de vcs. contatem empresas ligadas ao esporte/futebol.</t>
  </si>
  <si>
    <t>Thu Jan 11 23:37:10 +0000 2018</t>
  </si>
  <si>
    <t>2471955655</t>
  </si>
  <si>
    <t>ObRacialFutebol</t>
  </si>
  <si>
    <t>3308869996</t>
  </si>
  <si>
    <t>951598135738011649</t>
  </si>
  <si>
    <t>http://pbs.twimg.com/profile_images/934568840725327872/JPDECqtt_normal.jpg</t>
  </si>
  <si>
    <t>Amazônia, Pará, Brasil</t>
  </si>
  <si>
    <t>http://twitter.com/AmeliaAOliveira/statuses/951598892017246208</t>
  </si>
  <si>
    <t>{"hashtags":[{"text":"racismo","indices":[72,80]}],"symbols":[],"user_mentions":[{"screen_name":"ObRacialFutebol","name":"Observatório Racismo","id":2471955655,"id_str":"2471955655","indices":[0,16]},{"screen_name":"isantanax","name":"Irapuã Santana 🇸🇴","id":1000687868,"id_str":"1000687868","indices":[17,27]}],"urls":[]}</t>
  </si>
  <si>
    <t>951592651685588992</t>
  </si>
  <si>
    <t>El #antirracismo, no es más que #racismo contra los blancos
https://t.co/5M8KwymZPU</t>
  </si>
  <si>
    <t>Thu Jan 11 23:12:22 +0000 2018</t>
  </si>
  <si>
    <t>909970666790821888</t>
  </si>
  <si>
    <t>http://twitter.com/luisjuantp/statuses/951592651685588992</t>
  </si>
  <si>
    <t>{"hashtags":[{"text":"antirracismo","indices":[3,16]},{"text":"racismo","indices":[32,40]}],"symbols":[],"user_mentions":[],"urls":[{"url":"https://t.co/5M8KwymZPU","expanded_url":"http://www.despiertainfo.com/2018/01/10/el-antirracismo-es-racismo-contra-los-blancos/","display_url":"despiertainfo.com/2018/01/10/el-…","indices":[61,84]}]}</t>
  </si>
  <si>
    <t>951589913622847488</t>
  </si>
  <si>
    <t>SRAntiFascism</t>
  </si>
  <si>
    <t>I called @Jack #JackDorsey
#Twtr #RacistJerks But
#IMeantMuchWorse
https://t.co/RSB3XwKaCV
For #QuiteSomeTime @Jack
Has #Capitulated To #AntiJewish
#AntiRefugee #Racismo
EspeciallyPertainingTo #AmericanJews
Like #HIAS @HIASRefugees Who 
#Advocates #ForRefugees In
#TheUnitedStates</t>
  </si>
  <si>
    <t>Thu Jan 11 23:01:29 +0000 2018</t>
  </si>
  <si>
    <t>110728224</t>
  </si>
  <si>
    <t>http://pbs.twimg.com/profile_images/671444883/bukaroo_logo_normal.png</t>
  </si>
  <si>
    <t>Canada</t>
  </si>
  <si>
    <t>http://twitter.com/SRAntiFascism/statuses/951589913622847488</t>
  </si>
  <si>
    <t>{"hashtags":[{"text":"JackDorsey","indices":[15,26]},{"text":"Twtr","indices":[27,32]},{"text":"RacistJerks","indices":[33,45]},{"text":"IMeantMuchWorse","indices":[50,66]},{"text":"QuiteSomeTime","indices":[95,109]},{"text":"Capitulated","indices":[120,132]},{"text":"AntiJewish","indices":[136,147]},{"text":"AntiRefugee","indices":[148,160]},{"text":"Racismo","indices":[161,169]},{"text":"AmericanJews","indices":[193,206]},{"text":"HIAS","indices":[212,217]},{"text":"Advocates","indices":[237,247]},{"text":"ForRefugees","indices":[248,260]},{"text":"TheUnitedStates","indices":[264,280]}],"symbols":[],"user_mentions":[{"screen_name":"jack","name":"jack","id":12,"id_str":"12","indices":[9,14]},{"screen_name":"jack","name":"jack","id":12,"id_str":"12","indices":[110,115]},{"screen_name":"HIASrefugees","name":"HIAS","id":21215254,"id_str":"21215254","indices":[218,231]}],"urls":[{"url":"https://t.co/RSB3XwKaCV","expanded_url":"https://twitter.com/SRAntiFascism/status/913225105194356737","display_url":"twitter.com/SRAntiFascism/…","indices":[67,90]}]}</t>
  </si>
  <si>
    <t>951589867737280512</t>
  </si>
  <si>
    <t>AndCastanno</t>
  </si>
  <si>
    <t>Qué vergüenza más grande lo sucedido en Ávila en un partido de baloncesto. Espero que tomen medidas la Federación y clubes. Qué miserable el público que hizo pasar tan mal trago al pobre chaval. #racismo</t>
  </si>
  <si>
    <t>Thu Jan 11 23:01:18 +0000 2018</t>
  </si>
  <si>
    <t>880808810394288129</t>
  </si>
  <si>
    <t>http://pbs.twimg.com/profile_images/951561700330950656/Yxh10fHr_normal.jpg</t>
  </si>
  <si>
    <t>http://twitter.com/AndCastanno/statuses/951589867737280512</t>
  </si>
  <si>
    <t>{"hashtags":[{"text":"racismo","indices":[195,203]}],"symbols":[],"user_mentions":[],"urls":[]}</t>
  </si>
  <si>
    <t>951588447462023168</t>
  </si>
  <si>
    <t>JAVIERP54530597</t>
  </si>
  <si>
    <t>Thu Jan 11 22:55:40 +0000 2018</t>
  </si>
  <si>
    <t>2260400938</t>
  </si>
  <si>
    <t>http://pbs.twimg.com/profile_images/515622808047869952/YXYSePKh_normal.jpeg</t>
  </si>
  <si>
    <t xml:space="preserve">Oviedo </t>
  </si>
  <si>
    <t>http://twitter.com/JAVIERP54530597/statuses/951588447462023168</t>
  </si>
  <si>
    <t>951587922863562754</t>
  </si>
  <si>
    <t>UNIVERSITAM</t>
  </si>
  <si>
    <t>#urgente #racismo #internacional #destacado #CIDH #EEUU 
#Trump discrimina a #África y a #Haití llamándolos “países de mierda” en posible acuerdo migratorio
https://t.co/Qbc8qSNqbS https://t.co/4r1ywjxqE0</t>
  </si>
  <si>
    <t>Thu Jan 11 22:53:35 +0000 2018</t>
  </si>
  <si>
    <t>87333876</t>
  </si>
  <si>
    <t>http://pbs.twimg.com/profile_images/815640517526466560/gDACPtec_normal.jpg</t>
  </si>
  <si>
    <t>California-Baja California</t>
  </si>
  <si>
    <t>http://twitter.com/UNIVERSITAM/statuses/951587922863562754</t>
  </si>
  <si>
    <t>{"hashtags":[{"text":"urgente","indices":[0,8]},{"text":"racismo","indices":[9,17]},{"text":"internacional","indices":[18,32]},{"text":"destacado","indices":[33,43]},{"text":"CIDH","indices":[44,49]},{"text":"EEUU","indices":[50,55]},{"text":"Trump","indices":[57,63]},{"text":"África","indices":[77,84]},{"text":"Haití","indices":[89,95]}],"symbols":[],"user_mentions":[],"urls":[{"url":"https://t.co/Qbc8qSNqbS","expanded_url":"https://universitam.com/noticiero-2/destacado/trump-discrimina-a-africa-y-a-haiti-llamandolos-paises-de-mierda-en-posible-acuerdo-migratorio/","display_url":"universitam.com/noticiero-2/de…","indices":[157,180]}],"media":[{"id":951587769800835100,"id_str":"951587769800835073","indices":[181,204],"media_url":"http://pbs.twimg.com/media/DTS4CO-VwAE48l1.jpg","media_url_https":"https://pbs.twimg.com/media/DTS4CO-VwAE48l1.jpg","url":"https://t.co/4r1ywjxqE0","display_url":"pic.twitter.com/4r1ywjxqE0","expanded_url":"https://twitter.com/UNIVERSITAM/status/951587922863562754/photo/1","type":"photo","sizes":{"thumb":{"w":150,"h":150,"resize":"crop"},"medium":{"w":474,"h":266,"resize":"fit"},"small":{"w":474,"h":266,"resize":"fit"},"large":{"w":474,"h":266,"resize":"fit"}}}]}</t>
  </si>
  <si>
    <t>951581174509522946</t>
  </si>
  <si>
    <t>rosira_rosi</t>
  </si>
  <si>
    <t>Thu Jan 11 22:26:46 +0000 2018</t>
  </si>
  <si>
    <t>2880231533</t>
  </si>
  <si>
    <t>http://pbs.twimg.com/profile_images/555449985941389312/emNF1nmb_normal.jpeg</t>
  </si>
  <si>
    <t>http://twitter.com/rosira_rosi/statuses/951581174509522946</t>
  </si>
  <si>
    <t>951578976379686914</t>
  </si>
  <si>
    <t>victorjsolano</t>
  </si>
  <si>
    <t>“Por que tenemos que tener a todos los vienen aquí de esos países de mierda ?” @POTUS  a grupo de senadores hoy en @WhiteHouse #racismo #racist https://t.co/V0T7KTk3nh</t>
  </si>
  <si>
    <t>Thu Jan 11 22:18:02 +0000 2018</t>
  </si>
  <si>
    <t>160726975</t>
  </si>
  <si>
    <t>http://pbs.twimg.com/profile_images/590606695656718339/An15ia5s_normal.jpg</t>
  </si>
  <si>
    <t>New York</t>
  </si>
  <si>
    <t>http://twitter.com/victorjsolano/statuses/951578976379686914</t>
  </si>
  <si>
    <t>{"hashtags":[{"text":"racismo","indices":[127,135]},{"text":"racist","indices":[136,143]}],"symbols":[],"user_mentions":[{"screen_name":"POTUS","name":"President Trump","id":822215679726100500,"id_str":"822215679726100480","indices":[79,85]},{"screen_name":"WhiteHouse","name":"The White House","id":822215673812119600,"id_str":"822215673812119553","indices":[115,126]}],"urls":[],"media":[{"id":951578968175579100,"id_str":"951578968175579136","indices":[144,167],"media_url":"http://pbs.twimg.com/media/DTSwB6XWkAAXZ_3.jpg","media_url_https":"https://pbs.twimg.com/media/DTSwB6XWkAAXZ_3.jpg","url":"https://t.co/V0T7KTk3nh","display_url":"pic.twitter.com/V0T7KTk3nh","expanded_url":"https://twitter.com/victorjsolano/status/951578976379686914/photo/1","type":"photo","sizes":{"thumb":{"w":150,"h":150,"resize":"crop"},"large":{"w":1600,"h":1065,"resize":"fit"},"medium":{"w":1200,"h":799,"resize":"fit"},"small":{"w":680,"h":453,"resize":"fit"}}}]}</t>
  </si>
  <si>
    <t>951576278729142273</t>
  </si>
  <si>
    <t>redintegraorg</t>
  </si>
  <si>
    <t>Panel sobre #Racismo Institucional en CIESAS Pacífico Sur en el marco del proyecto Racismo Institucional y las... https://t.co/MIIGEIkNKo</t>
  </si>
  <si>
    <t>Thu Jan 11 22:07:18 +0000 2018</t>
  </si>
  <si>
    <t>3060561872</t>
  </si>
  <si>
    <t>http://pbs.twimg.com/profile_images/572896383846207488/rybf7JH3_normal.jpeg</t>
  </si>
  <si>
    <t>http://twitter.com/redintegraorg/statuses/951576278729142273</t>
  </si>
  <si>
    <t>{"hashtags":[{"text":"Racismo","indices":[12,20]}],"symbols":[],"user_mentions":[],"urls":[{"url":"https://t.co/MIIGEIkNKo","expanded_url":"https://fb.me/81kZjcvHj","display_url":"fb.me/81kZjcvHj","indices":[114,137]}]}</t>
  </si>
  <si>
    <t>951556569086480384</t>
  </si>
  <si>
    <t>Santiaguete</t>
  </si>
  <si>
    <t>Monsieur Dupin no es racista... es ordenao #monsieurdupin #racismo #sosracisme #moros #musulman #cuñaos #cuñao #arribaespaña #elyoyas https://t.co/5DovesmK09</t>
  </si>
  <si>
    <t>Thu Jan 11 20:48:59 +0000 2018</t>
  </si>
  <si>
    <t>501253167</t>
  </si>
  <si>
    <t>http://pbs.twimg.com/profile_images/1851001036/soltando_lastre_avatar_normal.jpg</t>
  </si>
  <si>
    <t>http://twitter.com/Santiaguete/statuses/951556569086480384</t>
  </si>
  <si>
    <t>{"hashtags":[{"text":"monsieurdupin","indices":[43,57]},{"text":"racismo","indices":[58,66]},{"text":"sosracisme","indices":[67,78]},{"text":"moros","indices":[79,85]},{"text":"musulman","indices":[86,95]},{"text":"cuñaos","indices":[96,103]},{"text":"cuñao","indices":[104,110]},{"text":"arribaespaña","indices":[111,124]},{"text":"elyoyas","indices":[125,133]}],"symbols":[],"user_mentions":[],"urls":[],"media":[{"id":951556246716538900,"id_str":"951556246716538881","indices":[134,157],"media_url":"http://pbs.twimg.com/media/DTSbXWVX4AED8xs.jpg","media_url_https":"https://pbs.twimg.com/media/DTSbXWVX4AED8xs.jpg","url":"https://t.co/5DovesmK09","display_url":"pic.twitter.com/5DovesmK09","expanded_url":"https://twitter.com/Santiaguete/status/951556569086480384/photo/1","type":"photo","sizes":{"thumb":{"w":150,"h":150,"resize":"crop"},"large":{"w":600,"h":600,"resize":"fit"},"medium":{"w":600,"h":600,"resize":"fit"},"small":{"w":600,"h":600,"resize":"fit"}}}]}</t>
  </si>
  <si>
    <t>951553869099819008</t>
  </si>
  <si>
    <t>menyboydgo</t>
  </si>
  <si>
    <t>Los peores temores de la HUMANIDAD 7 décadas después se vuelven a manifestar en una bestia multicabezas llenas de #ODIO #RACISMO #HOMOFOBIA #AVARICIA #PODER y #VIOLENCIA, una humanidad cada vez más DESHUMANIZADA, RADICAL y VISCERAL rumbo a una extinción históricamente inevitable https://t.co/WA1dJaC1Rk</t>
  </si>
  <si>
    <t>Thu Jan 11 20:38:16 +0000 2018</t>
  </si>
  <si>
    <t>120146644</t>
  </si>
  <si>
    <t>http://pbs.twimg.com/profile_images/948831006987030528/oBUINXQA_normal.jpg</t>
  </si>
  <si>
    <t>Mérida, Yucatán</t>
  </si>
  <si>
    <t>http://twitter.com/menyboydgo/statuses/951553869099819008</t>
  </si>
  <si>
    <t>{"hashtags":[{"text":"ODIO","indices":[114,119]},{"text":"RACISMO","indices":[120,128]},{"text":"HOMOFOBIA","indices":[129,139]},{"text":"AVARICIA","indices":[140,149]},{"text":"PODER","indices":[150,156]},{"text":"VIOLENCIA","indices":[159,169]}],"symbols":[],"user_mentions":[],"urls":[{"url":"https://t.co/WA1dJaC1Rk","expanded_url":"https://twitter.com/nytimeses/status/950933984816615424","display_url":"twitter.com/nytimeses/stat…","indices":[280,303]}]}</t>
  </si>
  <si>
    <t>951549477151739904</t>
  </si>
  <si>
    <t>En estos momentos provocación 2 "Violencia Racismos Interseccionales" #Plural #Racismo #CIESAS https://t.co/WAgRwimh5H</t>
  </si>
  <si>
    <t>Thu Jan 11 20:20:48 +0000 2018</t>
  </si>
  <si>
    <t>http://twitter.com/PluralCIESAS/statuses/951549477151739904</t>
  </si>
  <si>
    <t>{"hashtags":[{"text":"Plural","indices":[70,77]},{"text":"Racismo","indices":[78,86]},{"text":"CIESAS","indices":[87,94]}],"symbols":[],"user_mentions":[],"urls":[],"media":[{"id":951546912359907300,"id_str":"951546912359907328","indices":[95,118],"media_url":"http://pbs.twimg.com/media/DTSS4BJVAAAosZw.jpg","media_url_https":"https://pbs.twimg.com/media/DTSS4BJVAAAosZw.jpg","url":"https://t.co/WAgRwimh5H","display_url":"pic.twitter.com/WAgRwimh5H","expanded_url":"https://twitter.com/PluralCIESAS/status/951549477151739904/photo/1","type":"photo","sizes":{"large":{"w":2048,"h":1365,"resize":"fit"},"thumb":{"w":150,"h":150,"resize":"crop"},"medium":{"w":1200,"h":800,"resize":"fit"},"small":{"w":680,"h":453,"resize":"fit"}}}]}</t>
  </si>
  <si>
    <t>951543348778749952</t>
  </si>
  <si>
    <t>ladivocram</t>
  </si>
  <si>
    <t>Thu Jan 11 19:56:27 +0000 2018</t>
  </si>
  <si>
    <t>723459030329495552</t>
  </si>
  <si>
    <t>http://pbs.twimg.com/profile_images/723467018096250880/TRd0fHs7_normal.jpg</t>
  </si>
  <si>
    <t>Paraíba, Brasil</t>
  </si>
  <si>
    <t>http://twitter.com/ladivocram/statuses/951543348778749952</t>
  </si>
  <si>
    <t>951539522520612864</t>
  </si>
  <si>
    <t>RT @AmparoRosel: Creo que huele a rancio, al amargor de la #intolerancia del #odio del #racismo de la #islamofobia de la #xenofobia del #totalitarismo de la minusvalía emocional, empática e intelectual https://t.co/Br55GlpQfG</t>
  </si>
  <si>
    <t>Thu Jan 11 19:41:15 +0000 2018</t>
  </si>
  <si>
    <t>http://twitter.com/aligirrl/statuses/951539522520612864</t>
  </si>
  <si>
    <t>{"hashtags":[{"text":"intolerancia","indices":[59,72]},{"text":"odio","indices":[77,82]},{"text":"racismo","indices":[87,95]},{"text":"islamofobia","indices":[102,114]},{"text":"xenofobia","indices":[121,131]}],"symbols":[],"user_mentions":[{"screen_name":"AmparoRosel","name":"Amparo Sánchez Rosell","id":3411387886,"id_str":"3411387886","indices":[3,15]}],"urls":[]}</t>
  </si>
  <si>
    <t>951536575225180160</t>
  </si>
  <si>
    <t>BRuiz_Bejarano</t>
  </si>
  <si>
    <t>Thu Jan 11 19:29:32 +0000 2018</t>
  </si>
  <si>
    <t>761831040075915264</t>
  </si>
  <si>
    <t>http://pbs.twimg.com/profile_images/949374263559106560/W-6sWYuX_normal.jpg</t>
  </si>
  <si>
    <t>http://twitter.com/BRuiz_Bejarano/statuses/951536575225180160</t>
  </si>
  <si>
    <t>951533192808460291</t>
  </si>
  <si>
    <t>Thu Jan 11 19:16:06 +0000 2018</t>
  </si>
  <si>
    <t>http://twitter.com/informacion_ve/statuses/951533192808460291</t>
  </si>
  <si>
    <t>951529183997517827</t>
  </si>
  <si>
    <t>MexicoPatron</t>
  </si>
  <si>
    <t>@CH14_ debería regresar a @realmadrid le puso ánimo y sabor al club y aparte se ganó el respeto de gente como @Cristiano y la afición del Madrid!! Su actual técnico lo deja ir #racismo sera??</t>
  </si>
  <si>
    <t>Thu Jan 11 19:00:10 +0000 2018</t>
  </si>
  <si>
    <t>618420295</t>
  </si>
  <si>
    <t>CH14_</t>
  </si>
  <si>
    <t>799119448032550912</t>
  </si>
  <si>
    <t>http://pbs.twimg.com/profile_images/942985945153929216/DmsoeeD0_normal.jpg</t>
  </si>
  <si>
    <t>Mexico/San Antonio, TX</t>
  </si>
  <si>
    <t>http://twitter.com/MexicoPatron/statuses/951529183997517827</t>
  </si>
  <si>
    <t>{"hashtags":[{"text":"racismo","indices":[176,184]}],"symbols":[],"user_mentions":[{"screen_name":"CH14_","name":"Chicharito Hernandez","id":618420295,"id_str":"618420295","indices":[0,6]},{"screen_name":"realmadrid","name":"Real Madrid C.F.","id":14872237,"id_str":"14872237","indices":[26,37]},{"screen_name":"Cristiano","name":"Cristiano Ronaldo","id":155659213,"id_str":"155659213","indices":[110,120]}],"urls":[]}</t>
  </si>
  <si>
    <t>951526346961903616</t>
  </si>
  <si>
    <t>marcoasoares</t>
  </si>
  <si>
    <t>RT @VillaMarcovilla: #Racismo #PoliticamenteCorreto #Abolicionismo #1984GeorgeOrwell #MarcoAntonioVilla #JovemPan
O Brasil nestes... https://t.co/z7x01O4sv2</t>
  </si>
  <si>
    <t>Thu Jan 11 18:48:54 +0000 2018</t>
  </si>
  <si>
    <t>67359764</t>
  </si>
  <si>
    <t>http://pbs.twimg.com/profile_images/2796940577/095786860c33a7f89139277a44ce9aaf_normal.png</t>
  </si>
  <si>
    <t>Brasil - São Paulo/SP</t>
  </si>
  <si>
    <t>http://twitter.com/marcoasoares/statuses/951526346961903616</t>
  </si>
  <si>
    <t>{"hashtags":[{"text":"Racismo","indices":[21,29]},{"text":"PoliticamenteCorreto","indices":[30,51]},{"text":"Abolicionismo","indices":[52,66]},{"text":"1984GeorgeOrwell","indices":[67,84]},{"text":"MarcoAntonioVilla","indices":[85,103]},{"text":"JovemPan","indices":[104,113]}],"symbols":[],"user_mentions":[{"screen_name":"VillaMarcovilla","name":"Marco Antonio Villa","id":3021556996,"id_str":"3021556996","indices":[3,19]}],"urls":[]}</t>
  </si>
  <si>
    <t>951525734773862400</t>
  </si>
  <si>
    <t>mtverolesi</t>
  </si>
  <si>
    <t>Thu Jan 11 18:46:28 +0000 2018</t>
  </si>
  <si>
    <t>2344328377</t>
  </si>
  <si>
    <t>http://pbs.twimg.com/profile_images/946178816338268160/ta7CWq7f_normal.jpg</t>
  </si>
  <si>
    <t>http://twitter.com/mtverolesi/statuses/951525734773862400</t>
  </si>
  <si>
    <t>951525191846424576</t>
  </si>
  <si>
    <t>VillaMarcovilla</t>
  </si>
  <si>
    <t>#Racismo #PoliticamenteCorreto #Abolicionismo #1984GeorgeOrwell #MarcoAntonioVilla #JovemPan
O Brasil nestes... https://t.co/z7x01O4sv2</t>
  </si>
  <si>
    <t>Thu Jan 11 18:44:18 +0000 2018</t>
  </si>
  <si>
    <t>3021556996</t>
  </si>
  <si>
    <t>http://pbs.twimg.com/profile_images/708272784095502336/ES14v7DF_normal.jpg</t>
  </si>
  <si>
    <t>http://twitter.com/VillaMarcovilla/statuses/951525191846424576</t>
  </si>
  <si>
    <t>{"hashtags":[{"text":"Racismo","indices":[0,8]},{"text":"PoliticamenteCorreto","indices":[9,30]},{"text":"Abolicionismo","indices":[31,45]},{"text":"1984GeorgeOrwell","indices":[46,63]},{"text":"MarcoAntonioVilla","indices":[64,82]},{"text":"JovemPan","indices":[83,92]}],"symbols":[],"user_mentions":[],"urls":[{"url":"https://t.co/z7x01O4sv2","expanded_url":"https://fb.me/YDmzyq57","display_url":"fb.me/YDmzyq57","indices":[112,135]}]}</t>
  </si>
  <si>
    <t>951521969236840448</t>
  </si>
  <si>
    <t>Creo que huele a rancio, al amargor de la #intolerancia del #odio del #racismo de la #islamofobia de la #xenofobia del #totalitarismo de la minusvalía emocional, empática e intelectual https://t.co/Br55GlpQfG</t>
  </si>
  <si>
    <t>Thu Jan 11 18:31:30 +0000 2018</t>
  </si>
  <si>
    <t>http://twitter.com/AmparoRosel/statuses/951521969236840448</t>
  </si>
  <si>
    <t>{"hashtags":[{"text":"intolerancia","indices":[42,55]},{"text":"odio","indices":[60,65]},{"text":"racismo","indices":[70,78]},{"text":"islamofobia","indices":[85,97]},{"text":"xenofobia","indices":[104,114]},{"text":"totalitarismo","indices":[119,133]}],"symbols":[],"user_mentions":[],"urls":[{"url":"https://t.co/Br55GlpQfG","expanded_url":"https://twitter.com/IslamofobiaPCCI/status/951446867283529728","display_url":"twitter.com/IslamofobiaPCC…","indices":[185,208]}]}</t>
  </si>
  <si>
    <t>951503571064942592</t>
  </si>
  <si>
    <t>ChiicoLobo</t>
  </si>
  <si>
    <t>E note à segregação racial . Só pessoas brancas . #racismo https://t.co/4lZFUEVHbe</t>
  </si>
  <si>
    <t>Thu Jan 11 17:18:24 +0000 2018</t>
  </si>
  <si>
    <t>1250005650</t>
  </si>
  <si>
    <t>http://pbs.twimg.com/profile_images/938959384226549761/2E5zgiHr_normal.jpg</t>
  </si>
  <si>
    <t>SP</t>
  </si>
  <si>
    <t>http://twitter.com/ChiicoLobo/statuses/951503571064942592</t>
  </si>
  <si>
    <t>{"hashtags":[{"text":"racismo","indices":[50,58]}],"symbols":[],"user_mentions":[],"urls":[{"url":"https://t.co/4lZFUEVHbe","expanded_url":"https://twitter.com/enirrs/status/951260280192995331","display_url":"twitter.com/enirrs/status/…","indices":[59,82]}]}</t>
  </si>
  <si>
    <t>951502704890859520</t>
  </si>
  <si>
    <t>Corruptolog0</t>
  </si>
  <si>
    <t>RT @llopezmpi: Para tod@s los seguidores futboleros que insultan con #racismo en el fútbol 🖕🏿🖕🏿🖕🏿 podíais extingiros? Gracias 🙏 
#racismoenelfutbol #racismoenlasgradas
🖕🏻</t>
  </si>
  <si>
    <t>Thu Jan 11 17:14:57 +0000 2018</t>
  </si>
  <si>
    <t>757354638219866112</t>
  </si>
  <si>
    <t>http://pbs.twimg.com/profile_images/947871956115886082/cA_z1wAE_normal.jpg</t>
  </si>
  <si>
    <t>BLACKRAVEN CITY  cercatabarnia</t>
  </si>
  <si>
    <t>http://twitter.com/Corruptolog0/statuses/951502704890859520</t>
  </si>
  <si>
    <t>{"hashtags":[{"text":"racismo","indices":[69,77]}],"symbols":[],"user_mentions":[{"screen_name":"llopezmpi","name":"mientrastusoloyo","id":916242632761802800,"id_str":"916242632761802753","indices":[3,13]}],"urls":[]}</t>
  </si>
  <si>
    <t>951500624042123266</t>
  </si>
  <si>
    <t>youngmarkitos</t>
  </si>
  <si>
    <t>RT @DinisMor_: Acham bem H&amp;amp;M dizer que os pretos são dinossauros? #enfim #racismo #end #racismo #escravidao https://t.co/MonuGxus5g</t>
  </si>
  <si>
    <t>Thu Jan 11 17:06:41 +0000 2018</t>
  </si>
  <si>
    <t>834160531846086657</t>
  </si>
  <si>
    <t>http://pbs.twimg.com/profile_images/950503023507329024/NMPQJRnk_normal.jpg</t>
  </si>
  <si>
    <t>http://twitter.com/youngmarkitos/statuses/951500624042123266</t>
  </si>
  <si>
    <t>{"hashtags":[{"text":"enfim","indices":[70,76]},{"text":"racismo","indices":[77,85]},{"text":"end","indices":[86,90]},{"text":"racismo","indices":[91,99]},{"text":"escravidao","indices":[100,111]}],"symbols":[],"user_mentions":[{"screen_name":"DinisMor_","name":"DinisMor(ais) 🌐","id":3377154201,"id_str":"3377154201","indices":[3,13]}],"urls":[],"media":[{"id":950883888926208000,"id_str":"950883888926208002","indices":[112,135],"media_url":"http://pbs.twimg.com/media/DTI32-YWsAIQn8K.jpg","media_url_https":"https://pbs.twimg.com/media/DTI32-YWsAIQn8K.jpg","url":"https://t.co/MonuGxus5g","display_url":"pic.twitter.com/MonuGxus5g","expanded_url":"https://twitter.com/DinisMor_/status/950884099887124482/photo/1","type":"photo","sizes":{"thumb":{"w":150,"h":150,"resize":"crop"},"medium":{"w":225,"h":554,"resize":"fit"},"small":{"w":225,"h":554,"resize":"fit"},"large":{"w":225,"h":554,"resize":"fit"}},"source_status_id":950884099887124500,"source_status_id_str":"950884099887124482","source_user_id":3377154201,"source_user_id_str":"3377154201"}]}</t>
  </si>
  <si>
    <t>951496487967567873</t>
  </si>
  <si>
    <t>Ruben288397261</t>
  </si>
  <si>
    <t>RT @Ruben288397261: #Stopracismo #Stopxenofobia #Racismo #Xenofobia #Frase #Cita #Reflexion #Stopracism #podemosIgualdad #Igualdad #DerechosHumanos #Mundo #paz 👍✌✊🌏🕊 https://t.co/pREJBihNxI</t>
  </si>
  <si>
    <t>Thu Jan 11 16:50:15 +0000 2018</t>
  </si>
  <si>
    <t>780123192392384512</t>
  </si>
  <si>
    <t>http://pbs.twimg.com/profile_images/944965789291032577/zMrwNXMy_normal.jpg</t>
  </si>
  <si>
    <t xml:space="preserve"> Valencia España </t>
  </si>
  <si>
    <t>http://twitter.com/Ruben288397261/statuses/951496487967567873</t>
  </si>
  <si>
    <t>{"hashtags":[{"text":"Stopracismo","indices":[20,32]},{"text":"Stopxenofobia","indices":[33,47]},{"text":"Racismo","indices":[48,56]},{"text":"Xenofobia","indices":[57,67]},{"text":"Frase","indices":[68,74]},{"text":"Cita","indices":[75,80]},{"text":"Reflexion","indices":[81,91]},{"text":"Stopracism","indices":[92,103]},{"text":"podemosIgualdad","indices":[104,120]},{"text":"Igualdad","indices":[121,130]}],"symbols":[],"user_mentions":[{"screen_name":"Ruben288397261","name":"Rubén","id":780123192392384500,"id_str":"780123192392384512","indices":[3,18]}],"urls":[]}</t>
  </si>
  <si>
    <t>951491905237520386</t>
  </si>
  <si>
    <t>sama_ebrahimi</t>
  </si>
  <si>
    <t>Thu Jan 11 16:32:02 +0000 2018</t>
  </si>
  <si>
    <t>897123777737306112</t>
  </si>
  <si>
    <t>http://pbs.twimg.com/profile_images/930555331217952768/-5iO9Z5D_normal.jpg</t>
  </si>
  <si>
    <t>Islamic Republic of Iran</t>
  </si>
  <si>
    <t>http://twitter.com/sama_ebrahimi/statuses/951491905237520386</t>
  </si>
  <si>
    <t>951491725486419968</t>
  </si>
  <si>
    <t>Cuando el arte confronta la #discriminación y el #racismo. ¿Qué opinas de la fotografía de #HM ?
https://t.co/NzSd1IE23N</t>
  </si>
  <si>
    <t>Thu Jan 11 16:31:19 +0000 2018</t>
  </si>
  <si>
    <t>http://twitter.com/GlucMx/statuses/951491725486419968</t>
  </si>
  <si>
    <t>{"hashtags":[{"text":"discriminación","indices":[28,43]},{"text":"racismo","indices":[49,57]},{"text":"HM","indices":[91,94]}],"symbols":[],"user_mentions":[],"urls":[{"url":"https://t.co/NzSd1IE23N","expanded_url":"https://gluc.mx/noticia/2018/01/11/con-ilustraciones-artistas-se-manifiestan-en-contra-de-hm-873/","display_url":"gluc.mx/noticia/2018/0…","indices":[97,120]}]}</t>
  </si>
  <si>
    <t>951490678500089856</t>
  </si>
  <si>
    <t>dddog2010</t>
  </si>
  <si>
    <t>Thu Jan 11 16:27:10 +0000 2018</t>
  </si>
  <si>
    <t>2891256336</t>
  </si>
  <si>
    <t>http://pbs.twimg.com/profile_images/530147481066029056/5FfUzjxc_normal.jpeg</t>
  </si>
  <si>
    <t>http://twitter.com/dddog2010/statuses/951490678500089856</t>
  </si>
  <si>
    <t>951490025635459072</t>
  </si>
  <si>
    <t>Thu Jan 11 16:24:34 +0000 2018</t>
  </si>
  <si>
    <t>http://twitter.com/revoltapreta/statuses/951490025635459072</t>
  </si>
  <si>
    <t>951486125637554181</t>
  </si>
  <si>
    <t>UltronLeproso</t>
  </si>
  <si>
    <t>Aqui vai a definiçao do dicionario Aurelio sobre #racismo pra quem acha que só vale quando é contra negro (que é UMA raça ESPECÍFICA) https://t.co/DuKs7YTNHP</t>
  </si>
  <si>
    <t>Thu Jan 11 16:09:04 +0000 2018</t>
  </si>
  <si>
    <t>104293723</t>
  </si>
  <si>
    <t>http://pbs.twimg.com/profile_images/949275097138892802/fLp441gc_normal.jpg</t>
  </si>
  <si>
    <t xml:space="preserve">São Paulo </t>
  </si>
  <si>
    <t>http://twitter.com/UltronLeproso/statuses/951486125637554181</t>
  </si>
  <si>
    <t>{"hashtags":[{"text":"racismo","indices":[49,57]}],"symbols":[],"user_mentions":[],"urls":[],"media":[{"id":951486052744691700,"id_str":"951486052744691714","indices":[134,157],"media_url":"http://pbs.twimg.com/media/DTRbhhaWAAIXJzD.jpg","media_url_https":"https://pbs.twimg.com/media/DTRbhhaWAAIXJzD.jpg","url":"https://t.co/DuKs7YTNHP","display_url":"pic.twitter.com/DuKs7YTNHP","expanded_url":"https://twitter.com/UltronLeproso/status/951486125637554181/photo/1","type":"photo","sizes":{"thumb":{"w":150,"h":150,"resize":"crop"},"large":{"w":1536,"h":2048,"resize":"fit"},"medium":{"w":900,"h":1200,"resize":"fit"},"small":{"w":510,"h":680,"resize":"fit"}}}]}</t>
  </si>
  <si>
    <t>951481743462273024</t>
  </si>
  <si>
    <t>#Racismo! Intolerância é a arma do assassinato do professor Marcondes Namblá https://t.co/CSjybvbZbB</t>
  </si>
  <si>
    <t>Thu Jan 11 15:51:39 +0000 2018</t>
  </si>
  <si>
    <t>http://twitter.com/juremawerneck/statuses/951481743462273024</t>
  </si>
  <si>
    <t>{"hashtags":[{"text":"Racismo","indices":[0,8]}],"symbols":[],"user_mentions":[],"urls":[{"url":"https://t.co/CSjybvbZbB","expanded_url":"https://www.cartacapital.com.br/diversidade/intolerancia-e-a-arma-do-assassinato-do-professor-indigena-marcondes-nambla","display_url":"cartacapital.com.br/diversidade/in…","indices":[77,100]}]}</t>
  </si>
  <si>
    <t>951478748674777088</t>
  </si>
  <si>
    <t>Para tod@s los seguidores futboleros que insultan con #racismo en el fútbol 🖕🏿🖕🏿🖕🏿 podíais extingiros? Gracias 🙏 
#racismoenelfutbol #racismoenlasgradas
🖕🏻</t>
  </si>
  <si>
    <t>Thu Jan 11 15:39:45 +0000 2018</t>
  </si>
  <si>
    <t>http://twitter.com/llopezmpi/statuses/951478748674777088</t>
  </si>
  <si>
    <t>{"hashtags":[{"text":"racismo","indices":[54,62]},{"text":"racismoenelfutbol","indices":[114,132]},{"text":"racismoenlasgradas","indices":[133,152]}],"symbols":[],"user_mentions":[],"urls":[]}</t>
  </si>
  <si>
    <t>951478521897148416</t>
  </si>
  <si>
    <t>MiguEAliKanTino</t>
  </si>
  <si>
    <t>El alcalde de la localidad sevillana de #Pedrera: “A mí me gustaría ver a gente fusilada”_Donde yo me sé por robar te amputan las manos_ #Racismo ?
 https://t.co/nyyL9bYx7G vía @elpais_espana</t>
  </si>
  <si>
    <t>Thu Jan 11 15:38:51 +0000 2018</t>
  </si>
  <si>
    <t>339810205</t>
  </si>
  <si>
    <t>http://pbs.twimg.com/profile_images/378800000534463375/47f8b7cdb8e94344394ea47559f0b6c9_normal.jpeg</t>
  </si>
  <si>
    <t>En el sofá tomando Nota</t>
  </si>
  <si>
    <t>http://twitter.com/MiguEAliKanTino/statuses/951478521897148416</t>
  </si>
  <si>
    <t>{"hashtags":[{"text":"Pedrera","indices":[40,48]},{"text":"Racismo","indices":[137,145]}],"symbols":[],"user_mentions":[{"screen_name":"elpais_espana","name":"EL PAÍS España","id":121183700,"id_str":"121183700","indices":[177,191]}],"urls":[{"url":"https://t.co/nyyL9bYx7G","expanded_url":"https://politica.elpais.com/politica/2018/01/10/actualidad/1515622473_649511.html?id_externo_rsoc=TW_CC","display_url":"politica.elpais.com/politica/2018/…","indices":[149,172]}]}</t>
  </si>
  <si>
    <t>951476304905490433</t>
  </si>
  <si>
    <t>Após polêmica envolvendo a varejista H&amp;amp;M, relembre marcas criticadas por suas propagandas
#Propaganda #Racismo... https://t.co/KnSGGKF8hJ</t>
  </si>
  <si>
    <t>Thu Jan 11 15:30:03 +0000 2018</t>
  </si>
  <si>
    <t>http://twitter.com/CEERT_Comunic/statuses/951476304905490433</t>
  </si>
  <si>
    <t>{"hashtags":[{"text":"Propaganda","indices":[94,105]},{"text":"Racismo","indices":[106,114]}],"symbols":[],"user_mentions":[],"urls":[{"url":"https://t.co/KnSGGKF8hJ","expanded_url":"https://fb.me/9d9wk7oWS","display_url":"fb.me/9d9wk7oWS","indices":[118,141]}]}</t>
  </si>
  <si>
    <t>951453654401343488</t>
  </si>
  <si>
    <t>A atriz faz balanço da carreira e prepara sua volta à TV
#Racismo #RenataSorrah #Atriz #Combate #Peça https://t.co/FiuznSR75a</t>
  </si>
  <si>
    <t>Thu Jan 11 14:00:03 +0000 2018</t>
  </si>
  <si>
    <t>http://twitter.com/CEERT_Comunic/statuses/951453654401343488</t>
  </si>
  <si>
    <t>{"hashtags":[{"text":"Racismo","indices":[57,65]},{"text":"RenataSorrah","indices":[66,79]},{"text":"Atriz","indices":[80,86]},{"text":"Combate","indices":[87,95]},{"text":"Peça","indices":[96,101]}],"symbols":[],"user_mentions":[],"urls":[{"url":"https://t.co/FiuznSR75a","expanded_url":"https://fb.me/WAFCjFJf","display_url":"fb.me/WAFCjFJf","indices":[102,125]}]}</t>
  </si>
  <si>
    <t>951451125479288832</t>
  </si>
  <si>
    <t>maryunika</t>
  </si>
  <si>
    <t>#xenofobia #racismo hay en toda #España Solo que la gente se calla por quedar bien hasta que se juntan unos cuantos y surgen borregos</t>
  </si>
  <si>
    <t>Thu Jan 11 13:50:00 +0000 2018</t>
  </si>
  <si>
    <t>43079903</t>
  </si>
  <si>
    <t>http://pbs.twimg.com/profile_images/576383250165268480/0eTvXHLa_normal.jpeg</t>
  </si>
  <si>
    <t>Cualquier lugar</t>
  </si>
  <si>
    <t>http://twitter.com/maryunika/statuses/951451125479288832</t>
  </si>
  <si>
    <t>{"hashtags":[{"text":"xenofobia","indices":[0,10]},{"text":"racismo","indices":[11,19]},{"text":"España","indices":[32,39]}],"symbols":[],"user_mentions":[],"urls":[]}</t>
  </si>
  <si>
    <t>951445552809627648</t>
  </si>
  <si>
    <t>JMDChamartin</t>
  </si>
  <si>
    <t>🎥“El Jefe” es uno de  los cortos de alumn@s 4ºESO de #Chamartin, realizado dentro de las actividades de la Campaña de Prevención #Racismo y  #Xenofobia organizada por @JMDChamartin 
No dejes de ver la historia de supervivencia y superación de Serigne
👉https://t.co/1KnuvVhO61</t>
  </si>
  <si>
    <t>Thu Jan 11 13:27:51 +0000 2018</t>
  </si>
  <si>
    <t>2301051890</t>
  </si>
  <si>
    <t>http://pbs.twimg.com/profile_images/752799352322658304/LQi1uwwW_normal.jpg</t>
  </si>
  <si>
    <t>C/ Príncipe de Vergara 142</t>
  </si>
  <si>
    <t>http://twitter.com/JMDChamartin/statuses/951445552809627648</t>
  </si>
  <si>
    <t>{"hashtags":[{"text":"Chamartin","indices":[53,63]},{"text":"Racismo","indices":[129,137]},{"text":"Xenofobia","indices":[141,151]}],"symbols":[],"user_mentions":[{"screen_name":"JMDChamartin","name":"Distrito Chamartín","id":2301051890,"id_str":"2301051890","indices":[167,180]}],"urls":[{"url":"https://t.co/1KnuvVhO61","expanded_url":"https://youtu.be/cvoThXDiess","display_url":"youtu.be/cvoThXDiess","indices":[252,275]}]}</t>
  </si>
  <si>
    <t>951444251258376192</t>
  </si>
  <si>
    <t>mardefuego2</t>
  </si>
  <si>
    <t>Thu Jan 11 13:22:41 +0000 2018</t>
  </si>
  <si>
    <t>854365429053128704</t>
  </si>
  <si>
    <t>http://twitter.com/mardefuego2/statuses/951444251258376192</t>
  </si>
  <si>
    <t>951440502519468033</t>
  </si>
  <si>
    <t>P4SS4R0</t>
  </si>
  <si>
    <t>Peças brancas na máquina? Ok! 
Peças amarelas na máquina? Ok!
Peças pretas na máquina? Error72
#racismo</t>
  </si>
  <si>
    <t>Thu Jan 11 13:07:47 +0000 2018</t>
  </si>
  <si>
    <t>3423608511</t>
  </si>
  <si>
    <t>http://pbs.twimg.com/profile_images/875039702960799744/I6dXqqzN_normal.jpg</t>
  </si>
  <si>
    <t>http://twitter.com/P4SS4R0/statuses/951440502519468033</t>
  </si>
  <si>
    <t>{"hashtags":[{"text":"racismo","indices":[95,103]}],"symbols":[],"user_mentions":[],"urls":[]}</t>
  </si>
  <si>
    <t>951433448828227584</t>
  </si>
  <si>
    <t>unodcprt</t>
  </si>
  <si>
    <t>Em 2018 a @ONUBrasil vai chamar atenção da sociedade, dos gestores públicos e do sistema de Justiça para os impactos do #racismo na vida de milhares de jovens. É o principal objetivo da campanha #VidasNegras. Junte-se a ONU! O ano está apenas começando! https://t.co/kpAeyf6hyZ https://t.co/6F2um4k6L1</t>
  </si>
  <si>
    <t>Thu Jan 11 12:39:45 +0000 2018</t>
  </si>
  <si>
    <t>47976158</t>
  </si>
  <si>
    <t>http://pbs.twimg.com/profile_images/3161971428/0dbf8950cfc66dfc901a7b19c05e3c17_normal.jpeg</t>
  </si>
  <si>
    <t>South America</t>
  </si>
  <si>
    <t>http://twitter.com/unodcprt/statuses/951433448828227584</t>
  </si>
  <si>
    <t>{"hashtags":[{"text":"racismo","indices":[120,128]},{"text":"VidasNegras","indices":[195,207]}],"symbols":[],"user_mentions":[{"screen_name":"ONUBrasil","name":"ONU Brasil","id":57763444,"id_str":"57763444","indices":[10,20]}],"urls":[{"url":"https://t.co/kpAeyf6hyZ","expanded_url":"http://bit.ly/vnegras","display_url":"bit.ly/vnegras","indices":[254,277]}],"media":[{"id":951433372966031400,"id_str":"951433372966031360","indices":[278,301],"media_url":"http://pbs.twimg.com/media/DTQrnJ8XkAAeowS.jpg","media_url_https":"https://pbs.twimg.com/media/DTQrnJ8XkAAeowS.jpg","url":"https://t.co/6F2um4k6L1","display_url":"pic.twitter.com/6F2um4k6L1","expanded_url":"https://twitter.com/unodcprt/status/951433448828227584/photo/1","type":"photo","sizes":{"thumb":{"w":150,"h":150,"resize":"crop"},"medium":{"w":880,"h":440,"resize":"fit"},"small":{"w":680,"h":340,"resize":"fit"},"large":{"w":880,"h":440,"resize":"fit"}}}]}</t>
  </si>
  <si>
    <t>951421311867383808</t>
  </si>
  <si>
    <t>joaopedrorpx_</t>
  </si>
  <si>
    <t>RT @geledes: Contra o racismo, Kid MC diz que vai meter no lixo todas suas roupas da H&amp;amp;M #geledes #racismo 
https://t.co/pW3SZIxCiD https://t.co/W5I9peoAfP</t>
  </si>
  <si>
    <t>Thu Jan 11 11:51:31 +0000 2018</t>
  </si>
  <si>
    <t>1067094428</t>
  </si>
  <si>
    <t>http://pbs.twimg.com/profile_images/947960150635184128/cYAjcKtH_normal.jpg</t>
  </si>
  <si>
    <t>RJ</t>
  </si>
  <si>
    <t>http://twitter.com/joaopedrorpx_/statuses/951421311867383808</t>
  </si>
  <si>
    <t>{"hashtags":[{"text":"geledes","indices":[93,101]},{"text":"racismo","indices":[102,110]}],"symbols":[],"user_mentions":[{"screen_name":"geledes","name":"Geledés Mulher Negra","id":43290742,"id_str":"43290742","indices":[3,11]}],"urls":[{"url":"https://t.co/pW3SZIxCiD","expanded_url":"https://www.geledes.org.br/contra-o-racismo-kid-mc-diz-que-vai-meter-no-lixo-todas-suas-roupas-da-hm/","display_url":"geledes.org.br/contra-o-racis…","indices":[113,136]}]}</t>
  </si>
  <si>
    <t>951420869095587840</t>
  </si>
  <si>
    <t>Contra o racismo, Kid MC diz que vai meter no lixo todas suas roupas da H&amp;amp;M #geledes #racismo 
https://t.co/pW3SZIxCiD https://t.co/W5I9peoAfP</t>
  </si>
  <si>
    <t>Thu Jan 11 11:49:46 +0000 2018</t>
  </si>
  <si>
    <t>http://twitter.com/geledes/statuses/951420869095587840</t>
  </si>
  <si>
    <t>{"hashtags":[{"text":"geledes","indices":[80,88]},{"text":"racismo","indices":[89,97]}],"symbols":[],"user_mentions":[],"urls":[{"url":"https://t.co/pW3SZIxCiD","expanded_url":"https://www.geledes.org.br/contra-o-racismo-kid-mc-diz-que-vai-meter-no-lixo-todas-suas-roupas-da-hm/","display_url":"geledes.org.br/contra-o-racis…","indices":[100,123]}],"media":[{"id":951420866998382600,"id_str":"951420866998382592","indices":[124,147],"media_url":"http://pbs.twimg.com/media/DTQgPNlVMAAPjDs.jpg","media_url_https":"https://pbs.twimg.com/media/DTQgPNlVMAAPjDs.jpg","url":"https://t.co/W5I9peoAfP","display_url":"pic.twitter.com/W5I9peoAfP","expanded_url":"https://twitter.com/geledes/status/951420869095587840/photo/1","type":"photo","sizes":{"thumb":{"w":150,"h":150,"resize":"crop"},"small":{"w":680,"h":680,"resize":"fit"},"medium":{"w":960,"h":960,"resize":"fit"},"large":{"w":960,"h":960,"resize":"fit"}}}]}</t>
  </si>
  <si>
    <t>951417539535437824</t>
  </si>
  <si>
    <t>OndaVerdeRadio1</t>
  </si>
  <si>
    <t>RT @McIntolerancia: #racismo Los hijos de migrantes del gigante asiático denuncian sufrir un racismo constante desde que son niños https://t.co/FegmmZfo0D</t>
  </si>
  <si>
    <t>Thu Jan 11 11:36:32 +0000 2018</t>
  </si>
  <si>
    <t>1951424738</t>
  </si>
  <si>
    <t>http://pbs.twimg.com/profile_images/582551452427657216/QlVeB7TW_normal.jpg</t>
  </si>
  <si>
    <t>http://twitter.com/OndaVerdeRadio1/statuses/951417539535437824</t>
  </si>
  <si>
    <t>{"hashtags":[{"text":"racismo","indices":[20,28]}],"symbols":[],"user_mentions":[{"screen_name":"McIntolerancia","name":"Mov.c.Intolerancia","id":139169622,"id_str":"139169622","indices":[3,18]}],"urls":[]}</t>
  </si>
  <si>
    <t>951416884976607233</t>
  </si>
  <si>
    <t>The Weeknd e outros astros responderam à campanha com frases de impacto #geledes #racismo 
https://t.co/3jntQsN2Ol https://t.co/HBTYWtH8cZ</t>
  </si>
  <si>
    <t>Thu Jan 11 11:33:56 +0000 2018</t>
  </si>
  <si>
    <t>http://twitter.com/geledes/statuses/951416884976607233</t>
  </si>
  <si>
    <t>{"hashtags":[{"text":"geledes","indices":[72,80]},{"text":"racismo","indices":[81,89]}],"symbols":[],"user_mentions":[],"urls":[{"url":"https://t.co/3jntQsN2Ol","expanded_url":"https://www.geledes.org.br/personalidades-protestam-contra-racismo-da-hm/","display_url":"geledes.org.br/personalidades…","indices":[92,115]}],"media":[{"id":951416882107682800,"id_str":"951416882107682816","indices":[116,139],"media_url":"http://pbs.twimg.com/media/DTQcnQtWkAA2pod.jpg","media_url_https":"https://pbs.twimg.com/media/DTQcnQtWkAA2pod.jpg","url":"https://t.co/HBTYWtH8cZ","display_url":"pic.twitter.com/HBTYWtH8cZ","expanded_url":"https://twitter.com/geledes/status/951416884976607233/photo/1","type":"photo","sizes":{"medium":{"w":800,"h":450,"resize":"fit"},"thumb":{"w":150,"h":150,"resize":"crop"},"small":{"w":680,"h":383,"resize":"fit"},"large":{"w":800,"h":450,"resize":"fit"}}}]}</t>
  </si>
  <si>
    <t>951407367366823937</t>
  </si>
  <si>
    <t>Thu Jan 11 10:56:07 +0000 2018</t>
  </si>
  <si>
    <t>http://twitter.com/informacion_ve/statuses/951407367366823937</t>
  </si>
  <si>
    <t>951404128810520576</t>
  </si>
  <si>
    <t>rodrigoc74</t>
  </si>
  <si>
    <t>Thu Jan 11 10:43:15 +0000 2018</t>
  </si>
  <si>
    <t>157389616</t>
  </si>
  <si>
    <t>http://pbs.twimg.com/profile_images/951394123449237504/Yqohzpi1_normal.jpg</t>
  </si>
  <si>
    <t>mexico d f</t>
  </si>
  <si>
    <t>http://twitter.com/rodrigoc74/statuses/951404128810520576</t>
  </si>
  <si>
    <t>951403857543909376</t>
  </si>
  <si>
    <t>Limitedarazao</t>
  </si>
  <si>
    <t>#Racismo 
-
Você pode denunciar crimes de racismo diretamente 
no site da @JusticaSP
-
#SpContraORacismo
-
Veja como fazer 
-
👇
https://t.co/NkrXHNg1MM</t>
  </si>
  <si>
    <t>Thu Jan 11 10:42:10 +0000 2018</t>
  </si>
  <si>
    <t>2842366811</t>
  </si>
  <si>
    <t>http://pbs.twimg.com/profile_images/525494940449525762/3emUgyLW_normal.jpeg</t>
  </si>
  <si>
    <t>http://twitter.com/Limitedarazao/statuses/951403857543909376</t>
  </si>
  <si>
    <t>{"hashtags":[{"text":"Racismo","indices":[0,8]},{"text":"SpContraORacismo","indices":[87,104]}],"symbols":[],"user_mentions":[{"screen_name":"JusticaSP","name":"Secretaria Justiça","id":57649413,"id_str":"57649413","indices":[74,84]}],"urls":[{"url":"https://t.co/NkrXHNg1MM","expanded_url":"http://bit.ly/2wdnYQW","display_url":"bit.ly/2wdnYQW","indices":[128,151]}]}</t>
  </si>
  <si>
    <t>951402239222013952</t>
  </si>
  <si>
    <t>mareafeminista</t>
  </si>
  <si>
    <t>Boísima análise sobre o caso da muller colombiana asesinada en #SantAndreudeLlavaneres no @eldiarioes : https://t.co/joq8jJdajx #crisedecoidados #racismo #violenciadexénero 😓😩</t>
  </si>
  <si>
    <t>Thu Jan 11 10:35:44 +0000 2018</t>
  </si>
  <si>
    <t>800512642104164352</t>
  </si>
  <si>
    <t>http://pbs.twimg.com/profile_images/803303219850080256/44oJjj4V_normal.jpg</t>
  </si>
  <si>
    <t>Vigo (Pontevedra) Galiza</t>
  </si>
  <si>
    <t>http://twitter.com/mareafeminista/statuses/951402239222013952</t>
  </si>
  <si>
    <t>{"hashtags":[{"text":"SantAndreudeLlavaneres","indices":[63,86]},{"text":"crisedecoidados","indices":[128,144]},{"text":"racismo","indices":[145,153]},{"text":"violenciadexénero","indices":[154,172]}],"symbols":[],"user_mentions":[{"screen_name":"eldiarioes","name":"eldiario.es","id":535707261,"id_str":"535707261","indices":[90,101]}],"urls":[{"url":"https://t.co/joq8jJdajx","expanded_url":"http://www.eldiario.es/zonacritica/Mujer-migrante-cuidadora-Victima-violencia_6_727987219.html","display_url":"eldiario.es/zonacritica/Mu…","indices":[104,127]}]}</t>
  </si>
  <si>
    <t>951400886923878401</t>
  </si>
  <si>
    <t>blogdehumor</t>
  </si>
  <si>
    <t>Polémica por una fotografía de H&amp;amp;M catalogada como racista. #racismo https://t.co/ypgNtQ1VRY https://t.co/CX0v6MIzWJ</t>
  </si>
  <si>
    <t>Thu Jan 11 10:30:22 +0000 2018</t>
  </si>
  <si>
    <t>73601351</t>
  </si>
  <si>
    <t>http://pbs.twimg.com/profile_images/575265730964258817/vSnoXv2Z_normal.png</t>
  </si>
  <si>
    <t>Cros Digital</t>
  </si>
  <si>
    <t>http://twitter.com/blogdehumor/statuses/951400886923878401</t>
  </si>
  <si>
    <t>{"hashtags":[{"text":"racismo","indices":[64,72]}],"symbols":[],"user_mentions":[],"urls":[{"url":"https://t.co/ypgNtQ1VRY","expanded_url":"https://www.blogdehumor.com/polemica-hm-foto-racista-sudadera/","display_url":"blogdehumor.com/polemica-hm-fo…","indices":[73,96]}],"media":[{"id":951400884298072000,"id_str":"951400884298072065","indices":[97,120],"media_url":"http://pbs.twimg.com/media/DTQOEEOUQAElv4F.jpg","media_url_https":"https://pbs.twimg.com/media/DTQOEEOUQAElv4F.jpg","url":"https://t.co/CX0v6MIzWJ","display_url":"pic.twitter.com/CX0v6MIzWJ","expanded_url":"https://twitter.com/blogdehumor/status/951400886923878401/photo/1","type":"photo","sizes":{"thumb":{"w":150,"h":150,"resize":"crop"},"medium":{"w":875,"h":656,"resize":"fit"},"small":{"w":680,"h":510,"resize":"fit"},"large":{"w":875,"h":656,"resize":"fit"}}}]}</t>
  </si>
  <si>
    <t>951398168595484672</t>
  </si>
  <si>
    <t>EmmanuelBuchC</t>
  </si>
  <si>
    <t>Thu Jan 11 10:19:34 +0000 2018</t>
  </si>
  <si>
    <t>2556457032</t>
  </si>
  <si>
    <t>http://pbs.twimg.com/profile_images/895901945759752192/e2iD3Ojh_normal.jpg</t>
  </si>
  <si>
    <t>http://twitter.com/EmmanuelBuchC/statuses/951398168595484672</t>
  </si>
  <si>
    <t>951396962317819906</t>
  </si>
  <si>
    <t>Arfacyl_Org</t>
  </si>
  <si>
    <t>Thu Jan 11 10:14:46 +0000 2018</t>
  </si>
  <si>
    <t>1251208782</t>
  </si>
  <si>
    <t>http://pbs.twimg.com/profile_images/495092256999616513/tJgL3U7G_normal.jpeg</t>
  </si>
  <si>
    <t>http://twitter.com/Arfacyl_Org/statuses/951396962317819906</t>
  </si>
  <si>
    <t>951389533114961920</t>
  </si>
  <si>
    <t>Natxo12411331</t>
  </si>
  <si>
    <t>Thu Jan 11 09:45:15 +0000 2018</t>
  </si>
  <si>
    <t>894144226577043456</t>
  </si>
  <si>
    <t>http://pbs.twimg.com/profile_images/914547226986336256/OZ9hJ4Jo_normal.jpg</t>
  </si>
  <si>
    <t>http://twitter.com/Natxo12411331/statuses/951389533114961920</t>
  </si>
  <si>
    <t>951386967610200064</t>
  </si>
  <si>
    <t>#racismo Los hijos de migrantes del gigante asiático denuncian sufrir un racismo constante desde que son niños https://t.co/FegmmZfo0D</t>
  </si>
  <si>
    <t>Thu Jan 11 09:35:03 +0000 2018</t>
  </si>
  <si>
    <t>http://twitter.com/McIntolerancia/statuses/951386967610200064</t>
  </si>
  <si>
    <t>{"hashtags":[{"text":"racismo","indices":[0,8]}],"symbols":[],"user_mentions":[],"urls":[{"url":"https://t.co/FegmmZfo0D","expanded_url":"http://ow.ly/dH1930hGLr4","display_url":"ow.ly/dH1930hGLr4","indices":[111,134]}]}</t>
  </si>
  <si>
    <t>951376263322664960</t>
  </si>
  <si>
    <t>paquivh</t>
  </si>
  <si>
    <t>RT @Luarby: #Racismo
#Aporofobia
ANTE  POLÍTICAS  DESHUMANIZADAS:
Posicionamiento de Colegio Médicos de Bizkaia ante el fallo del Tribunal Constitucional que vuelve a poner en peligro la asistencia sanitaria en la Comunidad Autónoma Vasca a las personas extranjeras sin permiso de residencia. https://t.co/f8IcBZTIIb</t>
  </si>
  <si>
    <t>Thu Jan 11 08:52:31 +0000 2018</t>
  </si>
  <si>
    <t>851310589</t>
  </si>
  <si>
    <t>http://pbs.twimg.com/profile_images/378800000446721131/f7856ae4d1f4aab517318f28ed7ef4e7_normal.jpeg</t>
  </si>
  <si>
    <t>Suecia</t>
  </si>
  <si>
    <t>http://twitter.com/paquivh/statuses/951376263322664960</t>
  </si>
  <si>
    <t>{"hashtags":[{"text":"Racismo","indices":[12,20]},{"text":"Aporofobia","indices":[21,32]}],"symbols":[],"user_mentions":[{"screen_name":"Luarby","name":"Luis Arbide","id":270597665,"id_str":"270597665","indices":[3,10]}],"urls":[]}</t>
  </si>
  <si>
    <t>951365741131042816</t>
  </si>
  <si>
    <t>makusdhy</t>
  </si>
  <si>
    <t>@dvdhueitra @LIDERcl Anday clarito y a quien le va a reclamar el por todas las enfermedades que le contagiaste tu sangano?.. Tay claro que es mejor que tu... tiene pega y no lo mamdan a comprar... #racismo #nazis #comunachos</t>
  </si>
  <si>
    <t>Thu Jan 11 08:10:42 +0000 2018</t>
  </si>
  <si>
    <t>4167761656</t>
  </si>
  <si>
    <t>dvdhueitra</t>
  </si>
  <si>
    <t>195358090</t>
  </si>
  <si>
    <t>950863106816737286</t>
  </si>
  <si>
    <t>http://pbs.twimg.com/profile_images/378800000524637304/756d3237321f8f47cb13617230d7afeb_normal.jpeg</t>
  </si>
  <si>
    <t>, Växjö</t>
  </si>
  <si>
    <t>http://twitter.com/makusdhy/statuses/951365741131042816</t>
  </si>
  <si>
    <t>{"hashtags":[{"text":"racismo","indices":[197,205]},{"text":"nazis","indices":[206,212]},{"text":"comunachos","indices":[213,224]}],"symbols":[],"user_mentions":[{"screen_name":"dvdhueitra","name":"david","id":4167761656,"id_str":"4167761656","indices":[0,11]},{"screen_name":"LIDERcl","name":"Lider.cl","id":57020489,"id_str":"57020489","indices":[12,20]}],"urls":[]}</t>
  </si>
  <si>
    <t>951354766717870080</t>
  </si>
  <si>
    <t>GotiaMarques</t>
  </si>
  <si>
    <t>Dedicat a tots aquells que vau venir del reste d’ Espanya a Aixecar Caralunya i heu votat ERC. #racismo https://t.co/jY4bxBdvoM</t>
  </si>
  <si>
    <t>Thu Jan 11 07:27:06 +0000 2018</t>
  </si>
  <si>
    <t>932728174194184192</t>
  </si>
  <si>
    <t>http://pbs.twimg.com/profile_images/932732179158839296/c-QJklPN_normal.jpg</t>
  </si>
  <si>
    <t>http://twitter.com/GotiaMarques/statuses/951354766717870080</t>
  </si>
  <si>
    <t>{"hashtags":[{"text":"racismo","indices":[95,103]}],"symbols":[],"user_mentions":[],"urls":[],"media":[{"id":951354752201384000,"id_str":"951354752201383937","indices":[104,127],"media_url":"http://pbs.twimg.com/media/DTPkG0xX4AE6S8l.jpg","media_url_https":"https://pbs.twimg.com/media/DTPkG0xX4AE6S8l.jpg","url":"https://t.co/jY4bxBdvoM","display_url":"pic.twitter.com/jY4bxBdvoM","expanded_url":"https://twitter.com/GotiaMarques/status/951354766717870080/photo/1","type":"photo","sizes":{"thumb":{"w":150,"h":150,"resize":"crop"},"medium":{"w":720,"h":584,"resize":"fit"},"small":{"w":680,"h":552,"resize":"fit"},"large":{"w":720,"h":584,"resize":"fit"}}}]}</t>
  </si>
  <si>
    <t>951327586088611840</t>
  </si>
  <si>
    <t>Thu Jan 11 05:39:05 +0000 2018</t>
  </si>
  <si>
    <t>http://twitter.com/LacuadraU/statuses/951327586088611840</t>
  </si>
  <si>
    <t>951317943849226240</t>
  </si>
  <si>
    <t>Thu Jan 11 05:00:47 +0000 2018</t>
  </si>
  <si>
    <t>http://twitter.com/jonathan71b/statuses/951317943849226240</t>
  </si>
  <si>
    <t>951297654755090433</t>
  </si>
  <si>
    <t>#africas  |  Polícia investiga blog “Rio de Nojeira” por ofensas racistas #Racismo #ConsciênciaNegra https://t.co/GJhFEFbUfw</t>
  </si>
  <si>
    <t>Thu Jan 11 03:40:09 +0000 2018</t>
  </si>
  <si>
    <t>http://twitter.com/portalafricas/statuses/951297654755090433</t>
  </si>
  <si>
    <t>{"hashtags":[{"text":"africas","indices":[0,8]},{"text":"Racismo","indices":[74,82]},{"text":"ConsciênciaNegra","indices":[83,100]}],"symbols":[],"user_mentions":[],"urls":[{"url":"https://t.co/GJhFEFbUfw","expanded_url":"https://fb.me/82n9S8Xnj","display_url":"fb.me/82n9S8Xnj","indices":[101,124]}]}</t>
  </si>
  <si>
    <t>951293379266142217</t>
  </si>
  <si>
    <t>#africas  |  Advogada da OAB vê erro jurídico em caso de racismo na Pituba #Racismo #ConsciênciaNegra https://t.co/AtXHZLHQt5</t>
  </si>
  <si>
    <t>Thu Jan 11 03:23:10 +0000 2018</t>
  </si>
  <si>
    <t>http://twitter.com/portalafricas/statuses/951293379266142217</t>
  </si>
  <si>
    <t>{"hashtags":[{"text":"africas","indices":[0,8]},{"text":"Racismo","indices":[75,83]},{"text":"ConsciênciaNegra","indices":[84,101]}],"symbols":[],"user_mentions":[],"urls":[{"url":"https://t.co/AtXHZLHQt5","expanded_url":"https://fb.me/KiYbKQlS","display_url":"fb.me/KiYbKQlS","indices":[102,125]}]}</t>
  </si>
  <si>
    <t>951292626426318848</t>
  </si>
  <si>
    <t>_OXIDO_</t>
  </si>
  <si>
    <t>RT @CySrevista: Convocatorias abiertas para Revista Chasqui. | #Migración #Racismo #Análisis #Latinoamérica https://t.co/8JfKnOcyuC</t>
  </si>
  <si>
    <t>Thu Jan 11 03:20:10 +0000 2018</t>
  </si>
  <si>
    <t>16512864</t>
  </si>
  <si>
    <t>http://pbs.twimg.com/profile_images/917972405901058048/Nw9iRwEb_normal.jpg</t>
  </si>
  <si>
    <t>http://twitter.com/_OXIDO_/statuses/951292626426318848</t>
  </si>
  <si>
    <t>{"hashtags":[{"text":"Migración","indices":[63,73]},{"text":"Racismo","indices":[74,82]},{"text":"Análisis","indices":[83,92]},{"text":"Latinoamérica","indices":[93,107]}],"symbols":[],"user_mentions":[{"screen_name":"CySrevista","name":"Comunicación y Soc","id":3252777768,"id_str":"3252777768","indices":[3,14]}],"urls":[{"url":"https://t.co/8JfKnOcyuC","expanded_url":"https://twitter.com/ciespal/status/950476622653722627","display_url":"twitter.com/ciespal/status…","indices":[108,131]}]}</t>
  </si>
  <si>
    <t>951286755436752898</t>
  </si>
  <si>
    <t>MaryCarmenlp</t>
  </si>
  <si>
    <t>Thu Jan 11 02:56:51 +0000 2018</t>
  </si>
  <si>
    <t>225290436</t>
  </si>
  <si>
    <t>http://pbs.twimg.com/profile_images/927369513452081153/FTOAcpcq_normal.jpg</t>
  </si>
  <si>
    <t>http://twitter.com/MaryCarmenlp/statuses/951286755436752898</t>
  </si>
  <si>
    <t>951264826071842816</t>
  </si>
  <si>
    <t>selenetorrado</t>
  </si>
  <si>
    <t>Thu Jan 11 01:29:42 +0000 2018</t>
  </si>
  <si>
    <t>300294581</t>
  </si>
  <si>
    <t>http://pbs.twimg.com/profile_images/950629211961745409/Os052upL_normal.jpg</t>
  </si>
  <si>
    <t>Portugalete</t>
  </si>
  <si>
    <t>http://twitter.com/selenetorrado/statuses/951264826071842816</t>
  </si>
  <si>
    <t>951264362119008256</t>
  </si>
  <si>
    <t>AlasanWatson</t>
  </si>
  <si>
    <t>Thu Jan 11 01:27:52 +0000 2018</t>
  </si>
  <si>
    <t>309882008</t>
  </si>
  <si>
    <t>http://pbs.twimg.com/profile_images/922174631246815232/Hk26GBMY_normal.jpg</t>
  </si>
  <si>
    <t>Bilbao, la ostia.</t>
  </si>
  <si>
    <t>http://twitter.com/AlasanWatson/statuses/951264362119008256</t>
  </si>
  <si>
    <t>951246248710991872</t>
  </si>
  <si>
    <t>zarkopinkas</t>
  </si>
  <si>
    <t>@elmostrador Queda claro el nivel de #racismo que contamina #Chile.  Estas personas están totalmente enfermas y esto en otros países es delito de apología de odio. https://t.co/vwNMCBIiEO</t>
  </si>
  <si>
    <t>Thu Jan 11 00:15:53 +0000 2018</t>
  </si>
  <si>
    <t>12815132</t>
  </si>
  <si>
    <t>elmostrador</t>
  </si>
  <si>
    <t>128996588</t>
  </si>
  <si>
    <t>951124918913191943</t>
  </si>
  <si>
    <t>http://pbs.twimg.com/profile_images/846545900864339968/fK3D-xLs_normal.jpg</t>
  </si>
  <si>
    <t>http://twitter.com/zarkopinkas/statuses/951246248710991872</t>
  </si>
  <si>
    <t>{"hashtags":[{"text":"racismo","indices":[37,45]},{"text":"Chile","indices":[60,66]}],"symbols":[],"user_mentions":[{"screen_name":"elmostrador","name":"el mostrador","id":12815132,"id_str":"12815132","indices":[0,12]}],"urls":[{"url":"https://t.co/vwNMCBIiEO","expanded_url":"https://twitter.com/elmostrador/status/951124918913191943","display_url":"twitter.com/elmostrador/st…","indices":[164,187]}]}</t>
  </si>
  <si>
    <t>951245822783565824</t>
  </si>
  <si>
    <t>Cada claro el nivel de #racismo que contamina #Chile.  Estas personas están totalmente enfermas y esto en otros países es delito de apología de odio. https://t.co/vwNMCBIiEO</t>
  </si>
  <si>
    <t>Thu Jan 11 00:14:12 +0000 2018</t>
  </si>
  <si>
    <t>http://twitter.com/zarkopinkas/statuses/951245822783565824</t>
  </si>
  <si>
    <t>{"hashtags":[{"text":"racismo","indices":[23,31]},{"text":"Chile","indices":[46,52]}],"symbols":[],"user_mentions":[],"urls":[{"url":"https://t.co/vwNMCBIiEO","expanded_url":"https://twitter.com/elmostrador/status/951124918913191943","display_url":"twitter.com/elmostrador/st…","indices":[150,173]}]}</t>
  </si>
  <si>
    <t>951242752552914944</t>
  </si>
  <si>
    <t>V1ctor_MX</t>
  </si>
  <si>
    <t>@Pajaropolitico @ICEgov Exactamente los trabajos que los indocumentados le "quitan" a los gringos que mueren por trabajar ahí ¿o acaso trabajar en un 7eleven los califica como posibles terroristas?
#Racismo</t>
  </si>
  <si>
    <t>Thu Jan 11 00:02:00 +0000 2018</t>
  </si>
  <si>
    <t>84613584</t>
  </si>
  <si>
    <t>Pajaropolitico</t>
  </si>
  <si>
    <t>194453740</t>
  </si>
  <si>
    <t>951237723440009217</t>
  </si>
  <si>
    <t>http://pbs.twimg.com/profile_images/871926014615498752/cAB8ykpI_normal.jpg</t>
  </si>
  <si>
    <t>Mexico DF</t>
  </si>
  <si>
    <t>http://twitter.com/V1ctor_MX/statuses/951242752552914944</t>
  </si>
  <si>
    <t>{"hashtags":[{"text":"Racismo","indices":[199,207]}],"symbols":[],"user_mentions":[{"screen_name":"Pajaropolitico","name":"AnimalPolitico.com","id":84613584,"id_str":"84613584","indices":[0,15]},{"screen_name":"ICEgov","name":"ICE","id":39384517,"id_str":"39384517","indices":[16,23]}],"urls":[]}</t>
  </si>
  <si>
    <t>951242032474828800</t>
  </si>
  <si>
    <t>queso0401</t>
  </si>
  <si>
    <t>Wed Jan 10 23:59:08 +0000 2018</t>
  </si>
  <si>
    <t>ja</t>
  </si>
  <si>
    <t>2235914035</t>
  </si>
  <si>
    <t>http://pbs.twimg.com/profile_images/903826348728135682/7TG9eoJ8_normal.jpg</t>
  </si>
  <si>
    <t>http://twitter.com/queso0401/statuses/951242032474828800</t>
  </si>
  <si>
    <t>951232748144005120</t>
  </si>
  <si>
    <t>tjulioG_</t>
  </si>
  <si>
    <t>Wed Jan 10 23:22:14 +0000 2018</t>
  </si>
  <si>
    <t>860973569983033344</t>
  </si>
  <si>
    <t>http://pbs.twimg.com/profile_images/949335543694942208/6vUOo8YM_normal.jpg</t>
  </si>
  <si>
    <t>http://twitter.com/tjulioG_/statuses/951232748144005120</t>
  </si>
  <si>
    <t>951225923176722432</t>
  </si>
  <si>
    <t>Wed Jan 10 22:55:07 +0000 2018</t>
  </si>
  <si>
    <t>http://twitter.com/jonathan71b/statuses/951225923176722432</t>
  </si>
  <si>
    <t>951219878308007937</t>
  </si>
  <si>
    <t>arriandia</t>
  </si>
  <si>
    <t>Wed Jan 10 22:31:06 +0000 2018</t>
  </si>
  <si>
    <t>eu</t>
  </si>
  <si>
    <t>3052437458</t>
  </si>
  <si>
    <t>http://pbs.twimg.com/profile_images/944264083578277888/evcv6UWS_normal.jpg</t>
  </si>
  <si>
    <t>http://twitter.com/arriandia/statuses/951219878308007937</t>
  </si>
  <si>
    <t>951201471223226368</t>
  </si>
  <si>
    <t>chiquiricomoral</t>
  </si>
  <si>
    <t>Wed Jan 10 21:17:57 +0000 2018</t>
  </si>
  <si>
    <t>911723717213982720</t>
  </si>
  <si>
    <t>http://pbs.twimg.com/profile_images/917557300478529536/OIwWMP9w_normal.jpg</t>
  </si>
  <si>
    <t>http://twitter.com/chiquiricomoral/statuses/951201471223226368</t>
  </si>
  <si>
    <t>951199510566526976</t>
  </si>
  <si>
    <t>enterteinmentsg</t>
  </si>
  <si>
    <t>🔥 #ESTRENO: #NoTePierdas el nuevo tema 🎶 de Black Eyed Peas (@bep) titulado #StreetLinvin’ 🔥
El tema toca temas sociales como la #inmigración, el #racismo y la brutalidad policiaca. Chécala 👉 https://t.co/cA1CGtjYqX ¡#FelizMIércoles!
#BEPStreetLivin https://t.co/RafWWufN7M</t>
  </si>
  <si>
    <t>Wed Jan 10 21:10:10 +0000 2018</t>
  </si>
  <si>
    <t>402302013</t>
  </si>
  <si>
    <t>http://pbs.twimg.com/profile_images/1638144786/logoentertainment2_normal.jpg</t>
  </si>
  <si>
    <t>#AroundTheWorld</t>
  </si>
  <si>
    <t>http://twitter.com/enterteinmentsg/statuses/951199510566526976</t>
  </si>
  <si>
    <t>{"hashtags":[{"text":"ESTRENO","indices":[2,10]},{"text":"NoTePierdas","indices":[12,24]},{"text":"StreetLinvin","indices":[76,89]},{"text":"inmigración","indices":[129,141]},{"text":"racismo","indices":[146,154]},{"text":"FelizMIércoles","indices":[217,232]},{"text":"BEPStreetLivin","indices":[234,249]}],"symbols":[],"user_mentions":[{"screen_name":"bep","name":"Black Eyed Peas","id":7428362,"id_str":"7428362","indices":[61,65]}],"urls":[{"url":"https://t.co/cA1CGtjYqX","expanded_url":"https://youtu.be/1EC8lBwroOc","display_url":"youtu.be/1EC8lBwroOc","indices":[192,215]}],"media":[{"id":951199508209180700,"id_str":"951199508209180672","indices":[250,273],"media_url":"http://pbs.twimg.com/media/DTNW6b1VoAAs6NJ.jpg","media_url_https":"https://pbs.twimg.com/media/DTNW6b1VoAAs6NJ.jpg","url":"https://t.co/RafWWufN7M","display_url":"pic.twitter.com/RafWWufN7M","expanded_url":"https://twitter.com/enterteinmentsg/status/951199510566526976/photo/1","type":"photo","sizes":{"thumb":{"w":150,"h":150,"resize":"crop"},"medium":{"w":960,"h":960,"resize":"fit"},"large":{"w":960,"h":960,"resize":"fit"},"small":{"w":680,"h":680,"resize":"fit"}}}]}</t>
  </si>
  <si>
    <t>951196953857191936</t>
  </si>
  <si>
    <t>culturaenguada</t>
  </si>
  <si>
    <t>La película @monsieurchocolat inaugura este viernes el ciclo de #cine sobre #racismo en #Azuqueca. https://t.co/FMQNjxH3P9 https://t.co/9mcbtg6UCf</t>
  </si>
  <si>
    <t>Wed Jan 10 21:00:00 +0000 2018</t>
  </si>
  <si>
    <t>592798357</t>
  </si>
  <si>
    <t>http://pbs.twimg.com/profile_images/2257651085/culturaenguada_twitter_normal.jpg</t>
  </si>
  <si>
    <t>http://twitter.com/culturaenguada/statuses/951196953857191936</t>
  </si>
  <si>
    <t>{"hashtags":[{"text":"cine","indices":[64,69]},{"text":"racismo","indices":[76,84]},{"text":"Azuqueca","indices":[88,97]}],"symbols":[],"user_mentions":[],"urls":[{"url":"https://t.co/FMQNjxH3P9","expanded_url":"http://bit.ly/2CZySws","display_url":"bit.ly/2CZySws","indices":[99,122]}],"media":[{"id":951086094828916700,"id_str":"951086094828916736","indices":[123,146],"media_url":"http://pbs.twimg.com/media/DTLvw6EXUAAl6c_.jpg","media_url_https":"https://pbs.twimg.com/media/DTLvw6EXUAAl6c_.jpg","url":"https://t.co/9mcbtg6UCf","display_url":"pic.twitter.com/9mcbtg6UCf","expanded_url":"https://twitter.com/culturaenguada/status/951196953857191936/photo/1","type":"photo","sizes":{"large":{"w":750,"h":350,"resize":"fit"},"thumb":{"w":150,"h":150,"resize":"crop"},"medium":{"w":750,"h":350,"resize":"fit"},"small":{"w":680,"h":317,"resize":"fit"}}}]}</t>
  </si>
  <si>
    <t>951196536045821952</t>
  </si>
  <si>
    <t>FabioMS08</t>
  </si>
  <si>
    <t>Leiam, somente leiam ! #racismo #afrocentrismo #colorism https://t.co/9stkumps33</t>
  </si>
  <si>
    <t>Wed Jan 10 20:58:21 +0000 2018</t>
  </si>
  <si>
    <t>1347931010</t>
  </si>
  <si>
    <t>http://pbs.twimg.com/profile_images/924660755441610752/0hqdFMQH_normal.jpg</t>
  </si>
  <si>
    <t>http://twitter.com/FabioMS08/statuses/951196536045821952</t>
  </si>
  <si>
    <t>{"hashtags":[{"text":"racismo","indices":[23,31]},{"text":"afrocentrismo","indices":[32,46]},{"text":"colorism","indices":[47,56]}],"symbols":[],"user_mentions":[],"urls":[{"url":"https://t.co/9stkumps33","expanded_url":"https://twitter.com/BertJoi/status/951121105913344001","display_url":"twitter.com/BertJoi/status…","indices":[57,80]}]}</t>
  </si>
  <si>
    <t>951196168083640320</t>
  </si>
  <si>
    <t>MOBILIDADECOTIA</t>
  </si>
  <si>
    <t>Wed Jan 10 20:56:53 +0000 2018</t>
  </si>
  <si>
    <t>394932891</t>
  </si>
  <si>
    <t>http://pbs.twimg.com/profile_images/735222440431849472/qhklDkjA_normal.jpg</t>
  </si>
  <si>
    <t>SP COTIA</t>
  </si>
  <si>
    <t>http://twitter.com/MOBILIDADECOTIA/statuses/951196168083640320</t>
  </si>
  <si>
    <t>951194409508499457</t>
  </si>
  <si>
    <t>24clm</t>
  </si>
  <si>
    <t>#MODA - #VIRAL - #RACISMO | H&amp;amp;M, acusada de racismo por culpa de esta sudadera que ha tenido que retirar https://t.co/LB2iYjAgYX vía @24clm</t>
  </si>
  <si>
    <t>Wed Jan 10 20:49:54 +0000 2018</t>
  </si>
  <si>
    <t>819809576</t>
  </si>
  <si>
    <t>http://pbs.twimg.com/profile_images/2602853502/te41074xley2840l5x45_normal.jpeg</t>
  </si>
  <si>
    <t>Toledo, España</t>
  </si>
  <si>
    <t>http://twitter.com/24clm/statuses/951194409508499457</t>
  </si>
  <si>
    <t>{"hashtags":[{"text":"MODA","indices":[0,5]},{"text":"VIRAL","indices":[8,14]},{"text":"RACISMO","indices":[17,25]}],"symbols":[],"user_mentions":[{"screen_name":"24clm","name":"clm24.es","id":819809576,"id_str":"819809576","indices":[137,143]}],"urls":[{"url":"https://t.co/LB2iYjAgYX","expanded_url":"https://www.clm24.es/articulo/viral/h-m-acusada-racismo-culpa-sudadera-ha-tenido-retirar/20180109124327187736.html","display_url":"clm24.es/articulo/viral…","indices":[109,132]}]}</t>
  </si>
  <si>
    <t>951191945262653441</t>
  </si>
  <si>
    <t>LA CASA DEL COLUMPIO Basada en una historia REAL de #RACISMO y #XENOFOBIA ocurrida en el pueblo gallego de "A Guarda" https://t.co/3miNXXntLA #Galicia #AGuarda #LaGuardia #JuliaSobrino #DoLuscoOFusco #FamiliaSobrino https://t.co/72Hk9d0Q1b</t>
  </si>
  <si>
    <t>Wed Jan 10 20:40:06 +0000 2018</t>
  </si>
  <si>
    <t>http://twitter.com/franklindiazl/statuses/951191945262653441</t>
  </si>
  <si>
    <t>{"hashtags":[{"text":"RACISMO","indices":[52,60]},{"text":"XENOFOBIA","indices":[63,73]},{"text":"Galicia","indices":[142,150]},{"text":"AGuarda","indices":[151,159]},{"text":"LaGuardia","indices":[160,170]},{"text":"JuliaSobrino","indices":[171,184]},{"text":"DoLuscoOFusco","indices":[185,199]},{"text":"FamiliaSobrino","indices":[200,215]}],"symbols":[],"user_mentions":[],"urls":[{"url":"https://t.co/3miNXXntLA","expanded_url":"http://relinks.me/B0076IDRFE","display_url":"relinks.me/B0076IDRFE","indices":[118,141]}],"media":[{"id":951191941873532900,"id_str":"951191941873532933","indices":[216,239],"media_url":"http://pbs.twimg.com/media/DTNQCBCWAAUcaG6.jpg","media_url_https":"https://pbs.twimg.com/media/DTNQCBCWAAUcaG6.jpg","url":"https://t.co/72Hk9d0Q1b","display_url":"pic.twitter.com/72Hk9d0Q1b","expanded_url":"https://twitter.com/franklindiazl/status/951191945262653441/photo/1","type":"photo","sizes":{"thumb":{"w":150,"h":150,"resize":"crop"},"small":{"w":582,"h":582,"resize":"fit"},"large":{"w":582,"h":582,"resize":"fit"},"medium":{"w":582,"h":582,"resize":"fit"}}}]}</t>
  </si>
  <si>
    <t>951188657003794433</t>
  </si>
  <si>
    <t>Moda_en_Calle</t>
  </si>
  <si>
    <t>#modaencalle H&amp;amp;M acusada de #racismo en las redes sociales https://t.co/0QDy0bhTVX #hmcatálogoonline #noticiasdemoda</t>
  </si>
  <si>
    <t>Wed Jan 10 20:27:02 +0000 2018</t>
  </si>
  <si>
    <t>871652094</t>
  </si>
  <si>
    <t>http://pbs.twimg.com/profile_images/781152482252746752/zYpm48iC_normal.jpg</t>
  </si>
  <si>
    <t>http://twitter.com/Moda_en_Calle/statuses/951188657003794433</t>
  </si>
  <si>
    <t>{"hashtags":[{"text":"modaencalle","indices":[0,12]},{"text":"racismo","indices":[32,40]},{"text":"hmcatálogoonline","indices":[87,104]},{"text":"noticiasdemoda","indices":[105,120]}],"symbols":[],"user_mentions":[],"urls":[{"url":"https://t.co/0QDy0bhTVX","expanded_url":"https://goo.gl/fb/tozKqS","display_url":"goo.gl/fb/tozKqS","indices":[63,86]}]}</t>
  </si>
  <si>
    <t>951185253946847232</t>
  </si>
  <si>
    <t>Toda una vergüenza en la industria de la moda #HM #Racismo https://t.co/bJ3bKhftIj</t>
  </si>
  <si>
    <t>Wed Jan 10 20:13:31 +0000 2018</t>
  </si>
  <si>
    <t>http://twitter.com/Moda_en_Calle/statuses/951185253946847232</t>
  </si>
  <si>
    <t>{"hashtags":[{"text":"HM","indices":[46,49]},{"text":"Racismo","indices":[50,58]}],"symbols":[],"user_mentions":[],"urls":[{"url":"https://t.co/bJ3bKhftIj","expanded_url":"https://www.modaencalle.com/hm-acusada-de-racismo-en-las-redes-sociales/","display_url":"modaencalle.com/hm-acusada-de-…","indices":[59,82]}]}</t>
  </si>
  <si>
    <t>951184443967987714</t>
  </si>
  <si>
    <t>GIRLNEXTBARRAKA</t>
  </si>
  <si>
    <t>@rlynicenhot Aposto que se fosse feijao branco não dizias nada... #racismo</t>
  </si>
  <si>
    <t>Wed Jan 10 20:10:18 +0000 2018</t>
  </si>
  <si>
    <t>2371210474</t>
  </si>
  <si>
    <t>rlynicenhot</t>
  </si>
  <si>
    <t>4333354336</t>
  </si>
  <si>
    <t>951180556729044993</t>
  </si>
  <si>
    <t>http://pbs.twimg.com/profile_images/951170797875421184/dP1A0TcW_normal.jpg</t>
  </si>
  <si>
    <t>drunk side of the moon</t>
  </si>
  <si>
    <t>http://twitter.com/GIRLNEXTBARRAKA/statuses/951184443967987714</t>
  </si>
  <si>
    <t>{"hashtags":[{"text":"racismo","indices":[66,74]}],"symbols":[],"user_mentions":[{"screen_name":"rlynicenhot","name":"tomás","id":2371210474,"id_str":"2371210474","indices":[0,12]}],"urls":[]}</t>
  </si>
  <si>
    <t>951183845310763009</t>
  </si>
  <si>
    <t>_Maria_Dantas_</t>
  </si>
  <si>
    <t>A cada 23 minutos um jovem negro é assassinado no Brasil. #racismo 
https://t.co/Pg8SFUdKq1</t>
  </si>
  <si>
    <t>Wed Jan 10 20:07:55 +0000 2018</t>
  </si>
  <si>
    <t>87042194</t>
  </si>
  <si>
    <t>http://pbs.twimg.com/profile_images/707689601331236865/hKEdbZ1M_normal.jpg</t>
  </si>
  <si>
    <t>http://twitter.com/_Maria_Dantas_/statuses/951183845310763009</t>
  </si>
  <si>
    <t>{"hashtags":[{"text":"racismo","indices":[58,66]}],"symbols":[],"user_mentions":[],"urls":[{"url":"https://t.co/Pg8SFUdKq1","expanded_url":"https://youtu.be/WlMOU1J-m0Y","display_url":"youtu.be/WlMOU1J-m0Y","indices":[68,91]}]}</t>
  </si>
  <si>
    <t>951178925585195008</t>
  </si>
  <si>
    <t>L_LopezMelendez</t>
  </si>
  <si>
    <t>Wed Jan 10 19:48:22 +0000 2018</t>
  </si>
  <si>
    <t>873938082562797568</t>
  </si>
  <si>
    <t>http://twitter.com/L_LopezMelendez/statuses/951178925585195008</t>
  </si>
  <si>
    <t>951178517588381697</t>
  </si>
  <si>
    <t>Cynthia29895624</t>
  </si>
  <si>
    <t>RT @Carlose99098040: @drmikemurdock Perfeitamente Explicado , Meu Precioso Mark.
#Racismo É Demoníaco.
 Nenhum Humano Poderia Se Tornar Tão Estupido Por Si Próprio .
:) :) 
@drmikemurdock https://t.co/KKuOV8Qlhm</t>
  </si>
  <si>
    <t>Wed Jan 10 19:46:45 +0000 2018</t>
  </si>
  <si>
    <t>1134438830</t>
  </si>
  <si>
    <t>http://pbs.twimg.com/profile_images/600002311491080192/Yq-Vl6LZ_normal.jpg</t>
  </si>
  <si>
    <t>http://twitter.com/Cynthia29895624/statuses/951178517588381697</t>
  </si>
  <si>
    <t>{"hashtags":[{"text":"Racismo","indices":[82,90]}],"symbols":[],"user_mentions":[{"screen_name":"Carlose99098040","name":"Pastor Lopes Carlos","id":1095219890,"id_str":"1095219890","indices":[3,19]},{"screen_name":"drmikemurdock","name":"Dr. Mike Murdock","id":67547268,"id_str":"67547268","indices":[21,35]}],"urls":[]}</t>
  </si>
  <si>
    <t>951177783077625856</t>
  </si>
  <si>
    <t>celiadelp</t>
  </si>
  <si>
    <t>Wed Jan 10 19:43:50 +0000 2018</t>
  </si>
  <si>
    <t>337147292</t>
  </si>
  <si>
    <t>http://pbs.twimg.com/profile_images/447237681701855233/YCTOZp3n_normal.jpeg</t>
  </si>
  <si>
    <t>http://twitter.com/celiadelp/statuses/951177783077625856</t>
  </si>
  <si>
    <t>951177118980956160</t>
  </si>
  <si>
    <t>Asociaciones judías alemanas opinan que la solución real al anti-semitismo de los inmigrantes está en la educación - que vayan conociendo las verdades históricas, no la propaganda con que han crecido https://t.co/9bnyIK1eqi via @ynet  #racismo</t>
  </si>
  <si>
    <t>Wed Jan 10 19:41:11 +0000 2018</t>
  </si>
  <si>
    <t>http://twitter.com/FrankHilzerman/statuses/951177118980956160</t>
  </si>
  <si>
    <t>{"hashtags":[{"text":"racismo","indices":[235,243]}],"symbols":[],"user_mentions":[{"screen_name":"ynet","name":"ynet","id":2472291,"id_str":"2472291","indices":[228,233]}],"urls":[{"url":"https://t.co/9bnyIK1eqi","expanded_url":"http://www.ynetnews.com/articles/0,7340,L-5069240,00.html","display_url":"ynetnews.com/articles/0,734…","indices":[200,223]}]}</t>
  </si>
  <si>
    <t>951175568271249409</t>
  </si>
  <si>
    <t>Ciudadano de Florida, EEUU, sentenciado a cinco años de presidio por fundar grupo terrorista neo-nazi, tenencia de explosivos y planeamirnto de ataques https://t.co/x2Ef4vDmZ1 via @ynet  #racismo #antisemitismo</t>
  </si>
  <si>
    <t>Wed Jan 10 19:35:02 +0000 2018</t>
  </si>
  <si>
    <t>http://twitter.com/FrankHilzerman/statuses/951175568271249409</t>
  </si>
  <si>
    <t>{"hashtags":[{"text":"racismo","indices":[187,195]},{"text":"antisemitismo","indices":[196,210]}],"symbols":[],"user_mentions":[{"screen_name":"ynet","name":"ynet","id":2472291,"id_str":"2472291","indices":[180,185]}],"urls":[{"url":"https://t.co/x2Ef4vDmZ1","expanded_url":"http://www.ynetnews.com/articles/0,7340,L-5069316,00.html","display_url":"ynetnews.com/articles/0,734…","indices":[152,175]}]}</t>
  </si>
  <si>
    <t>951172812412260352</t>
  </si>
  <si>
    <t>Minosotis</t>
  </si>
  <si>
    <t>Wed Jan 10 19:24:05 +0000 2018</t>
  </si>
  <si>
    <t>515940989</t>
  </si>
  <si>
    <t>http://pbs.twimg.com/profile_images/872952698043322369/rrgqCCa1_normal.jpg</t>
  </si>
  <si>
    <t>http://twitter.com/Minosotis/statuses/951172812412260352</t>
  </si>
  <si>
    <t>951172167475048448</t>
  </si>
  <si>
    <t>Condena de año y medio de cárcel a neonazi que publicó en internet una réplica en miniatura de Auschwitz antes de Navidad, llamando a 'encender  de nuevo la casita de humo' https://t.co/nDIChsa4lS via @SemanarioAurora #racismo #antisemitismo</t>
  </si>
  <si>
    <t>Wed Jan 10 19:21:31 +0000 2018</t>
  </si>
  <si>
    <t>http://twitter.com/FrankHilzerman/statuses/951172167475048448</t>
  </si>
  <si>
    <t>{"hashtags":[{"text":"racismo","indices":[218,226]},{"text":"antisemitismo","indices":[227,241]}],"symbols":[],"user_mentions":[{"screen_name":"SemanarioAurora","name":"Aurora - Israel","id":397943507,"id_str":"397943507","indices":[201,217]}],"urls":[{"url":"https://t.co/nDIChsa4lS","expanded_url":"http://aurora-israel.co.il/condenan-a-neonazi-que-publico-en-internet-una-replica-en-miniatura-de-auschwitz/","display_url":"aurora-israel.co.il/condenan-a-neo…","indices":[173,196]}]}</t>
  </si>
  <si>
    <t>951168605722435589</t>
  </si>
  <si>
    <t>El problema del 'nuevo' anti-semitismo en Alemania no es solo por los inmigrantes musulmanes, la extrema derecha y extrema izquierda alemanas también tienen un rol https://t.co/jzvplWetYw via @thedailybeast #racismo</t>
  </si>
  <si>
    <t>Wed Jan 10 19:07:22 +0000 2018</t>
  </si>
  <si>
    <t>http://twitter.com/FrankHilzerman/statuses/951168605722435589</t>
  </si>
  <si>
    <t>{"hashtags":[{"text":"racismo","indices":[207,215]}],"symbols":[],"user_mentions":[{"screen_name":"thedailybeast","name":"The Daily Beast","id":16012783,"id_str":"16012783","indices":[192,206]}],"urls":[{"url":"https://t.co/jzvplWetYw","expanded_url":"http://thebea.st/2D5A3rU?source=twitter&amp;via=desktop","display_url":"thebea.st/2D5A3rU?source…","indices":[164,187]}]}</t>
  </si>
  <si>
    <t>951167042891206657</t>
  </si>
  <si>
    <t>Ataque incendiario a tienda kosher en París, en el tercer aniversario de un mortal ataque al mismo lugar  https://t.co/5rB3M9S8PH via @TheLocalFrance #racismo #antisemitismo</t>
  </si>
  <si>
    <t>Wed Jan 10 19:01:09 +0000 2018</t>
  </si>
  <si>
    <t>http://twitter.com/FrankHilzerman/statuses/951167042891206657</t>
  </si>
  <si>
    <t>{"hashtags":[{"text":"racismo","indices":[150,158]},{"text":"antisemitismo","indices":[159,173]}],"symbols":[],"user_mentions":[{"screen_name":"TheLocalFrance","name":"The Local France","id":333366997,"id_str":"333366997","indices":[134,149]}],"urls":[{"url":"https://t.co/5rB3M9S8PH","expanded_url":"https://www.thelocal.fr/20180109/kosher-store-near-paris-set-on-fire-on-anniversary-of-terror-attack","display_url":"thelocal.fr/20180109/koshe…","indices":[106,129]}]}</t>
  </si>
  <si>
    <t>951165207476408320</t>
  </si>
  <si>
    <t>imanolgomez</t>
  </si>
  <si>
    <t>ESPAÑA : " SI ERES UN BITXO RARO, TIENES LA PIEL DE OTRO COLOR O EL ASPECTO DE OTRO PAÍS ANTES DE IR DE FIESTA MIRA ESTO " https://t.co/VyqNs4bp3E #racismo #xenofobia https://t.co/TdsCuBGYdb</t>
  </si>
  <si>
    <t>Wed Jan 10 18:53:51 +0000 2018</t>
  </si>
  <si>
    <t>143510418</t>
  </si>
  <si>
    <t>http://pbs.twimg.com/profile_images/936898211712610304/foQRA7pF_normal.jpg</t>
  </si>
  <si>
    <t>Country Bilbao Pais Basque</t>
  </si>
  <si>
    <t>http://twitter.com/imanolgomez/statuses/951165207476408320</t>
  </si>
  <si>
    <t>{"hashtags":[{"text":"racismo","indices":[147,155]},{"text":"xenofobia","indices":[156,166]}],"symbols":[],"user_mentions":[],"urls":[{"url":"https://t.co/VyqNs4bp3E","expanded_url":"http://imanolgomez.blogspot.com.es/2018/01/espana-si-eres-un-bitxo-raro-tienes-la.html","display_url":"imanolgomez.blogspot.com.es/2018/01/espana…","indices":[123,146]}],"media":[{"id":951165198433480700,"id_str":"951165198433480704","indices":[167,190],"media_url":"http://pbs.twimg.com/media/DTM3tV9XcAAW9py.jpg","media_url_https":"https://pbs.twimg.com/media/DTM3tV9XcAAW9py.jpg","url":"https://t.co/TdsCuBGYdb","display_url":"pic.twitter.com/TdsCuBGYdb","expanded_url":"https://twitter.com/imanolgomez/status/951165207476408320/photo/1","type":"photo","sizes":{"thumb":{"w":150,"h":150,"resize":"crop"},"medium":{"w":466,"h":383,"resize":"fit"},"large":{"w":466,"h":383,"resize":"fit"},"small":{"w":466,"h":383,"resize":"fit"}}}]}</t>
  </si>
  <si>
    <t>951164782136168448</t>
  </si>
  <si>
    <t>itamar_borges</t>
  </si>
  <si>
    <t>Wed Jan 10 18:52:10 +0000 2018</t>
  </si>
  <si>
    <t>64785948</t>
  </si>
  <si>
    <t>http://pbs.twimg.com/profile_images/937855704316174338/uWbdtL7P_normal.jpg</t>
  </si>
  <si>
    <t>http://twitter.com/itamar_borges/statuses/951164782136168448</t>
  </si>
  <si>
    <t>951159146287714305</t>
  </si>
  <si>
    <t>Farbhen</t>
  </si>
  <si>
    <t>"Não julguem ninguém. Lembrem-se que vivemos no mesmo planeta e respiramos o mesmo ar."
(By Farbhen Arievyh)
#Racismo #RacismoNão #Black</t>
  </si>
  <si>
    <t>Wed Jan 10 18:29:46 +0000 2018</t>
  </si>
  <si>
    <t>378339003</t>
  </si>
  <si>
    <t>http://pbs.twimg.com/profile_images/753124742006206464/RVNj-Mi5_normal.jpg</t>
  </si>
  <si>
    <t>Brasil Mundo</t>
  </si>
  <si>
    <t>http://twitter.com/Farbhen/statuses/951159146287714305</t>
  </si>
  <si>
    <t>{"hashtags":[{"text":"Racismo","indices":[109,117]},{"text":"RacismoNão","indices":[118,129]},{"text":"Black","indices":[130,136]}],"symbols":[],"user_mentions":[],"urls":[]}</t>
  </si>
  <si>
    <t>951156616254115840</t>
  </si>
  <si>
    <t>Sr. aLCaLDe d #PeDReRa(2/2): cuando lo q nos viene son inmigrantes económicos d #euRoPa DeL eSTe o tenemos q cumplir con cuotas d #ReFuGiaDo S d #euRoPeaNuNioN, la historia cambia https://t.co/Og82zh59Ve  #RaCiSMo #SeViLLa #SeViLLaHoY #aNDaLuCía</t>
  </si>
  <si>
    <t>Wed Jan 10 18:19:43 +0000 2018</t>
  </si>
  <si>
    <t>http://twitter.com/_aLFRe_/statuses/951156616254115840</t>
  </si>
  <si>
    <t>{"hashtags":[{"text":"PeDReRa","indices":[14,22]},{"text":"euRoPa","indices":[80,87]},{"text":"ReFuGiaDo","indices":[130,140]},{"text":"euRoPeaNuNioN","indices":[145,159]},{"text":"RaCiSMo","indices":[205,213]},{"text":"SeViLLa","indices":[214,222]},{"text":"SeViLLaHoY","indices":[223,234]},{"text":"aNDaLuCía","indices":[235,245]}],"symbols":[],"user_mentions":[],"urls":[{"url":"https://t.co/Og82zh59Ve","expanded_url":"http://bit.ly/2Fo4xpO","display_url":"bit.ly/2Fo4xpO","indices":[180,203]}]}</t>
  </si>
  <si>
    <t>951143676008427520</t>
  </si>
  <si>
    <t>zariacim</t>
  </si>
  <si>
    <t>Wed Jan 10 17:28:18 +0000 2018</t>
  </si>
  <si>
    <t>240550842</t>
  </si>
  <si>
    <t>http://pbs.twimg.com/profile_images/948790007896174592/GML4gw72_normal.jpg</t>
  </si>
  <si>
    <t>http://twitter.com/zariacim/statuses/951143676008427520</t>
  </si>
  <si>
    <t>951140755644534784</t>
  </si>
  <si>
    <t>albertvilarino</t>
  </si>
  <si>
    <t>RT @Expok: .@hm se disculpa por criticas de #racismo. ¡Entérate! 😲 #RSE https://t.co/lJuDZWB0sv https://t.co/tZxOELfeQh</t>
  </si>
  <si>
    <t>Wed Jan 10 17:16:42 +0000 2018</t>
  </si>
  <si>
    <t>1048636448</t>
  </si>
  <si>
    <t>http://pbs.twimg.com/profile_images/823980281283641344/VvkzQ5xK_normal.jpg</t>
  </si>
  <si>
    <t>Barcelona (España)</t>
  </si>
  <si>
    <t>http://twitter.com/albertvilarino/statuses/951140755644534784</t>
  </si>
  <si>
    <t>{"hashtags":[{"text":"racismo","indices":[44,52]},{"text":"RSE","indices":[67,71]}],"symbols":[],"user_mentions":[{"screen_name":"Expok","name":"Expok","id":17882784,"id_str":"17882784","indices":[3,9]},{"screen_name":"hm","name":"H&amp;M","id":14399483,"id_str":"14399483","indices":[12,15]}],"urls":[{"url":"https://t.co/lJuDZWB0sv","expanded_url":"https://goo.gl/onwuqZ","display_url":"goo.gl/onwuqZ","indices":[72,95]}],"media":[{"id":951135239002210300,"id_str":"951135239002210304","indices":[96,119],"media_url":"http://pbs.twimg.com/media/DTMcdeYVQAA4y5z.jpg","media_url_https":"https://pbs.twimg.com/media/DTMcdeYVQAA4y5z.jpg","url":"https://t.co/tZxOELfeQh","display_url":"pic.twitter.com/tZxOELfeQh","expanded_url":"https://twitter.com/Expok/status/951139070402379777/photo/1","type":"photo","sizes":{"thumb":{"w":150,"h":150,"resize":"crop"},"large":{"w":440,"h":345,"resize":"fit"},"small":{"w":440,"h":345,"resize":"fit"},"medium":{"w":440,"h":345,"resize":"fit"}},"source_status_id":951139070402379800,"source_status_id_str":"951139070402379777","source_user_id":17882784,"source_user_id_str":"17882784"}]}</t>
  </si>
  <si>
    <t>951139070402379777</t>
  </si>
  <si>
    <t>Expok</t>
  </si>
  <si>
    <t>.@hm se disculpa por criticas de #racismo. ¡Entérate! 😲 #RSE https://t.co/lJuDZWB0sv https://t.co/tZxOELfeQh</t>
  </si>
  <si>
    <t>Wed Jan 10 17:10:00 +0000 2018</t>
  </si>
  <si>
    <t>17882784</t>
  </si>
  <si>
    <t>http://pbs.twimg.com/profile_images/926168710317973504/0b8oNzuJ_normal.jpg</t>
  </si>
  <si>
    <t>México, D.F.</t>
  </si>
  <si>
    <t>http://twitter.com/Expok/statuses/951139070402379777</t>
  </si>
  <si>
    <t>{"hashtags":[{"text":"racismo","indices":[33,41]},{"text":"RSE","indices":[56,60]}],"symbols":[],"user_mentions":[{"screen_name":"hm","name":"H&amp;M","id":14399483,"id_str":"14399483","indices":[1,4]}],"urls":[{"url":"https://t.co/lJuDZWB0sv","expanded_url":"https://goo.gl/onwuqZ","display_url":"goo.gl/onwuqZ","indices":[61,84]}],"media":[{"id":951135239002210300,"id_str":"951135239002210304","indices":[85,108],"media_url":"http://pbs.twimg.com/media/DTMcdeYVQAA4y5z.jpg","media_url_https":"https://pbs.twimg.com/media/DTMcdeYVQAA4y5z.jpg","url":"https://t.co/tZxOELfeQh","display_url":"pic.twitter.com/tZxOELfeQh","expanded_url":"https://twitter.com/Expok/status/951139070402379777/photo/1","type":"photo","sizes":{"thumb":{"w":150,"h":150,"resize":"crop"},"large":{"w":440,"h":345,"resize":"fit"},"small":{"w":440,"h":345,"resize":"fit"},"medium":{"w":440,"h":345,"resize":"fit"}}}]}</t>
  </si>
  <si>
    <t>951136564414906368</t>
  </si>
  <si>
    <t>Postagem de oferta de emprego com exigência de cor de pele provoca reações negativas
#Racismo #Institucional... https://t.co/MWpzZMdzHQ</t>
  </si>
  <si>
    <t>Wed Jan 10 17:00:02 +0000 2018</t>
  </si>
  <si>
    <t>http://twitter.com/CEERT_Comunic/statuses/951136564414906368</t>
  </si>
  <si>
    <t>{"hashtags":[{"text":"Racismo","indices":[85,93]},{"text":"Institucional","indices":[94,108]}],"symbols":[],"user_mentions":[],"urls":[{"url":"https://t.co/MWpzZMdzHQ","expanded_url":"https://fb.me/J3tXVQOT","display_url":"fb.me/J3tXVQOT","indices":[112,135]}]}</t>
  </si>
  <si>
    <t>951134448543772672</t>
  </si>
  <si>
    <t>ciespal</t>
  </si>
  <si>
    <t>Wed Jan 10 16:51:38 +0000 2018</t>
  </si>
  <si>
    <t>46700541</t>
  </si>
  <si>
    <t>http://pbs.twimg.com/profile_images/948199232237985794/J5K0vDYv_normal.jpg</t>
  </si>
  <si>
    <t>http://twitter.com/ciespal/statuses/951134448543772672</t>
  </si>
  <si>
    <t>951134289625862144</t>
  </si>
  <si>
    <t>CySrevista</t>
  </si>
  <si>
    <t>Convocatorias abiertas para Revista Chasqui. | #Migración #Racismo #Análisis #Latinoamérica https://t.co/8JfKnOcyuC</t>
  </si>
  <si>
    <t>Wed Jan 10 16:51:00 +0000 2018</t>
  </si>
  <si>
    <t>3252777768</t>
  </si>
  <si>
    <t>http://pbs.twimg.com/profile_images/860188603623723008/H50ENv7x_normal.jpg</t>
  </si>
  <si>
    <t>http://twitter.com/CySrevista/statuses/951134289625862144</t>
  </si>
  <si>
    <t>{"hashtags":[{"text":"Migración","indices":[47,57]},{"text":"Racismo","indices":[58,66]},{"text":"Análisis","indices":[67,76]},{"text":"Latinoamérica","indices":[77,91]}],"symbols":[],"user_mentions":[],"urls":[{"url":"https://t.co/8JfKnOcyuC","expanded_url":"https://twitter.com/ciespal/status/950476622653722627","display_url":"twitter.com/ciespal/status…","indices":[92,115]}]}</t>
  </si>
  <si>
    <t>951132754598617089</t>
  </si>
  <si>
    <t>carolinedjow</t>
  </si>
  <si>
    <t>Me perdoem o local sujo é que a foto foi antes de eu limpar o cantinho deles MAS OLHA O #RACISMO ATÉ ENTRE OS DOG kkkkkkkkkk morrooooo https://t.co/buJmn2ckrW</t>
  </si>
  <si>
    <t>Wed Jan 10 16:44:54 +0000 2018</t>
  </si>
  <si>
    <t>177333677</t>
  </si>
  <si>
    <t>http://pbs.twimg.com/profile_images/950896332369166339/yxD_Plcp_normal.jpg</t>
  </si>
  <si>
    <t>http://twitter.com/carolinedjow/statuses/951132754598617089</t>
  </si>
  <si>
    <t>{"hashtags":[{"text":"RACISMO","indices":[88,96]}],"symbols":[],"user_mentions":[],"urls":[],"media":[{"id":951132720851226600,"id_str":"951132720851226625","indices":[135,158],"media_url":"http://pbs.twimg.com/media/DTMaK5iWkAEpAee.jpg","media_url_https":"https://pbs.twimg.com/media/DTMaK5iWkAEpAee.jpg","url":"https://t.co/buJmn2ckrW","display_url":"pic.twitter.com/buJmn2ckrW","expanded_url":"https://twitter.com/carolinedjow/status/951132754598617089/photo/1","type":"photo","sizes":{"thumb":{"w":150,"h":150,"resize":"crop"},"medium":{"w":900,"h":1200,"resize":"fit"},"small":{"w":510,"h":680,"resize":"fit"},"large":{"w":1536,"h":2048,"resize":"fit"}}}]}</t>
  </si>
  <si>
    <t>951132319749943296</t>
  </si>
  <si>
    <t>Beta_Lurnel</t>
  </si>
  <si>
    <t>Não passarão! ❤✊🏾🌿❤
#Racismo 
#Repost @ChocCityComics (get_repost)
・・・
** NEW HASHTAG… https://t.co/9KpYgT3ShA</t>
  </si>
  <si>
    <t>Wed Jan 10 16:43:10 +0000 2018</t>
  </si>
  <si>
    <t>59230242</t>
  </si>
  <si>
    <t>http://pbs.twimg.com/profile_images/898483805757091840/7L5hrlr6_normal.jpg</t>
  </si>
  <si>
    <t>http://twitter.com/Beta_Lurnel/statuses/951132319749943296</t>
  </si>
  <si>
    <t>{"hashtags":[{"text":"Racismo","indices":[20,28]},{"text":"Repost","indices":[30,37]}],"symbols":[],"user_mentions":[{"screen_name":"ChocCityComics","name":"ChocolateCityComics","id":4525492827,"id_str":"4525492827","indices":[38,53]}],"urls":[{"url":"https://t.co/9KpYgT3ShA","expanded_url":"https://www.instagram.com/p/BdxqwT0B9zp/","display_url":"instagram.com/p/BdxqwT0B9zp/","indices":[87,110]}]}</t>
  </si>
  <si>
    <t>951131837488926720</t>
  </si>
  <si>
    <t>targetlogo</t>
  </si>
  <si>
    <t>#Racismo #Miedo #Cultura Muy buen estudio 
Why Do Cartoon Villains Speak in Foreign Accents?
"Since television... https://t.co/PwPfxCwCOo</t>
  </si>
  <si>
    <t>Wed Jan 10 16:41:15 +0000 2018</t>
  </si>
  <si>
    <t>22815114</t>
  </si>
  <si>
    <t>http://pbs.twimg.com/profile_images/897859062691266560/IQoJZNaG_normal.jpg</t>
  </si>
  <si>
    <t>Mexico City</t>
  </si>
  <si>
    <t>http://twitter.com/targetlogo/statuses/951131837488926720</t>
  </si>
  <si>
    <t>{"hashtags":[{"text":"Racismo","indices":[0,8]},{"text":"Miedo","indices":[9,15]},{"text":"Cultura","indices":[16,24]}],"symbols":[],"user_mentions":[],"urls":[{"url":"https://t.co/PwPfxCwCOo","expanded_url":"https://fb.me/708iuaAst","display_url":"fb.me/708iuaAst","indices":[114,137]}]}</t>
  </si>
  <si>
    <t>951120251776839681</t>
  </si>
  <si>
    <t>Jontxusan</t>
  </si>
  <si>
    <t>Wed Jan 10 15:55:13 +0000 2018</t>
  </si>
  <si>
    <t>1355317274</t>
  </si>
  <si>
    <t>http://pbs.twimg.com/profile_images/698645850478739456/dOvLyttf_normal.jpg</t>
  </si>
  <si>
    <t>http://twitter.com/Jontxusan/statuses/951120251776839681</t>
  </si>
  <si>
    <t>951118493163941894</t>
  </si>
  <si>
    <t>JaimePerezGamez</t>
  </si>
  <si>
    <t>No YouTube, el problema no es el video, pueden haber 60 videos de YouTubers sobre este lugar, el problema es que tienen un favoritismo injustificado por un pendejo, bien que a otros YouTubers ni les avisan que les van a cerrar el canal por cosas que no están ni de cerca #racismo https://t.co/aysqFc5fq8</t>
  </si>
  <si>
    <t>Wed Jan 10 15:48:14 +0000 2018</t>
  </si>
  <si>
    <t>159656696</t>
  </si>
  <si>
    <t>http://pbs.twimg.com/profile_images/946952094887448576/HRX9I0tp_normal.jpg</t>
  </si>
  <si>
    <t>Culiacán, Sinaloa</t>
  </si>
  <si>
    <t>http://twitter.com/JaimePerezGamez/statuses/951118493163941894</t>
  </si>
  <si>
    <t>{"hashtags":[{"text":"racismo","indices":[271,279]}],"symbols":[],"user_mentions":[],"urls":[{"url":"https://t.co/aysqFc5fq8","expanded_url":"https://twitter.com/youtube/status/950847377816113153","display_url":"twitter.com/youtube/status…","indices":[280,303]}]}</t>
  </si>
  <si>
    <t>951118413262409728</t>
  </si>
  <si>
    <t>Espinakka</t>
  </si>
  <si>
    <t>Esta nena se pasa el día tuiteando su odio contra hombres blancos....
Aquí exige limitarles a 3 tuits al día.
La gente la denuncia, Twitter pasa olimpicamente. 
Qué pasaría si le denunciaramos 100 o 1000 o 10.000 cada día ?
#Racismo
#HateSpeech https://t.co/suk5ED91Kg</t>
  </si>
  <si>
    <t>Wed Jan 10 15:47:55 +0000 2018</t>
  </si>
  <si>
    <t>707363503494012928</t>
  </si>
  <si>
    <t>http://pbs.twimg.com/profile_images/724892941618126848/SkV4NXcB_normal.jpg</t>
  </si>
  <si>
    <t>Puerto Quito, Ecuador</t>
  </si>
  <si>
    <t>http://twitter.com/Espinakka/statuses/951118413262409728</t>
  </si>
  <si>
    <t>{"hashtags":[{"text":"Racismo","indices":[227,235]},{"text":"HateSpeech","indices":[236,247]}],"symbols":[],"user_mentions":[],"urls":[],"media":[{"id":951117873291907100,"id_str":"951117873291907073","indices":[248,271],"media_url":"http://pbs.twimg.com/media/DTMMqqEW0AEqezF.jpg","media_url_https":"https://pbs.twimg.com/media/DTMMqqEW0AEqezF.jpg","url":"https://t.co/suk5ED91Kg","display_url":"pic.twitter.com/suk5ED91Kg","expanded_url":"https://twitter.com/Espinakka/status/951118413262409728/photo/1","type":"photo","sizes":{"large":{"w":1205,"h":759,"resize":"fit"},"thumb":{"w":150,"h":150,"resize":"crop"},"small":{"w":680,"h":428,"resize":"fit"},"medium":{"w":1200,"h":756,"resize":"fit"}}}]}</t>
  </si>
  <si>
    <t>951118030150553600</t>
  </si>
  <si>
    <t>AndreSantosJPMM</t>
  </si>
  <si>
    <t>Wed Jan 10 15:46:23 +0000 2018</t>
  </si>
  <si>
    <t>4212156220</t>
  </si>
  <si>
    <t>http://pbs.twimg.com/profile_images/936564665601134593/HWhpCe7H_normal.jpg</t>
  </si>
  <si>
    <t>http://twitter.com/AndreSantosJPMM/statuses/951118030150553600</t>
  </si>
  <si>
    <t>951109159814082566</t>
  </si>
  <si>
    <t>ericomoral</t>
  </si>
  <si>
    <t>Wed Jan 10 15:11:09 +0000 2018</t>
  </si>
  <si>
    <t>2683026319</t>
  </si>
  <si>
    <t>http://pbs.twimg.com/profile_images/942392662027620354/lxBPLrrz_normal.jpg</t>
  </si>
  <si>
    <t>Torre del Campo</t>
  </si>
  <si>
    <t>http://twitter.com/ericomoral/statuses/951109159814082566</t>
  </si>
  <si>
    <t>951109075177234432</t>
  </si>
  <si>
    <t>proconspoficial</t>
  </si>
  <si>
    <t>Wed Jan 10 15:10:48 +0000 2018</t>
  </si>
  <si>
    <t>408478004</t>
  </si>
  <si>
    <t>http://pbs.twimg.com/profile_images/948516385919062021/cR662SEk_normal.jpg</t>
  </si>
  <si>
    <t>http://twitter.com/proconspoficial/statuses/951109075177234432</t>
  </si>
  <si>
    <t>951107774573838336</t>
  </si>
  <si>
    <t>castrofor</t>
  </si>
  <si>
    <t>RT @nubiaoliv: Da série #Racismo? posta aí um “desculpa pelo inconveniente” https://t.co/rR12pBXS3a</t>
  </si>
  <si>
    <t>Wed Jan 10 15:05:38 +0000 2018</t>
  </si>
  <si>
    <t>48381235</t>
  </si>
  <si>
    <t>http://pbs.twimg.com/profile_images/802954143186960384/4_DMTmP1_normal.jpg</t>
  </si>
  <si>
    <t>Singapore</t>
  </si>
  <si>
    <t>http://twitter.com/castrofor/statuses/951107774573838336</t>
  </si>
  <si>
    <t>{"hashtags":[{"text":"Racismo","indices":[24,32]}],"symbols":[],"user_mentions":[{"screen_name":"nubiaoliv","name":"Nubia de Oliveira","id":91985628,"id_str":"91985628","indices":[3,13]}],"urls":[],"media":[{"id":951097162011676700,"id_str":"951097162011676672","indices":[76,99],"media_url":"http://pbs.twimg.com/media/DTL51GiWkAAmWS4.jpg","media_url_https":"https://pbs.twimg.com/media/DTL51GiWkAAmWS4.jpg","url":"https://t.co/rR12pBXS3a","display_url":"pic.twitter.com/rR12pBXS3a","expanded_url":"https://twitter.com/nubiaoliv/status/951097165581115392/photo/1","type":"photo","sizes":{"small":{"w":680,"h":423,"resize":"fit"},"thumb":{"w":150,"h":150,"resize":"crop"},"medium":{"w":1005,"h":625,"resize":"fit"},"large":{"w":1005,"h":625,"resize":"fit"}},"source_status_id":951097165581115400,"source_status_id_str":"951097165581115392","source_user_id":91985628,"source_user_id_str":"91985628"}]}</t>
  </si>
  <si>
    <t>951106284962463744</t>
  </si>
  <si>
    <t>amigosdaniel</t>
  </si>
  <si>
    <t>#racismo  https://t.co/ZcQTu12oca</t>
  </si>
  <si>
    <t>Wed Jan 10 14:59:43 +0000 2018</t>
  </si>
  <si>
    <t>50000473</t>
  </si>
  <si>
    <t>http://pbs.twimg.com/profile_images/783086362664677376/yuOF_MEY_normal.jpg</t>
  </si>
  <si>
    <t>http://twitter.com/amigosdaniel/statuses/951106284962463744</t>
  </si>
  <si>
    <t>{"hashtags":[{"text":"racismo","indices":[0,8]}],"symbols":[],"user_mentions":[],"urls":[{"url":"https://t.co/ZcQTu12oca","expanded_url":"http://www.laizquierdadiario.mx/El-racismo-oculto-del-spot-de-Movimiento-Ciudadano?id_rubrique=1714","display_url":"laizquierdadiario.mx/El-racismo-ocu…","indices":[10,33]}]}</t>
  </si>
  <si>
    <t>951106181812113408</t>
  </si>
  <si>
    <t>simaothekid</t>
  </si>
  <si>
    <t>#Racismo https://t.co/I1Tgc0uwae</t>
  </si>
  <si>
    <t>Wed Jan 10 14:59:19 +0000 2018</t>
  </si>
  <si>
    <t>2249138089</t>
  </si>
  <si>
    <t>http://pbs.twimg.com/profile_images/950563427612753920/Nxhd83Oy_normal.jpg</t>
  </si>
  <si>
    <t>2725</t>
  </si>
  <si>
    <t>http://twitter.com/simaothekid/statuses/951106181812113408</t>
  </si>
  <si>
    <t>{"hashtags":[{"text":"Racismo","indices":[0,8]}],"symbols":[],"user_mentions":[],"urls":[{"url":"https://t.co/I1Tgc0uwae","expanded_url":"https://twitter.com/yourkardashiann/status/951105777569271808","display_url":"twitter.com/yourkardashian…","indices":[9,32]}]}</t>
  </si>
  <si>
    <t>951105892212199426</t>
  </si>
  <si>
    <t>Alba_Antequera</t>
  </si>
  <si>
    <t>Wed Jan 10 14:58:10 +0000 2018</t>
  </si>
  <si>
    <t>484182026</t>
  </si>
  <si>
    <t>http://pbs.twimg.com/profile_images/932068414197321729/AviY7xlY_normal.jpg</t>
  </si>
  <si>
    <t>http://twitter.com/Alba_Antequera/statuses/951105892212199426</t>
  </si>
  <si>
    <t>951105762390171648</t>
  </si>
  <si>
    <t>MendozaMiliksa</t>
  </si>
  <si>
    <t>Un Doctor y profesor de la universidad dijo lo siguente “ Los boricuas viene a este país a dañarlo fumando marihuana “ 🙄 EN SERIO Dr... LOS BORICUAS DAÑAN SU PAÍS !  pero Según la mayoría de ustedes los haitianos tambn dañan su país ! 😡 #Racismo</t>
  </si>
  <si>
    <t>Wed Jan 10 14:57:39 +0000 2018</t>
  </si>
  <si>
    <t>716127940421881860</t>
  </si>
  <si>
    <t>http://pbs.twimg.com/profile_images/938813221498077185/gUcEXS5-_normal.jpg</t>
  </si>
  <si>
    <t>Puerto Rico, Iowa USA</t>
  </si>
  <si>
    <t>http://twitter.com/MendozaMiliksa/statuses/951105762390171648</t>
  </si>
  <si>
    <t>{"hashtags":[{"text":"Racismo","indices":[237,245]}],"symbols":[],"user_mentions":[],"urls":[]}</t>
  </si>
  <si>
    <t>951105561373872134</t>
  </si>
  <si>
    <t>Estacadebares</t>
  </si>
  <si>
    <t>Wed Jan 10 14:56:51 +0000 2018</t>
  </si>
  <si>
    <t>299512363</t>
  </si>
  <si>
    <t>http://pbs.twimg.com/profile_images/950376860256481280/6zpQlCPk_normal.jpg</t>
  </si>
  <si>
    <t>http://twitter.com/Estacadebares/statuses/951105561373872134</t>
  </si>
  <si>
    <t>951105235610669056</t>
  </si>
  <si>
    <t>teanval0207</t>
  </si>
  <si>
    <t>RT @rodrigo_sm: El awueonamiento era preexistente #Racismo https://t.co/zoyYUCVN3c</t>
  </si>
  <si>
    <t>Wed Jan 10 14:55:33 +0000 2018</t>
  </si>
  <si>
    <t>187779763</t>
  </si>
  <si>
    <t>http://pbs.twimg.com/profile_images/950785861037318144/slnVF5Rs_normal.jpg</t>
  </si>
  <si>
    <t>Viña del Mar, Chile</t>
  </si>
  <si>
    <t>http://twitter.com/teanval0207/statuses/951105235610669056</t>
  </si>
  <si>
    <t>{"hashtags":[{"text":"Racismo","indices":[50,58]}],"symbols":[],"user_mentions":[{"screen_name":"rodrigo_sm","name":"Rodrigo Saavedra","id":45515103,"id_str":"45515103","indices":[3,14]}],"urls":[],"media":[{"id":951104717781962800,"id_str":"951104717781962752","indices":[59,82],"media_url":"http://pbs.twimg.com/media/DTMAs5-XkAAZ03B.jpg","media_url_https":"https://pbs.twimg.com/media/DTMAs5-XkAAZ03B.jpg","url":"https://t.co/zoyYUCVN3c","display_url":"pic.twitter.com/zoyYUCVN3c","expanded_url":"https://twitter.com/rodrigo_sm/status/951104726002790400/photo/1","type":"photo","sizes":{"small":{"w":680,"h":542,"resize":"fit"},"thumb":{"w":150,"h":150,"resize":"crop"},"medium":{"w":740,"h":590,"resize":"fit"},"large":{"w":740,"h":590,"resize":"fit"}},"source_status_id":951104726002790400,"source_status_id_str":"951104726002790400","source_user_id":45515103,"source_user_id_str":"45515103"}]}</t>
  </si>
  <si>
    <t>951104726002790400</t>
  </si>
  <si>
    <t>rodrigo_sm</t>
  </si>
  <si>
    <t>El awueonamiento era preexistente #Racismo https://t.co/zoyYUCVN3c</t>
  </si>
  <si>
    <t>Wed Jan 10 14:53:32 +0000 2018</t>
  </si>
  <si>
    <t>45515103</t>
  </si>
  <si>
    <t>http://pbs.twimg.com/profile_images/893112683817443328/RvGcZGxe_normal.jpg</t>
  </si>
  <si>
    <t>http://twitter.com/rodrigo_sm/statuses/951104726002790400</t>
  </si>
  <si>
    <t>{"hashtags":[{"text":"Racismo","indices":[34,42]}],"symbols":[],"user_mentions":[],"urls":[],"media":[{"id":951104717781962800,"id_str":"951104717781962752","indices":[43,66],"media_url":"http://pbs.twimg.com/media/DTMAs5-XkAAZ03B.jpg","media_url_https":"https://pbs.twimg.com/media/DTMAs5-XkAAZ03B.jpg","url":"https://t.co/zoyYUCVN3c","display_url":"pic.twitter.com/zoyYUCVN3c","expanded_url":"https://twitter.com/rodrigo_sm/status/951104726002790400/photo/1","type":"photo","sizes":{"small":{"w":680,"h":542,"resize":"fit"},"thumb":{"w":150,"h":150,"resize":"crop"},"medium":{"w":740,"h":590,"resize":"fit"},"large":{"w":740,"h":590,"resize":"fit"}}}]}</t>
  </si>
  <si>
    <t>951104021581922304</t>
  </si>
  <si>
    <t>Jadriang</t>
  </si>
  <si>
    <t>Wed Jan 10 14:50:44 +0000 2018</t>
  </si>
  <si>
    <t>25562290</t>
  </si>
  <si>
    <t>http://pbs.twimg.com/profile_images/720560635604516864/P0nepD6__normal.jpg</t>
  </si>
  <si>
    <t>Artà</t>
  </si>
  <si>
    <t>http://twitter.com/Jadriang/statuses/951104021581922304</t>
  </si>
  <si>
    <t>951102717086355456</t>
  </si>
  <si>
    <t>AlternativaArta</t>
  </si>
  <si>
    <t>Wed Jan 10 14:45:33 +0000 2018</t>
  </si>
  <si>
    <t>3106055770</t>
  </si>
  <si>
    <t>http://pbs.twimg.com/profile_images/912238849643941888/XhqSWzzW_normal.jpg</t>
  </si>
  <si>
    <t>Artà - Colònia de Sant Pere</t>
  </si>
  <si>
    <t>http://twitter.com/AlternativaArta/statuses/951102717086355456</t>
  </si>
  <si>
    <t>951102038884208640</t>
  </si>
  <si>
    <t>npratig</t>
  </si>
  <si>
    <t>Wed Jan 10 14:42:51 +0000 2018</t>
  </si>
  <si>
    <t>266010794</t>
  </si>
  <si>
    <t>http://pbs.twimg.com/profile_images/510328836396179456/tHZRRfg0_normal.jpeg</t>
  </si>
  <si>
    <t>Mataró, Barcelona, Spain</t>
  </si>
  <si>
    <t>http://twitter.com/npratig/statuses/951102038884208640</t>
  </si>
  <si>
    <t>951100924742832128</t>
  </si>
  <si>
    <t>Hibai_</t>
  </si>
  <si>
    <t>Wed Jan 10 14:38:25 +0000 2018</t>
  </si>
  <si>
    <t>14525982</t>
  </si>
  <si>
    <t>http://pbs.twimg.com/profile_images/934037292175577088/4xtIKgie_normal.jpg</t>
  </si>
  <si>
    <t>Grecia y alrededores.</t>
  </si>
  <si>
    <t>http://twitter.com/Hibai_/statuses/951100924742832128</t>
  </si>
  <si>
    <t>951097165581115392</t>
  </si>
  <si>
    <t>nubiaoliv</t>
  </si>
  <si>
    <t>Da série #Racismo? posta aí um “desculpa pelo inconveniente” https://t.co/rR12pBXS3a</t>
  </si>
  <si>
    <t>Wed Jan 10 14:23:29 +0000 2018</t>
  </si>
  <si>
    <t>91985628</t>
  </si>
  <si>
    <t>&lt;a href="http://itunes.apple.com/us/app/twitter/id409789998?mt=12" rel="nofollow"&gt;Twitter for Mac&lt;/a&gt;</t>
  </si>
  <si>
    <t>http://pbs.twimg.com/profile_images/929391012048523264/6qVmMgLo_normal.jpg</t>
  </si>
  <si>
    <t>http://twitter.com/nubiaoliv/statuses/951097165581115392</t>
  </si>
  <si>
    <t>{"hashtags":[{"text":"Racismo","indices":[9,17]}],"symbols":[],"user_mentions":[],"urls":[],"media":[{"id":951097162011676700,"id_str":"951097162011676672","indices":[61,84],"media_url":"http://pbs.twimg.com/media/DTL51GiWkAAmWS4.jpg","media_url_https":"https://pbs.twimg.com/media/DTL51GiWkAAmWS4.jpg","url":"https://t.co/rR12pBXS3a","display_url":"pic.twitter.com/rR12pBXS3a","expanded_url":"https://twitter.com/nubiaoliv/status/951097165581115392/photo/1","type":"photo","sizes":{"small":{"w":680,"h":423,"resize":"fit"},"thumb":{"w":150,"h":150,"resize":"crop"},"medium":{"w":1005,"h":625,"resize":"fit"},"large":{"w":1005,"h":625,"resize":"fit"}}}]}</t>
  </si>
  <si>
    <t>951095327330918400</t>
  </si>
  <si>
    <t>LoganBelano</t>
  </si>
  <si>
    <t>Wed Jan 10 14:16:11 +0000 2018</t>
  </si>
  <si>
    <t>602139118</t>
  </si>
  <si>
    <t>http://pbs.twimg.com/profile_images/2578110217/jze62st9i9tm7yp6iss2_normal.jpeg</t>
  </si>
  <si>
    <t>piniartoq</t>
  </si>
  <si>
    <t>http://twitter.com/LoganBelano/statuses/951095327330918400</t>
  </si>
  <si>
    <t>951094882604650496</t>
  </si>
  <si>
    <t>pretajua</t>
  </si>
  <si>
    <t>"Este país foi fundado de uma forma particular, baseada no genocídio, na colonização e na escravidão, e você não pode escapar disso ou fingir que o tempo tornou esses fatos históricos irrelevantes. Por que não tornou.” (Thornhill)
#racismo #Genocide</t>
  </si>
  <si>
    <t>Wed Jan 10 14:14:25 +0000 2018</t>
  </si>
  <si>
    <t>598750377</t>
  </si>
  <si>
    <t>http://pbs.twimg.com/profile_images/951163059975938048/pJlr1ALI_normal.jpg</t>
  </si>
  <si>
    <t>Cachoeira, Brasil</t>
  </si>
  <si>
    <t>http://twitter.com/pretajua/statuses/951094882604650496</t>
  </si>
  <si>
    <t>{"hashtags":[{"text":"racismo","indices":[232,240]},{"text":"Genocide","indices":[241,250]}],"symbols":[],"user_mentions":[],"urls":[]}</t>
  </si>
  <si>
    <t>951092409185730561</t>
  </si>
  <si>
    <t>ArabaOee</t>
  </si>
  <si>
    <t>Wed Jan 10 14:04:35 +0000 2018</t>
  </si>
  <si>
    <t>858224965216350208</t>
  </si>
  <si>
    <t>http://pbs.twimg.com/profile_images/858228823141347328/N1iFaKZe_normal.jpg</t>
  </si>
  <si>
    <t>Araba</t>
  </si>
  <si>
    <t>http://twitter.com/ArabaOee/statuses/951092409185730561</t>
  </si>
  <si>
    <t>951088326529994752</t>
  </si>
  <si>
    <t>JuanaRosa52</t>
  </si>
  <si>
    <t>Wed Jan 10 13:48:22 +0000 2018</t>
  </si>
  <si>
    <t>914934440341786629</t>
  </si>
  <si>
    <t>http://twitter.com/JuanaRosa52/statuses/951088326529994752</t>
  </si>
  <si>
    <t>951087153030860801</t>
  </si>
  <si>
    <t>pedromozasrello</t>
  </si>
  <si>
    <t>Sobre racismo y sexismo hablé en uno de mis post del año pasado. Y concretamente, en cuanto al primer tema, mencionaba a Dove y a Nivea. #Publicidad #Marketing #racismo #sexismo https://t.co/ho0ULw8YoU https://t.co/CfB6HKIWG0</t>
  </si>
  <si>
    <t>Wed Jan 10 13:43:42 +0000 2018</t>
  </si>
  <si>
    <t>2236669338</t>
  </si>
  <si>
    <t>http://pbs.twimg.com/profile_images/687405342666407936/UPbpntr8_normal.jpg</t>
  </si>
  <si>
    <t>http://twitter.com/pedromozasrello/statuses/951087153030860801</t>
  </si>
  <si>
    <t>{"hashtags":[{"text":"Publicidad","indices":[137,148]},{"text":"Marketing","indices":[149,159]},{"text":"racismo","indices":[160,168]},{"text":"sexismo","indices":[169,177]}],"symbols":[],"user_mentions":[],"urls":[{"url":"https://t.co/ho0ULw8YoU","expanded_url":"https://lasredesdepedro.wordpress.com/2017/10/16/donde-esta-el-limite-todo-vale-en-publicidad/","display_url":"lasredesdepedro.wordpress.com/2017/10/16/don…","indices":[178,201]},{"url":"https://t.co/CfB6HKIWG0","expanded_url":"https://twitter.com/mkdirecto/status/951076160531845120","display_url":"twitter.com/mkdirecto/stat…","indices":[202,225]}]}</t>
  </si>
  <si>
    <t>951084663598174210</t>
  </si>
  <si>
    <t>inprogres_</t>
  </si>
  <si>
    <t>Wed Jan 10 13:33:48 +0000 2018</t>
  </si>
  <si>
    <t>914488667045015552</t>
  </si>
  <si>
    <t>http://pbs.twimg.com/profile_images/949761116493795328/GT7YxwPo_normal.jpg</t>
  </si>
  <si>
    <t xml:space="preserve">Oahu, USA </t>
  </si>
  <si>
    <t>http://twitter.com/inprogres_/statuses/951084663598174210</t>
  </si>
  <si>
    <t>951083937044017152</t>
  </si>
  <si>
    <t>evealonzo</t>
  </si>
  <si>
    <t>#Hym es acusado de #racismo y pide disculpas por haber utilizado la imagen de un niño negro con una remera que decía: “mono más cool”. El artículo aquí: https://t.co/TqwuSHvHn9 Vía @elmundoes https://t.co/myZ2CwTVqt</t>
  </si>
  <si>
    <t>Wed Jan 10 13:30:55 +0000 2018</t>
  </si>
  <si>
    <t>333365233</t>
  </si>
  <si>
    <t>http://pbs.twimg.com/profile_images/879075232404975616/K4eDyfm6_normal.jpg</t>
  </si>
  <si>
    <t>http://twitter.com/evealonzo/statuses/951083937044017152</t>
  </si>
  <si>
    <t>{"hashtags":[{"text":"Hym","indices":[0,4]},{"text":"racismo","indices":[19,27]}],"symbols":[],"user_mentions":[{"screen_name":"elmundoes","name":"EL MUNDO","id":14436030,"id_str":"14436030","indices":[181,191]}],"urls":[{"url":"https://t.co/TqwuSHvHn9","expanded_url":"https://goo.gl/8Yrveb","display_url":"goo.gl/8Yrveb","indices":[153,176]}],"media":[{"id":951083340513316900,"id_str":"951083340513316865","indices":[192,215],"media_url":"http://pbs.twimg.com/media/DTLtQlcWkAEsguy.jpg","media_url_https":"https://pbs.twimg.com/media/DTLtQlcWkAEsguy.jpg","url":"https://t.co/myZ2CwTVqt","display_url":"pic.twitter.com/myZ2CwTVqt","expanded_url":"https://twitter.com/evealonzo/status/951083937044017152/photo/1","type":"photo","sizes":{"thumb":{"w":150,"h":150,"resize":"crop"},"medium":{"w":622,"h":720,"resize":"fit"},"large":{"w":622,"h":720,"resize":"fit"},"small":{"w":587,"h":680,"resize":"fit"}}}]}</t>
  </si>
  <si>
    <t>951083495249661953</t>
  </si>
  <si>
    <t>montsecasaus</t>
  </si>
  <si>
    <t>Wed Jan 10 13:29:10 +0000 2018</t>
  </si>
  <si>
    <t>2221560458</t>
  </si>
  <si>
    <t>http://pbs.twimg.com/profile_images/944324763421413381/PHT4wGrN_normal.jpg</t>
  </si>
  <si>
    <t>http://twitter.com/montsecasaus/statuses/951083495249661953</t>
  </si>
  <si>
    <t>951083378559905793</t>
  </si>
  <si>
    <t>joancgallego</t>
  </si>
  <si>
    <t>RT @pepecampostruji: “Cómo sacudirse el racismo y el machismo”” https://t.co/I98pCCBl8w… Por @dbollero #machismo #racismo #LoMasVisto @SocialcumbreS @MareasCiudadana @JaumeMayor @lanbrue @joancgallego https://t.co/u4Gfe4Wcyw</t>
  </si>
  <si>
    <t>Wed Jan 10 13:28:42 +0000 2018</t>
  </si>
  <si>
    <t>329644842</t>
  </si>
  <si>
    <t>http://pbs.twimg.com/profile_images/1463463586/image_normal.jpg</t>
  </si>
  <si>
    <t>Catalunya</t>
  </si>
  <si>
    <t>http://twitter.com/joancgallego/statuses/951083378559905793</t>
  </si>
  <si>
    <t>{"hashtags":[{"text":"machismo","indices":[103,112]},{"text":"racismo","indices":[113,121]},{"text":"LoMasVisto","indices":[122,133]}],"symbols":[],"user_mentions":[{"screen_name":"pepecampostruji","name":"Jose Campos","id":251241171,"id_str":"251241171","indices":[3,19]},{"screen_name":"dbollero","name":"David Bollero","id":115002108,"id_str":"115002108","indices":[93,102]}],"urls":[{"url":"https://t.co/I98pCCBl8w","expanded_url":"http://blogs.publico.es/david-bollero/","display_url":"blogs.publico.es/david-bollero/","indices":[64,87]}]}</t>
  </si>
  <si>
    <t>951083366127931394</t>
  </si>
  <si>
    <t>indignindigente</t>
  </si>
  <si>
    <t>Wed Jan 10 13:28:39 +0000 2018</t>
  </si>
  <si>
    <t>318577930</t>
  </si>
  <si>
    <t>http://pbs.twimg.com/profile_images/733236025665851393/TEvTpSQh_normal.jpg</t>
  </si>
  <si>
    <t>Montseny Barcelona</t>
  </si>
  <si>
    <t>http://twitter.com/indignindigente/statuses/951083366127931394</t>
  </si>
  <si>
    <t>951082515112095744</t>
  </si>
  <si>
    <t>JuanHZubiza</t>
  </si>
  <si>
    <t>Wed Jan 10 13:25:16 +0000 2018</t>
  </si>
  <si>
    <t>3370994254</t>
  </si>
  <si>
    <t>http://pbs.twimg.com/profile_images/917435715839029249/XZizJisx_normal.jpg</t>
  </si>
  <si>
    <t>Bilbao</t>
  </si>
  <si>
    <t>http://twitter.com/JuanHZubiza/statuses/951082515112095744</t>
  </si>
  <si>
    <t>951082404143292416</t>
  </si>
  <si>
    <t>canario_acosado</t>
  </si>
  <si>
    <t>Wed Jan 10 13:24:50 +0000 2018</t>
  </si>
  <si>
    <t>1536394470</t>
  </si>
  <si>
    <t>http://pbs.twimg.com/profile_images/839182698765778944/2dvhY9OC_normal.jpg</t>
  </si>
  <si>
    <t>http://twitter.com/canario_acosado/statuses/951082404143292416</t>
  </si>
  <si>
    <t>951081982821392388</t>
  </si>
  <si>
    <t>Luarby</t>
  </si>
  <si>
    <t>#Racismo
#Aporofobia
ANTE  POLÍTICAS  DESHUMANIZADAS:
Posicionamiento de Colegio Médicos de Bizkaia ante el fallo del Tribunal Constitucional que vuelve a poner en peligro la asistencia sanitaria en la Comunidad Autónoma Vasca a las personas extranjeras sin permiso de residencia. https://t.co/f8IcBZTIIb</t>
  </si>
  <si>
    <t>Wed Jan 10 13:23:09 +0000 2018</t>
  </si>
  <si>
    <t>270597665</t>
  </si>
  <si>
    <t>http://pbs.twimg.com/profile_images/869904584738828290/QpdaR1ez_normal.jpg</t>
  </si>
  <si>
    <t>http://twitter.com/Luarby/statuses/951081982821392388</t>
  </si>
  <si>
    <t>{"hashtags":[{"text":"Racismo","indices":[0,8]},{"text":"Aporofobia","indices":[9,20]}],"symbols":[],"user_mentions":[],"urls":[],"media":[{"id":951081951183720400,"id_str":"951081951183720448","indices":[281,304],"media_url":"http://pbs.twimg.com/media/DTLr_tyXUAAdqAK.jpg","media_url_https":"https://pbs.twimg.com/media/DTLr_tyXUAAdqAK.jpg","url":"https://t.co/f8IcBZTIIb","display_url":"pic.twitter.com/f8IcBZTIIb","expanded_url":"https://twitter.com/Luarby/status/951081982821392388/photo/1","type":"photo","sizes":{"medium":{"w":861,"h":1200,"resize":"fit"},"thumb":{"w":150,"h":150,"resize":"crop"},"small":{"w":488,"h":680,"resize":"fit"},"large":{"w":982,"h":1368,"resize":"fit"}}}]}</t>
  </si>
  <si>
    <t>951080419784617984</t>
  </si>
  <si>
    <t>StudioUntidy</t>
  </si>
  <si>
    <t>@Tremending @publico_es Esta gente tendrá que indemnizar al niño por como ha sido usado y abusado publicitariamente #publicidad #racismo</t>
  </si>
  <si>
    <t>Wed Jan 10 13:16:56 +0000 2018</t>
  </si>
  <si>
    <t>2480387448</t>
  </si>
  <si>
    <t>Tremending</t>
  </si>
  <si>
    <t>933866686872252416</t>
  </si>
  <si>
    <t>951062818857652224</t>
  </si>
  <si>
    <t>http://pbs.twimg.com/profile_images/943295735398850560/geoSO5UE_normal.jpg</t>
  </si>
  <si>
    <t>San Borondón</t>
  </si>
  <si>
    <t>http://twitter.com/StudioUntidy/statuses/951080419784617984</t>
  </si>
  <si>
    <t>{"hashtags":[{"text":"publicidad","indices":[116,127]},{"text":"racismo","indices":[128,136]}],"symbols":[],"user_mentions":[{"screen_name":"Tremending","name":"Tremending","id":2480387448,"id_str":"2480387448","indices":[0,11]},{"screen_name":"publico_es","name":"Público","id":17676713,"id_str":"17676713","indices":[12,23]}],"urls":[]}</t>
  </si>
  <si>
    <t>951075774857129985</t>
  </si>
  <si>
    <t>paulocruzphi</t>
  </si>
  <si>
    <t>Caríssimos, aproveitando que ressuscitaram os tuítes trocados com a cantora baiana do lacre, republico o texto que escrevi na ocasião, explicitando, minuciosamente, a minha posição em relação à afirmação racista da cantora. Quem não leu, aí está: #Racismo
https://t.co/OcXC7MHfJi</t>
  </si>
  <si>
    <t>Wed Jan 10 12:58:29 +0000 2018</t>
  </si>
  <si>
    <t>1913011345</t>
  </si>
  <si>
    <t>http://pbs.twimg.com/profile_images/899825337927970819/UBrWxRX8_normal.jpg</t>
  </si>
  <si>
    <t>http://twitter.com/paulocruzphi/statuses/951075774857129985</t>
  </si>
  <si>
    <t>{"hashtags":[{"text":"Racismo","indices":[247,255]}],"symbols":[],"user_mentions":[],"urls":[{"url":"https://t.co/OcXC7MHfJi","expanded_url":"https://esperandoasmusas.wordpress.com/2015/07/07/preto-parado-e-suspeito-correndo-e-ladrao/","display_url":"esperandoasmusas.wordpress.com/2015/07/07/pre…","indices":[256,279]}]}</t>
  </si>
  <si>
    <t>951073672109928448</t>
  </si>
  <si>
    <t>Wed Jan 10 12:50:08 +0000 2018</t>
  </si>
  <si>
    <t>http://twitter.com/jonathan71b/statuses/951073672109928448</t>
  </si>
  <si>
    <t>951066382938013696</t>
  </si>
  <si>
    <t>rafabillor</t>
  </si>
  <si>
    <t>Wed Jan 10 12:21:10 +0000 2018</t>
  </si>
  <si>
    <t>136952891</t>
  </si>
  <si>
    <t>http://pbs.twimg.com/profile_images/473254234528313344/1wGQ7Puf_normal.png</t>
  </si>
  <si>
    <t>http://twitter.com/rafabillor/statuses/951066382938013696</t>
  </si>
  <si>
    <t>951059566715863040</t>
  </si>
  <si>
    <t>iraiderb</t>
  </si>
  <si>
    <t>Wed Jan 10 11:54:05 +0000 2018</t>
  </si>
  <si>
    <t>4846853224</t>
  </si>
  <si>
    <t>http://pbs.twimg.com/profile_images/943242026593804289/dZloqtiq_normal.jpg</t>
  </si>
  <si>
    <t>http://twitter.com/iraiderb/statuses/951059566715863040</t>
  </si>
  <si>
    <t>951057392946556928</t>
  </si>
  <si>
    <t>MIKELINKINP</t>
  </si>
  <si>
    <t>Wed Jan 10 11:45:26 +0000 2018</t>
  </si>
  <si>
    <t>340195289</t>
  </si>
  <si>
    <t>http://pbs.twimg.com/profile_images/925812790375436289/4EJian0p_normal.jpg</t>
  </si>
  <si>
    <t>http://twitter.com/MIKELINKINP/statuses/951057392946556928</t>
  </si>
  <si>
    <t>951056003151400960</t>
  </si>
  <si>
    <t>actualitatpenal</t>
  </si>
  <si>
    <t>Condenado a dos años de cárcel por los contenidos racistas del blog ‘Europa Despierta!” y por posesión de cien armas prohibidas - #racismo #sentencia #Barcelona 
https://t.co/iWeYEJRhUW</t>
  </si>
  <si>
    <t>Wed Jan 10 11:39:55 +0000 2018</t>
  </si>
  <si>
    <t>821761212652331009</t>
  </si>
  <si>
    <t>http://pbs.twimg.com/profile_images/900308707145392128/W61snp6v_normal.jpg</t>
  </si>
  <si>
    <t>http://twitter.com/actualitatpenal/statuses/951056003151400960</t>
  </si>
  <si>
    <t>{"hashtags":[{"text":"racismo","indices":[130,138]},{"text":"sentencia","indices":[139,149]},{"text":"Barcelona","indices":[150,160]}],"symbols":[],"user_mentions":[],"urls":[{"url":"https://t.co/iWeYEJRhUW","expanded_url":"http://catalunya.actualitatpenal.cat/es/2018/01/10/condenado-dos-anos-carcel-los-contenidos-racistas-del-blog-europa-despierta-posesion-cien-armas-prohibidas/","display_url":"catalunya.actualitatpenal.cat/es/2018/01/10/…","indices":[162,185]}]}</t>
  </si>
  <si>
    <t>951055960801513472</t>
  </si>
  <si>
    <t>MakiJC</t>
  </si>
  <si>
    <t>Wed Jan 10 11:39:45 +0000 2018</t>
  </si>
  <si>
    <t>268259537</t>
  </si>
  <si>
    <t>http://pbs.twimg.com/profile_images/877490665059438593/9cH-YKaf_normal.jpg</t>
  </si>
  <si>
    <t>http://twitter.com/MakiJC/statuses/951055960801513472</t>
  </si>
  <si>
    <t>951055202689404929</t>
  </si>
  <si>
    <t>ElenaSa33646020</t>
  </si>
  <si>
    <t>Wed Jan 10 11:36:44 +0000 2018</t>
  </si>
  <si>
    <t>898231928234668032</t>
  </si>
  <si>
    <t>http://pbs.twimg.com/profile_images/931244059435393024/dLhe1dzd_normal.jpg</t>
  </si>
  <si>
    <t>http://twitter.com/ElenaSa33646020/statuses/951055202689404929</t>
  </si>
  <si>
    <t>951051506706538497</t>
  </si>
  <si>
    <t>franca_rodrigo</t>
  </si>
  <si>
    <t>Por chaiadechen 
#HMracism 
#racismo #racistasnãopassarão #blackpower #blackman… https://t.co/9S1QXt5KM7</t>
  </si>
  <si>
    <t>Wed Jan 10 11:22:03 +0000 2018</t>
  </si>
  <si>
    <t>98747574</t>
  </si>
  <si>
    <t>http://pbs.twimg.com/profile_images/378800000864699713/lZPVnwqV_normal.jpeg</t>
  </si>
  <si>
    <t>Rio de Janeiro - Brasil</t>
  </si>
  <si>
    <t>http://twitter.com/franca_rodrigo/statuses/951051506706538497</t>
  </si>
  <si>
    <t>{"hashtags":[{"text":"HMracism","indices":[17,26]},{"text":"racismo","indices":[29,37]},{"text":"racistasnãopassarão","indices":[38,58]},{"text":"blackpower","indices":[59,70]},{"text":"blackman","indices":[71,80]}],"symbols":[],"user_mentions":[],"urls":[{"url":"https://t.co/9S1QXt5KM7","expanded_url":"https://www.instagram.com/p/BdxGAhbnl7T/","display_url":"instagram.com/p/BdxGAhbnl7T/","indices":[82,105]}]}</t>
  </si>
  <si>
    <t>951049162849693696</t>
  </si>
  <si>
    <t>unayaya1</t>
  </si>
  <si>
    <t>Wed Jan 10 11:12:44 +0000 2018</t>
  </si>
  <si>
    <t>918537364837986305</t>
  </si>
  <si>
    <t>http://twitter.com/unayaya1/statuses/951049162849693696</t>
  </si>
  <si>
    <t>951048666248249344</t>
  </si>
  <si>
    <t>#Stopracismo #Stopxenofobia #Racismo #Xenofobia #Frase #Cita #Reflexion #Stopracism #podemosIgualdad #Igualdad #DerechosHumanos #Mundo #paz 👍✌✊🌏🕊 https://t.co/pREJBihNxI</t>
  </si>
  <si>
    <t>Wed Jan 10 11:10:46 +0000 2018</t>
  </si>
  <si>
    <t>http://twitter.com/Ruben288397261/statuses/951048666248249344</t>
  </si>
  <si>
    <t>{"hashtags":[{"text":"Stopracismo","indices":[0,12]},{"text":"Stopxenofobia","indices":[13,27]},{"text":"Racismo","indices":[28,36]},{"text":"Xenofobia","indices":[37,47]},{"text":"Frase","indices":[48,54]},{"text":"Cita","indices":[55,60]},{"text":"Reflexion","indices":[61,71]},{"text":"Stopracism","indices":[72,83]},{"text":"podemosIgualdad","indices":[84,100]},{"text":"Igualdad","indices":[101,110]},{"text":"DerechosHumanos","indices":[111,127]},{"text":"Mundo","indices":[128,134]},{"text":"paz","indices":[135,139]}],"symbols":[],"user_mentions":[],"urls":[],"media":[{"id":951048662129528800,"id_str":"951048662129528832","indices":[146,169],"media_url":"http://pbs.twimg.com/media/DTLNuCZXUAAAFQQ.jpg","media_url_https":"https://pbs.twimg.com/media/DTLNuCZXUAAAFQQ.jpg","url":"https://t.co/pREJBihNxI","display_url":"pic.twitter.com/pREJBihNxI","expanded_url":"https://twitter.com/Ruben288397261/status/951048666248249344/photo/1","type":"photo","sizes":{"thumb":{"w":150,"h":150,"resize":"crop"},"medium":{"w":337,"h":150,"resize":"fit"},"large":{"w":337,"h":150,"resize":"fit"},"small":{"w":337,"h":150,"resize":"fit"}}}]}</t>
  </si>
  <si>
    <t>951046950853447680</t>
  </si>
  <si>
    <t>AsierGurtu</t>
  </si>
  <si>
    <t>Wed Jan 10 11:03:57 +0000 2018</t>
  </si>
  <si>
    <t>457832035</t>
  </si>
  <si>
    <t>http://pbs.twimg.com/profile_images/554667332606652417/A6yNeb03_normal.jpeg</t>
  </si>
  <si>
    <t xml:space="preserve">Bilbo, Euskal Herria </t>
  </si>
  <si>
    <t>http://twitter.com/AsierGurtu/statuses/951046950853447680</t>
  </si>
  <si>
    <t>951043392661835777</t>
  </si>
  <si>
    <t>aloliveira74</t>
  </si>
  <si>
    <t>Wed Jan 10 10:49:48 +0000 2018</t>
  </si>
  <si>
    <t>4909339883</t>
  </si>
  <si>
    <t>http://pbs.twimg.com/profile_images/759554176003219457/mbmtKJVd_normal.jpg</t>
  </si>
  <si>
    <t>http://twitter.com/aloliveira74/statuses/951043392661835777</t>
  </si>
  <si>
    <t>951042295461228544</t>
  </si>
  <si>
    <t>BOUGIPUZKOA</t>
  </si>
  <si>
    <t>Wed Jan 10 10:45:27 +0000 2018</t>
  </si>
  <si>
    <t>1638053492</t>
  </si>
  <si>
    <t>http://pbs.twimg.com/profile_images/378800000225861898/bb3385a136ddb202c06998616bf85af6_normal.jpeg</t>
  </si>
  <si>
    <t>http://twitter.com/BOUGIPUZKOA/statuses/951042295461228544</t>
  </si>
  <si>
    <t>951041976207642629</t>
  </si>
  <si>
    <t>Wed Jan 10 10:44:11 +0000 2018</t>
  </si>
  <si>
    <t>http://twitter.com/bilduman90/statuses/951041976207642629</t>
  </si>
  <si>
    <t>951041805839159296</t>
  </si>
  <si>
    <t>EusebioFrag</t>
  </si>
  <si>
    <t>Wed Jan 10 10:43:30 +0000 2018</t>
  </si>
  <si>
    <t>757095665163984896</t>
  </si>
  <si>
    <t>http://pbs.twimg.com/profile_images/867781604328034304/vGWmMhaM_normal.jpg</t>
  </si>
  <si>
    <t>http://twitter.com/EusebioFrag/statuses/951041805839159296</t>
  </si>
  <si>
    <t>951041722884214784</t>
  </si>
  <si>
    <t>Wed Jan 10 10:43:10 +0000 2018</t>
  </si>
  <si>
    <t>http://twitter.com/Antifaxismoa/statuses/951041722884214784</t>
  </si>
  <si>
    <t>951035074648133632</t>
  </si>
  <si>
    <t>KarlosOiz</t>
  </si>
  <si>
    <t>RT @SOSracismoNafar: «Nativa o extranjera,la misma clase obrera»
@sindicatomanter @TrasLaManta
#Racismo #Aporofobia
@HarreraAurrera @MugakZabalduz @autodefentsare @martesALsolNaf @berpizten @rtxgztx @redpobreza @MdM_Navarra @Zabaldi @AcogidaIrunea @AhotsaInfo @esracismosos https://t.co/RwOQNQGtBB</t>
  </si>
  <si>
    <t>Wed Jan 10 10:16:45 +0000 2018</t>
  </si>
  <si>
    <t>1346978702</t>
  </si>
  <si>
    <t>http://pbs.twimg.com/profile_images/917837265480704000/YJ0xBoEb_normal.jpg</t>
  </si>
  <si>
    <t xml:space="preserve">Iruña </t>
  </si>
  <si>
    <t>http://twitter.com/KarlosOiz/statuses/951035074648133632</t>
  </si>
  <si>
    <t>{"hashtags":[{"text":"Racismo","indices":[95,103]},{"text":"Aporofobia","indices":[104,115]}],"symbols":[],"user_mentions":[{"screen_name":"SOSracismoNafar","name":"SOS Racismo Nafarroa","id":1058922739,"id_str":"1058922739","indices":[3,19]},{"screen_name":"sindicatomanter","name":"Sindicato ManteroBCN","id":732163861974007800,"id_str":"732163861974007808","indices":[65,81]},{"screen_name":"TrasLaManta","name":"Tras La Manta","id":3522171621,"id_str":"3522171621","indices":[82,94]},{"screen_name":"HarreraAurrera","name":"Harrera Aurrera","id":892348206012661800,"id_str":"892348206012661765","indices":[116,131]}],"urls":[]}</t>
  </si>
  <si>
    <t>951031765598113793</t>
  </si>
  <si>
    <t>EspeRevolucion</t>
  </si>
  <si>
    <t>Wed Jan 10 10:03:36 +0000 2018</t>
  </si>
  <si>
    <t>594857839</t>
  </si>
  <si>
    <t>http://pbs.twimg.com/profile_images/667685314694144000/fVb6Ld_e_normal.jpg</t>
  </si>
  <si>
    <t>Valencia y España</t>
  </si>
  <si>
    <t>http://twitter.com/EspeRevolucion/statuses/951031765598113793</t>
  </si>
  <si>
    <t>951030947323039744</t>
  </si>
  <si>
    <t>Dudoso89</t>
  </si>
  <si>
    <t>Wed Jan 10 10:00:21 +0000 2018</t>
  </si>
  <si>
    <t>303279620</t>
  </si>
  <si>
    <t>http://pbs.twimg.com/profile_images/916771362634596353/8tlrERat_normal.jpg</t>
  </si>
  <si>
    <t xml:space="preserve">España, Granada, Tenerife </t>
  </si>
  <si>
    <t>http://twitter.com/Dudoso89/statuses/951030947323039744</t>
  </si>
  <si>
    <t>951028510394548224</t>
  </si>
  <si>
    <t>HarreraAurrera</t>
  </si>
  <si>
    <t>Wed Jan 10 09:50:40 +0000 2018</t>
  </si>
  <si>
    <t>892348206012661765</t>
  </si>
  <si>
    <t>http://pbs.twimg.com/profile_images/892354701085335553/R17dZERx_normal.jpg</t>
  </si>
  <si>
    <t>http://twitter.com/HarreraAurrera/statuses/951028510394548224</t>
  </si>
  <si>
    <t>951027195664896000</t>
  </si>
  <si>
    <t>El auge del #Racismo en nuestra época, un problema que nos debería preocupar a todos https://t.co/vlmppC5e4Z</t>
  </si>
  <si>
    <t>Wed Jan 10 09:45:27 +0000 2018</t>
  </si>
  <si>
    <t>http://twitter.com/LacuadraU/statuses/951027195664896000</t>
  </si>
  <si>
    <t>{"hashtags":[{"text":"Racismo","indices":[12,20]}],"symbols":[],"user_mentions":[],"urls":[{"url":"https://t.co/vlmppC5e4Z","expanded_url":"http://goo.gl/zrKnkO?btz34=0945012710","display_url":"goo.gl/zrKnkO?btz34=0…","indices":[85,108]}]}</t>
  </si>
  <si>
    <t>951023877471330304</t>
  </si>
  <si>
    <t>olgaruiztw</t>
  </si>
  <si>
    <t>Wed Jan 10 09:32:16 +0000 2018</t>
  </si>
  <si>
    <t>535590873</t>
  </si>
  <si>
    <t>http://pbs.twimg.com/profile_images/817342681051529216/fNA-6GQP_normal.jpg</t>
  </si>
  <si>
    <t>http://twitter.com/olgaruiztw/statuses/951023877471330304</t>
  </si>
  <si>
    <t>951019424567488512</t>
  </si>
  <si>
    <t>AnalisisLaboral</t>
  </si>
  <si>
    <t>RT @ppe_poncho: El #Facismo se cura leyendo, y el #Racismo viajando</t>
  </si>
  <si>
    <t>Wed Jan 10 09:14:34 +0000 2018</t>
  </si>
  <si>
    <t>3401828722</t>
  </si>
  <si>
    <t>http://pbs.twimg.com/profile_images/950705386415448064/YS1ttGIq_normal.jpg</t>
  </si>
  <si>
    <t>http://twitter.com/AnalisisLaboral/statuses/951019424567488512</t>
  </si>
  <si>
    <t>{"hashtags":[{"text":"Facismo","indices":[19,27]},{"text":"Racismo","indices":[50,58]}],"symbols":[],"user_mentions":[{"screen_name":"ppe_poncho","name":"Pepe Poncho","id":2198339443,"id_str":"2198339443","indices":[3,14]}],"urls":[]}</t>
  </si>
  <si>
    <t>951019302714527744</t>
  </si>
  <si>
    <t>Mylenebrasil</t>
  </si>
  <si>
    <t>"Oprah para Presidente em 2020"
Agora sim. Mas não acabou.
Hoje ainda deverão  surgir outros  atos de racismo  para ocupar as redes sociais. Precisamos duscutir racismo sem tabus. 
.
#racismo
#oprahforpresident #oprahparapresidente
#oprah
#h&amp;amp;m https://t.co/EpM4otPtcQ</t>
  </si>
  <si>
    <t>Wed Jan 10 09:14:05 +0000 2018</t>
  </si>
  <si>
    <t>314995606</t>
  </si>
  <si>
    <t>http://pbs.twimg.com/profile_images/790530626843795456/vG0ZhFIa_normal.jpg</t>
  </si>
  <si>
    <t>http://twitter.com/Mylenebrasil/statuses/951019302714527744</t>
  </si>
  <si>
    <t>{"hashtags":[{"text":"racismo","indices":[183,191]},{"text":"oprahforpresident","indices":[192,210]},{"text":"oprahparapresidente","indices":[211,231]},{"text":"oprah","indices":[232,238]},{"text":"h","indices":[239,241]}],"symbols":[],"user_mentions":[],"urls":[],"media":[{"id":951019293537337300,"id_str":"951019293537337344","indices":[248,271],"media_url":"http://pbs.twimg.com/media/DTKzAj3WAAAp0dU.jpg","media_url_https":"https://pbs.twimg.com/media/DTKzAj3WAAAp0dU.jpg","url":"https://t.co/EpM4otPtcQ","display_url":"pic.twitter.com/EpM4otPtcQ","expanded_url":"https://twitter.com/Mylenebrasil/status/951019302714527744/photo/1","type":"photo","sizes":{"thumb":{"w":150,"h":150,"resize":"crop"},"large":{"w":1066,"h":1255,"resize":"fit"},"small":{"w":578,"h":680,"resize":"fit"},"medium":{"w":1019,"h":1200,"resize":"fit"}}}]}</t>
  </si>
  <si>
    <t>951013730833326080</t>
  </si>
  <si>
    <t>kudamutamba</t>
  </si>
  <si>
    <t>Wed Jan 10 08:51:57 +0000 2018</t>
  </si>
  <si>
    <t>18631639</t>
  </si>
  <si>
    <t>&lt;a href="https://github.com/mariotaku/twidere/" rel="nofollow"&gt;Twidere for Android #7&lt;/a&gt;</t>
  </si>
  <si>
    <t>http://pbs.twimg.com/profile_images/606861575086055424/efK5Mw_9_normal.jpg</t>
  </si>
  <si>
    <t>Harare, Zimbabwe</t>
  </si>
  <si>
    <t>http://twitter.com/kudamutamba/statuses/951013730833326080</t>
  </si>
  <si>
    <t>951012662716051456</t>
  </si>
  <si>
    <t>mariadiazsil</t>
  </si>
  <si>
    <t>Wed Jan 10 08:47:42 +0000 2018</t>
  </si>
  <si>
    <t>469186725</t>
  </si>
  <si>
    <t>http://pbs.twimg.com/profile_images/915704302475317250/KckpO4vs_normal.jpg</t>
  </si>
  <si>
    <t>Málaga-Madrid</t>
  </si>
  <si>
    <t>http://twitter.com/mariadiazsil/statuses/951012662716051456</t>
  </si>
  <si>
    <t>951011676815585281</t>
  </si>
  <si>
    <t>SrtMiss</t>
  </si>
  <si>
    <t>Qué hacer cuando hay una "cola de parking" inexistente y por aparcar te insultan, te faltan al respeto, recibes advertencias con insultos? @112 @mossos @PoliciaSabadell 
#AgresiónVerbal #Racismo</t>
  </si>
  <si>
    <t>Wed Jan 10 08:43:47 +0000 2018</t>
  </si>
  <si>
    <t>229110911</t>
  </si>
  <si>
    <t>http://pbs.twimg.com/profile_images/1195668578/yoconnombre._normal.jpg</t>
  </si>
  <si>
    <t>El Silencio.</t>
  </si>
  <si>
    <t>http://twitter.com/SrtMiss/statuses/951011676815585281</t>
  </si>
  <si>
    <t>{"hashtags":[{"text":"AgresiónVerbal","indices":[171,186]},{"text":"Racismo","indices":[187,195]}],"symbols":[],"user_mentions":[{"screen_name":"112","name":"112","id":162979654,"id_str":"162979654","indices":[139,143]},{"screen_name":"mossos","name":"Mossos","id":110946158,"id_str":"110946158","indices":[144,151]},{"screen_name":"PoliciaSabadell","name":"PoliciaSabadell","id":741218278316642300,"id_str":"741218278316642304","indices":[152,168]}],"urls":[]}</t>
  </si>
  <si>
    <t>951009465142251520</t>
  </si>
  <si>
    <t>DrAnita_Bassey</t>
  </si>
  <si>
    <t>Wed Jan 10 08:35:00 +0000 2018</t>
  </si>
  <si>
    <t>2784188824</t>
  </si>
  <si>
    <t>http://pbs.twimg.com/profile_images/765435239355252736/uCBX0Sy2_normal.jpg</t>
  </si>
  <si>
    <t xml:space="preserve">Lagos </t>
  </si>
  <si>
    <t>http://twitter.com/DrAnita_Bassey/statuses/951009465142251520</t>
  </si>
  <si>
    <t>951004373571731456</t>
  </si>
  <si>
    <t>Wed Jan 10 08:14:46 +0000 2018</t>
  </si>
  <si>
    <t>http://twitter.com/dianacgg35/statuses/951004373571731456</t>
  </si>
  <si>
    <t>950998258473754625</t>
  </si>
  <si>
    <t>ughfla</t>
  </si>
  <si>
    <t>Wed Jan 10 07:50:28 +0000 2018</t>
  </si>
  <si>
    <t>3575833755</t>
  </si>
  <si>
    <t>http://pbs.twimg.com/profile_images/947955091360878593/XH74knRc_normal.jpg</t>
  </si>
  <si>
    <t>A18</t>
  </si>
  <si>
    <t>http://twitter.com/ughfla/statuses/950998258473754625</t>
  </si>
  <si>
    <t>950995899446161409</t>
  </si>
  <si>
    <t>saitguelo</t>
  </si>
  <si>
    <t>Wed Jan 10 07:41:05 +0000 2018</t>
  </si>
  <si>
    <t>710502706746494980</t>
  </si>
  <si>
    <t>http://pbs.twimg.com/profile_images/947731404493815808/l3z-wndr_normal.jpg</t>
  </si>
  <si>
    <t>http://twitter.com/saitguelo/statuses/950995899446161409</t>
  </si>
  <si>
    <t>950993814436614146</t>
  </si>
  <si>
    <t>“Cómo sacudirse el racismo y el machismo”” https://t.co/I98pCCBl8w… Por @dbollero #machismo #racismo #LoMasVisto @SocialcumbreS @MareasCiudadana @JaumeMayor @lanbrue @joancgallego https://t.co/u4Gfe4Wcyw</t>
  </si>
  <si>
    <t>Wed Jan 10 07:32:48 +0000 2018</t>
  </si>
  <si>
    <t>http://twitter.com/pepecampostruji/statuses/950993814436614146</t>
  </si>
  <si>
    <t>{"hashtags":[{"text":"machismo","indices":[82,91]},{"text":"racismo","indices":[92,100]},{"text":"LoMasVisto","indices":[101,112]}],"symbols":[],"user_mentions":[{"screen_name":"dbollero","name":"David Bollero","id":115002108,"id_str":"115002108","indices":[72,81]},{"screen_name":"SocialcumbreS","name":"Cumbre Social","id":720701520,"id_str":"720701520","indices":[113,127]},{"screen_name":"MareasCiudadana","name":"Marea Ciudadana","id":1443604814,"id_str":"1443604814","indices":[128,144]},{"screen_name":"JaumeMayor","name":"Jaume Mayor","id":302554796,"id_str":"302554796","indices":[145,156]},{"screen_name":"lanbrue","name":"José A. Rodríguez","id":25582180,"id_str":"25582180","indices":[157,165]},{"screen_name":"joancgallego","name":"Joan Carles Gallego","id":329644842,"id_str":"329644842","indices":[166,179]}],"urls":[{"url":"https://t.co/I98pCCBl8w","expanded_url":"http://blogs.publico.es/david-bollero/","display_url":"blogs.publico.es/david-bollero/","indices":[43,66]},{"url":"https://t.co/u4Gfe4Wcyw","expanded_url":"http://blogs.publico.es/david-bollero/2018/01/09/machismo/","display_url":"blogs.publico.es/david-bollero/…","indices":[180,203]}]}</t>
  </si>
  <si>
    <t>950990836845686784</t>
  </si>
  <si>
    <t>DiverseStyle</t>
  </si>
  <si>
    <t>@Diddy about to pay lil man wit some respect. #HM #H&amp;amp;M #MonkeyInTheJungle #racismo https://t.co/1UBqb00f1O</t>
  </si>
  <si>
    <t>Wed Jan 10 07:20:58 +0000 2018</t>
  </si>
  <si>
    <t>18220175</t>
  </si>
  <si>
    <t>Diddy</t>
  </si>
  <si>
    <t>98464786</t>
  </si>
  <si>
    <t>http://pbs.twimg.com/profile_images/912837505883484160/6bqBhhar_normal.jpg</t>
  </si>
  <si>
    <t>IDK</t>
  </si>
  <si>
    <t>http://twitter.com/DiverseStyle/statuses/950990836845686784</t>
  </si>
  <si>
    <t>{"hashtags":[{"text":"HM","indices":[46,49]},{"text":"H","indices":[50,52]},{"text":"MonkeyInTheJungle","indices":[59,77]},{"text":"racismo","indices":[78,86]}],"symbols":[],"user_mentions":[{"screen_name":"Diddy","name":"Diddy","id":18220175,"id_str":"18220175","indices":[0,6]}],"urls":[],"media":[{"id":950990831422459900,"id_str":"950990831422459904","indices":[87,110],"media_url":"http://pbs.twimg.com/media/DTKZH2OW0AAC8lI.jpg","media_url_https":"https://pbs.twimg.com/media/DTKZH2OW0AAC8lI.jpg","url":"https://t.co/1UBqb00f1O","display_url":"pic.twitter.com/1UBqb00f1O","expanded_url":"https://twitter.com/DiverseStyle/status/950990836845686784/photo/1","type":"photo","sizes":{"small":{"w":680,"h":680,"resize":"fit"},"thumb":{"w":150,"h":150,"resize":"crop"},"medium":{"w":1125,"h":1125,"resize":"fit"},"large":{"w":1125,"h":1125,"resize":"fit"}}}]}</t>
  </si>
  <si>
    <t>950985870156423168</t>
  </si>
  <si>
    <t>Risarego</t>
  </si>
  <si>
    <t>#racismo #H&amp;amp;M #campanhapublicitária #NegroÉLindo #TheKing https://t.co/ZOzjtBCfkT</t>
  </si>
  <si>
    <t>Wed Jan 10 07:01:14 +0000 2018</t>
  </si>
  <si>
    <t>1175879814</t>
  </si>
  <si>
    <t>http://pbs.twimg.com/profile_images/423500490962255872/eUcirNbm_normal.jpeg</t>
  </si>
  <si>
    <t>Itália</t>
  </si>
  <si>
    <t>http://twitter.com/Risarego/statuses/950985870156423168</t>
  </si>
  <si>
    <t>{"hashtags":[{"text":"racismo","indices":[0,8]},{"text":"H","indices":[9,11]},{"text":"campanhapublicitária","indices":[18,39]},{"text":"NegroÉLindo","indices":[40,52]},{"text":"TheKing","indices":[53,61]}],"symbols":[],"user_mentions":[],"urls":[{"url":"https://t.co/ZOzjtBCfkT","expanded_url":"http://atarde.uol.com.br/economia/noticias/1926643-gigante-varejista-hm-tira-do-ar-propaganda-considerada-racista","display_url":"atarde.uol.com.br/economia/notic…","indices":[62,85]}]}</t>
  </si>
  <si>
    <t>950981226441117697</t>
  </si>
  <si>
    <t>Redruxing</t>
  </si>
  <si>
    <t>Wed Jan 10 06:42:47 +0000 2018</t>
  </si>
  <si>
    <t>2416276834</t>
  </si>
  <si>
    <t>http://pbs.twimg.com/profile_images/883309702817472512/mIjkd-dS_normal.jpg</t>
  </si>
  <si>
    <t>Portugal It's not Spain</t>
  </si>
  <si>
    <t>http://twitter.com/Redruxing/statuses/950981226441117697</t>
  </si>
  <si>
    <t>950964483530330117</t>
  </si>
  <si>
    <t>ppe_poncho</t>
  </si>
  <si>
    <t>El #Facismo se cura leyendo, y el #Racismo viajando</t>
  </si>
  <si>
    <t>Wed Jan 10 05:36:15 +0000 2018</t>
  </si>
  <si>
    <t>2198339443</t>
  </si>
  <si>
    <t>http://pbs.twimg.com/profile_images/894426027753189377/oX4yXES1_normal.jpg</t>
  </si>
  <si>
    <t>http://twitter.com/ppe_poncho/statuses/950964483530330117</t>
  </si>
  <si>
    <t>{"hashtags":[{"text":"Facismo","indices":[3,11]},{"text":"Racismo","indices":[34,42]}],"symbols":[],"user_mentions":[],"urls":[]}</t>
  </si>
  <si>
    <t>950963847980113921</t>
  </si>
  <si>
    <t>welcomeUrdaibai</t>
  </si>
  <si>
    <t>Wed Jan 10 05:33:44 +0000 2018</t>
  </si>
  <si>
    <t>839019106154201092</t>
  </si>
  <si>
    <t>http://pbs.twimg.com/profile_images/860467790402248704/d5accUKD_normal.jpg</t>
  </si>
  <si>
    <t>Busturialdea, Basque Country</t>
  </si>
  <si>
    <t>http://twitter.com/welcomeUrdaibai/statuses/950963847980113921</t>
  </si>
  <si>
    <t>950961791600906240</t>
  </si>
  <si>
    <t>LyndaWi53007762</t>
  </si>
  <si>
    <t>Wed Jan 10 05:25:33 +0000 2018</t>
  </si>
  <si>
    <t>904718493882302464</t>
  </si>
  <si>
    <t>http://pbs.twimg.com/profile_images/905666790855991296/2SMv8n5c_normal.jpg</t>
  </si>
  <si>
    <t>http://twitter.com/LyndaWi53007762/statuses/950961791600906240</t>
  </si>
  <si>
    <t>950957095532355585</t>
  </si>
  <si>
    <t>Carlose99098040</t>
  </si>
  <si>
    <t>@drmikemurdock Perfeitamente Explicado , Meu Precioso Mark.
#Racismo É Demoníaco.
 Nenhum Humano Poderia Se Tornar Tão Estupido Por Si Próprio .
:) :) 
@drmikemurdock https://t.co/KKuOV8Qlhm</t>
  </si>
  <si>
    <t>Wed Jan 10 05:06:54 +0000 2018</t>
  </si>
  <si>
    <t>67547268</t>
  </si>
  <si>
    <t>drmikemurdock</t>
  </si>
  <si>
    <t>1095219890</t>
  </si>
  <si>
    <t>950954696000376834</t>
  </si>
  <si>
    <t>http://pbs.twimg.com/profile_images/814551300906033152/FiiKpDvh_normal.jpg</t>
  </si>
  <si>
    <t>🌎Facebook:Carlos John Lopes</t>
  </si>
  <si>
    <t>http://twitter.com/Carlose99098040/statuses/950957095532355585</t>
  </si>
  <si>
    <t>{"hashtags":[{"text":"Racismo","indices":[61,69]}],"symbols":[],"user_mentions":[{"screen_name":"drmikemurdock","name":"Dr. Mike Murdock","id":67547268,"id_str":"67547268","indices":[0,14]},{"screen_name":"drmikemurdock","name":"Dr. Mike Murdock","id":67547268,"id_str":"67547268","indices":[154,168]}],"urls":[],"media":[{"id":950957066717298700,"id_str":"950957066717298688","indices":[169,192],"media_url":"http://pbs.twimg.com/media/DTJ6ae5VAAACvrt.jpg","media_url_https":"https://pbs.twimg.com/media/DTJ6ae5VAAACvrt.jpg","url":"https://t.co/KKuOV8Qlhm","display_url":"pic.twitter.com/KKuOV8Qlhm","expanded_url":"https://twitter.com/Carlose99098040/status/950957095532355585/photo/1","type":"photo","sizes":{"thumb":{"w":150,"h":150,"resize":"crop"},"large":{"w":640,"h":1136,"resize":"fit"},"small":{"w":383,"h":680,"resize":"fit"},"medium":{"w":640,"h":1136,"resize":"fit"}}}]}</t>
  </si>
  <si>
    <t>950939876987408385</t>
  </si>
  <si>
    <t>vlogdosamukka</t>
  </si>
  <si>
    <t>Diga nao ao #Racismo Deus criou vida, não raça! https://t.co/LgaGlmDr52</t>
  </si>
  <si>
    <t>Wed Jan 10 03:58:28 +0000 2018</t>
  </si>
  <si>
    <t>861753007528194053</t>
  </si>
  <si>
    <t>http://pbs.twimg.com/profile_images/919987445944512513/UaOFB35X_normal.jpg</t>
  </si>
  <si>
    <t>http://twitter.com/vlogdosamukka/statuses/950939876987408385</t>
  </si>
  <si>
    <t>{"hashtags":[{"text":"Racismo","indices":[12,20]}],"symbols":[],"user_mentions":[],"urls":[],"media":[{"id":950939874189865000,"id_str":"950939874189864960","indices":[48,71],"media_url":"http://pbs.twimg.com/media/DTJqxvvXcAAt4jO.jpg","media_url_https":"https://pbs.twimg.com/media/DTJqxvvXcAAt4jO.jpg","url":"https://t.co/LgaGlmDr52","display_url":"pic.twitter.com/LgaGlmDr52","expanded_url":"https://twitter.com/vlogdosamukka/status/950939876987408385/photo/1","type":"photo","sizes":{"small":{"w":485,"h":680,"resize":"fit"},"thumb":{"w":150,"h":150,"resize":"crop"},"large":{"w":1242,"h":1742,"resize":"fit"},"medium":{"w":856,"h":1200,"resize":"fit"}}}]}</t>
  </si>
  <si>
    <t>950897894617436160</t>
  </si>
  <si>
    <t>PedroNumb</t>
  </si>
  <si>
    <t>Wed Jan 10 01:11:39 +0000 2018</t>
  </si>
  <si>
    <t>886596880175697920</t>
  </si>
  <si>
    <t>http://pbs.twimg.com/profile_images/948943227788328960/3hm6dnSb_normal.jpg</t>
  </si>
  <si>
    <t>Lx</t>
  </si>
  <si>
    <t>http://twitter.com/PedroNumb/statuses/950897894617436160</t>
  </si>
  <si>
    <t>950897299303092225</t>
  </si>
  <si>
    <t>drikam76</t>
  </si>
  <si>
    <t>Wed Jan 10 01:09:17 +0000 2018</t>
  </si>
  <si>
    <t>716853629</t>
  </si>
  <si>
    <t>http://pbs.twimg.com/profile_images/940747321880596480/5OrAE4VS_normal.jpg</t>
  </si>
  <si>
    <t>http://twitter.com/drikam76/statuses/950897299303092225</t>
  </si>
  <si>
    <t>950895493806198785</t>
  </si>
  <si>
    <t>_candyflip</t>
  </si>
  <si>
    <t>#hm #whitesupremacy #hmracist #HM  #racism  #RacistAdvert #Racismo https://t.co/qAzoeaqd2m</t>
  </si>
  <si>
    <t>Wed Jan 10 01:02:07 +0000 2018</t>
  </si>
  <si>
    <t>64622705</t>
  </si>
  <si>
    <t>http://pbs.twimg.com/profile_images/480786869345472512/kHVI_puf_normal.jpeg</t>
  </si>
  <si>
    <t>http://twitter.com/_candyflip/statuses/950895493806198785</t>
  </si>
  <si>
    <t>{"hashtags":[{"text":"hm","indices":[0,3]},{"text":"whitesupremacy","indices":[4,19]},{"text":"hmracist","indices":[20,29]},{"text":"HM","indices":[30,33]},{"text":"racism","indices":[35,42]},{"text":"RacistAdvert","indices":[44,57]},{"text":"Racismo","indices":[58,66]}],"symbols":[],"user_mentions":[],"urls":[{"url":"https://t.co/qAzoeaqd2m","expanded_url":"https://twitter.com/HuffPost/status/950506172037017600","display_url":"twitter.com/HuffPost/statu…","indices":[67,90]}]}</t>
  </si>
  <si>
    <t>950894973682987009</t>
  </si>
  <si>
    <t>governosp</t>
  </si>
  <si>
    <t>#RacismoNão Você pode denunciar #crimes de #racismo diretamente no site da @JusticaSP. 
Veja como fazer: https://t.co/cVyPbUBkvT https://t.co/pslZhcCvxQ</t>
  </si>
  <si>
    <t>Wed Jan 10 01:00:03 +0000 2018</t>
  </si>
  <si>
    <t>24746057</t>
  </si>
  <si>
    <t>&lt;a href="https://studio.twitter.com" rel="nofollow"&gt;Media Studio&lt;/a&gt;</t>
  </si>
  <si>
    <t>http://pbs.twimg.com/profile_images/950342231453503488/TN-UYyBy_normal.jpg</t>
  </si>
  <si>
    <t>http://twitter.com/governosp/statuses/950894973682987009</t>
  </si>
  <si>
    <t>{"hashtags":[{"text":"RacismoNão","indices":[0,11]},{"text":"crimes","indices":[32,39]},{"text":"racismo","indices":[43,51]}],"symbols":[],"user_mentions":[{"screen_name":"JusticaSP","name":"Secretaria Justiça","id":57649413,"id_str":"57649413","indices":[75,85]}],"urls":[{"url":"https://t.co/cVyPbUBkvT","expanded_url":"http://bit.ly/2wdnYQW","display_url":"bit.ly/2wdnYQW","indices":[105,128]}],"media":[{"id":891035832685146100,"id_str":"891035832685146112","indices":[129,152],"media_url":"http://pbs.twimg.com/media/DF2YXnFXsAAf8h5.jpg","media_url_https":"https://pbs.twimg.com/media/DF2YXnFXsAAf8h5.jpg","url":"https://t.co/pslZhcCvxQ","display_url":"pic.twitter.com/pslZhcCvxQ","expanded_url":"https://twitter.com/governosp/status/950894973682987009/photo/1","type":"photo","sizes":{"thumb":{"w":150,"h":150,"resize":"crop"},"large":{"w":900,"h":750,"resize":"fit"},"medium":{"w":900,"h":750,"resize":"fit"},"small":{"w":680,"h":567,"resize":"fit"}}}]}</t>
  </si>
  <si>
    <t>950884099887124482</t>
  </si>
  <si>
    <t>DinisMor_</t>
  </si>
  <si>
    <t>Acham bem H&amp;amp;M dizer que os pretos são dinossauros? #enfim #racismo #end #racismo #escravidao https://t.co/MonuGxus5g</t>
  </si>
  <si>
    <t>Wed Jan 10 00:16:50 +0000 2018</t>
  </si>
  <si>
    <t>3377154201</t>
  </si>
  <si>
    <t>http://pbs.twimg.com/profile_images/921782341361655808/13qizLJ4_normal.jpg</t>
  </si>
  <si>
    <t>Vouzela, Portugal</t>
  </si>
  <si>
    <t>http://twitter.com/DinisMor_/statuses/950884099887124482</t>
  </si>
  <si>
    <t>{"hashtags":[{"text":"enfim","indices":[55,61]},{"text":"racismo","indices":[62,70]},{"text":"end","indices":[71,75]},{"text":"racismo","indices":[76,84]},{"text":"escravidao","indices":[85,96]}],"symbols":[],"user_mentions":[],"urls":[],"media":[{"id":950883888926208000,"id_str":"950883888926208002","indices":[97,120],"media_url":"http://pbs.twimg.com/media/DTI32-YWsAIQn8K.jpg","media_url_https":"https://pbs.twimg.com/media/DTI32-YWsAIQn8K.jpg","url":"https://t.co/MonuGxus5g","display_url":"pic.twitter.com/MonuGxus5g","expanded_url":"https://twitter.com/DinisMor_/status/950884099887124482/photo/1","type":"photo","sizes":{"thumb":{"w":150,"h":150,"resize":"crop"},"medium":{"w":225,"h":554,"resize":"fit"},"small":{"w":225,"h":554,"resize":"fit"},"large":{"w":225,"h":554,"resize":"fit"}}}]}</t>
  </si>
  <si>
    <t>950879976529842176</t>
  </si>
  <si>
    <t>trendhombre</t>
  </si>
  <si>
    <t>The Weeknd termina su relación laboral con H&amp;amp;M por un presunto caso de #racismo infantil https://t.co/qoKVbehs8g https://t.co/q4PlO8Jp7R</t>
  </si>
  <si>
    <t>Wed Jan 10 00:00:27 +0000 2018</t>
  </si>
  <si>
    <t>17209091</t>
  </si>
  <si>
    <t>&lt;a href="http://www.weblogssl.com" rel="nofollow"&gt;TweetPublishedPost&lt;/a&gt;</t>
  </si>
  <si>
    <t>http://pbs.twimg.com/profile_images/913718041204150272/p_9tiIaL_normal.jpg</t>
  </si>
  <si>
    <t>http://twitter.com/trendhombre/statuses/950879976529842176</t>
  </si>
  <si>
    <t>{"hashtags":[{"text":"racismo","indices":[75,83]}],"symbols":[],"user_mentions":[],"urls":[{"url":"https://t.co/qoKVbehs8g","expanded_url":"https://www.trendenciashombre.com/p/157888","display_url":"trendenciashombre.com/p/157888","indices":[93,116]}],"media":[{"id":950879973551890400,"id_str":"950879973551890433","indices":[117,140],"media_url":"http://pbs.twimg.com/media/DTI0TEeX4AEFUde.jpg","media_url_https":"https://pbs.twimg.com/media/DTI0TEeX4AEFUde.jpg","url":"https://t.co/q4PlO8Jp7R","display_url":"pic.twitter.com/q4PlO8Jp7R","expanded_url":"https://twitter.com/trendhombre/status/950879976529842176/photo/1","type":"photo","sizes":{"medium":{"w":650,"h":919,"resize":"fit"},"small":{"w":481,"h":680,"resize":"fit"},"thumb":{"w":150,"h":150,"resize":"crop"},"large":{"w":650,"h":919,"resize":"fit"}}}]}</t>
  </si>
  <si>
    <t>950879205516107776</t>
  </si>
  <si>
    <t>AlepatsyVazquez</t>
  </si>
  <si>
    <t>RT @MexicoSocial_: El #racismo y la #violenciadegénero profundizan la compleja desigualdad. Lee el análisis completo en: https://t.co/0Bhf2dqoYd https://t.co/FPCcW3kpEh</t>
  </si>
  <si>
    <t>Tue Jan 09 23:57:23 +0000 2018</t>
  </si>
  <si>
    <t>3060749018</t>
  </si>
  <si>
    <t>http://pbs.twimg.com/profile_images/827666530397614081/zW_lMgfz_normal.jpg</t>
  </si>
  <si>
    <t>Del Valle Sur, Benito Juárez</t>
  </si>
  <si>
    <t>http://twitter.com/AlepatsyVazquez/statuses/950879205516107776</t>
  </si>
  <si>
    <t>{"hashtags":[{"text":"racismo","indices":[22,30]},{"text":"violenciadegénero","indices":[36,54]}],"symbols":[],"user_mentions":[{"screen_name":"MexicoSocial_","name":"México Social","id":188772094,"id_str":"188772094","indices":[3,17]}],"urls":[]}</t>
  </si>
  <si>
    <t>950877797811146752</t>
  </si>
  <si>
    <t>12Nsin_racismo</t>
  </si>
  <si>
    <t>@danielventurari es una persona sin un ápice de humanidad y, sin duda alguna, un racista y un elitista. Este es el tipo de personas que gobiernan #Melilla #Racismo #RacismoInstitucional #StopRacismo 
https://t.co/19VcXT7JAV</t>
  </si>
  <si>
    <t>Tue Jan 09 23:51:48 +0000 2018</t>
  </si>
  <si>
    <t>939559969</t>
  </si>
  <si>
    <t>danielventurari</t>
  </si>
  <si>
    <t>922151231203823616</t>
  </si>
  <si>
    <t>http://pbs.twimg.com/profile_images/923244009178451969/Yh693g5s_normal.jpg</t>
  </si>
  <si>
    <t>http://twitter.com/12Nsin_racismo/statuses/950877797811146752</t>
  </si>
  <si>
    <t>{"hashtags":[{"text":"Melilla","indices":[146,154]},{"text":"Racismo","indices":[155,163]},{"text":"RacismoInstitucional","indices":[164,185]},{"text":"StopRacismo","indices":[186,198]}],"symbols":[],"user_mentions":[{"screen_name":"danielventurari","name":"Daniel Ventura","id":939559969,"id_str":"939559969","indices":[0,16]}],"urls":[{"url":"https://t.co/19VcXT7JAV","expanded_url":"http://www.publico.es/sociedad/muerte-menores-melilla-barbaridades-consejero.html","display_url":"publico.es/sociedad/muert…","indices":[200,223]}]}</t>
  </si>
  <si>
    <t>950870656278777857</t>
  </si>
  <si>
    <t>josue08101992</t>
  </si>
  <si>
    <t>Tue Jan 09 23:23:25 +0000 2018</t>
  </si>
  <si>
    <t>3374848259</t>
  </si>
  <si>
    <t>http://pbs.twimg.com/profile_images/950555764560670722/R6RPudq__normal.jpg</t>
  </si>
  <si>
    <t>beach city dimensión c-137 (tierra)</t>
  </si>
  <si>
    <t>http://twitter.com/josue08101992/statuses/950870656278777857</t>
  </si>
  <si>
    <t>950866907305070593</t>
  </si>
  <si>
    <t>@Missahel18 @giselalopez68 EL #RACISMO Y EL #ODIO DE LAS HIENAS NO DEBE IMPEDIR QUE LOS #BOLIVIANOS EJERZAMOS LA #LIBERTADDEEXPRESION</t>
  </si>
  <si>
    <t>Tue Jan 09 23:08:31 +0000 2018</t>
  </si>
  <si>
    <t>944736273755004928</t>
  </si>
  <si>
    <t>Missahel18</t>
  </si>
  <si>
    <t>950849800823549957</t>
  </si>
  <si>
    <t>http://twitter.com/Libverd/statuses/950866907305070593</t>
  </si>
  <si>
    <t>{"hashtags":[{"text":"RACISMO","indices":[30,38]},{"text":"ODIO","indices":[44,49]},{"text":"BOLIVIANOS","indices":[88,99]},{"text":"LIBERTADDEEXPRESION","indices":[113,133]}],"symbols":[],"user_mentions":[{"screen_name":"Missahel18","name":"Misael","id":944736273755004900,"id_str":"944736273755004928","indices":[0,11]},{"screen_name":"giselalopez68","name":"Gisela López Rivas","id":349274212,"id_str":"349274212","indices":[12,26]}],"urls":[]}</t>
  </si>
  <si>
    <t>950866869640146944</t>
  </si>
  <si>
    <t>EL #RACISMO Y EL #ODIO DE LAS HIENAS NO DEBE IMPEDIR QUE LOS #BOLIVIANOS EJERZAMOS LA #LIBERTADDEEXPRESION https://t.co/PB7CHSgmOD</t>
  </si>
  <si>
    <t>Tue Jan 09 23:08:22 +0000 2018</t>
  </si>
  <si>
    <t>http://twitter.com/Libverd/statuses/950866869640146944</t>
  </si>
  <si>
    <t>{"hashtags":[{"text":"RACISMO","indices":[3,11]},{"text":"ODIO","indices":[17,22]},{"text":"BOLIVIANOS","indices":[61,72]},{"text":"LIBERTADDEEXPRESION","indices":[86,106]}],"symbols":[],"user_mentions":[],"urls":[{"url":"https://t.co/PB7CHSgmOD","expanded_url":"https://twitter.com/Missahel18/status/950849800823549957","display_url":"twitter.com/Missahel18/sta…","indices":[107,130]}]}</t>
  </si>
  <si>
    <t>950860673646546944</t>
  </si>
  <si>
    <t>santiagodepadua</t>
  </si>
  <si>
    <t>Homens, brancos e heterossexuais “falando” sobre o comentários do Ratinho, a campanha da H&amp;amp;M e o discurso da Oprah!!! 
Apenas parem!!!
Vocês não têm a menor ideia do que é preconceito!
#h&amp;amp;m #oprah #ratinho #racismo #homofobia #machismo</t>
  </si>
  <si>
    <t>Tue Jan 09 22:43:45 +0000 2018</t>
  </si>
  <si>
    <t>865531956565495809</t>
  </si>
  <si>
    <t>http://pbs.twimg.com/profile_images/865532740669652993/hHfg8SHB_normal.jpg</t>
  </si>
  <si>
    <t>http://twitter.com/santiagodepadua/statuses/950860673646546944</t>
  </si>
  <si>
    <t>{"hashtags":[{"text":"h","indices":[192,194]},{"text":"oprah","indices":[201,207]},{"text":"ratinho","indices":[208,216]},{"text":"racismo","indices":[217,225]},{"text":"homofobia","indices":[226,236]},{"text":"machismo","indices":[237,246]}],"symbols":[],"user_mentions":[],"urls":[]}</t>
  </si>
  <si>
    <t>950860515957460992</t>
  </si>
  <si>
    <t>EpicMotherFuckr</t>
  </si>
  <si>
    <t>#Racismo . Porque não um branco? Só os pretos podem pedir nudes sem vergonha? https://t.co/QZJ9aCZgyc</t>
  </si>
  <si>
    <t>Tue Jan 09 22:43:07 +0000 2018</t>
  </si>
  <si>
    <t>20717628</t>
  </si>
  <si>
    <t>http://pbs.twimg.com/profile_images/947893228841455616/1a5_3WdB_normal.jpg</t>
  </si>
  <si>
    <t>http://twitter.com/EpicMotherFuckr/statuses/950860515957460992</t>
  </si>
  <si>
    <t>{"hashtags":[{"text":"Racismo","indices":[0,8]}],"symbols":[],"user_mentions":[],"urls":[{"url":"https://t.co/QZJ9aCZgyc","expanded_url":"https://twitter.com/xhentaimommyx/status/950808620056408064","display_url":"twitter.com/xhentaimommyx/…","indices":[78,101]}]}</t>
  </si>
  <si>
    <t>950856225817755648</t>
  </si>
  <si>
    <t>RedComunismo</t>
  </si>
  <si>
    <t>#Taldíacomohoy de 1937,#Italia,Consejo de ministros prohíbe concubinato entre blancos y negros en sus colonias africanas #Racismo #Colonialismo #Imperialismo</t>
  </si>
  <si>
    <t>Tue Jan 09 22:26:04 +0000 2018</t>
  </si>
  <si>
    <t>2183242404</t>
  </si>
  <si>
    <t>http://pbs.twimg.com/profile_images/536669107455033345/11rvO_5N_normal.jpeg</t>
  </si>
  <si>
    <t xml:space="preserve"> ☭ Internacional</t>
  </si>
  <si>
    <t>http://twitter.com/RedComunismo/statuses/950856225817755648</t>
  </si>
  <si>
    <t>{"hashtags":[{"text":"Taldíacomohoy","indices":[0,14]},{"text":"Italia","indices":[23,30]},{"text":"Racismo","indices":[121,129]},{"text":"Colonialismo","indices":[130,143]},{"text":"Imperialismo","indices":[144,157]}],"symbols":[],"user_mentions":[],"urls":[]}</t>
  </si>
  <si>
    <t>950853132111761409</t>
  </si>
  <si>
    <t>may_chelo</t>
  </si>
  <si>
    <t>Podría, pero no!
Quizás sí, pero no!
A lo mejor fué con esa intención, pero no!
Simplemente suposiciones diferentes puntos de vista,
diferentes opiniones,
pero lo hecho hecho esta!
. . .
Casualidad!?
#Fairy #Dove #H&amp;amp;M #racismo https://t.co/Gcj1z4HVrc</t>
  </si>
  <si>
    <t>Tue Jan 09 22:13:47 +0000 2018</t>
  </si>
  <si>
    <t>447977931</t>
  </si>
  <si>
    <t>http://pbs.twimg.com/profile_images/615492262512979969/nyWDR5ab_normal.jpg</t>
  </si>
  <si>
    <t>Huelva, Spain</t>
  </si>
  <si>
    <t>http://twitter.com/may_chelo/statuses/950853132111761409</t>
  </si>
  <si>
    <t>{"hashtags":[{"text":"Fairy","indices":[200,206]},{"text":"Dove","indices":[207,212]},{"text":"H","indices":[213,215]},{"text":"racismo","indices":[222,230]}],"symbols":[],"user_mentions":[],"urls":[],"media":[{"id":950853071667716100,"id_str":"950853071667716100","indices":[231,254],"media_url":"http://pbs.twimg.com/media/DTIb1LJX4AQdROF.jpg","media_url_https":"https://pbs.twimg.com/media/DTIb1LJX4AQdROF.jpg","url":"https://t.co/Gcj1z4HVrc","display_url":"pic.twitter.com/Gcj1z4HVrc","expanded_url":"https://twitter.com/may_chelo/status/950853132111761409/photo/1","type":"photo","sizes":{"thumb":{"w":150,"h":150,"resize":"crop"},"small":{"w":680,"h":680,"resize":"fit"},"large":{"w":2048,"h":2048,"resize":"fit"},"medium":{"w":1200,"h":1200,"resize":"fit"}}}]}</t>
  </si>
  <si>
    <t>950846466406436864</t>
  </si>
  <si>
    <t>diegoacorbalan</t>
  </si>
  <si>
    <t>RT @vozporvosOK: #Hollywood no puede contra el #racismo y la #desigualdad de #género ►https://t.co/RmBv6Pydts◄ https://t.co/xN58eUREf7</t>
  </si>
  <si>
    <t>Tue Jan 09 21:47:18 +0000 2018</t>
  </si>
  <si>
    <t>190099423</t>
  </si>
  <si>
    <t>http://pbs.twimg.com/profile_images/807356458589388800/GvnrVPrh_normal.jpg</t>
  </si>
  <si>
    <t>Corea del Centro</t>
  </si>
  <si>
    <t>http://twitter.com/diegoacorbalan/statuses/950846466406436864</t>
  </si>
  <si>
    <t>{"hashtags":[{"text":"Hollywood","indices":[17,27]},{"text":"racismo","indices":[47,55]},{"text":"desigualdad","indices":[61,73]},{"text":"género","indices":[77,84]}],"symbols":[],"user_mentions":[{"screen_name":"vozporvosOK","name":"Voz por Vos","id":3653343741,"id_str":"3653343741","indices":[3,15]}],"urls":[{"url":"https://t.co/RmBv6Pydts","expanded_url":"http://ow.ly/9tjI30hDPkK","display_url":"ow.ly/9tjI30hDPkK","indices":[86,109]}],"media":[{"id":950729259118682100,"id_str":"950729259118682112","indices":[111,134],"media_url":"http://pbs.twimg.com/media/DTGrOVdW4AAL3ba.jpg","media_url_https":"https://pbs.twimg.com/media/DTGrOVdW4AAL3ba.jpg","url":"https://t.co/xN58eUREf7","display_url":"pic.twitter.com/xN58eUREf7","expanded_url":"https://twitter.com/vozporvosOK/status/950729265288368129/photo/1","type":"photo","sizes":{"small":{"w":680,"h":383,"resize":"fit"},"thumb":{"w":150,"h":150,"resize":"crop"},"medium":{"w":1000,"h":563,"resize":"fit"},"large":{"w":1000,"h":563,"resize":"fit"}},"source_status_id":950729265288368100,"source_status_id_str":"950729265288368129","source_user_id":3653343741,"source_user_id_str":"3653343741"}]}</t>
  </si>
  <si>
    <t>950839043625021442</t>
  </si>
  <si>
    <t>AMARCALC</t>
  </si>
  <si>
    <t>RT @pulsar_brasil: Polícia do Rio investiga #racismo contra estudantes e professor da #Unicarioca https://t.co/SL6PN8wpKV https://t.co/176QOJJbpz</t>
  </si>
  <si>
    <t>Tue Jan 09 21:17:48 +0000 2018</t>
  </si>
  <si>
    <t>360892043</t>
  </si>
  <si>
    <t>http://pbs.twimg.com/profile_images/2751927401/7f7ed8563aef603f6a4712fa44cc245e_normal.jpeg</t>
  </si>
  <si>
    <t>http://twitter.com/AMARCALC/statuses/950839043625021442</t>
  </si>
  <si>
    <t>{"hashtags":[{"text":"racismo","indices":[44,52]},{"text":"Unicarioca","indices":[86,97]}],"symbols":[],"user_mentions":[{"screen_name":"pulsar_brasil","name":"Pulsar Brasil","id":355422029,"id_str":"355422029","indices":[3,17]}],"urls":[{"url":"https://t.co/SL6PN8wpKV","expanded_url":"https://goo.gl/Q7QEF9","display_url":"goo.gl/Q7QEF9","indices":[98,121]}]}</t>
  </si>
  <si>
    <t>950838339741016064</t>
  </si>
  <si>
    <t>urbaniancom</t>
  </si>
  <si>
    <t>🔥🔥🔥 #HM #H&amp;amp;M #polémica #racismo https://t.co/U8uq0q9x0t</t>
  </si>
  <si>
    <t>Tue Jan 09 21:15:00 +0000 2018</t>
  </si>
  <si>
    <t>4891790921</t>
  </si>
  <si>
    <t>http://pbs.twimg.com/profile_images/697038665176977408/PfmzNAoG_normal.png</t>
  </si>
  <si>
    <t>The World</t>
  </si>
  <si>
    <t>http://twitter.com/urbaniancom/statuses/950838339741016064</t>
  </si>
  <si>
    <t>{"hashtags":[{"text":"HM","indices":[4,7]},{"text":"H","indices":[8,10]},{"text":"polémica","indices":[17,26]},{"text":"racismo","indices":[27,35]}],"symbols":[],"user_mentions":[],"urls":[{"url":"https://t.co/U8uq0q9x0t","expanded_url":"https://goo.gl/izDpaV","display_url":"goo.gl/izDpaV","indices":[36,59]}]}</t>
  </si>
  <si>
    <t>950837257853906947</t>
  </si>
  <si>
    <t>JuliesDaza</t>
  </si>
  <si>
    <t>Tue Jan 09 21:10:42 +0000 2018</t>
  </si>
  <si>
    <t>123722877</t>
  </si>
  <si>
    <t>http://pbs.twimg.com/profile_images/889654275336482820/2hoE5bmu_normal.jpg</t>
  </si>
  <si>
    <t>http://twitter.com/JuliesDaza/statuses/950837257853906947</t>
  </si>
  <si>
    <t>950836428203798529</t>
  </si>
  <si>
    <t>rodolfojsantos</t>
  </si>
  <si>
    <t>Tue Jan 09 21:07:24 +0000 2018</t>
  </si>
  <si>
    <t>28317018</t>
  </si>
  <si>
    <t>http://pbs.twimg.com/profile_images/693641564594245632/c0nYmTDN_normal.jpg</t>
  </si>
  <si>
    <t>http://twitter.com/rodolfojsantos/statuses/950836428203798529</t>
  </si>
  <si>
    <t>950831119393607681</t>
  </si>
  <si>
    <t>edwebmega</t>
  </si>
  <si>
    <t>#9ene Marfa Girl es una película muy al estilo de Larry Clark, osea contiene escenas de adolescentes teniendo #sexo casi #explicito (o muy bien simulado), #drogas y rock, #racismo y muchas otras cosas morbosas.
ENLACE DIRECTO: https://t.co/7EqWIxzMQo
#hot #morbo #tabu #Cine https://t.co/EycvpkVExU</t>
  </si>
  <si>
    <t>Tue Jan 09 20:46:19 +0000 2018</t>
  </si>
  <si>
    <t>821905375100342277</t>
  </si>
  <si>
    <t>http://pbs.twimg.com/profile_images/822279175276990465/-gCmpbxN_normal.jpg</t>
  </si>
  <si>
    <t>http://twitter.com/edwebmega/statuses/950831119393607681</t>
  </si>
  <si>
    <t>{"hashtags":[{"text":"9ene","indices":[0,5]},{"text":"sexo","indices":[110,115]},{"text":"explicito","indices":[121,131]},{"text":"drogas","indices":[155,162]},{"text":"racismo","indices":[171,179]},{"text":"hot","indices":[253,257]},{"text":"morbo","indices":[258,264]},{"text":"tabu","indices":[265,270]},{"text":"Cine","indices":[271,276]}],"symbols":[],"user_mentions":[],"urls":[{"url":"https://t.co/7EqWIxzMQo","expanded_url":"http://ouo.io/bKab50","display_url":"ouo.io/bKab50","indices":[228,251]}],"media":[{"id":950830689934602200,"id_str":"950830689934602242","indices":[277,300],"media_url":"http://pbs.twimg.com/media/DTIHeYsXcAIxj-l.jpg","media_url_https":"https://pbs.twimg.com/media/DTIHeYsXcAIxj-l.jpg","url":"https://t.co/EycvpkVExU","display_url":"pic.twitter.com/EycvpkVExU","expanded_url":"https://twitter.com/edwebmega/status/950831119393607681/photo/1","type":"photo","sizes":{"thumb":{"w":150,"h":150,"resize":"crop"},"small":{"w":680,"h":451,"resize":"fit"},"medium":{"w":800,"h":531,"resize":"fit"},"large":{"w":800,"h":531,"resize":"fit"}}}]}</t>
  </si>
  <si>
    <t>950830962514030593</t>
  </si>
  <si>
    <t>VioletaTercedor</t>
  </si>
  <si>
    <t>¿#Clasismo y #Racismo disfrazado de #Feminismo? No, gracias 😊 https://t.co/5Hfh3z59eT</t>
  </si>
  <si>
    <t>Tue Jan 09 20:45:41 +0000 2018</t>
  </si>
  <si>
    <t>738669022930210817</t>
  </si>
  <si>
    <t>http://pbs.twimg.com/profile_images/874215523449524224/K-zt3eZP_normal.jpg</t>
  </si>
  <si>
    <t>http://twitter.com/VioletaTercedor/statuses/950830962514030593</t>
  </si>
  <si>
    <t>{"hashtags":[{"text":"Clasismo","indices":[1,10]},{"text":"Racismo","indices":[13,21]},{"text":"Feminismo","indices":[36,46]}],"symbols":[],"user_mentions":[],"urls":[],"media":[{"id":950830669889986600,"id_str":"950830669889986561","indices":[62,85],"media_url":"http://pbs.twimg.com/media/DTIHdOBW4AEVzPD.jpg","media_url_https":"https://pbs.twimg.com/media/DTIHdOBW4AEVzPD.jpg","url":"https://t.co/5Hfh3z59eT","display_url":"pic.twitter.com/5Hfh3z59eT","expanded_url":"https://twitter.com/VioletaTercedor/status/950830962514030593/photo/1","type":"photo","sizes":{"thumb":{"w":150,"h":150,"resize":"crop"},"small":{"w":653,"h":421,"resize":"fit"},"large":{"w":653,"h":421,"resize":"fit"},"medium":{"w":653,"h":421,"resize":"fit"}}}]}</t>
  </si>
  <si>
    <t>950830962136395776</t>
  </si>
  <si>
    <t>http://twitter.com/MarioALeal/statuses/950830962136395776</t>
  </si>
  <si>
    <t>950830789524119552</t>
  </si>
  <si>
    <t>El #racismo y la #violenciadegénero profundizan la compleja desigualdad. Lee el análisis completo en: https://t.co/0Bhf2dqoYd https://t.co/FPCcW3kpEh</t>
  </si>
  <si>
    <t>Tue Jan 09 20:45:00 +0000 2018</t>
  </si>
  <si>
    <t>http://twitter.com/MexicoSocial_/statuses/950830789524119552</t>
  </si>
  <si>
    <t>{"hashtags":[{"text":"racismo","indices":[3,11]},{"text":"violenciadegénero","indices":[17,35]}],"symbols":[],"user_mentions":[],"urls":[{"url":"https://t.co/0Bhf2dqoYd","expanded_url":"https://goo.gl/MUxyRd","display_url":"goo.gl/MUxyRd","indices":[102,125]}],"media":[{"id":950478765913616400,"id_str":"950478765913616384","indices":[126,149],"media_url":"http://pbs.twimg.com/media/DTDHZtjVMAAuNOm.jpg","media_url_https":"https://pbs.twimg.com/media/DTDHZtjVMAAuNOm.jpg","url":"https://t.co/FPCcW3kpEh","display_url":"pic.twitter.com/FPCcW3kpEh","expanded_url":"https://twitter.com/MexicoSocial_/status/950830789524119552/photo/1","type":"photo","sizes":{"thumb":{"w":150,"h":150,"resize":"crop"},"large":{"w":960,"h":700,"resize":"fit"},"small":{"w":680,"h":496,"resize":"fit"},"medium":{"w":960,"h":700,"resize":"fit"}}}]}</t>
  </si>
  <si>
    <t>950825785849536512</t>
  </si>
  <si>
    <t>comtepuy</t>
  </si>
  <si>
    <t>#Noticias La publicidad que H&amp;amp;M tuvo que retirar por racista https://t.co/r3FEvidpbw #publicidad #RedesSociales #9Ene #Racism #Racismo https://t.co/EybKuGZ7Ae</t>
  </si>
  <si>
    <t>Tue Jan 09 20:25:07 +0000 2018</t>
  </si>
  <si>
    <t>1895934626</t>
  </si>
  <si>
    <t>http://pbs.twimg.com/profile_images/378800000624771415/294794c94bbb925053676466edf83717_normal.jpeg</t>
  </si>
  <si>
    <t>Caracas - Venezuela</t>
  </si>
  <si>
    <t>http://twitter.com/comtepuy/statuses/950825785849536512</t>
  </si>
  <si>
    <t>{"hashtags":[{"text":"Noticias","indices":[0,9]},{"text":"publicidad","indices":[89,100]},{"text":"RedesSociales","indices":[101,115]},{"text":"9Ene","indices":[116,121]},{"text":"Racism","indices":[122,129]},{"text":"Racismo","indices":[130,138]}],"symbols":[],"user_mentions":[],"urls":[{"url":"https://t.co/r3FEvidpbw","expanded_url":"http://ow.ly/47Fj30hFulN","display_url":"ow.ly/47Fj30hFulN","indices":[65,88]}],"media":[{"id":950825783123116000,"id_str":"950825783123116032","indices":[139,162],"media_url":"http://pbs.twimg.com/media/DTIDAxZWAAAaYn4.jpg","media_url_https":"https://pbs.twimg.com/media/DTIDAxZWAAAaYn4.jpg","url":"https://t.co/EybKuGZ7Ae","display_url":"pic.twitter.com/EybKuGZ7Ae","expanded_url":"https://twitter.com/comtepuy/status/950825785849536512/photo/1","type":"photo","sizes":{"thumb":{"w":150,"h":150,"resize":"crop"},"small":{"w":680,"h":360,"resize":"fit"},"large":{"w":1000,"h":530,"resize":"fit"},"medium":{"w":1000,"h":530,"resize":"fit"}}}]}</t>
  </si>
  <si>
    <t>950820457883762688</t>
  </si>
  <si>
    <t>lennox_u</t>
  </si>
  <si>
    <t>Estas marcas nunca van a parar solo se desdican ha hacer cosas racistas y ofensivas, pedir disculpas y seguir como si nada hubiese pasado y volver a cometer el mismo error 
Asi de mierda es esta #Sociedad #H&amp;amp;M #Racismo #stopracism #stop</t>
  </si>
  <si>
    <t>Tue Jan 09 20:03:57 +0000 2018</t>
  </si>
  <si>
    <t>948837137008545793</t>
  </si>
  <si>
    <t>http://pbs.twimg.com/profile_images/950816736126951424/T7RUeWWi_normal.jpg</t>
  </si>
  <si>
    <t>http://twitter.com/lennox_u/statuses/950820457883762688</t>
  </si>
  <si>
    <t>{"hashtags":[{"text":"Sociedad","indices":[195,204]},{"text":"H","indices":[205,207]},{"text":"Racismo","indices":[214,222]},{"text":"stopracism","indices":[223,234]},{"text":"stop","indices":[235,240]}],"symbols":[],"user_mentions":[],"urls":[]}</t>
  </si>
  <si>
    <t>950818118624075776</t>
  </si>
  <si>
    <t>OscarStz</t>
  </si>
  <si>
    <t>@xataka @javipas y ahora no vale lavarse las manos, que sois vosotros los que fomentáis ese tipo de comentarios con esa "noticia" de una demanda absurda que dice que los hombres blancos están discriminados. Tremendo asco el que dais hoy. #LGTBfobia #Racismo #Machismo</t>
  </si>
  <si>
    <t>Tue Jan 09 19:54:39 +0000 2018</t>
  </si>
  <si>
    <t>782903544</t>
  </si>
  <si>
    <t>950815694979026947</t>
  </si>
  <si>
    <t>http://pbs.twimg.com/profile_images/918333906172108800/3ugmENPL_normal.jpg</t>
  </si>
  <si>
    <t>http://twitter.com/OscarStz/statuses/950818118624075776</t>
  </si>
  <si>
    <t>{"hashtags":[{"text":"LGTBfobia","indices":[238,248]},{"text":"Racismo","indices":[249,257]},{"text":"Machismo","indices":[258,267]}],"symbols":[],"user_mentions":[{"screen_name":"xataka","name":"xataka","id":18200400,"id_str":"18200400","indices":[0,7]},{"screen_name":"javipas","name":"Javier Pastor","id":818424,"id_str":"818424","indices":[8,16]}],"urls":[]}</t>
  </si>
  <si>
    <t>950817257546047488</t>
  </si>
  <si>
    <t>sajarama54</t>
  </si>
  <si>
    <t>RT @belemgf: #Racismo Vaya con la empresa sueca H&amp;amp;M, VERGONZOSO!!👎🏿👎🏿👎🏿 https://t.co/jEnY5ahp6H</t>
  </si>
  <si>
    <t>Tue Jan 09 19:51:14 +0000 2018</t>
  </si>
  <si>
    <t>573628139</t>
  </si>
  <si>
    <t>http://pbs.twimg.com/profile_images/2391769591/qtlrgozize00ncys7nsu_normal.jpeg</t>
  </si>
  <si>
    <t>http://twitter.com/sajarama54/statuses/950817257546047488</t>
  </si>
  <si>
    <t>{"hashtags":[{"text":"Racismo","indices":[13,21]}],"symbols":[],"user_mentions":[{"screen_name":"belemgf","name":"Belén García","id":930615462,"id_str":"930615462","indices":[3,11]}],"urls":[{"url":"https://t.co/jEnY5ahp6H","expanded_url":"https://twitter.com/desalambre/status/950400040073297921","display_url":"twitter.com/desalambre/sta…","indices":[76,99]}]}</t>
  </si>
  <si>
    <t>950813670115815424</t>
  </si>
  <si>
    <t>TitoMelendezsv</t>
  </si>
  <si>
    <t>Este ya le va llegando al secre de transparencia. #Racismo https://t.co/8uPfE0GEpC</t>
  </si>
  <si>
    <t>Tue Jan 09 19:36:58 +0000 2018</t>
  </si>
  <si>
    <t>410147732</t>
  </si>
  <si>
    <t>http://pbs.twimg.com/profile_images/378800000851053659/7ccb34ef39e36ba848a5721abbe382de_normal.jpeg</t>
  </si>
  <si>
    <t>Grand Prairie, TX</t>
  </si>
  <si>
    <t>http://twitter.com/TitoMelendezsv/statuses/950813670115815424</t>
  </si>
  <si>
    <t>{"hashtags":[{"text":"Racismo","indices":[50,58]}],"symbols":[],"user_mentions":[],"urls":[{"url":"https://t.co/8uPfE0GEpC","expanded_url":"https://twitter.com/FershoSV/status/950249673222213635","display_url":"twitter.com/FershoSV/statu…","indices":[59,82]}]}</t>
  </si>
  <si>
    <t>950809488046678016</t>
  </si>
  <si>
    <t>shggabriel1</t>
  </si>
  <si>
    <t>RT @JuanJoseCelorio: Dificil #FelizMartes viendo #Trump amenaza #expulsión 200.000 salvadoreños ¿suena a #nazismo y #racismo pero la #democrática #Europa lo practica con #Turquia #Mediterráneo o en #España en vallas de Melilla y Ceuta ¿Donde #DerechosHumanos y #Refugio ¡Vulnerados Ocultados, Rotos! https://t.co/nyMkOwByhh</t>
  </si>
  <si>
    <t>Tue Jan 09 19:20:21 +0000 2018</t>
  </si>
  <si>
    <t>3091671616</t>
  </si>
  <si>
    <t>http://pbs.twimg.com/profile_images/580328870706081792/RvN8vEvq_normal.png</t>
  </si>
  <si>
    <t>http://twitter.com/shggabriel1/statuses/950809488046678016</t>
  </si>
  <si>
    <t>{"hashtags":[{"text":"FelizMartes","indices":[29,41]},{"text":"Trump","indices":[49,55]},{"text":"expulsión","indices":[64,74]},{"text":"nazismo","indices":[105,113]},{"text":"racismo","indices":[116,124]}],"symbols":[],"user_mentions":[{"screen_name":"JuanJoseCelorio","name":"Juan Jose Celorio","id":3381626398,"id_str":"3381626398","indices":[3,19]}],"urls":[]}</t>
  </si>
  <si>
    <t>950804727180050432</t>
  </si>
  <si>
    <t>christortiz25</t>
  </si>
  <si>
    <t>Genial HyM, con tanto tiempo y siendo una empresa grande no pueden cometer esos "ERRORES"  que payasos.
#Hym #racisme h&amp;amp;m #Racismo https://t.co/XtlcOx1v1H</t>
  </si>
  <si>
    <t>Tue Jan 09 19:01:26 +0000 2018</t>
  </si>
  <si>
    <t>835241836784533504</t>
  </si>
  <si>
    <t>http://pbs.twimg.com/profile_images/909629244644511746/0Hq-a385_normal.jpg</t>
  </si>
  <si>
    <t>Cusco, Peru</t>
  </si>
  <si>
    <t>http://twitter.com/christortiz25/statuses/950804727180050432</t>
  </si>
  <si>
    <t>{"hashtags":[{"text":"Hym","indices":[104,108]},{"text":"racisme","indices":[109,117]},{"text":"Racismo","indices":[126,134]}],"symbols":[],"user_mentions":[],"urls":[{"url":"https://t.co/XtlcOx1v1H","expanded_url":"https://twitter.com/jnacionalZGZ/status/950481383599890433","display_url":"twitter.com/jnacionalZGZ/s…","indices":[135,158]}]}</t>
  </si>
  <si>
    <t>950804141214969856</t>
  </si>
  <si>
    <t>demosforavai</t>
  </si>
  <si>
    <t>Tue Jan 09 18:59:07 +0000 2018</t>
  </si>
  <si>
    <t>4567242556</t>
  </si>
  <si>
    <t>http://pbs.twimg.com/profile_images/877521149579735040/ZcdFWnT1_normal.jpg</t>
  </si>
  <si>
    <t>http://twitter.com/demosforavai/statuses/950804141214969856</t>
  </si>
  <si>
    <t>950799990527528960</t>
  </si>
  <si>
    <t>Debemos CReeR q PoDeMoS ViViR los unos #CON los otros y NO los unos #CONTRA los otros. Acusar a grupos étnicos sin prueba alguna de delitos es #RaCiSMo. Mantener el estigma sobre un grupo étnico incluso después de demostrar q se acusó en falso es #RaCiSMo.</t>
  </si>
  <si>
    <t>Tue Jan 09 18:42:37 +0000 2018</t>
  </si>
  <si>
    <t>http://twitter.com/_aLFRe_/statuses/950799990527528960</t>
  </si>
  <si>
    <t>{"hashtags":[{"text":"CON","indices":[39,43]},{"text":"CONTRA","indices":[68,75]},{"text":"RaCiSMo","indices":[143,151]},{"text":"RaCiSMo","indices":[247,255]}],"symbols":[],"user_mentions":[],"urls":[]}</t>
  </si>
  <si>
    <t>950799006082457600</t>
  </si>
  <si>
    <t>Insisto.Las palabras tienen un poder impresionante.Hay q conocer su(s) significado(s).Q en los textos a las cosas se les llame X su nombre es uno d principios q sostienen nuestro derecho a #iNFoRMaCióN.Sin acceso a información veraz NO hay #DeMoCRaCia posible #FaKeNeWS #RaCiSMo</t>
  </si>
  <si>
    <t>Tue Jan 09 18:38:42 +0000 2018</t>
  </si>
  <si>
    <t>http://twitter.com/_aLFRe_/statuses/950799006082457600</t>
  </si>
  <si>
    <t>{"hashtags":[{"text":"iNFoRMaCióN","indices":[189,201]},{"text":"DeMoCRaCia","indices":[240,251]},{"text":"FaKeNeWS","indices":[260,269]},{"text":"RaCiSMo","indices":[270,278]}],"symbols":[],"user_mentions":[],"urls":[]}</t>
  </si>
  <si>
    <t>950796455417204736</t>
  </si>
  <si>
    <t>franalonso</t>
  </si>
  <si>
    <t>Outra xigantesca infamia de #Trump 
#Inmigración #Racismo
https://t.co/YFJUhCe2JN</t>
  </si>
  <si>
    <t>Tue Jan 09 18:28:34 +0000 2018</t>
  </si>
  <si>
    <t>18840041</t>
  </si>
  <si>
    <t>http://pbs.twimg.com/profile_images/906481967667048451/eZy62fNh_normal.jpg</t>
  </si>
  <si>
    <t>Galicia, GZ</t>
  </si>
  <si>
    <t>http://twitter.com/franalonso/statuses/950796455417204736</t>
  </si>
  <si>
    <t>{"hashtags":[{"text":"Trump","indices":[28,34]},{"text":"Inmigración","indices":[36,48]},{"text":"Racismo","indices":[49,57]}],"symbols":[],"user_mentions":[],"urls":[{"url":"https://t.co/YFJUhCe2JN","expanded_url":"https://twitter.com/La_SER/status/950793090872246272","display_url":"twitter.com/La_SER/status/…","indices":[58,81]}]}</t>
  </si>
  <si>
    <t>950796001010438145</t>
  </si>
  <si>
    <t>RT @Luarby: #Racismo 
Interpelación de la Federación de Asociaciones de inmigrantes de Bizkaia a la marca de la campaña racista, y respuesta de H&amp;amp;M: https://t.co/09wN9YXOUR</t>
  </si>
  <si>
    <t>Tue Jan 09 18:26:46 +0000 2018</t>
  </si>
  <si>
    <t>http://twitter.com/JuanHZubiza/statuses/950796001010438145</t>
  </si>
  <si>
    <t>950785863335759873</t>
  </si>
  <si>
    <t>danielagreda</t>
  </si>
  <si>
    <t>RT @Luarby: #Racismo https://t.co/ktVNbHOnhZ</t>
  </si>
  <si>
    <t>Tue Jan 09 17:46:29 +0000 2018</t>
  </si>
  <si>
    <t>27966107</t>
  </si>
  <si>
    <t>http://pbs.twimg.com/profile_images/950953553643884544/sX-5ePeB_normal.jpg</t>
  </si>
  <si>
    <t>Perú</t>
  </si>
  <si>
    <t>http://twitter.com/danielagreda/statuses/950785863335759873</t>
  </si>
  <si>
    <t>{"hashtags":[{"text":"Racismo","indices":[12,20]}],"symbols":[],"user_mentions":[{"screen_name":"Luarby","name":"Luis Arbide","id":270597665,"id_str":"270597665","indices":[3,10]}],"urls":[{"url":"https://t.co/ktVNbHOnhZ","expanded_url":"https://twitter.com/Hibai_/status/950053411801763840","display_url":"twitter.com/Hibai_/status/…","indices":[21,44]}]}</t>
  </si>
  <si>
    <t>950785834701254656</t>
  </si>
  <si>
    <t>Tue Jan 09 17:46:22 +0000 2018</t>
  </si>
  <si>
    <t>http://twitter.com/danielagreda/statuses/950785834701254656</t>
  </si>
  <si>
    <t>950780320563023873</t>
  </si>
  <si>
    <t>Dreams_Laughs</t>
  </si>
  <si>
    <t>Tue Jan 09 17:24:27 +0000 2018</t>
  </si>
  <si>
    <t>3116597758</t>
  </si>
  <si>
    <t>http://pbs.twimg.com/profile_images/677865444401786882/MXCwdX4H_normal.jpg</t>
  </si>
  <si>
    <t>http://twitter.com/Dreams_Laughs/statuses/950780320563023873</t>
  </si>
  <si>
    <t>950779718810394624</t>
  </si>
  <si>
    <t>pulsar_brasil</t>
  </si>
  <si>
    <t>Polícia do Rio investiga #racismo contra estudantes e professor da #Unicarioca https://t.co/SL6PN8wpKV https://t.co/176QOJJbpz</t>
  </si>
  <si>
    <t>Tue Jan 09 17:22:04 +0000 2018</t>
  </si>
  <si>
    <t>355422029</t>
  </si>
  <si>
    <t>http://pbs.twimg.com/profile_images/751117886928916484/hojfY7gk_normal.jpg</t>
  </si>
  <si>
    <t>http://twitter.com/pulsar_brasil/statuses/950779718810394624</t>
  </si>
  <si>
    <t>{"hashtags":[{"text":"racismo","indices":[25,33]},{"text":"Unicarioca","indices":[67,78]}],"symbols":[],"user_mentions":[],"urls":[{"url":"https://t.co/SL6PN8wpKV","expanded_url":"https://goo.gl/Q7QEF9","display_url":"goo.gl/Q7QEF9","indices":[79,102]}],"media":[{"id":950779704138784800,"id_str":"950779704138784768","indices":[103,126],"media_url":"http://pbs.twimg.com/media/DTHZGnzX4AAD-0V.jpg","media_url_https":"https://pbs.twimg.com/media/DTHZGnzX4AAD-0V.jpg","url":"https://t.co/176QOJJbpz","display_url":"pic.twitter.com/176QOJJbpz","expanded_url":"https://twitter.com/pulsar_brasil/status/950779718810394624/photo/1","type":"photo","sizes":{"small":{"w":680,"h":457,"resize":"fit"},"thumb":{"w":150,"h":150,"resize":"crop"},"medium":{"w":700,"h":470,"resize":"fit"},"large":{"w":700,"h":470,"resize":"fit"}}}]}</t>
  </si>
  <si>
    <t>950777338815569921</t>
  </si>
  <si>
    <t>hombre_interior</t>
  </si>
  <si>
    <t>RT @trendhombre: The Weeknd termina su relación laboral con H&amp;amp;M por un presunto caso de #racismo infantil https://t.co/qoKVbehs8g https://t.co/GY4T7riMA5</t>
  </si>
  <si>
    <t>Tue Jan 09 17:12:36 +0000 2018</t>
  </si>
  <si>
    <t>794629574973919232</t>
  </si>
  <si>
    <t>http://pbs.twimg.com/profile_images/794629868273143808/d21W1QJ0_normal.jpg</t>
  </si>
  <si>
    <t>http://twitter.com/hombre_interior/statuses/950777338815569921</t>
  </si>
  <si>
    <t>{"hashtags":[{"text":"racismo","indices":[92,100]}],"symbols":[],"user_mentions":[{"screen_name":"trendhombre","name":"Trendencias Hombre","id":17209091,"id_str":"17209091","indices":[3,15]}],"urls":[{"url":"https://t.co/qoKVbehs8g","expanded_url":"https://www.trendenciashombre.com/p/157888","display_url":"trendenciashombre.com/p/157888","indices":[110,133]}]}</t>
  </si>
  <si>
    <t>950776683216322560</t>
  </si>
  <si>
    <t>🔥🔥🔥 #HM #H&amp;amp;M #polémica #racismo https://t.co/KCXcTbVhMt</t>
  </si>
  <si>
    <t>Tue Jan 09 17:10:00 +0000 2018</t>
  </si>
  <si>
    <t>http://twitter.com/urbaniancom/statuses/950776683216322560</t>
  </si>
  <si>
    <t>{"hashtags":[{"text":"HM","indices":[4,7]},{"text":"H","indices":[8,10]},{"text":"polémica","indices":[17,26]},{"text":"racismo","indices":[27,35]}],"symbols":[],"user_mentions":[],"urls":[{"url":"https://t.co/KCXcTbVhMt","expanded_url":"https://goo.gl/Rp3Ve3","display_url":"goo.gl/Rp3Ve3","indices":[36,59]}]}</t>
  </si>
  <si>
    <t>950770784275980288</t>
  </si>
  <si>
    <t>Am I the only one who finds this title image selection of the South German weird to inappropriate? If you want to show the demo as a picture, why is only the black man sharp? If you want to associate "refugees", why a black man when it comes to Afghans? #Racismo https://t.co/OFSmNqvruo</t>
  </si>
  <si>
    <t>Tue Jan 09 16:46:34 +0000 2018</t>
  </si>
  <si>
    <t>http://twitter.com/AUC31/statuses/950770784275980288</t>
  </si>
  <si>
    <t>{"hashtags":[{"text":"Racismo","indices":[254,262]}],"symbols":[],"user_mentions":[],"urls":[{"url":"https://t.co/OFSmNqvruo","expanded_url":"https://twitter.com/Mandinka_X/status/950734427533070337","display_url":"twitter.com/Mandinka_X/sta…","indices":[263,286]}]}</t>
  </si>
  <si>
    <t>950769514974793728</t>
  </si>
  <si>
    <t>CahCelestino</t>
  </si>
  <si>
    <t>O que me entristece qdo penso no #racismo, é que ele está tão enraizado, e é algo tão “natural” que as pessoas não percebem nas atitudes do cotidiano, e até se justificam s/ ponderar que p/ o outro aquilo é uma ofensa. Ñ é pq vc sempre fez que está certo. #racismoécrime</t>
  </si>
  <si>
    <t>Tue Jan 09 16:41:31 +0000 2018</t>
  </si>
  <si>
    <t>110491341</t>
  </si>
  <si>
    <t>http://pbs.twimg.com/profile_images/771048447218769920/NGymUYJQ_normal.jpg</t>
  </si>
  <si>
    <t>http://twitter.com/CahCelestino/statuses/950769514974793728</t>
  </si>
  <si>
    <t>{"hashtags":[{"text":"racismo","indices":[33,41]},{"text":"racismoécrime","indices":[256,270]}],"symbols":[],"user_mentions":[],"urls":[]}</t>
  </si>
  <si>
    <t>950766101088165888</t>
  </si>
  <si>
    <t>@descalca @claucoimbraa O negro percebe quão desinformada 1 pessoa é sobre o tema #racismo qdo a pessoa não consegue ver que 1 “piada inocente” que ofende um povo sofrido e até hj hostilizado é racismo, e chama isso de “banalidade”  e extremismo social</t>
  </si>
  <si>
    <t>Tue Jan 09 16:27:57 +0000 2018</t>
  </si>
  <si>
    <t>4836508661</t>
  </si>
  <si>
    <t>descalca</t>
  </si>
  <si>
    <t>950659858805805056</t>
  </si>
  <si>
    <t>http://twitter.com/CahCelestino/statuses/950766101088165888</t>
  </si>
  <si>
    <t>{"hashtags":[{"text":"racismo","indices":[82,90]}],"symbols":[],"user_mentions":[{"screen_name":"descalca","name":"Até Marte e Voltar","id":4836508661,"id_str":"4836508661","indices":[0,9]},{"screen_name":"claucoimbraa","name":"Cláudia Coimbra","id":803233052,"id_str":"803233052","indices":[10,23]}],"urls":[]}</t>
  </si>
  <si>
    <t>950764538311438336</t>
  </si>
  <si>
    <t>saidjaoujat</t>
  </si>
  <si>
    <t>RT @xheima0407: De momento centenares de condenas a Sudadera que ha sacado #Hym ojalá se tuviera claro que el #Racismo es una lacra.</t>
  </si>
  <si>
    <t>Tue Jan 09 16:21:44 +0000 2018</t>
  </si>
  <si>
    <t>186094434</t>
  </si>
  <si>
    <t>http://pbs.twimg.com/profile_images/930402980070854657/RzkPTy5k_normal.jpg</t>
  </si>
  <si>
    <t>http://twitter.com/saidjaoujat/statuses/950764538311438336</t>
  </si>
  <si>
    <t>{"hashtags":[{"text":"Hym","indices":[75,79]},{"text":"Racismo","indices":[110,118]}],"symbols":[],"user_mentions":[{"screen_name":"xheima0407","name":"Cheima El Jebary","id":4233350387,"id_str":"4233350387","indices":[3,14]}],"urls":[]}</t>
  </si>
  <si>
    <t>950764407579127814</t>
  </si>
  <si>
    <t>juancocinillas</t>
  </si>
  <si>
    <t>Tue Jan 09 16:21:13 +0000 2018</t>
  </si>
  <si>
    <t>267732737</t>
  </si>
  <si>
    <t>http://pbs.twimg.com/profile_images/805875531023532037/NY_vRuPu_normal.jpg</t>
  </si>
  <si>
    <t>http://twitter.com/juancocinillas/statuses/950764407579127814</t>
  </si>
  <si>
    <t>950764407033946112</t>
  </si>
  <si>
    <t>@ImSandroGarcia @RitaListing Nao estou a acusar ninguém aqui de ser racista. Apenas um pouco ignorante e insensível sobre o assunto. Eu sou branco "privilegiado", mas tenho consciência do que é o #racismo histórico.
https://t.co/tPF78jVFUh</t>
  </si>
  <si>
    <t>359379006</t>
  </si>
  <si>
    <t>ImSandroGarcia</t>
  </si>
  <si>
    <t>950763419015307264</t>
  </si>
  <si>
    <t>http://twitter.com/RicardoPinto92/statuses/950764407033946112</t>
  </si>
  <si>
    <t>{"hashtags":[{"text":"racismo","indices":[196,204]}],"symbols":[],"user_mentions":[{"screen_name":"ImSandroGarcia","name":"Sandro Garcia","id":359379006,"id_str":"359379006","indices":[0,15]},{"screen_name":"RitaListing","name":"Rita Listing","id":72718159,"id_str":"72718159","indices":[16,28]}],"urls":[{"url":"https://t.co/tPF78jVFUh","expanded_url":"https://youtu.be/dw_mRaIHb-M","display_url":"youtu.be/dw_mRaIHb-M","indices":[217,240]}]}</t>
  </si>
  <si>
    <t>950762780994473986</t>
  </si>
  <si>
    <t>#Racismo 
Interpelación de la Federación de Asociaciones de inmigrantes de Bizkaia a la marca de la campaña racista, y respuesta de H&amp;amp;M: https://t.co/09wN9YXOUR</t>
  </si>
  <si>
    <t>Tue Jan 09 16:14:45 +0000 2018</t>
  </si>
  <si>
    <t>http://twitter.com/Luarby/statuses/950762780994473986</t>
  </si>
  <si>
    <t>{"hashtags":[{"text":"Racismo","indices":[0,8]}],"symbols":[],"user_mentions":[],"urls":[],"media":[{"id":950762737239511000,"id_str":"950762737239511040","indices":[141,164],"media_url":"http://pbs.twimg.com/media/DTHJrBLW0AAKT7U.jpg","media_url_https":"https://pbs.twimg.com/media/DTHJrBLW0AAKT7U.jpg","url":"https://t.co/09wN9YXOUR","display_url":"pic.twitter.com/09wN9YXOUR","expanded_url":"https://twitter.com/Luarby/status/950762780994473986/photo/1","type":"photo","sizes":{"large":{"w":508,"h":816,"resize":"fit"},"thumb":{"w":150,"h":150,"resize":"crop"},"medium":{"w":508,"h":816,"resize":"fit"},"small":{"w":423,"h":680,"resize":"fit"}}}]}</t>
  </si>
  <si>
    <t>950762171985727488</t>
  </si>
  <si>
    <t>@RitaListing @ImSandroGarcia A mensagem continua a ser errada. Essa frase é só ridícula e uma ausência total do que é o #racismo e da sua história. Não deixa de ser irónico os brancos não verem mal nenhum neste tipo de coisas. Quem está numa posição de privilégio, tudo é inofensivo.</t>
  </si>
  <si>
    <t>Tue Jan 09 16:12:20 +0000 2018</t>
  </si>
  <si>
    <t>72718159</t>
  </si>
  <si>
    <t>RitaListing</t>
  </si>
  <si>
    <t>950480617552130049</t>
  </si>
  <si>
    <t>http://twitter.com/RicardoPinto92/statuses/950762171985727488</t>
  </si>
  <si>
    <t>{"hashtags":[{"text":"racismo","indices":[120,128]}],"symbols":[],"user_mentions":[{"screen_name":"RitaListing","name":"Rita Listing","id":72718159,"id_str":"72718159","indices":[0,12]},{"screen_name":"ImSandroGarcia","name":"Sandro Garcia","id":359379006,"id_str":"359379006","indices":[13,28]}],"urls":[]}</t>
  </si>
  <si>
    <t>950760829506473985</t>
  </si>
  <si>
    <t>mariam_astur</t>
  </si>
  <si>
    <t>Tue Jan 09 16:07:00 +0000 2018</t>
  </si>
  <si>
    <t>530989600</t>
  </si>
  <si>
    <t>http://pbs.twimg.com/profile_images/1912652136/IMG00014-20120222-1459_normal.jpg</t>
  </si>
  <si>
    <t>Asturias</t>
  </si>
  <si>
    <t>http://twitter.com/mariam_astur/statuses/950760829506473985</t>
  </si>
  <si>
    <t>950756922554232832</t>
  </si>
  <si>
    <t>ElHocicon</t>
  </si>
  <si>
    <t>#Zlatan fue victima del #racismo #sueco</t>
  </si>
  <si>
    <t>Tue Jan 09 15:51:29 +0000 2018</t>
  </si>
  <si>
    <t>67466405</t>
  </si>
  <si>
    <t>http://pbs.twimg.com/profile_images/373116514/Hocicon_normal.jpg</t>
  </si>
  <si>
    <t>Pelotillehue</t>
  </si>
  <si>
    <t>http://twitter.com/ElHocicon/statuses/950756922554232832</t>
  </si>
  <si>
    <t>{"hashtags":[{"text":"Zlatan","indices":[0,7]},{"text":"racismo","indices":[24,32]},{"text":"sueco","indices":[33,39]}],"symbols":[],"user_mentions":[],"urls":[]}</t>
  </si>
  <si>
    <t>950755385572458496</t>
  </si>
  <si>
    <t>foockinho</t>
  </si>
  <si>
    <t>Tue Jan 09 15:45:22 +0000 2018</t>
  </si>
  <si>
    <t>410050989</t>
  </si>
  <si>
    <t>http://pbs.twimg.com/profile_images/459145170567434240/9COZHdza_normal.png</t>
  </si>
  <si>
    <t>http://twitter.com/foockinho/statuses/950755385572458496</t>
  </si>
  <si>
    <t>950753529915936769</t>
  </si>
  <si>
    <t>angelesmpc</t>
  </si>
  <si>
    <t>Inmensa #ophrawinfrey en la gala #GlobosDeOro2018 Firmeza contra el #Racismo y #ViolenciaMachista #MeToo #Oprah2020 
https://t.co/HCbpoYUZyP</t>
  </si>
  <si>
    <t>Tue Jan 09 15:38:00 +0000 2018</t>
  </si>
  <si>
    <t>2432064524</t>
  </si>
  <si>
    <t>http://pbs.twimg.com/profile_images/666013596984438784/ZzbTRbXx_normal.jpg</t>
  </si>
  <si>
    <t>http://twitter.com/angelesmpc/statuses/950753529915936769</t>
  </si>
  <si>
    <t>{"hashtags":[{"text":"ophrawinfrey","indices":[8,21]},{"text":"GlobosDeOro2018","indices":[33,49]},{"text":"Racismo","indices":[68,76]},{"text":"ViolenciaMachista","indices":[79,97]},{"text":"MeToo","indices":[98,104]},{"text":"Oprah2020","indices":[105,115]}],"symbols":[],"user_mentions":[],"urls":[{"url":"https://t.co/HCbpoYUZyP","expanded_url":"https://elpais.com/cultura/2018/01/08/actualidad/1515383734_920286.html","display_url":"elpais.com/cultura/2018/0…","indices":[117,140]}]}</t>
  </si>
  <si>
    <t>950753468612005888</t>
  </si>
  <si>
    <t>escueladopcion</t>
  </si>
  <si>
    <t>H&amp;amp;M usa a un niño negro para presentar una sudadera con el lema 'El mono más chulo de la selva' La indignación contra la imagen publicitaria obliga a la empresa a retirar la imagen. #racismo
https://t.co/uZnu7Q5xm4</t>
  </si>
  <si>
    <t>Tue Jan 09 15:37:45 +0000 2018</t>
  </si>
  <si>
    <t>3385729133</t>
  </si>
  <si>
    <t>http://pbs.twimg.com/profile_images/624156653022244864/qc-OGER__normal.jpg</t>
  </si>
  <si>
    <t>Granada, Andalucía</t>
  </si>
  <si>
    <t>http://twitter.com/escueladopcion/statuses/950753468612005888</t>
  </si>
  <si>
    <t>{"hashtags":[{"text":"racismo","indices":[186,194]}],"symbols":[],"user_mentions":[],"urls":[{"url":"https://t.co/uZnu7Q5xm4","expanded_url":"https://www.infolibre.es/noticias/mundo/2018/01/08/h_usa_nino_negro_para_presentar_una_sudadera_con_eslogan_mono_mas_chulo_jungla_73816_1022.html","display_url":"infolibre.es/noticias/mundo…","indices":[195,218]}]}</t>
  </si>
  <si>
    <t>950752155467681792</t>
  </si>
  <si>
    <t>CarshaltonHigh</t>
  </si>
  <si>
    <t>RT @CHSG_MFL: #AlevelSpanish #racismo H&amp;amp;M usa a un niño negro para presentar una sudadera con el lema "El mono más chulo de... https://t.co/cjVsLj2NmA vía @_infoLibre</t>
  </si>
  <si>
    <t>Tue Jan 09 15:32:32 +0000 2018</t>
  </si>
  <si>
    <t>389552175</t>
  </si>
  <si>
    <t>http://pbs.twimg.com/profile_images/522384762330034176/7lpieK0p_normal.jpeg</t>
  </si>
  <si>
    <t>Carshalton, Surrey, UK</t>
  </si>
  <si>
    <t>http://twitter.com/CarshaltonHigh/statuses/950752155467681792</t>
  </si>
  <si>
    <t>{"hashtags":[{"text":"AlevelSpanish","indices":[14,28]},{"text":"racismo","indices":[29,37]}],"symbols":[],"user_mentions":[{"screen_name":"CHSG_MFL","name":"CHSG MFL","id":1482395077,"id_str":"1482395077","indices":[3,12]}],"urls":[]}</t>
  </si>
  <si>
    <t>950752128133488640</t>
  </si>
  <si>
    <t>Brenda_Jaort</t>
  </si>
  <si>
    <t>Tue Jan 09 15:32:26 +0000 2018</t>
  </si>
  <si>
    <t>103363184</t>
  </si>
  <si>
    <t>http://pbs.twimg.com/profile_images/907458987548987392/tRtYRDNm_normal.jpg</t>
  </si>
  <si>
    <t>http://twitter.com/Brenda_Jaort/statuses/950752128133488640</t>
  </si>
  <si>
    <t>950749474841866241</t>
  </si>
  <si>
    <t>_Rod_R</t>
  </si>
  <si>
    <t>Tue Jan 09 15:21:53 +0000 2018</t>
  </si>
  <si>
    <t>2679246406</t>
  </si>
  <si>
    <t>http://pbs.twimg.com/profile_images/951165130653491201/yS3LvLM3_normal.jpg</t>
  </si>
  <si>
    <t xml:space="preserve">donde haya comida. </t>
  </si>
  <si>
    <t>http://twitter.com/_Rod_R/statuses/950749474841866241</t>
  </si>
  <si>
    <t>950748663835451393</t>
  </si>
  <si>
    <t>juancarlosbr</t>
  </si>
  <si>
    <t>Tue Jan 09 15:18:40 +0000 2018</t>
  </si>
  <si>
    <t>147826232</t>
  </si>
  <si>
    <t>http://pbs.twimg.com/profile_images/438534436049915904/eaAq-Jpk_normal.jpeg</t>
  </si>
  <si>
    <t>http://twitter.com/juancarlosbr/statuses/950748663835451393</t>
  </si>
  <si>
    <t>950748064398086144</t>
  </si>
  <si>
    <t>lamomifasol</t>
  </si>
  <si>
    <t>RT @acampadazgz: RT DDCC_ZGZ: RT SOSracismoNafar: «Nativa o extranjera,la misma clase obrera»
sindicatomanter TrasLaManta
#Racismo #Aporofobia
HarreraAurrera MugakZabalduz autodefentsare martesALsolNaf berpizten rtxgztx redpobreza MdM_Navarra Zabaldi AcogidaIrunea Ahotsa… https://t.co/ETaOdW6tHC</t>
  </si>
  <si>
    <t>Tue Jan 09 15:16:17 +0000 2018</t>
  </si>
  <si>
    <t>2866118236</t>
  </si>
  <si>
    <t>http://pbs.twimg.com/profile_images/531509085103874049/CePYjknG_normal.png</t>
  </si>
  <si>
    <t>http://twitter.com/lamomifasol/statuses/950748064398086144</t>
  </si>
  <si>
    <t>{"hashtags":[{"text":"Racismo","indices":[122,130]}],"symbols":[],"user_mentions":[{"screen_name":"acampadazgz","name":"15M Zaragoza","id":300105351,"id_str":"300105351","indices":[3,15]}],"urls":[]}</t>
  </si>
  <si>
    <t>950747777952346112</t>
  </si>
  <si>
    <t>Tue Jan 09 15:15:08 +0000 2018</t>
  </si>
  <si>
    <t>http://twitter.com/LacuadraU/statuses/950747777952346112</t>
  </si>
  <si>
    <t>950747446103236613</t>
  </si>
  <si>
    <t>tasiriany</t>
  </si>
  <si>
    <t>Tue Jan 09 15:13:49 +0000 2018</t>
  </si>
  <si>
    <t>3078363451</t>
  </si>
  <si>
    <t>http://pbs.twimg.com/profile_images/721662802528727040/TiPvjc1K_normal.jpg</t>
  </si>
  <si>
    <t>País Vasco, España</t>
  </si>
  <si>
    <t>http://twitter.com/tasiriany/statuses/950747446103236613</t>
  </si>
  <si>
    <t>950745808378318849</t>
  </si>
  <si>
    <t>joecalata</t>
  </si>
  <si>
    <t>Tue Jan 09 15:07:19 +0000 2018</t>
  </si>
  <si>
    <t>67051286</t>
  </si>
  <si>
    <t>http://pbs.twimg.com/profile_images/687090110282600448/HrnaH2kd_normal.jpg</t>
  </si>
  <si>
    <t xml:space="preserve">Dream Traveler </t>
  </si>
  <si>
    <t>http://twitter.com/joecalata/statuses/950745808378318849</t>
  </si>
  <si>
    <t>950745808336429057</t>
  </si>
  <si>
    <t>MaleFashTrends</t>
  </si>
  <si>
    <t>1513658317</t>
  </si>
  <si>
    <t>http://pbs.twimg.com/profile_images/926145370287046656/BMakQThY_normal.jpg</t>
  </si>
  <si>
    <t>http://twitter.com/MaleFashTrends/statuses/950745808336429057</t>
  </si>
  <si>
    <t>950744414212775936</t>
  </si>
  <si>
    <t>AnarcoEcologia</t>
  </si>
  <si>
    <t>Tue Jan 09 15:01:46 +0000 2018</t>
  </si>
  <si>
    <t>2922086913</t>
  </si>
  <si>
    <t>http://pbs.twimg.com/profile_images/905946610269659136/pSvIL3ZG_normal.jpg</t>
  </si>
  <si>
    <t>http://twitter.com/AnarcoEcologia/statuses/950744414212775936</t>
  </si>
  <si>
    <t>950743724723666944</t>
  </si>
  <si>
    <t>SlowLifeWorld</t>
  </si>
  <si>
    <t>Cuando una #multinacional como @hmespana utiliza a un precioso niño negro para una #campañademoda tan nefasta como esta... te planteas 2 cosas. Una, el nivel de #racismo, y dos, la falta de #inteligencia en su #equipocreativo #stopracism #Shame https://t.co/5mYqn8Q4AI</t>
  </si>
  <si>
    <t>Tue Jan 09 14:59:02 +0000 2018</t>
  </si>
  <si>
    <t>761163917997568000</t>
  </si>
  <si>
    <t>http://pbs.twimg.com/profile_images/788427820347318273/5R6nNVFE_normal.jpg</t>
  </si>
  <si>
    <t>http://twitter.com/SlowLifeWorld/statuses/950743724723666944</t>
  </si>
  <si>
    <t>{"hashtags":[{"text":"multinacional","indices":[11,25]},{"text":"campañademoda","indices":[83,97]},{"text":"racismo","indices":[161,169]},{"text":"inteligencia","indices":[190,203]},{"text":"equipocreativo","indices":[210,225]},{"text":"stopracism","indices":[226,237]},{"text":"Shame","indices":[238,244]}],"symbols":[],"user_mentions":[{"screen_name":"hmespana","name":"H&amp;M España","id":106364715,"id_str":"106364715","indices":[31,40]}],"urls":[],"media":[{"id":950743263736156200,"id_str":"950743263736156161","indices":[245,268],"media_url":"http://pbs.twimg.com/media/DTG39guW0AE8CQ8.jpg","media_url_https":"https://pbs.twimg.com/media/DTG39guW0AE8CQ8.jpg","url":"https://t.co/5mYqn8Q4AI","display_url":"pic.twitter.com/5mYqn8Q4AI","expanded_url":"https://twitter.com/SlowLifeWorld/status/950743724723666944/photo/1","type":"photo","sizes":{"thumb":{"w":150,"h":150,"resize":"crop"},"large":{"w":300,"h":168,"resize":"fit"},"medium":{"w":300,"h":168,"resize":"fit"},"small":{"w":300,"h":168,"resize":"fit"}}}]}</t>
  </si>
  <si>
    <t>950743231611928576</t>
  </si>
  <si>
    <t>JustDimh</t>
  </si>
  <si>
    <t>Tue Jan 09 14:57:05 +0000 2018</t>
  </si>
  <si>
    <t>2591492444</t>
  </si>
  <si>
    <t>http://pbs.twimg.com/profile_images/940227837176381440/2Et4PRw2_normal.jpg</t>
  </si>
  <si>
    <t>http://twitter.com/JustDimh/statuses/950743231611928576</t>
  </si>
  <si>
    <t>950739460035088384</t>
  </si>
  <si>
    <t>OrientaGaona</t>
  </si>
  <si>
    <t>.@baloncestofeb @jgarbajosa15 Fuera la #violencia y el #racismo de las canchas de #Baloncesto 🏀
Nuestro deporte no debe dar cabida a indeseables que ensucien sus #valores 🚫 https://t.co/98x294gCHF</t>
  </si>
  <si>
    <t>Tue Jan 09 14:42:05 +0000 2018</t>
  </si>
  <si>
    <t>800550715</t>
  </si>
  <si>
    <t>http://pbs.twimg.com/profile_images/813770503596941312/75lgG2eG_normal.jpg</t>
  </si>
  <si>
    <t>Málaga, España</t>
  </si>
  <si>
    <t>http://twitter.com/OrientaGaona/statuses/950739460035088384</t>
  </si>
  <si>
    <t>{"hashtags":[{"text":"violencia","indices":[39,49]},{"text":"racismo","indices":[55,63]},{"text":"Baloncesto","indices":[82,93]},{"text":"valores","indices":[162,170]}],"symbols":[],"user_mentions":[{"screen_name":"baloncestofeb","name":"SeBaloncesto - FEB","id":179100271,"id_str":"179100271","indices":[1,15]},{"screen_name":"jgarbajosa15","name":"jorge garbajosa","id":177603526,"id_str":"177603526","indices":[16,29]}],"urls":[{"url":"https://t.co/98x294gCHF","expanded_url":"https://twitter.com/cbhospitalet/status/950488920608923648","display_url":"twitter.com/cbhospitalet/s…","indices":[173,196]}]}</t>
  </si>
  <si>
    <t>950736438261354498</t>
  </si>
  <si>
    <t>TrimagisterCom</t>
  </si>
  <si>
    <t>Todo comunica: #H&amp;amp;M, acusada de #racismo por culpa de una sudadera y una mala gestión de #contenidos. #Moda #ImagenPública #RelacionesPúblicas #Comunicación https://t.co/MDwjR7usZQ https://t.co/Lw9am7Cfv4</t>
  </si>
  <si>
    <t>Tue Jan 09 14:30:05 +0000 2018</t>
  </si>
  <si>
    <t>874647753833549825</t>
  </si>
  <si>
    <t>http://pbs.twimg.com/profile_images/874649442812665857/cAEW4DSq_normal.jpg</t>
  </si>
  <si>
    <t>http://twitter.com/TrimagisterCom/statuses/950736438261354498</t>
  </si>
  <si>
    <t>{"hashtags":[{"text":"H","indices":[15,17]},{"text":"racismo","indices":[36,44]},{"text":"contenidos","indices":[93,104]},{"text":"Moda","indices":[106,111]},{"text":"ImagenPública","indices":[112,126]},{"text":"RelacionesPúblicas","indices":[127,146]},{"text":"Comunicación","indices":[147,160]}],"symbols":[],"user_mentions":[],"urls":[{"url":"https://t.co/MDwjR7usZQ","expanded_url":"https://buff.ly/2mb2Dju","display_url":"buff.ly/2mb2Dju","indices":[161,184]}],"media":[{"id":950736436373934100,"id_str":"950736436373934080","indices":[185,208],"media_url":"http://pbs.twimg.com/media/DTGxwG0W0AAoJFw.jpg","media_url_https":"https://pbs.twimg.com/media/DTGxwG0W0AAoJFw.jpg","url":"https://t.co/Lw9am7Cfv4","display_url":"pic.twitter.com/Lw9am7Cfv4","expanded_url":"https://twitter.com/TrimagisterCom/status/950736438261354498/photo/1","type":"photo","sizes":{"thumb":{"w":150,"h":150,"resize":"crop"},"small":{"w":680,"h":383,"resize":"fit"},"medium":{"w":1024,"h":576,"resize":"fit"},"large":{"w":1024,"h":576,"resize":"fit"}}}]}</t>
  </si>
  <si>
    <t>950734486521700352</t>
  </si>
  <si>
    <t>DinaBousselham</t>
  </si>
  <si>
    <t>A los posmodernos que decían que las clases sociales y el racismo eran cosa del pasado, leed esto 👇🏾 #FelizMartes #Racismo
https://t.co/Si75hE8sIX</t>
  </si>
  <si>
    <t>Tue Jan 09 14:22:20 +0000 2018</t>
  </si>
  <si>
    <t>92320343</t>
  </si>
  <si>
    <t>http://pbs.twimg.com/profile_images/931062940081541120/MNbX0-E-_normal.jpg</t>
  </si>
  <si>
    <t>http://twitter.com/DinaBousselham/statuses/950734486521700352</t>
  </si>
  <si>
    <t>{"hashtags":[{"text":"FelizMartes","indices":[101,113]},{"text":"Racismo","indices":[114,122]}],"symbols":[],"user_mentions":[],"urls":[{"url":"https://t.co/Si75hE8sIX","expanded_url":"http://www.20minutos.es/noticia/3229648/0/mayor-estres-entre-minorias-poblaciones-bajos-ingresos-puede-llevar-disparidades-salud/","display_url":"20minutos.es/noticia/322964…","indices":[123,146]}]}</t>
  </si>
  <si>
    <t>950734164114001921</t>
  </si>
  <si>
    <t>FlorenCondori</t>
  </si>
  <si>
    <t>RT @RamiroSaraviaCo: #Bolivia 2007 - 2018 : A 11 Años de Enero Negro  No más #racismo  y #Discriminación de la #Derecha !!   #Cochabamba 
@mincombolivia  @MinTrabajoBol @evoespueblo https://t.co/rf9ujIyvxz</t>
  </si>
  <si>
    <t>Tue Jan 09 14:21:03 +0000 2018</t>
  </si>
  <si>
    <t>621211595</t>
  </si>
  <si>
    <t>http://pbs.twimg.com/profile_images/664826280588795904/5azKv5bU_normal.jpg</t>
  </si>
  <si>
    <t>http://twitter.com/FlorenCondori/statuses/950734164114001921</t>
  </si>
  <si>
    <t>{"hashtags":[{"text":"Bolivia","indices":[21,29]},{"text":"racismo","indices":[77,85]},{"text":"Discriminación","indices":[89,104]},{"text":"Derecha","indices":[111,119]},{"text":"Cochabamba","indices":[125,136]}],"symbols":[],"user_mentions":[{"screen_name":"RamiroSaraviaCo","name":"Ramiro Saravia Coca","id":1363360069,"id_str":"1363360069","indices":[3,19]}],"urls":[]}</t>
  </si>
  <si>
    <t>950732418050338818</t>
  </si>
  <si>
    <t>Mldy_Qua</t>
  </si>
  <si>
    <t>Tue Jan 09 14:14:06 +0000 2018</t>
  </si>
  <si>
    <t>705760710</t>
  </si>
  <si>
    <t>http://pbs.twimg.com/profile_images/735640380587147264/A5WgLn0V_normal.jpg</t>
  </si>
  <si>
    <t>Entre Martinica,Lyon,San José</t>
  </si>
  <si>
    <t>http://twitter.com/Mldy_Qua/statuses/950732418050338818</t>
  </si>
  <si>
    <t>950729265288368129</t>
  </si>
  <si>
    <t>#Hollywood no puede contra el #racismo y la #desigualdad de #género ►https://t.co/RmBv6Pydts◄ https://t.co/xN58eUREf7</t>
  </si>
  <si>
    <t>Tue Jan 09 14:01:35 +0000 2018</t>
  </si>
  <si>
    <t>http://twitter.com/vozporvosOK/statuses/950729265288368129</t>
  </si>
  <si>
    <t>{"hashtags":[{"text":"Hollywood","indices":[0,10]},{"text":"racismo","indices":[30,38]},{"text":"desigualdad","indices":[44,56]},{"text":"género","indices":[60,67]}],"symbols":[],"user_mentions":[],"urls":[{"url":"https://t.co/RmBv6Pydts","expanded_url":"http://ow.ly/9tjI30hDPkK","display_url":"ow.ly/9tjI30hDPkK","indices":[69,92]}],"media":[{"id":950729259118682100,"id_str":"950729259118682112","indices":[94,117],"media_url":"http://pbs.twimg.com/media/DTGrOVdW4AAL3ba.jpg","media_url_https":"https://pbs.twimg.com/media/DTGrOVdW4AAL3ba.jpg","url":"https://t.co/xN58eUREf7","display_url":"pic.twitter.com/xN58eUREf7","expanded_url":"https://twitter.com/vozporvosOK/status/950729265288368129/photo/1","type":"photo","sizes":{"small":{"w":680,"h":383,"resize":"fit"},"thumb":{"w":150,"h":150,"resize":"crop"},"medium":{"w":1000,"h":563,"resize":"fit"},"large":{"w":1000,"h":563,"resize":"fit"}}}]}</t>
  </si>
  <si>
    <t>950729207952355329</t>
  </si>
  <si>
    <t>euskalduna9</t>
  </si>
  <si>
    <t>Tue Jan 09 14:01:21 +0000 2018</t>
  </si>
  <si>
    <t>2393041754</t>
  </si>
  <si>
    <t>http://pbs.twimg.com/profile_images/449973514653544448/LZVRadVw_normal.jpeg</t>
  </si>
  <si>
    <t>http://twitter.com/euskalduna9/statuses/950729207952355329</t>
  </si>
  <si>
    <t>950728493964423169</t>
  </si>
  <si>
    <t>#Bolivia 2007 - 2018 : A 11 Años de Enero Negro  No más #racismo  y #Discriminación de la #Derecha !!   #Cochabamba 
@mincombolivia  @MinTrabajoBol @evoespueblo https://t.co/rf9ujIyvxz</t>
  </si>
  <si>
    <t>Tue Jan 09 13:58:31 +0000 2018</t>
  </si>
  <si>
    <t>http://twitter.com/RamiroSaraviaCo/statuses/950728493964423169</t>
  </si>
  <si>
    <t>{"hashtags":[{"text":"Bolivia","indices":[0,8]},{"text":"racismo","indices":[56,64]},{"text":"Discriminación","indices":[68,83]},{"text":"Derecha","indices":[90,98]},{"text":"Cochabamba","indices":[104,115]}],"symbols":[],"user_mentions":[{"screen_name":"mincombolivia","name":"Min. de Comunicación","id":415816193,"id_str":"415816193","indices":[117,131]},{"screen_name":"MinTrabajoBol","name":"MinTrabajoBol","id":3063887931,"id_str":"3063887931","indices":[133,147]},{"screen_name":"evoespueblo","name":"Evo Morales Ayma","id":720786569792254000,"id_str":"720786569792253952","indices":[148,160]}],"urls":[],"media":[{"id":950728460447690800,"id_str":"950728460447690753","indices":[161,184],"media_url":"http://pbs.twimg.com/media/DTGqf2LWsAEC707.jpg","media_url_https":"https://pbs.twimg.com/media/DTGqf2LWsAEC707.jpg","url":"https://t.co/rf9ujIyvxz","display_url":"pic.twitter.com/rf9ujIyvxz","expanded_url":"https://twitter.com/RamiroSaraviaCo/status/950728493964423169/photo/1","type":"photo","sizes":{"thumb":{"w":150,"h":150,"resize":"crop"},"small":{"w":468,"h":680,"resize":"fit"},"medium":{"w":550,"h":800,"resize":"fit"},"large":{"w":550,"h":800,"resize":"fit"}}}]}</t>
  </si>
  <si>
    <t>950727783600320512</t>
  </si>
  <si>
    <t>Sxciedad_</t>
  </si>
  <si>
    <t>Tue Jan 09 13:55:41 +0000 2018</t>
  </si>
  <si>
    <t>1921550522</t>
  </si>
  <si>
    <t>http://pbs.twimg.com/profile_images/934805242830622721/gCOtjziS_normal.jpg</t>
  </si>
  <si>
    <t>Madrid - Iruña</t>
  </si>
  <si>
    <t>http://twitter.com/Sxciedad_/statuses/950727783600320512</t>
  </si>
  <si>
    <t>950727654772060161</t>
  </si>
  <si>
    <t>bmijangos</t>
  </si>
  <si>
    <t>#EEUU: Pena de muerte pudo haber sido por #racismo: https://t.co/u5WhIu4TvU... https://t.co/sIk1wYRKoK</t>
  </si>
  <si>
    <t>Tue Jan 09 13:55:11 +0000 2018</t>
  </si>
  <si>
    <t>85434762</t>
  </si>
  <si>
    <t>http://pbs.twimg.com/profile_images/651126907/BMA_normal.bmp</t>
  </si>
  <si>
    <t>ÜT: 22.254227,-97.859419</t>
  </si>
  <si>
    <t>http://twitter.com/bmijangos/statuses/950727654772060161</t>
  </si>
  <si>
    <t>{"hashtags":[{"text":"EEUU","indices":[0,5]},{"text":"racismo","indices":[42,50]}],"symbols":[],"user_mentions":[],"urls":[{"url":"https://t.co/u5WhIu4TvU","expanded_url":"https://apnews.com/309d3e8b47684b91abe859dce63a4e24","display_url":"apnews.com/309d3e8b47684b…","indices":[52,75]},{"url":"https://t.co/sIk1wYRKoK","expanded_url":"https://fb.me/af9c62oxx","display_url":"fb.me/af9c62oxx","indices":[79,102]}]}</t>
  </si>
  <si>
    <t>950726423760826368</t>
  </si>
  <si>
    <t>abcdesevilla</t>
  </si>
  <si>
    <t>H&amp;amp;M retira de su web la imagen de un niño negro que lleva una sudadera con el lema: «El mono más guay de la jungla» https://t.co/RmfiAdRwae #racismo #moda</t>
  </si>
  <si>
    <t>Tue Jan 09 13:50:17 +0000 2018</t>
  </si>
  <si>
    <t>42590652</t>
  </si>
  <si>
    <t>http://pbs.twimg.com/profile_images/909714989556092928/61PsKYSd_normal.jpg</t>
  </si>
  <si>
    <t>http://twitter.com/abcdesevilla/statuses/950726423760826368</t>
  </si>
  <si>
    <t>{"hashtags":[{"text":"racismo","indices":[144,152]},{"text":"moda","indices":[153,158]}],"symbols":[],"user_mentions":[],"urls":[{"url":"https://t.co/RmfiAdRwae","expanded_url":"http://ow.ly/Pehx30hFxdV","display_url":"ow.ly/Pehx30hFxdV","indices":[120,143]}]}</t>
  </si>
  <si>
    <t>950726391078772737</t>
  </si>
  <si>
    <t>ESF16</t>
  </si>
  <si>
    <t>@hm #publicidad #racismo https://t.co/jznl22iNd7</t>
  </si>
  <si>
    <t>Tue Jan 09 13:50:09 +0000 2018</t>
  </si>
  <si>
    <t>561456793</t>
  </si>
  <si>
    <t>http://pbs.twimg.com/profile_images/795557846540779520/oqHQTJXb_normal.jpg</t>
  </si>
  <si>
    <t>http://twitter.com/ESF16/statuses/950726391078772737</t>
  </si>
  <si>
    <t>{"hashtags":[{"text":"publicidad","indices":[4,15]},{"text":"racismo","indices":[16,24]}],"symbols":[],"user_mentions":[{"screen_name":"hm","name":"H&amp;M","id":14399483,"id_str":"14399483","indices":[0,3]}],"urls":[],"media":[{"id":950726374318379000,"id_str":"950726374318379009","indices":[25,48],"media_url":"http://pbs.twimg.com/media/DTGomavXkAEFaF9.jpg","media_url_https":"https://pbs.twimg.com/media/DTGomavXkAEFaF9.jpg","url":"https://t.co/jznl22iNd7","display_url":"pic.twitter.com/jznl22iNd7","expanded_url":"https://twitter.com/ESF16/status/950726391078772737/photo/1","type":"photo","sizes":{"thumb":{"w":150,"h":150,"resize":"crop"},"medium":{"w":848,"h":1200,"resize":"fit"},"large":{"w":1448,"h":2048,"resize":"fit"},"small":{"w":481,"h":680,"resize":"fit"}}}]}</t>
  </si>
  <si>
    <t>950725491954257920</t>
  </si>
  <si>
    <t>nereatxo2</t>
  </si>
  <si>
    <t>Tue Jan 09 13:46:35 +0000 2018</t>
  </si>
  <si>
    <t>1716815360</t>
  </si>
  <si>
    <t>http://pbs.twimg.com/profile_images/920264524393013248/41HJ56Wl_normal.jpg</t>
  </si>
  <si>
    <t>http://twitter.com/nereatxo2/statuses/950725491954257920</t>
  </si>
  <si>
    <t>950723422778257409</t>
  </si>
  <si>
    <t>XabierDurango74</t>
  </si>
  <si>
    <t>Tue Jan 09 13:38:22 +0000 2018</t>
  </si>
  <si>
    <t>842299357047214080</t>
  </si>
  <si>
    <t>http://pbs.twimg.com/profile_images/864811547637547008/BgWBEzeU_normal.jpg</t>
  </si>
  <si>
    <t>Bizkaia, País Vasco</t>
  </si>
  <si>
    <t>http://twitter.com/XabierDurango74/statuses/950723422778257409</t>
  </si>
  <si>
    <t>950721080448122880</t>
  </si>
  <si>
    <t>norpryce</t>
  </si>
  <si>
    <t>RT @azulreproche: @hmespana Ni regalada quiero vuestra mierda racista 
#ConsumoResponsable https://t.co/bcyLljU1hV
#racismo</t>
  </si>
  <si>
    <t>Tue Jan 09 13:29:03 +0000 2018</t>
  </si>
  <si>
    <t>2263541339</t>
  </si>
  <si>
    <t>http://pbs.twimg.com/profile_images/949662720722391041/vyBXNm8H_normal.jpg</t>
  </si>
  <si>
    <t>http://twitter.com/norpryce/statuses/950721080448122880</t>
  </si>
  <si>
    <t>{"hashtags":[{"text":"ConsumoResponsable","indices":[71,90]},{"text":"racismo","indices":[115,123]}],"symbols":[],"user_mentions":[{"screen_name":"azulreproche","name":"Victoria","id":417362105,"id_str":"417362105","indices":[3,16]},{"screen_name":"hmespana","name":"H&amp;M España","id":106364715,"id_str":"106364715","indices":[18,27]}],"urls":[{"url":"https://t.co/bcyLljU1hV","expanded_url":"http://www.eldiario.es/desalambre/Acusan-racista-HM-sudadera-jungla_0_727227822.html","display_url":"eldiario.es/desalambre/Acu…","indices":[91,114]}]}</t>
  </si>
  <si>
    <t>950719990063337472</t>
  </si>
  <si>
    <t>fenixblanc</t>
  </si>
  <si>
    <t>Tue Jan 09 13:24:43 +0000 2018</t>
  </si>
  <si>
    <t>1626003907</t>
  </si>
  <si>
    <t>Illes Balears, Espanya</t>
  </si>
  <si>
    <t>http://twitter.com/fenixblanc/statuses/950719990063337472</t>
  </si>
  <si>
    <t>950719870118842368</t>
  </si>
  <si>
    <t>SeveZubiri</t>
  </si>
  <si>
    <t>Tue Jan 09 13:24:15 +0000 2018</t>
  </si>
  <si>
    <t>423756071</t>
  </si>
  <si>
    <t>http://pbs.twimg.com/profile_images/2746140801/b11539470d28101c8c9c1a2e9def8929_normal.jpeg</t>
  </si>
  <si>
    <t>http://twitter.com/SeveZubiri/statuses/950719870118842368</t>
  </si>
  <si>
    <t>950718226215919617</t>
  </si>
  <si>
    <t>capethicalism</t>
  </si>
  <si>
    <t>#Detroit de Kathryn #Bigelow: #racismo, #violencia y poder
https://t.co/Ld9Io1W3y2</t>
  </si>
  <si>
    <t>Tue Jan 09 13:17:43 +0000 2018</t>
  </si>
  <si>
    <t>728446301818380288</t>
  </si>
  <si>
    <t>http://pbs.twimg.com/profile_images/800279985844092928/cHTE4FKO_normal.jpg</t>
  </si>
  <si>
    <t>Italia</t>
  </si>
  <si>
    <t>http://twitter.com/capethicalism/statuses/950718226215919617</t>
  </si>
  <si>
    <t>{"hashtags":[{"text":"Detroit","indices":[0,8]},{"text":"Bigelow","indices":[20,28]},{"text":"racismo","indices":[30,38]},{"text":"violencia","indices":[40,50]}],"symbols":[],"user_mentions":[],"urls":[{"url":"https://t.co/Ld9Io1W3y2","expanded_url":"https://goo.gl/5QeLcK","display_url":"goo.gl/5QeLcK","indices":[60,83]}]}</t>
  </si>
  <si>
    <t>950717397140418560</t>
  </si>
  <si>
    <t>Xescocesc</t>
  </si>
  <si>
    <t>Tue Jan 09 13:14:25 +0000 2018</t>
  </si>
  <si>
    <t>267103883</t>
  </si>
  <si>
    <t>http://pbs.twimg.com/profile_images/936579720308842502/quJTepPV_normal.jpg</t>
  </si>
  <si>
    <t xml:space="preserve">  PAÏSOS CATALANS.</t>
  </si>
  <si>
    <t>http://twitter.com/Xescocesc/statuses/950717397140418560</t>
  </si>
  <si>
    <t>950716491657248769</t>
  </si>
  <si>
    <t>joaki88</t>
  </si>
  <si>
    <t>Tue Jan 09 13:10:49 +0000 2018</t>
  </si>
  <si>
    <t>70772488</t>
  </si>
  <si>
    <t>http://pbs.twimg.com/profile_images/683269304519901184/w8iuIVYh_normal.jpg</t>
  </si>
  <si>
    <t>Breno, República Checa</t>
  </si>
  <si>
    <t>http://twitter.com/joaki88/statuses/950716491657248769</t>
  </si>
  <si>
    <t>950714636978016259</t>
  </si>
  <si>
    <t>K_Marx11</t>
  </si>
  <si>
    <t>Tue Jan 09 13:03:27 +0000 2018</t>
  </si>
  <si>
    <t>486445481</t>
  </si>
  <si>
    <t>http://pbs.twimg.com/profile_images/939577461486112768/fNonoHo__normal.jpg</t>
  </si>
  <si>
    <t>La Habana, Cuba</t>
  </si>
  <si>
    <t>http://twitter.com/K_Marx11/statuses/950714636978016259</t>
  </si>
  <si>
    <t>950714503645208576</t>
  </si>
  <si>
    <t>pauvaldezr</t>
  </si>
  <si>
    <t>Moda racista en pleno siglo XXI @hm. 
#moda #racismo 
https://t.co/W1H1IPlpwt</t>
  </si>
  <si>
    <t>Tue Jan 09 13:02:55 +0000 2018</t>
  </si>
  <si>
    <t>739570417</t>
  </si>
  <si>
    <t>http://pbs.twimg.com/profile_images/901694535582892032/qp1lYKWm_normal.jpg</t>
  </si>
  <si>
    <t>http://twitter.com/pauvaldezr/statuses/950714503645208576</t>
  </si>
  <si>
    <t>{"hashtags":[{"text":"moda","indices":[39,44]},{"text":"racismo","indices":[45,53]}],"symbols":[],"user_mentions":[{"screen_name":"hm","name":"H&amp;M","id":14399483,"id_str":"14399483","indices":[32,35]}],"urls":[{"url":"https://t.co/W1H1IPlpwt","expanded_url":"https://www.huffingtonpost.com/entry/hm-monkey-sweatshirt-racism-twitter_us_5a53203be4b003133ec9917a","display_url":"huffingtonpost.com/entry/hm-monke…","indices":[56,79]}]}</t>
  </si>
  <si>
    <t>950713864252993536</t>
  </si>
  <si>
    <t>SilencioTrs_</t>
  </si>
  <si>
    <t>Tue Jan 09 13:00:23 +0000 2018</t>
  </si>
  <si>
    <t>3201393327</t>
  </si>
  <si>
    <t>http://pbs.twimg.com/profile_images/862840869354954752/TPeVfkn1_normal.jpg</t>
  </si>
  <si>
    <t>↓↓Mi basurero mental↓↓</t>
  </si>
  <si>
    <t>http://twitter.com/SilencioTrs_/statuses/950713864252993536</t>
  </si>
  <si>
    <t>950712946426089473</t>
  </si>
  <si>
    <t>AnarcoBergueda</t>
  </si>
  <si>
    <t>Tue Jan 09 12:56:44 +0000 2018</t>
  </si>
  <si>
    <t>4847491691</t>
  </si>
  <si>
    <t>http://pbs.twimg.com/profile_images/942133820882595843/auylzDbB_normal.jpg</t>
  </si>
  <si>
    <t>Berguedà sureny,#PDeCatalunya</t>
  </si>
  <si>
    <t>http://twitter.com/AnarcoBergueda/statuses/950712946426089473</t>
  </si>
  <si>
    <t>950711698763210755</t>
  </si>
  <si>
    <t>manny1ne</t>
  </si>
  <si>
    <t>CABRON #racismo NO SE ACABA PUÑETA!
..... #BLACKANDPROUD Y TU ABUELA… https://t.co/yMoYUIaSBu</t>
  </si>
  <si>
    <t>Tue Jan 09 12:51:47 +0000 2018</t>
  </si>
  <si>
    <t>245780059</t>
  </si>
  <si>
    <t>http://pbs.twimg.com/profile_images/869892042968772608/ML4HbIGm_normal.jpg</t>
  </si>
  <si>
    <t xml:space="preserve"> Calle 2 San Juan, 00926</t>
  </si>
  <si>
    <t>http://twitter.com/manny1ne/statuses/950711698763210755</t>
  </si>
  <si>
    <t>{"hashtags":[{"text":"racismo","indices":[7,15]},{"text":"BLACKANDPROUD","indices":[42,56]}],"symbols":[],"user_mentions":[],"urls":[{"url":"https://t.co/yMoYUIaSBu","expanded_url":"https://www.instagram.com/p/BduhkslFXfUs5W3K9bA7sRlE7aPBdQs0oYW4CE0/","display_url":"instagram.com/p/BduhkslFXfUs…","indices":[70,93]}]}</t>
  </si>
  <si>
    <t>950711266691121153</t>
  </si>
  <si>
    <t>RRYrevolucion</t>
  </si>
  <si>
    <t>Tue Jan 09 12:50:03 +0000 2018</t>
  </si>
  <si>
    <t>574069380</t>
  </si>
  <si>
    <t>http://pbs.twimg.com/profile_images/945700425675796481/CWM4GsRr_normal.jpg</t>
  </si>
  <si>
    <t>http://twitter.com/RRYrevolucion/statuses/950711266691121153</t>
  </si>
  <si>
    <t>950711007189651456</t>
  </si>
  <si>
    <t>yakomarhippy</t>
  </si>
  <si>
    <t>Tue Jan 09 12:49:02 +0000 2018</t>
  </si>
  <si>
    <t>2906881485</t>
  </si>
  <si>
    <t>http://pbs.twimg.com/profile_images/875431999682609152/i-wz1zXS_normal.jpg</t>
  </si>
  <si>
    <t>http://twitter.com/yakomarhippy/statuses/950711007189651456</t>
  </si>
  <si>
    <t>950710780982382592</t>
  </si>
  <si>
    <t>AnitaNC</t>
  </si>
  <si>
    <t>RT @geledes: A rede sueca H&amp;amp;M é acusada de racismo após anúncio com menino negro
#geledes #racismo #hm
https://t.co/GIXgpW4a45 https://t.co/0j93hFXCyL</t>
  </si>
  <si>
    <t>Tue Jan 09 12:48:08 +0000 2018</t>
  </si>
  <si>
    <t>20674920</t>
  </si>
  <si>
    <t>http://pbs.twimg.com/profile_images/802307768220782592/85KZknJH_normal.jpg</t>
  </si>
  <si>
    <t>RS - Brasil</t>
  </si>
  <si>
    <t>http://twitter.com/AnitaNC/statuses/950710780982382592</t>
  </si>
  <si>
    <t>{"hashtags":[{"text":"geledes","indices":[85,93]},{"text":"racismo","indices":[94,102]},{"text":"hm","indices":[103,106]}],"symbols":[],"user_mentions":[{"screen_name":"geledes","name":"Geledés Mulher Negra","id":43290742,"id_str":"43290742","indices":[3,11]}],"urls":[{"url":"https://t.co/GIXgpW4a45","expanded_url":"http://ow.ly/QMS550g4hgJ","display_url":"ow.ly/QMS550g4hgJ","indices":[107,130]}]}</t>
  </si>
  <si>
    <t>950710682684723200</t>
  </si>
  <si>
    <t>mariacris1968</t>
  </si>
  <si>
    <t>Tue Jan 09 12:47:44 +0000 2018</t>
  </si>
  <si>
    <t>1273752488</t>
  </si>
  <si>
    <t>http://pbs.twimg.com/profile_images/739256341554958336/6g8GzeS-_normal.jpg</t>
  </si>
  <si>
    <t>Uberlândia, Brasil</t>
  </si>
  <si>
    <t>http://twitter.com/mariacris1968/statuses/950710682684723200</t>
  </si>
  <si>
    <t>950710555593101312</t>
  </si>
  <si>
    <t>metheusi</t>
  </si>
  <si>
    <t>Tue Jan 09 12:47:14 +0000 2018</t>
  </si>
  <si>
    <t>2928059320</t>
  </si>
  <si>
    <t>http://pbs.twimg.com/profile_images/950422054133817344/Q1bry1a0_normal.jpg</t>
  </si>
  <si>
    <t>http://twitter.com/metheusi/statuses/950710555593101312</t>
  </si>
  <si>
    <t>950710386763976704</t>
  </si>
  <si>
    <t>EMapket_</t>
  </si>
  <si>
    <t>Tue Jan 09 12:46:34 +0000 2018</t>
  </si>
  <si>
    <t>279077639</t>
  </si>
  <si>
    <t>http://pbs.twimg.com/profile_images/931562364679450626/VwVCdfbl_normal.jpg</t>
  </si>
  <si>
    <t>http://twitter.com/EMapket_/statuses/950710386763976704</t>
  </si>
  <si>
    <t>950710018084663301</t>
  </si>
  <si>
    <t>Tue Jan 09 12:45:06 +0000 2018</t>
  </si>
  <si>
    <t>http://twitter.com/Hibai_/statuses/950710018084663301</t>
  </si>
  <si>
    <t>950709035040477184</t>
  </si>
  <si>
    <t>Julio_CesarCis</t>
  </si>
  <si>
    <t>Tue Jan 09 12:41:11 +0000 2018</t>
  </si>
  <si>
    <t>541817594</t>
  </si>
  <si>
    <t>http://pbs.twimg.com/profile_images/877246000884318208/SNAofwW2_normal.jpg</t>
  </si>
  <si>
    <t>Morelia, Michoacán de Ocampo</t>
  </si>
  <si>
    <t>http://twitter.com/Julio_CesarCis/statuses/950709035040477184</t>
  </si>
  <si>
    <t>950708940135976960</t>
  </si>
  <si>
    <t>A rede sueca H&amp;amp;M é acusada de racismo após anúncio com menino negro
#geledes #racismo #hm
https://t.co/GIXgpW4a45 https://t.co/0j93hFXCyL</t>
  </si>
  <si>
    <t>Tue Jan 09 12:40:49 +0000 2018</t>
  </si>
  <si>
    <t>http://twitter.com/geledes/statuses/950708940135976960</t>
  </si>
  <si>
    <t>{"hashtags":[{"text":"geledes","indices":[72,80]},{"text":"racismo","indices":[81,89]},{"text":"hm","indices":[90,93]}],"symbols":[],"user_mentions":[],"urls":[{"url":"https://t.co/GIXgpW4a45","expanded_url":"http://ow.ly/QMS550g4hgJ","display_url":"ow.ly/QMS550g4hgJ","indices":[94,117]}],"media":[{"id":950708937808138200,"id_str":"950708937808138240","indices":[118,141],"media_url":"http://pbs.twimg.com/media/DTGYverX0AAjb09.jpg","media_url_https":"https://pbs.twimg.com/media/DTGYverX0AAjb09.jpg","url":"https://t.co/0j93hFXCyL","display_url":"pic.twitter.com/0j93hFXCyL","expanded_url":"https://twitter.com/geledes/status/950708940135976960/photo/1","type":"photo","sizes":{"thumb":{"w":150,"h":150,"resize":"crop"},"large":{"w":600,"h":383,"resize":"fit"},"small":{"w":600,"h":383,"resize":"fit"},"medium":{"w":600,"h":383,"resize":"fit"}}}]}</t>
  </si>
  <si>
    <t>950707606124945408</t>
  </si>
  <si>
    <t>angeltorrecill1</t>
  </si>
  <si>
    <t>Vaya a los españoles nos les importa los #Refugiados #Drogas #Vivienda  #Desahucios #Medioambiente #agricultura #pensiones #justicia  #Racismo #inmigración = #Trabajadores #ViolenciaMachista #juventud = #sinfuturo #educación #ReformaLaboral #banca #monarquia estamos perdidos!!!! https://t.co/gJrJ0XC0mK</t>
  </si>
  <si>
    <t>Tue Jan 09 12:35:31 +0000 2018</t>
  </si>
  <si>
    <t>588267367</t>
  </si>
  <si>
    <t>http://pbs.twimg.com/profile_images/941735181903425536/CAQPUcu8_normal.jpg</t>
  </si>
  <si>
    <t>Via Fora!!!</t>
  </si>
  <si>
    <t>http://twitter.com/angeltorrecill1/statuses/950707606124945408</t>
  </si>
  <si>
    <t>{"hashtags":[{"text":"Refugiados","indices":[41,52]},{"text":"Drogas","indices":[53,60]},{"text":"Vivienda","indices":[61,70]},{"text":"Desahucios","indices":[72,83]},{"text":"Medioambiente","indices":[84,98]},{"text":"agricultura","indices":[99,111]},{"text":"pensiones","indices":[112,122]},{"text":"justicia","indices":[123,132]},{"text":"Racismo","indices":[134,142]},{"text":"inmigración","indices":[143,155]},{"text":"Trabajadores","indices":[158,171]},{"text":"ViolenciaMachista","indices":[172,190]},{"text":"juventud","indices":[191,200]},{"text":"sinfuturo","indices":[203,213]},{"text":"educación","indices":[214,224]},{"text":"ReformaLaboral","indices":[225,240]},{"text":"banca","indices":[241,247]},{"text":"monarquia","indices":[248,258]}],"symbols":[],"user_mentions":[],"urls":[],"media":[{"id":950707592715784200,"id_str":"950707592715784193","indices":[280,303],"media_url":"http://pbs.twimg.com/media/DTGXhL0XUAEMtxl.jpg","media_url_https":"https://pbs.twimg.com/media/DTGXhL0XUAEMtxl.jpg","url":"https://t.co/gJrJ0XC0mK","display_url":"pic.twitter.com/gJrJ0XC0mK","expanded_url":"https://twitter.com/angeltorrecill1/status/950707606124945408/photo/1","type":"photo","sizes":{"large":{"w":670,"h":1024,"resize":"fit"},"thumb":{"w":150,"h":150,"resize":"crop"},"small":{"w":445,"h":680,"resize":"fit"},"medium":{"w":670,"h":1024,"resize":"fit"}}}]}</t>
  </si>
  <si>
    <t>950704923037093888</t>
  </si>
  <si>
    <t>LaCronosfera</t>
  </si>
  <si>
    <t>#ElGranShowman una visión de vida #Barnum, embaucador, negociante, manipulador y seductor. Gran visionario del mundo del espectáculo y el arte de venderlo, comprometido contra el #racismo y a favor del #sufragio #femenino
https://t.co/SDAuTsAdBU https://t.co/6oLTvzzZNJ</t>
  </si>
  <si>
    <t>Tue Jan 09 12:24:51 +0000 2018</t>
  </si>
  <si>
    <t>3384475749</t>
  </si>
  <si>
    <t>http://pbs.twimg.com/profile_images/661179896799109120/KLunZrhx_normal.jpg</t>
  </si>
  <si>
    <t>http://twitter.com/LaCronosfera/statuses/950704923037093888</t>
  </si>
  <si>
    <t>{"hashtags":[{"text":"ElGranShowman","indices":[0,14]},{"text":"Barnum","indices":[34,41]},{"text":"racismo","indices":[179,187]},{"text":"sufragio","indices":[202,211]},{"text":"femenino","indices":[212,221]}],"symbols":[],"user_mentions":[],"urls":[{"url":"https://t.co/SDAuTsAdBU","expanded_url":"http://lacronosfera.com/el-gran-showman/","display_url":"lacronosfera.com/el-gran-showma…","indices":[222,245]}],"media":[{"id":950704258143477800,"id_str":"950704258143477761","indices":[246,269],"media_url":"http://pbs.twimg.com/media/DTGUfFkX4AEnCtm.jpg","media_url_https":"https://pbs.twimg.com/media/DTGUfFkX4AEnCtm.jpg","url":"https://t.co/6oLTvzzZNJ","display_url":"pic.twitter.com/6oLTvzzZNJ","expanded_url":"https://twitter.com/LaCronosfera/status/950704923037093888/photo/1","type":"photo","sizes":{"thumb":{"w":150,"h":150,"resize":"crop"},"medium":{"w":300,"h":169,"resize":"fit"},"small":{"w":300,"h":169,"resize":"fit"},"large":{"w":300,"h":169,"resize":"fit"}}}]}</t>
  </si>
  <si>
    <t>950700864645292033</t>
  </si>
  <si>
    <t>Kebekiss</t>
  </si>
  <si>
    <t>Tue Jan 09 12:08:43 +0000 2018</t>
  </si>
  <si>
    <t>785001328913354752</t>
  </si>
  <si>
    <t>http://pbs.twimg.com/profile_images/943429245736488960/veRnmK9W_normal.jpg</t>
  </si>
  <si>
    <t>Au pays de Dieu</t>
  </si>
  <si>
    <t>http://twitter.com/Kebekiss/statuses/950700864645292033</t>
  </si>
  <si>
    <t>950700183226118144</t>
  </si>
  <si>
    <t>Musatonina</t>
  </si>
  <si>
    <t>Tue Jan 09 12:06:01 +0000 2018</t>
  </si>
  <si>
    <t>781449300748406784</t>
  </si>
  <si>
    <t>http://pbs.twimg.com/profile_images/781463171987038212/yC9qJaM4_normal.jpg</t>
  </si>
  <si>
    <t>http://twitter.com/Musatonina/statuses/950700183226118144</t>
  </si>
  <si>
    <t>950698396284805120</t>
  </si>
  <si>
    <t>rosamari732</t>
  </si>
  <si>
    <t>Tue Jan 09 11:58:55 +0000 2018</t>
  </si>
  <si>
    <t>2784791629</t>
  </si>
  <si>
    <t>http://pbs.twimg.com/profile_images/921130875353489408/tdU8I7Nv_normal.jpg</t>
  </si>
  <si>
    <t>http://twitter.com/rosamari732/statuses/950698396284805120</t>
  </si>
  <si>
    <t>950694180518551557</t>
  </si>
  <si>
    <t>Sertiembre</t>
  </si>
  <si>
    <t>Lo fundamentalmente perverso del lenguaje racial no es si sacó o no un arma blanca; es que la empuñara un negro.
@sosracismo #racismo #NoAlRacismo @sosracismomad @SOSRacismoFede</t>
  </si>
  <si>
    <t>Tue Jan 09 11:42:10 +0000 2018</t>
  </si>
  <si>
    <t>2194476751</t>
  </si>
  <si>
    <t>http://pbs.twimg.com/profile_images/495612457142857728/qI6xgJyt_normal.jpeg</t>
  </si>
  <si>
    <t>http://twitter.com/Sertiembre/statuses/950694180518551557</t>
  </si>
  <si>
    <t>{"hashtags":[{"text":"racismo","indices":[126,134]},{"text":"NoAlRacismo","indices":[135,147]}],"symbols":[],"user_mentions":[{"screen_name":"sosracismo","name":"SOS Racismo","id":2445662178,"id_str":"2445662178","indices":[114,125]},{"screen_name":"sosracismomad","name":"Sos Racismo Madrid","id":369446236,"id_str":"369446236","indices":[148,162]},{"screen_name":"SOSRacismoFede","name":"@SOSRacismoFede","id":773894579716235300,"id_str":"773894579716235268","indices":[163,178]}],"urls":[]}</t>
  </si>
  <si>
    <t>950693013411557377</t>
  </si>
  <si>
    <t>Tue Jan 09 11:37:32 +0000 2018</t>
  </si>
  <si>
    <t>http://twitter.com/JuanHZubiza/statuses/950693013411557377</t>
  </si>
  <si>
    <t>950692080233472000</t>
  </si>
  <si>
    <t>Al menos al racismo imperante le queda el consuelo del "tiro al blanco". Estas cosas me ponen negro  !
#racismo @sosracismomad #NoAlRacismo</t>
  </si>
  <si>
    <t>Tue Jan 09 11:33:49 +0000 2018</t>
  </si>
  <si>
    <t>http://twitter.com/Sertiembre/statuses/950692080233472000</t>
  </si>
  <si>
    <t>{"hashtags":[{"text":"racismo","indices":[103,111]},{"text":"NoAlRacismo","indices":[127,139]}],"symbols":[],"user_mentions":[{"screen_name":"sosracismomad","name":"Sos Racismo Madrid","id":369446236,"id_str":"369446236","indices":[112,126]}],"urls":[]}</t>
  </si>
  <si>
    <t>950690817005539328</t>
  </si>
  <si>
    <t>HeluaBilbo</t>
  </si>
  <si>
    <t>Tue Jan 09 11:28:48 +0000 2018</t>
  </si>
  <si>
    <t>2948808515</t>
  </si>
  <si>
    <t>http://pbs.twimg.com/profile_images/749363555548426244/GRs9t-au_normal.jpg</t>
  </si>
  <si>
    <t>http://twitter.com/HeluaBilbo/statuses/950690817005539328</t>
  </si>
  <si>
    <t>950690048625831936</t>
  </si>
  <si>
    <t>cynthia_lope</t>
  </si>
  <si>
    <t>#racismo https://t.co/bwdEJkEE1o</t>
  </si>
  <si>
    <t>Tue Jan 09 11:25:45 +0000 2018</t>
  </si>
  <si>
    <t>112507763</t>
  </si>
  <si>
    <t>http://pbs.twimg.com/profile_images/503356689689890818/ClWYwZyH_normal.jpeg</t>
  </si>
  <si>
    <t>http://twitter.com/cynthia_lope/statuses/950690048625831936</t>
  </si>
  <si>
    <t>{"hashtags":[{"text":"racismo","indices":[0,8]}],"symbols":[],"user_mentions":[],"urls":[{"url":"https://t.co/bwdEJkEE1o","expanded_url":"https://twitter.com/abc_es/status/950669983293505537","display_url":"twitter.com/abc_es/status/…","indices":[9,32]}]}</t>
  </si>
  <si>
    <t>950689812343853058</t>
  </si>
  <si>
    <t>leonmari77</t>
  </si>
  <si>
    <t>RT @LacuadraU: El auge del #Racismo en nuestra época, un problema que nos debería preocupar a todos https://t.co/08toLHSHsn</t>
  </si>
  <si>
    <t>Tue Jan 09 11:24:48 +0000 2018</t>
  </si>
  <si>
    <t>572195850</t>
  </si>
  <si>
    <t>http://pbs.twimg.com/profile_images/735635668014145536/AHFPZAln_normal.jpg</t>
  </si>
  <si>
    <t>http://twitter.com/leonmari77/statuses/950689812343853058</t>
  </si>
  <si>
    <t>{"hashtags":[{"text":"Racismo","indices":[27,35]}],"symbols":[],"user_mentions":[{"screen_name":"LacuadraU","name":"Cuadra Universitaria","id":1468395541,"id_str":"1468395541","indices":[3,13]}],"urls":[{"url":"https://t.co/08toLHSHsn","expanded_url":"http://goo.gl/zrKnkO?btz28=0230011209","display_url":"goo.gl/zrKnkO?btz28=0…","indices":[100,123]}]}</t>
  </si>
  <si>
    <t>950689668533751808</t>
  </si>
  <si>
    <t>martingerz_</t>
  </si>
  <si>
    <t>Tue Jan 09 11:24:14 +0000 2018</t>
  </si>
  <si>
    <t>148268677</t>
  </si>
  <si>
    <t>http://pbs.twimg.com/profile_images/944914478738690048/A0Oo7mSu_normal.jpg</t>
  </si>
  <si>
    <t>http://twitter.com/martingerz_/statuses/950689668533751808</t>
  </si>
  <si>
    <t>950689389537095680</t>
  </si>
  <si>
    <t>jotabe1963</t>
  </si>
  <si>
    <t>Tue Jan 09 11:23:08 +0000 2018</t>
  </si>
  <si>
    <t>193858234</t>
  </si>
  <si>
    <t>http://pbs.twimg.com/profile_images/547329047798505472/xkgtRn7h_normal.jpeg</t>
  </si>
  <si>
    <t>euskal herria</t>
  </si>
  <si>
    <t>http://twitter.com/jotabe1963/statuses/950689389537095680</t>
  </si>
  <si>
    <t>950688912824991744</t>
  </si>
  <si>
    <t>#Racismo
Gracias a la gestión de nuestra compañera Marie Lucia Olga Monsheneke, en un H&amp;amp;M de Bilbao han procedido a retirar estas ofensivas prendas, no sólo para las personas negras sino para cualquiera que crea y luche por la igualdad. https://t.co/XaMQC3WO1A</t>
  </si>
  <si>
    <t>Tue Jan 09 11:21:14 +0000 2018</t>
  </si>
  <si>
    <t>http://twitter.com/Luarby/statuses/950688912824991744</t>
  </si>
  <si>
    <t>{"hashtags":[{"text":"Racismo","indices":[0,8]}],"symbols":[],"user_mentions":[],"urls":[],"media":[{"id":950688835113046000,"id_str":"950688835113046016","indices":[241,264],"media_url":"http://pbs.twimg.com/ext_tw_video_thumb/950688835113046016/pu/img/axgT5SNYnftiLgbM.jpg","media_url_https":"https://pbs.twimg.com/ext_tw_video_thumb/950688835113046016/pu/img/axgT5SNYnftiLgbM.jpg","url":"https://t.co/XaMQC3WO1A","display_url":"pic.twitter.com/XaMQC3WO1A","expanded_url":"https://twitter.com/Luarby/status/950688912824991744/video/1","type":"photo","sizes":{"thumb":{"w":150,"h":150,"resize":"crop"},"large":{"w":480,"h":848,"resize":"fit"},"small":{"w":385,"h":680,"resize":"fit"},"medium":{"w":480,"h":848,"resize":"fit"}}}]}</t>
  </si>
  <si>
    <t>950687534069272576</t>
  </si>
  <si>
    <t>JosePetit1985</t>
  </si>
  <si>
    <t>Negro. Brasil. Racismo Estrutural. Genocídio.
Brancos: acham é frescura.
Negros: fingem que não são.
Levante: brigam entre si.
Eleições: um racista, xenófobo e corrupto para presidente.
Não preciso assistir. Minha vida é um Black Mirror.
#blackmirror #racismo #levante #negro</t>
  </si>
  <si>
    <t>Tue Jan 09 11:15:45 +0000 2018</t>
  </si>
  <si>
    <t>2367146707</t>
  </si>
  <si>
    <t>http://pbs.twimg.com/profile_images/766832646366359553/v-FyFqrh_normal.jpg</t>
  </si>
  <si>
    <t>Jardim América - RJ</t>
  </si>
  <si>
    <t>http://twitter.com/JosePetit1985/statuses/950687534069272576</t>
  </si>
  <si>
    <t>{"hashtags":[{"text":"blackmirror","indices":[240,252]},{"text":"racismo","indices":[253,261]},{"text":"levante","indices":[262,270]},{"text":"negro","indices":[271,277]}],"symbols":[],"user_mentions":[],"urls":[]}</t>
  </si>
  <si>
    <t>950683385042784256</t>
  </si>
  <si>
    <t>atarde</t>
  </si>
  <si>
    <t>#CapaDoDia Bom dia! Confira os destaques do seu #JornalATARDE desta terça, 9. Acesse também o #PortalATARDE | https://t.co/uyf5R3KrAj | #MinistérioDoTrabalho #CristineBrasil #Racismo #Pituba #Salvador #Ondina #Obra #Kieza #ECVitória #PrêmioBraskem #Teatro #Bahia #Notícias #ATARDE https://t.co/BDduAzFf4z</t>
  </si>
  <si>
    <t>Tue Jan 09 10:59:16 +0000 2018</t>
  </si>
  <si>
    <t>97281059</t>
  </si>
  <si>
    <t>http://pbs.twimg.com/profile_images/925741963957166083/2P0tycGu_normal.jpg</t>
  </si>
  <si>
    <t>Bahia, Brasil</t>
  </si>
  <si>
    <t>http://twitter.com/atarde/statuses/950683385042784256</t>
  </si>
  <si>
    <t>{"hashtags":[{"text":"CapaDoDia","indices":[0,10]},{"text":"JornalATARDE","indices":[48,61]},{"text":"PortalATARDE","indices":[94,107]},{"text":"MinistérioDoTrabalho","indices":[136,157]},{"text":"CristineBrasil","indices":[158,173]},{"text":"Racismo","indices":[174,182]},{"text":"Pituba","indices":[183,190]},{"text":"Salvador","indices":[191,200]},{"text":"Ondina","indices":[201,208]},{"text":"Obra","indices":[209,214]},{"text":"Kieza","indices":[215,221]},{"text":"ECVitória","indices":[222,232]},{"text":"PrêmioBraskem","indices":[233,247]},{"text":"Teatro","indices":[248,255]},{"text":"Bahia","indices":[256,262]},{"text":"Notícias","indices":[263,272]},{"text":"ATARDE","indices":[273,280]}],"symbols":[],"user_mentions":[],"urls":[{"url":"https://t.co/uyf5R3KrAj","expanded_url":"http://www.atarde.com.br","display_url":"atarde.com.br","indices":[110,133]}],"media":[{"id":950683224048619500,"id_str":"950683224048619520","indices":[281,304],"media_url":"http://pbs.twimg.com/media/DTGBWvdXUAAPuww.jpg","media_url_https":"https://pbs.twimg.com/media/DTGBWvdXUAAPuww.jpg","url":"https://t.co/BDduAzFf4z","display_url":"pic.twitter.com/BDduAzFf4z","expanded_url":"https://twitter.com/atarde/status/950683385042784256/photo/1","type":"photo","sizes":{"thumb":{"w":150,"h":150,"resize":"crop"},"small":{"w":365,"h":680,"resize":"fit"},"large":{"w":1099,"h":2048,"resize":"fit"},"medium":{"w":644,"h":1200,"resize":"fit"}}}]}</t>
  </si>
  <si>
    <t>950679685624684544</t>
  </si>
  <si>
    <t>tatianadelfina</t>
  </si>
  <si>
    <t>Alô #MP-RJ e movimentos anti #racismo ninguém vai tomar providências?  Matéria incorre em vários #crimes #unicarioca  #racismonao https://t.co/bT94deOMAC</t>
  </si>
  <si>
    <t>Tue Jan 09 10:44:34 +0000 2018</t>
  </si>
  <si>
    <t>55587521</t>
  </si>
  <si>
    <t>http://pbs.twimg.com/profile_images/1777957488/terra_o_normal.jpg</t>
  </si>
  <si>
    <t>http://twitter.com/tatianadelfina/statuses/950679685624684544</t>
  </si>
  <si>
    <t>{"hashtags":[{"text":"MP","indices":[4,7]},{"text":"racismo","indices":[29,37]},{"text":"crimes","indices":[97,104]},{"text":"unicarioca","indices":[105,116]},{"text":"racismonao","indices":[118,129]}],"symbols":[],"user_mentions":[],"urls":[{"url":"https://t.co/bT94deOMAC","expanded_url":"https://riodenojeira.com/quando-foi-que-a-unicarioca-deixou-de-pertencer-a-elite-branca-e-passou-a-ser-infestada-por-favelados-mulatos-negros-cotistas-prouni-e-fies/","display_url":"riodenojeira.com/quando-foi-que…","indices":[130,153]}]}</t>
  </si>
  <si>
    <t>950679427674931201</t>
  </si>
  <si>
    <t>gincarest</t>
  </si>
  <si>
    <t>Hay mucho blanquito defendiendo a la corporación #H&amp;amp;M. Como se nota que no habéis estado jamás en el lado que recibe el racismo todos los días. Y a los que están informando: #racismo va sin comillas.</t>
  </si>
  <si>
    <t>Tue Jan 09 10:43:32 +0000 2018</t>
  </si>
  <si>
    <t>444772795</t>
  </si>
  <si>
    <t>http://pbs.twimg.com/profile_images/607722964029730817/hiMjweb3_normal.jpg</t>
  </si>
  <si>
    <t>Spain, Catalonia, Tarragona.</t>
  </si>
  <si>
    <t>http://twitter.com/gincarest/statuses/950679427674931201</t>
  </si>
  <si>
    <t>{"hashtags":[{"text":"H","indices":[49,51]},{"text":"racismo","indices":[178,186]}],"symbols":[],"user_mentions":[],"urls":[]}</t>
  </si>
  <si>
    <t>950673351684616192</t>
  </si>
  <si>
    <t>anfiol55</t>
  </si>
  <si>
    <t>Tue Jan 09 10:19:24 +0000 2018</t>
  </si>
  <si>
    <t>2987673909</t>
  </si>
  <si>
    <t>http://twitter.com/anfiol55/statuses/950673351684616192</t>
  </si>
  <si>
    <t>950669830897782784</t>
  </si>
  <si>
    <t>The Weeknd termina su relación laboral con H&amp;amp;M por un presunto caso de #racismo infantil https://t.co/qoKVbehs8g https://t.co/GY4T7riMA5</t>
  </si>
  <si>
    <t>Tue Jan 09 10:05:24 +0000 2018</t>
  </si>
  <si>
    <t>http://twitter.com/trendhombre/statuses/950669830897782784</t>
  </si>
  <si>
    <t>{"hashtags":[{"text":"racismo","indices":[75,83]}],"symbols":[],"user_mentions":[],"urls":[{"url":"https://t.co/qoKVbehs8g","expanded_url":"https://www.trendenciashombre.com/p/157888","display_url":"trendenciashombre.com/p/157888","indices":[93,116]}],"media":[{"id":950669827944919000,"id_str":"950669827944919041","indices":[117,140],"media_url":"http://pbs.twimg.com/media/DTF1K_FWsAEkODo.jpg","media_url_https":"https://pbs.twimg.com/media/DTF1K_FWsAEkODo.jpg","url":"https://t.co/GY4T7riMA5","display_url":"pic.twitter.com/GY4T7riMA5","expanded_url":"https://twitter.com/trendhombre/status/950669830897782784/photo/1","type":"photo","sizes":{"medium":{"w":650,"h":919,"resize":"fit"},"small":{"w":481,"h":680,"resize":"fit"},"thumb":{"w":150,"h":150,"resize":"crop"},"large":{"w":650,"h":919,"resize":"fit"}}}]}</t>
  </si>
  <si>
    <t>950666631205806080</t>
  </si>
  <si>
    <t>SOSRacismoFede</t>
  </si>
  <si>
    <t>@Inmigracionalis aquí un titular "Altercados entre vecinos e inmigrantes".. que no deben de ser #vecinos (aunque vivan en el pueblo); Para nosotras es una prueba de #racismo y una muy mala praxis periodística.
https://t.co/2RKFbH92MT</t>
  </si>
  <si>
    <t>Tue Jan 09 09:52:42 +0000 2018</t>
  </si>
  <si>
    <t>822386798454140928</t>
  </si>
  <si>
    <t>Inmigracionalis</t>
  </si>
  <si>
    <t>773894579716235268</t>
  </si>
  <si>
    <t>http://pbs.twimg.com/profile_images/843794017062215681/rnSLhNfz_normal.jpg</t>
  </si>
  <si>
    <t>http://twitter.com/SOSRacismoFede/statuses/950666631205806080</t>
  </si>
  <si>
    <t>{"hashtags":[{"text":"vecinos","indices":[96,104]},{"text":"racismo","indices":[165,173]}],"symbols":[],"user_mentions":[{"screen_name":"Inmigracionalis","name":"Inmigracionalismo","id":822386798454140900,"id_str":"822386798454140928","indices":[0,16]}],"urls":[{"url":"https://t.co/2RKFbH92MT","expanded_url":"http://www.diariosur.es/andalucia/seis-detenidos-pedrera-20180109002623-ntvo.html","display_url":"diariosur.es/andalucia/seis…","indices":[211,234]}]}</t>
  </si>
  <si>
    <t>950664899675516928</t>
  </si>
  <si>
    <t>InforetailNews</t>
  </si>
  <si>
    <t>H&amp;amp;M, acusada de racista https://t.co/vniqOgxV6s #textil #retail #moda #empresas #racismo</t>
  </si>
  <si>
    <t>Tue Jan 09 09:45:49 +0000 2018</t>
  </si>
  <si>
    <t>555255194</t>
  </si>
  <si>
    <t>http://pbs.twimg.com/profile_images/2162517645/viewer8_normal.png</t>
  </si>
  <si>
    <t>http://twitter.com/InforetailNews/statuses/950664899675516928</t>
  </si>
  <si>
    <t>{"hashtags":[{"text":"textil","indices":[52,59]},{"text":"retail","indices":[60,67]},{"text":"moda","indices":[68,73]},{"text":"empresas","indices":[74,83]},{"text":"racismo","indices":[84,92]}],"symbols":[],"user_mentions":[],"urls":[{"url":"https://t.co/vniqOgxV6s","expanded_url":"http://www.revistainforetail.com/noticiadet/hm-acusada-de-racista/c1947c021c2ef58b2145c998a02d6cf8","display_url":"revistainforetail.com/noticiadet/hm-…","indices":[28,51]}]}</t>
  </si>
  <si>
    <t>950664539607093248</t>
  </si>
  <si>
    <t>JuanJoseCelorio</t>
  </si>
  <si>
    <t>Dificil #FelizMartes viendo #Trump amenaza #expulsión 200.000 salvadoreños ¿suena a #nazismo y #racismo pero la #democrática #Europa lo practica con #Turquia #Mediterráneo o en #España en vallas de Melilla y Ceuta ¿Donde #DerechosHumanos y #Refugio ¡Vulnerados Ocultados, Rotos! https://t.co/nyMkOwByhh</t>
  </si>
  <si>
    <t>Tue Jan 09 09:44:23 +0000 2018</t>
  </si>
  <si>
    <t>3381626398</t>
  </si>
  <si>
    <t>http://pbs.twimg.com/profile_images/622360017681973248/xoHayLff_normal.jpg</t>
  </si>
  <si>
    <t>Vitoria-Gasteiz, España</t>
  </si>
  <si>
    <t>http://twitter.com/JuanJoseCelorio/statuses/950664539607093248</t>
  </si>
  <si>
    <t>{"hashtags":[{"text":"FelizMartes","indices":[8,20]},{"text":"Trump","indices":[28,34]},{"text":"expulsión","indices":[43,53]},{"text":"nazismo","indices":[84,92]},{"text":"racismo","indices":[95,103]},{"text":"democrática","indices":[112,124]},{"text":"Europa","indices":[125,132]},{"text":"Turquia","indices":[149,157]},{"text":"Mediterráneo","indices":[158,171]},{"text":"España","indices":[177,184]},{"text":"DerechosHumanos","indices":[221,237]},{"text":"Refugio","indices":[240,248]}],"symbols":[],"user_mentions":[],"urls":[],"media":[{"id":950664461886648300,"id_str":"950664461886648321","indices":[279,302],"media_url":"http://pbs.twimg.com/media/DTFwSo9XcAEtzXw.jpg","media_url_https":"https://pbs.twimg.com/media/DTFwSo9XcAEtzXw.jpg","url":"https://t.co/nyMkOwByhh","display_url":"pic.twitter.com/nyMkOwByhh","expanded_url":"https://twitter.com/JuanJoseCelorio/status/950664539607093248/photo/1","type":"photo","sizes":{"thumb":{"w":150,"h":150,"resize":"crop"},"large":{"w":700,"h":409,"resize":"fit"},"medium":{"w":700,"h":409,"resize":"fit"},"small":{"w":680,"h":397,"resize":"fit"}}}]}</t>
  </si>
  <si>
    <t>950664531096866816</t>
  </si>
  <si>
    <t>DonSalvu</t>
  </si>
  <si>
    <t>RT @AhoraRoma: Alarmante: El 55% de los italianos cree que el #racismo puede estar justificado en ciertas ocasiones, según una encuesta de SWG. El 68% hostiga a los musulmanes. Xenofobia, el antisemitismo y la homofobia encabezan el ranking. (Foto La Presse) https://t.co/aRFHhzhcgi</t>
  </si>
  <si>
    <t>Tue Jan 09 09:44:21 +0000 2018</t>
  </si>
  <si>
    <t>148264014</t>
  </si>
  <si>
    <t>http://pbs.twimg.com/profile_images/715630040709521411/-9mfrJaM_normal.jpg</t>
  </si>
  <si>
    <t>Roma, Lazio</t>
  </si>
  <si>
    <t>http://twitter.com/DonSalvu/statuses/950664531096866816</t>
  </si>
  <si>
    <t>{"hashtags":[{"text":"racismo","indices":[62,70]}],"symbols":[],"user_mentions":[{"screen_name":"AhoraRoma","name":"Ahora Roma","id":938336322313490400,"id_str":"938336322313490432","indices":[3,13]}],"urls":[]}</t>
  </si>
  <si>
    <t>950661663451238400</t>
  </si>
  <si>
    <t>MartoComm</t>
  </si>
  <si>
    <t>H&amp;amp;M y un grosso error... https://t.co/RJYUNXF1sf #racismo</t>
  </si>
  <si>
    <t>Tue Jan 09 09:32:57 +0000 2018</t>
  </si>
  <si>
    <t>309766003</t>
  </si>
  <si>
    <t>http://pbs.twimg.com/profile_images/821014901590261760/YwMzXYhX_normal.jpg</t>
  </si>
  <si>
    <t>http://twitter.com/MartoComm/statuses/950661663451238400</t>
  </si>
  <si>
    <t>{"hashtags":[{"text":"racismo","indices":[53,61]}],"symbols":[],"user_mentions":[],"urls":[{"url":"https://t.co/RJYUNXF1sf","expanded_url":"https://goo.gl/bCyZuP","display_url":"goo.gl/bCyZuP","indices":[29,52]}]}</t>
  </si>
  <si>
    <t>950656847433883648</t>
  </si>
  <si>
    <t>ContenidosViral</t>
  </si>
  <si>
    <t>La periodista y actriz @Oprah emociona a todos los asistentes a los #GlobosDeOro con un #Discurso aguerrido y emotivo contra el #Racismo y el #AcosoSexual Via @elpais_espana 😉 https://t.co/iO2Bdb2s71</t>
  </si>
  <si>
    <t>Tue Jan 09 09:13:49 +0000 2018</t>
  </si>
  <si>
    <t>2455597710</t>
  </si>
  <si>
    <t>http://pbs.twimg.com/profile_images/458016896508383232/kDhn-sr7_normal.png</t>
  </si>
  <si>
    <t>Madrid - Spain</t>
  </si>
  <si>
    <t>http://twitter.com/ContenidosViral/statuses/950656847433883648</t>
  </si>
  <si>
    <t>{"hashtags":[{"text":"GlobosDeOro","indices":[68,80]},{"text":"Discurso","indices":[88,97]},{"text":"Racismo","indices":[128,136]},{"text":"AcosoSexual","indices":[142,154]}],"symbols":[],"user_mentions":[{"screen_name":"Oprah","name":"Oprah Winfrey","id":19397785,"id_str":"19397785","indices":[23,29]},{"screen_name":"elpais_espana","name":"EL PAÍS España","id":121183700,"id_str":"121183700","indices":[159,173]}],"urls":[{"url":"https://t.co/iO2Bdb2s71","expanded_url":"http://bit.ly/2CUh1YF","display_url":"bit.ly/2CUh1YF","indices":[176,199]}]}</t>
  </si>
  <si>
    <t>950653186087333888</t>
  </si>
  <si>
    <t>patriciaarbulu</t>
  </si>
  <si>
    <t>Me pregunto si esto lo hubiera posteado @GOP @GOPEspanol los “periodistas influyentes” tendrían la boca seca de tanto hablar y hablamos de racismo. Según, @TheDemocrats :no acepta mujeres cristianas blancas
Qué tal? #Desigualdad #Racismo https://t.co/MVuNT5pOXi</t>
  </si>
  <si>
    <t>Tue Jan 09 08:59:16 +0000 2018</t>
  </si>
  <si>
    <t>452680173</t>
  </si>
  <si>
    <t>http://pbs.twimg.com/profile_images/445052866898563073/O_8y7Mqi_normal.jpeg</t>
  </si>
  <si>
    <t>Los Ángeles, California</t>
  </si>
  <si>
    <t>http://twitter.com/patriciaarbulu/statuses/950653186087333888</t>
  </si>
  <si>
    <t>{"hashtags":[{"text":"Desigualdad","indices":[216,228]},{"text":"Racismo","indices":[229,237]}],"symbols":[],"user_mentions":[{"screen_name":"GOP","name":"GOP","id":11134252,"id_str":"11134252","indices":[40,44]},{"screen_name":"GOPEspanol","name":"GOP en Español","id":1138688364,"id_str":"1138688364","indices":[45,56]},{"screen_name":"TheDemocrats","name":"The Democrats","id":14377605,"id_str":"14377605","indices":[155,168]}],"urls":[{"url":"https://t.co/MVuNT5pOXi","expanded_url":"https://twitter.com/thedemocrats/status/950036099149287424","display_url":"twitter.com/thedemocrats/s…","indices":[238,261]}]}</t>
  </si>
  <si>
    <t>950650833355575296</t>
  </si>
  <si>
    <t>antiintrigantes</t>
  </si>
  <si>
    <t>H&amp;amp;M Muy #Racistas #Racismo #Sucios #MalChiste Pero como vivimos en un mundo donde muchos pinsan como ellos sera una forma de aumentar las ventas https://t.co/HZ7Q8c6sv5</t>
  </si>
  <si>
    <t>Tue Jan 09 08:49:55 +0000 2018</t>
  </si>
  <si>
    <t>138220707</t>
  </si>
  <si>
    <t>http://pbs.twimg.com/profile_images/925527338275700736/z8TpLz5X_normal.jpg</t>
  </si>
  <si>
    <t>http://twitter.com/antiintrigantes/statuses/950650833355575296</t>
  </si>
  <si>
    <t>{"hashtags":[{"text":"Racistas","indices":[12,21]},{"text":"Racismo","indices":[22,30]},{"text":"Sucios","indices":[31,38]},{"text":"MalChiste","indices":[39,49]}],"symbols":[],"user_mentions":[],"urls":[{"url":"https://t.co/HZ7Q8c6sv5","expanded_url":"https://twitter.com/el_pais/status/950413962067267586","display_url":"twitter.com/el_pais/status…","indices":[149,172]}]}</t>
  </si>
  <si>
    <t>950645937579479040</t>
  </si>
  <si>
    <t>Ambhin_org</t>
  </si>
  <si>
    <t>Sentimientos de aversión hacia un grupo étnico o racializado 
+
Justificación de esa aversión
=#PREJUICIO
+
Acciones que perjudican a los grupos por los que sientes aversión
=#DISCRIMINACIÓN
+
Institucionalización de esta discriminación, perpetuada por la sociedad
=#RACISMO https://t.co/fEDq0U6yr9</t>
  </si>
  <si>
    <t>Tue Jan 09 08:30:28 +0000 2018</t>
  </si>
  <si>
    <t>910911383113433089</t>
  </si>
  <si>
    <t>http://pbs.twimg.com/profile_images/934056780103118849/CJQli27v_normal.jpg</t>
  </si>
  <si>
    <t>http://twitter.com/Ambhin_org/statuses/950645937579479040</t>
  </si>
  <si>
    <t>{"hashtags":[{"text":"PREJUICIO","indices":[95,105]},{"text":"DISCRIMINACIÓN","indices":[175,190]},{"text":"RACISMO","indices":[266,274]}],"symbols":[],"user_mentions":[],"urls":[],"media":[{"id":950644971144609800,"id_str":"950644971144609793","indices":[275,298],"media_url":"http://pbs.twimg.com/media/DTFekISWAAE9VwB.jpg","media_url_https":"https://pbs.twimg.com/media/DTFekISWAAE9VwB.jpg","url":"https://t.co/fEDq0U6yr9","display_url":"pic.twitter.com/fEDq0U6yr9","expanded_url":"https://twitter.com/Ambhin_org/status/950645937579479040/photo/1","type":"photo","sizes":{"thumb":{"w":150,"h":150,"resize":"crop"},"medium":{"w":960,"h":960,"resize":"fit"},"large":{"w":960,"h":960,"resize":"fit"},"small":{"w":680,"h":680,"resize":"fit"}}}]}</t>
  </si>
  <si>
    <t>950636995126222848</t>
  </si>
  <si>
    <t>LaTuristaKAM</t>
  </si>
  <si>
    <t>RT @LacuadraU: El #Racismo es uno de los mayores problemas de la humanidad desde sus inicios, aprende más sobre este tema https://t.co/a7XZD5Y4dU</t>
  </si>
  <si>
    <t>Tue Jan 09 07:54:56 +0000 2018</t>
  </si>
  <si>
    <t>1418871882</t>
  </si>
  <si>
    <t>http://pbs.twimg.com/profile_images/818437272953618432/HhMY3sL5_normal.jpg</t>
  </si>
  <si>
    <t>VENEZUELA 🇻🇪</t>
  </si>
  <si>
    <t>http://twitter.com/LaTuristaKAM/statuses/950636995126222848</t>
  </si>
  <si>
    <t>950636685745967105</t>
  </si>
  <si>
    <t>Los negros son los consumidores de drogas: afirma legislador de EU
https://t.co/Ifqo1SSK9Y
#EstadosUnidos #Drogas #Racismo https://t.co/fMM36Ez5Rd</t>
  </si>
  <si>
    <t>Tue Jan 09 07:53:42 +0000 2018</t>
  </si>
  <si>
    <t>http://twitter.com/SuperChannel_12/statuses/950636685745967105</t>
  </si>
  <si>
    <t>{"hashtags":[{"text":"EstadosUnidos","indices":[91,105]},{"text":"Drogas","indices":[106,113]},{"text":"Racismo","indices":[114,122]}],"symbols":[],"user_mentions":[],"urls":[{"url":"https://t.co/Ifqo1SSK9Y","expanded_url":"https://goo.gl/qZ9XRg","display_url":"goo.gl/qZ9XRg","indices":[67,90]}],"media":[{"id":950636677432672300,"id_str":"950636677432672256","indices":[123,146],"media_url":"http://pbs.twimg.com/media/DTFXBXzVAAAnoiD.jpg","media_url_https":"https://pbs.twimg.com/media/DTFXBXzVAAAnoiD.jpg","url":"https://t.co/fMM36Ez5Rd","display_url":"pic.twitter.com/fMM36Ez5Rd","expanded_url":"https://twitter.com/SuperChannel_12/status/950636685745967105/photo/1","type":"photo","sizes":{"thumb":{"w":150,"h":150,"resize":"crop"},"small":{"w":680,"h":388,"resize":"fit"},"medium":{"w":701,"h":400,"resize":"fit"},"large":{"w":701,"h":400,"resize":"fit"}}}]}</t>
  </si>
  <si>
    <t>950635259175030785</t>
  </si>
  <si>
    <t>El #Racismo es uno de los mayores problemas de la humanidad desde sus inicios, aprende más sobre este tema https://t.co/a7XZD5Y4dU</t>
  </si>
  <si>
    <t>Tue Jan 09 07:48:02 +0000 2018</t>
  </si>
  <si>
    <t>http://twitter.com/LacuadraU/statuses/950635259175030785</t>
  </si>
  <si>
    <t>{"hashtags":[{"text":"Racismo","indices":[3,11]}],"symbols":[],"user_mentions":[],"urls":[{"url":"https://t.co/a7XZD5Y4dU","expanded_url":"http://goo.gl/zrKnkO?btz19=0748010209","display_url":"goo.gl/zrKnkO?btz19=0…","indices":[107,130]}]}</t>
  </si>
  <si>
    <t>950631044843220992</t>
  </si>
  <si>
    <t>MC_Raes</t>
  </si>
  <si>
    <t>#racismo en @hm por promocionar con un niño de color una prenda con el lema "el mono más guay de la selva" “mono" es un insulto recurrente contra el que la comunidad afrodescendiente lleva años luchando. La compañía ha retirado la imagen https://t.co/cseIYVcUrt via @eldiarioes</t>
  </si>
  <si>
    <t>Tue Jan 09 07:31:17 +0000 2018</t>
  </si>
  <si>
    <t>245296248</t>
  </si>
  <si>
    <t>http://pbs.twimg.com/profile_images/1925337228/Sin_t_tulo_normal.png</t>
  </si>
  <si>
    <t>Vila de Gracia, Barcelona</t>
  </si>
  <si>
    <t>http://twitter.com/MC_Raes/statuses/950631044843220992</t>
  </si>
  <si>
    <t>{"hashtags":[{"text":"racismo","indices":[0,8]}],"symbols":[],"user_mentions":[{"screen_name":"hm","name":"H&amp;M","id":14399483,"id_str":"14399483","indices":[12,15]},{"screen_name":"eldiarioes","name":"eldiario.es","id":535707261,"id_str":"535707261","indices":[266,277]}],"urls":[{"url":"https://t.co/cseIYVcUrt","expanded_url":"http://www.eldiario.es/desalambre/Acusan-racista-HM-sudadera-jungla_0_727227822.html","display_url":"eldiario.es/desalambre/Acu…","indices":[238,261]}]}</t>
  </si>
  <si>
    <t>950619496884195329</t>
  </si>
  <si>
    <t>AgustnMartnez1</t>
  </si>
  <si>
    <t>Tue Jan 09 06:45:24 +0000 2018</t>
  </si>
  <si>
    <t>800980448</t>
  </si>
  <si>
    <t>http://pbs.twimg.com/profile_images/562696815020371968/uCillCEU_normal.jpeg</t>
  </si>
  <si>
    <t xml:space="preserve">Santa Olalla </t>
  </si>
  <si>
    <t>http://twitter.com/AgustnMartnez1/statuses/950619496884195329</t>
  </si>
  <si>
    <t>950615366522298369</t>
  </si>
  <si>
    <t>xheima0407</t>
  </si>
  <si>
    <t>De momento centenares de condenas a Sudadera que ha sacado #Hym ojalá se tuviera claro que el #Racismo es una lacra.</t>
  </si>
  <si>
    <t>Tue Jan 09 06:28:59 +0000 2018</t>
  </si>
  <si>
    <t>4233350387</t>
  </si>
  <si>
    <t>http://pbs.twimg.com/profile_images/915329000234455040/pkrg6VD7_normal.jpg</t>
  </si>
  <si>
    <t>http://twitter.com/xheima0407/statuses/950615366522298369</t>
  </si>
  <si>
    <t>{"hashtags":[{"text":"Hym","indices":[59,63]},{"text":"Racismo","indices":[94,102]}],"symbols":[],"user_mentions":[],"urls":[]}</t>
  </si>
  <si>
    <t>950615103933689856</t>
  </si>
  <si>
    <t>dbollero</t>
  </si>
  <si>
    <t>Sancionada la empresa del #TrofeoGodó por obligar a las azafatas a llevar minifalda. Bien, avanzamos.  https://t.co/WCqd2P45o3 vía @publico_es #machismo, #igualdad #micromachismo #racismo</t>
  </si>
  <si>
    <t>Tue Jan 09 06:27:57 +0000 2018</t>
  </si>
  <si>
    <t>115002108</t>
  </si>
  <si>
    <t>http://pbs.twimg.com/profile_images/378800000672616474/3ad1883c99d4954ff4e7752d56c02337_normal.jpeg</t>
  </si>
  <si>
    <t>http://twitter.com/dbollero/statuses/950615103933689856</t>
  </si>
  <si>
    <t>{"hashtags":[{"text":"TrofeoGodó","indices":[26,37]},{"text":"machismo","indices":[143,152]},{"text":"igualdad","indices":[154,163]},{"text":"micromachismo","indices":[164,178]},{"text":"racismo","indices":[179,187]}],"symbols":[],"user_mentions":[{"screen_name":"publico_es","name":"Público","id":17676713,"id_str":"17676713","indices":[131,142]}],"urls":[{"url":"https://t.co/WCqd2P45o3","expanded_url":"http://blogs.publico.es/david-bollero/2018/01/09/machismo/","display_url":"blogs.publico.es/david-bollero/…","indices":[103,126]}]}</t>
  </si>
  <si>
    <t>950609988485033985</t>
  </si>
  <si>
    <t>DoriQuedius</t>
  </si>
  <si>
    <t>Expresio gráfica de la estupidez humana y el #racismo institucional vigente. (Quien no lo identifique, q se haga mirar sus privilegios de blanquito, con cariño) https://t.co/dk6QK6jNTG</t>
  </si>
  <si>
    <t>Tue Jan 09 06:07:37 +0000 2018</t>
  </si>
  <si>
    <t>2856623937</t>
  </si>
  <si>
    <t>http://pbs.twimg.com/profile_images/945591852056621056/AltoWBPE_normal.jpg</t>
  </si>
  <si>
    <t>Norge - Catalunya</t>
  </si>
  <si>
    <t>http://twitter.com/DoriQuedius/statuses/950609988485033985</t>
  </si>
  <si>
    <t>{"hashtags":[{"text":"racismo","indices":[45,53]}],"symbols":[],"user_mentions":[],"urls":[{"url":"https://t.co/dk6QK6jNTG","expanded_url":"https://twitter.com/llsalellasvilar/status/950266624778567680","display_url":"twitter.com/llsalellasvila…","indices":[161,184]}]}</t>
  </si>
  <si>
    <t>950602053423976448</t>
  </si>
  <si>
    <t>Ton_Pachon</t>
  </si>
  <si>
    <t>Tue Jan 09 05:36:05 +0000 2018</t>
  </si>
  <si>
    <t>57686799</t>
  </si>
  <si>
    <t>http://pbs.twimg.com/profile_images/852904088627007488/Alijv0Vk_normal.jpg</t>
  </si>
  <si>
    <t>http://twitter.com/Ton_Pachon/statuses/950602053423976448</t>
  </si>
  <si>
    <t>950591986012246016</t>
  </si>
  <si>
    <t>Tue Jan 09 04:56:05 +0000 2018</t>
  </si>
  <si>
    <t>http://twitter.com/informacion_ve/statuses/950591986012246016</t>
  </si>
  <si>
    <t>950591910082764801</t>
  </si>
  <si>
    <t>Roquen_rolo</t>
  </si>
  <si>
    <t>#Racismo no Brasil? Isso é coisa que botaram nessa sua cabeça cheia de cabelo ruim! https://t.co/OoT4c1NK9d</t>
  </si>
  <si>
    <t>Tue Jan 09 04:55:47 +0000 2018</t>
  </si>
  <si>
    <t>127605205</t>
  </si>
  <si>
    <t>http://pbs.twimg.com/profile_images/472811337219715072/qFGVebL8_normal.jpeg</t>
  </si>
  <si>
    <t>RJ - Brasil</t>
  </si>
  <si>
    <t>http://twitter.com/Roquen_rolo/statuses/950591910082764801</t>
  </si>
  <si>
    <t>{"hashtags":[{"text":"Racismo","indices":[0,8]}],"symbols":[],"user_mentions":[],"urls":[{"url":"https://t.co/OoT4c1NK9d","expanded_url":"https://fb.me/K5177QoF","display_url":"fb.me/K5177QoF","indices":[84,107]}]}</t>
  </si>
  <si>
    <t>950587571117182976</t>
  </si>
  <si>
    <t>@OfficialCBC @NAACP @thebeatdc #racismo @NBALawProfs https://t.co/rzESJL3OxO</t>
  </si>
  <si>
    <t>Tue Jan 09 04:38:32 +0000 2018</t>
  </si>
  <si>
    <t>233783568</t>
  </si>
  <si>
    <t>OfficialCBC</t>
  </si>
  <si>
    <t>http://twitter.com/AUC31/statuses/950587571117182976</t>
  </si>
  <si>
    <t>{"hashtags":[{"text":"racismo","indices":[31,39]}],"symbols":[],"user_mentions":[{"screen_name":"OfficialCBC","name":"Black Caucus","id":233783568,"id_str":"233783568","indices":[0,12]},{"screen_name":"NAACP","name":"NAACP","id":44988185,"id_str":"44988185","indices":[13,19]},{"screen_name":"thebeatdc","name":"The Beat","id":755098969190072300,"id_str":"755098969190072320","indices":[20,30]},{"screen_name":"NBALawProfs","name":"NationalBar LawProfs","id":2370976406,"id_str":"2370976406","indices":[40,52]}],"urls":[{"url":"https://t.co/rzESJL3OxO","expanded_url":"https://twitter.com/mukhtaryare/status/950577128533356544","display_url":"twitter.com/mukhtaryare/st…","indices":[53,76]}]}</t>
  </si>
  <si>
    <t>950585448019177472</t>
  </si>
  <si>
    <t>BizNext_</t>
  </si>
  <si>
    <t>#LesSuplicoATodosQue tengan tantita...
Así la marca de ropa que se pasó de... racista 👇
https://t.co/CNTdk7NU1O
#Ropa #Racismo #Marcas 
# https://t.co/Ob3QefWp7f</t>
  </si>
  <si>
    <t>Tue Jan 09 04:30:06 +0000 2018</t>
  </si>
  <si>
    <t>720000340691562496</t>
  </si>
  <si>
    <t>http://pbs.twimg.com/profile_images/927626943763070976/7V-vKjyn_normal.jpg</t>
  </si>
  <si>
    <t>http://twitter.com/BizNext_/statuses/950585448019177472</t>
  </si>
  <si>
    <t>{"hashtags":[{"text":"LesSuplicoATodosQue","indices":[0,20]},{"text":"Ropa","indices":[114,119]},{"text":"Racismo","indices":[120,128]},{"text":"Marcas","indices":[129,136]}],"symbols":[],"user_mentions":[],"urls":[{"url":"https://t.co/CNTdk7NU1O","expanded_url":"http://ow.ly/yqvd30hF1Iw","display_url":"ow.ly/yqvd30hF1Iw","indices":[89,112]}],"media":[{"id":950585445569544200,"id_str":"950585445569544193","indices":[141,164],"media_url":"http://pbs.twimg.com/media/DTEobSPUQAEzd-C.jpg","media_url_https":"https://pbs.twimg.com/media/DTEobSPUQAEzd-C.jpg","url":"https://t.co/Ob3QefWp7f","display_url":"pic.twitter.com/Ob3QefWp7f","expanded_url":"https://twitter.com/BizNext_/status/950585448019177472/photo/1","type":"photo","sizes":{"thumb":{"w":150,"h":150,"resize":"crop"},"medium":{"w":1200,"h":500,"resize":"fit"},"large":{"w":1200,"h":500,"resize":"fit"},"small":{"w":680,"h":283,"resize":"fit"}}}]}</t>
  </si>
  <si>
    <t>950581012714553346</t>
  </si>
  <si>
    <t>ROSMAMAC</t>
  </si>
  <si>
    <t>RT @medbelaunzaran: Los negros "responden peor" a las drogas: republicano #racismo #drogas vía @Milenio ( @ferbelaunzaran ) https://t.co/Wqg22g2FIb https://t.co/yfe07GgZEn</t>
  </si>
  <si>
    <t>Tue Jan 09 04:12:29 +0000 2018</t>
  </si>
  <si>
    <t>49856581</t>
  </si>
  <si>
    <t>http://pbs.twimg.com/profile_images/825548330696482817/Zq8EBvW6_normal.jpg</t>
  </si>
  <si>
    <t>MÉXICO</t>
  </si>
  <si>
    <t>http://twitter.com/ROSMAMAC/statuses/950581012714553346</t>
  </si>
  <si>
    <t>{"hashtags":[{"text":"racismo","indices":[74,82]},{"text":"drogas","indices":[83,90]}],"symbols":[],"user_mentions":[{"screen_name":"medbelaunzaran","name":"Enlace de Medios","id":951486230,"id_str":"951486230","indices":[3,18]},{"screen_name":"Milenio","name":"Milenio.com","id":24969337,"id_str":"24969337","indices":[95,103]},{"screen_name":"ferbelaunzaran","name":"Fernando Belaunzarán","id":114346861,"id_str":"114346861","indices":[106,121]}],"urls":[]}</t>
  </si>
  <si>
    <t>950574840427302912</t>
  </si>
  <si>
    <t>pellizzarovini</t>
  </si>
  <si>
    <t>E eu comprava de montes nessa loja @hm quando visitava os EUA. Decepcionado. H&amp;amp;M RACISTA! #Racismo #Preconceito #racista @hm &amp;gt;&amp;gt; Internautas acusam anúncio da varejista sueca H&amp;amp;M de racismo https://t.co/Ak7dTJJSGi</t>
  </si>
  <si>
    <t>Tue Jan 09 03:47:57 +0000 2018</t>
  </si>
  <si>
    <t>144853769</t>
  </si>
  <si>
    <t>http://pbs.twimg.com/profile_images/701757687328063488/p6uda2QW_normal.jpg</t>
  </si>
  <si>
    <t>Palhoça/Florianópolis-SC</t>
  </si>
  <si>
    <t>http://twitter.com/pellizzarovini/statuses/950574840427302912</t>
  </si>
  <si>
    <t>{"hashtags":[{"text":"Racismo","indices":[94,102]},{"text":"Preconceito","indices":[103,115]},{"text":"racista","indices":[116,124]}],"symbols":[],"user_mentions":[{"screen_name":"hm","name":"H&amp;M","id":14399483,"id_str":"14399483","indices":[35,38]},{"screen_name":"hm","name":"H&amp;M","id":14399483,"id_str":"14399483","indices":[125,128]}],"urls":[{"url":"https://t.co/Ak7dTJJSGi","expanded_url":"https://glo.bo/2FdL237","display_url":"glo.bo/2FdL237","indices":[203,226]}]}</t>
  </si>
  <si>
    <t>950570950638088193</t>
  </si>
  <si>
    <t>medbelaunzaran</t>
  </si>
  <si>
    <t>Los negros "responden peor" a las drogas: republicano #racismo #drogas vía @Milenio ( @ferbelaunzaran ) https://t.co/Wqg22g2FIb https://t.co/yfe07GgZEn</t>
  </si>
  <si>
    <t>Tue Jan 09 03:32:30 +0000 2018</t>
  </si>
  <si>
    <t>951486230</t>
  </si>
  <si>
    <t>http://pbs.twimg.com/profile_images/826115659830419456/Phkut0X1_normal.jpg</t>
  </si>
  <si>
    <t>http://twitter.com/medbelaunzaran/statuses/950570950638088193</t>
  </si>
  <si>
    <t>{"hashtags":[{"text":"racismo","indices":[54,62]},{"text":"drogas","indices":[63,70]}],"symbols":[],"user_mentions":[{"screen_name":"Milenio","name":"Milenio.com","id":24969337,"id_str":"24969337","indices":[75,83]},{"screen_name":"ferbelaunzaran","name":"Fernando Belaunzarán","id":114346861,"id_str":"114346861","indices":[86,101]}],"urls":[{"url":"https://t.co/Wqg22g2FIb","expanded_url":"http://www.milenio.com/internacional/legislador-kansas-mariguana-uso-afroamericanos-steve_alford-dano-racismo-milenio_0_1099690354.html","display_url":"milenio.com/internacional/…","indices":[104,127]}],"media":[{"id":950570948725526500,"id_str":"950570948725526528","indices":[128,151],"media_url":"http://pbs.twimg.com/media/DTEbPdSXUAAI8PY.jpg","media_url_https":"https://pbs.twimg.com/media/DTEbPdSXUAAI8PY.jpg","url":"https://t.co/yfe07GgZEn","display_url":"pic.twitter.com/yfe07GgZEn","expanded_url":"https://twitter.com/medbelaunzaran/status/950570950638088193/photo/1","type":"photo","sizes":{"thumb":{"w":150,"h":150,"resize":"crop"},"medium":{"w":478,"h":324,"resize":"fit"},"large":{"w":478,"h":324,"resize":"fit"},"small":{"w":478,"h":324,"resize":"fit"}}}]}</t>
  </si>
  <si>
    <t>950565679077449728</t>
  </si>
  <si>
    <t>hades3_0</t>
  </si>
  <si>
    <t>Qué importa que la lleve un niño negro o blanco?! 
Unos utilizan el #racismo, otros lo llevan a extremos...</t>
  </si>
  <si>
    <t>Tue Jan 09 03:11:33 +0000 2018</t>
  </si>
  <si>
    <t>948808222592380928</t>
  </si>
  <si>
    <t>950415674232406016</t>
  </si>
  <si>
    <t>http://pbs.twimg.com/profile_images/950418261937737729/OcFqaIZU_normal.jpg</t>
  </si>
  <si>
    <t>http://twitter.com/hades3_0/statuses/950565679077449728</t>
  </si>
  <si>
    <t>{"hashtags":[{"text":"racismo","indices":[68,76]}],"symbols":[],"user_mentions":[],"urls":[]}</t>
  </si>
  <si>
    <t>950563522932551680</t>
  </si>
  <si>
    <t>Mexikozeitung</t>
  </si>
  <si>
    <t>#Alemania #Política #Ultraderecha #Twitter #Racismo... https://t.co/YHn9kX37GE</t>
  </si>
  <si>
    <t>Tue Jan 09 03:02:59 +0000 2018</t>
  </si>
  <si>
    <t>114005390</t>
  </si>
  <si>
    <t>http://pbs.twimg.com/profile_images/528629838869835776/LB97OVzM_normal.jpeg</t>
  </si>
  <si>
    <t>http://twitter.com/Mexikozeitung/statuses/950563522932551680</t>
  </si>
  <si>
    <t>{"hashtags":[{"text":"Alemania","indices":[0,9]},{"text":"Política","indices":[10,19]},{"text":"Ultraderecha","indices":[20,33]},{"text":"Twitter","indices":[34,42]},{"text":"Racismo","indices":[43,51]}],"symbols":[],"user_mentions":[],"urls":[{"url":"https://t.co/YHn9kX37GE","expanded_url":"https://fb.me/86lZFoOKp","display_url":"fb.me/86lZFoOKp","indices":[55,78]}]}</t>
  </si>
  <si>
    <t>950559472036048897</t>
  </si>
  <si>
    <t>XikoJr59</t>
  </si>
  <si>
    <t>@lacradainvert 😧 sasporra são burra assim mesmo, ou fazem isso d sacanagem🤔?
#Racismo reverso ñ existe, tal ideia é idiotice. 
O conceito d Racismo é o Ódio e #Preconceito contra qualquer #Raça ou #Etnia, o racismo ñ é exclusivo d um determinado grupo étnico ou racial
😧</t>
  </si>
  <si>
    <t>Tue Jan 09 02:46:53 +0000 2018</t>
  </si>
  <si>
    <t>933136654583386112</t>
  </si>
  <si>
    <t>lacradainvert</t>
  </si>
  <si>
    <t>926879933552611332</t>
  </si>
  <si>
    <t>950558333324464128</t>
  </si>
  <si>
    <t>http://pbs.twimg.com/profile_images/944624614990385152/tAxbX1Tm_normal.jpg</t>
  </si>
  <si>
    <t>http://twitter.com/XikoJr59/statuses/950559472036048897</t>
  </si>
  <si>
    <t>{"hashtags":[{"text":"Racismo","indices":[77,85]},{"text":"Preconceito","indices":[159,171]},{"text":"Raça","indices":[188,193]},{"text":"Etnia","indices":[197,203]}],"symbols":[],"user_mentions":[{"screen_name":"lacradainvert","name":"Lacrada Invertida","id":933136654583386100,"id_str":"933136654583386112","indices":[0,14]}],"urls":[]}</t>
  </si>
  <si>
    <t>950556126017413121</t>
  </si>
  <si>
    <t>romarjbu05</t>
  </si>
  <si>
    <t>Tue Jan 09 02:33:35 +0000 2018</t>
  </si>
  <si>
    <t>416641878</t>
  </si>
  <si>
    <t>http://pbs.twimg.com/profile_images/673746992267440128/SNUxT5Pn_normal.jpg</t>
  </si>
  <si>
    <t>http://twitter.com/romarjbu05/statuses/950556126017413121</t>
  </si>
  <si>
    <t>950555276071063552</t>
  </si>
  <si>
    <t>El auge del #Racismo en nuestra época, un problema que nos debería preocupar a todos https://t.co/08toLHSHsn</t>
  </si>
  <si>
    <t>Tue Jan 09 02:30:12 +0000 2018</t>
  </si>
  <si>
    <t>http://twitter.com/LacuadraU/statuses/950555276071063552</t>
  </si>
  <si>
    <t>{"hashtags":[{"text":"Racismo","indices":[12,20]}],"symbols":[],"user_mentions":[],"urls":[{"url":"https://t.co/08toLHSHsn","expanded_url":"http://goo.gl/zrKnkO?btz28=0230011209","display_url":"goo.gl/zrKnkO?btz28=0…","indices":[85,108]}]}</t>
  </si>
  <si>
    <t>950551526552023045</t>
  </si>
  <si>
    <t>edufaggion</t>
  </si>
  <si>
    <t>@amarantpelc @IgorrMera 
#Racismo</t>
  </si>
  <si>
    <t>Tue Jan 09 02:15:18 +0000 2018</t>
  </si>
  <si>
    <t>2534336649</t>
  </si>
  <si>
    <t>950548687016611840</t>
  </si>
  <si>
    <t>http://pbs.twimg.com/profile_images/924827082726805504/DbdYdKvT_normal.jpg</t>
  </si>
  <si>
    <t>http://twitter.com/edufaggion/statuses/950551526552023045</t>
  </si>
  <si>
    <t>{"hashtags":[{"text":"Racismo","indices":[25,33]}],"symbols":[],"user_mentions":[{"screen_name":"amarantpelc","name":"baiacú","id":605795998,"id_str":"605795998","indices":[0,12]},{"screen_name":"IgorrMera","name":"?","id":784119378174480400,"id_str":"784119378174480384","indices":[13,23]}],"urls":[]}</t>
  </si>
  <si>
    <t>950549142413168640</t>
  </si>
  <si>
    <t>PaisaLina</t>
  </si>
  <si>
    <t>No seas racista #racismo #negras #intenciones 😉 https://t.co/aQH3xwAhW1</t>
  </si>
  <si>
    <t>Tue Jan 09 02:05:50 +0000 2018</t>
  </si>
  <si>
    <t>99530069</t>
  </si>
  <si>
    <t>http://pbs.twimg.com/profile_images/928625927780798464/2DsbpIS1_normal.jpg</t>
  </si>
  <si>
    <t>USA</t>
  </si>
  <si>
    <t>http://twitter.com/PaisaLina/statuses/950549142413168640</t>
  </si>
  <si>
    <t>{"hashtags":[{"text":"racismo","indices":[16,24]},{"text":"negras","indices":[25,32]},{"text":"intenciones","indices":[33,45]}],"symbols":[],"user_mentions":[],"urls":[{"url":"https://t.co/aQH3xwAhW1","expanded_url":"https://twitter.com/MichelPesquera/status/949771707627266055","display_url":"twitter.com/MichelPesquera…","indices":[48,71]}]}</t>
  </si>
  <si>
    <t>950547899045285888</t>
  </si>
  <si>
    <t>rafa_benavente</t>
  </si>
  <si>
    <t>RT @challtumay: Ya regresó al país la #machi Francisca  Linconao,  pero ahí queda el #racismo alucinado y perseguidor promovido por El Mercurio, de quienes quieren verla castigada, sometida y les da lo mismo si es culpable o no. https://t.co/RHa4rM6sVr</t>
  </si>
  <si>
    <t>Tue Jan 09 02:00:54 +0000 2018</t>
  </si>
  <si>
    <t>1496758584</t>
  </si>
  <si>
    <t>http://pbs.twimg.com/profile_images/521297362111971328/mMRNwvOD_normal.jpeg</t>
  </si>
  <si>
    <t>http://twitter.com/rafa_benavente/statuses/950547899045285888</t>
  </si>
  <si>
    <t>{"hashtags":[{"text":"machi","indices":[38,44]},{"text":"racismo","indices":[85,93]}],"symbols":[],"user_mentions":[{"screen_name":"challtumay","name":"Robinson Esparza","id":19886931,"id_str":"19886931","indices":[3,14]}],"urls":[]}</t>
  </si>
  <si>
    <t>950525753023746049</t>
  </si>
  <si>
    <t>#H&amp;amp;M es acusado de #racismo por culpa de una sudadera https://t.co/JBqpqsYUAi https://t.co/XYHYIozaP1</t>
  </si>
  <si>
    <t>Tue Jan 09 00:32:54 +0000 2018</t>
  </si>
  <si>
    <t>http://pbs.twimg.com/profile_images/937812716101681152/9xrDdWB8_normal.jpg</t>
  </si>
  <si>
    <t>http://twitter.com/diario24horas/statuses/950525753023746049</t>
  </si>
  <si>
    <t>{"hashtags":[{"text":"H","indices":[0,2]},{"text":"racismo","indices":[23,31]}],"symbols":[],"user_mentions":[],"urls":[{"url":"https://t.co/JBqpqsYUAi","expanded_url":"http://bit.ly/14eDBii","display_url":"bit.ly/14eDBii","indices":[58,81]}],"media":[{"id":950525572739821600,"id_str":"950525572739821568","indices":[82,105],"media_url":"http://pbs.twimg.com/ext_tw_video_thumb/950525572739821568/pu/img/mfR1IVDTsgh8HWCL.jpg","media_url_https":"https://pbs.twimg.com/ext_tw_video_thumb/950525572739821568/pu/img/mfR1IVDTsgh8HWCL.jpg","url":"https://t.co/XYHYIozaP1","display_url":"pic.twitter.com/XYHYIozaP1","expanded_url":"https://twitter.com/diario24horas/status/950525753023746049/video/1","type":"photo","sizes":{"thumb":{"w":150,"h":150,"resize":"crop"},"small":{"w":680,"h":383,"resize":"fit"},"medium":{"w":1200,"h":675,"resize":"fit"},"large":{"w":1280,"h":720,"resize":"fit"}}}]}</t>
  </si>
  <si>
    <t>950525029690855425</t>
  </si>
  <si>
    <t>InformaBTL</t>
  </si>
  <si>
    <t>.@HM es acusada de #racismo por imagen en su tienda online https://t.co/93ZGq6RREY #eCommerce #ComercioElectrónico #eTail</t>
  </si>
  <si>
    <t>Tue Jan 09 00:30:01 +0000 2018</t>
  </si>
  <si>
    <t>31151698</t>
  </si>
  <si>
    <t>&lt;a href="http://sproutsocial.com" rel="nofollow"&gt;Sprout Social&lt;/a&gt;</t>
  </si>
  <si>
    <t>http://pbs.twimg.com/profile_images/378800000707532520/315d882d0d9f96a186ce7b160eb41765_normal.jpeg</t>
  </si>
  <si>
    <t>http://twitter.com/InformaBTL/statuses/950525029690855425</t>
  </si>
  <si>
    <t>{"hashtags":[{"text":"racismo","indices":[19,27]},{"text":"eCommerce","indices":[83,93]},{"text":"ComercioElectrónico","indices":[94,114]},{"text":"eTail","indices":[115,121]}],"symbols":[],"user_mentions":[{"screen_name":"hm","name":"H&amp;M","id":14399483,"id_str":"14399483","indices":[1,4]}],"urls":[{"url":"https://t.co/93ZGq6RREY","expanded_url":"http://bit.ly/2CQwbNU","display_url":"bit.ly/2CQwbNU","indices":[59,82]}]}</t>
  </si>
  <si>
    <t>950521289818722304</t>
  </si>
  <si>
    <t>#africas  |  Oprah Winfrey faz discurso poderoso contra assédio e racismo #Racismo #TELÃO #ConsciênciaNegra https://t.co/wSPflcVLEy</t>
  </si>
  <si>
    <t>Tue Jan 09 00:15:09 +0000 2018</t>
  </si>
  <si>
    <t>http://twitter.com/portalafricas/statuses/950521289818722304</t>
  </si>
  <si>
    <t>{"hashtags":[{"text":"africas","indices":[0,8]},{"text":"Racismo","indices":[74,82]},{"text":"TELÃO","indices":[83,89]},{"text":"ConsciênciaNegra","indices":[90,107]}],"symbols":[],"user_mentions":[],"urls":[{"url":"https://t.co/wSPflcVLEy","expanded_url":"https://fb.me/9mavLWQHo","display_url":"fb.me/9mavLWQHo","indices":[108,131]}]}</t>
  </si>
  <si>
    <t>950515481693310977</t>
  </si>
  <si>
    <t>Mon Jan 08 23:52:05 +0000 2018</t>
  </si>
  <si>
    <t>http://twitter.com/informacion_ve/statuses/950515481693310977</t>
  </si>
  <si>
    <t>950514484573102082</t>
  </si>
  <si>
    <t>#africas  |  Dentista que cometeu racismo ganha liberdade provisória #Racismo #ConsciênciaNegra https://t.co/7i1jFHE2yR</t>
  </si>
  <si>
    <t>Mon Jan 08 23:48:07 +0000 2018</t>
  </si>
  <si>
    <t>http://twitter.com/portalafricas/statuses/950514484573102082</t>
  </si>
  <si>
    <t>{"hashtags":[{"text":"africas","indices":[0,8]},{"text":"Racismo","indices":[69,77]},{"text":"ConsciênciaNegra","indices":[78,95]}],"symbols":[],"user_mentions":[],"urls":[{"url":"https://t.co/7i1jFHE2yR","expanded_url":"https://fb.me/KbRQr8J1","display_url":"fb.me/KbRQr8J1","indices":[96,119]}]}</t>
  </si>
  <si>
    <t>950513815690637318</t>
  </si>
  <si>
    <t>alfanhuisa</t>
  </si>
  <si>
    <t>Mon Jan 08 23:45:28 +0000 2018</t>
  </si>
  <si>
    <t>775718898</t>
  </si>
  <si>
    <t>http://pbs.twimg.com/profile_images/696980947175088128/KKlRbuJG_normal.jpg</t>
  </si>
  <si>
    <t>http://twitter.com/alfanhuisa/statuses/950513815690637318</t>
  </si>
  <si>
    <t>950513106383355904</t>
  </si>
  <si>
    <t>raulibanezphoto</t>
  </si>
  <si>
    <t>Imagen de @mrchrisclassic ante el #racismo de @hm @hmmexico https://t.co/C4whWM4rZJ</t>
  </si>
  <si>
    <t>Mon Jan 08 23:42:38 +0000 2018</t>
  </si>
  <si>
    <t>26885409</t>
  </si>
  <si>
    <t>http://pbs.twimg.com/profile_images/923782385652547585/po9Mzdzd_normal.jpg</t>
  </si>
  <si>
    <t>Centro de la Ciudad de México</t>
  </si>
  <si>
    <t>http://twitter.com/raulibanezphoto/statuses/950513106383355904</t>
  </si>
  <si>
    <t>{"hashtags":[{"text":"racismo","indices":[34,42]}],"symbols":[],"user_mentions":[{"screen_name":"MrChrisClassic","name":"Chris Classic","id":230891714,"id_str":"230891714","indices":[10,25]},{"screen_name":"hm","name":"H&amp;M","id":14399483,"id_str":"14399483","indices":[46,49]},{"screen_name":"hmmexico","name":"H&amp;M Mexico","id":475020790,"id_str":"475020790","indices":[50,59]}],"urls":[],"media":[{"id":950513099060125700,"id_str":"950513099060125698","indices":[60,83],"media_url":"http://pbs.twimg.com/media/DTDmoKfVoAIvfDq.jpg","media_url_https":"https://pbs.twimg.com/media/DTDmoKfVoAIvfDq.jpg","url":"https://t.co/C4whWM4rZJ","display_url":"pic.twitter.com/C4whWM4rZJ","expanded_url":"https://twitter.com/raulibanezphoto/status/950513106383355904/photo/1","type":"photo","sizes":{"thumb":{"w":150,"h":150,"resize":"crop"},"small":{"w":544,"h":680,"resize":"fit"},"large":{"w":1080,"h":1350,"resize":"fit"},"medium":{"w":960,"h":1200,"resize":"fit"}}}]}</t>
  </si>
  <si>
    <t>950509394286047234</t>
  </si>
  <si>
    <t>DuroBelinda</t>
  </si>
  <si>
    <t>Mon Jan 08 23:27:53 +0000 2018</t>
  </si>
  <si>
    <t>2615039000</t>
  </si>
  <si>
    <t>http://pbs.twimg.com/profile_images/632292124306702337/xSlMwunF_normal.jpg</t>
  </si>
  <si>
    <t>Molina de Segura, España</t>
  </si>
  <si>
    <t>http://twitter.com/DuroBelinda/statuses/950509394286047234</t>
  </si>
  <si>
    <t>950509102995836929</t>
  </si>
  <si>
    <t>fernan_mendiola</t>
  </si>
  <si>
    <t>Mon Jan 08 23:26:44 +0000 2018</t>
  </si>
  <si>
    <t>860231939206393857</t>
  </si>
  <si>
    <t>http://pbs.twimg.com/profile_images/860395043940708352/HM3Tx25U_normal.jpg</t>
  </si>
  <si>
    <t>http://twitter.com/fernan_mendiola/statuses/950509102995836929</t>
  </si>
  <si>
    <t>950508746169634816</t>
  </si>
  <si>
    <t>borja_jpg</t>
  </si>
  <si>
    <t>Mon Jan 08 23:25:19 +0000 2018</t>
  </si>
  <si>
    <t>738681211644698624</t>
  </si>
  <si>
    <t>http://pbs.twimg.com/profile_images/947118154332999680/xY7qzZSe_normal.jpg</t>
  </si>
  <si>
    <t>La Tierra</t>
  </si>
  <si>
    <t>http://twitter.com/borja_jpg/statuses/950508746169634816</t>
  </si>
  <si>
    <t>950504120598765568</t>
  </si>
  <si>
    <t>tempo_mex</t>
  </si>
  <si>
    <t>Arremeten contra H&amp;amp;M por #publicidad calificada como #racista https://t.co/LIiQZEIKie | #Racismo #Discriminación</t>
  </si>
  <si>
    <t>Mon Jan 08 23:06:56 +0000 2018</t>
  </si>
  <si>
    <t>4374475632</t>
  </si>
  <si>
    <t>http://pbs.twimg.com/profile_images/701960742958817280/IqtDAXhC_normal.png</t>
  </si>
  <si>
    <t>http://twitter.com/tempo_mex/statuses/950504120598765568</t>
  </si>
  <si>
    <t>{"hashtags":[{"text":"publicidad","indices":[29,40]},{"text":"racista","indices":[57,65]},{"text":"Racismo","indices":[92,100]},{"text":"Discriminación","indices":[101,116]}],"symbols":[],"user_mentions":[],"urls":[{"url":"https://t.co/LIiQZEIKie","expanded_url":"http://m.excelsior.com.mx/global/2018/01/08/1212282","display_url":"m.excelsior.com.mx/global/2018/01…","indices":[66,89]}]}</t>
  </si>
  <si>
    <t>950500265513414656</t>
  </si>
  <si>
    <t>gilrunner</t>
  </si>
  <si>
    <t>Mon Jan 08 22:51:37 +0000 2018</t>
  </si>
  <si>
    <t>141986058</t>
  </si>
  <si>
    <t>http://pbs.twimg.com/profile_images/632240140136660992/AUHBp2rW_normal.jpg</t>
  </si>
  <si>
    <t>http://twitter.com/gilrunner/statuses/950500265513414656</t>
  </si>
  <si>
    <t>950499606634336256</t>
  </si>
  <si>
    <t>Soygusleon</t>
  </si>
  <si>
    <t>Esta es mucho mejor 🤴🏾❤️ @hm #racismo https://t.co/YtEFEszIGq</t>
  </si>
  <si>
    <t>Mon Jan 08 22:49:00 +0000 2018</t>
  </si>
  <si>
    <t>892073349718966272</t>
  </si>
  <si>
    <t>http://pbs.twimg.com/profile_images/934445627790036993/oRcT1ley_normal.jpg</t>
  </si>
  <si>
    <t>http://twitter.com/Soygusleon/statuses/950499606634336256</t>
  </si>
  <si>
    <t>{"hashtags":[{"text":"racismo","indices":[29,37]}],"symbols":[],"user_mentions":[{"screen_name":"hm","name":"H&amp;M","id":14399483,"id_str":"14399483","indices":[25,28]}],"urls":[],"media":[{"id":950499594172903400,"id_str":"950499594172903424","indices":[38,61],"media_url":"http://pbs.twimg.com/media/DTDaWE3UMAAQaik.jpg","media_url_https":"https://pbs.twimg.com/media/DTDaWE3UMAAQaik.jpg","url":"https://t.co/YtEFEszIGq","display_url":"pic.twitter.com/YtEFEszIGq","expanded_url":"https://twitter.com/Soygusleon/status/950499606634336256/photo/1","type":"photo","sizes":{"thumb":{"w":150,"h":150,"resize":"crop"},"small":{"w":551,"h":680,"resize":"fit"},"large":{"w":1125,"h":1388,"resize":"fit"},"medium":{"w":973,"h":1200,"resize":"fit"}}}]}</t>
  </si>
  <si>
    <t>950496323324858369</t>
  </si>
  <si>
    <t>manelmarquez</t>
  </si>
  <si>
    <t>#Israel obliga a escoger a 40.000 africanos entre la deportación y 2.900€ o ir a la prisión En un plan del gobierno de extremaderecha de #Netanyahu para conservar "la esencia judía” El gobierno #sionista israelí es #Racismo en estado puro! Solidaridad! https://t.co/tbkGOCQ8gh</t>
  </si>
  <si>
    <t>Mon Jan 08 22:35:57 +0000 2018</t>
  </si>
  <si>
    <t>247705940</t>
  </si>
  <si>
    <t>http://pbs.twimg.com/profile_images/739065480221237248/LMEjSPDD_normal.jpg</t>
  </si>
  <si>
    <t>Terrassa</t>
  </si>
  <si>
    <t>http://twitter.com/manelmarquez/statuses/950496323324858369</t>
  </si>
  <si>
    <t>{"hashtags":[{"text":"Israel","indices":[0,7]},{"text":"Netanyahu","indices":[137,147]},{"text":"sionista","indices":[194,203]},{"text":"Racismo","indices":[215,223]}],"symbols":[],"user_mentions":[],"urls":[],"media":[{"id":950365219510943700,"id_str":"950365219510943744","indices":[253,276],"media_url":"http://pbs.twimg.com/ext_tw_video_thumb/950365219510943744/pu/img/lB79bekkihQS8r4E.jpg","media_url_https":"https://pbs.twimg.com/ext_tw_video_thumb/950365219510943744/pu/img/lB79bekkihQS8r4E.jpg","url":"https://t.co/tbkGOCQ8gh","display_url":"pic.twitter.com/tbkGOCQ8gh","expanded_url":"https://twitter.com/tsankaram/status/950365911084617728/video/1","type":"photo","sizes":{"thumb":{"w":150,"h":150,"resize":"crop"},"small":{"w":680,"h":383,"resize":"fit"},"medium":{"w":1200,"h":675,"resize":"fit"},"large":{"w":1280,"h":720,"resize":"fit"}},"source_status_id":950365911084617700,"source_status_id_str":"950365911084617728","source_user_id":1307701160,"source_user_id_str":"1307701160"}]}</t>
  </si>
  <si>
    <t>950493701691748352</t>
  </si>
  <si>
    <t>ClubeTelevisao</t>
  </si>
  <si>
    <t>Atriz de “#Malhação” fala sobre #racismo: “Se praticar comigo, será denunciado” https://t.co/Sju1Yvsxnd #famosos</t>
  </si>
  <si>
    <t>Mon Jan 08 22:25:32 +0000 2018</t>
  </si>
  <si>
    <t>1634030989</t>
  </si>
  <si>
    <t>http://pbs.twimg.com/profile_images/943275367778963461/id9MG7fh_normal.jpg</t>
  </si>
  <si>
    <t>http://twitter.com/ClubeTelevisao/statuses/950493701691748352</t>
  </si>
  <si>
    <t>{"hashtags":[{"text":"Malhação","indices":[10,19]},{"text":"racismo","indices":[32,40]},{"text":"famosos","indices":[104,112]}],"symbols":[],"user_mentions":[],"urls":[{"url":"https://t.co/Sju1Yvsxnd","expanded_url":"https://goo.gl/fb/77k6Wa","display_url":"goo.gl/fb/77k6Wa","indices":[80,103]}]}</t>
  </si>
  <si>
    <t>950493452160118785</t>
  </si>
  <si>
    <t>TurquitaTezzy</t>
  </si>
  <si>
    <t>Mon Jan 08 22:24:32 +0000 2018</t>
  </si>
  <si>
    <t>3351966376</t>
  </si>
  <si>
    <t>http://pbs.twimg.com/profile_images/855050205565263872/bCCP7P0o_normal.jpg</t>
  </si>
  <si>
    <t>http://twitter.com/TurquitaTezzy/statuses/950493452160118785</t>
  </si>
  <si>
    <t>950491684760178688</t>
  </si>
  <si>
    <t>LauraBerro_</t>
  </si>
  <si>
    <t>Mon Jan 08 22:17:31 +0000 2018</t>
  </si>
  <si>
    <t>289890378</t>
  </si>
  <si>
    <t>http://pbs.twimg.com/profile_images/934736282177228800/fw3b_ViW_normal.jpg</t>
  </si>
  <si>
    <t>Aranzadi</t>
  </si>
  <si>
    <t>http://twitter.com/LauraBerro_/statuses/950491684760178688</t>
  </si>
  <si>
    <t>950491210128470016</t>
  </si>
  <si>
    <t>Nataly_B99</t>
  </si>
  <si>
    <t>RT @leila_houda: " puto negr@"
" Hablas muy bien para ser rumana"
"PARA SER NEGRA ERES MUY GUAPA"
#racismo.
https://t.co/Yuyp9UNK8e</t>
  </si>
  <si>
    <t>Mon Jan 08 22:15:38 +0000 2018</t>
  </si>
  <si>
    <t>983314556</t>
  </si>
  <si>
    <t>http://pbs.twimg.com/profile_images/902705722500280320/Y0Il5fBE_normal.jpg</t>
  </si>
  <si>
    <t>http://twitter.com/Nataly_B99/statuses/950491210128470016</t>
  </si>
  <si>
    <t>{"hashtags":[{"text":"racismo","indices":[98,106]}],"symbols":[],"user_mentions":[{"screen_name":"leila_houda","name":"Houda Leila","id":3394044329,"id_str":"3394044329","indices":[3,15]}],"urls":[{"url":"https://t.co/Yuyp9UNK8e","expanded_url":"https://youtu.be/4dMpCA0tXbU","display_url":"youtu.be/4dMpCA0tXbU","indices":[109,132]}]}</t>
  </si>
  <si>
    <t>950491050895749120</t>
  </si>
  <si>
    <t>En México, uno de cada 100 habitantes es  afrodescendiente. #blackface #racismo @Afrofeminas
https://t.co/sIFbqQxC50</t>
  </si>
  <si>
    <t>Mon Jan 08 22:15:00 +0000 2018</t>
  </si>
  <si>
    <t>http://twitter.com/GlucMx/statuses/950491050895749120</t>
  </si>
  <si>
    <t>{"hashtags":[{"text":"blackface","indices":[60,70]},{"text":"racismo","indices":[71,79]}],"symbols":[],"user_mentions":[{"screen_name":"Afrofeminas","name":"Afroféminas","id":2323888040,"id_str":"2323888040","indices":[80,92]}],"urls":[{"url":"https://t.co/sIFbqQxC50","expanded_url":"https://gluc.mx/noticia/2018/01/08/el-blackface-que-hicieron-en-tv-azteca-deberia-preocuparnos-850/","display_url":"gluc.mx/noticia/2018/0…","indices":[93,116]}]}</t>
  </si>
  <si>
    <t>950490055637860352</t>
  </si>
  <si>
    <t>RT @MexicoSocial_: México está dividido por la #pobreza y por patologías sociales como la misoginia, el #racismo y la #discriminación https://t.co/duh1StRSTY https://t.co/FKsEXiBV51</t>
  </si>
  <si>
    <t>Mon Jan 08 22:11:03 +0000 2018</t>
  </si>
  <si>
    <t>http://twitter.com/AlepatsyVazquez/statuses/950490055637860352</t>
  </si>
  <si>
    <t>{"hashtags":[{"text":"pobreza","indices":[47,55]},{"text":"racismo","indices":[104,112]},{"text":"discriminación","indices":[118,133]}],"symbols":[],"user_mentions":[{"screen_name":"MexicoSocial_","name":"México Social","id":188772094,"id_str":"188772094","indices":[3,17]}],"urls":[]}</t>
  </si>
  <si>
    <t>950489464677298177</t>
  </si>
  <si>
    <t>leila_houda</t>
  </si>
  <si>
    <t>" puto negr@"
" Hablas muy bien para ser rumana"
"PARA SER NEGRA ERES MUY GUAPA"
#racismo.
https://t.co/Yuyp9UNK8e</t>
  </si>
  <si>
    <t>Mon Jan 08 22:08:42 +0000 2018</t>
  </si>
  <si>
    <t>3394044329</t>
  </si>
  <si>
    <t>http://pbs.twimg.com/profile_images/897234948654075904/u986p4xb_normal.jpg</t>
  </si>
  <si>
    <t>http://twitter.com/leila_houda/statuses/950489464677298177</t>
  </si>
  <si>
    <t>{"hashtags":[{"text":"racismo","indices":[81,89]}],"symbols":[],"user_mentions":[],"urls":[{"url":"https://t.co/Yuyp9UNK8e","expanded_url":"https://youtu.be/4dMpCA0tXbU","display_url":"youtu.be/4dMpCA0tXbU","indices":[92,115]}]}</t>
  </si>
  <si>
    <t>950487437276581888</t>
  </si>
  <si>
    <t>CHSG_Support</t>
  </si>
  <si>
    <t>Mon Jan 08 22:00:38 +0000 2018</t>
  </si>
  <si>
    <t>2931785578</t>
  </si>
  <si>
    <t>http://pbs.twimg.com/profile_images/824269664725467136/P6w-I0bR_normal.jpg</t>
  </si>
  <si>
    <t>http://twitter.com/CHSG_Support/statuses/950487437276581888</t>
  </si>
  <si>
    <t>950487421375975424</t>
  </si>
  <si>
    <t>VozdelSur_es</t>
  </si>
  <si>
    <t>#ELECO Cuando el niño negro es "el mono más guay de la selva" y el blanco "un experto en supervivencia" https://t.co/VFdugW9LtP #racismo @hm https://t.co/ZAZh6YMxMn</t>
  </si>
  <si>
    <t>Mon Jan 08 22:00:35 +0000 2018</t>
  </si>
  <si>
    <t>597380069</t>
  </si>
  <si>
    <t>http://pbs.twimg.com/profile_images/935431870799667200/pIMv75qq_normal.jpg</t>
  </si>
  <si>
    <t>NO a la Ley Mordaza |</t>
  </si>
  <si>
    <t>http://twitter.com/VozdelSur_es/statuses/950487421375975424</t>
  </si>
  <si>
    <t>{"hashtags":[{"text":"ELECO","indices":[0,6]},{"text":"racismo","indices":[128,136]}],"symbols":[],"user_mentions":[{"screen_name":"hm","name":"H&amp;M","id":14399483,"id_str":"14399483","indices":[137,140]}],"urls":[{"url":"https://t.co/VFdugW9LtP","expanded_url":"http://ow.ly/sFQk30hEwzT","display_url":"ow.ly/sFQk30hEwzT","indices":[104,127]}],"media":[{"id":950487419018608600,"id_str":"950487419018608641","indices":[141,164],"media_url":"http://pbs.twimg.com/media/DTDPRY4VAAEyv5p.jpg","media_url_https":"https://pbs.twimg.com/media/DTDPRY4VAAEyv5p.jpg","url":"https://t.co/ZAZh6YMxMn","display_url":"pic.twitter.com/ZAZh6YMxMn","expanded_url":"https://twitter.com/VozdelSur_es/status/950487421375975424/photo/1","type":"photo","sizes":{"thumb":{"w":150,"h":150,"resize":"crop"},"large":{"w":667,"h":499,"resize":"fit"},"small":{"w":667,"h":499,"resize":"fit"},"medium":{"w":667,"h":499,"resize":"fit"}}}]}</t>
  </si>
  <si>
    <t>950486418962419716</t>
  </si>
  <si>
    <t>DCGCOS</t>
  </si>
  <si>
    <t>Mon Jan 08 21:56:36 +0000 2018</t>
  </si>
  <si>
    <t>303304938</t>
  </si>
  <si>
    <t>http://pbs.twimg.com/profile_images/729441164382842880/-lrsuw_L_normal.jpg</t>
  </si>
  <si>
    <t>Europa del Sur</t>
  </si>
  <si>
    <t>http://twitter.com/DCGCOS/statuses/950486418962419716</t>
  </si>
  <si>
    <t>950482220480942081</t>
  </si>
  <si>
    <t>Mon Jan 08 21:39:55 +0000 2018</t>
  </si>
  <si>
    <t>http://twitter.com/Estacadebares/statuses/950482220480942081</t>
  </si>
  <si>
    <t>950480115422679040</t>
  </si>
  <si>
    <t>sonsoslaciana</t>
  </si>
  <si>
    <t>Mon Jan 08 21:31:33 +0000 2018</t>
  </si>
  <si>
    <t>397651664</t>
  </si>
  <si>
    <t>http://pbs.twimg.com/profile_images/441742636077309952/1r7gIs6F_normal.jpeg</t>
  </si>
  <si>
    <t>http://twitter.com/sonsoslaciana/statuses/950480115422679040</t>
  </si>
  <si>
    <t>950479206911266817</t>
  </si>
  <si>
    <t>SOSracismoNafar</t>
  </si>
  <si>
    <t>Mon Jan 08 21:27:56 +0000 2018</t>
  </si>
  <si>
    <t>1058922739</t>
  </si>
  <si>
    <t>http://pbs.twimg.com/profile_images/3061473567/e87b6cd2aca992031c4d72bd114306b5_normal.jpeg</t>
  </si>
  <si>
    <t>http://twitter.com/SOSracismoNafar/statuses/950479206911266817</t>
  </si>
  <si>
    <t>950478608409165824</t>
  </si>
  <si>
    <t>betosanchezm</t>
  </si>
  <si>
    <t>.@HM es acusada de #racismo por imagen en su tienda online https://t.co/H3eHehc3SS #eCommerce #ComercioElectrónico #eTail vía @Informabtl</t>
  </si>
  <si>
    <t>Mon Jan 08 21:25:33 +0000 2018</t>
  </si>
  <si>
    <t>26074222</t>
  </si>
  <si>
    <t>http://pbs.twimg.com/profile_images/654763220209537025/GDFP6C51_normal.png</t>
  </si>
  <si>
    <t>http://twitter.com/betosanchezm/statuses/950478608409165824</t>
  </si>
  <si>
    <t>{"hashtags":[{"text":"racismo","indices":[19,27]},{"text":"eCommerce","indices":[83,93]},{"text":"ComercioElectrónico","indices":[94,114]},{"text":"eTail","indices":[115,121]}],"symbols":[],"user_mentions":[{"screen_name":"hm","name":"H&amp;M","id":14399483,"id_str":"14399483","indices":[1,4]},{"screen_name":"InformaBTL","name":"InformaBTL","id":31151698,"id_str":"31151698","indices":[126,137]}],"urls":[{"url":"https://t.co/H3eHehc3SS","expanded_url":"http://bit.ly/2CQwbNU","display_url":"bit.ly/2CQwbNU","indices":[59,82]}]}</t>
  </si>
  <si>
    <t>950475917339643904</t>
  </si>
  <si>
    <t>Sicoticx</t>
  </si>
  <si>
    <t>Mon Jan 08 21:14:52 +0000 2018</t>
  </si>
  <si>
    <t>3210522371</t>
  </si>
  <si>
    <t>http://pbs.twimg.com/profile_images/949844361575051265/taZ4oVNJ_normal.jpg</t>
  </si>
  <si>
    <t>URSS</t>
  </si>
  <si>
    <t>http://twitter.com/Sicoticx/statuses/950475917339643904</t>
  </si>
  <si>
    <t>950475604628877312</t>
  </si>
  <si>
    <t>#africas  |  Oprah Winfrey faz discurso poderoso contra assédio e racismo #Racismo #TELÃO #ConsciênciaNegra https://t.co/RQ3vwu4BPx</t>
  </si>
  <si>
    <t>Mon Jan 08 21:13:37 +0000 2018</t>
  </si>
  <si>
    <t>http://twitter.com/portalafricas/statuses/950475604628877312</t>
  </si>
  <si>
    <t>{"hashtags":[{"text":"africas","indices":[0,8]},{"text":"Racismo","indices":[74,82]},{"text":"TELÃO","indices":[83,89]},{"text":"ConsciênciaNegra","indices":[90,107]}],"symbols":[],"user_mentions":[],"urls":[{"url":"https://t.co/RQ3vwu4BPx","expanded_url":"https://fb.me/JofFukTC","display_url":"fb.me/JofFukTC","indices":[108,131]}]}</t>
  </si>
  <si>
    <t>950473367412453378</t>
  </si>
  <si>
    <t>_MercedesHdez_</t>
  </si>
  <si>
    <t>Mon Jan 08 21:04:44 +0000 2018</t>
  </si>
  <si>
    <t>121774344</t>
  </si>
  <si>
    <t>http://pbs.twimg.com/profile_images/795751541839896576/mpnZWN2U_normal.jpg</t>
  </si>
  <si>
    <t>Latinoamérica. España.</t>
  </si>
  <si>
    <t>http://twitter.com/_MercedesHdez_/statuses/950473367412453378</t>
  </si>
  <si>
    <t>950472494871465990</t>
  </si>
  <si>
    <t>folhape</t>
  </si>
  <si>
    <t>PUBLICIDADE | Varejista H&amp;amp;M retira propaganda após acusações de racismo https://t.co/unb5IQ0Uvy #folhape #economia #racismo https://t.co/KnGo0DsRCR</t>
  </si>
  <si>
    <t>Mon Jan 08 21:01:16 +0000 2018</t>
  </si>
  <si>
    <t>61752537</t>
  </si>
  <si>
    <t>http://pbs.twimg.com/profile_images/720382630622064640/kRYvsrdj_normal.jpg</t>
  </si>
  <si>
    <t>Recife-PE</t>
  </si>
  <si>
    <t>http://twitter.com/folhape/statuses/950472494871465990</t>
  </si>
  <si>
    <t>{"hashtags":[{"text":"folhape","indices":[100,108]},{"text":"economia","indices":[109,118]},{"text":"racismo","indices":[119,127]}],"symbols":[],"user_mentions":[],"urls":[{"url":"https://t.co/unb5IQ0Uvy","expanded_url":"http://bit.ly/2CFZ0sR","display_url":"bit.ly/2CFZ0sR","indices":[76,99]}],"media":[{"id":950471753687552000,"id_str":"950471753687552001","indices":[128,151],"media_url":"http://pbs.twimg.com/media/DTDBBi-W0AEEXrD.jpg","media_url_https":"https://pbs.twimg.com/media/DTDBBi-W0AEEXrD.jpg","url":"https://t.co/KnGo0DsRCR","display_url":"pic.twitter.com/KnGo0DsRCR","expanded_url":"https://twitter.com/folhape/status/950472494871465990/photo/1","type":"photo","sizes":{"thumb":{"w":150,"h":150,"resize":"crop"},"small":{"w":300,"h":150,"resize":"fit"},"large":{"w":300,"h":150,"resize":"fit"},"medium":{"w":300,"h":150,"resize":"fit"}}}]}</t>
  </si>
  <si>
    <t>950471383150219266</t>
  </si>
  <si>
    <t>OVOXO_O3</t>
  </si>
  <si>
    <t>Mon Jan 08 20:56:51 +0000 2018</t>
  </si>
  <si>
    <t>109559083</t>
  </si>
  <si>
    <t>http://pbs.twimg.com/profile_images/684413146577137664/K46X6aQa_normal.jpg</t>
  </si>
  <si>
    <t>http://twitter.com/OVOXO_O3/statuses/950471383150219266</t>
  </si>
  <si>
    <t>950468808807993346</t>
  </si>
  <si>
    <t>#africas  |  Dentista que cometeu racismo ganha liberdade provisória #Racismo #ConsciênciaNegra https://t.co/doOETnfVlk</t>
  </si>
  <si>
    <t>Mon Jan 08 20:46:37 +0000 2018</t>
  </si>
  <si>
    <t>http://twitter.com/portalafricas/statuses/950468808807993346</t>
  </si>
  <si>
    <t>{"hashtags":[{"text":"africas","indices":[0,8]},{"text":"Racismo","indices":[69,77]},{"text":"ConsciênciaNegra","indices":[78,95]}],"symbols":[],"user_mentions":[],"urls":[{"url":"https://t.co/doOETnfVlk","expanded_url":"https://fb.me/Mk6VP93x","display_url":"fb.me/Mk6VP93x","indices":[96,119]}]}</t>
  </si>
  <si>
    <t>950467349475405824</t>
  </si>
  <si>
    <t>borisgarrote</t>
  </si>
  <si>
    <t>Mon Jan 08 20:40:49 +0000 2018</t>
  </si>
  <si>
    <t>188471023</t>
  </si>
  <si>
    <t>http://pbs.twimg.com/profile_images/935598499818868737/1tNEHgLA_normal.jpg</t>
  </si>
  <si>
    <t>Calama - Chile</t>
  </si>
  <si>
    <t>http://twitter.com/borisgarrote/statuses/950467349475405824</t>
  </si>
  <si>
    <t>950465152759025665</t>
  </si>
  <si>
    <t>https://t.co/UnYELDfNYS #CSJ #KeithTharpe #Racismo</t>
  </si>
  <si>
    <t>Mon Jan 08 20:32:05 +0000 2018</t>
  </si>
  <si>
    <t>http://twitter.com/LaVisionAtlanta/statuses/950465152759025665</t>
  </si>
  <si>
    <t>{"hashtags":[{"text":"CSJ","indices":[24,28]},{"text":"KeithTharpe","indices":[29,41]},{"text":"Racismo","indices":[42,50]}],"symbols":[],"user_mentions":[],"urls":[{"url":"https://t.co/UnYELDfNYS","expanded_url":"http://bit.ly/2m7KdAk","display_url":"bit.ly/2m7KdAk","indices":[0,23]}]}</t>
  </si>
  <si>
    <t>950464382307270656</t>
  </si>
  <si>
    <t>jrodrigomoya</t>
  </si>
  <si>
    <t>Mon Jan 08 20:29:02 +0000 2018</t>
  </si>
  <si>
    <t>75082852</t>
  </si>
  <si>
    <t>http://pbs.twimg.com/profile_images/751644207190867968/Td6cbc2t_normal.jpg</t>
  </si>
  <si>
    <t>Temuco - Chile</t>
  </si>
  <si>
    <t>http://twitter.com/jrodrigomoya/statuses/950464382307270656</t>
  </si>
  <si>
    <t>950462785460277249</t>
  </si>
  <si>
    <t>Cheuntu</t>
  </si>
  <si>
    <t>Mon Jan 08 20:22:41 +0000 2018</t>
  </si>
  <si>
    <t>1825201</t>
  </si>
  <si>
    <t>http://pbs.twimg.com/profile_images/921119383333851137/nICXZbzD_normal.jpg</t>
  </si>
  <si>
    <t>http://twitter.com/Cheuntu/statuses/950462785460277249</t>
  </si>
  <si>
    <t>950461516901470209</t>
  </si>
  <si>
    <t>BiciGranCanaria</t>
  </si>
  <si>
    <t>#Racismo en #HM @hm por promocionar con un niño negro una prenda con el lema "el mono más guay de la selva"
👇 
https://t.co/Nea2FVOEVD</t>
  </si>
  <si>
    <t>Mon Jan 08 20:17:39 +0000 2018</t>
  </si>
  <si>
    <t>988718880</t>
  </si>
  <si>
    <t>http://pbs.twimg.com/profile_images/811890550542659585/0zmGFiuf_normal.jpg</t>
  </si>
  <si>
    <t xml:space="preserve">Isla de Gran Canaria, España </t>
  </si>
  <si>
    <t>http://twitter.com/BiciGranCanaria/statuses/950461516901470209</t>
  </si>
  <si>
    <t>{"hashtags":[{"text":"Racismo","indices":[0,8]},{"text":"HM","indices":[12,15]}],"symbols":[],"user_mentions":[{"screen_name":"hm","name":"H&amp;M","id":14399483,"id_str":"14399483","indices":[16,19]}],"urls":[{"url":"https://t.co/Nea2FVOEVD","expanded_url":"http://m.eldiario.es/_2b589dae","display_url":"m.eldiario.es/_2b589dae","indices":[111,134]}]}</t>
  </si>
  <si>
    <t>950461101824757761</t>
  </si>
  <si>
    <t>challtumay</t>
  </si>
  <si>
    <t>Ya regresó al país la #machi Francisca  Linconao,  pero ahí queda el #racismo alucinado y perseguidor promovido por El Mercurio, de quienes quieren verla castigada, sometida y les da lo mismo si es culpable o no. https://t.co/RHa4rM6sVr</t>
  </si>
  <si>
    <t>Mon Jan 08 20:16:00 +0000 2018</t>
  </si>
  <si>
    <t>19886931</t>
  </si>
  <si>
    <t>http://pbs.twimg.com/profile_images/923317150110142464/Jsc_JKNO_normal.jpg</t>
  </si>
  <si>
    <t xml:space="preserve">Santiago &amp; Pucón. </t>
  </si>
  <si>
    <t>http://twitter.com/challtumay/statuses/950461101824757761</t>
  </si>
  <si>
    <t>{"hashtags":[{"text":"machi","indices":[22,28]},{"text":"racismo","indices":[69,77]}],"symbols":[],"user_mentions":[],"urls":[],"media":[{"id":950460968492060700,"id_str":"950460968492060673","indices":[213,236],"media_url":"http://pbs.twimg.com/media/DTC3Nw_X0AEdQm7.jpg","media_url_https":"https://pbs.twimg.com/media/DTC3Nw_X0AEdQm7.jpg","url":"https://t.co/RHa4rM6sVr","display_url":"pic.twitter.com/RHa4rM6sVr","expanded_url":"https://twitter.com/challtumay/status/950461101824757761/photo/1","type":"photo","sizes":{"thumb":{"w":150,"h":150,"resize":"crop"},"medium":{"w":1200,"h":762,"resize":"fit"},"large":{"w":2048,"h":1301,"resize":"fit"},"small":{"w":680,"h":432,"resize":"fit"}}}]}</t>
  </si>
  <si>
    <t>950460838049144832</t>
  </si>
  <si>
    <t>comechenator</t>
  </si>
  <si>
    <t>He comenzado a ver #Guerrilla en @HBO_ES 
#BlackPower #Londres #Racismo #70s #Derechos #Libertad</t>
  </si>
  <si>
    <t>Mon Jan 08 20:14:57 +0000 2018</t>
  </si>
  <si>
    <t>119012804</t>
  </si>
  <si>
    <t>http://pbs.twimg.com/profile_images/927126117730971648/1OOcTW1J_normal.jpg</t>
  </si>
  <si>
    <t>Orcasitas, Madrid</t>
  </si>
  <si>
    <t>http://twitter.com/comechenator/statuses/950460838049144832</t>
  </si>
  <si>
    <t>{"hashtags":[{"text":"Guerrilla","indices":[19,29]},{"text":"BlackPower","indices":[42,53]},{"text":"Londres","indices":[54,62]},{"text":"Racismo","indices":[63,71]},{"text":"70s","indices":[72,76]},{"text":"Derechos","indices":[77,86]},{"text":"Libertad","indices":[87,96]}],"symbols":[],"user_mentions":[{"screen_name":"HBO_ES","name":"HBO España","id":723053489836818400,"id_str":"723053489836818432","indices":[33,40]}],"urls":[]}</t>
  </si>
  <si>
    <t>950459875871678464</t>
  </si>
  <si>
    <t>Vergonzante e incalificable #EsRacismo #Racismo https://t.co/o3J3yvxutt</t>
  </si>
  <si>
    <t>Mon Jan 08 20:11:07 +0000 2018</t>
  </si>
  <si>
    <t>http://twitter.com/AmparoRosel/statuses/950459875871678464</t>
  </si>
  <si>
    <t>{"hashtags":[{"text":"EsRacismo","indices":[28,38]},{"text":"Racismo","indices":[39,47]}],"symbols":[],"user_mentions":[],"urls":[{"url":"https://t.co/o3J3yvxutt","expanded_url":"https://twitter.com/sosracismomad/status/950384701868531713","display_url":"twitter.com/sosracismomad/…","indices":[48,71]}]}</t>
  </si>
  <si>
    <t>950459123946188800</t>
  </si>
  <si>
    <t>cheikhndiaye21</t>
  </si>
  <si>
    <t>RT @cheikhndiaye21: @hm me sorprende ver este #Racismo tan descarada .
Pedimos disculpas públicamente de estos hechos @AISENEGALESA @NdouraStou  @12Nsin_racismo https://t.co/TkPK4NNcOg</t>
  </si>
  <si>
    <t>Mon Jan 08 20:08:08 +0000 2018</t>
  </si>
  <si>
    <t>2455378381</t>
  </si>
  <si>
    <t>http://pbs.twimg.com/profile_images/907195421327577088/clt4EFgv_normal.jpg</t>
  </si>
  <si>
    <t>http://twitter.com/cheikhndiaye21/statuses/950459123946188800</t>
  </si>
  <si>
    <t>{"hashtags":[{"text":"Racismo","indices":[46,54]}],"symbols":[],"user_mentions":[{"screen_name":"cheikhndiaye21","name":"cheikh Ndiaye","id":2455378381,"id_str":"2455378381","indices":[3,18]},{"screen_name":"hm","name":"H&amp;M","id":14399483,"id_str":"14399483","indices":[20,23]},{"screen_name":"AISENEGALESA","name":"AISE","id":812325071930986500,"id_str":"812325071930986496","indices":[118,131]}],"urls":[]}</t>
  </si>
  <si>
    <t>950459066828107777</t>
  </si>
  <si>
    <t>@hm me sorprende ver este #Racismo tan descarada .
Pedimos disculpas públicamente de estos hechos @AISENEGALESA @NdouraStou  @12Nsin_racismo https://t.co/TkPK4NNcOg</t>
  </si>
  <si>
    <t>Mon Jan 08 20:07:54 +0000 2018</t>
  </si>
  <si>
    <t>http://twitter.com/cheikhndiaye21/statuses/950459066828107777</t>
  </si>
  <si>
    <t>{"hashtags":[{"text":"Racismo","indices":[26,34]}],"symbols":[],"user_mentions":[{"screen_name":"hm","name":"H&amp;M","id":14399483,"id_str":"14399483","indices":[0,3]},{"screen_name":"AISENEGALESA","name":"AISE","id":812325071930986500,"id_str":"812325071930986496","indices":[98,111]},{"screen_name":"NdouraStou","name":"Astou.B.G.Ndour","id":594923220,"id_str":"594923220","indices":[112,123]},{"screen_name":"12Nsin_racismo","name":"EspañaSinRacismo 12N","id":922151231203823600,"id_str":"922151231203823616","indices":[125,140]}],"urls":[],"media":[{"id":950459020011343900,"id_str":"950459020011343872","indices":[141,164],"media_url":"http://pbs.twimg.com/media/DTC1cWVXkAA6jiu.jpg","media_url_https":"https://pbs.twimg.com/media/DTC1cWVXkAA6jiu.jpg","url":"https://t.co/TkPK4NNcOg","display_url":"pic.twitter.com/TkPK4NNcOg","expanded_url":"https://twitter.com/cheikhndiaye21/status/950459066828107777/photo/1","type":"photo","sizes":{"large":{"w":962,"h":1188,"resize":"fit"},"thumb":{"w":150,"h":150,"resize":"crop"},"small":{"w":551,"h":680,"resize":"fit"},"medium":{"w":962,"h":1188,"resize":"fit"}}}]}</t>
  </si>
  <si>
    <t>950457165898231808</t>
  </si>
  <si>
    <t>Ladinamitera</t>
  </si>
  <si>
    <t>Mon Jan 08 20:00:21 +0000 2018</t>
  </si>
  <si>
    <t>636831939</t>
  </si>
  <si>
    <t>http://pbs.twimg.com/profile_images/743520145113374720/JeB0qWJ__normal.jpg</t>
  </si>
  <si>
    <t>http://twitter.com/Ladinamitera/statuses/950457165898231808</t>
  </si>
  <si>
    <t>950456554985349121</t>
  </si>
  <si>
    <t>azulreproche</t>
  </si>
  <si>
    <t>@hmespana Ni regalada quiero vuestra mierda racista 
#ConsumoResponsable https://t.co/bcyLljU1hV
#racismo</t>
  </si>
  <si>
    <t>Mon Jan 08 19:57:55 +0000 2018</t>
  </si>
  <si>
    <t>106364715</t>
  </si>
  <si>
    <t>hmespana</t>
  </si>
  <si>
    <t>417362105</t>
  </si>
  <si>
    <t>946436020043739136</t>
  </si>
  <si>
    <t>http://pbs.twimg.com/profile_images/890799391623262208/gIIbSLzP_normal.jpg</t>
  </si>
  <si>
    <t>http://twitter.com/azulreproche/statuses/950456554985349121</t>
  </si>
  <si>
    <t>{"hashtags":[{"text":"ConsumoResponsable","indices":[53,72]},{"text":"racismo","indices":[97,105]}],"symbols":[],"user_mentions":[{"screen_name":"hmespana","name":"H&amp;M España","id":106364715,"id_str":"106364715","indices":[0,9]}],"urls":[{"url":"https://t.co/bcyLljU1hV","expanded_url":"http://www.eldiario.es/desalambre/Acusan-racista-HM-sudadera-jungla_0_727227822.html","display_url":"eldiario.es/desalambre/Acu…","indices":[73,96]}]}</t>
  </si>
  <si>
    <t>950451691282935808</t>
  </si>
  <si>
    <t>beatrizpersa1</t>
  </si>
  <si>
    <t>Mon Jan 08 19:38:36 +0000 2018</t>
  </si>
  <si>
    <t>4850873896</t>
  </si>
  <si>
    <t>http://pbs.twimg.com/profile_images/715894036889018368/jY6vS-OM_normal.jpg</t>
  </si>
  <si>
    <t>http://twitter.com/beatrizpersa1/statuses/950451691282935808</t>
  </si>
  <si>
    <t>950451312453353473</t>
  </si>
  <si>
    <t>H3dicho</t>
  </si>
  <si>
    <t>La cadena de ropa H&amp;amp;M retira una foto publicitaria tras acusaciones de #racismo 
😤 ---&amp;gt; "The coolest monkey in the jungle" 
https://t.co/AsKpP9uzrw https://t.co/kJbxpYspUM</t>
  </si>
  <si>
    <t>Mon Jan 08 19:37:06 +0000 2018</t>
  </si>
  <si>
    <t>18769169</t>
  </si>
  <si>
    <t>http://pbs.twimg.com/profile_images/860134277966700548/rz_E0yC3_normal.jpg</t>
  </si>
  <si>
    <t>Costa Rica</t>
  </si>
  <si>
    <t>http://twitter.com/H3dicho/statuses/950451312453353473</t>
  </si>
  <si>
    <t>{"hashtags":[{"text":"racismo","indices":[75,83]}],"symbols":[],"user_mentions":[],"urls":[{"url":"https://t.co/AsKpP9uzrw","expanded_url":"http://expansion.mx/empresas/2018/01/08/la-cadena-de-ropa-h-m-retira-una-foto-publicitaria-tras-acusaciones-de-racismo","display_url":"expansion.mx/empresas/2018/…","indices":[133,156]}],"media":[{"id":950448897054429200,"id_str":"950448897054429189","indices":[157,180],"media_url":"http://pbs.twimg.com/media/DTCsPHYXUAUI2Vf.jpg","media_url_https":"https://pbs.twimg.com/media/DTCsPHYXUAUI2Vf.jpg","url":"https://t.co/kJbxpYspUM","display_url":"pic.twitter.com/kJbxpYspUM","expanded_url":"https://twitter.com/H3dicho/status/950451312453353473/photo/1","type":"photo","sizes":{"small":{"w":680,"h":387,"resize":"fit"},"thumb":{"w":150,"h":150,"resize":"crop"},"large":{"w":1284,"h":730,"resize":"fit"},"medium":{"w":1200,"h":682,"resize":"fit"}}}]}</t>
  </si>
  <si>
    <t>950450299721932800</t>
  </si>
  <si>
    <t>OrianaAtenea</t>
  </si>
  <si>
    <t>Qué #decepcion 😡😬 #racismo hasta en las marcas que uno suele comprar #inaudito #downhym @HYM https://t.co/opLw13GTxz https://t.co/3w6GA1WtAY</t>
  </si>
  <si>
    <t>Mon Jan 08 19:33:04 +0000 2018</t>
  </si>
  <si>
    <t>165924625</t>
  </si>
  <si>
    <t>http://pbs.twimg.com/profile_images/950135145893416960/l-TwHXOD_normal.jpg</t>
  </si>
  <si>
    <t>✨🔥😾🌍🌇🗽👑💃😼😺🌚2⃣0⃣1⃣8⃣</t>
  </si>
  <si>
    <t>http://twitter.com/OrianaAtenea/statuses/950450299721932800</t>
  </si>
  <si>
    <t>{"hashtags":[{"text":"decepcion","indices":[4,14]},{"text":"racismo","indices":[18,26]},{"text":"inaudito","indices":[69,78]},{"text":"downhym","indices":[79,87]}],"symbols":[],"user_mentions":[{"screen_name":"hym","name":"hym","id":14507984,"id_str":"14507984","indices":[88,92]}],"urls":[{"url":"https://t.co/opLw13GTxz","expanded_url":"http://cnnespanol.cnn.com/2018/01/08/hm-se-disculpa-por-usar-un-nino-negro-para-vender-una-sudadera-con-el-mensaje-el-mono-mas-genial-de-la-jungla/amp/?__twitter_impression=true","display_url":"cnnespanol.cnn.com/2018/01/08/hm-…","indices":[93,116]}],"media":[{"id":950450280054886400,"id_str":"950450280054886400","indices":[117,140],"media_url":"http://pbs.twimg.com/tweet_video_thumb/DTCtfndXkAAlVtB.jpg","media_url_https":"https://pbs.twimg.com/tweet_video_thumb/DTCtfndXkAAlVtB.jpg","url":"https://t.co/3w6GA1WtAY","display_url":"pic.twitter.com/3w6GA1WtAY","expanded_url":"https://twitter.com/OrianaAtenea/status/950450299721932800/photo/1","type":"photo","sizes":{"small":{"w":220,"h":148,"resize":"fit"},"thumb":{"w":148,"h":148,"resize":"crop"},"large":{"w":220,"h":148,"resize":"fit"},"medium":{"w":220,"h":148,"resize":"fit"}}}]}</t>
  </si>
  <si>
    <t>950450241987334145</t>
  </si>
  <si>
    <t>Qué #decepcion 😡😬 #racismo hasta en las marcas que uno suele comprar #inaudito #downhym @HYM https://t.co/opLw13GTxz https://t.co/IKjAUaDRoe</t>
  </si>
  <si>
    <t>Mon Jan 08 19:32:50 +0000 2018</t>
  </si>
  <si>
    <t>http://twitter.com/OrianaAtenea/statuses/950450241987334145</t>
  </si>
  <si>
    <t>{"hashtags":[{"text":"decepcion","indices":[4,14]},{"text":"racismo","indices":[18,26]},{"text":"inaudito","indices":[69,78]},{"text":"downhym","indices":[79,87]}],"symbols":[],"user_mentions":[{"screen_name":"hym","name":"hym","id":14507984,"id_str":"14507984","indices":[88,92]}],"urls":[{"url":"https://t.co/opLw13GTxz","expanded_url":"http://cnnespanol.cnn.com/2018/01/08/hm-se-disculpa-por-usar-un-nino-negro-para-vender-una-sudadera-con-el-mensaje-el-mono-mas-genial-de-la-jungla/amp/?__twitter_impression=true","display_url":"cnnespanol.cnn.com/2018/01/08/hm-…","indices":[93,116]}],"media":[{"id":950450228964024300,"id_str":"950450228964024320","indices":[117,140],"media_url":"http://pbs.twimg.com/tweet_video_thumb/DTCtcpIW4AA5E6a.jpg","media_url_https":"https://pbs.twimg.com/tweet_video_thumb/DTCtcpIW4AA5E6a.jpg","url":"https://t.co/IKjAUaDRoe","display_url":"pic.twitter.com/IKjAUaDRoe","expanded_url":"https://twitter.com/OrianaAtenea/status/950450241987334145/photo/1","type":"photo","sizes":{"small":{"w":220,"h":148,"resize":"fit"},"thumb":{"w":148,"h":148,"resize":"crop"},"large":{"w":220,"h":148,"resize":"fit"},"medium":{"w":220,"h":148,"resize":"fit"}}}]}</t>
  </si>
  <si>
    <t>950447284399034368</t>
  </si>
  <si>
    <t>EGriffithsR</t>
  </si>
  <si>
    <t>Mon Jan 08 19:21:05 +0000 2018</t>
  </si>
  <si>
    <t>105132817</t>
  </si>
  <si>
    <t>http://pbs.twimg.com/profile_images/946589312631656448/DxnKYE6t_normal.jpg</t>
  </si>
  <si>
    <t>http://twitter.com/EGriffithsR/statuses/950447284399034368</t>
  </si>
  <si>
    <t>950445814886948864</t>
  </si>
  <si>
    <t>Susfercas</t>
  </si>
  <si>
    <t>Mon Jan 08 19:15:15 +0000 2018</t>
  </si>
  <si>
    <t>2286603997</t>
  </si>
  <si>
    <t>http://pbs.twimg.com/profile_images/837377234528792576/r4jYSeA2_normal.jpg</t>
  </si>
  <si>
    <t>http://twitter.com/Susfercas/statuses/950445814886948864</t>
  </si>
  <si>
    <t>950445719831351296</t>
  </si>
  <si>
    <t>gencritgreen</t>
  </si>
  <si>
    <t>RT @Yghacci: Por que a esquerda não aceita que a base da #prostituição é um #racismo brutal? https://t.co/j7XaKkWX4n #Feminismo #SegundaFeminista</t>
  </si>
  <si>
    <t>Mon Jan 08 19:14:52 +0000 2018</t>
  </si>
  <si>
    <t>777892431148752896</t>
  </si>
  <si>
    <t>http://pbs.twimg.com/profile_images/789214208554565633/V3_I8ABC_normal.jpg</t>
  </si>
  <si>
    <t>http://twitter.com/gencritgreen/statuses/950445719831351296</t>
  </si>
  <si>
    <t>{"hashtags":[{"text":"prostituição","indices":[57,70]},{"text":"racismo","indices":[76,84]},{"text":"Feminismo","indices":[117,127]}],"symbols":[],"user_mentions":[{"screen_name":"Yghacci","name":"YghacciIBVB","id":134903996,"id_str":"134903996","indices":[3,11]}],"urls":[{"url":"https://t.co/j7XaKkWX4n","expanded_url":"https://solemgemeos.wordpress.com/2017/12/26/por-que-a-esquerda-nao-aceita-que-a-base-da-prostituicao-e-um-racismo-brutal/","display_url":"solemgemeos.wordpress.com/2017/12/26/por…","indices":[93,116]}]}</t>
  </si>
  <si>
    <t>950434427804385280</t>
  </si>
  <si>
    <t>Acusan a @hm de #racismo por leyenda en sudadera...
https://t.co/LC8a7Fz6aM https://t.co/uacIuQ1v5z</t>
  </si>
  <si>
    <t>Mon Jan 08 18:30:00 +0000 2018</t>
  </si>
  <si>
    <t>http://pbs.twimg.com/profile_images/936774938492526592/JnDrSYD0_normal.jpg</t>
  </si>
  <si>
    <t>http://twitter.com/Globalmediamx/statuses/950434427804385280</t>
  </si>
  <si>
    <t>{"hashtags":[{"text":"racismo","indices":[16,24]}],"symbols":[],"user_mentions":[{"screen_name":"hm","name":"H&amp;M","id":14399483,"id_str":"14399483","indices":[9,12]}],"urls":[{"url":"https://t.co/LC8a7Fz6aM","expanded_url":"http://bit.ly/2CTxsUw","display_url":"bit.ly/2CTxsUw","indices":[53,76]}],"media":[{"id":950431231283376100,"id_str":"950431231283376128","indices":[77,100],"media_url":"http://pbs.twimg.com/media/DTCcK1QVMAA7IdI.jpg","media_url_https":"https://pbs.twimg.com/media/DTCcK1QVMAA7IdI.jpg","url":"https://t.co/uacIuQ1v5z","display_url":"pic.twitter.com/uacIuQ1v5z","expanded_url":"https://twitter.com/Globalmediamx/status/950434427804385280/photo/1","type":"photo","sizes":{"small":{"w":651,"h":400,"resize":"fit"},"thumb":{"w":150,"h":150,"resize":"crop"},"large":{"w":651,"h":400,"resize":"fit"},"medium":{"w":651,"h":400,"resize":"fit"}}}]}</t>
  </si>
  <si>
    <t>950432180441841669</t>
  </si>
  <si>
    <t>llaneza_vanesa</t>
  </si>
  <si>
    <t>Mon Jan 08 18:21:04 +0000 2018</t>
  </si>
  <si>
    <t>2466079612</t>
  </si>
  <si>
    <t>http://pbs.twimg.com/profile_images/937397404072017920/H3jy9QTA_normal.jpg</t>
  </si>
  <si>
    <t>http://twitter.com/llaneza_vanesa/statuses/950432180441841669</t>
  </si>
  <si>
    <t>950432161525583872</t>
  </si>
  <si>
    <t>JakeToussaint</t>
  </si>
  <si>
    <t>Mon Jan 08 18:21:00 +0000 2018</t>
  </si>
  <si>
    <t>889732015</t>
  </si>
  <si>
    <t>http://pbs.twimg.com/profile_images/950482424823152641/fdmqJTeJ_normal.jpg</t>
  </si>
  <si>
    <t>Philly</t>
  </si>
  <si>
    <t>http://twitter.com/JakeToussaint/statuses/950432161525583872</t>
  </si>
  <si>
    <t>950431311667388417</t>
  </si>
  <si>
    <t>VanesaLlaneza</t>
  </si>
  <si>
    <t>Mon Jan 08 18:17:37 +0000 2018</t>
  </si>
  <si>
    <t>2428143207</t>
  </si>
  <si>
    <t>http://pbs.twimg.com/profile_images/448440720329048064/kc688I2G_normal.jpeg</t>
  </si>
  <si>
    <t>http://twitter.com/VanesaLlaneza/statuses/950431311667388417</t>
  </si>
  <si>
    <t>950430751589388289</t>
  </si>
  <si>
    <t>VereniceBengt</t>
  </si>
  <si>
    <t>Mon Jan 08 18:15:23 +0000 2018</t>
  </si>
  <si>
    <t>209473507</t>
  </si>
  <si>
    <t>http://pbs.twimg.com/profile_images/901552773518548998/V46ZzYN-_normal.jpg</t>
  </si>
  <si>
    <t>http://twitter.com/VereniceBengt/statuses/950430751589388289</t>
  </si>
  <si>
    <t>950425851534987265</t>
  </si>
  <si>
    <t>A história do racismo! Vale muito  a pena a leitura, clique no link e confira. #racismo #preconceito
#quilombo #culturanegra
#Cultura #culturabrasileira 
https://t.co/iK9TMZzd6l https://t.co/QFbzuRytA1</t>
  </si>
  <si>
    <t>Mon Jan 08 17:55:55 +0000 2018</t>
  </si>
  <si>
    <t>http://twitter.com/paubrazilis/statuses/950425851534987265</t>
  </si>
  <si>
    <t>{"hashtags":[{"text":"racismo","indices":[79,87]},{"text":"preconceito","indices":[88,100]},{"text":"quilombo","indices":[101,110]},{"text":"culturanegra","indices":[111,124]},{"text":"Cultura","indices":[125,133]},{"text":"culturabrasileira","indices":[134,152]}],"symbols":[],"user_mentions":[],"urls":[{"url":"https://t.co/iK9TMZzd6l","expanded_url":"https://www.instagram.com/p/Bdsn6_DFR9a/","display_url":"instagram.com/p/Bdsn6_DFR9a/","indices":[155,178]}],"media":[{"id":950425830999711700,"id_str":"950425830999711744","indices":[179,202],"media_url":"http://pbs.twimg.com/media/DTCXQfoX4AA2iRq.jpg","media_url_https":"https://pbs.twimg.com/media/DTCXQfoX4AA2iRq.jpg","url":"https://t.co/QFbzuRytA1","display_url":"pic.twitter.com/QFbzuRytA1","expanded_url":"https://twitter.com/paubrazilis/status/950425851534987265/photo/1","type":"photo","sizes":{"medium":{"w":1200,"h":958,"resize":"fit"},"thumb":{"w":150,"h":150,"resize":"crop"},"small":{"w":680,"h":543,"resize":"fit"},"large":{"w":1700,"h":1357,"resize":"fit"}}}]}</t>
  </si>
  <si>
    <t>950425714943250433</t>
  </si>
  <si>
    <t>Felicidad1982</t>
  </si>
  <si>
    <t>El mono m cool de la jungla?, esto es lo más asqueroso, vergonzoso e insultante que he visto jamás!! Pobre niño,,,si os tendría q caer la cara de vergüenza!!
#stopracismo #racismo #niños 
Queda tanto por hacer,,, https://t.co/FnsdAEllc4</t>
  </si>
  <si>
    <t>Mon Jan 08 17:55:23 +0000 2018</t>
  </si>
  <si>
    <t>354970148</t>
  </si>
  <si>
    <t>http://pbs.twimg.com/profile_images/950126410169044992/-WWifcSv_normal.jpg</t>
  </si>
  <si>
    <t>Las nubes</t>
  </si>
  <si>
    <t>http://twitter.com/Felicidad1982/statuses/950425714943250433</t>
  </si>
  <si>
    <t>{"hashtags":[{"text":"stopracismo","indices":[158,170]},{"text":"racismo","indices":[171,179]},{"text":"niños","indices":[180,186]}],"symbols":[],"user_mentions":[],"urls":[],"media":[{"id":950425712116236300,"id_str":"950425712116236288","indices":[213,236],"media_url":"http://pbs.twimg.com/media/DTCXJkwWAAABBbJ.jpg","media_url_https":"https://pbs.twimg.com/media/DTCXJkwWAAABBbJ.jpg","url":"https://t.co/FnsdAEllc4","display_url":"pic.twitter.com/FnsdAEllc4","expanded_url":"https://twitter.com/Felicidad1982/status/950425714943250433/photo/1","type":"photo","sizes":{"thumb":{"w":150,"h":150,"resize":"crop"},"small":{"w":489,"h":680,"resize":"fit"},"large":{"w":736,"h":1024,"resize":"fit"},"medium":{"w":736,"h":1024,"resize":"fit"}}}]}</t>
  </si>
  <si>
    <t>950423524979638274</t>
  </si>
  <si>
    <t>irasynovolveras</t>
  </si>
  <si>
    <t>Mon Jan 08 17:46:41 +0000 2018</t>
  </si>
  <si>
    <t>252739575</t>
  </si>
  <si>
    <t>http://pbs.twimg.com/profile_images/3707103101/fbb1cbecad0787b0fc245a4ba2eca327_normal.jpeg</t>
  </si>
  <si>
    <t>Allá lejos, tiempo atrás</t>
  </si>
  <si>
    <t>http://twitter.com/irasynovolveras/statuses/950423524979638274</t>
  </si>
  <si>
    <t>950423521506807808</t>
  </si>
  <si>
    <t>rodrixixon6</t>
  </si>
  <si>
    <t>Mon Jan 08 17:46:40 +0000 2018</t>
  </si>
  <si>
    <t>2518593458</t>
  </si>
  <si>
    <t>http://pbs.twimg.com/profile_images/918122340906688512/EYyWLaiK_normal.jpg</t>
  </si>
  <si>
    <t xml:space="preserve">San Junípero - Gijón, España </t>
  </si>
  <si>
    <t>http://twitter.com/rodrixixon6/statuses/950423521506807808</t>
  </si>
  <si>
    <t>950423103192133643</t>
  </si>
  <si>
    <t>México está dividido por la #pobreza y por patologías sociales como la misoginia, el #racismo y la #discriminación https://t.co/duh1StRSTY https://t.co/FKsEXiBV51</t>
  </si>
  <si>
    <t>Mon Jan 08 17:45:00 +0000 2018</t>
  </si>
  <si>
    <t>http://twitter.com/MexicoSocial_/statuses/950423103192133643</t>
  </si>
  <si>
    <t>{"hashtags":[{"text":"pobreza","indices":[28,36]},{"text":"racismo","indices":[85,93]},{"text":"discriminación","indices":[99,114]}],"symbols":[],"user_mentions":[],"urls":[{"url":"https://t.co/duh1StRSTY","expanded_url":"https://goo.gl/bZhjJN","display_url":"goo.gl/bZhjJN","indices":[115,138]}],"media":[{"id":949868595525296100,"id_str":"949868595525296128","indices":[139,162],"media_url":"http://pbs.twimg.com/media/DS6cdHuVoAAxlD4.jpg","media_url_https":"https://pbs.twimg.com/media/DS6cdHuVoAAxlD4.jpg","url":"https://t.co/FKsEXiBV51","display_url":"pic.twitter.com/FKsEXiBV51","expanded_url":"https://twitter.com/MexicoSocial_/status/950423103192133643/photo/1","type":"photo","sizes":{"thumb":{"w":150,"h":150,"resize":"crop"},"large":{"w":960,"h":700,"resize":"fit"},"small":{"w":680,"h":496,"resize":"fit"},"medium":{"w":960,"h":700,"resize":"fit"}}}]}</t>
  </si>
  <si>
    <t>950417270643273729</t>
  </si>
  <si>
    <t>vicentegueonc</t>
  </si>
  <si>
    <t>Mon Jan 08 17:21:49 +0000 2018</t>
  </si>
  <si>
    <t>4362516195</t>
  </si>
  <si>
    <t>http://pbs.twimg.com/profile_images/752512418698432514/X-TaPxoO_normal.jpg</t>
  </si>
  <si>
    <t>Monzón, Aragón</t>
  </si>
  <si>
    <t>http://twitter.com/vicentegueonc/statuses/950417270643273729</t>
  </si>
  <si>
    <t>950415900993351680</t>
  </si>
  <si>
    <t>MariaJ__Serrano</t>
  </si>
  <si>
    <t>Mon Jan 08 17:16:23 +0000 2018</t>
  </si>
  <si>
    <t>122355023</t>
  </si>
  <si>
    <t>http://pbs.twimg.com/profile_images/914281146166505472/yTkl0qoi_normal.jpg</t>
  </si>
  <si>
    <t xml:space="preserve">Andalucía. </t>
  </si>
  <si>
    <t>http://twitter.com/MariaJ__Serrano/statuses/950415900993351680</t>
  </si>
  <si>
    <t>950415263073148928</t>
  </si>
  <si>
    <t>famosoodie</t>
  </si>
  <si>
    <t>el promo ese de #MovimientoNaranja que tanto maman me parece súper racista, pinches partidos son una mierda #racismo #México #Elecciones2018  #patidossonunamierda #PANracista</t>
  </si>
  <si>
    <t>Mon Jan 08 17:13:51 +0000 2018</t>
  </si>
  <si>
    <t>175919665</t>
  </si>
  <si>
    <t>http://pbs.twimg.com/profile_images/434904010445692928/OA8cZs1U_normal.jpeg</t>
  </si>
  <si>
    <t>http://twitter.com/famosoodie/statuses/950415263073148928</t>
  </si>
  <si>
    <t>{"hashtags":[{"text":"MovimientoNaranja","indices":[16,34]},{"text":"racismo","indices":[108,116]},{"text":"México","indices":[117,124]},{"text":"Elecciones2018","indices":[125,140]},{"text":"patidossonunamierda","indices":[142,162]},{"text":"PANracista","indices":[163,174]}],"symbols":[],"user_mentions":[],"urls":[]}</t>
  </si>
  <si>
    <t>950414798491209735</t>
  </si>
  <si>
    <t>Mon Jan 08 17:12:00 +0000 2018</t>
  </si>
  <si>
    <t>http://twitter.com/soniabouzas/statuses/950414798491209735</t>
  </si>
  <si>
    <t>950413680860155906</t>
  </si>
  <si>
    <t>NormaNormucha</t>
  </si>
  <si>
    <t>Mon Jan 08 17:07:34 +0000 2018</t>
  </si>
  <si>
    <t>2487144673</t>
  </si>
  <si>
    <t>http://pbs.twimg.com/profile_images/610146832308531200/SrOyfttf_normal.jpg</t>
  </si>
  <si>
    <t>Benidorm, España</t>
  </si>
  <si>
    <t>http://twitter.com/NormaNormucha/statuses/950413680860155906</t>
  </si>
  <si>
    <t>950411927725006848</t>
  </si>
  <si>
    <t>duendeanarko</t>
  </si>
  <si>
    <t>Mon Jan 08 17:00:36 +0000 2018</t>
  </si>
  <si>
    <t>231593929</t>
  </si>
  <si>
    <t>http://pbs.twimg.com/profile_images/603704341300703232/0DkYBlmr_normal.png</t>
  </si>
  <si>
    <t>http://twitter.com/duendeanarko/statuses/950411927725006848</t>
  </si>
  <si>
    <t>950411692126720000</t>
  </si>
  <si>
    <t>maryaboal</t>
  </si>
  <si>
    <t>RT @elboletinmadrid: “El mono más chulo de la jungla”: H&amp;amp;M retira una campaña acusada de #racismo https://t.co/gLUcherKhu #Publicidad #Internet #Ropa</t>
  </si>
  <si>
    <t>Mon Jan 08 16:59:39 +0000 2018</t>
  </si>
  <si>
    <t>908973690</t>
  </si>
  <si>
    <t>http://pbs.twimg.com/profile_images/834914069949841410/lW4VHm5d_normal.jpg</t>
  </si>
  <si>
    <t>TRASONA</t>
  </si>
  <si>
    <t>http://twitter.com/maryaboal/statuses/950411692126720000</t>
  </si>
  <si>
    <t>{"hashtags":[{"text":"racismo","indices":[93,101]},{"text":"Publicidad","indices":[126,137]}],"symbols":[],"user_mentions":[{"screen_name":"elboletinmadrid","name":"El Boletín","id":159147843,"id_str":"159147843","indices":[3,19]}],"urls":[{"url":"https://t.co/gLUcherKhu","expanded_url":"http://www.elboletin.com/noticia/157851/nacional/el-mono-mas-chulo-de-la-jungla:-h&amp;m-retira-una-campana-acusada-de-racismo.html","display_url":"elboletin.com/noticia/157851…","indices":[102,125]}]}</t>
  </si>
  <si>
    <t>950410882655375360</t>
  </si>
  <si>
    <t>andres48dediego</t>
  </si>
  <si>
    <t>Mon Jan 08 16:56:26 +0000 2018</t>
  </si>
  <si>
    <t>3335288860</t>
  </si>
  <si>
    <t>http://pbs.twimg.com/profile_images/776083038019133440/xi3GqoSh_normal.jpg</t>
  </si>
  <si>
    <t>Alcala de H.</t>
  </si>
  <si>
    <t>http://twitter.com/andres48dediego/statuses/950410882655375360</t>
  </si>
  <si>
    <t>950410728279826432</t>
  </si>
  <si>
    <t>AntenaSanLuis</t>
  </si>
  <si>
    <t>#AntenaShow La presentadora de TV, @Oprah recibió premio Cecil B. DeMille en la 75va. Edición de lo #GlobosdeOro y puso de pie a todos los asistentes a la gala con su mensaje en contra del #Racismo y #AcosoSexual https://t.co/CnWDmbTZ9f</t>
  </si>
  <si>
    <t>Mon Jan 08 16:55:50 +0000 2018</t>
  </si>
  <si>
    <t>184827671</t>
  </si>
  <si>
    <t>http://pbs.twimg.com/profile_images/948559054833565696/zpa6bcpi_normal.jpg</t>
  </si>
  <si>
    <t>San Luis Potosí, SLP.</t>
  </si>
  <si>
    <t>http://twitter.com/AntenaSanLuis/statuses/950410728279826432</t>
  </si>
  <si>
    <t>{"hashtags":[{"text":"AntenaShow","indices":[0,11]},{"text":"GlobosdeOro","indices":[100,112]},{"text":"Racismo","indices":[189,197]},{"text":"AcosoSexual","indices":[200,212]}],"symbols":[],"user_mentions":[{"screen_name":"Oprah","name":"Oprah Winfrey","id":19397785,"id_str":"19397785","indices":[35,41]}],"urls":[],"media":[{"id":950410704569319400,"id_str":"950410704569319424","indices":[213,236],"media_url":"http://pbs.twimg.com/media/DTCJgBSVQAA0AkB.jpg","media_url_https":"https://pbs.twimg.com/media/DTCJgBSVQAA0AkB.jpg","url":"https://t.co/CnWDmbTZ9f","display_url":"pic.twitter.com/CnWDmbTZ9f","expanded_url":"https://twitter.com/AntenaSanLuis/status/950410728279826432/photo/1","type":"photo","sizes":{"thumb":{"w":150,"h":150,"resize":"crop"},"large":{"w":800,"h":480,"resize":"fit"},"medium":{"w":800,"h":480,"resize":"fit"},"small":{"w":680,"h":408,"resize":"fit"}}}]}</t>
  </si>
  <si>
    <t>950410678241775616</t>
  </si>
  <si>
    <t>nefeerr</t>
  </si>
  <si>
    <t>Mon Jan 08 16:55:38 +0000 2018</t>
  </si>
  <si>
    <t>301458256</t>
  </si>
  <si>
    <t>http://pbs.twimg.com/profile_images/817294191055306752/CVQj58Pp_normal.jpg</t>
  </si>
  <si>
    <t>foios,valencia,españa</t>
  </si>
  <si>
    <t>http://twitter.com/nefeerr/statuses/950410678241775616</t>
  </si>
  <si>
    <t>950409030610145281</t>
  </si>
  <si>
    <t>Papaspacomer</t>
  </si>
  <si>
    <t>@Pablolu13 @20m @Pablolu13 buen detalle porque no lo había ni visto... me retracto... @hm no os da vergüenza de ésto!?!?!? #racism #racismo</t>
  </si>
  <si>
    <t>Mon Jan 08 16:49:05 +0000 2018</t>
  </si>
  <si>
    <t>401304194</t>
  </si>
  <si>
    <t>Pablolu13</t>
  </si>
  <si>
    <t>920749732254961664</t>
  </si>
  <si>
    <t>950407564877058048</t>
  </si>
  <si>
    <t>http://pbs.twimg.com/profile_images/940570705464307712/1-xhdAkS_normal.jpg</t>
  </si>
  <si>
    <t>Mazachusets UUSSAA</t>
  </si>
  <si>
    <t>http://twitter.com/Papaspacomer/statuses/950409030610145281</t>
  </si>
  <si>
    <t>{"hashtags":[{"text":"racism","indices":[123,130]},{"text":"racismo","indices":[131,139]}],"symbols":[],"user_mentions":[{"screen_name":"Pablolu13","name":"Pablo luis martin","id":401304194,"id_str":"401304194","indices":[0,10]},{"screen_name":"20m","name":"20minutos.es","id":31090827,"id_str":"31090827","indices":[11,15]},{"screen_name":"Pablolu13","name":"Pablo luis martin","id":401304194,"id_str":"401304194","indices":[16,26]},{"screen_name":"hm","name":"H&amp;M","id":14399483,"id_str":"14399483","indices":[86,89]}],"urls":[]}</t>
  </si>
  <si>
    <t>950408829497430018</t>
  </si>
  <si>
    <t>Ec_Riksinakuy</t>
  </si>
  <si>
    <t>RT @Servindi: #Brasil: Iglesia denuncia asesinato de profesor indígena por #Racismo → https://t.co/yayCv5mxsE https://t.co/ZUYUFlq6ZM</t>
  </si>
  <si>
    <t>Mon Jan 08 16:48:17 +0000 2018</t>
  </si>
  <si>
    <t>356088263</t>
  </si>
  <si>
    <t>http://pbs.twimg.com/profile_images/680636568852414465/3HKApx7-_normal.jpg</t>
  </si>
  <si>
    <t>Ecuador</t>
  </si>
  <si>
    <t>http://twitter.com/Ec_Riksinakuy/statuses/950408829497430018</t>
  </si>
  <si>
    <t>{"hashtags":[{"text":"Brasil","indices":[14,21]},{"text":"Racismo","indices":[75,83]}],"symbols":[],"user_mentions":[{"screen_name":"Servindi","name":"Servindi","id":29655554,"id_str":"29655554","indices":[3,12]}],"urls":[{"url":"https://t.co/yayCv5mxsE","expanded_url":"http://bit.ly/2CBoRCk","display_url":"bit.ly/2CBoRCk","indices":[86,109]}],"media":[{"id":950077614605193200,"id_str":"950077614605193216","indices":[110,133],"media_url":"http://pbs.twimg.com/media/DS9ajoeX0AA7aQR.jpg","media_url_https":"https://pbs.twimg.com/media/DS9ajoeX0AA7aQR.jpg","url":"https://t.co/ZUYUFlq6ZM","display_url":"pic.twitter.com/ZUYUFlq6ZM","expanded_url":"https://twitter.com/Servindi/status/950077803843727360/photo/1","type":"photo","sizes":{"thumb":{"w":150,"h":150,"resize":"crop"},"large":{"w":850,"h":600,"resize":"fit"},"small":{"w":680,"h":480,"resize":"fit"},"medium":{"w":850,"h":600,"resize":"fit"}},"source_status_id":950077803843727400,"source_status_id_str":"950077803843727360","source_user_id":29655554,"source_user_id_str":"29655554"}]}</t>
  </si>
  <si>
    <t>950408087290118144</t>
  </si>
  <si>
    <t>“El mono más chulo de la jungla”: H&amp;amp;M retira una campaña acusada de #racismo https://t.co/gLUcherKhu #Publicidad #Internet #Ropa</t>
  </si>
  <si>
    <t>Mon Jan 08 16:45:20 +0000 2018</t>
  </si>
  <si>
    <t>http://twitter.com/elboletinmadrid/statuses/950408087290118144</t>
  </si>
  <si>
    <t>{"hashtags":[{"text":"racismo","indices":[72,80]},{"text":"Publicidad","indices":[105,116]},{"text":"Internet","indices":[117,126]},{"text":"Ropa","indices":[127,132]}],"symbols":[],"user_mentions":[],"urls":[{"url":"https://t.co/gLUcherKhu","expanded_url":"http://www.elboletin.com/noticia/157851/nacional/el-mono-mas-chulo-de-la-jungla:-h&amp;m-retira-una-campana-acusada-de-racismo.html","display_url":"elboletin.com/noticia/157851…","indices":[81,104]}]}</t>
  </si>
  <si>
    <t>950408003840303107</t>
  </si>
  <si>
    <t>SE LÍA #disney #racismo #BlackPanther #marvel #comics #cine https://t.co/V4wSLT4RsF</t>
  </si>
  <si>
    <t>Mon Jan 08 16:45:00 +0000 2018</t>
  </si>
  <si>
    <t>http://twitter.com/urbaniancom/statuses/950408003840303107</t>
  </si>
  <si>
    <t>{"hashtags":[{"text":"disney","indices":[7,14]},{"text":"racismo","indices":[15,23]},{"text":"BlackPanther","indices":[24,37]},{"text":"marvel","indices":[38,45]},{"text":"comics","indices":[46,53]},{"text":"cine","indices":[54,59]}],"symbols":[],"user_mentions":[],"urls":[{"url":"https://t.co/V4wSLT4RsF","expanded_url":"https://goo.gl/hNCtHU","display_url":"goo.gl/hNCtHU","indices":[60,83]}]}</t>
  </si>
  <si>
    <t>950405412234452992</t>
  </si>
  <si>
    <t>vivimur83</t>
  </si>
  <si>
    <t>#Racismo y #Xenofobia 
“George Soros no es húngaro, nació aquí como pudo hacerlo en otro lugar; si lo fuese no pondría en riesgo nuestra herencia y nuestras tradiciones mandando aquí miles de refugiados musulmanes” https://t.co/xnQmjqVah2 vía @elpais_inter</t>
  </si>
  <si>
    <t>Mon Jan 08 16:34:42 +0000 2018</t>
  </si>
  <si>
    <t>281094683</t>
  </si>
  <si>
    <t>http://pbs.twimg.com/profile_images/925362141632368640/mFO_cCFN_normal.jpg</t>
  </si>
  <si>
    <t>Madrid / España</t>
  </si>
  <si>
    <t>http://twitter.com/vivimur83/statuses/950405412234452992</t>
  </si>
  <si>
    <t>{"hashtags":[{"text":"Racismo","indices":[0,8]},{"text":"Xenofobia","indices":[11,21]}],"symbols":[],"user_mentions":[{"screen_name":"elpais_inter","name":"EL PAÍS Inter","id":381583235,"id_str":"381583235","indices":[243,256]}],"urls":[{"url":"https://t.co/xnQmjqVah2","expanded_url":"https://elpais.com/internacional/2018/01/05/actualidad/1515157425_247348.html?id_externo_rsoc=TW_CC","display_url":"elpais.com/internacional/…","indices":[215,238]}]}</t>
  </si>
  <si>
    <t>950405163403137024</t>
  </si>
  <si>
    <t>_davidhernandez</t>
  </si>
  <si>
    <t>H&amp;amp;M vomita racismo llamando mono a un niño negro al vestirlo con una sudadera que dice: “el mono más cool de la jungla.” H&amp;amp;M da mucho asco. #racismo https://t.co/IPU56uz8Tc</t>
  </si>
  <si>
    <t>Mon Jan 08 16:33:43 +0000 2018</t>
  </si>
  <si>
    <t>94787535</t>
  </si>
  <si>
    <t>http://pbs.twimg.com/profile_images/863836843753734145/ZLCMECEN_normal.jpg</t>
  </si>
  <si>
    <t>MADRID</t>
  </si>
  <si>
    <t>http://twitter.com/_davidhernandez/statuses/950405163403137024</t>
  </si>
  <si>
    <t>{"hashtags":[{"text":"racismo","indices":[148,156]}],"symbols":[],"user_mentions":[],"urls":[],"media":[{"id":950405153231917000,"id_str":"950405153231917056","indices":[157,180],"media_url":"http://pbs.twimg.com/media/DTCEc48W0AA9oVu.jpg","media_url_https":"https://pbs.twimg.com/media/DTCEc48W0AA9oVu.jpg","url":"https://t.co/IPU56uz8Tc","display_url":"pic.twitter.com/IPU56uz8Tc","expanded_url":"https://twitter.com/_davidhernandez/status/950405163403137024/photo/1","type":"photo","sizes":{"thumb":{"w":150,"h":150,"resize":"crop"},"small":{"w":680,"h":608,"resize":"fit"},"large":{"w":715,"h":639,"resize":"fit"},"medium":{"w":715,"h":639,"resize":"fit"}}}]}</t>
  </si>
  <si>
    <t>950405052971315200</t>
  </si>
  <si>
    <t>Ramon12285904</t>
  </si>
  <si>
    <t>#Brasil
#Salvador
#Bahia
#PITUBA
Que país é esse?
Transtorno mental é um caralho... 
VTNC
#racismo
#racista
#racismonao https://t.co/YHQCPCFobM</t>
  </si>
  <si>
    <t>Mon Jan 08 16:33:16 +0000 2018</t>
  </si>
  <si>
    <t>946938609772433408</t>
  </si>
  <si>
    <t>http://pbs.twimg.com/profile_images/947596022074789888/kgQ-7d-T_normal.jpg</t>
  </si>
  <si>
    <t>http://twitter.com/Ramon12285904/statuses/950405052971315200</t>
  </si>
  <si>
    <t>{"hashtags":[{"text":"Brasil","indices":[0,7]},{"text":"Salvador","indices":[8,17]},{"text":"Bahia","indices":[18,24]},{"text":"PITUBA","indices":[25,32]},{"text":"racismo","indices":[94,102]},{"text":"racista","indices":[103,111]},{"text":"racismonao","indices":[112,123]}],"symbols":[],"user_mentions":[],"urls":[],"media":[{"id":950405030527500300,"id_str":"950405030527500288","indices":[124,147],"media_url":"http://pbs.twimg.com/media/DTCEVv1WAAAdW1R.jpg","media_url_https":"https://pbs.twimg.com/media/DTCEVv1WAAAdW1R.jpg","url":"https://t.co/YHQCPCFobM","display_url":"pic.twitter.com/YHQCPCFobM","expanded_url":"https://twitter.com/Ramon12285904/status/950405052971315200/photo/1","type":"photo","sizes":{"thumb":{"w":150,"h":150,"resize":"crop"},"small":{"w":635,"h":680,"resize":"fit"},"large":{"w":720,"h":771,"resize":"fit"},"medium":{"w":720,"h":771,"resize":"fit"}}}]}</t>
  </si>
  <si>
    <t>950404717657645056</t>
  </si>
  <si>
    <t>dibujandoafrica</t>
  </si>
  <si>
    <t>Mon Jan 08 16:31:57 +0000 2018</t>
  </si>
  <si>
    <t>2496636197</t>
  </si>
  <si>
    <t>http://pbs.twimg.com/profile_images/881460187609133056/XmE6_lZo_normal.jpg</t>
  </si>
  <si>
    <t>http://twitter.com/dibujandoafrica/statuses/950404717657645056</t>
  </si>
  <si>
    <t>950402693629120512</t>
  </si>
  <si>
    <t>Mon Jan 08 16:23:54 +0000 2018</t>
  </si>
  <si>
    <t>http://twitter.com/LauraBerro_/statuses/950402693629120512</t>
  </si>
  <si>
    <t>950402425139154944</t>
  </si>
  <si>
    <t>MariaAlonso_04</t>
  </si>
  <si>
    <t>Mon Jan 08 16:22:50 +0000 2018</t>
  </si>
  <si>
    <t>4185787677</t>
  </si>
  <si>
    <t>http://pbs.twimg.com/profile_images/898834837594832896/bJ7n2mOK_normal.jpg</t>
  </si>
  <si>
    <t>Hogwarts ☄</t>
  </si>
  <si>
    <t>http://twitter.com/MariaAlonso_04/statuses/950402425139154944</t>
  </si>
  <si>
    <t>950402398878650368</t>
  </si>
  <si>
    <t>ireneotal</t>
  </si>
  <si>
    <t>Mon Jan 08 16:22:44 +0000 2018</t>
  </si>
  <si>
    <t>2847826641</t>
  </si>
  <si>
    <t>http://pbs.twimg.com/profile_images/902286278649139200/Ys5i163__normal.jpg</t>
  </si>
  <si>
    <t xml:space="preserve">Pamplona - Iruña </t>
  </si>
  <si>
    <t>http://twitter.com/ireneotal/statuses/950402398878650368</t>
  </si>
  <si>
    <t>950402082623905794</t>
  </si>
  <si>
    <t>RT DDCC_ZGZ: RT SOSracismoNafar: «Nativa o extranjera,la misma clase obrera»
sindicatomanter TrasLaManta
#Racismo #Aporofobia
HarreraAurrera MugakZabalduz autodefentsare martesALsolNaf berpizten rtxgztx redpobreza MdM_Navarra Zabaldi AcogidaIrunea Ahotsa… https://t.co/ETaOdW6tHC</t>
  </si>
  <si>
    <t>Mon Jan 08 16:21:28 +0000 2018</t>
  </si>
  <si>
    <t>http://twitter.com/acampadazgz/statuses/950402082623905794</t>
  </si>
  <si>
    <t>{"hashtags":[{"text":"Racismo","indices":[105,113]},{"text":"Aporofobia","indices":[114,125]}],"symbols":[],"user_mentions":[],"urls":[{"url":"https://t.co/ETaOdW6tHC","expanded_url":"https://twitter.com/ireneotal/status/950369266406129665","display_url":"twitter.com/ireneotal/stat…","indices":[256,279]}]}</t>
  </si>
  <si>
    <t>950401635527921664</t>
  </si>
  <si>
    <t>cloudmig</t>
  </si>
  <si>
    <t>Mon Jan 08 16:19:42 +0000 2018</t>
  </si>
  <si>
    <t>100798620</t>
  </si>
  <si>
    <t>http://pbs.twimg.com/profile_images/911709892720906240/ynfJHMLR_normal.jpg</t>
  </si>
  <si>
    <t>http://twitter.com/cloudmig/statuses/950401635527921664</t>
  </si>
  <si>
    <t>950401601373704192</t>
  </si>
  <si>
    <t>Mon Jan 08 16:19:34 +0000 2018</t>
  </si>
  <si>
    <t>http://twitter.com/ireneotal/statuses/950401601373704192</t>
  </si>
  <si>
    <t>950401192571654144</t>
  </si>
  <si>
    <t>DDCC_ZGZ</t>
  </si>
  <si>
    <t>Mon Jan 08 16:17:56 +0000 2018</t>
  </si>
  <si>
    <t>1510686793</t>
  </si>
  <si>
    <t>http://pbs.twimg.com/profile_images/344513261569007958/4968b62ce646be85eef80fcfec0da379_normal.gif</t>
  </si>
  <si>
    <t>http://twitter.com/DDCC_ZGZ/statuses/950401192571654144</t>
  </si>
  <si>
    <t>950401010605928450</t>
  </si>
  <si>
    <t>belemgf</t>
  </si>
  <si>
    <t>#Racismo Vaya con la empresa sueca H&amp;amp;M, VERGONZOSO!!👎🏿👎🏿👎🏿 https://t.co/jEnY5ahp6H</t>
  </si>
  <si>
    <t>Mon Jan 08 16:17:13 +0000 2018</t>
  </si>
  <si>
    <t>930615462</t>
  </si>
  <si>
    <t>http://pbs.twimg.com/profile_images/881400386569076736/qdMz4P1Q_normal.jpg</t>
  </si>
  <si>
    <t>http://twitter.com/belemgf/statuses/950401010605928450</t>
  </si>
  <si>
    <t>{"hashtags":[{"text":"Racismo","indices":[0,8]}],"symbols":[],"user_mentions":[],"urls":[{"url":"https://t.co/jEnY5ahp6H","expanded_url":"https://twitter.com/desalambre/status/950400040073297921","display_url":"twitter.com/desalambre/sta…","indices":[63,86]}]}</t>
  </si>
  <si>
    <t>950400818385219584</t>
  </si>
  <si>
    <t>MdM_Navarra</t>
  </si>
  <si>
    <t>Mon Jan 08 16:16:27 +0000 2018</t>
  </si>
  <si>
    <t>2687619536</t>
  </si>
  <si>
    <t>http://pbs.twimg.com/profile_images/902104226041659393/7VGUWBYH_normal.jpg</t>
  </si>
  <si>
    <t>Navarra</t>
  </si>
  <si>
    <t>http://twitter.com/MdM_Navarra/statuses/950400818385219584</t>
  </si>
  <si>
    <t>950399578972545025</t>
  </si>
  <si>
    <t>«Nativa o extranjera,la misma clase obrera»
@sindicatomanter @TrasLaManta
#Racismo #Aporofobia
@HarreraAurrera @MugakZabalduz @autodefentsare @martesALsolNaf @berpizten @rtxgztx @redpobreza @MdM_Navarra @Zabaldi @AcogidaIrunea @AhotsaInfo @esracismosos https://t.co/RwOQNQGtBB</t>
  </si>
  <si>
    <t>Mon Jan 08 16:11:31 +0000 2018</t>
  </si>
  <si>
    <t>http://twitter.com/SOSracismoNafar/statuses/950399578972545025</t>
  </si>
  <si>
    <t>{"hashtags":[{"text":"Racismo","indices":[74,82]},{"text":"Aporofobia","indices":[83,94]}],"symbols":[],"user_mentions":[{"screen_name":"sindicatomanter","name":"Sindicato ManteroBCN","id":732163861974007800,"id_str":"732163861974007808","indices":[44,60]},{"screen_name":"TrasLaManta","name":"Tras La Manta","id":3522171621,"id_str":"3522171621","indices":[61,73]},{"screen_name":"HarreraAurrera","name":"Harrera Aurrera","id":892348206012661800,"id_str":"892348206012661765","indices":[95,110]},{"screen_name":"MugakZabalduz","name":"Mugak Zabalduz","id":745943534826569700,"id_str":"745943534826569729","indices":[111,125]},{"screen_name":"autodefentsare","name":"Autodefensa Laboral","id":790134939392106500,"id_str":"790134939392106496","indices":[126,141]},{"screen_name":"martesALsolNaf","name":"martes al sol","id":1236334296,"id_str":"1236334296","indices":[142,157]},{"screen_name":"berpizten","name":"Maravillas Gaztetxea","id":3708577457,"id_str":"3708577457","indices":[158,168]},{"screen_name":"rtxgztx","name":"RTX Gaztetxea","id":771827313134764000,"id_str":"771827313134764036","indices":[169,177]},{"screen_name":"redpobreza","name":"Red Pobreza Navarra","id":93838716,"id_str":"93838716","indices":[178,189]},{"screen_name":"MdM_Navarra","name":"Médicos del MundoNav","id":2687619536,"id_str":"2687619536","indices":[190,202]},{"screen_name":"Zabaldi","name":"Zabaldi","id":619158479,"id_str":"619158479","indices":[203,211]},{"screen_name":"AcogidaIrunea","name":"Iruñea CiudadAcogida","id":4218751517,"id_str":"4218751517","indices":[212,226]},{"screen_name":"AhotsaInfo","name":"Ahotsa.info","id":2251687412,"id_str":"2251687412","indices":[227,238]},{"screen_name":"esracismosos","name":"Es Racismo","id":3303905429,"id_str":"3303905429","indices":[239,252]}],"urls":[{"url":"https://t.co/RwOQNQGtBB","expanded_url":"https://twitter.com/ireneotal/status/950369266406129665","display_url":"twitter.com/ireneotal/stat…","indices":[253,276]}]}</t>
  </si>
  <si>
    <t>950399181809733637</t>
  </si>
  <si>
    <t>manuel_beitia</t>
  </si>
  <si>
    <t>Mon Jan 08 16:09:57 +0000 2018</t>
  </si>
  <si>
    <t>1605236923</t>
  </si>
  <si>
    <t>http://pbs.twimg.com/profile_images/949876678385459200/_ZX_S7QE_normal.jpg</t>
  </si>
  <si>
    <t>panamá</t>
  </si>
  <si>
    <t>http://twitter.com/manuel_beitia/statuses/950399181809733637</t>
  </si>
  <si>
    <t>950391460821635072</t>
  </si>
  <si>
    <t>jlpandoreinaldo</t>
  </si>
  <si>
    <t>Mon Jan 08 15:39:16 +0000 2018</t>
  </si>
  <si>
    <t>75774044</t>
  </si>
  <si>
    <t>http://pbs.twimg.com/profile_images/780426923612704773/fCu5BfiQ_normal.jpg</t>
  </si>
  <si>
    <t>Vigo, Europa</t>
  </si>
  <si>
    <t>http://twitter.com/jlpandoreinaldo/statuses/950391460821635072</t>
  </si>
  <si>
    <t>950389294262378497</t>
  </si>
  <si>
    <t>Los niños y niñas racializados apenas existen en los catálogos de juguetes de #España https://t.co/YJPPAhmO8Q por @Gabriela_Schz e @Iciar_Gutierrez #derechosInfancia #racismo</t>
  </si>
  <si>
    <t>Mon Jan 08 15:30:39 +0000 2018</t>
  </si>
  <si>
    <t>http://twitter.com/JOVESOLIDES/statuses/950389294262378497</t>
  </si>
  <si>
    <t>{"hashtags":[{"text":"España","indices":[78,85]},{"text":"derechosInfancia","indices":[148,165]},{"text":"racismo","indices":[166,174]}],"symbols":[],"user_mentions":[{"screen_name":"Gabriela_Schz","name":"Gabriela Sánchez","id":209783680,"id_str":"209783680","indices":[114,128]},{"screen_name":"Iciar_Gutierrez","name":"Icíar Gutiérrez","id":252159609,"id_str":"252159609","indices":[131,147]}],"urls":[{"url":"https://t.co/YJPPAhmO8Q","expanded_url":"http://ow.ly/svvb30hDPf6","display_url":"ow.ly/svvb30hDPf6","indices":[86,109]}]}</t>
  </si>
  <si>
    <t>950389223697387520</t>
  </si>
  <si>
    <t>@20m Racistas los que denuncian!! La cosa más normal del mundo... Que lástima de gente!! No hay nada más bonito que la homogeneidad hecha en colores de piel. Que más da blanco o negro!? Acaso no somos todos iguales??? 🤦🏻‍♂️ #racismo</t>
  </si>
  <si>
    <t>Mon Jan 08 15:30:22 +0000 2018</t>
  </si>
  <si>
    <t>31090827</t>
  </si>
  <si>
    <t>20m</t>
  </si>
  <si>
    <t>950384357159718912</t>
  </si>
  <si>
    <t>http://twitter.com/Papaspacomer/statuses/950389223697387520</t>
  </si>
  <si>
    <t>{"hashtags":[{"text":"racismo","indices":[224,232]}],"symbols":[],"user_mentions":[{"screen_name":"20m","name":"20minutos.es","id":31090827,"id_str":"31090827","indices":[0,4]}],"urls":[]}</t>
  </si>
  <si>
    <t>950388685241012230</t>
  </si>
  <si>
    <t>Optimistprodcer</t>
  </si>
  <si>
    <t>Mon Jan 08 15:28:14 +0000 2018</t>
  </si>
  <si>
    <t>302234711</t>
  </si>
  <si>
    <t>http://pbs.twimg.com/profile_images/472388473895522304/gmazMHHv_normal.jpeg</t>
  </si>
  <si>
    <t>http://twitter.com/Optimistprodcer/statuses/950388685241012230</t>
  </si>
  <si>
    <t>950385495456010241</t>
  </si>
  <si>
    <t>xpe22</t>
  </si>
  <si>
    <t>Mon Jan 08 15:15:34 +0000 2018</t>
  </si>
  <si>
    <t>91221864</t>
  </si>
  <si>
    <t>http://pbs.twimg.com/profile_images/741215681543327744/O5mq_cvn_normal.jpg</t>
  </si>
  <si>
    <t>http://twitter.com/xpe22/statuses/950385495456010241</t>
  </si>
  <si>
    <t>950383658829000705</t>
  </si>
  <si>
    <t>HajarElBazi</t>
  </si>
  <si>
    <t>Mon Jan 08 15:08:16 +0000 2018</t>
  </si>
  <si>
    <t>1331371093</t>
  </si>
  <si>
    <t>http://pbs.twimg.com/profile_images/948663629108449282/CxFrvLKY_normal.jpg</t>
  </si>
  <si>
    <t>http://twitter.com/HajarElBazi/statuses/950383658829000705</t>
  </si>
  <si>
    <t>950380991331356672</t>
  </si>
  <si>
    <t>arimarcuzzig</t>
  </si>
  <si>
    <t>Mon Jan 08 14:57:40 +0000 2018</t>
  </si>
  <si>
    <t>153518475</t>
  </si>
  <si>
    <t>http://pbs.twimg.com/profile_images/900564719010013184/wvBI8LeB_normal.jpg</t>
  </si>
  <si>
    <t>Ciudad Autónoma de Buenos Aires, Argentina</t>
  </si>
  <si>
    <t>http://twitter.com/arimarcuzzig/statuses/950380991331356672</t>
  </si>
  <si>
    <t>950376607579066368</t>
  </si>
  <si>
    <t>AhoraRoma</t>
  </si>
  <si>
    <t>Alarmante: El 55% de los italianos cree que el #racismo puede estar justificado en ciertas ocasiones, según una encuesta de SWG. El 68% hostiga a los musulmanes. Xenofobia, el antisemitismo y la homofobia encabezan el ranking. (Foto La Presse) https://t.co/aRFHhzhcgi</t>
  </si>
  <si>
    <t>Mon Jan 08 14:40:15 +0000 2018</t>
  </si>
  <si>
    <t>938336322313490432</t>
  </si>
  <si>
    <t>http://pbs.twimg.com/profile_images/943852371159011328/IeAft3We_normal.jpg</t>
  </si>
  <si>
    <t>Roma, Lacio</t>
  </si>
  <si>
    <t>http://twitter.com/AhoraRoma/statuses/950376607579066368</t>
  </si>
  <si>
    <t>{"hashtags":[{"text":"racismo","indices":[47,55]}],"symbols":[],"user_mentions":[],"urls":[],"media":[{"id":950376603988713500,"id_str":"950376603988713472","indices":[244,267],"media_url":"http://pbs.twimg.com/media/DTBqfGuW4AA_OyE.jpg","media_url_https":"https://pbs.twimg.com/media/DTBqfGuW4AA_OyE.jpg","url":"https://t.co/aRFHhzhcgi","display_url":"pic.twitter.com/aRFHhzhcgi","expanded_url":"https://twitter.com/AhoraRoma/status/950376607579066368/photo/1","type":"photo","sizes":{"thumb":{"w":150,"h":150,"resize":"crop"},"medium":{"w":998,"h":563,"resize":"fit"},"small":{"w":680,"h":384,"resize":"fit"},"large":{"w":998,"h":563,"resize":"fit"}}}]}</t>
  </si>
  <si>
    <t>950374127386398722</t>
  </si>
  <si>
    <t>homequevai</t>
  </si>
  <si>
    <t>@Juliaenlaonda El #nacionalismo acaba siendo #racismo https://t.co/jY1eaj1tvr</t>
  </si>
  <si>
    <t>Mon Jan 08 14:30:23 +0000 2018</t>
  </si>
  <si>
    <t>368234207</t>
  </si>
  <si>
    <t>Juliaenlaonda</t>
  </si>
  <si>
    <t>18275629</t>
  </si>
  <si>
    <t>http://pbs.twimg.com/profile_images/902196775590690817/FuOMCPL9_normal.jpg</t>
  </si>
  <si>
    <t>http://twitter.com/homequevai/statuses/950374127386398722</t>
  </si>
  <si>
    <t>{"hashtags":[{"text":"nacionalismo","indices":[18,31]},{"text":"racismo","indices":[45,53]}],"symbols":[],"user_mentions":[{"screen_name":"Juliaenlaonda","name":"Julia en la Onda","id":368234207,"id_str":"368234207","indices":[0,14]}],"urls":[{"url":"https://t.co/jY1eaj1tvr","expanded_url":"https://twitter.com/JosPastr/status/950307153650339840","display_url":"twitter.com/JosPastr/statu…","indices":[54,77]}]}</t>
  </si>
  <si>
    <t>950373182099394560</t>
  </si>
  <si>
    <t>ImenFa_95</t>
  </si>
  <si>
    <t>Mon Jan 08 14:26:38 +0000 2018</t>
  </si>
  <si>
    <t>462892344</t>
  </si>
  <si>
    <t>http://pbs.twimg.com/profile_images/843038773948616704/5_QQdncJ_normal.jpg</t>
  </si>
  <si>
    <t>http://twitter.com/ImenFa_95/statuses/950373182099394560</t>
  </si>
  <si>
    <t>950371226559700992</t>
  </si>
  <si>
    <t>pochisini</t>
  </si>
  <si>
    <t>Mon Jan 08 14:18:52 +0000 2018</t>
  </si>
  <si>
    <t>211060379</t>
  </si>
  <si>
    <t>http://pbs.twimg.com/profile_images/808779949159157760/mNV5SNMN_normal.jpg</t>
  </si>
  <si>
    <t>La noche me encontro sin ti.</t>
  </si>
  <si>
    <t>http://twitter.com/pochisini/statuses/950371226559700992</t>
  </si>
  <si>
    <t>950370695288180737</t>
  </si>
  <si>
    <t>Yghacci</t>
  </si>
  <si>
    <t>Por que a esquerda não aceita que a base da #prostituição é um #racismo brutal? https://t.co/j7XaKkWX4n #Feminismo #SegundaFeminista</t>
  </si>
  <si>
    <t>Mon Jan 08 14:16:45 +0000 2018</t>
  </si>
  <si>
    <t>134903996</t>
  </si>
  <si>
    <t>950370140268396544</t>
  </si>
  <si>
    <t>http://pbs.twimg.com/profile_images/693444237761908737/tqpla0YD_normal.jpg</t>
  </si>
  <si>
    <t>http://twitter.com/Yghacci/statuses/950370695288180737</t>
  </si>
  <si>
    <t>{"hashtags":[{"text":"prostituição","indices":[44,57]},{"text":"racismo","indices":[63,71]},{"text":"Feminismo","indices":[104,114]},{"text":"SegundaFeminista","indices":[115,132]}],"symbols":[],"user_mentions":[],"urls":[{"url":"https://t.co/j7XaKkWX4n","expanded_url":"https://solemgemeos.wordpress.com/2017/12/26/por-que-a-esquerda-nao-aceita-que-a-base-da-prostituicao-e-um-racismo-brutal/","display_url":"solemgemeos.wordpress.com/2017/12/26/por…","indices":[80,103]}]}</t>
  </si>
  <si>
    <t>950369559403429889</t>
  </si>
  <si>
    <t>#africas  |  Oprah Winfrey faz discurso poderoso contra assédio e racismo #Racismo #TELÃO #ConsciênciaNegra https://t.co/aeUQiwfcKh</t>
  </si>
  <si>
    <t>Mon Jan 08 14:12:14 +0000 2018</t>
  </si>
  <si>
    <t>http://twitter.com/portalafricas/statuses/950369559403429889</t>
  </si>
  <si>
    <t>{"hashtags":[{"text":"africas","indices":[0,8]},{"text":"Racismo","indices":[74,82]},{"text":"TELÃO","indices":[83,89]},{"text":"ConsciênciaNegra","indices":[90,107]}],"symbols":[],"user_mentions":[],"urls":[{"url":"https://t.co/aeUQiwfcKh","expanded_url":"https://fb.me/2GmDyfFHe","display_url":"fb.me/2GmDyfFHe","indices":[108,131]}]}</t>
  </si>
  <si>
    <t>950366780412788736</t>
  </si>
  <si>
    <t>fsanmartin2014</t>
  </si>
  <si>
    <t>Mon Jan 08 14:01:12 +0000 2018</t>
  </si>
  <si>
    <t>2485017205</t>
  </si>
  <si>
    <t>http://pbs.twimg.com/profile_images/880325441688670208/rsHenpri_normal.jpg</t>
  </si>
  <si>
    <t>Irun (Gipuzkoa)</t>
  </si>
  <si>
    <t>http://twitter.com/fsanmartin2014/statuses/950366780412788736</t>
  </si>
  <si>
    <t>950363784018845696</t>
  </si>
  <si>
    <t>AUSTRALIANO1980</t>
  </si>
  <si>
    <t>@VEJA Na minha opinião ela só alimentou mais o racismo.🃏 #racismo #OprahWinfrey</t>
  </si>
  <si>
    <t>Mon Jan 08 13:49:17 +0000 2018</t>
  </si>
  <si>
    <t>17715048</t>
  </si>
  <si>
    <t>VEJA</t>
  </si>
  <si>
    <t>51900981</t>
  </si>
  <si>
    <t>950209620957679616</t>
  </si>
  <si>
    <t>http://pbs.twimg.com/profile_images/702565650405920768/gheMihYi_normal.jpg</t>
  </si>
  <si>
    <t>FOZ DO IGUAÇU-PR-BRASIL</t>
  </si>
  <si>
    <t>http://twitter.com/AUSTRALIANO1980/statuses/950363784018845696</t>
  </si>
  <si>
    <t>{"hashtags":[{"text":"racismo","indices":[57,65]},{"text":"OprahWinfrey","indices":[66,79]}],"symbols":[],"user_mentions":[{"screen_name":"VEJA","name":"VEJA","id":17715048,"id_str":"17715048","indices":[0,5]}],"urls":[]}</t>
  </si>
  <si>
    <t>950362748575154176</t>
  </si>
  <si>
    <t>#africas  |  Dentista que cometeu racismo ganha liberdade provisória #Racismo #ConsciênciaNegra https://t.co/wb1UJHmyKn</t>
  </si>
  <si>
    <t>Mon Jan 08 13:45:10 +0000 2018</t>
  </si>
  <si>
    <t>http://twitter.com/portalafricas/statuses/950362748575154176</t>
  </si>
  <si>
    <t>{"hashtags":[{"text":"africas","indices":[0,8]},{"text":"Racismo","indices":[69,77]},{"text":"ConsciênciaNegra","indices":[78,95]}],"symbols":[],"user_mentions":[],"urls":[{"url":"https://t.co/wb1UJHmyKn","expanded_url":"https://fb.me/9x10gTvgL","display_url":"fb.me/9x10gTvgL","indices":[96,119]}]}</t>
  </si>
  <si>
    <t>950360388985655296</t>
  </si>
  <si>
    <t>daihana_r</t>
  </si>
  <si>
    <t>Mon Jan 08 13:35:48 +0000 2018</t>
  </si>
  <si>
    <t>383261967</t>
  </si>
  <si>
    <t>http://pbs.twimg.com/profile_images/2743204653/a352205cceb5e0231ff086f6a867c70c_normal.jpeg</t>
  </si>
  <si>
    <t>http://twitter.com/daihana_r/statuses/950360388985655296</t>
  </si>
  <si>
    <t>950360261134897152</t>
  </si>
  <si>
    <t>Jagospierre</t>
  </si>
  <si>
    <t>Mon Jan 08 13:35:17 +0000 2018</t>
  </si>
  <si>
    <t>253768845</t>
  </si>
  <si>
    <t>http://pbs.twimg.com/profile_images/633947049537470464/c9tYbLGt_normal.jpg</t>
  </si>
  <si>
    <t xml:space="preserve">Bizkaia </t>
  </si>
  <si>
    <t>http://twitter.com/Jagospierre/statuses/950360261134897152</t>
  </si>
  <si>
    <t>950359655498375168</t>
  </si>
  <si>
    <t>Consuelo_CruzA</t>
  </si>
  <si>
    <t>Mon Jan 08 13:32:53 +0000 2018</t>
  </si>
  <si>
    <t>277506585</t>
  </si>
  <si>
    <t>http://pbs.twimg.com/profile_images/912048876433149952/BL6S884A_normal.jpg</t>
  </si>
  <si>
    <t>http://twitter.com/Consuelo_CruzA/statuses/950359655498375168</t>
  </si>
  <si>
    <t>950359026910597120</t>
  </si>
  <si>
    <t>liveserfree</t>
  </si>
  <si>
    <t>Mon Jan 08 13:30:23 +0000 2018</t>
  </si>
  <si>
    <t>1415348335</t>
  </si>
  <si>
    <t>http://pbs.twimg.com/profile_images/895068288824340480/WftbV3NW_normal.jpg</t>
  </si>
  <si>
    <t>http://twitter.com/liveserfree/statuses/950359026910597120</t>
  </si>
  <si>
    <t>950358853861900288</t>
  </si>
  <si>
    <t>MsQuepacha</t>
  </si>
  <si>
    <t>Mon Jan 08 13:29:42 +0000 2018</t>
  </si>
  <si>
    <t>272494778</t>
  </si>
  <si>
    <t>http://pbs.twimg.com/profile_images/949460775332085762/TwaYEzpL_normal.jpg</t>
  </si>
  <si>
    <t>Patriarcado City 🙄😒😑</t>
  </si>
  <si>
    <t>http://twitter.com/MsQuepacha/statuses/950358853861900288</t>
  </si>
  <si>
    <t>950358591030034434</t>
  </si>
  <si>
    <t>daniuska2711</t>
  </si>
  <si>
    <t>Mon Jan 08 13:28:39 +0000 2018</t>
  </si>
  <si>
    <t>533581835</t>
  </si>
  <si>
    <t>http://pbs.twimg.com/profile_images/726922998805069824/uEjAq5Nv_normal.jpg</t>
  </si>
  <si>
    <t>Quito - Ecuador</t>
  </si>
  <si>
    <t>http://twitter.com/daniuska2711/statuses/950358591030034434</t>
  </si>
  <si>
    <t>950358187936501761</t>
  </si>
  <si>
    <t>WaldemarRiver12</t>
  </si>
  <si>
    <t>Mon Jan 08 13:27:03 +0000 2018</t>
  </si>
  <si>
    <t>774344905279668224</t>
  </si>
  <si>
    <t>http://pbs.twimg.com/profile_images/944179946058080257/mr2AoXuP_normal.jpg</t>
  </si>
  <si>
    <t>Ponce, PR</t>
  </si>
  <si>
    <t>http://twitter.com/WaldemarRiver12/statuses/950358187936501761</t>
  </si>
  <si>
    <t>950358062870810625</t>
  </si>
  <si>
    <t>_Sarandonga</t>
  </si>
  <si>
    <t>Mon Jan 08 13:26:33 +0000 2018</t>
  </si>
  <si>
    <t>230863449</t>
  </si>
  <si>
    <t>http://pbs.twimg.com/profile_images/932601043053051909/HHivbZY0_normal.jpg</t>
  </si>
  <si>
    <t>Vallecas, Madrid, Spain.</t>
  </si>
  <si>
    <t>http://twitter.com/_Sarandonga/statuses/950358062870810625</t>
  </si>
  <si>
    <t>950357382709866496</t>
  </si>
  <si>
    <t>davidromanpr</t>
  </si>
  <si>
    <t>Mon Jan 08 13:23:51 +0000 2018</t>
  </si>
  <si>
    <t>50520551</t>
  </si>
  <si>
    <t>http://pbs.twimg.com/profile_images/880455839064182785/2cjTFVlE_normal.jpg</t>
  </si>
  <si>
    <t>De San Juan (PR) para el Mundo</t>
  </si>
  <si>
    <t>http://twitter.com/davidromanpr/statuses/950357382709866496</t>
  </si>
  <si>
    <t>950356771712983040</t>
  </si>
  <si>
    <t>Veropaz2014</t>
  </si>
  <si>
    <t>Mon Jan 08 13:21:25 +0000 2018</t>
  </si>
  <si>
    <t>2566247413</t>
  </si>
  <si>
    <t>http://pbs.twimg.com/profile_images/947926823438028801/QzZlI2fv_normal.jpg</t>
  </si>
  <si>
    <t>http://twitter.com/Veropaz2014/statuses/950356771712983040</t>
  </si>
  <si>
    <t>950355817018089473</t>
  </si>
  <si>
    <t>leirediezpas</t>
  </si>
  <si>
    <t>Mon Jan 08 13:17:38 +0000 2018</t>
  </si>
  <si>
    <t>143489805</t>
  </si>
  <si>
    <t>http://pbs.twimg.com/profile_images/923816282792882176/7fiKE-jl_normal.jpg</t>
  </si>
  <si>
    <t>Aquí y allá</t>
  </si>
  <si>
    <t>http://twitter.com/leirediezpas/statuses/950355817018089473</t>
  </si>
  <si>
    <t>950354975825285120</t>
  </si>
  <si>
    <t>willieseconpr</t>
  </si>
  <si>
    <t>Mon Jan 08 13:14:17 +0000 2018</t>
  </si>
  <si>
    <t>349772177</t>
  </si>
  <si>
    <t>http://pbs.twimg.com/profile_images/691332040894058496/n8TWtkjj_normal.jpg</t>
  </si>
  <si>
    <t>http://twitter.com/willieseconpr/statuses/950354975825285120</t>
  </si>
  <si>
    <t>950354134741417984</t>
  </si>
  <si>
    <t>SophieGadgeTW</t>
  </si>
  <si>
    <t>Mon Jan 08 13:10:57 +0000 2018</t>
  </si>
  <si>
    <t>923670215619117057</t>
  </si>
  <si>
    <t>http://pbs.twimg.com/profile_images/930185708534460416/Ileygdjh_normal.jpg</t>
  </si>
  <si>
    <t>http://twitter.com/SophieGadgeTW/statuses/950354134741417984</t>
  </si>
  <si>
    <t>950353399148630016</t>
  </si>
  <si>
    <t>Mon Jan 08 13:08:01 +0000 2018</t>
  </si>
  <si>
    <t>http://twitter.com/informacion_ve/statuses/950353399148630016</t>
  </si>
  <si>
    <t>950353288599298048</t>
  </si>
  <si>
    <t>ReinaSonia</t>
  </si>
  <si>
    <t>Mon Jan 08 13:07:35 +0000 2018</t>
  </si>
  <si>
    <t>193292900</t>
  </si>
  <si>
    <t>http://pbs.twimg.com/profile_images/948507244752187392/48JjDzVK_normal.jpg</t>
  </si>
  <si>
    <t>http://twitter.com/ReinaSonia/statuses/950353288599298048</t>
  </si>
  <si>
    <t>950352914261913601</t>
  </si>
  <si>
    <t>jany_jandy8</t>
  </si>
  <si>
    <t>Mon Jan 08 13:06:06 +0000 2018</t>
  </si>
  <si>
    <t>1505359002</t>
  </si>
  <si>
    <t>http://pbs.twimg.com/profile_images/924753772508827658/4cuXQ5v1_normal.jpg</t>
  </si>
  <si>
    <t>Estado de Mexico</t>
  </si>
  <si>
    <t>http://twitter.com/jany_jandy8/statuses/950352914261913601</t>
  </si>
  <si>
    <t>950352687811497985</t>
  </si>
  <si>
    <t>Mon Jan 08 13:05:12 +0000 2018</t>
  </si>
  <si>
    <t>http://twitter.com/jara_barrientos/statuses/950352687811497985</t>
  </si>
  <si>
    <t>950352348668407809</t>
  </si>
  <si>
    <t>MartaCelestino</t>
  </si>
  <si>
    <t>Mon Jan 08 13:03:51 +0000 2018</t>
  </si>
  <si>
    <t>55304703</t>
  </si>
  <si>
    <t>http://pbs.twimg.com/profile_images/887915047279874048/0pcndCdT_normal.jpg</t>
  </si>
  <si>
    <t>São Paulo, SP, Brasil</t>
  </si>
  <si>
    <t>http://twitter.com/MartaCelestino/statuses/950352348668407809</t>
  </si>
  <si>
    <t>950352330192572417</t>
  </si>
  <si>
    <t>LeonMolina</t>
  </si>
  <si>
    <t>Mon Jan 08 13:03:46 +0000 2018</t>
  </si>
  <si>
    <t>112412519</t>
  </si>
  <si>
    <t>http://pbs.twimg.com/profile_images/757237014307696640/FxNwAA0Y_normal.jpg</t>
  </si>
  <si>
    <t>San Cristòbal Edo Táchira</t>
  </si>
  <si>
    <t>http://twitter.com/LeonMolina/statuses/950352330192572417</t>
  </si>
  <si>
    <t>950352232683368448</t>
  </si>
  <si>
    <t>Lawyer_Panama</t>
  </si>
  <si>
    <t>Mon Jan 08 13:03:23 +0000 2018</t>
  </si>
  <si>
    <t>307918105</t>
  </si>
  <si>
    <t>http://pbs.twimg.com/profile_images/676213319192154112/D3YbgJlk_normal.jpg</t>
  </si>
  <si>
    <t>http://twitter.com/Lawyer_Panama/statuses/950352232683368448</t>
  </si>
  <si>
    <t>950351854466191360</t>
  </si>
  <si>
    <t>elyoluk</t>
  </si>
  <si>
    <t>Mon Jan 08 13:01:53 +0000 2018</t>
  </si>
  <si>
    <t>146421638</t>
  </si>
  <si>
    <t>http://pbs.twimg.com/profile_images/2588700519/5ec0d62a1fe45ab117331cded29a8f05_normal.jpg</t>
  </si>
  <si>
    <t>Cádiz - Madrid - Santander</t>
  </si>
  <si>
    <t>http://twitter.com/elyoluk/statuses/950351854466191360</t>
  </si>
  <si>
    <t>950351597799968768</t>
  </si>
  <si>
    <t>Oprah Winfrey falou sobre racismo e violência contra a mulher em seu discurso no Globo de Ouro 2018. Leia na íntegra e em português.
#geledes #oprahwinfrey #racismo #violenciacontramulher
https://t.co/Rf1g30OFjz https://t.co/JYb7gd19Yb</t>
  </si>
  <si>
    <t>Mon Jan 08 13:00:52 +0000 2018</t>
  </si>
  <si>
    <t>http://twitter.com/geledes/statuses/950351597799968768</t>
  </si>
  <si>
    <t>{"hashtags":[{"text":"geledes","indices":[133,141]},{"text":"oprahwinfrey","indices":[142,155]},{"text":"racismo","indices":[156,164]},{"text":"violenciacontramulher","indices":[165,187]}],"symbols":[],"user_mentions":[],"urls":[{"url":"https://t.co/Rf1g30OFjz","expanded_url":"http://ow.ly/24Kt50g3Btp","display_url":"ow.ly/24Kt50g3Btp","indices":[188,211]}],"media":[{"id":950351593085562900,"id_str":"950351593085562881","indices":[212,235],"media_url":"http://pbs.twimg.com/media/DTBTvR2XcAEfFw2.jpg","media_url_https":"https://pbs.twimg.com/media/DTBTvR2XcAEfFw2.jpg","url":"https://t.co/JYb7gd19Yb","display_url":"pic.twitter.com/JYb7gd19Yb","expanded_url":"https://twitter.com/geledes/status/950351597799968768/photo/1","type":"photo","sizes":{"thumb":{"w":150,"h":150,"resize":"crop"},"small":{"w":680,"h":454,"resize":"fit"},"medium":{"w":1024,"h":683,"resize":"fit"},"large":{"w":1024,"h":683,"resize":"fit"}}}]}</t>
  </si>
  <si>
    <t>950351534499524608</t>
  </si>
  <si>
    <t>Sergi5CastP</t>
  </si>
  <si>
    <t>Mon Jan 08 13:00:37 +0000 2018</t>
  </si>
  <si>
    <t>2661413962</t>
  </si>
  <si>
    <t>http://pbs.twimg.com/profile_images/950107890563592192/MXhIjJts_normal.jpg</t>
  </si>
  <si>
    <t>http://twitter.com/Sergi5CastP/statuses/950351534499524608</t>
  </si>
  <si>
    <t>950351452953817088</t>
  </si>
  <si>
    <t>monofolk</t>
  </si>
  <si>
    <t>Mon Jan 08 13:00:17 +0000 2018</t>
  </si>
  <si>
    <t>2178334362</t>
  </si>
  <si>
    <t>http://pbs.twimg.com/profile_images/870796909660835840/nP6wZ_Ma_normal.jpg</t>
  </si>
  <si>
    <t>http://twitter.com/monofolk/statuses/950351452953817088</t>
  </si>
  <si>
    <t>950351137324101633</t>
  </si>
  <si>
    <t>AmandaM44676366</t>
  </si>
  <si>
    <t>Mon Jan 08 12:59:02 +0000 2018</t>
  </si>
  <si>
    <t>936471421970276358</t>
  </si>
  <si>
    <t>http://pbs.twimg.com/profile_images/936475001234034688/CznNGG37_normal.jpg</t>
  </si>
  <si>
    <t>Guayaquil, Ecuador</t>
  </si>
  <si>
    <t>http://twitter.com/AmandaM44676366/statuses/950351137324101633</t>
  </si>
  <si>
    <t>950350946084753411</t>
  </si>
  <si>
    <t>Anitaboop04</t>
  </si>
  <si>
    <t>Mon Jan 08 12:58:16 +0000 2018</t>
  </si>
  <si>
    <t>599607977</t>
  </si>
  <si>
    <t>http://pbs.twimg.com/profile_images/945961094346133505/cQlAR780_normal.jpg</t>
  </si>
  <si>
    <t>PR</t>
  </si>
  <si>
    <t>http://twitter.com/Anitaboop04/statuses/950350946084753411</t>
  </si>
  <si>
    <t>950350875695943680</t>
  </si>
  <si>
    <t>Skylord015</t>
  </si>
  <si>
    <t>Mon Jan 08 12:58:00 +0000 2018</t>
  </si>
  <si>
    <t>4083937295</t>
  </si>
  <si>
    <t>http://pbs.twimg.com/profile_images/945448801371938816/PHvmcSKs_normal.jpg</t>
  </si>
  <si>
    <t>Tabarnia, España</t>
  </si>
  <si>
    <t>http://twitter.com/Skylord015/statuses/950350875695943680</t>
  </si>
  <si>
    <t>950350578424647681</t>
  </si>
  <si>
    <t>Declaracion</t>
  </si>
  <si>
    <t>¡Esto es absolutamente intolerable! Esperamos que @hm dé explicaciones y pida perdón. El #racismo no debería ser usado como un argumento de marketing. Pedimos que la #Fiscalía actúe de oficio. https://t.co/mjqMphbAFi</t>
  </si>
  <si>
    <t>Mon Jan 08 12:56:49 +0000 2018</t>
  </si>
  <si>
    <t>79982342</t>
  </si>
  <si>
    <t>http://pbs.twimg.com/profile_images/936892323048210433/y9BLCrC__normal.jpg</t>
  </si>
  <si>
    <t>BsAs, Bruselas, Gaza, Madrid…</t>
  </si>
  <si>
    <t>http://twitter.com/Declaracion/statuses/950350578424647681</t>
  </si>
  <si>
    <t>{"hashtags":[{"text":"racismo","indices":[89,97]},{"text":"Fiscalía","indices":[166,175]}],"symbols":[],"user_mentions":[{"screen_name":"hm","name":"H&amp;M","id":14399483,"id_str":"14399483","indices":[50,53]}],"urls":[{"url":"https://t.co/mjqMphbAFi","expanded_url":"https://www.elespanol.com/social/20180108/hm-acusada-racismo-culpa-sudadera/275722705_0.html","display_url":"elespanol.com/social/2018010…","indices":[193,216]}]}</t>
  </si>
  <si>
    <t>950348452864692224</t>
  </si>
  <si>
    <t>josemanuelpitti</t>
  </si>
  <si>
    <t>#OprahWinfrey, contra el #racismo y el #acososexual: “El momento ha llegado” @el_pais #GoldenGlobes #GoldenGlobes2018 #GlobosDeOro2018 #FelizLunes https://t.co/2NU2mPT81E</t>
  </si>
  <si>
    <t>Mon Jan 08 12:48:22 +0000 2018</t>
  </si>
  <si>
    <t>373323827</t>
  </si>
  <si>
    <t>http://pbs.twimg.com/profile_images/910942506484891653/DFnoLhq8_normal.jpg</t>
  </si>
  <si>
    <t>San Miguel de Abona</t>
  </si>
  <si>
    <t>http://twitter.com/josemanuelpitti/statuses/950348452864692224</t>
  </si>
  <si>
    <t>{"hashtags":[{"text":"OprahWinfrey","indices":[0,13]},{"text":"racismo","indices":[25,33]},{"text":"acososexual","indices":[39,51]},{"text":"GoldenGlobes","indices":[86,99]},{"text":"GoldenGlobes2018","indices":[100,117]},{"text":"GlobosDeOro2018","indices":[118,134]},{"text":"FelizLunes","indices":[135,146]}],"symbols":[],"user_mentions":[{"screen_name":"el_pais","name":"EL PAÍS","id":7996082,"id_str":"7996082","indices":[77,85]}],"urls":[{"url":"https://t.co/2NU2mPT81E","expanded_url":"https://elpais.com/cultura/2018/01/08/actualidad/1515383734_920286.html","display_url":"elpais.com/cultura/2018/0…","indices":[147,170]}]}</t>
  </si>
  <si>
    <t>950343974480482309</t>
  </si>
  <si>
    <t>CHSG_MFL</t>
  </si>
  <si>
    <t>#AlevelSpanish #racismo H&amp;amp;M usa a un niño negro para presentar una sudadera con el lema "El mono más chulo de... https://t.co/cjVsLj2NmA vía @_infoLibre</t>
  </si>
  <si>
    <t>Mon Jan 08 12:30:34 +0000 2018</t>
  </si>
  <si>
    <t>1482395077</t>
  </si>
  <si>
    <t>http://pbs.twimg.com/profile_images/3760167370/8d9f9811df0fb0603ffddfb0cdf6f2fd_normal.jpeg</t>
  </si>
  <si>
    <t>http://twitter.com/CHSG_MFL/statuses/950343974480482309</t>
  </si>
  <si>
    <t>{"hashtags":[{"text":"AlevelSpanish","indices":[0,14]},{"text":"racismo","indices":[15,23]}],"symbols":[],"user_mentions":[{"screen_name":"_infoLibre","name":"infoLibre","id":603884167,"id_str":"603884167","indices":[145,156]}],"urls":[{"url":"https://t.co/cjVsLj2NmA","expanded_url":"https://www.infolibre.es/noticias/mundo/2018/01/08/h_usa_nino_negro_para_presentar_una_sudadera_con_eslogan_mono_mas_chulo_jungla_73816_1022.html?utm_source=twitter.com&amp;utm_medium=smmshare&amp;utm_campaign=noticias&amp;rnot=1104300","display_url":"infolibre.es/noticias/mundo…","indices":[117,140]}]}</t>
  </si>
  <si>
    <t>950338658925731840</t>
  </si>
  <si>
    <t>XPerillan</t>
  </si>
  <si>
    <t>Personas blancas explicándole a personas negras/indígenas qué es y no es #Racismo.
Todos los dias, en Twitter.
#WhiteSplanning
#BaltasaresConBetún</t>
  </si>
  <si>
    <t>Mon Jan 08 12:09:27 +0000 2018</t>
  </si>
  <si>
    <t>2427878599</t>
  </si>
  <si>
    <t>http://pbs.twimg.com/profile_images/667128780511682560/3dXg_Vzd_normal.jpg</t>
  </si>
  <si>
    <t>Galiza - Melilla - Poble Sec</t>
  </si>
  <si>
    <t>http://twitter.com/XPerillan/statuses/950338658925731840</t>
  </si>
  <si>
    <t>{"hashtags":[{"text":"Racismo","indices":[73,81]},{"text":"WhiteSplanning","indices":[111,126]},{"text":"BaltasaresConBetún","indices":[127,146]}],"symbols":[],"user_mentions":[],"urls":[]}</t>
  </si>
  <si>
    <t>950335545649041409</t>
  </si>
  <si>
    <t>El #Racismo NO es una moda, pero está de vuelta y con fuerza https://t.co/Zy8KlYV8C3</t>
  </si>
  <si>
    <t>Mon Jan 08 11:57:05 +0000 2018</t>
  </si>
  <si>
    <t>http://twitter.com/LacuadraU/statuses/950335545649041409</t>
  </si>
  <si>
    <t>{"hashtags":[{"text":"Racismo","indices":[3,11]}],"symbols":[],"user_mentions":[],"urls":[{"url":"https://t.co/Zy8KlYV8C3","expanded_url":"http://goo.gl/zrKnkO?btz90=1157010308","display_url":"goo.gl/zrKnkO?btz90=1…","indices":[61,84]}]}</t>
  </si>
  <si>
    <t>950309963984982016</t>
  </si>
  <si>
    <t>SoNoticiaBoaSNB</t>
  </si>
  <si>
    <t>Oprah é homenageada e aplaudida de pé, após discurso contra racismo e assédio
https://t.co/M4loS2KA45
#GoldenGlobes #GoldenGlobes2018 #sonoticiaboa #goodnews #OprahWinfrey #Oprah #oprahforpresident #racismo #assédiosexual https://t.co/gYNg4BzDHd</t>
  </si>
  <si>
    <t>Mon Jan 08 10:15:25 +0000 2018</t>
  </si>
  <si>
    <t>329857969</t>
  </si>
  <si>
    <t>http://pbs.twimg.com/profile_images/646143854383603712/JLxFJ-Sz_normal.png</t>
  </si>
  <si>
    <t>Brasília, Brasil</t>
  </si>
  <si>
    <t>http://twitter.com/SoNoticiaBoaSNB/statuses/950309963984982016</t>
  </si>
  <si>
    <t>{"hashtags":[{"text":"GoldenGlobes","indices":[102,115]},{"text":"GoldenGlobes2018","indices":[116,133]},{"text":"sonoticiaboa","indices":[134,147]},{"text":"goodnews","indices":[148,157]},{"text":"OprahWinfrey","indices":[158,171]},{"text":"Oprah","indices":[172,178]},{"text":"oprahforpresident","indices":[179,197]},{"text":"racismo","indices":[198,206]},{"text":"assédiosexual","indices":[207,221]}],"symbols":[],"user_mentions":[],"urls":[{"url":"https://t.co/M4loS2KA45","expanded_url":"http://www.sonoticiaboa.com.br/2018/01/08/oprah-e-homenageada-e-aplaudida-de-pe-apos-discurso-contra-racismo-e-assedio/","display_url":"sonoticiaboa.com.br/2018/01/08/opr…","indices":[78,101]}],"media":[{"id":950309954237403100,"id_str":"950309954237403136","indices":[222,245],"media_url":"http://pbs.twimg.com/media/DTAt3lDWkAAXxvd.jpg","media_url_https":"https://pbs.twimg.com/media/DTAt3lDWkAAXxvd.jpg","url":"https://t.co/gYNg4BzDHd","display_url":"pic.twitter.com/gYNg4BzDHd","expanded_url":"https://twitter.com/SoNoticiaBoaSNB/status/950309963984982016/photo/1","type":"photo","sizes":{"large":{"w":800,"h":560,"resize":"fit"},"thumb":{"w":150,"h":150,"resize":"crop"},"medium":{"w":800,"h":560,"resize":"fit"},"small":{"w":680,"h":476,"resize":"fit"}}}]}</t>
  </si>
  <si>
    <t>950305597005750272</t>
  </si>
  <si>
    <t>jfgras_zafra</t>
  </si>
  <si>
    <t>Oprah Winfrey, contra el #racismo y el #acososexual: “El momento ha llegado... Hablar de la verdad es la herramienta más poderosa que tenemos”. Se acabó el tiempo #GoldenGlobes2018</t>
  </si>
  <si>
    <t>Mon Jan 08 09:58:04 +0000 2018</t>
  </si>
  <si>
    <t>1093351146</t>
  </si>
  <si>
    <t>http://pbs.twimg.com/profile_images/460742165518241792/DjVLZBCe_normal.jpeg</t>
  </si>
  <si>
    <t>Zafra, España</t>
  </si>
  <si>
    <t>http://twitter.com/jfgras_zafra/statuses/950305597005750272</t>
  </si>
  <si>
    <t>{"hashtags":[{"text":"racismo","indices":[25,33]},{"text":"acososexual","indices":[39,51]},{"text":"GoldenGlobes2018","indices":[163,180]}],"symbols":[],"user_mentions":[],"urls":[]}</t>
  </si>
  <si>
    <t>950277410221690881</t>
  </si>
  <si>
    <t>Mon Jan 08 08:06:04 +0000 2018</t>
  </si>
  <si>
    <t>http://twitter.com/LacuadraU/statuses/950277410221690881</t>
  </si>
  <si>
    <t>950275701223149568</t>
  </si>
  <si>
    <t>balyboy72</t>
  </si>
  <si>
    <t>Compte! Arriba a ser un home blanc preparant a una dona negra per fer de "reina", i tenim tota la banda casposa cridant que ja està bé de no respectar la tradició.
#IgualdadDeGenero #racismo #IgualdadDeColor https://t.co/67nYCUoSti</t>
  </si>
  <si>
    <t>Mon Jan 08 07:59:17 +0000 2018</t>
  </si>
  <si>
    <t>786680758874308609</t>
  </si>
  <si>
    <t>http://pbs.twimg.com/profile_images/936328943526993920/FcaEX66I_normal.jpg</t>
  </si>
  <si>
    <t>Barcelona, Catalunya</t>
  </si>
  <si>
    <t>http://twitter.com/balyboy72/statuses/950275701223149568</t>
  </si>
  <si>
    <t>{"hashtags":[{"text":"IgualdadDeGenero","indices":[165,182]},{"text":"racismo","indices":[183,191]},{"text":"IgualdadDeColor","indices":[192,208]}],"symbols":[],"user_mentions":[],"urls":[{"url":"https://t.co/67nYCUoSti","expanded_url":"https://twitter.com/llsalellasvilar/status/950266624778567680","display_url":"twitter.com/llsalellasvila…","indices":[209,232]}]}</t>
  </si>
  <si>
    <t>950254574400569349</t>
  </si>
  <si>
    <t>Mon Jan 08 06:35:20 +0000 2018</t>
  </si>
  <si>
    <t>http://twitter.com/JC61052221/statuses/950254574400569349</t>
  </si>
  <si>
    <t>950247017632104449</t>
  </si>
  <si>
    <t>#IdrissaDiallo será #exhumado y #repatriado a #Guinea seis años después de su muerte en el #CIE de #Barcelona... #Racismo @mariapuntoes https://t.co/D0VrRwMtCp</t>
  </si>
  <si>
    <t>Mon Jan 08 06:05:18 +0000 2018</t>
  </si>
  <si>
    <t>http://twitter.com/GalgoCallejero/statuses/950247017632104449</t>
  </si>
  <si>
    <t>{"hashtags":[{"text":"IdrissaDiallo","indices":[0,14]},{"text":"exhumado","indices":[20,29]},{"text":"repatriado","indices":[32,43]},{"text":"Guinea","indices":[46,53]},{"text":"CIE","indices":[91,95]},{"text":"Barcelona","indices":[99,109]},{"text":"Racismo","indices":[113,121]}],"symbols":[],"user_mentions":[{"screen_name":"mariapuntoes","name":"María Navarro","id":264233489,"id_str":"264233489","indices":[122,135]}],"urls":[{"url":"https://t.co/D0VrRwMtCp","expanded_url":"https://www.elsaltodiario.com/racismo/idrissa-diallo-exhumado-y-repatriado-a-guinea-seis-anos-despues-de-su-muerte-en-el-cie-de-barcelona","display_url":"elsaltodiario.com/racismo/idriss…","indices":[136,159]}]}</t>
  </si>
  <si>
    <t>950235162327027713</t>
  </si>
  <si>
    <t>RT @AfroActiVistA: #News 2018 #Blackface #BaltasarPintado #PajesNegros #BlackfaceInSpain #StopBlackface #Racismo #Racism #Racisme</t>
  </si>
  <si>
    <t>Mon Jan 08 05:18:11 +0000 2018</t>
  </si>
  <si>
    <t>http://twitter.com/UrracaLaPigaza/statuses/950235162327027713</t>
  </si>
  <si>
    <t>{"hashtags":[{"text":"News","indices":[19,24]},{"text":"Blackface","indices":[30,40]},{"text":"BaltasarPintado","indices":[41,57]},{"text":"PajesNegros","indices":[58,70]},{"text":"BlackfaceInSpain","indices":[71,88]},{"text":"StopBlackface","indices":[89,103]},{"text":"Racismo","indices":[104,112]},{"text":"Racism","indices":[113,120]},{"text":"Racisme","indices":[121,129]}],"symbols":[],"user_mentions":[{"screen_name":"AfroActiVistA","name":"AfroActivistA","id":212298129,"id_str":"212298129","indices":[3,17]}],"urls":[]}</t>
  </si>
  <si>
    <t>950211583053099008</t>
  </si>
  <si>
    <t>Quilimar</t>
  </si>
  <si>
    <t>Mon Jan 08 03:44:30 +0000 2018</t>
  </si>
  <si>
    <t>346952511</t>
  </si>
  <si>
    <t>http://pbs.twimg.com/profile_images/866707957840572416/g1H7nnBJ_normal.jpg</t>
  </si>
  <si>
    <t>Guatemala</t>
  </si>
  <si>
    <t>http://twitter.com/Quilimar/statuses/950211583053099008</t>
  </si>
  <si>
    <t>950209547842531328</t>
  </si>
  <si>
    <t>_soydelviento</t>
  </si>
  <si>
    <t>Mon Jan 08 03:36:24 +0000 2018</t>
  </si>
  <si>
    <t>292015898</t>
  </si>
  <si>
    <t>http://pbs.twimg.com/profile_images/946579599592448001/-WERpFA9_normal.jpg</t>
  </si>
  <si>
    <t xml:space="preserve">La espiral </t>
  </si>
  <si>
    <t>http://twitter.com/_soydelviento/statuses/950209547842531328</t>
  </si>
  <si>
    <t>950208488508198912</t>
  </si>
  <si>
    <t>iaza50</t>
  </si>
  <si>
    <t>Mon Jan 08 03:32:12 +0000 2018</t>
  </si>
  <si>
    <t>1553602327</t>
  </si>
  <si>
    <t>http://pbs.twimg.com/profile_images/812551105741787136/t_obTDvd_normal.jpg</t>
  </si>
  <si>
    <t>http://twitter.com/iaza50/statuses/950208488508198912</t>
  </si>
  <si>
    <t>950205357875277829</t>
  </si>
  <si>
    <t>mfdzg3</t>
  </si>
  <si>
    <t>Mon Jan 08 03:19:45 +0000 2018</t>
  </si>
  <si>
    <t>909511346638790661</t>
  </si>
  <si>
    <t>http://pbs.twimg.com/profile_images/909517376533729284/r8QNXpl6_normal.jpg</t>
  </si>
  <si>
    <t>http://twitter.com/mfdzg3/statuses/950205357875277829</t>
  </si>
  <si>
    <t>950205238086176769</t>
  </si>
  <si>
    <t>PrensaComunitar</t>
  </si>
  <si>
    <t>Mon Jan 08 03:19:17 +0000 2018</t>
  </si>
  <si>
    <t>257722705</t>
  </si>
  <si>
    <t>http://pbs.twimg.com/profile_images/869739739242532864/9BZLHajo_normal.jpg</t>
  </si>
  <si>
    <t>http://twitter.com/PrensaComunitar/statuses/950205238086176769</t>
  </si>
  <si>
    <t>950158385542025216</t>
  </si>
  <si>
    <t>thomasmmr</t>
  </si>
  <si>
    <t>Matuidi denuncia insultos racistas durante el partido de la Juventus en Cagliari @mundodeportivo https://t.co/7lRTC4nZ1M #Verguenza #HastaCuando #Racismo #YaBasta</t>
  </si>
  <si>
    <t>Mon Jan 08 00:13:06 +0000 2018</t>
  </si>
  <si>
    <t>39646784</t>
  </si>
  <si>
    <t>http://pbs.twimg.com/profile_images/481533792788566016/32LPTbYL_normal.jpeg</t>
  </si>
  <si>
    <t>Maracay, Aragua</t>
  </si>
  <si>
    <t>http://twitter.com/thomasmmr/statuses/950158385542025216</t>
  </si>
  <si>
    <t>{"hashtags":[{"text":"Verguenza","indices":[121,131]},{"text":"HastaCuando","indices":[132,144]},{"text":"Racismo","indices":[145,153]},{"text":"YaBasta","indices":[154,162]}],"symbols":[],"user_mentions":[{"screen_name":"mundodeportivo","name":"Mundo Deportivo","id":15748165,"id_str":"15748165","indices":[81,96]}],"urls":[{"url":"https://t.co/7lRTC4nZ1M","expanded_url":"http://shr.gs/arpTepV","display_url":"shr.gs/arpTepV","indices":[97,120]}]}</t>
  </si>
  <si>
    <t>950156305209028608</t>
  </si>
  <si>
    <t>Luz_HelenaRT</t>
  </si>
  <si>
    <t>La discriminación que viven los inmigrantes chinos en todo el mundo se debe a lo poco que conocemos Asia-Pacífico y porque tampoco nos atrevemos a hablarles.
Felicitaciones a @el_pais por esta bella nota: https://t.co/gmJD4TAK4u 👏👏👏
#Racismo #Xenofobia #Estereotipos</t>
  </si>
  <si>
    <t>Mon Jan 08 00:04:50 +0000 2018</t>
  </si>
  <si>
    <t>490029059</t>
  </si>
  <si>
    <t>http://pbs.twimg.com/profile_images/922699791347343360/DisbBXbO_normal.jpg</t>
  </si>
  <si>
    <t>http://twitter.com/Luz_HelenaRT/statuses/950156305209028608</t>
  </si>
  <si>
    <t>{"hashtags":[{"text":"Racismo","indices":[233,241]},{"text":"Xenofobia","indices":[242,252]},{"text":"Estereotipos","indices":[253,266]}],"symbols":[],"user_mentions":[{"screen_name":"el_pais","name":"EL PAÍS","id":7996082,"id_str":"7996082","indices":[175,183]}],"urls":[{"url":"https://t.co/gmJD4TAK4u","expanded_url":"http://cort.as/-0Yd2","display_url":"cort.as/-0Yd2","indices":[205,228]}]}</t>
  </si>
  <si>
    <t>950152056559554560</t>
  </si>
  <si>
    <t>MaribelMatanza</t>
  </si>
  <si>
    <t>RT @LacuadraU: El auge del #racismo en nuestra época, un problema que nos debería preocupar a todos https://t.co/xHIrwImPiD</t>
  </si>
  <si>
    <t>Sun Jan 07 23:47:57 +0000 2018</t>
  </si>
  <si>
    <t>789685158</t>
  </si>
  <si>
    <t>http://pbs.twimg.com/profile_images/769613163729973248/PE2yBtJ6_normal.jpg</t>
  </si>
  <si>
    <t>http://twitter.com/MaribelMatanza/statuses/950152056559554560</t>
  </si>
  <si>
    <t>{"hashtags":[{"text":"racismo","indices":[27,35]}],"symbols":[],"user_mentions":[{"screen_name":"LacuadraU","name":"Cuadra Universitaria","id":1468395541,"id_str":"1468395541","indices":[3,13]}],"urls":[{"url":"https://t.co/xHIrwImPiD","expanded_url":"http://goo.gl/zrKnkO?btz11=2312010207","display_url":"goo.gl/zrKnkO?btz11=2…","indices":[100,123]}]}</t>
  </si>
  <si>
    <t>950150549516713985</t>
  </si>
  <si>
    <t>"Não conseguem viver sem se portar como seus ancestrais macacos"  "A Unicarioca de hoje se tornou uma boca de fumo e senzala gigantesca para abrigar toda pária social"
https://t.co/ex7nhWdWkh #Racismo</t>
  </si>
  <si>
    <t>Sun Jan 07 23:41:58 +0000 2018</t>
  </si>
  <si>
    <t>http://twitter.com/revoltapreta/statuses/950150549516713985</t>
  </si>
  <si>
    <t>{"hashtags":[{"text":"Racismo","indices":[193,201]}],"symbols":[],"user_mentions":[],"urls":[{"url":"https://t.co/ex7nhWdWkh","expanded_url":"https://g1.globo.com/rj/rio-de-janeiro/noticia/blog-com-mensagens-racistas-sobre-estudantes-negros-provoca-revolta-em-universidade-do-rio.ghtml","display_url":"g1.globo.com/rj/rio-de-jane…","indices":[169,192]}]}</t>
  </si>
  <si>
    <t>950143025145176066</t>
  </si>
  <si>
    <t>El auge del #racismo en nuestra época, un problema que nos debería preocupar a todos https://t.co/xHIrwImPiD</t>
  </si>
  <si>
    <t>Sun Jan 07 23:12:04 +0000 2018</t>
  </si>
  <si>
    <t>http://twitter.com/LacuadraU/statuses/950143025145176066</t>
  </si>
  <si>
    <t>{"hashtags":[{"text":"racismo","indices":[12,20]}],"symbols":[],"user_mentions":[],"urls":[{"url":"https://t.co/xHIrwImPiD","expanded_url":"http://goo.gl/zrKnkO?btz11=2312010207","display_url":"goo.gl/zrKnkO?btz11=2…","indices":[85,108]}]}</t>
  </si>
  <si>
    <t>950140369018212357</t>
  </si>
  <si>
    <t>LuizCBarreto77</t>
  </si>
  <si>
    <t>É muito TRISTE ser minoria historicamente!!! TNC 
#racismo #preconceito #desgosto #raiva #odio… https://t.co/AtTerGaHNg</t>
  </si>
  <si>
    <t>Sun Jan 07 23:01:31 +0000 2018</t>
  </si>
  <si>
    <t>loc: -22.94927299,-43.33862527</t>
  </si>
  <si>
    <t>286361706</t>
  </si>
  <si>
    <t>http://pbs.twimg.com/profile_images/939148715197194242/B9LTf4K5_normal.jpg</t>
  </si>
  <si>
    <t>rio de janeiro</t>
  </si>
  <si>
    <t>http://twitter.com/LuizCBarreto77/statuses/950140369018212357</t>
  </si>
  <si>
    <t>{"hashtags":[{"text":"racismo","indices":[51,59]},{"text":"preconceito","indices":[60,72]},{"text":"desgosto","indices":[73,82]},{"text":"raiva","indices":[83,89]},{"text":"odio","indices":[90,95]}],"symbols":[],"user_mentions":[],"urls":[{"url":"https://t.co/AtTerGaHNg","expanded_url":"https://www.instagram.com/p/BdqnrAQg9B5/","display_url":"instagram.com/p/BdqnrAQg9B5/","indices":[97,120]}]}</t>
  </si>
  <si>
    <t>950137089810665473</t>
  </si>
  <si>
    <t>KrenPatriRU</t>
  </si>
  <si>
    <t>RT @MarusiaLC: "Gobiernos vienen y gobiernos van y todos nos desprecian",#Racismo patriarcal q #Marichuy y @CNI_Mexico están desmontando con su candidatura https://t.co/zXqBqETMDM</t>
  </si>
  <si>
    <t>Sun Jan 07 22:48:29 +0000 2018</t>
  </si>
  <si>
    <t>723637668534472704</t>
  </si>
  <si>
    <t>http://pbs.twimg.com/profile_images/948210165114920960/64TBbyXZ_normal.jpg</t>
  </si>
  <si>
    <t>http://twitter.com/KrenPatriRU/statuses/950137089810665473</t>
  </si>
  <si>
    <t>{"hashtags":[{"text":"Racismo","indices":[73,81]},{"text":"Marichuy","indices":[95,104]}],"symbols":[],"user_mentions":[{"screen_name":"MarusiaLC","name":"Marusia","id":499009518,"id_str":"499009518","indices":[3,13]},{"screen_name":"CNI_Mexico","name":"CNI México","id":843845650991251500,"id_str":"843845650991251456","indices":[107,118]}],"urls":[]}</t>
  </si>
  <si>
    <t>950135922179403776</t>
  </si>
  <si>
    <t>Sinarquistas</t>
  </si>
  <si>
    <t>Un grupo de golpeadores de #izquierda en España, golpean a un joven de 21 años por portar una bandera española... En España!!
La democracia de @circulopodemos @el_pais
#racismo 
https://t.co/eBIFCY8rRG</t>
  </si>
  <si>
    <t>Sun Jan 07 22:43:51 +0000 2018</t>
  </si>
  <si>
    <t>82712547</t>
  </si>
  <si>
    <t>http://pbs.twimg.com/profile_images/934291044727799808/EG039Dtz_normal.jpg</t>
  </si>
  <si>
    <t>http://twitter.com/Sinarquistas/statuses/950135922179403776</t>
  </si>
  <si>
    <t>{"hashtags":[{"text":"izquierda","indices":[27,37]},{"text":"racismo","indices":[168,176]}],"symbols":[],"user_mentions":[{"screen_name":"circulopodemos","name":"PabloIglesiasPodemos","id":2774582270,"id_str":"2774582270","indices":[143,158]},{"screen_name":"el_pais","name":"EL PAÍS","id":7996082,"id_str":"7996082","indices":[159,167]}],"urls":[{"url":"https://t.co/eBIFCY8rRG","expanded_url":"https://www.lavozdegalicia.es/noticia/galicia/2018/01/06/dan-paliza-joven-vigo-ver-foto-bandera-espana-the-guardian/0003_201801G6P10991.htm","display_url":"lavozdegalicia.es/noticia/galici…","indices":[178,201]}]}</t>
  </si>
  <si>
    <t>950135858795040768</t>
  </si>
  <si>
    <t>#News 2018 #Blackface #BaltasarPintado #PajesNegros #BlackfaceInSpain #StopBlackface #Racismo #Racism #Racisme</t>
  </si>
  <si>
    <t>Sun Jan 07 22:43:36 +0000 2018</t>
  </si>
  <si>
    <t>http://twitter.com/AfroActiVistA/statuses/950135858795040768</t>
  </si>
  <si>
    <t>{"hashtags":[{"text":"News","indices":[0,5]},{"text":"Blackface","indices":[11,21]},{"text":"BaltasarPintado","indices":[22,38]},{"text":"PajesNegros","indices":[39,51]},{"text":"BlackfaceInSpain","indices":[52,69]},{"text":"StopBlackface","indices":[70,84]},{"text":"Racismo","indices":[85,93]},{"text":"Racism","indices":[94,101]},{"text":"Racisme","indices":[102,110]}],"symbols":[],"user_mentions":[],"urls":[]}</t>
  </si>
  <si>
    <t>950133659813793792</t>
  </si>
  <si>
    <t>kalilapinto</t>
  </si>
  <si>
    <t>@BahiaNoticias Parabéns a quem denunciou e à polícia militar! #Racismo é crime inafiançável.</t>
  </si>
  <si>
    <t>Sun Jan 07 22:34:51 +0000 2018</t>
  </si>
  <si>
    <t>26560366</t>
  </si>
  <si>
    <t>BahiaNoticias</t>
  </si>
  <si>
    <t>63280822</t>
  </si>
  <si>
    <t>949958319321395200</t>
  </si>
  <si>
    <t>http://pbs.twimg.com/profile_images/1167485106/ladyinrednamep_normal.jpg</t>
  </si>
  <si>
    <t>http://twitter.com/kalilapinto/statuses/950133659813793792</t>
  </si>
  <si>
    <t>{"hashtags":[{"text":"Racismo","indices":[62,70]}],"symbols":[],"user_mentions":[{"screen_name":"BahiaNoticias","name":"Bahia Notícias","id":26560366,"id_str":"26560366","indices":[0,14]}],"urls":[]}</t>
  </si>
  <si>
    <t>950125222207860737</t>
  </si>
  <si>
    <t>MVGREblog</t>
  </si>
  <si>
    <t>Policía y Guardia Civil deben dejar de actuar de forma racista y dejar que los gitanos de Coín resuelvan sus disputas libremente. 
Respeten las costumbres gitanas, NO al #racismo, NO a la #xenofobia.
#Gitanos</t>
  </si>
  <si>
    <t>Sun Jan 07 22:01:20 +0000 2018</t>
  </si>
  <si>
    <t>569275206</t>
  </si>
  <si>
    <t>http://pbs.twimg.com/profile_images/949768424699424772/ewxXD29e_normal.jpg</t>
  </si>
  <si>
    <t>http://twitter.com/MVGREblog/statuses/950125222207860737</t>
  </si>
  <si>
    <t>{"hashtags":[{"text":"racismo","indices":[170,178]},{"text":"xenofobia","indices":[188,198]},{"text":"Gitanos","indices":[200,208]}],"symbols":[],"user_mentions":[],"urls":[]}</t>
  </si>
  <si>
    <t>950116372503199744</t>
  </si>
  <si>
    <t>karolbebetorres</t>
  </si>
  <si>
    <t>Grande @NavasKeylor!!!🤗
¿Y me pregunto,  que putas quiere la  directiva del @realmadrid?
Navas, les ha salvado las nalgas miles de veces y aún así lo siguen despreciando, sólo por su procedencia.
 ¿Si ésto no es #racismo , cómo le llaman entonces?</t>
  </si>
  <si>
    <t>Sun Jan 07 21:26:10 +0000 2018</t>
  </si>
  <si>
    <t>3235673222</t>
  </si>
  <si>
    <t>http://pbs.twimg.com/profile_images/945473792029200384/8OC30A8i_normal.jpg</t>
  </si>
  <si>
    <t>http://twitter.com/karolbebetorres/statuses/950116372503199744</t>
  </si>
  <si>
    <t>{"hashtags":[{"text":"racismo","indices":[213,221]}],"symbols":[],"user_mentions":[{"screen_name":"NavasKeylor","name":"Keylor Navas","id":376378883,"id_str":"376378883","indices":[7,19]},{"screen_name":"realmadrid","name":"Real Madrid C.F.","id":14872237,"id_str":"14872237","indices":[77,88]}],"urls":[]}</t>
  </si>
  <si>
    <t>950104952436817920</t>
  </si>
  <si>
    <t>Beehappy_la</t>
  </si>
  <si>
    <t>Sun Jan 07 20:40:47 +0000 2018</t>
  </si>
  <si>
    <t>783948277024714752</t>
  </si>
  <si>
    <t>http://pbs.twimg.com/profile_images/950104623561527297/S8Y0Ufvv_normal.jpg</t>
  </si>
  <si>
    <t>Loko to hiyaro</t>
  </si>
  <si>
    <t>http://twitter.com/Beehappy_la/statuses/950104952436817920</t>
  </si>
  <si>
    <t>950100794254163969</t>
  </si>
  <si>
    <t>#Blog racista provoca revolta em universidade do Rio https://t.co/EUsaEpf3Jn #Ofensa #Racismo https://t.co/8f2Gk0a1JN</t>
  </si>
  <si>
    <t>Sun Jan 07 20:24:16 +0000 2018</t>
  </si>
  <si>
    <t>http://twitter.com/OSul_noticias/statuses/950100794254163969</t>
  </si>
  <si>
    <t>{"hashtags":[{"text":"Blog","indices":[0,5]},{"text":"Ofensa","indices":[77,84]},{"text":"Racismo","indices":[85,93]}],"symbols":[],"user_mentions":[],"urls":[{"url":"https://t.co/EUsaEpf3Jn","expanded_url":"http://www.osul.com.br/blog-racista-provoca-revolta-em-universidade-do-rio-529125.html","display_url":"osul.com.br/blog-racista-p…","indices":[53,76]}],"media":[{"id":950100789346922500,"id_str":"950100789346922496","indices":[94,117],"media_url":"http://pbs.twimg.com/media/DS9volHXcAAdd4o.jpg","media_url_https":"https://pbs.twimg.com/media/DS9volHXcAAdd4o.jpg","url":"https://t.co/8f2Gk0a1JN","display_url":"pic.twitter.com/8f2Gk0a1JN","expanded_url":"https://twitter.com/OSul_noticias/status/950100794254163969/photo/1","type":"photo","sizes":{"thumb":{"w":150,"h":150,"resize":"crop"},"medium":{"w":698,"h":400,"resize":"fit"},"large":{"w":698,"h":400,"resize":"fit"},"small":{"w":680,"h":390,"resize":"fit"}}}]}</t>
  </si>
  <si>
    <t>950084384966705152</t>
  </si>
  <si>
    <t>digitalcryptid</t>
  </si>
  <si>
    <t>RT @guidomelo1: In Brazil job ad : White only need Apply.  #this is so fucked I have nothing else to say. #racism #racismo #seraqueéracismo https://t.co/vVwkt0QYFx</t>
  </si>
  <si>
    <t>Sun Jan 07 19:19:03 +0000 2018</t>
  </si>
  <si>
    <t>905462875669626884</t>
  </si>
  <si>
    <t>http://pbs.twimg.com/profile_images/949375557246038017/2kF-K6iQ_normal.jpg</t>
  </si>
  <si>
    <t>Rio de Janeiro, Brazil</t>
  </si>
  <si>
    <t>http://twitter.com/digitalcryptid/statuses/950084384966705152</t>
  </si>
  <si>
    <t>{"hashtags":[{"text":"this","indices":[59,64]},{"text":"racism","indices":[106,113]},{"text":"racismo","indices":[114,122]},{"text":"seraqueéracismo","indices":[123,139]}],"symbols":[],"user_mentions":[{"screen_name":"guidomelo1","name":"Guido Melo","id":811738862,"id_str":"811738862","indices":[3,14]}],"urls":[]}</t>
  </si>
  <si>
    <t>950084130301235202</t>
  </si>
  <si>
    <t>Sun Jan 07 19:18:03 +0000 2018</t>
  </si>
  <si>
    <t>http://twitter.com/EusebioFrag/statuses/950084130301235202</t>
  </si>
  <si>
    <t>950083870162149376</t>
  </si>
  <si>
    <t>Sun Jan 07 19:17:01 +0000 2018</t>
  </si>
  <si>
    <t>http://twitter.com/revoltapreta/statuses/950083870162149376</t>
  </si>
  <si>
    <t>950077803843727360</t>
  </si>
  <si>
    <t>Servindi</t>
  </si>
  <si>
    <t>#Brasil: Iglesia denuncia asesinato de profesor indígena por #Racismo → https://t.co/yayCv5mxsE https://t.co/ZUYUFlq6ZM</t>
  </si>
  <si>
    <t>Sun Jan 07 18:52:54 +0000 2018</t>
  </si>
  <si>
    <t>29655554</t>
  </si>
  <si>
    <t>http://pbs.twimg.com/profile_images/504336680581472256/Xw7tvC08_normal.jpeg</t>
  </si>
  <si>
    <t>http://twitter.com/Servindi/statuses/950077803843727360</t>
  </si>
  <si>
    <t>{"hashtags":[{"text":"Brasil","indices":[0,7]},{"text":"Racismo","indices":[61,69]}],"symbols":[],"user_mentions":[],"urls":[{"url":"https://t.co/yayCv5mxsE","expanded_url":"http://bit.ly/2CBoRCk","display_url":"bit.ly/2CBoRCk","indices":[72,95]}],"media":[{"id":950077614605193200,"id_str":"950077614605193216","indices":[96,119],"media_url":"http://pbs.twimg.com/media/DS9ajoeX0AA7aQR.jpg","media_url_https":"https://pbs.twimg.com/media/DS9ajoeX0AA7aQR.jpg","url":"https://t.co/ZUYUFlq6ZM","display_url":"pic.twitter.com/ZUYUFlq6ZM","expanded_url":"https://twitter.com/Servindi/status/950077803843727360/photo/1","type":"photo","sizes":{"thumb":{"w":150,"h":150,"resize":"crop"},"large":{"w":850,"h":600,"resize":"fit"},"small":{"w":680,"h":480,"resize":"fit"},"medium":{"w":850,"h":600,"resize":"fit"}}}]}</t>
  </si>
  <si>
    <t>950072481129418752</t>
  </si>
  <si>
    <t>locodelpelorojo</t>
  </si>
  <si>
    <t>"Yo he nacido aquí. No me integrar, me tienen que visibilizar. ¡Si yo ya estoy!", le cuenta @luciambomio a @sararosati. La España afro sigue siendo invisible https://t.co/3GTetmAB4A #racismo</t>
  </si>
  <si>
    <t>Sun Jan 07 18:31:45 +0000 2018</t>
  </si>
  <si>
    <t>18627726</t>
  </si>
  <si>
    <t>http://pbs.twimg.com/profile_images/722001502630514688/xYe2GDak_normal.jpg</t>
  </si>
  <si>
    <t>http://twitter.com/locodelpelorojo/statuses/950072481129418752</t>
  </si>
  <si>
    <t>{"hashtags":[{"text":"racismo","indices":[182,190]}],"symbols":[],"user_mentions":[{"screen_name":"luciambomio","name":"Lucía","id":573689562,"id_str":"573689562","indices":[92,104]},{"screen_name":"sararosati","name":"Sara Rosati","id":205398668,"id_str":"205398668","indices":[107,118]}],"urls":[{"url":"https://t.co/3GTetmAB4A","expanded_url":"https://elpais.com/elpais/2017/11/06/planeta_futuro/1509973183_806384.html?id_externo_rsoc=FB_CM","display_url":"elpais.com/elpais/2017/11…","indices":[158,181]}]}</t>
  </si>
  <si>
    <t>950067740471119873</t>
  </si>
  <si>
    <t>juankng</t>
  </si>
  <si>
    <t>No al #racismo https://t.co/oH3zlSRPTH</t>
  </si>
  <si>
    <t>Sun Jan 07 18:12:55 +0000 2018</t>
  </si>
  <si>
    <t>224075436</t>
  </si>
  <si>
    <t>http://pbs.twimg.com/profile_images/857451287268425728/jaZSfRHE_normal.jpg</t>
  </si>
  <si>
    <t>Salinas, Ecuador</t>
  </si>
  <si>
    <t>http://twitter.com/juankng/statuses/950067740471119873</t>
  </si>
  <si>
    <t>{"hashtags":[{"text":"racismo","indices":[6,14]}],"symbols":[],"user_mentions":[],"urls":[],"media":[{"id":950067735261827100,"id_str":"950067735261827072","indices":[15,38],"media_url":"http://pbs.twimg.com/media/DS9RklDXUAAnGIX.jpg","media_url_https":"https://pbs.twimg.com/media/DS9RklDXUAAnGIX.jpg","url":"https://t.co/oH3zlSRPTH","display_url":"pic.twitter.com/oH3zlSRPTH","expanded_url":"https://twitter.com/juankng/status/950067740471119873/photo/1","type":"photo","sizes":{"thumb":{"w":150,"h":150,"resize":"crop"},"medium":{"w":720,"h":305,"resize":"fit"},"small":{"w":680,"h":288,"resize":"fit"},"large":{"w":720,"h":305,"resize":"fit"}}}]}</t>
  </si>
  <si>
    <t>950067719097016320</t>
  </si>
  <si>
    <t>DefYuri</t>
  </si>
  <si>
    <t>Em #2017, 70% dos brasileiros disseram ter presenciado cenas de #racismo
https://t.co/1hlbjKmRSr</t>
  </si>
  <si>
    <t>Sun Jan 07 18:12:50 +0000 2018</t>
  </si>
  <si>
    <t>65632843</t>
  </si>
  <si>
    <t>http://pbs.twimg.com/profile_images/1620047297/eu_cei_efeito_normal.jpg</t>
  </si>
  <si>
    <t>http://twitter.com/DefYuri/statuses/950067719097016320</t>
  </si>
  <si>
    <t>{"hashtags":[{"text":"racismo","indices":[64,72]}],"symbols":[],"user_mentions":[],"urls":[{"url":"https://t.co/1hlbjKmRSr","expanded_url":"http://g1.globo.com/globo-news/jornal-globo-news/videos/v/em-2017-70-dos-brasileiros-disseram-ter-presenciado-cenas-de-racismo/6402555/","display_url":"g1.globo.com/globo-news/jor…","indices":[74,97]}]}</t>
  </si>
  <si>
    <t>950064469119504384</t>
  </si>
  <si>
    <t>#Racismo https://t.co/ktVNbHOnhZ</t>
  </si>
  <si>
    <t>Sun Jan 07 17:59:55 +0000 2018</t>
  </si>
  <si>
    <t>http://twitter.com/Luarby/statuses/950064469119504384</t>
  </si>
  <si>
    <t>{"hashtags":[{"text":"Racismo","indices":[0,8]}],"symbols":[],"user_mentions":[],"urls":[{"url":"https://t.co/ktVNbHOnhZ","expanded_url":"https://twitter.com/Hibai_/status/950053411801763840","display_url":"twitter.com/Hibai_/status/…","indices":[9,32]}]}</t>
  </si>
  <si>
    <t>950049933683576834</t>
  </si>
  <si>
    <t>a930334</t>
  </si>
  <si>
    <t>@Santi_ABASCAL Perdone que le replique, pero lo que solicita usted es ilegal. ¿En serio promueve realizar acciones ilegales, cuando ha atacado como lo ha hecho acciones similares desde el independentismo catalán? #LaLegalidadSegúnMeInteresa #Patético #Racismo 
https://t.co/M1SAnL4P18</t>
  </si>
  <si>
    <t>Sun Jan 07 17:02:09 +0000 2018</t>
  </si>
  <si>
    <t>260788584</t>
  </si>
  <si>
    <t>Santi_ABASCAL</t>
  </si>
  <si>
    <t>2886146326</t>
  </si>
  <si>
    <t>949934078601629696</t>
  </si>
  <si>
    <t>http://pbs.twimg.com/profile_images/597186664709148673/RuUy6oom_normal.png</t>
  </si>
  <si>
    <t>Justo aquí.</t>
  </si>
  <si>
    <t>http://twitter.com/a930334/statuses/950049933683576834</t>
  </si>
  <si>
    <t>{"hashtags":[{"text":"LaLegalidadSegúnMeInteresa","indices":[213,240]},{"text":"Patético","indices":[241,250]},{"text":"Racismo","indices":[251,259]}],"symbols":[],"user_mentions":[{"screen_name":"Santi_ABASCAL","name":"Santiago Abascal","id":260788584,"id_str":"260788584","indices":[0,14]}],"urls":[{"url":"https://t.co/M1SAnL4P18","expanded_url":"http://www.eldiario.es/desalambre/Corte-Europea-Derechos-Humanos-Gobierno_0_693280770.html","display_url":"eldiario.es/desalambre/Cor…","indices":[262,285]}]}</t>
  </si>
  <si>
    <t>950048077280436226</t>
  </si>
  <si>
    <t>En 1936 Hitler dió el OK a la publicación de su libro 'Mi Lucha' en idioma árabe, pero pidió que los párrafos ofensivos para los árabes fueran removidos --- para más, ir aquí: https://t.co/Wr0zDqgDmL  #racismo #antisemitismo #historia https://t.co/KoW2XE2Fco</t>
  </si>
  <si>
    <t>Sun Jan 07 16:54:47 +0000 2018</t>
  </si>
  <si>
    <t>http://twitter.com/FrankHilzerman/statuses/950048077280436226</t>
  </si>
  <si>
    <t>{"hashtags":[{"text":"racismo","indices":[201,209]},{"text":"antisemitismo","indices":[210,224]},{"text":"historia","indices":[225,234]}],"symbols":[],"user_mentions":[],"urls":[{"url":"https://t.co/Wr0zDqgDmL","expanded_url":"http://en.qantara.de/content/muslim-anti-semitism-pointing-the-finger","display_url":"en.qantara.de/content/muslim…","indices":[176,199]}],"media":[{"id":950047939468152800,"id_str":"950047939468152833","indices":[235,258],"media_url":"http://pbs.twimg.com/media/DS8_kT-XUAECPdf.jpg","media_url_https":"https://pbs.twimg.com/media/DS8_kT-XUAECPdf.jpg","url":"https://t.co/KoW2XE2Fco","display_url":"pic.twitter.com/KoW2XE2Fco","expanded_url":"https://twitter.com/FrankHilzerman/status/950048077280436226/photo/1","type":"photo","sizes":{"thumb":{"w":150,"h":150,"resize":"crop"},"small":{"w":680,"h":445,"resize":"fit"},"large":{"w":727,"h":476,"resize":"fit"},"medium":{"w":727,"h":476,"resize":"fit"}}}]}</t>
  </si>
  <si>
    <t>950047082165035010</t>
  </si>
  <si>
    <t>MaynardJamesK</t>
  </si>
  <si>
    <t>Sun Jan 07 16:50:50 +0000 2018</t>
  </si>
  <si>
    <t>87868998</t>
  </si>
  <si>
    <t>http://pbs.twimg.com/profile_images/1639346219/photo_1__normal.jpg_sz_200</t>
  </si>
  <si>
    <t>http://twitter.com/MaynardJamesK/statuses/950047082165035010</t>
  </si>
  <si>
    <t>950046426196672512</t>
  </si>
  <si>
    <t>AdrianUrbinaG</t>
  </si>
  <si>
    <t>@castillejos_m Son una mierda como institución de vdd a todos nos hacen pensar que es #Racismo @AlertaRacismo  por por tar un color diferente</t>
  </si>
  <si>
    <t>Sun Jan 07 16:48:13 +0000 2018</t>
  </si>
  <si>
    <t>26436473</t>
  </si>
  <si>
    <t>castillejos_m</t>
  </si>
  <si>
    <t>816294220055113729</t>
  </si>
  <si>
    <t>949875731030458368</t>
  </si>
  <si>
    <t>http://pbs.twimg.com/profile_images/816339522799554560/J5no69TJ_normal.jpg</t>
  </si>
  <si>
    <t>General Escobedo, Nuevo León</t>
  </si>
  <si>
    <t>http://twitter.com/AdrianUrbinaG/statuses/950046426196672512</t>
  </si>
  <si>
    <t>{"hashtags":[{"text":"Racismo","indices":[86,94]}],"symbols":[],"user_mentions":[{"screen_name":"castillejos_m","name":"mario castillejos","id":26436473,"id_str":"26436473","indices":[0,14]},{"screen_name":"AlertaRacismo","name":"Alerta Racismo","id":1209279895,"id_str":"1209279895","indices":[95,109]}],"urls":[]}</t>
  </si>
  <si>
    <t>950043799266496512</t>
  </si>
  <si>
    <t>retiemblaBJ</t>
  </si>
  <si>
    <t>Sun Jan 07 16:37:47 +0000 2018</t>
  </si>
  <si>
    <t>901950768311410689</t>
  </si>
  <si>
    <t>http://pbs.twimg.com/profile_images/904800933757976576/NMHKS4UW_normal.jpg</t>
  </si>
  <si>
    <t>http://twitter.com/retiemblaBJ/statuses/950043799266496512</t>
  </si>
  <si>
    <t>950042256211349506</t>
  </si>
  <si>
    <t>acreggae</t>
  </si>
  <si>
    <t>Ahondamos más en el asunto racista de los pajes de Alcoi.
Esta vez compartimos una artículo de El Salto.
https://t.co/XOPthYfdnz
#racismo #afrodescebdientes #afroespañoles #alcoi #blackface https://t.co/XB0BzuPYyq</t>
  </si>
  <si>
    <t>Sun Jan 07 16:31:39 +0000 2018</t>
  </si>
  <si>
    <t>22543350</t>
  </si>
  <si>
    <t>http://pbs.twimg.com/profile_images/606587090172813313/81VToxkz_normal.jpg</t>
  </si>
  <si>
    <t>Ciudad Real</t>
  </si>
  <si>
    <t>http://twitter.com/acreggae/statuses/950042256211349506</t>
  </si>
  <si>
    <t>{"hashtags":[{"text":"racismo","indices":[132,140]},{"text":"afrodescebdientes","indices":[141,159]},{"text":"afroespañoles","indices":[160,174]},{"text":"alcoi","indices":[175,181]},{"text":"blackface","indices":[182,192]}],"symbols":[],"user_mentions":[],"urls":[{"url":"https://t.co/XOPthYfdnz","expanded_url":"https://elsaltodiario.com/1492/blackface-y-jerarquias-de-poder-en-espana#","display_url":"elsaltodiario.com/1492/blackface…","indices":[107,130]}],"media":[{"id":950042253812215800,"id_str":"950042253812215808","indices":[193,216],"media_url":"http://pbs.twimg.com/media/DS86ZXQWsAABD4H.jpg","media_url_https":"https://pbs.twimg.com/media/DS86ZXQWsAABD4H.jpg","url":"https://t.co/XB0BzuPYyq","display_url":"pic.twitter.com/XB0BzuPYyq","expanded_url":"https://twitter.com/acreggae/status/950042256211349506/photo/1","type":"photo","sizes":{"thumb":{"w":150,"h":150,"resize":"crop"},"large":{"w":800,"h":600,"resize":"fit"},"small":{"w":680,"h":510,"resize":"fit"},"medium":{"w":800,"h":600,"resize":"fit"}}}]}</t>
  </si>
  <si>
    <t>950042255921991681</t>
  </si>
  <si>
    <t>ReggaedotEs</t>
  </si>
  <si>
    <t>Ahondamos más en el asunto racista de los pajes de Alcoi.
Esta vez compartimos una artículo de El Salto.
https://t.co/718mSTweHq
#racismo #afrodescebdientes #afroespañoles #alcoi #blackface https://t.co/oxW9og9Owv</t>
  </si>
  <si>
    <t>948367294354345985</t>
  </si>
  <si>
    <t>http://pbs.twimg.com/profile_images/948372738313539590/pOtQlfHa_normal.jpg</t>
  </si>
  <si>
    <t>http://twitter.com/ReggaedotEs/statuses/950042255921991681</t>
  </si>
  <si>
    <t>{"hashtags":[{"text":"racismo","indices":[132,140]},{"text":"afrodescebdientes","indices":[141,159]},{"text":"afroespañoles","indices":[160,174]},{"text":"alcoi","indices":[175,181]},{"text":"blackface","indices":[182,192]}],"symbols":[],"user_mentions":[],"urls":[{"url":"https://t.co/718mSTweHq","expanded_url":"https://elsaltodiario.com/1492/blackface-y-jerarquias-de-poder-en-espana#","display_url":"elsaltodiario.com/1492/blackface…","indices":[107,130]}],"media":[{"id":950042253950701600,"id_str":"950042253950701568","indices":[193,216],"media_url":"http://pbs.twimg.com/media/DS86ZXxX0AAerop.jpg","media_url_https":"https://pbs.twimg.com/media/DS86ZXxX0AAerop.jpg","url":"https://t.co/oxW9og9Owv","display_url":"pic.twitter.com/oxW9og9Owv","expanded_url":"https://twitter.com/ReggaedotEs/status/950042255921991681/photo/1","type":"photo","sizes":{"thumb":{"w":150,"h":150,"resize":"crop"},"large":{"w":800,"h":600,"resize":"fit"},"small":{"w":680,"h":510,"resize":"fit"},"medium":{"w":800,"h":600,"resize":"fit"}}}]}</t>
  </si>
  <si>
    <t>950039044360232961</t>
  </si>
  <si>
    <t>nyxmarichuy</t>
  </si>
  <si>
    <t>Sun Jan 07 16:18:53 +0000 2018</t>
  </si>
  <si>
    <t>3008270963</t>
  </si>
  <si>
    <t>&lt;a href="https://twitter.com/nyxmarichuy" rel="nofollow"&gt;mybotformarichuy&lt;/a&gt;</t>
  </si>
  <si>
    <t>http://pbs.twimg.com/profile_images/876985641912995840/slnv_p4c_normal.jpg</t>
  </si>
  <si>
    <t>Nueva York, USA</t>
  </si>
  <si>
    <t>http://twitter.com/nyxmarichuy/statuses/950039044360232961</t>
  </si>
  <si>
    <t>950037018167463936</t>
  </si>
  <si>
    <t>London_Fatou</t>
  </si>
  <si>
    <t>Una de las dificultades para combatir el #racismo es que primero se han de evidenciar cosas para luego poder desmontarlas. Por ejemplo, la #raza. Y al ponerlas en evidencia surge la crítica por parte de lxs ignorantes y de aquellos que quieren mantener su status, o de los dos</t>
  </si>
  <si>
    <t>Sun Jan 07 16:10:50 +0000 2018</t>
  </si>
  <si>
    <t>811119700885303296</t>
  </si>
  <si>
    <t>http://pbs.twimg.com/profile_images/946140275793162240/rJ0IBkW0_normal.jpg</t>
  </si>
  <si>
    <t>http://twitter.com/London_Fatou/statuses/950037018167463936</t>
  </si>
  <si>
    <t>{"hashtags":[{"text":"racismo","indices":[41,49]},{"text":"raza","indices":[139,144]}],"symbols":[],"user_mentions":[],"urls":[]}</t>
  </si>
  <si>
    <t>950036755025158146</t>
  </si>
  <si>
    <t>FarahCubas</t>
  </si>
  <si>
    <t>@Afrofeminas @PodemosAsturies @andrespuela @eldiarioes Que otra cosa se podría esperar de un diario que ni siquiera paga como debería a sus trabajadores? En cuanto a #Podemos cada vez aumenta el #Carnaval de memes tronados y ocurrencias. Lo del #BlackFace es #Racismo del peor, amparado en la #tradición.</t>
  </si>
  <si>
    <t>Sun Jan 07 16:09:47 +0000 2018</t>
  </si>
  <si>
    <t>2359138141</t>
  </si>
  <si>
    <t>950022675434475520</t>
  </si>
  <si>
    <t>http://pbs.twimg.com/profile_images/913726051930558464/O58-4QBd_normal.jpg</t>
  </si>
  <si>
    <t>Ilhas Canárias #Macaronésia</t>
  </si>
  <si>
    <t>http://twitter.com/FarahCubas/statuses/950036755025158146</t>
  </si>
  <si>
    <t>{"hashtags":[{"text":"Podemos","indices":[166,174]},{"text":"Carnaval","indices":[195,204]},{"text":"BlackFace","indices":[245,255]},{"text":"Racismo","indices":[259,267]},{"text":"tradición","indices":[293,303]}],"symbols":[],"user_mentions":[{"screen_name":"Afrofeminas","name":"Afroféminas","id":2323888040,"id_str":"2323888040","indices":[0,12]},{"screen_name":"PodemosAsturies","name":"Podemos Asturies","id":2956746825,"id_str":"2956746825","indices":[13,29]},{"screen_name":"andrespuela","name":"Andrés Ron Vilanova","id":491144689,"id_str":"491144689","indices":[30,42]},{"screen_name":"eldiarioes","name":"eldiario.es","id":535707261,"id_str":"535707261","indices":[43,54]}],"urls":[]}</t>
  </si>
  <si>
    <t>950030854218231809</t>
  </si>
  <si>
    <t>Es una vergüenza q se promuevan estereotipos sobre un grupo social xra justificar los caprichos d consumo, turismo y ocio d otro grupo. #Blackface #BaltasarPintado #Racismo #PajesNegros https://t.co/4zccdfKCU7</t>
  </si>
  <si>
    <t>Sun Jan 07 15:46:21 +0000 2018</t>
  </si>
  <si>
    <t>http://twitter.com/AfroActiVistA/statuses/950030854218231809</t>
  </si>
  <si>
    <t>{"hashtags":[{"text":"Blackface","indices":[136,146]},{"text":"BaltasarPintado","indices":[147,163]},{"text":"Racismo","indices":[164,172]},{"text":"PajesNegros","indices":[173,185]}],"symbols":[],"user_mentions":[],"urls":[{"url":"https://t.co/4zccdfKCU7","expanded_url":"https://twitter.com/jcasasempere/status/949195636167053312","display_url":"twitter.com/jcasasempere/s…","indices":[186,209]}]}</t>
  </si>
  <si>
    <t>950024522186575872</t>
  </si>
  <si>
    <t>TorreCavallaro</t>
  </si>
  <si>
    <t>Sun Jan 07 15:21:11 +0000 2018</t>
  </si>
  <si>
    <t>2425819854</t>
  </si>
  <si>
    <t>http://pbs.twimg.com/profile_images/451752076238798848/jtqXKSh2_normal.jpeg</t>
  </si>
  <si>
    <t>http://twitter.com/TorreCavallaro/statuses/950024522186575872</t>
  </si>
  <si>
    <t>950024177129607169</t>
  </si>
  <si>
    <t>MarusiaLC</t>
  </si>
  <si>
    <t>"Gobiernos vienen y gobiernos van y todos nos desprecian",#Racismo patriarcal q #Marichuy y @CNI_Mexico están desmontando con su candidatura https://t.co/zXqBqETMDM</t>
  </si>
  <si>
    <t>Sun Jan 07 15:19:49 +0000 2018</t>
  </si>
  <si>
    <t>499009518</t>
  </si>
  <si>
    <t>http://pbs.twimg.com/profile_images/943222866987937792/HX1Rv0BH_normal.jpg</t>
  </si>
  <si>
    <t>http://twitter.com/MarusiaLC/statuses/950024177129607169</t>
  </si>
  <si>
    <t>{"hashtags":[{"text":"Racismo","indices":[58,66]},{"text":"Marichuy","indices":[80,89]}],"symbols":[],"user_mentions":[{"screen_name":"CNI_Mexico","name":"CNI México","id":843845650991251500,"id_str":"843845650991251456","indices":[92,103]}],"urls":[{"url":"https://t.co/zXqBqETMDM","expanded_url":"https://twitter.com/lajornadaonline/status/949752084387254273","display_url":"twitter.com/lajornadaonlin…","indices":[141,164]}]}</t>
  </si>
  <si>
    <t>950013816473116672</t>
  </si>
  <si>
    <t>Ricardo_CPH</t>
  </si>
  <si>
    <t>#Dinamarca se propone acabar con los #guetos #sociedad #racismo #escandinavia https://t.co/ZicQ30u3dD</t>
  </si>
  <si>
    <t>Sun Jan 07 14:38:38 +0000 2018</t>
  </si>
  <si>
    <t>116728866</t>
  </si>
  <si>
    <t>http://pbs.twimg.com/profile_images/713536735/Ricardo_CPH_01_normal.jpg</t>
  </si>
  <si>
    <t>http://twitter.com/Ricardo_CPH/statuses/950013816473116672</t>
  </si>
  <si>
    <t>{"hashtags":[{"text":"Dinamarca","indices":[0,10]},{"text":"guetos","indices":[37,44]},{"text":"sociedad","indices":[45,54]},{"text":"racismo","indices":[55,63]},{"text":"escandinavia","indices":[64,77]}],"symbols":[],"user_mentions":[],"urls":[{"url":"https://t.co/ZicQ30u3dD","expanded_url":"https://elpais.com/internacional/2018/01/05/actualidad/1515155736_771041.html?id_externo_rsoc=TW_CC","display_url":"elpais.com/internacional/…","indices":[78,101]}]}</t>
  </si>
  <si>
    <t>950012635218612224</t>
  </si>
  <si>
    <t>psimaginacion</t>
  </si>
  <si>
    <t>El concepto de   “#Edadismo”, es entendido como la forma de discriminación a la tercera edad. De hecho, este concepto ha sido reconocido como la tercera gran forma de discriminación, tras el #racismo y el #sexismo https://t.co/6F6X9jGIXd</t>
  </si>
  <si>
    <t>Sun Jan 07 14:33:57 +0000 2018</t>
  </si>
  <si>
    <t>799359325626109952</t>
  </si>
  <si>
    <t>&lt;a href="https://postcron.com" rel="nofollow"&gt;Postcron App&lt;/a&gt;</t>
  </si>
  <si>
    <t>http://pbs.twimg.com/profile_images/943095752267649024/AUhvslgb_normal.jpg</t>
  </si>
  <si>
    <t>http://twitter.com/psimaginacion/statuses/950012635218612224</t>
  </si>
  <si>
    <t>{"hashtags":[{"text":"Edadismo","indices":[18,27]},{"text":"racismo","indices":[191,199]},{"text":"sexismo","indices":[205,213]}],"symbols":[],"user_mentions":[],"urls":[],"media":[{"id":950012632739778600,"id_str":"950012632739778560","indices":[214,237],"media_url":"http://pbs.twimg.com/media/DS8fdMKWkAAS8b1.jpg","media_url_https":"https://pbs.twimg.com/media/DS8fdMKWkAAS8b1.jpg","url":"https://t.co/6F6X9jGIXd","display_url":"pic.twitter.com/6F6X9jGIXd","expanded_url":"https://twitter.com/psimaginacion/status/950012635218612224/photo/1","type":"photo","sizes":{"small":{"w":504,"h":332,"resize":"fit"},"thumb":{"w":150,"h":150,"resize":"crop"},"medium":{"w":504,"h":332,"resize":"fit"},"large":{"w":504,"h":332,"resize":"fit"}}}]}</t>
  </si>
  <si>
    <t>950006436062523392</t>
  </si>
  <si>
    <t>Organizaciones de Haitianos en #Chile exigen que al @CNTVChile que detenga la emisión de reportaje de @T13Noticias claramente discriminador hacia la población de #Haiti
El papel de la prensa es informar y no manipular!
Basta de discriminar a extranjeros en Chile!
Alto al #Racismo https://t.co/3vX3Ig5Z7a</t>
  </si>
  <si>
    <t>Sun Jan 07 14:09:19 +0000 2018</t>
  </si>
  <si>
    <t>http://twitter.com/MagallyAvila/statuses/950006436062523392</t>
  </si>
  <si>
    <t>{"hashtags":[{"text":"Chile","indices":[31,37]},{"text":"Haiti","indices":[162,168]},{"text":"Racismo","indices":[272,280]}],"symbols":[],"user_mentions":[{"screen_name":"CNTVChile","name":"CNTVChile","id":143097278,"id_str":"143097278","indices":[52,62]},{"screen_name":"T13Noticias","name":"T13Noticias","id":112886016,"id_str":"112886016","indices":[102,114]}],"urls":[{"url":"https://t.co/3vX3Ig5Z7a","expanded_url":"https://twitter.com/MigrantesChile/status/949998565241380865","display_url":"twitter.com/MigrantesChile…","indices":[281,304]}]}</t>
  </si>
  <si>
    <t>949997220052561920</t>
  </si>
  <si>
    <t>weasttcoast</t>
  </si>
  <si>
    <t>RT @geledes: #Alemanha tem multa pesada para sites que não removerem discurso de ódio #geledes #racismo 
https://t.co/mumrwLgwyW https://t.co/2aRbUbnqFO</t>
  </si>
  <si>
    <t>Sun Jan 07 13:32:42 +0000 2018</t>
  </si>
  <si>
    <t>245466216</t>
  </si>
  <si>
    <t>http://pbs.twimg.com/profile_images/950078738699620353/8iMkFm6g_normal.jpg</t>
  </si>
  <si>
    <t>#blacklivesmatter</t>
  </si>
  <si>
    <t>http://twitter.com/weasttcoast/statuses/949997220052561920</t>
  </si>
  <si>
    <t>{"hashtags":[{"text":"Alemanha","indices":[13,22]},{"text":"geledes","indices":[86,94]},{"text":"racismo","indices":[95,103]}],"symbols":[],"user_mentions":[{"screen_name":"geledes","name":"Geledés Mulher Negra","id":43290742,"id_str":"43290742","indices":[3,11]}],"urls":[{"url":"https://t.co/mumrwLgwyW","expanded_url":"https://www.geledes.org.br/alemanha-tem-multa-pesada-para-sites-que-nao-removerem-discurso-de-odio/","display_url":"geledes.org.br/alemanha-tem-m…","indices":[106,129]}]}</t>
  </si>
  <si>
    <t>949992212753940481</t>
  </si>
  <si>
    <t>RT @Luarby: Premios Betún al #Racismo:
Girona, Alcoy, Igualada, Chiclana, Parla, Valdemoro y cómo no... los fascistas del @HogarSocial_Mad
https://t.co/nBLJoPRXu7</t>
  </si>
  <si>
    <t>Sun Jan 07 13:12:48 +0000 2018</t>
  </si>
  <si>
    <t>http://twitter.com/JuanHZubiza/statuses/949992212753940481</t>
  </si>
  <si>
    <t>{"hashtags":[{"text":"Racismo","indices":[29,37]}],"symbols":[],"user_mentions":[{"screen_name":"Luarby","name":"Luis Arbide","id":270597665,"id_str":"270597665","indices":[3,10]},{"screen_name":"HogarSocial_Mad","name":"Hogar Social Madrid","id":2758153294,"id_str":"2758153294","indices":[122,138]}],"urls":[]}</t>
  </si>
  <si>
    <t>949992066444087298</t>
  </si>
  <si>
    <t>Premios Betún al #Racismo:
Girona, Alcoy, Igualada, Chiclana, Parla, Valdemoro y cómo no... los fascistas del @HogarSocial_Mad
https://t.co/nBLJoPRXu7</t>
  </si>
  <si>
    <t>Sun Jan 07 13:12:13 +0000 2018</t>
  </si>
  <si>
    <t>http://twitter.com/Luarby/statuses/949992066444087298</t>
  </si>
  <si>
    <t>{"hashtags":[{"text":"Racismo","indices":[17,25]}],"symbols":[],"user_mentions":[{"screen_name":"HogarSocial_Mad","name":"Hogar Social Madrid","id":2758153294,"id_str":"2758153294","indices":[110,126]}],"urls":[{"url":"https://t.co/nBLJoPRXu7","expanded_url":"http://m.eldiario.es/rastreador/Betun-Awards-ciudades-Baltasar-cabalgata_6_726237401.html","display_url":"m.eldiario.es/rastreador/Bet…","indices":[128,151]}]}</t>
  </si>
  <si>
    <t>949990789165142017</t>
  </si>
  <si>
    <t>guidomelo1</t>
  </si>
  <si>
    <t>In Brazil job ad : White only need Apply.  #this is so fucked I have nothing else to say. #racism #racismo #seraqueéracismo https://t.co/vVwkt0QYFx</t>
  </si>
  <si>
    <t>Sun Jan 07 13:07:08 +0000 2018</t>
  </si>
  <si>
    <t>811738862</t>
  </si>
  <si>
    <t>http://pbs.twimg.com/profile_images/935546223993397248/4tU50Lal_normal.jpg</t>
  </si>
  <si>
    <t>Melbourne, Victoria</t>
  </si>
  <si>
    <t>http://twitter.com/guidomelo1/statuses/949990789165142017</t>
  </si>
  <si>
    <t>{"hashtags":[{"text":"this","indices":[43,48]},{"text":"racism","indices":[90,97]},{"text":"racismo","indices":[98,106]},{"text":"seraqueéracismo","indices":[107,123]}],"symbols":[],"user_mentions":[],"urls":[{"url":"https://t.co/vVwkt0QYFx","expanded_url":"https://twitter.com/revoltapreta/status/949949042255126528","display_url":"twitter.com/revoltapreta/s…","indices":[124,147]}]}</t>
  </si>
  <si>
    <t>949988192358404096</t>
  </si>
  <si>
    <t>hdagudelo</t>
  </si>
  <si>
    <t>@Susanadleon @Manuel_Teodoro @petrogustavo @ProfPenso @AdalbertoLlinas @rbhenaoo @luisfelipehenao @pilar_rod @monik_soto @Rafangulo @luchovoltio @victor_admon @COL_EJERCITO Por otro lado, se nota q muchos no prestaron ser mil, pq muchos #héroesdelapatria son #indios #micos q literalmente se #regalan para cuidarles el sillón dsd dnd escriben n su cómodo #smartphone . #tristeza #racismo #fachos</t>
  </si>
  <si>
    <t>Sun Jan 07 12:56:49 +0000 2018</t>
  </si>
  <si>
    <t>78171020</t>
  </si>
  <si>
    <t>Susanadleon</t>
  </si>
  <si>
    <t>116333617</t>
  </si>
  <si>
    <t>949788948150341632</t>
  </si>
  <si>
    <t>http://pbs.twimg.com/profile_images/888901794428047360/5JQU9W_q_normal.jpg</t>
  </si>
  <si>
    <t>http://twitter.com/hdagudelo/statuses/949988192358404096</t>
  </si>
  <si>
    <t>{"hashtags":[{"text":"héroesdelapatria","indices":[237,254]},{"text":"indios","indices":[259,266]},{"text":"micos","indices":[267,273]},{"text":"regalan","indices":[292,300]},{"text":"smartphone","indices":[355,366]},{"text":"tristeza","indices":[369,378]},{"text":"racismo","indices":[379,387]},{"text":"fachos","indices":[388,395]}],"symbols":[],"user_mentions":[{"screen_name":"Susanadleon","name":"Susana De León","id":78171020,"id_str":"78171020","indices":[0,12]},{"screen_name":"Manuel_Teodoro","name":"Manuel Teodoro","id":170079568,"id_str":"170079568","indices":[13,28]},{"screen_name":"petrogustavo","name":"Gustavo Petro","id":49849732,"id_str":"49849732","indices":[29,42]},{"screen_name":"ProfPenso","name":"Jose Penso","id":170187289,"id_str":"170187289","indices":[43,53]},{"screen_name":"AdalbertoLlinas","name":"ADALBERTO LLINÁS","id":332980452,"id_str":"332980452","indices":[54,70]},{"screen_name":"rbhenaoo","name":"Ruben Dario Henao O","id":4386208659,"id_str":"4386208659","indices":[71,80]},{"screen_name":"luisfelipehenao","name":"Luis Felipe Henao","id":127925615,"id_str":"127925615","indices":[81,97]},{"screen_name":"pilar_rod","name":"Doña Pily","id":307643396,"id_str":"307643396","indices":[98,108]},{"screen_name":"monik_soto","name":"Mónik!","id":250147996,"id_str":"250147996","indices":[109,120]},{"screen_name":"Rafangulo","name":"Arq. Rafael Angulo H","id":61758231,"id_str":"61758231","indices":[121,131]},{"screen_name":"luchovoltio","name":"Luchovoltio","id":469456497,"id_str":"469456497","indices":[132,144]},{"screen_name":"victor_admon","name":"Víctor Gómez","id":286909045,"id_str":"286909045","indices":[145,158]},{"screen_name":"COL_EJERCITO","name":"Ejército de Colombia","id":126672796,"id_str":"126672796","indices":[159,172]}],"urls":[]}</t>
  </si>
  <si>
    <t>949980694641565696</t>
  </si>
  <si>
    <t>geopoliting</t>
  </si>
  <si>
    <t>#Dando #vueltas al #racismo (II)   https://t.co/qse8MM7yfF</t>
  </si>
  <si>
    <t>Sun Jan 07 12:27:02 +0000 2018</t>
  </si>
  <si>
    <t>328686317</t>
  </si>
  <si>
    <t>&lt;a href="http://geopoliting.com" rel="nofollow"&gt;geopoliting&lt;/a&gt;</t>
  </si>
  <si>
    <t>http://pbs.twimg.com/profile_images/3061930385/8bc149421824fc2dfd1940ea3e8f0448_normal.png</t>
  </si>
  <si>
    <t>http://twitter.com/geopoliting/statuses/949980694641565696</t>
  </si>
  <si>
    <t>{"hashtags":[{"text":"Dando","indices":[0,6]},{"text":"vueltas","indices":[7,15]},{"text":"racismo","indices":[19,27]}],"symbols":[],"user_mentions":[],"urls":[{"url":"https://t.co/qse8MM7yfF","expanded_url":"http://geopoliting.com/8j8R","display_url":"geopoliting.com/8j8R","indices":[35,58]}]}</t>
  </si>
  <si>
    <t>949973622520770561</t>
  </si>
  <si>
    <t>Niltonabud99</t>
  </si>
  <si>
    <t>RT @bahianoar: Fato aconteceu na Pituba, em Salvador
#Racismo #Salvador #Pituba
ttps://goo.gl/enuAHZ https://t.co/NLx9cz5sMG</t>
  </si>
  <si>
    <t>Sun Jan 07 11:58:55 +0000 2018</t>
  </si>
  <si>
    <t>841938804642582528</t>
  </si>
  <si>
    <t>http://pbs.twimg.com/profile_images/876877322577747968/PD6Pq05F_normal.jpg</t>
  </si>
  <si>
    <t>http://twitter.com/Niltonabud99/statuses/949973622520770561</t>
  </si>
  <si>
    <t>{"hashtags":[{"text":"Racismo","indices":[54,62]},{"text":"Salvador","indices":[63,72]},{"text":"Pituba","indices":[73,80]}],"symbols":[],"user_mentions":[{"screen_name":"bahianoar","name":"BAHIA NO AR","id":110733622,"id_str":"110733622","indices":[3,13]}],"urls":[{"url":"https://t.co/NLx9cz5sMG","expanded_url":"https://fb.me/DeDT8zx5","display_url":"fb.me/DeDT8zx5","indices":[102,125]}]}</t>
  </si>
  <si>
    <t>949967320578969600</t>
  </si>
  <si>
    <t>alexprocesso</t>
  </si>
  <si>
    <t>Cliente é presa acusada de não querer ser atendida por negros na delicatessen #Bonjour em #Salvador - #racismo
https://t.co/PhopbcPmim</t>
  </si>
  <si>
    <t>Sun Jan 07 11:33:53 +0000 2018</t>
  </si>
  <si>
    <t>767480624</t>
  </si>
  <si>
    <t>http://pbs.twimg.com/profile_images/797425966440128512/jqWjIVo9_normal.jpg</t>
  </si>
  <si>
    <t>Belo Horizonte</t>
  </si>
  <si>
    <t>http://twitter.com/alexprocesso/statuses/949967320578969600</t>
  </si>
  <si>
    <t>{"hashtags":[{"text":"Bonjour","indices":[78,86]},{"text":"Salvador","indices":[90,99]},{"text":"racismo","indices":[102,110]}],"symbols":[],"user_mentions":[],"urls":[{"url":"https://t.co/PhopbcPmim","expanded_url":"http://www.correio24horas.com.br/noticia/nid/cliente-e-presa-apos-se-recusar-a-ser-atendida-por-negros-na-pituba/","display_url":"correio24horas.com.br/noticia/nid/cl…","indices":[111,134]}]}</t>
  </si>
  <si>
    <t>949965396563677186</t>
  </si>
  <si>
    <t>Fato aconteceu na Pituba, em Salvador
#Racismo #Salvador #Pituba
ttps://goo.gl/enuAHZ https://t.co/NLx9cz5sMG</t>
  </si>
  <si>
    <t>Sun Jan 07 11:26:14 +0000 2018</t>
  </si>
  <si>
    <t>http://twitter.com/bahianoar/statuses/949965396563677186</t>
  </si>
  <si>
    <t>{"hashtags":[{"text":"Racismo","indices":[39,47]},{"text":"Salvador","indices":[48,57]},{"text":"Pituba","indices":[58,65]}],"symbols":[],"user_mentions":[],"urls":[{"url":"https://t.co/NLx9cz5sMG","expanded_url":"https://fb.me/DeDT8zx5","display_url":"fb.me/DeDT8zx5","indices":[87,110]}]}</t>
  </si>
  <si>
    <t>949960808670416896</t>
  </si>
  <si>
    <t>darodri1975</t>
  </si>
  <si>
    <t>RT @mcmcat: .@eldiarioes público el 5/1/18 este artículo: https://t.co/CbDY1djZ3O
En el apartado #Racismo 
’Abro hilo para añadir información sobre los #BetunAwards2018 de Igualada. Mi pareja es Igualadina, por consecuencia, tengo información de primera mano:</t>
  </si>
  <si>
    <t>Sun Jan 07 11:08:00 +0000 2018</t>
  </si>
  <si>
    <t>170382712</t>
  </si>
  <si>
    <t>http://pbs.twimg.com/profile_images/378800000002517204/d7d8b3fca7ef3895a98259b8bcead6dd_normal.jpeg</t>
  </si>
  <si>
    <t>Catalunya Central</t>
  </si>
  <si>
    <t>http://twitter.com/darodri1975/statuses/949960808670416896</t>
  </si>
  <si>
    <t>{"hashtags":[{"text":"Racismo","indices":[97,105]}],"symbols":[],"user_mentions":[{"screen_name":"mcmcat","name":"Maria CarnéMartorell","id":237297376,"id_str":"237297376","indices":[3,10]},{"screen_name":"eldiarioes","name":"eldiario.es","id":535707261,"id_str":"535707261","indices":[13,24]}],"urls":[{"url":"https://t.co/CbDY1djZ3O","expanded_url":"http://www.eldiario.es/rastreador/Betun-Awards-ciudades-Baltasar-cabalgata_6_726237401.html","display_url":"eldiario.es/rastreador/Bet…","indices":[58,81]}]}</t>
  </si>
  <si>
    <t>949958470211637249</t>
  </si>
  <si>
    <t>JaraLoureiro</t>
  </si>
  <si>
    <t>#tezenis será relacionado con estos postist tan racistas por parte, según dicen, de un @guardiacivil  
@mohagerehou esto no se puede considerar un meme ni una broma. Es algo de mal gusto que adoctrina a la gente mediante el humor hacia en racismo y falta de respeto. 
#Racismo https://t.co/ngpFe5Qees</t>
  </si>
  <si>
    <t>Sun Jan 07 10:58:43 +0000 2018</t>
  </si>
  <si>
    <t>205395644</t>
  </si>
  <si>
    <t>http://pbs.twimg.com/profile_images/2292553253/65xyd88m8m1ix2g0f116_normal.jpeg</t>
  </si>
  <si>
    <t>España y Francia</t>
  </si>
  <si>
    <t>http://twitter.com/JaraLoureiro/statuses/949958470211637249</t>
  </si>
  <si>
    <t>{"hashtags":[{"text":"tezenis","indices":[0,8]},{"text":"Racismo","indices":[268,276]}],"symbols":[],"user_mentions":[{"screen_name":"guardiacivil","name":"Guardia Civil","id":295608887,"id_str":"295608887","indices":[87,100]},{"screen_name":"mohagerehou","name":"Moha Gerehou","id":242856842,"id_str":"242856842","indices":[103,115]}],"urls":[{"url":"https://t.co/ngpFe5Qees","expanded_url":"https://twitter.com/ProlePobre/status/949595120571179008","display_url":"twitter.com/ProlePobre/sta…","indices":[277,300]}]}</t>
  </si>
  <si>
    <t>949950862004228096</t>
  </si>
  <si>
    <t>institutobeta</t>
  </si>
  <si>
    <t>Internet &amp;amp; Democracia Hoje já saiu! https://t.co/iKKyp71Z8u #racismo</t>
  </si>
  <si>
    <t>Sun Jan 07 10:28:29 +0000 2018</t>
  </si>
  <si>
    <t>2516688727</t>
  </si>
  <si>
    <t>http://pbs.twimg.com/profile_images/702620719612563457/-HC4Kvgx_normal.jpg</t>
  </si>
  <si>
    <t>Brasília</t>
  </si>
  <si>
    <t>http://twitter.com/institutobeta/statuses/949950862004228096</t>
  </si>
  <si>
    <t>{"hashtags":[{"text":"racismo","indices":[64,72]}],"symbols":[],"user_mentions":[],"urls":[{"url":"https://t.co/iKKyp71Z8u","expanded_url":"https://paper.li/institutobeta/1403382508?edition_id=f861b130-f373-11e7-9173-0cc47a0d164b","display_url":"paper.li/institutobeta/…","indices":[40,63]}]}</t>
  </si>
  <si>
    <t>949948705507086336</t>
  </si>
  <si>
    <t>Madd_al</t>
  </si>
  <si>
    <t>Sun Jan 07 10:19:55 +0000 2018</t>
  </si>
  <si>
    <t>264723181</t>
  </si>
  <si>
    <t>http://pbs.twimg.com/profile_images/2179409649/now_never_normal.jpg</t>
  </si>
  <si>
    <t>Paris</t>
  </si>
  <si>
    <t>http://twitter.com/Madd_al/statuses/949948705507086336</t>
  </si>
  <si>
    <t>949939963709227009</t>
  </si>
  <si>
    <t>Sun Jan 07 09:45:11 +0000 2018</t>
  </si>
  <si>
    <t>http://twitter.com/jonathan71b/statuses/949939963709227009</t>
  </si>
  <si>
    <t>949910572610539520</t>
  </si>
  <si>
    <t>#RincóndelaVictoria se suma a la lista de pueblos con #CabalgataDeReyes racista, gracias al #PP y #PA. #Baltasar a betunazos. https://t.co/7ntUkqPH6G … #Racismo #Reyes https://t.co/nDq2Sene6a</t>
  </si>
  <si>
    <t>Sun Jan 07 07:48:23 +0000 2018</t>
  </si>
  <si>
    <t>http://twitter.com/dbollero/statuses/949910572610539520</t>
  </si>
  <si>
    <t>{"hashtags":[{"text":"RincóndelaVictoria","indices":[0,19]},{"text":"CabalgataDeReyes","indices":[54,71]},{"text":"PP","indices":[92,95]},{"text":"PA","indices":[98,101]},{"text":"Baltasar","indices":[103,112]},{"text":"Racismo","indices":[152,160]},{"text":"Reyes","indices":[161,167]}],"symbols":[],"user_mentions":[],"urls":[{"url":"https://t.co/7ntUkqPH6G","expanded_url":"http://arrinconados.es/pp-pa-baltasar-pintado","display_url":"arrinconados.es/pp-pa-baltasar…","indices":[126,149]}],"media":[{"id":949910300714774500,"id_str":"949910300714774528","indices":[168,191],"media_url":"http://pbs.twimg.com/media/DS7CYrqWsAA9O4x.jpg","media_url_https":"https://pbs.twimg.com/media/DS7CYrqWsAA9O4x.jpg","url":"https://t.co/nDq2Sene6a","display_url":"pic.twitter.com/nDq2Sene6a","expanded_url":"https://twitter.com/dbollero/status/949910572610539520/photo/1","type":"photo","sizes":{"thumb":{"w":150,"h":150,"resize":"crop"},"small":{"w":680,"h":374,"resize":"fit"},"large":{"w":800,"h":440,"resize":"fit"},"medium":{"w":800,"h":440,"resize":"fit"}}}]}</t>
  </si>
  <si>
    <t>949890464626470912</t>
  </si>
  <si>
    <t>Internet &amp;amp; Democracia Hoje já saiu! https://t.co/iKKyp71Z8u #geledes #racismo</t>
  </si>
  <si>
    <t>Sun Jan 07 06:28:29 +0000 2018</t>
  </si>
  <si>
    <t>http://twitter.com/institutobeta/statuses/949890464626470912</t>
  </si>
  <si>
    <t>{"hashtags":[{"text":"geledes","indices":[64,72]},{"text":"racismo","indices":[73,81]}],"symbols":[],"user_mentions":[],"urls":[{"url":"https://t.co/iKKyp71Z8u","expanded_url":"https://paper.li/institutobeta/1403382508?edition_id=f861b130-f373-11e7-9173-0cc47a0d164b","display_url":"paper.li/institutobeta/…","indices":[40,63]}]}</t>
  </si>
  <si>
    <t>949884512481181696</t>
  </si>
  <si>
    <t>rebecanibal</t>
  </si>
  <si>
    <t>RT @juremawerneck: O nome da fantasia era "Negão". É preciso repudiar o #racismo, como fez a alta direção da empresa!  Festa de fim em ano em multinacional leva à demissão do presidente no Brasil
https://t.co/F3cBidYiBp
Compartilhado a partir do meu Feed do Google</t>
  </si>
  <si>
    <t>Sun Jan 07 06:04:50 +0000 2018</t>
  </si>
  <si>
    <t>752276809568423936</t>
  </si>
  <si>
    <t>http://pbs.twimg.com/profile_images/752279364398620673/jHUy_nBV_normal.jpg</t>
  </si>
  <si>
    <t>http://twitter.com/rebecanibal/statuses/949884512481181696</t>
  </si>
  <si>
    <t>{"hashtags":[{"text":"racismo","indices":[72,80]}],"symbols":[],"user_mentions":[{"screen_name":"juremawerneck","name":"Jurema Werneck","id":250300727,"id_str":"250300727","indices":[3,17]}],"urls":[]}</t>
  </si>
  <si>
    <t>949872161493274629</t>
  </si>
  <si>
    <t>Nosotraselblog</t>
  </si>
  <si>
    <t>RT @Cami_Cruz: https://t.co/Xs3WjrrhxE 
Me gusta esta nota de @nosotraselblog #aconcagua #portalfemenino #nosotraselblog #racismo #inmigracion #multiculturalidad #chile #xenofobia #mitos #chile</t>
  </si>
  <si>
    <t>Sun Jan 07 05:15:45 +0000 2018</t>
  </si>
  <si>
    <t>784011977735671808</t>
  </si>
  <si>
    <t>http://pbs.twimg.com/profile_images/797843321716690944/Do-PqbSM_normal.jpg</t>
  </si>
  <si>
    <t>San Felipe, Chile</t>
  </si>
  <si>
    <t>http://twitter.com/Nosotraselblog/statuses/949872161493274629</t>
  </si>
  <si>
    <t>{"hashtags":[{"text":"aconcagua","indices":[78,88]},{"text":"portalfemenino","indices":[89,104]},{"text":"nosotraselblog","indices":[105,120]},{"text":"racismo","indices":[121,129]}],"symbols":[],"user_mentions":[{"screen_name":"Cami_Cruz","name":"Camila Cruz","id":27735443,"id_str":"27735443","indices":[3,13]},{"screen_name":"Nosotraselblog","name":"Nosotras, el blog","id":784011977735671800,"id_str":"784011977735671808","indices":[62,77]}],"urls":[{"url":"https://t.co/Xs3WjrrhxE","expanded_url":"http://www.nosotraselblog.cl/2018/01/inmigracion-aconcagua-multiculturalidad-vs-racismo/","display_url":"nosotraselblog.cl/2018/01/inmigr…","indices":[15,38]}]}</t>
  </si>
  <si>
    <t>949859956735475712</t>
  </si>
  <si>
    <t>Cami_Cruz</t>
  </si>
  <si>
    <t>https://t.co/Xs3WjrrhxE 
Me gusta esta nota de @nosotraselblog #aconcagua #portalfemenino #nosotraselblog #racismo #inmigracion #multiculturalidad #chile #xenofobia #mitos #chile</t>
  </si>
  <si>
    <t>Sun Jan 07 04:27:15 +0000 2018</t>
  </si>
  <si>
    <t>27735443</t>
  </si>
  <si>
    <t>http://pbs.twimg.com/profile_images/529398009596243968/MHGpH4-e_normal.jpeg</t>
  </si>
  <si>
    <t>http://twitter.com/Cami_Cruz/statuses/949859956735475712</t>
  </si>
  <si>
    <t>{"hashtags":[{"text":"aconcagua","indices":[63,73]},{"text":"portalfemenino","indices":[74,89]},{"text":"nosotraselblog","indices":[90,105]},{"text":"racismo","indices":[106,114]},{"text":"inmigracion","indices":[115,127]},{"text":"multiculturalidad","indices":[128,146]},{"text":"chile","indices":[147,153]},{"text":"xenofobia","indices":[154,164]},{"text":"mitos","indices":[165,171]},{"text":"chile","indices":[172,178]}],"symbols":[],"user_mentions":[{"screen_name":"Nosotraselblog","name":"Nosotras, el blog","id":784011977735671800,"id_str":"784011977735671808","indices":[47,62]}],"urls":[{"url":"https://t.co/Xs3WjrrhxE","expanded_url":"http://www.nosotraselblog.cl/2018/01/inmigracion-aconcagua-multiculturalidad-vs-racismo/","display_url":"nosotraselblog.cl/2018/01/inmigr…","indices":[0,23]}]}</t>
  </si>
  <si>
    <t>949859169179496448</t>
  </si>
  <si>
    <t>AcsAngelica</t>
  </si>
  <si>
    <t>Unos enfocan #Reyes y roscones
Unos siguen SIN comida y CON torturas #LeyMordaza
Uno siguen CON violência en #CIEs por un #racismo institucional que mata
#stopCIES #stopRacismo #StopXenofobia #stopDelitosDeOdio #ciesNO #refugees #refugiados #CrimesAgainstHumanity #despiertaEspaña https://t.co/PhFfa4T9z1</t>
  </si>
  <si>
    <t>Sun Jan 07 04:24:08 +0000 2018</t>
  </si>
  <si>
    <t>77915024</t>
  </si>
  <si>
    <t>919396118924062721</t>
  </si>
  <si>
    <t>http://pbs.twimg.com/profile_images/771553415914590208/AkkwZ9Jj_normal.jpg</t>
  </si>
  <si>
    <t>...Planeta Azul...</t>
  </si>
  <si>
    <t>http://twitter.com/AcsAngelica/statuses/949859169179496448</t>
  </si>
  <si>
    <t>{"hashtags":[{"text":"Reyes","indices":[13,19]},{"text":"LeyMordaza","indices":[69,80]},{"text":"CIEs","indices":[109,114]},{"text":"racismo","indices":[122,130]},{"text":"stopCIES","indices":[154,163]},{"text":"stopRacismo","indices":[164,176]},{"text":"StopXenofobia","indices":[177,191]},{"text":"stopDelitosDeOdio","indices":[192,210]},{"text":"ciesNO","indices":[211,218]},{"text":"refugees","indices":[219,228]},{"text":"refugiados","indices":[229,240]},{"text":"CrimesAgainstHumanity","indices":[241,263]},{"text":"despiertaEspaña","indices":[264,280]}],"symbols":[],"user_mentions":[],"urls":[],"media":[{"id":949845726112165900,"id_str":"949845726112165888","indices":[281,304],"media_url":"http://pbs.twimg.com/media/DS6Hp8hWsAAtQH3.jpg","media_url_https":"https://pbs.twimg.com/media/DS6Hp8hWsAAtQH3.jpg","url":"https://t.co/PhFfa4T9z1","display_url":"pic.twitter.com/PhFfa4T9z1","expanded_url":"https://twitter.com/AcsAngelica/status/949859169179496448/photo/1","type":"photo","sizes":{"thumb":{"w":150,"h":150,"resize":"crop"},"large":{"w":594,"h":436,"resize":"fit"},"medium":{"w":594,"h":436,"resize":"fit"},"small":{"w":594,"h":436,"resize":"fit"}}}]}</t>
  </si>
  <si>
    <t>949858597055250432</t>
  </si>
  <si>
    <t>perifericah</t>
  </si>
  <si>
    <t>¿Por qué una muchacha que se viste con los símbolos de un pueblo históricamente maltratado es visibilizada y premiada desproporcionalmente, olvidando el mundo a quien ES esos símbolos?
#andaluzofobia #antigitanismo #racismo #Rosalía
https://t.co/cWdDAUTao1</t>
  </si>
  <si>
    <t>Sun Jan 07 04:21:51 +0000 2018</t>
  </si>
  <si>
    <t>44226896</t>
  </si>
  <si>
    <t>http://pbs.twimg.com/profile_images/610557626003398657/1XVwOFVX_normal.png</t>
  </si>
  <si>
    <t>Sur | Bcn</t>
  </si>
  <si>
    <t>http://twitter.com/perifericah/statuses/949858597055250432</t>
  </si>
  <si>
    <t>{"hashtags":[{"text":"andaluzofobia","indices":[185,199]},{"text":"antigitanismo","indices":[200,214]},{"text":"racismo","indices":[215,223]},{"text":"Rosalía","indices":[224,232]}],"symbols":[],"user_mentions":[],"urls":[{"url":"https://t.co/cWdDAUTao1","expanded_url":"http://jenesaispop.com/2018/01/04/316948/la-cara-del-flamenco-actual-fuese-alba-molina/","display_url":"jenesaispop.com/2018/01/04/316…","indices":[233,256]}]}</t>
  </si>
  <si>
    <t>949844598456836097</t>
  </si>
  <si>
    <t>@gabrielede Ñ ñ, vc só teve seu #Racismo e #Preconceito exposto 
👊😉
Sua hipocrisia foi desmascarada</t>
  </si>
  <si>
    <t>Sun Jan 07 03:26:14 +0000 2018</t>
  </si>
  <si>
    <t>75734735</t>
  </si>
  <si>
    <t>gabrielede</t>
  </si>
  <si>
    <t>949843123106123781</t>
  </si>
  <si>
    <t>http://twitter.com/XikoJr59/statuses/949844598456836097</t>
  </si>
  <si>
    <t>{"hashtags":[{"text":"Racismo","indices":[32,40]},{"text":"Preconceito","indices":[43,55]}],"symbols":[],"user_mentions":[{"screen_name":"gabrielede","name":"Gabi do arrocha","id":75734735,"id_str":"75734735","indices":[0,11]}],"urls":[]}</t>
  </si>
  <si>
    <t>949825455246503940</t>
  </si>
  <si>
    <t>Sun Jan 07 02:10:10 +0000 2018</t>
  </si>
  <si>
    <t>http://twitter.com/jonathan71b/statuses/949825455246503940</t>
  </si>
  <si>
    <t>949825021697982464</t>
  </si>
  <si>
    <t>altatraicionmx</t>
  </si>
  <si>
    <t>Banda viajera que se obsesiona, persigue y acosa a los extranjeros porque creen que por ser de otros países son mejores personas que los mexicanos #OsoMil #Racismo #PenitaAjena</t>
  </si>
  <si>
    <t>Sun Jan 07 02:08:26 +0000 2018</t>
  </si>
  <si>
    <t>312290191</t>
  </si>
  <si>
    <t>http://pbs.twimg.com/profile_images/949840853522092032/kKFju9lP_normal.jpg</t>
  </si>
  <si>
    <t>http://twitter.com/altatraicionmx/statuses/949825021697982464</t>
  </si>
  <si>
    <t>{"hashtags":[{"text":"OsoMil","indices":[147,154]},{"text":"Racismo","indices":[155,163]},{"text":"PenitaAjena","indices":[164,176]}],"symbols":[],"user_mentions":[],"urls":[]}</t>
  </si>
  <si>
    <t>949816242050945024</t>
  </si>
  <si>
    <t>elsalmnasc</t>
  </si>
  <si>
    <t>RT @Sangue_Latino: #RACISMO
#É #crime #inafiançável.
Sera que fica
presa,  &amp;amp; por quanto tempo,
ainda que exemplarmente?
Há presos por este crime?
Alguém saberia informar?
Pois é... https://t.co/Adkw3D38bF</t>
  </si>
  <si>
    <t>Sun Jan 07 01:33:33 +0000 2018</t>
  </si>
  <si>
    <t>2888684890</t>
  </si>
  <si>
    <t>http://pbs.twimg.com/profile_images/852975666492448768/jOnBLW6z_normal.png</t>
  </si>
  <si>
    <t>http://twitter.com/elsalmnasc/statuses/949816242050945024</t>
  </si>
  <si>
    <t>{"hashtags":[{"text":"RACISMO","indices":[19,27]},{"text":"É","indices":[28,30]},{"text":"crime","indices":[31,37]},{"text":"inafiançável","indices":[38,51]}],"symbols":[],"user_mentions":[{"screen_name":"Sangue_Latino","name":"Betho com TH","id":59009527,"id_str":"59009527","indices":[3,17]}],"urls":[]}</t>
  </si>
  <si>
    <t>949813559126568960</t>
  </si>
  <si>
    <t>mami_meeple</t>
  </si>
  <si>
    <t>@mohagerehou “Recibiendo más insultos y ataques de lo habitual”. Porque estás acostumbrado a recibir los insultos y ataques habituales. Los de todos los días. Y estos días recibes más. Qué triste leerte. Cuánto hay que avanzar. Un beso. #Racismo</t>
  </si>
  <si>
    <t>Sun Jan 07 01:22:53 +0000 2018</t>
  </si>
  <si>
    <t>242856842</t>
  </si>
  <si>
    <t>mohagerehou</t>
  </si>
  <si>
    <t>1476802856</t>
  </si>
  <si>
    <t>949687079272964102</t>
  </si>
  <si>
    <t>http://pbs.twimg.com/profile_images/822772688569716737/HmE_m7V1_normal.jpg</t>
  </si>
  <si>
    <t>http://twitter.com/mami_meeple/statuses/949813559126568960</t>
  </si>
  <si>
    <t>{"hashtags":[{"text":"Racismo","indices":[237,245]}],"symbols":[],"user_mentions":[{"screen_name":"mohagerehou","name":"Moha Gerehou","id":242856842,"id_str":"242856842","indices":[0,12]}],"urls":[]}</t>
  </si>
  <si>
    <t>949806169626996737</t>
  </si>
  <si>
    <t>macia_i</t>
  </si>
  <si>
    <t>RT @voltimers: Los 9 problemas del mundo #pobreza #discriminación #guerras #medioambiente #agua #racismo #maltratoanimal #enfermedades #hambre @mandomando https://t.co/zufCQmhuHa</t>
  </si>
  <si>
    <t>Sun Jan 07 00:53:32 +0000 2018</t>
  </si>
  <si>
    <t>784125707450478592</t>
  </si>
  <si>
    <t>http://pbs.twimg.com/profile_images/915623441599991809/Cj6gPLIf_normal.jpg</t>
  </si>
  <si>
    <t>http://twitter.com/macia_i/statuses/949806169626996737</t>
  </si>
  <si>
    <t>{"hashtags":[{"text":"pobreza","indices":[41,49]},{"text":"discriminación","indices":[50,65]},{"text":"guerras","indices":[66,74]},{"text":"medioambiente","indices":[75,89]},{"text":"agua","indices":[90,95]},{"text":"racismo","indices":[96,104]},{"text":"maltratoanimal","indices":[105,120]},{"text":"enfermedades","indices":[121,134]}],"symbols":[],"user_mentions":[{"screen_name":"voltimers","name":"Voltimers App","id":836212288315097100,"id_str":"836212288315097090","indices":[3,13]}],"urls":[]}</t>
  </si>
  <si>
    <t>949802886770327552</t>
  </si>
  <si>
    <t>nandacomunic</t>
  </si>
  <si>
    <t>Na velha Bahia...#racismo https://t.co/6yjIUnrD4I</t>
  </si>
  <si>
    <t>Sun Jan 07 00:40:29 +0000 2018</t>
  </si>
  <si>
    <t>98503559</t>
  </si>
  <si>
    <t>http://pbs.twimg.com/profile_images/1105423321/ATgAAAC9DVzm7vGDazx-HGGQjXghV-Cl4Dn8thG7X46v1C6DozR_HrTRDQ0R052149VefhAP_oF53CM2iclUYzTx4WgaAJtU9VATTZxb2U5ZXRQvTOXzSKCMnIN1Eg_1__normal.jpg</t>
  </si>
  <si>
    <t>http://twitter.com/nandacomunic/statuses/949802886770327552</t>
  </si>
  <si>
    <t>{"hashtags":[{"text":"racismo","indices":[17,25]}],"symbols":[],"user_mentions":[],"urls":[{"url":"https://t.co/6yjIUnrD4I","expanded_url":"https://twitter.com/correio24horas/status/949774505081176070","display_url":"twitter.com/correio24horas…","indices":[26,49]}]}</t>
  </si>
  <si>
    <t>949802488680591362</t>
  </si>
  <si>
    <t>"A pele negra tem propriedades que atrai projétil", dirá algum cientista da burguesia racista.
#GenocidioPovoPreto #Racismo https://t.co/74ddNpYHap</t>
  </si>
  <si>
    <t>Sun Jan 07 00:38:54 +0000 2018</t>
  </si>
  <si>
    <t>http://twitter.com/revoltapreta/statuses/949802488680591362</t>
  </si>
  <si>
    <t>{"hashtags":[{"text":"GenocidioPovoPreto","indices":[95,114]},{"text":"Racismo","indices":[115,123]}],"symbols":[],"user_mentions":[],"urls":[{"url":"https://t.co/74ddNpYHap","expanded_url":"https://twitter.com/sergiofcb_/status/949716963147829249","display_url":"twitter.com/sergiofcb_/sta…","indices":[124,147]}]}</t>
  </si>
  <si>
    <t>949802473685966849</t>
  </si>
  <si>
    <t>mcmcat</t>
  </si>
  <si>
    <t>.@eldiarioes público el 5/1/18 este artículo: https://t.co/CbDY1djZ3O
En el apartado #Racismo 
’Abro hilo para añadir información sobre los #BetunAwards2018 de Igualada. Mi pareja es Igualadina, por consecuencia, tengo información de primera mano:</t>
  </si>
  <si>
    <t>Sun Jan 07 00:38:50 +0000 2018</t>
  </si>
  <si>
    <t>237297376</t>
  </si>
  <si>
    <t>http://pbs.twimg.com/profile_images/1237905774/cubia_mi_amol_normal.jpg</t>
  </si>
  <si>
    <t>http://twitter.com/mcmcat/statuses/949802473685966849</t>
  </si>
  <si>
    <t>{"hashtags":[{"text":"Racismo","indices":[85,93]},{"text":"BetunAwards2018","indices":[141,157]}],"symbols":[],"user_mentions":[{"screen_name":"eldiarioes","name":"eldiario.es","id":535707261,"id_str":"535707261","indices":[1,12]}],"urls":[{"url":"https://t.co/CbDY1djZ3O","expanded_url":"http://www.eldiario.es/rastreador/Betun-Awards-ciudades-Baltasar-cabalgata_6_726237401.html","display_url":"eldiario.es/rastreador/Bet…","indices":[46,69]}]}</t>
  </si>
  <si>
    <t>949800988587765760</t>
  </si>
  <si>
    <t>0031enrique</t>
  </si>
  <si>
    <t>Quiero denunciar un ataque racista en Córdoba contra la monarquía #Cordoba #Racismo #Antimonárquicos #ReyesMagos #BasaltarYSeCayó https://t.co/8R1alg3rQa</t>
  </si>
  <si>
    <t>Sun Jan 07 00:32:56 +0000 2018</t>
  </si>
  <si>
    <t>381458487</t>
  </si>
  <si>
    <t>http://pbs.twimg.com/profile_images/786352029069414400/13DO3B4s_normal.jpg</t>
  </si>
  <si>
    <t>http://twitter.com/0031enrique/statuses/949800988587765760</t>
  </si>
  <si>
    <t>{"hashtags":[{"text":"Cordoba","indices":[66,74]},{"text":"Racismo","indices":[75,83]},{"text":"Antimonárquicos","indices":[84,100]},{"text":"ReyesMagos","indices":[101,112]},{"text":"BasaltarYSeCayó","indices":[113,129]}],"symbols":[],"user_mentions":[],"urls":[],"media":[{"id":949800949144522800,"id_str":"949800949144522752","indices":[130,153],"media_url":"http://pbs.twimg.com/media/DS5e7lUWkAATMv2.jpg","media_url_https":"https://pbs.twimg.com/media/DS5e7lUWkAATMv2.jpg","url":"https://t.co/8R1alg3rQa","display_url":"pic.twitter.com/8R1alg3rQa","expanded_url":"https://twitter.com/0031enrique/status/949800988587765760/photo/1","type":"photo","sizes":{"thumb":{"w":150,"h":150,"resize":"crop"},"small":{"w":383,"h":680,"resize":"fit"},"medium":{"w":675,"h":1200,"resize":"fit"},"large":{"w":1152,"h":2048,"resize":"fit"}}}]}</t>
  </si>
  <si>
    <t>949794586901254147</t>
  </si>
  <si>
    <t>Alberto da Costa e Silva (africanólogo brasileiro e  diplomata) 
"Tem de haver COTA em tudo"
fonte: @geledes 2015 ✊ #CotasRaciais #Racismo #DemocraciaRacial https://t.co/ip6k7jUddj</t>
  </si>
  <si>
    <t>Sun Jan 07 00:07:30 +0000 2018</t>
  </si>
  <si>
    <t>http://twitter.com/revoltapreta/statuses/949794586901254147</t>
  </si>
  <si>
    <t>{"hashtags":[{"text":"CotasRaciais","indices":[118,131]},{"text":"Racismo","indices":[132,140]},{"text":"DemocraciaRacial","indices":[141,158]}],"symbols":[],"user_mentions":[{"screen_name":"geledes","name":"Geledés Mulher Negra","id":43290742,"id_str":"43290742","indices":[102,110]}],"urls":[],"media":[{"id":949794577308966900,"id_str":"949794577308966912","indices":[159,182],"media_url":"http://pbs.twimg.com/media/DS5ZIsYX4AABLUe.jpg","media_url_https":"https://pbs.twimg.com/media/DS5ZIsYX4AABLUe.jpg","url":"https://t.co/ip6k7jUddj","display_url":"pic.twitter.com/ip6k7jUddj","expanded_url":"https://twitter.com/revoltapreta/status/949794586901254147/photo/1","type":"photo","sizes":{"thumb":{"w":150,"h":150,"resize":"crop"},"small":{"w":480,"h":536,"resize":"fit"},"large":{"w":480,"h":536,"resize":"fit"},"medium":{"w":480,"h":536,"resize":"fit"}}}]}</t>
  </si>
  <si>
    <t>949789978036457472</t>
  </si>
  <si>
    <t>#arte #fotografia #racismo #mestizaje #personas #humanos #colores #futuro #presente https://t.co/iMthzclZzl</t>
  </si>
  <si>
    <t>Sat Jan 06 23:49:11 +0000 2018</t>
  </si>
  <si>
    <t>http://twitter.com/Shailita/statuses/949789978036457472</t>
  </si>
  <si>
    <t>{"hashtags":[{"text":"arte","indices":[0,5]},{"text":"fotografia","indices":[6,17]},{"text":"racismo","indices":[18,26]},{"text":"mestizaje","indices":[27,37]},{"text":"personas","indices":[38,47]},{"text":"humanos","indices":[48,56]},{"text":"colores","indices":[57,65]},{"text":"futuro","indices":[66,73]},{"text":"presente","indices":[74,83]}],"symbols":[],"user_mentions":[],"urls":[{"url":"https://t.co/iMthzclZzl","expanded_url":"https://twitter.com/TEDxVienna/status/949679563927416835","display_url":"twitter.com/TEDxVienna/sta…","indices":[84,107]}]}</t>
  </si>
  <si>
    <t>949786005552484352</t>
  </si>
  <si>
    <t>Leandreadlock</t>
  </si>
  <si>
    <t>RT @geledes: A foto do menino negro que fala de como vemos um menino negro #geledes #racismo
https://t.co/g28Rvf7X2k https://t.co/ynbmVCmU34</t>
  </si>
  <si>
    <t>Sat Jan 06 23:33:24 +0000 2018</t>
  </si>
  <si>
    <t>3894073420</t>
  </si>
  <si>
    <t>http://pbs.twimg.com/profile_images/890016952554532864/nZ91yfgy_normal.jpg</t>
  </si>
  <si>
    <t>http://twitter.com/Leandreadlock/statuses/949786005552484352</t>
  </si>
  <si>
    <t>{"hashtags":[{"text":"geledes","indices":[75,83]},{"text":"racismo","indices":[84,92]}],"symbols":[],"user_mentions":[{"screen_name":"geledes","name":"Geledés Mulher Negra","id":43290742,"id_str":"43290742","indices":[3,11]}],"urls":[{"url":"https://t.co/g28Rvf7X2k","expanded_url":"https://www.geledes.org.br/foto-do-menino-negro-que-fala-de-como-vemos-um-menino-negro/","display_url":"geledes.org.br/foto-do-menino…","indices":[94,117]}]}</t>
  </si>
  <si>
    <t>949767770438283265</t>
  </si>
  <si>
    <t>mandomandopro</t>
  </si>
  <si>
    <t>Sat Jan 06 22:20:56 +0000 2018</t>
  </si>
  <si>
    <t>700623607752306688</t>
  </si>
  <si>
    <t>http://pbs.twimg.com/profile_images/703272913835786240/wFzhLNCj_normal.jpg</t>
  </si>
  <si>
    <t>http://twitter.com/mandomandopro/statuses/949767770438283265</t>
  </si>
  <si>
    <t>949767770341826560</t>
  </si>
  <si>
    <t>incubam</t>
  </si>
  <si>
    <t>2987638900</t>
  </si>
  <si>
    <t>http://pbs.twimg.com/profile_images/563646849056116738/QfIrO1lP_normal.png</t>
  </si>
  <si>
    <t>Madrid - Barcelona - Valencia</t>
  </si>
  <si>
    <t>http://twitter.com/incubam/statuses/949767770341826560</t>
  </si>
  <si>
    <t>949765891180433409</t>
  </si>
  <si>
    <t>@lauravambtot @JezaGoudi @Sunamitatheone @mohagerehou Vaya, tu eres blanca, no? Y con que autoridad te crees para decir a un persona negra lo q es #racismo y lo q no? #whitepleaning</t>
  </si>
  <si>
    <t>Sat Jan 06 22:13:28 +0000 2018</t>
  </si>
  <si>
    <t>916677962556170241</t>
  </si>
  <si>
    <t>lauravambtot</t>
  </si>
  <si>
    <t>949406063727730693</t>
  </si>
  <si>
    <t>http://twitter.com/DoriQuedius/statuses/949765891180433409</t>
  </si>
  <si>
    <t>{"hashtags":[{"text":"racismo","indices":[147,155]},{"text":"whitepleaning","indices":[167,181]}],"symbols":[],"user_mentions":[{"screen_name":"lauravambtot","name":"Laura","id":916677962556170200,"id_str":"916677962556170241","indices":[0,13]},{"screen_name":"JezaGoudi","name":"Jeza Goudi","id":302021580,"id_str":"302021580","indices":[14,24]},{"screen_name":"Sunamitatheone","name":"Sunamitta 🦄","id":184797816,"id_str":"184797816","indices":[25,40]},{"screen_name":"mohagerehou","name":"Moha Gerehou","id":242856842,"id_str":"242856842","indices":[41,53]}],"urls":[]}</t>
  </si>
  <si>
    <t>949765482311274496</t>
  </si>
  <si>
    <t>mandomando</t>
  </si>
  <si>
    <t>Sat Jan 06 22:11:51 +0000 2018</t>
  </si>
  <si>
    <t>14442628</t>
  </si>
  <si>
    <t>http://pbs.twimg.com/profile_images/903696106323931136/UbKHjsuJ_normal.jpg</t>
  </si>
  <si>
    <t>Barcelona - Berlin</t>
  </si>
  <si>
    <t>http://twitter.com/mandomando/statuses/949765482311274496</t>
  </si>
  <si>
    <t>949765473566064649</t>
  </si>
  <si>
    <t>@JezaGoudi @lauravambtot @Sunamitatheone @mohagerehou Correcto! que sorprenda q una persona negra tenga o busque protagonismo, dice mucho del #racismo inoculado y normalizado.</t>
  </si>
  <si>
    <t>Sat Jan 06 22:11:49 +0000 2018</t>
  </si>
  <si>
    <t>302021580</t>
  </si>
  <si>
    <t>JezaGoudi</t>
  </si>
  <si>
    <t>949352470408519686</t>
  </si>
  <si>
    <t>http://twitter.com/DoriQuedius/statuses/949765473566064649</t>
  </si>
  <si>
    <t>{"hashtags":[{"text":"racismo","indices":[142,150]}],"symbols":[],"user_mentions":[{"screen_name":"JezaGoudi","name":"Jeza Goudi","id":302021580,"id_str":"302021580","indices":[0,10]},{"screen_name":"lauravambtot","name":"Laura","id":916677962556170200,"id_str":"916677962556170241","indices":[11,24]},{"screen_name":"Sunamitatheone","name":"Sunamitta 🦄","id":184797816,"id_str":"184797816","indices":[25,40]},{"screen_name":"mohagerehou","name":"Moha Gerehou","id":242856842,"id_str":"242856842","indices":[41,53]}],"urls":[]}</t>
  </si>
  <si>
    <t>949762748853948417</t>
  </si>
  <si>
    <t>unichapados</t>
  </si>
  <si>
    <t>RT @boca_nescau: Vamos conversar sobre racismo meu país Rio de Janeiro ? Leiam esse "blog" e tirem suas conclusões #Racismo #Unicarioca #RioDeJaneiro
https://t.co/iTeH8c0vQF</t>
  </si>
  <si>
    <t>Sat Jan 06 22:00:59 +0000 2018</t>
  </si>
  <si>
    <t>833826549266788355</t>
  </si>
  <si>
    <t>http://pbs.twimg.com/profile_images/925697985350127616/eKqf0BFU_normal.jpg</t>
  </si>
  <si>
    <t>Unicarioca, Rio de Janeiro, Br</t>
  </si>
  <si>
    <t>http://twitter.com/unichapados/statuses/949762748853948417</t>
  </si>
  <si>
    <t>{"hashtags":[{"text":"Racismo","indices":[115,123]},{"text":"Unicarioca","indices":[124,135]}],"symbols":[],"user_mentions":[{"screen_name":"boca_nescau","name":"Nescauzin lets stop here pra não piorar a situação","id":2914792967,"id_str":"2914792967","indices":[3,15]}],"urls":[]}</t>
  </si>
  <si>
    <t>949760170133000192</t>
  </si>
  <si>
    <t>PauloTruglio</t>
  </si>
  <si>
    <t>Sat Jan 06 21:50:44 +0000 2018</t>
  </si>
  <si>
    <t>63615865</t>
  </si>
  <si>
    <t>http://pbs.twimg.com/profile_images/949814807234076672/kuKgdOy-_normal.jpg</t>
  </si>
  <si>
    <t xml:space="preserve">Dresden, Alemanha </t>
  </si>
  <si>
    <t>http://twitter.com/PauloTruglio/statuses/949760170133000192</t>
  </si>
  <si>
    <t>949755990077034496</t>
  </si>
  <si>
    <t>Sangue_Latino</t>
  </si>
  <si>
    <t>#RACISMO
#É #crime #inafiançável.
Sera que fica
presa,  &amp;amp; por quanto tempo,
ainda que exemplarmente?
Há presos por este crime?
Alguém saberia informar?
Pois é... https://t.co/Adkw3D38bF</t>
  </si>
  <si>
    <t>Sat Jan 06 21:34:08 +0000 2018</t>
  </si>
  <si>
    <t>59009527</t>
  </si>
  <si>
    <t>http://pbs.twimg.com/profile_images/740204337348116480/21G86B2L_normal.jpg</t>
  </si>
  <si>
    <t>#Brazil</t>
  </si>
  <si>
    <t>http://twitter.com/Sangue_Latino/statuses/949755990077034496</t>
  </si>
  <si>
    <t>{"hashtags":[{"text":"RACISMO","indices":[0,8]},{"text":"É","indices":[9,11]},{"text":"crime","indices":[12,18]},{"text":"inafiançável","indices":[19,32]}],"symbols":[],"user_mentions":[],"urls":[{"url":"https://t.co/Adkw3D38bF","expanded_url":"https://twitter.com/FabioCoiteense/status/949753115062005762","display_url":"twitter.com/FabioCoiteense…","indices":[166,189]}]}</t>
  </si>
  <si>
    <t>949749612272812035</t>
  </si>
  <si>
    <t>revistamariela</t>
  </si>
  <si>
    <t>La cantante 🎤 y jurado de " #TheVoice", #JenniferHudson rompe el silencia en cuanto el #racismo 👨🏿 👩🏿 en su vida diaria 😲 .
✔ Lee las declaraciones aquí:  https://t.co/sxev5qDsse 🖥 😍 
#Entretenimiento #Noticias https://t.co/M6BFwzbZVS</t>
  </si>
  <si>
    <t>Sat Jan 06 21:08:47 +0000 2018</t>
  </si>
  <si>
    <t>54437089</t>
  </si>
  <si>
    <t>http://pbs.twimg.com/profile_images/943867595022888960/xfocWGqM_normal.jpg</t>
  </si>
  <si>
    <t>Guayaquil</t>
  </si>
  <si>
    <t>http://twitter.com/revistamariela/statuses/949749612272812035</t>
  </si>
  <si>
    <t>{"hashtags":[{"text":"TheVoice","indices":[28,37]},{"text":"JenniferHudson","indices":[40,55]},{"text":"racismo","indices":[87,95]},{"text":"Entretenimiento","indices":[184,200]},{"text":"Noticias","indices":[201,210]}],"symbols":[],"user_mentions":[],"urls":[{"url":"https://t.co/sxev5qDsse","expanded_url":"http://ow.ly/9lLG30hCy6B","display_url":"ow.ly/9lLG30hCy6B","indices":[155,178]}],"media":[{"id":949749610053947400,"id_str":"949749610053947392","indices":[211,234],"media_url":"http://pbs.twimg.com/media/DS4wPQTU0AAGwLg.jpg","media_url_https":"https://pbs.twimg.com/media/DS4wPQTU0AAGwLg.jpg","url":"https://t.co/M6BFwzbZVS","display_url":"pic.twitter.com/M6BFwzbZVS","expanded_url":"https://twitter.com/revistamariela/status/949749612272812035/photo/1","type":"photo","sizes":{"medium":{"w":800,"h":445,"resize":"fit"},"thumb":{"w":150,"h":150,"resize":"crop"},"large":{"w":800,"h":445,"resize":"fit"},"small":{"w":680,"h":378,"resize":"fit"}}}]}</t>
  </si>
  <si>
    <t>949749611547316225</t>
  </si>
  <si>
    <t>marielaviteri</t>
  </si>
  <si>
    <t>La cantante 🎤 y jurado de " #TheVoice", #JenniferHudson rompe el silencia en cuanto el #racismo 👨🏿 👩🏿 en su vida diaria 😲 .
✔ Lee las declaraciones aquí:  https://t.co/YoiZLmcnSq 🖥 😍 
#Entretenimiento #Noticias https://t.co/lWY7I6rV0u</t>
  </si>
  <si>
    <t>129973351</t>
  </si>
  <si>
    <t>http://pbs.twimg.com/profile_images/816306763540688896/FK8mCTfN_normal.jpg</t>
  </si>
  <si>
    <t>http://twitter.com/marielaviteri/statuses/949749611547316225</t>
  </si>
  <si>
    <t>{"hashtags":[{"text":"TheVoice","indices":[28,37]},{"text":"JenniferHudson","indices":[40,55]},{"text":"racismo","indices":[87,95]},{"text":"Entretenimiento","indices":[184,200]},{"text":"Noticias","indices":[201,210]}],"symbols":[],"user_mentions":[],"urls":[{"url":"https://t.co/YoiZLmcnSq","expanded_url":"http://ow.ly/9lLG30hCy6B","display_url":"ow.ly/9lLG30hCy6B","indices":[155,178]}],"media":[{"id":949749609500360700,"id_str":"949749609500360704","indices":[211,234],"media_url":"http://pbs.twimg.com/media/DS4wPOPVwAA0Ihf.jpg","media_url_https":"https://pbs.twimg.com/media/DS4wPOPVwAA0Ihf.jpg","url":"https://t.co/lWY7I6rV0u","display_url":"pic.twitter.com/lWY7I6rV0u","expanded_url":"https://twitter.com/marielaviteri/status/949749611547316225/photo/1","type":"photo","sizes":{"medium":{"w":800,"h":445,"resize":"fit"},"thumb":{"w":150,"h":150,"resize":"crop"},"large":{"w":800,"h":445,"resize":"fit"},"small":{"w":680,"h":378,"resize":"fit"}}}]}</t>
  </si>
  <si>
    <t>949749611236921346</t>
  </si>
  <si>
    <t>FMRadioFuego</t>
  </si>
  <si>
    <t>La cantante 🎤 y jurado de " #TheVoice", #JenniferHudson rompe el silencia en cuanto el #racismo 👨🏿 👩🏿 en su vida diaria 😲 .
✔ Lee las declaraciones aquí:  https://t.co/4gdeaaxR9p 🖥 😍 
#Entretenimiento #Noticias https://t.co/F8TquWjDCl</t>
  </si>
  <si>
    <t>135635793</t>
  </si>
  <si>
    <t>http://pbs.twimg.com/profile_images/827633870048788480/doAUfLr8_normal.jpg</t>
  </si>
  <si>
    <t>http://twitter.com/FMRadioFuego/statuses/949749611236921346</t>
  </si>
  <si>
    <t>{"hashtags":[{"text":"TheVoice","indices":[28,37]},{"text":"JenniferHudson","indices":[40,55]},{"text":"racismo","indices":[87,95]},{"text":"Entretenimiento","indices":[184,200]},{"text":"Noticias","indices":[201,210]}],"symbols":[],"user_mentions":[],"urls":[{"url":"https://t.co/4gdeaaxR9p","expanded_url":"http://ow.ly/9lLG30hCy6B","display_url":"ow.ly/9lLG30hCy6B","indices":[155,178]}],"media":[{"id":949749609504493600,"id_str":"949749609504493568","indices":[211,234],"media_url":"http://pbs.twimg.com/media/DS4wPOQU0AA1Ci1.jpg","media_url_https":"https://pbs.twimg.com/media/DS4wPOQU0AA1Ci1.jpg","url":"https://t.co/F8TquWjDCl","display_url":"pic.twitter.com/F8TquWjDCl","expanded_url":"https://twitter.com/FMRadioFuego/status/949749611236921346/photo/1","type":"photo","sizes":{"medium":{"w":800,"h":445,"resize":"fit"},"thumb":{"w":150,"h":150,"resize":"crop"},"large":{"w":800,"h":445,"resize":"fit"},"small":{"w":680,"h":378,"resize":"fit"}}}]}</t>
  </si>
  <si>
    <t>949749312220778501</t>
  </si>
  <si>
    <t>boca_nescau</t>
  </si>
  <si>
    <t>Vamos conversar sobre racismo meu país Rio de Janeiro ? Leiam esse "blog" e tirem suas conclusões #Racismo #Unicarioca #RioDeJaneiro
https://t.co/iTeH8c0vQF</t>
  </si>
  <si>
    <t>Sat Jan 06 21:07:36 +0000 2018</t>
  </si>
  <si>
    <t>2914792967</t>
  </si>
  <si>
    <t>http://pbs.twimg.com/profile_images/941085977157799937/DN11QNFP_normal.jpg</t>
  </si>
  <si>
    <t>http://twitter.com/boca_nescau/statuses/949749312220778501</t>
  </si>
  <si>
    <t>{"hashtags":[{"text":"Racismo","indices":[98,106]},{"text":"Unicarioca","indices":[107,118]},{"text":"RioDeJaneiro","indices":[119,132]}],"symbols":[],"user_mentions":[],"urls":[{"url":"https://t.co/iTeH8c0vQF","expanded_url":"https://riodenojeira.com/quando-foi-que-a-unicarioca-deixou-de-pertencer-a-elite-branca-e-passou-a-ser-infestada-por-favelados-mulatos-negros-cotistas-prouni-e-fies/","display_url":"riodenojeira.com/quando-foi-que…","indices":[134,157]}]}</t>
  </si>
  <si>
    <t>949746820569354240</t>
  </si>
  <si>
    <t>voltimers</t>
  </si>
  <si>
    <t>Los 9 problemas del mundo #pobreza #discriminación #guerras #medioambiente #agua #racismo #maltratoanimal #enfermedades #hambre @mandomando https://t.co/zufCQmhuHa</t>
  </si>
  <si>
    <t>Sat Jan 06 20:57:42 +0000 2018</t>
  </si>
  <si>
    <t>836212288315097090</t>
  </si>
  <si>
    <t>http://pbs.twimg.com/profile_images/836214952264404992/M8db8bIJ_normal.jpg</t>
  </si>
  <si>
    <t>http://twitter.com/voltimers/statuses/949746820569354240</t>
  </si>
  <si>
    <t>{"hashtags":[{"text":"pobreza","indices":[26,34]},{"text":"discriminación","indices":[35,50]},{"text":"guerras","indices":[51,59]},{"text":"medioambiente","indices":[60,74]},{"text":"agua","indices":[75,80]},{"text":"racismo","indices":[81,89]},{"text":"maltratoanimal","indices":[90,105]},{"text":"enfermedades","indices":[106,119]},{"text":"hambre","indices":[120,127]}],"symbols":[],"user_mentions":[{"screen_name":"mandomando","name":"⎛⎝⎠⎞ Mando Liussi","id":14442628,"id_str":"14442628","indices":[128,139]}],"urls":[],"media":[{"id":949746810410717200,"id_str":"949746810410717184","indices":[140,163],"media_url":"http://pbs.twimg.com/media/DS4tsS0XUAAqsB9.jpg","media_url_https":"https://pbs.twimg.com/media/DS4tsS0XUAAqsB9.jpg","url":"https://t.co/zufCQmhuHa","display_url":"pic.twitter.com/zufCQmhuHa","expanded_url":"https://twitter.com/voltimers/status/949746820569354240/photo/1","type":"photo","sizes":{"medium":{"w":900,"h":1200,"resize":"fit"},"thumb":{"w":150,"h":150,"resize":"crop"},"small":{"w":510,"h":680,"resize":"fit"},"large":{"w":1536,"h":2048,"resize":"fit"}}}]}</t>
  </si>
  <si>
    <t>949739602633543686</t>
  </si>
  <si>
    <t>ClovisCBMelo</t>
  </si>
  <si>
    <t>Sat Jan 06 20:29:01 +0000 2018</t>
  </si>
  <si>
    <t>277801919</t>
  </si>
  <si>
    <t>http://pbs.twimg.com/profile_images/2529146709/clovis_normal.jpg</t>
  </si>
  <si>
    <t>Aracaju,SE</t>
  </si>
  <si>
    <t>http://twitter.com/ClovisCBMelo/statuses/949739602633543686</t>
  </si>
  <si>
    <t>949736357345353729</t>
  </si>
  <si>
    <t>Ana77122442</t>
  </si>
  <si>
    <t>@GuajeSalvaje @hezmick Habría que dejarles hacerlo, en serio, para que todo el mundo sepa de qué va esto en realidad 
#racismo</t>
  </si>
  <si>
    <t>Sat Jan 06 20:16:07 +0000 2018</t>
  </si>
  <si>
    <t>918490448632664064</t>
  </si>
  <si>
    <t>GuajeSalvaje</t>
  </si>
  <si>
    <t>894171354144047104</t>
  </si>
  <si>
    <t>949622249404944384</t>
  </si>
  <si>
    <t>http://pbs.twimg.com/profile_images/949761917526175745/smUg0l08_normal.jpg</t>
  </si>
  <si>
    <t>http://twitter.com/Ana77122442/statuses/949736357345353729</t>
  </si>
  <si>
    <t>{"hashtags":[{"text":"racismo","indices":[118,126]}],"symbols":[],"user_mentions":[{"screen_name":"GuajeSalvaje","name":"Guaje Salvaje","id":918490448632664000,"id_str":"918490448632664064","indices":[0,13]},{"screen_name":"hezmick","name":"Hezmick","id":417008331,"id_str":"417008331","indices":[14,22]}],"urls":[]}</t>
  </si>
  <si>
    <t>949722379193896960</t>
  </si>
  <si>
    <t>HeloLC</t>
  </si>
  <si>
    <t>Sat Jan 06 19:20:34 +0000 2018</t>
  </si>
  <si>
    <t>192361646</t>
  </si>
  <si>
    <t>http://pbs.twimg.com/profile_images/941648782453805063/jwtq2ISL_normal.jpg</t>
  </si>
  <si>
    <t>http://twitter.com/HeloLC/statuses/949722379193896960</t>
  </si>
  <si>
    <t>949722298805882881</t>
  </si>
  <si>
    <t>NataliaAndujar1</t>
  </si>
  <si>
    <t>La cabalgata solidaria del sindicato de vendedores ambulantes reivindica los derechos de los inmigrantes y refugiados. #blackface #reyesmagos #racismo
https://t.co/0YKEIG42wT vía @Elperiodico</t>
  </si>
  <si>
    <t>Sat Jan 06 19:20:15 +0000 2018</t>
  </si>
  <si>
    <t>420231337</t>
  </si>
  <si>
    <t>http://pbs.twimg.com/profile_images/782135336797339648/BfZB4jLp_normal.jpg</t>
  </si>
  <si>
    <t>París, Francia</t>
  </si>
  <si>
    <t>http://twitter.com/NataliaAndujar1/statuses/949722298805882881</t>
  </si>
  <si>
    <t>{"hashtags":[{"text":"blackface","indices":[119,129]},{"text":"reyesmagos","indices":[130,141]},{"text":"racismo","indices":[142,150]}],"symbols":[],"user_mentions":[{"screen_name":"elperiodico","name":"El Periódico","id":198829810,"id_str":"198829810","indices":[180,192]}],"urls":[{"url":"https://t.co/0YKEIG42wT","expanded_url":"http://www.elperiodico.com/es/barcelona/20180105/reyes-en-manta-voladora-6533868","display_url":"elperiodico.com/es/barcelona/2…","indices":[152,175]}]}</t>
  </si>
  <si>
    <t>949713319946018816</t>
  </si>
  <si>
    <t>daCuriosa</t>
  </si>
  <si>
    <t>The latest paper.li daCuriosa ! https://t.co/NsCrxBOcjz #geledes #racismo</t>
  </si>
  <si>
    <t>Sat Jan 06 18:44:34 +0000 2018</t>
  </si>
  <si>
    <t>102820380</t>
  </si>
  <si>
    <t>http://pbs.twimg.com/profile_images/465636513531691008/aViH6tbh_normal.jpeg</t>
  </si>
  <si>
    <t>http://twitter.com/daCuriosa/statuses/949713319946018816</t>
  </si>
  <si>
    <t>{"hashtags":[{"text":"geledes","indices":[56,64]},{"text":"racismo","indices":[65,73]}],"symbols":[],"user_mentions":[],"urls":[{"url":"https://t.co/NsCrxBOcjz","expanded_url":"https://paper.li/DaCuriosa/1313970284?edition_id=a12d3ea0-f311-11e7-9ef3-0cc47a0d1609","display_url":"paper.li/DaCuriosa/1313…","indices":[32,55]}]}</t>
  </si>
  <si>
    <t>949703588921663489</t>
  </si>
  <si>
    <t>isabelga66</t>
  </si>
  <si>
    <t>#racismo #enlafrontera https://t.co/MmRLbm21uT</t>
  </si>
  <si>
    <t>Sat Jan 06 18:05:54 +0000 2018</t>
  </si>
  <si>
    <t>2997706094</t>
  </si>
  <si>
    <t>http://pbs.twimg.com/profile_images/829063175660257280/ytXI-xzE_normal.jpg</t>
  </si>
  <si>
    <t>http://twitter.com/isabelga66/statuses/949703588921663489</t>
  </si>
  <si>
    <t>{"hashtags":[{"text":"racismo","indices":[0,8]},{"text":"enlafrontera","indices":[9,22]}],"symbols":[],"user_mentions":[],"urls":[{"url":"https://t.co/MmRLbm21uT","expanded_url":"https://twitter.com/jonathan71b/status/949650548432752640","display_url":"twitter.com/jonathan71b/st…","indices":[23,46]}]}</t>
  </si>
  <si>
    <t>949703226064097285</t>
  </si>
  <si>
    <t>fernandokrammer</t>
  </si>
  <si>
    <t>RT @AcsAngelica: @fernandokrammer MientrasDemagogosDel #Racismo y #INTOLERÂNCIA toxican niñosYadultos conDiscursosDe #odio, y otros critican #Diversidad en Madrid, LOS GRANDES d #Vallecas hicieron de #CabalgataDeReyes 1 oportunidad para decir que #NOsiDebeTENERmiedo del rechazo de sus identidades
#despiertaEspaña https://t.co/sNW9R5G6Gp</t>
  </si>
  <si>
    <t>Sat Jan 06 18:04:28 +0000 2018</t>
  </si>
  <si>
    <t>2831530809</t>
  </si>
  <si>
    <t>http://pbs.twimg.com/profile_images/522434231536848897/oHCVEqEX_normal.jpeg</t>
  </si>
  <si>
    <t>http://twitter.com/fernandokrammer/statuses/949703226064097285</t>
  </si>
  <si>
    <t>{"hashtags":[{"text":"Racismo","indices":[55,63]},{"text":"INTOLERÂNCIA","indices":[66,79]},{"text":"odio","indices":[117,122]}],"symbols":[],"user_mentions":[{"screen_name":"AcsAngelica","name":"Angélica Silva","id":77915024,"id_str":"77915024","indices":[3,15]},{"screen_name":"fernandokrammer","name":"Fernando Krammer","id":2831530809,"id_str":"2831530809","indices":[17,33]}],"urls":[]}</t>
  </si>
  <si>
    <t>949702885671088132</t>
  </si>
  <si>
    <t>#racismo #enlafrontera https://t.co/64ebHVKCQl</t>
  </si>
  <si>
    <t>Sat Jan 06 18:03:07 +0000 2018</t>
  </si>
  <si>
    <t>http://twitter.com/isabelga66/statuses/949702885671088132</t>
  </si>
  <si>
    <t>{"hashtags":[{"text":"racismo","indices":[0,8]},{"text":"enlafrontera","indices":[9,22]}],"symbols":[],"user_mentions":[],"urls":[{"url":"https://t.co/64ebHVKCQl","expanded_url":"https://twitter.com/tomkucharz/status/946906531240513536","display_url":"twitter.com/tomkucharz/sta…","indices":[23,46]}]}</t>
  </si>
  <si>
    <t>949702868038242304</t>
  </si>
  <si>
    <t>Sat Jan 06 18:03:03 +0000 2018</t>
  </si>
  <si>
    <t>http://twitter.com/AcsAngelica/statuses/949702868038242304</t>
  </si>
  <si>
    <t>949702761834274816</t>
  </si>
  <si>
    <t>@fernandokrammer MientrasDemagogosDel #Racismo y #INTOLERÂNCIA toxican niñosYadultos conDiscursosDe #odio, y otros critican #Diversidad en Madrid, LOS GRANDES d #Vallecas hicieron de #CabalgataDeReyes 1 oportunidad para decir que #NOsiDebeTENERmiedo del rechazo de sus identidades
#despiertaEspaña https://t.co/sNW9R5G6Gp</t>
  </si>
  <si>
    <t>Sat Jan 06 18:02:37 +0000 2018</t>
  </si>
  <si>
    <t>900911528932773888</t>
  </si>
  <si>
    <t>http://twitter.com/AcsAngelica/statuses/949702761834274816</t>
  </si>
  <si>
    <t>{"hashtags":[{"text":"Racismo","indices":[38,46]},{"text":"INTOLERÂNCIA","indices":[49,62]},{"text":"odio","indices":[100,105]},{"text":"Diversidad","indices":[124,135]},{"text":"Vallecas","indices":[161,170]},{"text":"CabalgataDeReyes","indices":[183,200]},{"text":"NOsiDebeTENERmiedo","indices":[230,249]},{"text":"despiertaEspaña","indices":[281,297]}],"symbols":[],"user_mentions":[{"screen_name":"fernandokrammer","name":"Fernando Krammer","id":2831530809,"id_str":"2831530809","indices":[0,16]}],"urls":[],"media":[{"id":949698497497923600,"id_str":"949698497497923584","indices":[298,321],"media_url":"http://pbs.twimg.com/media/DS4BwHMWAAAACQA.jpg","media_url_https":"https://pbs.twimg.com/media/DS4BwHMWAAAACQA.jpg","url":"https://t.co/sNW9R5G6Gp","display_url":"pic.twitter.com/sNW9R5G6Gp","expanded_url":"https://twitter.com/AcsAngelica/status/949702761834274816/photo/1","type":"photo","sizes":{"small":{"w":507,"h":359,"resize":"fit"},"thumb":{"w":150,"h":150,"resize":"crop"},"large":{"w":507,"h":359,"resize":"fit"},"medium":{"w":507,"h":359,"resize":"fit"}}}]}</t>
  </si>
  <si>
    <t>949696042756464640</t>
  </si>
  <si>
    <t>terradealguem</t>
  </si>
  <si>
    <t>Sat Jan 06 17:35:55 +0000 2018</t>
  </si>
  <si>
    <t>722941992783613952</t>
  </si>
  <si>
    <t>http://pbs.twimg.com/profile_images/742819738632486914/ULhyPlKc_normal.jpg</t>
  </si>
  <si>
    <t>Sistema Solar</t>
  </si>
  <si>
    <t>http://twitter.com/terradealguem/statuses/949696042756464640</t>
  </si>
  <si>
    <t>949689036825923585</t>
  </si>
  <si>
    <t>lanaxplict</t>
  </si>
  <si>
    <t>#DEBATE: Se a Lorde ganhar o AOTY desse ano será #RACISMO? https://t.co/BohQZZgEI8</t>
  </si>
  <si>
    <t>Sat Jan 06 17:08:05 +0000 2018</t>
  </si>
  <si>
    <t>3020240830</t>
  </si>
  <si>
    <t>http://pbs.twimg.com/profile_images/946454634381692931/oJX3aE86_normal.jpg</t>
  </si>
  <si>
    <t>Hogwarts</t>
  </si>
  <si>
    <t>http://twitter.com/lanaxplict/statuses/949689036825923585</t>
  </si>
  <si>
    <t>{"hashtags":[{"text":"DEBATE","indices":[0,7]},{"text":"RACISMO","indices":[49,57]}],"symbols":[],"user_mentions":[],"urls":[],"media":[{"id":949689024620515300,"id_str":"949689024620515328","indices":[59,82],"media_url":"http://pbs.twimg.com/media/DS35It-X0AAzsb8.jpg","media_url_https":"https://pbs.twimg.com/media/DS35It-X0AAzsb8.jpg","url":"https://t.co/BohQZZgEI8","display_url":"pic.twitter.com/BohQZZgEI8","expanded_url":"https://twitter.com/lanaxplict/status/949689036825923585/photo/1","type":"photo","sizes":{"thumb":{"w":150,"h":150,"resize":"crop"},"small":{"w":640,"h":625,"resize":"fit"},"medium":{"w":640,"h":625,"resize":"fit"},"large":{"w":640,"h":625,"resize":"fit"}}}]}</t>
  </si>
  <si>
    <t>949685258252931072</t>
  </si>
  <si>
    <t>yurivirgilio</t>
  </si>
  <si>
    <t>RT @geledes: Presidente, diretor e mais um funcionário são demitidos após fantasia blackface #geledes #racismo 
https://t.co/465pf7Pdtp https://t.co/J9nWtrm9Jo</t>
  </si>
  <si>
    <t>Sat Jan 06 16:53:04 +0000 2018</t>
  </si>
  <si>
    <t>449987007</t>
  </si>
  <si>
    <t>http://pbs.twimg.com/profile_images/947188249793060864/p3VsGdAd_normal.jpg</t>
  </si>
  <si>
    <t>Ilha de Itamaracá, Brasil</t>
  </si>
  <si>
    <t>http://twitter.com/yurivirgilio/statuses/949685258252931072</t>
  </si>
  <si>
    <t>{"hashtags":[{"text":"geledes","indices":[93,101]},{"text":"racismo","indices":[102,110]}],"symbols":[],"user_mentions":[{"screen_name":"geledes","name":"Geledés Mulher Negra","id":43290742,"id_str":"43290742","indices":[3,11]}],"urls":[{"url":"https://t.co/465pf7Pdtp","expanded_url":"https://www.geledes.org.br/presidente-diretor-e-mais-um-funcionario-sao-demitidos-apos-fantasia-blackface/","display_url":"geledes.org.br/presidente-dir…","indices":[112,135]}]}</t>
  </si>
  <si>
    <t>949684870699040768</t>
  </si>
  <si>
    <t>El_neil</t>
  </si>
  <si>
    <t>RT @macias_lf: Just some casual anti-black #racism on Mexican day time television. No les da verguenza perpetuar este tipo de #racismo @programa_hoy? https://t.co/93jWHe7RCD</t>
  </si>
  <si>
    <t>Sat Jan 06 16:51:32 +0000 2018</t>
  </si>
  <si>
    <t>164572192</t>
  </si>
  <si>
    <t>http://pbs.twimg.com/profile_images/923317415378743298/SmAGhEwo_normal.jpg</t>
  </si>
  <si>
    <t xml:space="preserve">Zora's Doman </t>
  </si>
  <si>
    <t>http://twitter.com/El_neil/statuses/949684870699040768</t>
  </si>
  <si>
    <t>{"hashtags":[{"text":"racism","indices":[43,50]},{"text":"racismo","indices":[126,134]}],"symbols":[],"user_mentions":[{"screen_name":"macias_lf","name":"LFMacías","id":907427270913966100,"id_str":"907427270913966080","indices":[3,13]}],"urls":[]}</t>
  </si>
  <si>
    <t>949680873896579073</t>
  </si>
  <si>
    <t>"Además del abuso de poder, que en este caso es ejercido sobre menores, vemos que hay toda una industria detrás del aparente deseo de alisar el cabello." #Brasil #Racismo #ApropriaçãoCultural https://t.co/rezOFnT5Ht</t>
  </si>
  <si>
    <t>Sat Jan 06 16:35:39 +0000 2018</t>
  </si>
  <si>
    <t>http://twitter.com/revoltapreta/statuses/949680873896579073</t>
  </si>
  <si>
    <t>{"hashtags":[{"text":"Brasil","indices":[154,161]},{"text":"Racismo","indices":[162,170]},{"text":"ApropriaçãoCultural","indices":[171,191]}],"symbols":[],"user_mentions":[],"urls":[{"url":"https://t.co/rezOFnT5Ht","expanded_url":"https://twitter.com/Afrofeminas/status/949679228253024256","display_url":"twitter.com/Afrofeminas/st…","indices":[192,215]}]}</t>
  </si>
  <si>
    <t>949678426075615233</t>
  </si>
  <si>
    <t>O último Gazeta Cidadá! https://t.co/tn25hl2pwA #racismo</t>
  </si>
  <si>
    <t>Sat Jan 06 16:25:55 +0000 2018</t>
  </si>
  <si>
    <t>http://twitter.com/Steemit_Pt/statuses/949678426075615233</t>
  </si>
  <si>
    <t>{"hashtags":[{"text":"racismo","indices":[48,56]}],"symbols":[],"user_mentions":[],"urls":[{"url":"https://t.co/tn25hl2pwA","expanded_url":"https://paper.li/GazetaGZ/1486643153?edition_id=ced8efa0-f2dc-11e7-9173-0cc47a0d164b","display_url":"paper.li/GazetaGZ/14866…","indices":[24,47]}]}</t>
  </si>
  <si>
    <t>949674554108076032</t>
  </si>
  <si>
    <t>eunatipereira</t>
  </si>
  <si>
    <t>MEU NEGRO, MINHA NEGRA:
https://t.co/OwCsagkuBj
#racismo #racism #racist #blogger https://t.co/7DujSjtmd9</t>
  </si>
  <si>
    <t>Sat Jan 06 16:10:32 +0000 2018</t>
  </si>
  <si>
    <t>463410501</t>
  </si>
  <si>
    <t>http://pbs.twimg.com/profile_images/909496894602317824/8DG6XJon_normal.jpg</t>
  </si>
  <si>
    <t>Porto Alegre - RS</t>
  </si>
  <si>
    <t>http://twitter.com/eunatipereira/statuses/949674554108076032</t>
  </si>
  <si>
    <t>{"hashtags":[{"text":"racismo","indices":[49,57]},{"text":"racism","indices":[58,65]},{"text":"racist","indices":[66,73]},{"text":"blogger","indices":[74,82]}],"symbols":[],"user_mentions":[],"urls":[{"url":"https://t.co/OwCsagkuBj","expanded_url":"http://mundodenati.blogspot.com.br/2016/01/meu-negro-minha-negra.html","display_url":"mundodenati.blogspot.com.br/2016/01/meu-ne…","indices":[24,47]}],"media":[{"id":949674539524423700,"id_str":"949674539524423686","indices":[83,106],"media_url":"http://pbs.twimg.com/media/DS3r9kyWAAYPzJd.jpg","media_url_https":"https://pbs.twimg.com/media/DS3r9kyWAAYPzJd.jpg","url":"https://t.co/7DujSjtmd9","display_url":"pic.twitter.com/7DujSjtmd9","expanded_url":"https://twitter.com/_nanatipereira/status/949674554108076032/photo/1","type":"photo","sizes":{"medium":{"w":635,"h":476,"resize":"fit"},"thumb":{"w":150,"h":150,"resize":"crop"},"large":{"w":635,"h":476,"resize":"fit"},"small":{"w":635,"h":476,"resize":"fit"}}}]}</t>
  </si>
  <si>
    <t>949674097679765504</t>
  </si>
  <si>
    <t>6 VÍDEOS QUE VOCÊ TEM QUE VER | 3: 
https://t.co/g1JsLjl1Zp
#blogspot #racismo #preconceito</t>
  </si>
  <si>
    <t>Sat Jan 06 16:08:43 +0000 2018</t>
  </si>
  <si>
    <t>http://twitter.com/eunatipereira/statuses/949674097679765504</t>
  </si>
  <si>
    <t>{"hashtags":[{"text":"blogspot","indices":[61,70]},{"text":"racismo","indices":[71,79]},{"text":"preconceito","indices":[80,92]}],"symbols":[],"user_mentions":[],"urls":[{"url":"https://t.co/g1JsLjl1Zp","expanded_url":"http://mundodenati.blogspot.com.br/2016/01/6-videos-que-voce-tem-que-ver-3.html","display_url":"mundodenati.blogspot.com.br/2016/01/6-vide…","indices":[36,59]}]}</t>
  </si>
  <si>
    <t>949673313156157440</t>
  </si>
  <si>
    <t>GRUPOS NO FACEBOOK PARA BLOGUEIROS: 
https://t.co/ACoSuK4fBg
#racismo #bloggers #blogspot #blogueira https://t.co/qTPYv01dBp</t>
  </si>
  <si>
    <t>Sat Jan 06 16:05:36 +0000 2018</t>
  </si>
  <si>
    <t>http://twitter.com/eunatipereira/statuses/949673313156157440</t>
  </si>
  <si>
    <t>{"hashtags":[{"text":"racismo","indices":[62,70]},{"text":"bloggers","indices":[71,80]},{"text":"blogspot","indices":[81,90]},{"text":"blogueira","indices":[91,101]}],"symbols":[],"user_mentions":[],"urls":[{"url":"https://t.co/ACoSuK4fBg","expanded_url":"http://mundodenati.blogspot.com.br/2016/02/grupos-no-facebook-para-blogueiros.html","display_url":"mundodenati.blogspot.com.br/2016/02/grupos…","indices":[37,60]}],"media":[{"id":949673292562124800,"id_str":"949673292562124801","indices":[102,125],"media_url":"http://pbs.twimg.com/media/DS3q0_fXUAEHERx.jpg","media_url_https":"https://pbs.twimg.com/media/DS3q0_fXUAEHERx.jpg","url":"https://t.co/qTPYv01dBp","display_url":"pic.twitter.com/qTPYv01dBp","expanded_url":"https://twitter.com/_nanatipereira/status/949673313156157440/photo/1","type":"photo","sizes":{"thumb":{"w":150,"h":150,"resize":"crop"},"medium":{"w":635,"h":357,"resize":"fit"},"large":{"w":635,"h":357,"resize":"fit"},"small":{"w":635,"h":357,"resize":"fit"}}}]}</t>
  </si>
  <si>
    <t>949669523476631555</t>
  </si>
  <si>
    <t>Zephyr3912</t>
  </si>
  <si>
    <t>RT @AfroActiVistA: #TuRacismoNoMeConstruye #Hallowen #Carnaval #ReyesMagos #BaltasarPintado #ReyBaltasar #Blackface #Racismo #PrivilegioBlanco https://t.co/D6Ao0t2pHk</t>
  </si>
  <si>
    <t>Sat Jan 06 15:50:33 +0000 2018</t>
  </si>
  <si>
    <t>3315929212</t>
  </si>
  <si>
    <t>http://pbs.twimg.com/profile_images/609765237743595520/ZV_mE41z_normal.jpg</t>
  </si>
  <si>
    <t>Madagascar</t>
  </si>
  <si>
    <t>http://twitter.com/Zephyr3912/statuses/949669523476631555</t>
  </si>
  <si>
    <t>{"hashtags":[{"text":"TuRacismoNoMeConstruye","indices":[19,42]},{"text":"Hallowen","indices":[43,52]},{"text":"Carnaval","indices":[53,62]},{"text":"ReyesMagos","indices":[63,74]},{"text":"BaltasarPintado","indices":[75,91]},{"text":"ReyBaltasar","indices":[92,104]},{"text":"Blackface","indices":[105,115]},{"text":"Racismo","indices":[116,124]}],"symbols":[],"user_mentions":[{"screen_name":"AfroActiVistA","name":"AfroActivistA","id":212298129,"id_str":"212298129","indices":[3,17]}],"urls":[]}</t>
  </si>
  <si>
    <t>949666736021753856</t>
  </si>
  <si>
    <t>eduardo_recoba</t>
  </si>
  <si>
    <t>EUGENIO D'MEDINA | Estoy seguro que él es así: un cretino más o menos declarado clínicamente; sin embargo, también lo hace de cara a levantar cierta "tribuna" tan o más promedio en IQ que él. 
Mediocre sin duda. 
#fascismo
#racismo
#misoginia https://t.co/75Uei2x0P5</t>
  </si>
  <si>
    <t>Sat Jan 06 15:39:28 +0000 2018</t>
  </si>
  <si>
    <t>928832989</t>
  </si>
  <si>
    <t>http://pbs.twimg.com/profile_images/928666206613245952/7ar3Om13_normal.jpg</t>
  </si>
  <si>
    <t>http://twitter.com/eduardo_recoba/statuses/949666736021753856</t>
  </si>
  <si>
    <t>{"hashtags":[{"text":"fascismo","indices":[213,222]},{"text":"racismo","indices":[223,231]},{"text":"misoginia","indices":[232,242]}],"symbols":[],"user_mentions":[],"urls":[],"media":[{"id":949666718204362800,"id_str":"949666718204362754","indices":[243,266],"media_url":"http://pbs.twimg.com/media/DS3k2UGVAAIo0XV.jpg","media_url_https":"https://pbs.twimg.com/media/DS3k2UGVAAIo0XV.jpg","url":"https://t.co/75Uei2x0P5","display_url":"pic.twitter.com/75Uei2x0P5","expanded_url":"https://twitter.com/eduardo_recoba/status/949666736021753856/photo/1","type":"photo","sizes":{"thumb":{"w":150,"h":150,"resize":"crop"},"small":{"w":680,"h":655,"resize":"fit"},"large":{"w":719,"h":693,"resize":"fit"},"medium":{"w":719,"h":693,"resize":"fit"}}}]}</t>
  </si>
  <si>
    <t>949658690365345792</t>
  </si>
  <si>
    <t>irdivel</t>
  </si>
  <si>
    <t>¿Alguien me puede explicar por qué hay 3 Melchor, 3 Gaspar y un solo Baltasar? @KinderBueno_es  #Desilusión #Racismo #Exclusión #FerreroIberica https://t.co/cSuZDijRQZ</t>
  </si>
  <si>
    <t>Sat Jan 06 15:07:30 +0000 2018</t>
  </si>
  <si>
    <t>194335108</t>
  </si>
  <si>
    <t>http://pbs.twimg.com/profile_images/726800560909852673/CuSE2o9U_normal.jpg</t>
  </si>
  <si>
    <t>http://twitter.com/irdivel/statuses/949658690365345792</t>
  </si>
  <si>
    <t>{"hashtags":[{"text":"Desilusión","indices":[96,107]},{"text":"Racismo","indices":[108,116]},{"text":"Exclusión","indices":[117,127]},{"text":"FerreroIberica","indices":[128,143]}],"symbols":[],"user_mentions":[{"screen_name":"KinderBueno_es","name":"Kinder Bueno","id":414304947,"id_str":"414304947","indices":[79,94]}],"urls":[],"media":[{"id":949658647931564000,"id_str":"949658647931564032","indices":[144,167],"media_url":"http://pbs.twimg.com/media/DS3dgj_WsAAqAkw.jpg","media_url_https":"https://pbs.twimg.com/media/DS3dgj_WsAAqAkw.jpg","url":"https://t.co/cSuZDijRQZ","display_url":"pic.twitter.com/cSuZDijRQZ","expanded_url":"https://twitter.com/irdivel/status/949658690365345792/photo/1","type":"photo","sizes":{"thumb":{"w":150,"h":150,"resize":"crop"},"small":{"w":680,"h":510,"resize":"fit"},"medium":{"w":1200,"h":900,"resize":"fit"},"large":{"w":2048,"h":1536,"resize":"fit"}}}]}</t>
  </si>
  <si>
    <t>949650678615592961</t>
  </si>
  <si>
    <t>"El blackface apareció para contrarrestar el avance social de los negros" #blackface #racismo https://t.co/bHZpFO7OL4 https://t.co/EhXXLwhbbG</t>
  </si>
  <si>
    <t>Sat Jan 06 14:35:40 +0000 2018</t>
  </si>
  <si>
    <t>http://twitter.com/NataliaAndujar1/statuses/949650678615592961</t>
  </si>
  <si>
    <t>{"hashtags":[{"text":"blackface","indices":[74,84]},{"text":"racismo","indices":[85,93]}],"symbols":[],"user_mentions":[],"urls":[{"url":"https://t.co/bHZpFO7OL4","expanded_url":"https://nataliaandujar.wordpress.com/2018/01/06/el-blackface-aparecio-para-contrarrestar-el-avance-social-de-los-negros/","display_url":"nataliaandujar.wordpress.com/2018/01/06/el-…","indices":[94,117]}],"media":[{"id":949650643643502600,"id_str":"949650643643502592","indices":[118,141],"media_url":"http://pbs.twimg.com/media/DS3WOpsXkAAW_3t.jpg","media_url_https":"https://pbs.twimg.com/media/DS3WOpsXkAAW_3t.jpg","url":"https://t.co/EhXXLwhbbG","display_url":"pic.twitter.com/EhXXLwhbbG","expanded_url":"https://twitter.com/NataliaAndujar1/status/949650678615592961/photo/1","type":"photo","sizes":{"thumb":{"w":150,"h":150,"resize":"crop"},"small":{"w":400,"h":573,"resize":"fit"},"medium":{"w":400,"h":573,"resize":"fit"},"large":{"w":400,"h":573,"resize":"fit"}}}]}</t>
  </si>
  <si>
    <t>949650548432752640</t>
  </si>
  <si>
    <t>Sat Jan 06 14:35:09 +0000 2018</t>
  </si>
  <si>
    <t>http://twitter.com/jonathan71b/statuses/949650548432752640</t>
  </si>
  <si>
    <t>949649922277638144</t>
  </si>
  <si>
    <t>neere__</t>
  </si>
  <si>
    <t>Sat Jan 06 14:32:39 +0000 2018</t>
  </si>
  <si>
    <t>4860589945</t>
  </si>
  <si>
    <t>http://pbs.twimg.com/profile_images/910974751740370944/Z0Zw8J9F_normal.jpg</t>
  </si>
  <si>
    <t>http://twitter.com/neere__/statuses/949649922277638144</t>
  </si>
  <si>
    <t>949638175856701440</t>
  </si>
  <si>
    <t>patpatcarter</t>
  </si>
  <si>
    <t>Sat Jan 06 13:45:59 +0000 2018</t>
  </si>
  <si>
    <t>369115885</t>
  </si>
  <si>
    <t>http://pbs.twimg.com/profile_images/933345756752371712/TI00jGZ9_normal.jpg</t>
  </si>
  <si>
    <t>Brazil, HellCife</t>
  </si>
  <si>
    <t>http://twitter.com/patpatcarter/statuses/949638175856701440</t>
  </si>
  <si>
    <t>949637762084474880</t>
  </si>
  <si>
    <t>liismaaria</t>
  </si>
  <si>
    <t>Sat Jan 06 13:44:20 +0000 2018</t>
  </si>
  <si>
    <t>2916982686</t>
  </si>
  <si>
    <t>http://pbs.twimg.com/profile_images/854907787838722048/KzfWH37W_normal.jpg</t>
  </si>
  <si>
    <t>Aracaju, Brasil</t>
  </si>
  <si>
    <t>http://twitter.com/liismaaria/statuses/949637762084474880</t>
  </si>
  <si>
    <t>949635084809834496</t>
  </si>
  <si>
    <t>Berta__S</t>
  </si>
  <si>
    <t>RT @AfroActiVistA: #BaltasarPintado #Blackface en  #ReyesMagos #Halloween #Carnaval #CabalgataDeReyes #Racismo  #Racism #Privilegioblanco #WhitePrivilege https://t.co/iHI2eqgDHj</t>
  </si>
  <si>
    <t>Sat Jan 06 13:33:42 +0000 2018</t>
  </si>
  <si>
    <t>153890957</t>
  </si>
  <si>
    <t>http://pbs.twimg.com/profile_images/816061594073501696/KugfqO08_normal.jpg</t>
  </si>
  <si>
    <t>http://twitter.com/Berta__S/statuses/949635084809834496</t>
  </si>
  <si>
    <t>{"hashtags":[{"text":"BaltasarPintado","indices":[19,35]},{"text":"Blackface","indices":[36,46]},{"text":"ReyesMagos","indices":[51,62]},{"text":"Halloween","indices":[63,73]},{"text":"Carnaval","indices":[74,83]},{"text":"CabalgataDeReyes","indices":[84,101]},{"text":"Racismo","indices":[102,110]},{"text":"Racism","indices":[112,119]},{"text":"Privilegioblanco","indices":[120,137]}],"symbols":[],"user_mentions":[{"screen_name":"AfroActiVistA","name":"AfroActivistA","id":212298129,"id_str":"212298129","indices":[3,17]}],"urls":[]}</t>
  </si>
  <si>
    <t>949634863380029440</t>
  </si>
  <si>
    <t>Franciscacti</t>
  </si>
  <si>
    <t>Sat Jan 06 13:32:49 +0000 2018</t>
  </si>
  <si>
    <t>2303937060</t>
  </si>
  <si>
    <t>http://pbs.twimg.com/profile_images/835242500046499840/HNug2FwT_normal.jpg</t>
  </si>
  <si>
    <t>Quinta del Cactus, Panochistán</t>
  </si>
  <si>
    <t>http://twitter.com/Franciscacti/statuses/949634863380029440</t>
  </si>
  <si>
    <t>949634794153021440</t>
  </si>
  <si>
    <t>Andredgzin</t>
  </si>
  <si>
    <t>Sat Jan 06 13:32:32 +0000 2018</t>
  </si>
  <si>
    <t>256079315</t>
  </si>
  <si>
    <t>http://pbs.twimg.com/profile_images/473841733680132096/Ob12yK7o_normal.jpeg</t>
  </si>
  <si>
    <t>http://twitter.com/Andredgzin/statuses/949634794153021440</t>
  </si>
  <si>
    <t>949634111991373824</t>
  </si>
  <si>
    <t>RebFeminista</t>
  </si>
  <si>
    <t>Sat Jan 06 13:29:50 +0000 2018</t>
  </si>
  <si>
    <t>3044637101</t>
  </si>
  <si>
    <t>http://pbs.twimg.com/profile_images/928377448726659072/gHqaMPSv_normal.jpg</t>
  </si>
  <si>
    <t>Sede en León, España</t>
  </si>
  <si>
    <t>http://twitter.com/RebFeminista/statuses/949634111991373824</t>
  </si>
  <si>
    <t>949634015602073600</t>
  </si>
  <si>
    <t>Sat Jan 06 13:29:27 +0000 2018</t>
  </si>
  <si>
    <t>http://twitter.com/RebFeminista/statuses/949634015602073600</t>
  </si>
  <si>
    <t>949632518172631043</t>
  </si>
  <si>
    <t>joycelebration_</t>
  </si>
  <si>
    <t>Sat Jan 06 13:23:30 +0000 2018</t>
  </si>
  <si>
    <t>93751954</t>
  </si>
  <si>
    <t>http://pbs.twimg.com/profile_images/949632788508168192/BaCpdbN8_normal.jpg</t>
  </si>
  <si>
    <t>http://twitter.com/joycelebration_/statuses/949632518172631043</t>
  </si>
  <si>
    <t>949627893121998848</t>
  </si>
  <si>
    <t>feduambiental</t>
  </si>
  <si>
    <t>Sat Jan 06 13:05:07 +0000 2018</t>
  </si>
  <si>
    <t>3317618397</t>
  </si>
  <si>
    <t>http://pbs.twimg.com/profile_images/939874976026505221/vJ4tTnD7_normal.jpg</t>
  </si>
  <si>
    <t>http://twitter.com/feduambiental/statuses/949627893121998848</t>
  </si>
  <si>
    <t>949625861124145152</t>
  </si>
  <si>
    <t>debsss</t>
  </si>
  <si>
    <t>RT @geledes: Primeira bebé do ano em Viena é alvo de ataques xenófobos #geledes #racismo
https://t.co/375RiuGW3q https://t.co/crrHksmTFX</t>
  </si>
  <si>
    <t>Sat Jan 06 12:57:03 +0000 2018</t>
  </si>
  <si>
    <t>16049909</t>
  </si>
  <si>
    <t>http://pbs.twimg.com/profile_images/947225631120592896/69a89Xbn_normal.jpg</t>
  </si>
  <si>
    <t>São Paulo, SP</t>
  </si>
  <si>
    <t>http://twitter.com/debsss/statuses/949625861124145152</t>
  </si>
  <si>
    <t>{"hashtags":[{"text":"geledes","indices":[71,79]},{"text":"racismo","indices":[80,88]}],"symbols":[],"user_mentions":[{"screen_name":"geledes","name":"Geledés Mulher Negra","id":43290742,"id_str":"43290742","indices":[3,11]}],"urls":[{"url":"https://t.co/375RiuGW3q","expanded_url":"https://www.geledes.org.br/primeira-bebe-do-ano-em-viena-e-alvo-de-ataques-xenofobos/","display_url":"geledes.org.br/primeira-bebe-…","indices":[90,113]}],"media":[{"id":949620527735418900,"id_str":"949620527735418880","indices":[114,137],"media_url":"http://pbs.twimg.com/media/DS261rMWsAA1djD.jpg","media_url_https":"https://pbs.twimg.com/media/DS261rMWsAA1djD.jpg","url":"https://t.co/crrHksmTFX","display_url":"pic.twitter.com/crrHksmTFX","expanded_url":"https://twitter.com/geledes/status/949620529933189120/photo/1","type":"photo","sizes":{"thumb":{"w":150,"h":150,"resize":"crop"},"large":{"w":620,"h":349,"resize":"fit"},"medium":{"w":620,"h":349,"resize":"fit"},"small":{"w":620,"h":349,"resize":"fit"}},"source_status_id":949620529933189100,"source_status_id_str":"949620529933189120","source_user_id":43290742,"source_user_id_str":"43290742"}]}</t>
  </si>
  <si>
    <t>949625085262024704</t>
  </si>
  <si>
    <t>jromildo05</t>
  </si>
  <si>
    <t>Sat Jan 06 12:53:58 +0000 2018</t>
  </si>
  <si>
    <t>155011781</t>
  </si>
  <si>
    <t>http://pbs.twimg.com/profile_images/754851200709881856/9qvFBnbC_normal.jpg</t>
  </si>
  <si>
    <t>http://twitter.com/jromildo05/statuses/949625085262024704</t>
  </si>
  <si>
    <t>949624809759141889</t>
  </si>
  <si>
    <t>Sat Jan 06 12:52:52 +0000 2018</t>
  </si>
  <si>
    <t>http://twitter.com/odio_nao/statuses/949624809759141889</t>
  </si>
  <si>
    <t>949624442426134529</t>
  </si>
  <si>
    <t>MariaFolly</t>
  </si>
  <si>
    <t>Sat Jan 06 12:51:24 +0000 2018</t>
  </si>
  <si>
    <t>2187174198</t>
  </si>
  <si>
    <t>http://pbs.twimg.com/profile_images/813479688458960896/6dazRuiX_normal.jpg</t>
  </si>
  <si>
    <t>http://twitter.com/MariaFolly/statuses/949624442426134529</t>
  </si>
  <si>
    <t>949624093531353090</t>
  </si>
  <si>
    <t>Sat Jan 06 12:50:01 +0000 2018</t>
  </si>
  <si>
    <t>http://twitter.com/ALuizCosta/statuses/949624093531353090</t>
  </si>
  <si>
    <t>949623791008800770</t>
  </si>
  <si>
    <t>flopsinkokoro</t>
  </si>
  <si>
    <t>Sat Jan 06 12:48:49 +0000 2018</t>
  </si>
  <si>
    <t>1337868440</t>
  </si>
  <si>
    <t>http://pbs.twimg.com/profile_images/943632156617736194/xjZrw5UG_normal.jpg</t>
  </si>
  <si>
    <t>Timpelbach</t>
  </si>
  <si>
    <t>http://twitter.com/flopsinkokoro/statuses/949623791008800770</t>
  </si>
  <si>
    <t>949623512020463617</t>
  </si>
  <si>
    <t>#Alemanha tem multa pesada para sites que não removerem discurso de ódio #geledes #racismo 
https://t.co/mumrwLgwyW https://t.co/2aRbUbnqFO</t>
  </si>
  <si>
    <t>Sat Jan 06 12:47:43 +0000 2018</t>
  </si>
  <si>
    <t>http://twitter.com/geledes/statuses/949623512020463617</t>
  </si>
  <si>
    <t>{"hashtags":[{"text":"Alemanha","indices":[0,9]},{"text":"geledes","indices":[73,81]},{"text":"racismo","indices":[82,90]}],"symbols":[],"user_mentions":[],"urls":[{"url":"https://t.co/mumrwLgwyW","expanded_url":"https://www.geledes.org.br/alemanha-tem-multa-pesada-para-sites-que-nao-removerem-discurso-de-odio/","display_url":"geledes.org.br/alemanha-tem-m…","indices":[93,116]}],"media":[{"id":949623509713551400,"id_str":"949623509713551360","indices":[117,140],"media_url":"http://pbs.twimg.com/media/DS29jP7WAAAr4VO.jpg","media_url_https":"https://pbs.twimg.com/media/DS29jP7WAAAr4VO.jpg","url":"https://t.co/2aRbUbnqFO","display_url":"pic.twitter.com/2aRbUbnqFO","expanded_url":"https://twitter.com/geledes/status/949623512020463617/photo/1","type":"photo","sizes":{"thumb":{"w":150,"h":150,"resize":"crop"},"small":{"w":680,"h":382,"resize":"fit"},"medium":{"w":700,"h":393,"resize":"fit"},"large":{"w":700,"h":393,"resize":"fit"}}}]}</t>
  </si>
  <si>
    <t>949622739140333568</t>
  </si>
  <si>
    <t>_cldn_</t>
  </si>
  <si>
    <t>Sat Jan 06 12:44:38 +0000 2018</t>
  </si>
  <si>
    <t>2825739220</t>
  </si>
  <si>
    <t>http://pbs.twimg.com/profile_images/948003416852324352/_0f2NGcd_normal.jpg</t>
  </si>
  <si>
    <t>Campinas, São Paulo</t>
  </si>
  <si>
    <t>http://twitter.com/_cldn_/statuses/949622739140333568</t>
  </si>
  <si>
    <t>949621857845698560</t>
  </si>
  <si>
    <t>A foto do menino negro que fala de como vemos um menino negro #geledes #racismo
https://t.co/g28Rvf7X2k https://t.co/ynbmVCmU34</t>
  </si>
  <si>
    <t>Sat Jan 06 12:41:08 +0000 2018</t>
  </si>
  <si>
    <t>http://twitter.com/geledes/statuses/949621857845698560</t>
  </si>
  <si>
    <t>{"hashtags":[{"text":"geledes","indices":[62,70]},{"text":"racismo","indices":[71,79]}],"symbols":[],"user_mentions":[],"urls":[{"url":"https://t.co/g28Rvf7X2k","expanded_url":"https://www.geledes.org.br/foto-do-menino-negro-que-fala-de-como-vemos-um-menino-negro/","display_url":"geledes.org.br/foto-do-menino…","indices":[81,104]}],"media":[{"id":949621854544781300,"id_str":"949621854544781313","indices":[105,128],"media_url":"http://pbs.twimg.com/media/DS28C58W4AEpS1s.jpg","media_url_https":"https://pbs.twimg.com/media/DS28C58W4AEpS1s.jpg","url":"https://t.co/ynbmVCmU34","display_url":"pic.twitter.com/ynbmVCmU34","expanded_url":"https://twitter.com/geledes/status/949621857845698560/photo/1","type":"photo","sizes":{"medium":{"w":980,"h":661,"resize":"fit"},"thumb":{"w":150,"h":150,"resize":"crop"},"large":{"w":980,"h":661,"resize":"fit"},"small":{"w":680,"h":459,"resize":"fit"}}}]}</t>
  </si>
  <si>
    <t>949620529933189120</t>
  </si>
  <si>
    <t>Primeira bebé do ano em Viena é alvo de ataques xenófobos #geledes #racismo
https://t.co/375RiuGW3q https://t.co/crrHksmTFX</t>
  </si>
  <si>
    <t>Sat Jan 06 12:35:52 +0000 2018</t>
  </si>
  <si>
    <t>http://twitter.com/geledes/statuses/949620529933189120</t>
  </si>
  <si>
    <t>{"hashtags":[{"text":"geledes","indices":[58,66]},{"text":"racismo","indices":[67,75]}],"symbols":[],"user_mentions":[],"urls":[{"url":"https://t.co/375RiuGW3q","expanded_url":"https://www.geledes.org.br/primeira-bebe-do-ano-em-viena-e-alvo-de-ataques-xenofobos/","display_url":"geledes.org.br/primeira-bebe-…","indices":[77,100]}],"media":[{"id":949620527735418900,"id_str":"949620527735418880","indices":[101,124],"media_url":"http://pbs.twimg.com/media/DS261rMWsAA1djD.jpg","media_url_https":"https://pbs.twimg.com/media/DS261rMWsAA1djD.jpg","url":"https://t.co/crrHksmTFX","display_url":"pic.twitter.com/crrHksmTFX","expanded_url":"https://twitter.com/geledes/status/949620529933189120/photo/1","type":"photo","sizes":{"thumb":{"w":150,"h":150,"resize":"crop"},"large":{"w":620,"h":349,"resize":"fit"},"medium":{"w":620,"h":349,"resize":"fit"},"small":{"w":620,"h":349,"resize":"fit"}}}]}</t>
  </si>
  <si>
    <t>949618176312205312</t>
  </si>
  <si>
    <t>O último Gazeta Cidadá! https://t.co/tn25hl2pwA #geledes #racismo</t>
  </si>
  <si>
    <t>Sat Jan 06 12:26:30 +0000 2018</t>
  </si>
  <si>
    <t>http://twitter.com/Steemit_Pt/statuses/949618176312205312</t>
  </si>
  <si>
    <t>{"hashtags":[{"text":"geledes","indices":[48,56]},{"text":"racismo","indices":[57,65]}],"symbols":[],"user_mentions":[],"urls":[{"url":"https://t.co/tn25hl2pwA","expanded_url":"https://paper.li/GazetaGZ/1486643153?edition_id=ced8efa0-f2dc-11e7-9173-0cc47a0d164b","display_url":"paper.li/GazetaGZ/14866…","indices":[24,47]}]}</t>
  </si>
  <si>
    <t>949614651251314693</t>
  </si>
  <si>
    <t>carelia_mayorga</t>
  </si>
  <si>
    <t>El #racismo es una #ConstrucciónSocial 👧👨🏽👶🏿🧒🏻 https://t.co/gP0GSumVlJ</t>
  </si>
  <si>
    <t>Sat Jan 06 12:12:30 +0000 2018</t>
  </si>
  <si>
    <t>4103553154</t>
  </si>
  <si>
    <t>http://pbs.twimg.com/profile_images/661472013593223168/i6k-RO95_normal.jpg</t>
  </si>
  <si>
    <t>http://twitter.com/carelia_mayorga/statuses/949614651251314693</t>
  </si>
  <si>
    <t>{"hashtags":[{"text":"racismo","indices":[3,11]},{"text":"ConstrucciónSocial","indices":[19,38]}],"symbols":[],"user_mentions":[],"urls":[{"url":"https://t.co/gP0GSumVlJ","expanded_url":"https://twitter.com/hombritorojo/status/949612855116156928","display_url":"twitter.com/hombritorojo/s…","indices":[47,70]}]}</t>
  </si>
  <si>
    <t>949613738050686976</t>
  </si>
  <si>
    <t>VicGzOu</t>
  </si>
  <si>
    <t>RT @piorno_gz: #ElMundo #racismo https://t.co/bnFIp1NzQP</t>
  </si>
  <si>
    <t>Sat Jan 06 12:08:52 +0000 2018</t>
  </si>
  <si>
    <t>4196382917</t>
  </si>
  <si>
    <t>http://pbs.twimg.com/profile_images/665985209171623936/PGwo3e68_normal.jpg</t>
  </si>
  <si>
    <t>http://twitter.com/VicGzOu/statuses/949613738050686976</t>
  </si>
  <si>
    <t>{"hashtags":[{"text":"ElMundo","indices":[15,23]},{"text":"racismo","indices":[24,32]}],"symbols":[],"user_mentions":[{"screen_name":"piorno_gz","name":"piorno","id":494009072,"id_str":"494009072","indices":[3,13]}],"urls":[{"url":"https://t.co/bnFIp1NzQP","expanded_url":"https://twitter.com/madeiradeuz/status/949398196471717888","display_url":"twitter.com/madeiradeuz/st…","indices":[33,56]}]}</t>
  </si>
  <si>
    <t>949613048393854976</t>
  </si>
  <si>
    <t>El #racismo es uno de los mayores problemas de la humanidad desde sus inicios, aprende más sobre este tema https://t.co/MSAOZ8ra6q</t>
  </si>
  <si>
    <t>Sat Jan 06 12:06:08 +0000 2018</t>
  </si>
  <si>
    <t>http://twitter.com/LacuadraU/statuses/949613048393854976</t>
  </si>
  <si>
    <t>{"hashtags":[{"text":"racismo","indices":[3,11]}],"symbols":[],"user_mentions":[],"urls":[{"url":"https://t.co/MSAOZ8ra6q","expanded_url":"http://goo.gl/zrKnkO","display_url":"goo.gl/zrKnkO","indices":[107,130]}]}</t>
  </si>
  <si>
    <t>949610490950397952</t>
  </si>
  <si>
    <t>osvaldohiramoto</t>
  </si>
  <si>
    <t>Sat Jan 06 11:55:58 +0000 2018</t>
  </si>
  <si>
    <t>136609017</t>
  </si>
  <si>
    <t>http://pbs.twimg.com/profile_images/1657020362/k_normal.png</t>
  </si>
  <si>
    <t>神奈川県</t>
  </si>
  <si>
    <t>http://twitter.com/osvaldohiramoto/statuses/949610490950397952</t>
  </si>
  <si>
    <t>949608298109657088</t>
  </si>
  <si>
    <t>rubiacnmarques</t>
  </si>
  <si>
    <t>RT @geledes: 'Não imaginava que aconteceria de novo', diz vigilante xingado de 'macaco' duas vezes por idoso #geledes #racismo
https://t.co/oEPttuEDhq https://t.co/w0HJVigh7l</t>
  </si>
  <si>
    <t>Sat Jan 06 11:47:15 +0000 2018</t>
  </si>
  <si>
    <t>809519223714250752</t>
  </si>
  <si>
    <t>http://pbs.twimg.com/profile_images/949057486987853824/Kly6Qys0_normal.jpg</t>
  </si>
  <si>
    <t>http://twitter.com/rubiacnmarques/statuses/949608298109657088</t>
  </si>
  <si>
    <t>{"hashtags":[{"text":"geledes","indices":[109,117]},{"text":"racismo","indices":[118,126]}],"symbols":[],"user_mentions":[{"screen_name":"geledes","name":"Geledés Mulher Negra","id":43290742,"id_str":"43290742","indices":[3,11]}],"urls":[]}</t>
  </si>
  <si>
    <t>949607041756168193</t>
  </si>
  <si>
    <t>Sat Jan 06 11:42:16 +0000 2018</t>
  </si>
  <si>
    <t>http://twitter.com/feduambiental/statuses/949607041756168193</t>
  </si>
  <si>
    <t>949606835874648064</t>
  </si>
  <si>
    <t>Junior7Ferreira</t>
  </si>
  <si>
    <t>Sat Jan 06 11:41:27 +0000 2018</t>
  </si>
  <si>
    <t>831736801245163520</t>
  </si>
  <si>
    <t>http://pbs.twimg.com/profile_images/925954928341897216/YyJ55IDj_normal.jpg</t>
  </si>
  <si>
    <t>http://twitter.com/Junior7Ferreira/statuses/949606835874648064</t>
  </si>
  <si>
    <t>949600435400298496</t>
  </si>
  <si>
    <t>fernando__gama</t>
  </si>
  <si>
    <t>Sat Jan 06 11:16:01 +0000 2018</t>
  </si>
  <si>
    <t>161480150</t>
  </si>
  <si>
    <t>http://pbs.twimg.com/profile_images/532565546689376256/YLk4hMCm_normal.jpeg</t>
  </si>
  <si>
    <t>Sao Paulo, Brasil.</t>
  </si>
  <si>
    <t>http://twitter.com/fernando__gama/statuses/949600435400298496</t>
  </si>
  <si>
    <t>949599653787586560</t>
  </si>
  <si>
    <t>Presidente, diretor e mais um funcionário são demitidos após fantasia blackface #geledes #racismo 
https://t.co/465pf7Pdtp https://t.co/J9nWtrm9Jo</t>
  </si>
  <si>
    <t>Sat Jan 06 11:12:54 +0000 2018</t>
  </si>
  <si>
    <t>http://twitter.com/geledes/statuses/949599653787586560</t>
  </si>
  <si>
    <t>{"hashtags":[{"text":"geledes","indices":[80,88]},{"text":"racismo","indices":[89,97]}],"symbols":[],"user_mentions":[],"urls":[{"url":"https://t.co/465pf7Pdtp","expanded_url":"https://www.geledes.org.br/presidente-diretor-e-mais-um-funcionario-sao-demitidos-apos-fantasia-blackface/","display_url":"geledes.org.br/presidente-dir…","indices":[99,122]}],"media":[{"id":949599651954503700,"id_str":"949599651954503680","indices":[123,146],"media_url":"http://pbs.twimg.com/media/DS2n2i2VMAAn4zV.jpg","media_url_https":"https://pbs.twimg.com/media/DS2n2i2VMAAn4zV.jpg","url":"https://t.co/J9nWtrm9Jo","display_url":"pic.twitter.com/J9nWtrm9Jo","expanded_url":"https://twitter.com/geledes/status/949599653787586560/photo/1","type":"photo","sizes":{"thumb":{"w":150,"h":150,"resize":"crop"},"large":{"w":768,"h":440,"resize":"fit"},"small":{"w":680,"h":390,"resize":"fit"},"medium":{"w":768,"h":440,"resize":"fit"}}}]}</t>
  </si>
  <si>
    <t>949599354586914816</t>
  </si>
  <si>
    <t>lucasavieira</t>
  </si>
  <si>
    <t>Sat Jan 06 11:11:43 +0000 2018</t>
  </si>
  <si>
    <t>75278752</t>
  </si>
  <si>
    <t>http://pbs.twimg.com/profile_images/428885689/eu_normal.jpg</t>
  </si>
  <si>
    <t>Campinas/Araçatuba</t>
  </si>
  <si>
    <t>http://twitter.com/lucasavieira/statuses/949599354586914816</t>
  </si>
  <si>
    <t>949597335339851776</t>
  </si>
  <si>
    <t>Botelhojaque</t>
  </si>
  <si>
    <t>Sat Jan 06 11:03:42 +0000 2018</t>
  </si>
  <si>
    <t>200486349</t>
  </si>
  <si>
    <t>http://pbs.twimg.com/profile_images/942148738398740482/VrGpae0l_normal.jpg</t>
  </si>
  <si>
    <t>Guará, Distrito Federal</t>
  </si>
  <si>
    <t>http://twitter.com/Botelhojaque/statuses/949597335339851776</t>
  </si>
  <si>
    <t>949596956040589313</t>
  </si>
  <si>
    <t>eliomarlealhot1</t>
  </si>
  <si>
    <t>Sat Jan 06 11:02:11 +0000 2018</t>
  </si>
  <si>
    <t>848317269134290947</t>
  </si>
  <si>
    <t>http://pbs.twimg.com/profile_images/913548237566554112/qIgpxbSw_normal.jpg</t>
  </si>
  <si>
    <t>Brasil (Brasis)</t>
  </si>
  <si>
    <t>http://twitter.com/eliomarlealhot1/statuses/949596956040589313</t>
  </si>
  <si>
    <t>949596788742377473</t>
  </si>
  <si>
    <t>Não imaginava que aconteceria de novo', diz vigilante xingado de 'macaco' duas vezes por idoso #geledes #racismo
https://t.co/oEPttuEDhq https://t.co/w0HJVigh7l</t>
  </si>
  <si>
    <t>Sat Jan 06 11:01:31 +0000 2018</t>
  </si>
  <si>
    <t>http://twitter.com/geledes/statuses/949596788742377473</t>
  </si>
  <si>
    <t>{"hashtags":[{"text":"geledes","indices":[96,104]},{"text":"racismo","indices":[105,113]}],"symbols":[],"user_mentions":[],"urls":[{"url":"https://t.co/oEPttuEDhq","expanded_url":"https://www.geledes.org.br/nao-imaginava-que-aconteceria-de-novo-diz-vigilante-xingado-de-macaco-duas-vezes-por-idoso/","display_url":"geledes.org.br/nao-imaginava-…","indices":[115,138]}],"media":[{"id":949596786582347800,"id_str":"949596786582347776","indices":[139,162],"media_url":"http://pbs.twimg.com/media/DS2lPwgX4AAra1f.jpg","media_url_https":"https://pbs.twimg.com/media/DS2lPwgX4AAra1f.jpg","url":"https://t.co/w0HJVigh7l","display_url":"pic.twitter.com/w0HJVigh7l","expanded_url":"https://twitter.com/geledes/status/949596788742377473/photo/1","type":"photo","sizes":{"thumb":{"w":150,"h":150,"resize":"crop"},"small":{"w":637,"h":680,"resize":"fit"},"medium":{"w":1000,"h":1067,"resize":"fit"},"large":{"w":1000,"h":1067,"resize":"fit"}}}]}</t>
  </si>
  <si>
    <t>949595867014627329</t>
  </si>
  <si>
    <t>#refugiados #xenofobia #racismo #UE @_Maria_Dantas_ @chuza @galiza @anamirandapaz https://t.co/KhH4BG6g4t https://t.co/KhH4BG6g4t</t>
  </si>
  <si>
    <t>Sat Jan 06 10:57:51 +0000 2018</t>
  </si>
  <si>
    <t>http://twitter.com/piorno_gz/statuses/949595867014627329</t>
  </si>
  <si>
    <t>{"hashtags":[{"text":"refugiados","indices":[0,11]},{"text":"xenofobia","indices":[12,22]},{"text":"racismo","indices":[23,31]},{"text":"UE","indices":[32,35]}],"symbols":[],"user_mentions":[{"screen_name":"_Maria_Dantas_","name":"Maria Dantas","id":87042194,"id_str":"87042194","indices":[36,51]},{"screen_name":"chuza","name":"chuza","id":4875451,"id_str":"4875451","indices":[52,58]},{"screen_name":"galiza","name":"galiza","id":16312947,"id_str":"16312947","indices":[59,66]},{"screen_name":"anamirandapaz","name":"Ana Miranda","id":460065842,"id_str":"460065842","indices":[67,81]}],"urls":[{"url":"https://t.co/KhH4BG6g4t","expanded_url":"https://twitter.com/sosracismo/status/949594997220954112","display_url":"twitter.com/sosracismo/sta…","indices":[82,105]},{"url":"https://t.co/KhH4BG6g4t","expanded_url":"https://twitter.com/sosracismo/status/949594997220954112","display_url":"twitter.com/sosracismo/sta…","indices":[106,129]}]}</t>
  </si>
  <si>
    <t>949590867345641474</t>
  </si>
  <si>
    <t>piperlastrega</t>
  </si>
  <si>
    <t>Sat Jan 06 10:37:59 +0000 2018</t>
  </si>
  <si>
    <t>413717501</t>
  </si>
  <si>
    <t>&lt;a href="http://twblue.com.mx" rel="nofollow"&gt;TW Blue&lt;/a&gt;</t>
  </si>
  <si>
    <t>http://twitter.com/piperlastrega/statuses/949590867345641474</t>
  </si>
  <si>
    <t>949583249969381376</t>
  </si>
  <si>
    <t>#ElMundo #racismo https://t.co/bnFIp1NzQP</t>
  </si>
  <si>
    <t>Sat Jan 06 10:07:43 +0000 2018</t>
  </si>
  <si>
    <t>http://twitter.com/piorno_gz/statuses/949583249969381376</t>
  </si>
  <si>
    <t>{"hashtags":[{"text":"ElMundo","indices":[0,8]},{"text":"racismo","indices":[9,17]}],"symbols":[],"user_mentions":[],"urls":[{"url":"https://t.co/bnFIp1NzQP","expanded_url":"https://twitter.com/madeiradeuz/status/949398196471717888","display_url":"twitter.com/madeiradeuz/st…","indices":[18,41]}]}</t>
  </si>
  <si>
    <t>949571809283923968</t>
  </si>
  <si>
    <t>Betún Awards 2018: las ciudades que este año también han pintado al rey Baltasar de negro #racismo https://t.co/sbIHFpXTV2</t>
  </si>
  <si>
    <t>Sat Jan 06 09:22:16 +0000 2018</t>
  </si>
  <si>
    <t>http://twitter.com/_davidhernandez/statuses/949571809283923968</t>
  </si>
  <si>
    <t>{"hashtags":[{"text":"racismo","indices":[90,98]}],"symbols":[],"user_mentions":[],"urls":[{"url":"https://t.co/sbIHFpXTV2","expanded_url":"http://www.eldiario.es/rastreador/Betun-Awards-ciudades-Baltasar-cabalgata_6_726237401.html","display_url":"eldiario.es/rastreador/Bet…","indices":[99,122]}]}</t>
  </si>
  <si>
    <t>949503503168364545</t>
  </si>
  <si>
    <t>ColomboAtenta</t>
  </si>
  <si>
    <t>Sat Jan 06 04:50:50 +0000 2018</t>
  </si>
  <si>
    <t>701206233395679232</t>
  </si>
  <si>
    <t>http://pbs.twimg.com/profile_images/944104723577278464/mDuUmllT_normal.jpg</t>
  </si>
  <si>
    <t>http://twitter.com/ColomboAtenta/statuses/949503503168364545</t>
  </si>
  <si>
    <t>949499391559249920</t>
  </si>
  <si>
    <t>Mulher_Noticia</t>
  </si>
  <si>
    <t>Sat Jan 06 04:34:30 +0000 2018</t>
  </si>
  <si>
    <t>406766589</t>
  </si>
  <si>
    <t>http://pbs.twimg.com/profile_images/937538698974986245/JQEYah7g_normal.jpg</t>
  </si>
  <si>
    <t>http://twitter.com/Mulher_Noticia/statuses/949499391559249920</t>
  </si>
  <si>
    <t>949498089940946944</t>
  </si>
  <si>
    <t>Sat Jan 06 04:29:20 +0000 2018</t>
  </si>
  <si>
    <t>http://twitter.com/revoltapreta/statuses/949498089940946944</t>
  </si>
  <si>
    <t>949492791578628102</t>
  </si>
  <si>
    <t>jordimarcillo</t>
  </si>
  <si>
    <t>@twiter bloqueo #RoseMcGowan, x k acusó #BenAffleck d mentiro x acoso sexual #HarveyWeinstein #WomenBoycottTwitter. En cambio no hace nada x #Tweets ofensivos d #DonaldTrump. De qué lado estas? De #DonaldTrump ? Así también fomentas odio y #racismo</t>
  </si>
  <si>
    <t>Sat Jan 06 04:08:16 +0000 2018</t>
  </si>
  <si>
    <t>709046180261597186</t>
  </si>
  <si>
    <t>Twiter</t>
  </si>
  <si>
    <t>185253013</t>
  </si>
  <si>
    <t>http://pbs.twimg.com/profile_images/378800000642969682/a1ab805b1321fbc06e313af4c8825a3e_normal.jpeg</t>
  </si>
  <si>
    <t>jordi@marcillo.es</t>
  </si>
  <si>
    <t>http://twitter.com/jordimarcillo/statuses/949492791578628102</t>
  </si>
  <si>
    <t>{"hashtags":[{"text":"RoseMcGowan","indices":[16,28]},{"text":"BenAffleck","indices":[40,51]},{"text":"HarveyWeinstein","indices":[77,93]},{"text":"WomenBoycottTwitter","indices":[94,114]},{"text":"Tweets","indices":[141,148]},{"text":"DonaldTrump","indices":[161,173]},{"text":"DonaldTrump","indices":[197,209]},{"text":"racismo","indices":[240,248]}],"symbols":[],"user_mentions":[{"screen_name":"Twiter","name":"Darshan Modak","id":709046180261597200,"id_str":"709046180261597186","indices":[0,7]}],"urls":[]}</t>
  </si>
  <si>
    <t>949492616269389824</t>
  </si>
  <si>
    <t>soyrecoletano</t>
  </si>
  <si>
    <t>@tjholt Reportado a Twitter por #racismo</t>
  </si>
  <si>
    <t>Sat Jan 06 04:07:35 +0000 2018</t>
  </si>
  <si>
    <t>16559024</t>
  </si>
  <si>
    <t>tjholt</t>
  </si>
  <si>
    <t>311624593</t>
  </si>
  <si>
    <t>948998063158452224</t>
  </si>
  <si>
    <t>http://pbs.twimg.com/profile_images/902002370309230593/MzT_gY8U_normal.jpg</t>
  </si>
  <si>
    <t>http://twitter.com/soyrecoletano/statuses/949492616269389824</t>
  </si>
  <si>
    <t>{"hashtags":[{"text":"racismo","indices":[32,40]}],"symbols":[],"user_mentions":[{"screen_name":"tjholt","name":"Tomás Jocelyn-Holt","id":16559024,"id_str":"16559024","indices":[0,7]}],"urls":[]}</t>
  </si>
  <si>
    <t>949492125904920576</t>
  </si>
  <si>
    <t>GUADALAJARA_NYC</t>
  </si>
  <si>
    <t>Sat Jan 06 04:05:38 +0000 2018</t>
  </si>
  <si>
    <t>447346068</t>
  </si>
  <si>
    <t>http://pbs.twimg.com/profile_images/929403201941630976/74N-shdi_normal.jpg</t>
  </si>
  <si>
    <t>GUADALAJARA, JALISCO</t>
  </si>
  <si>
    <t>http://twitter.com/GUADALAJARA_NYC/statuses/949492125904920576</t>
  </si>
  <si>
    <t>949491996388986880</t>
  </si>
  <si>
    <t>Sat Jan 06 04:05:07 +0000 2018</t>
  </si>
  <si>
    <t>http://twitter.com/PersonalEscrito/statuses/949491996388986880</t>
  </si>
  <si>
    <t>949447793969717248</t>
  </si>
  <si>
    <t>Ariam12452</t>
  </si>
  <si>
    <t>RT @SoudiJimenez: Renuncia funcionario del Gobierno de Trump por #racismo #JamieJohnson ttp://www.hoylosangeles.com/efe-3441654-13576216-20171117-story.html</t>
  </si>
  <si>
    <t>Sat Jan 06 01:09:28 +0000 2018</t>
  </si>
  <si>
    <t>934175532425424896</t>
  </si>
  <si>
    <t>http://pbs.twimg.com/profile_images/934417864278261767/spaN2yek_normal.jpg</t>
  </si>
  <si>
    <t>http://twitter.com/Ariam12452/statuses/949447793969717248</t>
  </si>
  <si>
    <t>{"hashtags":[{"text":"racismo","indices":[65,73]},{"text":"JamieJohnson","indices":[74,87]}],"symbols":[],"user_mentions":[{"screen_name":"SoudiJimenez","name":"Soudi Jiménez","id":2851242277,"id_str":"2851242277","indices":[3,16]}],"urls":[]}</t>
  </si>
  <si>
    <t>949435418906382336</t>
  </si>
  <si>
    <t>#Brasil: Más encarcelamiento femenino revela #Racismo en las cárceles → https://t.co/qgtKEAN3vX https://t.co/7h1RabM9FC</t>
  </si>
  <si>
    <t>Sat Jan 06 00:20:18 +0000 2018</t>
  </si>
  <si>
    <t>http://twitter.com/Servindi/statuses/949435418906382336</t>
  </si>
  <si>
    <t>{"hashtags":[{"text":"Brasil","indices":[0,7]},{"text":"Racismo","indices":[45,53]}],"symbols":[],"user_mentions":[],"urls":[{"url":"https://t.co/qgtKEAN3vX","expanded_url":"http://bit.ly/2CIKPaC","display_url":"bit.ly/2CIKPaC","indices":[72,95]}],"media":[{"id":949434586555146200,"id_str":"949434586555146240","indices":[96,119],"media_url":"http://pbs.twimg.com/media/DS0RueUW4AAnR-I.jpg","media_url_https":"https://pbs.twimg.com/media/DS0RueUW4AAnR-I.jpg","url":"https://t.co/7h1RabM9FC","display_url":"pic.twitter.com/7h1RabM9FC","expanded_url":"https://twitter.com/Servindi/status/949435418906382336/photo/1","type":"photo","sizes":{"medium":{"w":850,"h":568,"resize":"fit"},"thumb":{"w":150,"h":150,"resize":"crop"},"large":{"w":850,"h":568,"resize":"fit"},"small":{"w":680,"h":454,"resize":"fit"}}}]}</t>
  </si>
  <si>
    <t>949426754220974080</t>
  </si>
  <si>
    <t>clickidie</t>
  </si>
  <si>
    <t>Sin disimulos #racismo y #xenofobia #seguim #Tabarnia  https://t.co/TO5mgYgmm8</t>
  </si>
  <si>
    <t>Fri Jan 05 23:45:52 +0000 2018</t>
  </si>
  <si>
    <t>273667985</t>
  </si>
  <si>
    <t>http://pbs.twimg.com/profile_images/1290765840/nmap_normal.jpg</t>
  </si>
  <si>
    <t>http://twitter.com/clickidie/statuses/949426754220974080</t>
  </si>
  <si>
    <t>{"hashtags":[{"text":"racismo","indices":[14,22]},{"text":"xenofobia","indices":[25,35]},{"text":"seguim","indices":[36,43]},{"text":"Tabarnia","indices":[44,53]}],"symbols":[],"user_mentions":[],"urls":[{"url":"https://t.co/TO5mgYgmm8","expanded_url":"https://www.elnacional.cat/es/opinion/enric-vila-etnico_107338_102.html","display_url":"elnacional.cat/es/opinion/enr…","indices":[55,78]}]}</t>
  </si>
  <si>
    <t>949423771907248128</t>
  </si>
  <si>
    <t>Drianinha19</t>
  </si>
  <si>
    <t>RT @XikoJr59: @acfari_a @lacradainvert Ñ existe racismo reverso 
Só existe #Racismo 
Q é o ato q #Preconceito contra qualquer #Raça ou #Etnia, então ñ venha ser hipócrita e dizer q racismo é exclusivo contra os #Negros tá 
Hipócrita 😧</t>
  </si>
  <si>
    <t>Fri Jan 05 23:34:01 +0000 2018</t>
  </si>
  <si>
    <t>527722928</t>
  </si>
  <si>
    <t>http://pbs.twimg.com/profile_images/945410104949649408/P3fRn_F8_normal.jpg</t>
  </si>
  <si>
    <t>são paulo (Brasil)</t>
  </si>
  <si>
    <t>http://twitter.com/Drianinha19/statuses/949423771907248128</t>
  </si>
  <si>
    <t>{"hashtags":[{"text":"Racismo","indices":[75,83]},{"text":"Preconceito","indices":[97,109]},{"text":"Raça","indices":[126,131]}],"symbols":[],"user_mentions":[{"screen_name":"XikoJr59","name":"Francisco R. Júnior","id":926879933552611300,"id_str":"926879933552611332","indices":[3,12]},{"screen_name":"acfari_a","name":"Ana Clara","id":2241526952,"id_str":"2241526952","indices":[14,23]},{"screen_name":"lacradainvert","name":"Lacrada Invertida","id":933136654583386100,"id_str":"933136654583386112","indices":[24,38]}],"urls":[]}</t>
  </si>
  <si>
    <t>949422859746709505</t>
  </si>
  <si>
    <t>@acfari_a @lacradainvert Ñ existe racismo reverso 
Só existe #Racismo 
Q é o ato q #Preconceito contra qualquer #Raça ou #Etnia, então ñ venha ser hipócrita e dizer q racismo é exclusivo contra os #Negros tá 
Hipócrita 😧</t>
  </si>
  <si>
    <t>Fri Jan 05 23:30:23 +0000 2018</t>
  </si>
  <si>
    <t>2241526952</t>
  </si>
  <si>
    <t>acfari_a</t>
  </si>
  <si>
    <t>949419395406811137</t>
  </si>
  <si>
    <t>http://twitter.com/XikoJr59/statuses/949422859746709505</t>
  </si>
  <si>
    <t>{"hashtags":[{"text":"Racismo","indices":[61,69]},{"text":"Preconceito","indices":[83,95]},{"text":"Raça","indices":[112,117]},{"text":"Etnia","indices":[121,127]},{"text":"Negros","indices":[197,204]}],"symbols":[],"user_mentions":[{"screen_name":"acfari_a","name":"Ana Clara","id":2241526952,"id_str":"2241526952","indices":[0,9]},{"screen_name":"lacradainvert","name":"Lacrada Invertida","id":933136654583386100,"id_str":"933136654583386112","indices":[10,24]}],"urls":[]}</t>
  </si>
  <si>
    <t>949411202555244544</t>
  </si>
  <si>
    <t>andreyurivpadua</t>
  </si>
  <si>
    <t>Porque  sempre a personagem negra, a desbocada que fala na lata? At a freira de Carinha de Anjo, po! #ProntoFalei #Racismo #RacismoNoBrasil</t>
  </si>
  <si>
    <t>Fri Jan 05 22:44:04 +0000 2018</t>
  </si>
  <si>
    <t>779718951144161281</t>
  </si>
  <si>
    <t>&lt;a href="http://www.cloudhopper.com/" rel="nofollow"&gt;Cloudhopper&lt;/a&gt;</t>
  </si>
  <si>
    <t>http://pbs.twimg.com/profile_images/779723168793722881/NMa4bfNZ_normal.jpg</t>
  </si>
  <si>
    <t>Sobradinho, Brasília</t>
  </si>
  <si>
    <t>http://twitter.com/andreyurivpadua/statuses/949411202555244544</t>
  </si>
  <si>
    <t>{"hashtags":[{"text":"ProntoFalei","indices":[101,113]},{"text":"Racismo","indices":[114,122]},{"text":"RacismoNoBrasil","indices":[123,139]}],"symbols":[],"user_mentions":[],"urls":[]}</t>
  </si>
  <si>
    <t>949404100957032448</t>
  </si>
  <si>
    <t>DylanCrema10</t>
  </si>
  <si>
    <t>@ladiablarom @Chivas #Racismo. Vivimos en un mundo globalizado. Las chivas son Nazis. JAJAJA</t>
  </si>
  <si>
    <t>Fri Jan 05 22:15:51 +0000 2018</t>
  </si>
  <si>
    <t>820383242574594050</t>
  </si>
  <si>
    <t>ladiablarom</t>
  </si>
  <si>
    <t>464362029</t>
  </si>
  <si>
    <t>949315556313849856</t>
  </si>
  <si>
    <t>http://pbs.twimg.com/profile_images/935620850144780288/De-eNCsS_normal.jpg</t>
  </si>
  <si>
    <t>CDMX</t>
  </si>
  <si>
    <t>http://twitter.com/DylanCrema10/statuses/949404100957032448</t>
  </si>
  <si>
    <t>{"hashtags":[{"text":"Racismo","indices":[21,29]}],"symbols":[],"user_mentions":[{"screen_name":"ladiablarom","name":"Karla Romero.","id":820383242574594000,"id_str":"820383242574594050","indices":[0,12]},{"screen_name":"Chivas","name":"CHIVAS","id":9161692,"id_str":"9161692","indices":[13,20]}],"urls":[]}</t>
  </si>
  <si>
    <t>949402628982738945</t>
  </si>
  <si>
    <t>#EconomíaColaborativa: ¿Puede el #DesarrolloEconómico alimentar el #racismo? 🤔 https://t.co/zzHLtV5jCS https://t.co/SLzTB8w5SE</t>
  </si>
  <si>
    <t>Fri Jan 05 22:10:00 +0000 2018</t>
  </si>
  <si>
    <t>http://twitter.com/Expok/statuses/949402628982738945</t>
  </si>
  <si>
    <t>{"hashtags":[{"text":"EconomíaColaborativa","indices":[0,21]},{"text":"DesarrolloEconómico","indices":[33,53]},{"text":"racismo","indices":[67,75]}],"symbols":[],"user_mentions":[],"urls":[{"url":"https://t.co/zzHLtV5jCS","expanded_url":"https://goo.gl/bXXfoP","display_url":"goo.gl/bXXfoP","indices":[79,102]}],"media":[{"id":949377547111821300,"id_str":"949377547111821312","indices":[103,126],"media_url":"http://pbs.twimg.com/media/DSzd2V1U8AAXH5t.jpg","media_url_https":"https://pbs.twimg.com/media/DSzd2V1U8AAXH5t.jpg","url":"https://t.co/SLzTB8w5SE","display_url":"pic.twitter.com/SLzTB8w5SE","expanded_url":"https://twitter.com/Expok/status/949402628982738945/photo/1","type":"photo","sizes":{"thumb":{"w":150,"h":150,"resize":"crop"},"small":{"w":500,"h":364,"resize":"fit"},"large":{"w":500,"h":364,"resize":"fit"},"medium":{"w":500,"h":364,"resize":"fit"}}}]}</t>
  </si>
  <si>
    <t>949390605393760257</t>
  </si>
  <si>
    <t>Toda vez que posto algo sobre #racismo no #facebook sempre vem alguém dizendo que eu tô vendo coisa onde não tem. Antes eu ficava pensando sobre isso, mas depois me liguei que quem me diz isso nunca foi seguido no mercado pelo segurança ou não conseguiu emprego por causa da cor</t>
  </si>
  <si>
    <t>Fri Jan 05 21:22:13 +0000 2018</t>
  </si>
  <si>
    <t>http://twitter.com/eunatipereira/statuses/949390605393760257</t>
  </si>
  <si>
    <t>{"hashtags":[{"text":"racismo","indices":[30,38]},{"text":"facebook","indices":[42,51]}],"symbols":[],"user_mentions":[],"urls":[]}</t>
  </si>
  <si>
    <t>949389251820642304</t>
  </si>
  <si>
    <t>@levante_emv Hasta media docena de cabalgatas de reyes, han sido amenazadas o señaladas por la extrema derecha española este año, con total impunidad 
#Racismo #Xenofobia #Homofobia 
#MarcaEspaña #MadeInSpain</t>
  </si>
  <si>
    <t>Fri Jan 05 21:16:51 +0000 2018</t>
  </si>
  <si>
    <t>8204452</t>
  </si>
  <si>
    <t>levante_emv</t>
  </si>
  <si>
    <t>949385134008086529</t>
  </si>
  <si>
    <t>http://twitter.com/Antifaxismoa/statuses/949389251820642304</t>
  </si>
  <si>
    <t>{"hashtags":[{"text":"Racismo","indices":[151,159]},{"text":"Xenofobia","indices":[160,170]},{"text":"Homofobia","indices":[171,181]},{"text":"MarcaEspaña","indices":[183,195]},{"text":"MadeInSpain","indices":[196,208]}],"symbols":[],"user_mentions":[{"screen_name":"levante_emv","name":"Levante-EMV","id":8204452,"id_str":"8204452","indices":[0,12]}],"urls":[]}</t>
  </si>
  <si>
    <t>949388548586770432</t>
  </si>
  <si>
    <t>TJ_Jazz_Madrid</t>
  </si>
  <si>
    <t>#nazi #Charlottesville #maga #trump #bannon #kkk #whitesupremacy #blacklivesmatter #evil #racism #racismo #whitepower #race #amerikkka #sad #children #murder #death #history #repeat #tragic #embarrassing https://t.co/nSm1h5nSqI</t>
  </si>
  <si>
    <t>Fri Jan 05 21:14:03 +0000 2018</t>
  </si>
  <si>
    <t>478002579</t>
  </si>
  <si>
    <t>http://pbs.twimg.com/profile_images/1790451363/312094_1900605849657_1677002199_1363257_182855207_n_normal.jpg</t>
  </si>
  <si>
    <t>http://twitter.com/TJ_Jazz_Madrid/statuses/949388548586770432</t>
  </si>
  <si>
    <t>{"hashtags":[{"text":"nazi","indices":[0,5]},{"text":"Charlottesville","indices":[6,22]},{"text":"maga","indices":[23,28]},{"text":"trump","indices":[29,35]},{"text":"bannon","indices":[36,43]},{"text":"kkk","indices":[44,48]},{"text":"whitesupremacy","indices":[49,64]},{"text":"blacklivesmatter","indices":[65,82]},{"text":"evil","indices":[83,88]},{"text":"racism","indices":[89,96]},{"text":"racismo","indices":[97,105]},{"text":"whitepower","indices":[106,117]},{"text":"race","indices":[118,123]},{"text":"amerikkka","indices":[124,134]},{"text":"sad","indices":[135,139]},{"text":"children","indices":[140,149]},{"text":"murder","indices":[150,157]},{"text":"death","indices":[158,164]},{"text":"history","indices":[165,173]},{"text":"repeat","indices":[174,181]},{"text":"tragic","indices":[182,189]},{"text":"embarrassing","indices":[190,203]}],"symbols":[],"user_mentions":[],"urls":[],"media":[{"id":949388544656724000,"id_str":"949388544656723969","indices":[204,227],"media_url":"http://pbs.twimg.com/media/DSzn2e4W0AENFc_.jpg","media_url_https":"https://pbs.twimg.com/media/DSzn2e4W0AENFc_.jpg","url":"https://t.co/nSm1h5nSqI","display_url":"pic.twitter.com/nSm1h5nSqI","expanded_url":"https://twitter.com/TJ_Jazz_Madrid/status/949388548586770432/photo/1","type":"photo","sizes":{"large":{"w":550,"h":550,"resize":"fit"},"thumb":{"w":150,"h":150,"resize":"crop"},"small":{"w":550,"h":550,"resize":"fit"},"medium":{"w":550,"h":550,"resize":"fit"}}}]}</t>
  </si>
  <si>
    <t>949388287453679616</t>
  </si>
  <si>
    <t>ElenaThibaut</t>
  </si>
  <si>
    <t>RT @vivinarcosis: El ser humano deja de serlo con estas actitudes #racismo #xenofobia  https://t.co/23Q8YuEVlP</t>
  </si>
  <si>
    <t>Fri Jan 05 21:13:01 +0000 2018</t>
  </si>
  <si>
    <t>1180063987</t>
  </si>
  <si>
    <t>http://pbs.twimg.com/profile_images/642632851561783296/Me0v6EqX_normal.png</t>
  </si>
  <si>
    <t>http://twitter.com/ElenaThibaut/statuses/949388287453679616</t>
  </si>
  <si>
    <t>{"hashtags":[{"text":"racismo","indices":[66,74]},{"text":"xenofobia","indices":[75,85]}],"symbols":[],"user_mentions":[{"screen_name":"vivinarcosis","name":"viviana vicente","id":498287100,"id_str":"498287100","indices":[3,16]}],"urls":[{"url":"https://t.co/23Q8YuEVlP","expanded_url":"http://cadenaser.com/ser/2018/01/04/internacional/1515092160_514227.html","display_url":"cadenaser.com/ser/2018/01/04…","indices":[87,110]}]}</t>
  </si>
  <si>
    <t>949366178048348161</t>
  </si>
  <si>
    <t>evelynxchang</t>
  </si>
  <si>
    <t>Fri Jan 05 19:45:09 +0000 2018</t>
  </si>
  <si>
    <t>91656529</t>
  </si>
  <si>
    <t>http://pbs.twimg.com/profile_images/378800000067884759/0045373484b2576d9a8cc7a45c921a85_normal.jpeg</t>
  </si>
  <si>
    <t>En democracia</t>
  </si>
  <si>
    <t>http://twitter.com/evelynxchang/statuses/949366178048348161</t>
  </si>
  <si>
    <t>949362810319929345</t>
  </si>
  <si>
    <t>RojiZur</t>
  </si>
  <si>
    <t>RT @solmanutara: #RACISMO en ambos lados de la cordillera y en otros territorios también! A #MilagroSala la libertad y a Macri el repudio popular! #LIBERTAD Y #JUSTICIA A PRESXS POLITICXS QUE DEFIENDEN LA TIERRA Y SU CULTURA #machifranciscaesinocente #AbyaYala https://t.co/LZ60jYr0Wi</t>
  </si>
  <si>
    <t>Fri Jan 05 19:31:46 +0000 2018</t>
  </si>
  <si>
    <t>139402443</t>
  </si>
  <si>
    <t>http://pbs.twimg.com/profile_images/933354884874817536/9dPTlskS_normal.jpg</t>
  </si>
  <si>
    <t>http://twitter.com/RojiZur/statuses/949362810319929345</t>
  </si>
  <si>
    <t>{"hashtags":[{"text":"RACISMO","indices":[17,25]},{"text":"MilagroSala","indices":[92,104]}],"symbols":[],"user_mentions":[{"screen_name":"solmanutara","name":"Sole Acevedo Arenas","id":242752379,"id_str":"242752379","indices":[3,15]}],"urls":[]}</t>
  </si>
  <si>
    <t>949361876512706563</t>
  </si>
  <si>
    <t>Fri Jan 05 19:28:04 +0000 2018</t>
  </si>
  <si>
    <t>http://twitter.com/informacion_ve/statuses/949361876512706563</t>
  </si>
  <si>
    <t>949355025163280390</t>
  </si>
  <si>
    <t>sisomosamerican</t>
  </si>
  <si>
    <t>Interesante artículo de @haroldodilla #racismo #Migration https://t.co/LLDSMeIOyJ</t>
  </si>
  <si>
    <t>Fri Jan 05 19:00:50 +0000 2018</t>
  </si>
  <si>
    <t>882684356627755009</t>
  </si>
  <si>
    <t>http://pbs.twimg.com/profile_images/882692968150433793/3s1ZL0J-_normal.jpg</t>
  </si>
  <si>
    <t>Iquique, Chile</t>
  </si>
  <si>
    <t>http://twitter.com/sisomosamerican/statuses/949355025163280390</t>
  </si>
  <si>
    <t>{"hashtags":[{"text":"racismo","indices":[38,46]},{"text":"Migration","indices":[47,57]}],"symbols":[],"user_mentions":[{"screen_name":"haroldodilla","name":"Haroldo Dilla","id":485882459,"id_str":"485882459","indices":[24,37]}],"urls":[{"url":"https://t.co/LLDSMeIOyJ","expanded_url":"https://twitter.com/inte_unap/status/948513407182999552","display_url":"twitter.com/inte_unap/stat…","indices":[58,81]}]}</t>
  </si>
  <si>
    <t>949349135458512896</t>
  </si>
  <si>
    <t>#derechoshumanos #Racismo #Discriminacion 
La #policía de los #EEUU mató en el 2017 a 987 personas, principalmente #afroamericanos y #latinos
https://t.co/bjDXikSa9U https://t.co/ILDovIfQWl</t>
  </si>
  <si>
    <t>Fri Jan 05 18:37:26 +0000 2018</t>
  </si>
  <si>
    <t>http://twitter.com/UNIVERSITAM/statuses/949349135458512896</t>
  </si>
  <si>
    <t>{"hashtags":[{"text":"derechoshumanos","indices":[0,16]},{"text":"Racismo","indices":[17,25]},{"text":"Discriminacion","indices":[26,41]},{"text":"policía","indices":[46,54]},{"text":"EEUU","indices":[62,67]},{"text":"afroamericanos","indices":[115,130]},{"text":"latinos","indices":[133,141]}],"symbols":[],"user_mentions":[],"urls":[{"url":"https://t.co/bjDXikSa9U","expanded_url":"https://universitam.com/noticiero-2/destacado/la-policia-de-los-eeuu-mato-en-el-2017-a-987-personas-principalmente-afroamericanos-y-latinos/","display_url":"universitam.com/noticiero-2/de…","indices":[142,165]}],"media":[{"id":949349105012101100,"id_str":"949349105012101125","indices":[166,189],"media_url":"http://pbs.twimg.com/media/DSzD-ywU0AUq5oV.jpg","media_url_https":"https://pbs.twimg.com/media/DSzD-ywU0AUq5oV.jpg","url":"https://t.co/ILDovIfQWl","display_url":"pic.twitter.com/ILDovIfQWl","expanded_url":"https://twitter.com/UNIVERSITAM/status/949349135458512896/photo/1","type":"photo","sizes":{"thumb":{"w":150,"h":150,"resize":"crop"},"large":{"w":400,"h":266,"resize":"fit"},"medium":{"w":400,"h":266,"resize":"fit"},"small":{"w":400,"h":266,"resize":"fit"}}}]}</t>
  </si>
  <si>
    <t>949347424383979522</t>
  </si>
  <si>
    <t>VÍDEO | Por qué pintarse de negro para hacer de Baltasar es racista https://t.co/MY6rviPHDn, por @mohagerehou y @DeividCondeFS #racismo #DDHH</t>
  </si>
  <si>
    <t>Fri Jan 05 18:30:38 +0000 2018</t>
  </si>
  <si>
    <t>http://twitter.com/JOVESOLIDES/statuses/949347424383979522</t>
  </si>
  <si>
    <t>{"hashtags":[{"text":"racismo","indices":[127,135]},{"text":"DDHH","indices":[136,141]}],"symbols":[],"user_mentions":[{"screen_name":"mohagerehou","name":"Moha Gerehou","id":242856842,"id_str":"242856842","indices":[97,109]},{"screen_name":"DeividCondeFS","name":"David Conde","id":396921247,"id_str":"396921247","indices":[112,126]}],"urls":[{"url":"https://t.co/MY6rviPHDn","expanded_url":"http://ow.ly/UbPX30hB6L6","display_url":"ow.ly/UbPX30hB6L6","indices":[68,91]}]}</t>
  </si>
  <si>
    <t>949346453092229120</t>
  </si>
  <si>
    <t>macias_lf</t>
  </si>
  <si>
    <t>Just some casual anti-black #racism on Mexican day time television. No les da verguenza perpetuar este tipo de #racismo @programa_hoy? https://t.co/93jWHe7RCD</t>
  </si>
  <si>
    <t>Fri Jan 05 18:26:47 +0000 2018</t>
  </si>
  <si>
    <t>907427270913966080</t>
  </si>
  <si>
    <t>http://pbs.twimg.com/profile_images/907433510268428288/WMfMdmvL_normal.jpg</t>
  </si>
  <si>
    <t>http://twitter.com/macias_lf/statuses/949346453092229120</t>
  </si>
  <si>
    <t>{"hashtags":[{"text":"racism","indices":[28,35]},{"text":"racismo","indices":[111,119]}],"symbols":[],"user_mentions":[{"screen_name":"programa_hoy","name":"Programa Hoy","id":92617808,"id_str":"92617808","indices":[120,133]}],"urls":[],"media":[{"id":949346132873769000,"id_str":"949346132873768966","indices":[135,158],"media_url":"http://pbs.twimg.com/media/DSzBRyrU8AYDxfa.jpg","media_url_https":"https://pbs.twimg.com/media/DSzBRyrU8AYDxfa.jpg","url":"https://t.co/93jWHe7RCD","display_url":"pic.twitter.com/93jWHe7RCD","expanded_url":"https://twitter.com/macias_lf/status/949346453092229120/photo/1","type":"photo","sizes":{"medium":{"w":1200,"h":900,"resize":"fit"},"thumb":{"w":150,"h":150,"resize":"crop"},"small":{"w":680,"h":510,"resize":"fit"},"large":{"w":2048,"h":1536,"resize":"fit"}}}]}</t>
  </si>
  <si>
    <t>949330713635119105</t>
  </si>
  <si>
    <t>charlieyezhou</t>
  </si>
  <si>
    <t>A ver si entendemos esto: el #racismo no es opinable. Si para mí tu comentario es racista, DA IGUAL lo que tú pienses u opines; el comentario era para mí y a mí me ha ofendido por racista. Punto.</t>
  </si>
  <si>
    <t>Fri Jan 05 17:24:14 +0000 2018</t>
  </si>
  <si>
    <t>4839983950</t>
  </si>
  <si>
    <t>http://pbs.twimg.com/profile_images/889982965178142720/Gr2TJRTB_normal.jpg</t>
  </si>
  <si>
    <t>Barcelona, Tierra</t>
  </si>
  <si>
    <t>http://twitter.com/charlieyezhou/statuses/949330713635119105</t>
  </si>
  <si>
    <t>949322565029453824</t>
  </si>
  <si>
    <t>@DragonUruel @gerardotc ¿Qué dices, psicópata?
¿Apoyas el genocidio de indígenas europeos, por #racismo criminal?
TÚ👈🏻, eres tan anti #RACISTA como #HITLER en este vídeo
¿verdad, CÍNICO?
Mírate GUSANO,👇🏼IGUALITO
https://t.co/jm07Q54ueu</t>
  </si>
  <si>
    <t>Fri Jan 05 16:51:51 +0000 2018</t>
  </si>
  <si>
    <t>928586486102003713</t>
  </si>
  <si>
    <t>DragonUruel</t>
  </si>
  <si>
    <t>949195236399607808</t>
  </si>
  <si>
    <t>http://twitter.com/luisjuantp/statuses/949322565029453824</t>
  </si>
  <si>
    <t>{"hashtags":[{"text":"racismo","indices":[96,104]},{"text":"RACISTA","indices":[136,144]},{"text":"HITLER","indices":[150,157]}],"symbols":[],"user_mentions":[{"screen_name":"DragonUruel","name":"Daniel Sanz Enguita","id":928586486102003700,"id_str":"928586486102003713","indices":[0,12]},{"screen_name":"gerardotc","name":"gerardo tecé","id":20909329,"id_str":"20909329","indices":[13,23]}],"urls":[{"url":"https://t.co/jm07Q54ueu","expanded_url":"https://m.youtube.com/watch?v=xPasriHgpWI","display_url":"m.youtube.com/watch?v=xPasri…","indices":[217,240]}]}</t>
  </si>
  <si>
    <t>949313843808882689</t>
  </si>
  <si>
    <t>josechirinos240</t>
  </si>
  <si>
    <t>RT @LacuadraU: El #Racismo NO es una moda, pero está de vuelta y con fuerza https://t.co/MSAOZ8ra6q</t>
  </si>
  <si>
    <t>Fri Jan 05 16:17:12 +0000 2018</t>
  </si>
  <si>
    <t>137787947</t>
  </si>
  <si>
    <t>http://pbs.twimg.com/profile_images/937511881966866432/4Kj0TlOr_normal.jpg</t>
  </si>
  <si>
    <t>http://twitter.com/josechirinos240/statuses/949313843808882689</t>
  </si>
  <si>
    <t>{"hashtags":[{"text":"Racismo","indices":[18,26]}],"symbols":[],"user_mentions":[{"screen_name":"LacuadraU","name":"Cuadra Universitaria","id":1468395541,"id_str":"1468395541","indices":[3,13]}],"urls":[{"url":"https://t.co/MSAOZ8ra6q","expanded_url":"http://goo.gl/zrKnkO","display_url":"goo.gl/zrKnkO","indices":[76,99]}]}</t>
  </si>
  <si>
    <t>949312555134136320</t>
  </si>
  <si>
    <t>El auge del #Racismo en nuestra época, un problema que nos debería preocupar a todos https://t.co/MSAOZ8ra6q</t>
  </si>
  <si>
    <t>Fri Jan 05 16:12:05 +0000 2018</t>
  </si>
  <si>
    <t>http://twitter.com/LacuadraU/statuses/949312555134136320</t>
  </si>
  <si>
    <t>{"hashtags":[{"text":"Racismo","indices":[12,20]}],"symbols":[],"user_mentions":[],"urls":[{"url":"https://t.co/MSAOZ8ra6q","expanded_url":"http://goo.gl/zrKnkO","display_url":"goo.gl/zrKnkO","indices":[85,108]}]}</t>
  </si>
  <si>
    <t>949312103827075072</t>
  </si>
  <si>
    <t>emiltonbrach</t>
  </si>
  <si>
    <t>Fri Jan 05 16:10:17 +0000 2018</t>
  </si>
  <si>
    <t>713171393</t>
  </si>
  <si>
    <t>http://pbs.twimg.com/profile_images/947953084512206848/B1xJPVSi_normal.jpg</t>
  </si>
  <si>
    <t>http://twitter.com/emiltonbrach/statuses/949312103827075072</t>
  </si>
  <si>
    <t>949311791733133312</t>
  </si>
  <si>
    <t>Fri Jan 05 16:09:03 +0000 2018</t>
  </si>
  <si>
    <t>http://twitter.com/LacuadraU/statuses/949311791733133312</t>
  </si>
  <si>
    <t>949309622808207360</t>
  </si>
  <si>
    <t>caracusmx</t>
  </si>
  <si>
    <t>Al ver los promos de @JoseAMeadeK, llama la atención que oculte con maquillaje el vitiligo que tiene en la piel. ¿De qué se avergüenza? Seguro así tratará a las personas discapacitadas o que piensan diferente a él. #racismo</t>
  </si>
  <si>
    <t>Fri Jan 05 16:00:26 +0000 2018</t>
  </si>
  <si>
    <t>91628518</t>
  </si>
  <si>
    <t>http://pbs.twimg.com/profile_images/910269669008842752/VF-IKsxt_normal.jpg</t>
  </si>
  <si>
    <t>http://twitter.com/caracusmx/statuses/949309622808207360</t>
  </si>
  <si>
    <t>{"hashtags":[{"text":"racismo","indices":[215,223]}],"symbols":[],"user_mentions":[{"screen_name":"JoseAMeadeK","name":"José Antonio Meade","id":237372254,"id_str":"237372254","indices":[21,33]}],"urls":[]}</t>
  </si>
  <si>
    <t>949307564793188352</t>
  </si>
  <si>
    <t>@Chivas #Racismo</t>
  </si>
  <si>
    <t>Fri Jan 05 15:52:15 +0000 2018</t>
  </si>
  <si>
    <t>9161692</t>
  </si>
  <si>
    <t>Chivas</t>
  </si>
  <si>
    <t>949305239001321475</t>
  </si>
  <si>
    <t>http://twitter.com/DylanCrema10/statuses/949307564793188352</t>
  </si>
  <si>
    <t>{"hashtags":[{"text":"Racismo","indices":[8,16]}],"symbols":[],"user_mentions":[{"screen_name":"Chivas","name":"CHIVAS","id":9161692,"id_str":"9161692","indices":[0,7]}],"urls":[]}</t>
  </si>
  <si>
    <t>949306086053511168</t>
  </si>
  <si>
    <t>rickdycarvalho</t>
  </si>
  <si>
    <t>@lazinhocomvoce Já mudei radicalmente a forma que enxergava o que é #RACISMO , muitas coisas mesmo sendo negro entendia como "brincadeiras de mau gosto" , hoje vejo que sempre foi racismo...</t>
  </si>
  <si>
    <t>Fri Jan 05 15:46:22 +0000 2018</t>
  </si>
  <si>
    <t>880141224186925056</t>
  </si>
  <si>
    <t>lazinhocomvoce</t>
  </si>
  <si>
    <t>52691968</t>
  </si>
  <si>
    <t>949294427247321088</t>
  </si>
  <si>
    <t>http://pbs.twimg.com/profile_images/937659601541050371/5ucfS9Pu_normal.jpg</t>
  </si>
  <si>
    <t xml:space="preserve">CRAVINHOS </t>
  </si>
  <si>
    <t>http://twitter.com/rickdycarvalho/statuses/949306086053511168</t>
  </si>
  <si>
    <t>{"hashtags":[{"text":"RACISMO","indices":[68,76]}],"symbols":[],"user_mentions":[{"screen_name":"lazinhocomvoce","name":"Lazinho com Você","id":880141224186925000,"id_str":"880141224186925056","indices":[0,15]}],"urls":[]}</t>
  </si>
  <si>
    <t>949302893122908161</t>
  </si>
  <si>
    <t>O nome da fantasia era "Negão". É preciso repudiar o #racismo, como fez a alta direção da empresa!  Festa de fim em ano em multinacional leva à demissão do presidente no Brasil
https://t.co/F3cBidYiBp
Compartilhado a partir do meu Feed do Google</t>
  </si>
  <si>
    <t>Fri Jan 05 15:33:41 +0000 2018</t>
  </si>
  <si>
    <t>http://twitter.com/juremawerneck/statuses/949302893122908161</t>
  </si>
  <si>
    <t>{"hashtags":[{"text":"racismo","indices":[53,61]}],"symbols":[],"user_mentions":[],"urls":[{"url":"https://t.co/F3cBidYiBp","expanded_url":"https://search.app.goo.gl/gPrZ","display_url":"search.app.goo.gl/gPrZ","indices":[178,201]}]}</t>
  </si>
  <si>
    <t>949301329243115521</t>
  </si>
  <si>
    <t>solmanutara</t>
  </si>
  <si>
    <t>#RACISMO en ambos lados de la cordillera y en otros territorios también! A #MilagroSala la libertad y a Macri el repudio popular! #LIBERTAD Y #JUSTICIA A PRESXS POLITICXS QUE DEFIENDEN LA TIERRA Y SU CULTURA #machifranciscaesinocente #AbyaYala https://t.co/LZ60jYr0Wi</t>
  </si>
  <si>
    <t>Fri Jan 05 15:27:28 +0000 2018</t>
  </si>
  <si>
    <t>242752379</t>
  </si>
  <si>
    <t>http://pbs.twimg.com/profile_images/901496677558886404/wIFDNYAI_normal.jpg</t>
  </si>
  <si>
    <t>http://twitter.com/solmanutara/statuses/949301329243115521</t>
  </si>
  <si>
    <t>{"hashtags":[{"text":"RACISMO","indices":[0,8]},{"text":"MilagroSala","indices":[75,87]},{"text":"LIBERTAD","indices":[130,139]},{"text":"JUSTICIA","indices":[142,151]},{"text":"machifranciscaesinocente","indices":[208,233]},{"text":"AbyaYala","indices":[234,243]}],"symbols":[],"user_mentions":[],"urls":[{"url":"https://t.co/LZ60jYr0Wi","expanded_url":"https://twitter.com/telesurtv/status/949299700758441984","display_url":"twitter.com/telesurtv/stat…","indices":[244,267]}]}</t>
  </si>
  <si>
    <t>949300116665618438</t>
  </si>
  <si>
    <t>paolabernalf</t>
  </si>
  <si>
    <t>El mundo no es estático, no lo son las sociedades, no lo son las personas. La tradición no es un argumento contra sociedades más inclusiva &amp;gt; 
Pintarse de negro es #racismo https://t.co/vqvEK2hL93</t>
  </si>
  <si>
    <t>Fri Jan 05 15:22:39 +0000 2018</t>
  </si>
  <si>
    <t>114572707</t>
  </si>
  <si>
    <t>http://pbs.twimg.com/profile_images/755495121290944513/7OkXsbGp_normal.jpg</t>
  </si>
  <si>
    <t>Ciudadana de un mundo global</t>
  </si>
  <si>
    <t>http://twitter.com/paolabernalf/statuses/949300116665618438</t>
  </si>
  <si>
    <t>{"hashtags":[{"text":"racismo","indices":[166,174]}],"symbols":[],"user_mentions":[],"urls":[{"url":"https://t.co/vqvEK2hL93","expanded_url":"http://m.eldiario.es/desalambre/pintarse-negro-hacer-Baltasar-racista_0_725828053.html","display_url":"m.eldiario.es/desalambre/pin…","indices":[175,198]}]}</t>
  </si>
  <si>
    <t>949288388204605441</t>
  </si>
  <si>
    <t>Fri Jan 05 14:36:03 +0000 2018</t>
  </si>
  <si>
    <t>http://twitter.com/informacion_ve/statuses/949288388204605441</t>
  </si>
  <si>
    <t>949282378148663296</t>
  </si>
  <si>
    <t>ASCHPG</t>
  </si>
  <si>
    <t>⚠️ ¿Por qué pintarse de negro para hacer de Baltasar es racista?
@GironaAcull @SiAmbNos @AfroCatalans @NousCatalans @SOSRacis @LatinosCat 
#Racism #Racisme #Racismo #JoVullUnBaltasarDeVeritat #Girona #Reus #ReisGi18 #ReusésNadal #ReyesMagos #Catalunya
https://t.co/1fOsYixy1u</t>
  </si>
  <si>
    <t>Fri Jan 05 14:12:10 +0000 2018</t>
  </si>
  <si>
    <t>733345806074445826</t>
  </si>
  <si>
    <t>http://pbs.twimg.com/profile_images/936952821852893184/LkICv9I3_normal.jpg</t>
  </si>
  <si>
    <t>Girona, España</t>
  </si>
  <si>
    <t>http://twitter.com/ASCHPG/statuses/949282378148663296</t>
  </si>
  <si>
    <t>{"hashtags":[{"text":"Racism","indices":[141,148]},{"text":"Racisme","indices":[149,157]},{"text":"Racismo","indices":[158,166]},{"text":"JoVullUnBaltasarDeVeritat","indices":[167,193]},{"text":"Girona","indices":[194,201]},{"text":"Reus","indices":[202,207]},{"text":"ReisGi18","indices":[208,217]},{"text":"ReusésNadal","indices":[218,230]},{"text":"ReyesMagos","indices":[231,242]},{"text":"Catalunya","indices":[243,253]}],"symbols":[],"user_mentions":[{"screen_name":"GironaAcull","name":"Girona Acull","id":715903890508628000,"id_str":"715903890508627968","indices":[66,78]},{"screen_name":"SiambNos","name":"Sí, amb Nosaltres!","id":2370335294,"id_str":"2370335294","indices":[79,88]},{"screen_name":"afrocatalans","name":"afrocatalans 🎗","id":2811732331,"id_str":"2811732331","indices":[89,102]},{"screen_name":"NousCatalans","name":"Nous Catalans 🎗","id":576959788,"id_str":"576959788","indices":[103,116]},{"screen_name":"SOSRacis","name":"SOS Racisme CAT","id":197418443,"id_str":"197418443","indices":[117,126]},{"screen_name":"latinoscat","name":"LatinosCat 🎗🎗🎗🎗","id":2731056262,"id_str":"2731056262","indices":[127,138]}],"urls":[{"url":"https://t.co/1fOsYixy1u","expanded_url":"http://m.eldiario.es/_2b4341d5","display_url":"m.eldiario.es/_2b4341d5","indices":[254,277]}]}</t>
  </si>
  <si>
    <t>949278790710169600</t>
  </si>
  <si>
    <t>IMrsGonzalez</t>
  </si>
  <si>
    <t>Os metéis el #racismo por dónde os quepa, por favor y gracias 
https://t.co/Z64G6e58EO</t>
  </si>
  <si>
    <t>Fri Jan 05 13:57:55 +0000 2018</t>
  </si>
  <si>
    <t>189615382</t>
  </si>
  <si>
    <t>http://pbs.twimg.com/profile_images/884530554070327296/FCJZATua_normal.jpg</t>
  </si>
  <si>
    <t xml:space="preserve">Tenerife, Islas Canarias </t>
  </si>
  <si>
    <t>http://twitter.com/IMrsGonzalez/statuses/949278790710169600</t>
  </si>
  <si>
    <t>{"hashtags":[{"text":"racismo","indices":[13,21]}],"symbols":[],"user_mentions":[],"urls":[{"url":"https://t.co/Z64G6e58EO","expanded_url":"http://www.eldiario.es/piedrasdepapel/mito-cae-comportamiento-segundas-generaciones_6_723787618.html","display_url":"eldiario.es/piedrasdepapel…","indices":[64,87]}]}</t>
  </si>
  <si>
    <t>949278661970083840</t>
  </si>
  <si>
    <t>pmontesb</t>
  </si>
  <si>
    <t>La ciencia, poderosa herramienta contra el #racismo y la #homofobia
https://t.co/Ieu1qO64sM</t>
  </si>
  <si>
    <t>Fri Jan 05 13:57:24 +0000 2018</t>
  </si>
  <si>
    <t>70994378</t>
  </si>
  <si>
    <t>http://pbs.twimg.com/profile_images/611633335283007488/Kj6DqWHG_normal.png</t>
  </si>
  <si>
    <t>México, DF</t>
  </si>
  <si>
    <t>http://twitter.com/pmontesb/statuses/949278661970083840</t>
  </si>
  <si>
    <t>{"hashtags":[{"text":"racismo","indices":[43,51]},{"text":"homofobia","indices":[57,67]}],"symbols":[],"user_mentions":[],"urls":[{"url":"https://t.co/Ieu1qO64sM","expanded_url":"http://www.jornada.unam.mx/2018/01/05/ciencias/a02n1cie","display_url":"jornada.unam.mx/2018/01/05/cie…","indices":[68,91]}]}</t>
  </si>
  <si>
    <t>949276301281685504</t>
  </si>
  <si>
    <t>dcarvalho1914</t>
  </si>
  <si>
    <t>@TerraNoticiasBR Atitude correta da empresa! 
O racismo no Brasil é tratado como brincadeira por racistas “enrustidos”, covardes que não assumem o seu preconceito. Pois bem, que sofram as consequências dos seus atos.
#Racismo #Eunãoaceito #Salesforce</t>
  </si>
  <si>
    <t>Fri Jan 05 13:48:01 +0000 2018</t>
  </si>
  <si>
    <t>80937256</t>
  </si>
  <si>
    <t>TerraNoticiasBR</t>
  </si>
  <si>
    <t>1870066297</t>
  </si>
  <si>
    <t>949268449561399296</t>
  </si>
  <si>
    <t>http://pbs.twimg.com/profile_images/917902322415652865/q4BVas60_normal.jpg</t>
  </si>
  <si>
    <t>São Paulo,SP_BRASIL</t>
  </si>
  <si>
    <t>http://twitter.com/dcarvalho1914/statuses/949276301281685504</t>
  </si>
  <si>
    <t>{"hashtags":[{"text":"Racismo","indices":[217,225]},{"text":"Eunãoaceito","indices":[226,238]},{"text":"Salesforce","indices":[239,250]}],"symbols":[],"user_mentions":[{"screen_name":"TerraNoticiasBR","name":"Terra Brasil","id":80937256,"id_str":"80937256","indices":[0,16]}],"urls":[]}</t>
  </si>
  <si>
    <t>949263473225162753</t>
  </si>
  <si>
    <t>Fri Jan 05 12:57:03 +0000 2018</t>
  </si>
  <si>
    <t>http://twitter.com/LacuadraU/statuses/949263473225162753</t>
  </si>
  <si>
    <t>949259417291317249</t>
  </si>
  <si>
    <t>inmasenel</t>
  </si>
  <si>
    <t>RT @lefoxyworld: Os presento al enemigo público número uno después de Donald Trump #machismo #racismo #ViolenciaMachista https://t.co/kPIU1k2tKF</t>
  </si>
  <si>
    <t>Fri Jan 05 12:40:56 +0000 2018</t>
  </si>
  <si>
    <t>801026281508900864</t>
  </si>
  <si>
    <t>http://pbs.twimg.com/profile_images/941087125684006912/iinO7od7_normal.jpg</t>
  </si>
  <si>
    <t>http://twitter.com/inmasenel/statuses/949259417291317249</t>
  </si>
  <si>
    <t>{"hashtags":[{"text":"machismo","indices":[83,92]},{"text":"racismo","indices":[93,101]},{"text":"ViolenciaMachista","indices":[102,120]}],"symbols":[],"user_mentions":[{"screen_name":"lefoxyworld","name":"Denissemendes✨㊙","id":4699900886,"id_str":"4699900886","indices":[3,15]}],"urls":[]}</t>
  </si>
  <si>
    <t>949251851945435136</t>
  </si>
  <si>
    <t>_bxxdgirl_</t>
  </si>
  <si>
    <t>Fri Jan 05 12:10:52 +0000 2018</t>
  </si>
  <si>
    <t>2635913776</t>
  </si>
  <si>
    <t>http://pbs.twimg.com/profile_images/945449233007693824/DI1J17rL_normal.jpg</t>
  </si>
  <si>
    <t>http://twitter.com/_bxxdgirl_/statuses/949251851945435136</t>
  </si>
  <si>
    <t>949247540125425664</t>
  </si>
  <si>
    <t>EsquerraEnMarx</t>
  </si>
  <si>
    <t>Fri Jan 05 11:53:44 +0000 2018</t>
  </si>
  <si>
    <t>849163776985374721</t>
  </si>
  <si>
    <t>http://pbs.twimg.com/profile_images/877778293893677056/C2BYL1KW_normal.jpg</t>
  </si>
  <si>
    <t>http://twitter.com/EsquerraEnMarx/statuses/949247540125425664</t>
  </si>
  <si>
    <t>949247157441323009</t>
  </si>
  <si>
    <t>Ni Drag Queens en la #CabalgataReyes porque es una celebración de raíz Cristiana y es una falta de respeto; ni tampoco blancos pintados de negros para hacer de Baltasar porque es racista. 
Ni #Cristianofobia ni #Racismo Gracias 😉</t>
  </si>
  <si>
    <t>Fri Jan 05 11:52:13 +0000 2018</t>
  </si>
  <si>
    <t>http://twitter.com/charlieyezhou/statuses/949247157441323009</t>
  </si>
  <si>
    <t>{"hashtags":[{"text":"CabalgataReyes","indices":[21,36]},{"text":"Cristianofobia","indices":[192,207]},{"text":"Racismo","indices":[211,219]}],"symbols":[],"user_mentions":[],"urls":[]}</t>
  </si>
  <si>
    <t>949239553436635137</t>
  </si>
  <si>
    <t>rosapatricia__</t>
  </si>
  <si>
    <t>Fri Jan 05 11:22:00 +0000 2018</t>
  </si>
  <si>
    <t>3420195640</t>
  </si>
  <si>
    <t>http://pbs.twimg.com/profile_images/948198508716228608/V6Xz57ps_normal.jpg</t>
  </si>
  <si>
    <t>http://twitter.com/rosapatricia__/statuses/949239553436635137</t>
  </si>
  <si>
    <t>949238093634252800</t>
  </si>
  <si>
    <t>hartza69</t>
  </si>
  <si>
    <t>@SarayB_ @AlynPB @mayteheredia @Jose___Vega @LadyClairk @malabuenisima @BeaMCarrillo @DemetrioBaxt @rikardohj @tamict30 @u Lo que es tremendo y lamentable son los comentarios antigitanos de los lectores al reportaje. #antigitanismo #racismo</t>
  </si>
  <si>
    <t>Fri Jan 05 11:16:12 +0000 2018</t>
  </si>
  <si>
    <t>258972502</t>
  </si>
  <si>
    <t>SarayB_</t>
  </si>
  <si>
    <t>370848551</t>
  </si>
  <si>
    <t>949224653108719616</t>
  </si>
  <si>
    <t>http://pbs.twimg.com/profile_images/944133537032232960/0MfD10iJ_normal.jpg</t>
  </si>
  <si>
    <t>http://twitter.com/hartza69/statuses/949238093634252800</t>
  </si>
  <si>
    <t>{"hashtags":[{"text":"antigitanismo","indices":[217,231]},{"text":"racismo","indices":[232,240]}],"symbols":[],"user_mentions":[{"screen_name":"SarayB_","name":"Romani Resistance ♀️","id":258972502,"id_str":"258972502","indices":[0,8]},{"screen_name":"AlynPB","name":"Ángel Pérez","id":111016352,"id_str":"111016352","indices":[9,16]},{"screen_name":"mayteheredia","name":"Mayte Heredia","id":216756530,"id_str":"216756530","indices":[17,30]},{"screen_name":"Jose___Vega","name":"José Vega","id":352349387,"id_str":"352349387","indices":[31,43]},{"screen_name":"LadyClairk","name":"Nikon D´Anjou","id":131608561,"id_str":"131608561","indices":[44,55]},{"screen_name":"malabuenisima","name":"Patricia Pérez Durán","id":202308143,"id_str":"202308143","indices":[56,70]},{"screen_name":"BeaMCarrillo","name":"Beatriz Carrillo","id":621790334,"id_str":"621790334","indices":[71,84]},{"screen_name":"DemetrioBaxt","name":"DemetrioBaxt","id":276400704,"id_str":"276400704","indices":[85,98]},{"screen_name":"rikardohj","name":"Ricardo Hernández","id":205922678,"id_str":"205922678","indices":[99,109]},{"screen_name":"tamict30","name":"Tamara Carrasco","id":529703499,"id_str":"529703499","indices":[110,119]},{"screen_name":"u","name":"u","id":22005817,"id_str":"22005817","indices":[120,122]}],"urls":[]}</t>
  </si>
  <si>
    <t>949236212002443264</t>
  </si>
  <si>
    <t>lefoxyworld</t>
  </si>
  <si>
    <t>Os presento al enemigo público número uno después de Donald Trump #machismo #racismo #ViolenciaMachista https://t.co/kPIU1k2tKF</t>
  </si>
  <si>
    <t>Fri Jan 05 11:08:43 +0000 2018</t>
  </si>
  <si>
    <t>4699900886</t>
  </si>
  <si>
    <t>http://pbs.twimg.com/profile_images/949099609573347328/4Ne4_mor_normal.jpg</t>
  </si>
  <si>
    <t>Huércal de Almería, España</t>
  </si>
  <si>
    <t>http://twitter.com/lefoxyworld/statuses/949236212002443264</t>
  </si>
  <si>
    <t>{"hashtags":[{"text":"machismo","indices":[66,75]},{"text":"racismo","indices":[76,84]},{"text":"ViolenciaMachista","indices":[85,103]}],"symbols":[],"user_mentions":[],"urls":[],"media":[{"id":949236147594715100,"id_str":"949236147594715136","indices":[104,127],"media_url":"http://pbs.twimg.com/media/DSxdPzlX4AAcnzw.jpg","media_url_https":"https://pbs.twimg.com/media/DSxdPzlX4AAcnzw.jpg","url":"https://t.co/kPIU1k2tKF","display_url":"pic.twitter.com/kPIU1k2tKF","expanded_url":"https://twitter.com/lefoxyworld/status/949236212002443264/photo/1","type":"photo","sizes":{"thumb":{"w":150,"h":150,"resize":"crop"},"medium":{"w":668,"h":866,"resize":"fit"},"large":{"w":668,"h":866,"resize":"fit"},"small":{"w":525,"h":680,"resize":"fit"}}}]}</t>
  </si>
  <si>
    <t>949231259649302528</t>
  </si>
  <si>
    <t>otrotiempo1</t>
  </si>
  <si>
    <t>#TopManta ha generado herramientas creativas en la lucha contra el #racismo y por los derechos humanos. Ninguna... https://t.co/nf25wKuwjU</t>
  </si>
  <si>
    <t>Fri Jan 05 10:49:02 +0000 2018</t>
  </si>
  <si>
    <t>2170769881</t>
  </si>
  <si>
    <t>http://pbs.twimg.com/profile_images/539018968669757440/aeknHOYe_normal.png</t>
  </si>
  <si>
    <t>Madrid - España</t>
  </si>
  <si>
    <t>http://twitter.com/otrotiempo1/statuses/949231259649302528</t>
  </si>
  <si>
    <t>{"hashtags":[{"text":"TopManta","indices":[0,9]},{"text":"racismo","indices":[67,75]}],"symbols":[],"user_mentions":[],"urls":[{"url":"https://t.co/nf25wKuwjU","expanded_url":"https://fb.me/L5i62HiR","display_url":"fb.me/L5i62HiR","indices":[115,138]}]}</t>
  </si>
  <si>
    <t>949218917934710784</t>
  </si>
  <si>
    <t>BRE_redes</t>
  </si>
  <si>
    <t>#Aporofobia, palabra del 2017 según la Fundéu, y un fenómeno que está en el origen de las corrientes de #xenofobia y #racismo que se extienden por el acomodado mundo occidental.
https://t.co/GT0CAF47Hm</t>
  </si>
  <si>
    <t>Fri Jan 05 10:00:00 +0000 2018</t>
  </si>
  <si>
    <t>3535194023</t>
  </si>
  <si>
    <t>http://pbs.twimg.com/profile_images/640557093355921410/c2Zc4zWr_normal.jpg</t>
  </si>
  <si>
    <t>http://twitter.com/BRE_redes/statuses/949218917934710784</t>
  </si>
  <si>
    <t>{"hashtags":[{"text":"Aporofobia","indices":[0,11]},{"text":"xenofobia","indices":[104,114]},{"text":"racismo","indices":[117,125]}],"symbols":[],"user_mentions":[],"urls":[{"url":"https://t.co/GT0CAF47Hm","expanded_url":"https://elpais.com/elpais/2018/01/03/opinion/1515000880_629504.html","display_url":"elpais.com/elpais/2018/01…","indices":[178,201]}]}</t>
  </si>
  <si>
    <t>949217052350402560</t>
  </si>
  <si>
    <t>mtejadagz</t>
  </si>
  <si>
    <t>A ver si un año de estos deja de hacer falta recordar que esto es #racismo. Tradiciones las justas, en el sentido más estricto de la palabra. VÍDEO | ¿Por qué pintarse de negro para hacer de Baltasar es racista? Por @mohagerehou https://t.co/trQPalDj40 vía @eldiarioes</t>
  </si>
  <si>
    <t>Fri Jan 05 09:52:35 +0000 2018</t>
  </si>
  <si>
    <t>277596870</t>
  </si>
  <si>
    <t>http://pbs.twimg.com/profile_images/543688549451968512/ocjVLiZF_normal.jpeg</t>
  </si>
  <si>
    <t>http://twitter.com/mtejadagz/statuses/949217052350402560</t>
  </si>
  <si>
    <t>{"hashtags":[{"text":"racismo","indices":[66,74]}],"symbols":[],"user_mentions":[{"screen_name":"mohagerehou","name":"Moha Gerehou","id":242856842,"id_str":"242856842","indices":[216,228]},{"screen_name":"eldiarioes","name":"eldiario.es","id":535707261,"id_str":"535707261","indices":[257,268]}],"urls":[{"url":"https://t.co/trQPalDj40","expanded_url":"http://m.eldiario.es/_2b4341d5","display_url":"m.eldiario.es/_2b4341d5","indices":[229,252]}]}</t>
  </si>
  <si>
    <t>949206178663460864</t>
  </si>
  <si>
    <t>MilitantePie</t>
  </si>
  <si>
    <t>Fri Jan 05 09:09:23 +0000 2018</t>
  </si>
  <si>
    <t>806539720163467268</t>
  </si>
  <si>
    <t>http://pbs.twimg.com/profile_images/941777492670480385/4CqxYUt8_normal.jpg</t>
  </si>
  <si>
    <t>Alicante, España</t>
  </si>
  <si>
    <t>http://twitter.com/MilitantePie/statuses/949206178663460864</t>
  </si>
  <si>
    <t>949198261465776128</t>
  </si>
  <si>
    <t>vivinarcosis</t>
  </si>
  <si>
    <t>El ser humano deja de serlo con estas actitudes #racismo #xenofobia  https://t.co/23Q8YuEVlP</t>
  </si>
  <si>
    <t>Fri Jan 05 08:37:55 +0000 2018</t>
  </si>
  <si>
    <t>498287100</t>
  </si>
  <si>
    <t>http://pbs.twimg.com/profile_images/947247347871993857/sJWV_Da-_normal.jpg</t>
  </si>
  <si>
    <t xml:space="preserve">Donde me lleven los pasos </t>
  </si>
  <si>
    <t>http://twitter.com/vivinarcosis/statuses/949198261465776128</t>
  </si>
  <si>
    <t>{"hashtags":[{"text":"racismo","indices":[48,56]},{"text":"xenofobia","indices":[57,67]}],"symbols":[],"user_mentions":[],"urls":[{"url":"https://t.co/23Q8YuEVlP","expanded_url":"http://cadenaser.com/ser/2018/01/04/internacional/1515092160_514227.html","display_url":"cadenaser.com/ser/2018/01/04…","indices":[69,92]}]}</t>
  </si>
  <si>
    <t>949187998024859648</t>
  </si>
  <si>
    <t>Mariposa1848</t>
  </si>
  <si>
    <t>Cáritas de La Coruña es racista. @_CARITAS 
#racismo https://t.co/O2tFUd3D6o</t>
  </si>
  <si>
    <t>Fri Jan 05 07:57:08 +0000 2018</t>
  </si>
  <si>
    <t>822044778464505859</t>
  </si>
  <si>
    <t>http://pbs.twimg.com/profile_images/822055737400655872/mSw4cJju_normal.jpg</t>
  </si>
  <si>
    <t>http://twitter.com/Mariposa1848/statuses/949187998024859648</t>
  </si>
  <si>
    <t>{"hashtags":[{"text":"racismo","indices":[44,52]}],"symbols":[],"user_mentions":[{"screen_name":"_CARITAS","name":"Cáritas Española","id":205221227,"id_str":"205221227","indices":[33,42]}],"urls":[],"media":[{"id":949187988675858400,"id_str":"949187988675858432","indices":[53,76],"media_url":"http://pbs.twimg.com/media/DSwxcloXkAAxp_U.jpg","media_url_https":"https://pbs.twimg.com/media/DSwxcloXkAAxp_U.jpg","url":"https://t.co/O2tFUd3D6o","display_url":"pic.twitter.com/O2tFUd3D6o","expanded_url":"https://twitter.com/Mariposa1848/status/949187998024859648/photo/1","type":"photo","sizes":{"thumb":{"w":150,"h":150,"resize":"crop"},"medium":{"w":646,"h":461,"resize":"fit"},"large":{"w":646,"h":461,"resize":"fit"},"small":{"w":646,"h":461,"resize":"fit"}}}]}</t>
  </si>
  <si>
    <t>949185543207874560</t>
  </si>
  <si>
    <t>XSolench</t>
  </si>
  <si>
    <t>Soufian, otro joven que prometió una vida mejor a su madre, acaba muerto en un centro de menores de Melilla. Hace menos de un mes, en el “Baluarte” otro menor moría consecuencia de una paliza. 3 jóvenes muertos en menos de 15 días. Hasta cuando? #racismo https://t.co/WysiXeHOX8</t>
  </si>
  <si>
    <t>Fri Jan 05 07:47:23 +0000 2018</t>
  </si>
  <si>
    <t>700749331</t>
  </si>
  <si>
    <t>http://pbs.twimg.com/profile_images/921671318755577861/6fRzB_yh_normal.jpg</t>
  </si>
  <si>
    <t>Girona, Catalunya</t>
  </si>
  <si>
    <t>http://twitter.com/XSolench/statuses/949185543207874560</t>
  </si>
  <si>
    <t>{"hashtags":[{"text":"racismo","indices":[246,254]}],"symbols":[],"user_mentions":[],"urls":[{"url":"https://t.co/WysiXeHOX8","expanded_url":"http://m.eldiario.es/desalambre/Hallan-tutelado-muerto-acogida-Melilla_0_725827994.html#click=https://t.co/LmuI1AEQ0K","display_url":"m.eldiario.es/desalambre/Hal…","indices":[255,278]}]}</t>
  </si>
  <si>
    <t>949125445865299968</t>
  </si>
  <si>
    <t>LGBTES</t>
  </si>
  <si>
    <t>@geledes se liga nessa # q tem um @ mto massa denunciando #racismo nas redes sociais. Se isso não dá pauta.. e o mais inteligente é usar a #ooutroladodoparaiso do momento para denunciar. Vms encampar?</t>
  </si>
  <si>
    <t>Fri Jan 05 03:48:34 +0000 2018</t>
  </si>
  <si>
    <t>168669806</t>
  </si>
  <si>
    <t>http://pbs.twimg.com/profile_images/676509727841456128/4MmUpXvp_normal.jpg</t>
  </si>
  <si>
    <t>Espírito Santo</t>
  </si>
  <si>
    <t>http://twitter.com/LGBTES/statuses/949125445865299968</t>
  </si>
  <si>
    <t>{"hashtags":[{"text":"racismo","indices":[58,66]},{"text":"ooutroladodoparaiso","indices":[139,159]}],"symbols":[],"user_mentions":[{"screen_name":"geledes","name":"Geledés Mulher Negra","id":43290742,"id_str":"43290742","indices":[0,8]}],"urls":[]}</t>
  </si>
  <si>
    <t>949114783676198912</t>
  </si>
  <si>
    <t>#africas  |  Segurança denuncia injúria racial #Racismo #TELÃO #ConsciênciaNegra https://t.co/hmMpxzLlih</t>
  </si>
  <si>
    <t>Fri Jan 05 03:06:12 +0000 2018</t>
  </si>
  <si>
    <t>http://twitter.com/portalafricas/statuses/949114783676198912</t>
  </si>
  <si>
    <t>{"hashtags":[{"text":"africas","indices":[0,8]},{"text":"Racismo","indices":[47,55]},{"text":"TELÃO","indices":[56,62]},{"text":"ConsciênciaNegra","indices":[63,80]}],"symbols":[],"user_mentions":[],"urls":[{"url":"https://t.co/hmMpxzLlih","expanded_url":"https://fb.me/7RNFUx4iA","display_url":"fb.me/7RNFUx4iA","indices":[81,104]}]}</t>
  </si>
  <si>
    <t>949090331181674506</t>
  </si>
  <si>
    <t>Kunrobin19</t>
  </si>
  <si>
    <t>@AnalistasFutbol #racismo</t>
  </si>
  <si>
    <t>Fri Jan 05 01:29:02 +0000 2018</t>
  </si>
  <si>
    <t>825489344647614465</t>
  </si>
  <si>
    <t>AnalistasFutbol</t>
  </si>
  <si>
    <t>892224643658006532</t>
  </si>
  <si>
    <t>949087068256313344</t>
  </si>
  <si>
    <t>http://pbs.twimg.com/profile_images/925443313804685312/xyYACEJV_normal.jpg</t>
  </si>
  <si>
    <t xml:space="preserve">Tuxtla gutierrez chiapas </t>
  </si>
  <si>
    <t>http://twitter.com/Kunrobin19/statuses/949090331181674506</t>
  </si>
  <si>
    <t>{"hashtags":[{"text":"racismo","indices":[17,25]}],"symbols":[],"user_mentions":[{"screen_name":"AnalistasFutbol","name":"Analistas","id":825489344647614500,"id_str":"825489344647614465","indices":[0,16]}],"urls":[]}</t>
  </si>
  <si>
    <t>949086602663530497</t>
  </si>
  <si>
    <t>#africas  |  Projeto quer punição para racismo e homofobia nos estádios de São Paulo #Racismo #TELÃO... https://t.co/hxuJNJQowA</t>
  </si>
  <si>
    <t>Fri Jan 05 01:14:13 +0000 2018</t>
  </si>
  <si>
    <t>http://twitter.com/portalafricas/statuses/949086602663530497</t>
  </si>
  <si>
    <t>{"hashtags":[{"text":"africas","indices":[0,8]},{"text":"Racismo","indices":[85,93]},{"text":"TELÃO","indices":[94,100]}],"symbols":[],"user_mentions":[],"urls":[{"url":"https://t.co/hxuJNJQowA","expanded_url":"https://fb.me/Cuw82p62","display_url":"fb.me/Cuw82p62","indices":[104,127]}]}</t>
  </si>
  <si>
    <t>949069099837030400</t>
  </si>
  <si>
    <t>#africas  |  Segurança denuncia injúria racial #Racismo #TELÃO #ConsciênciaNegra https://t.co/pkLrf5qEov</t>
  </si>
  <si>
    <t>Fri Jan 05 00:04:40 +0000 2018</t>
  </si>
  <si>
    <t>http://twitter.com/portalafricas/statuses/949069099837030400</t>
  </si>
  <si>
    <t>{"hashtags":[{"text":"africas","indices":[0,8]},{"text":"Racismo","indices":[47,55]},{"text":"TELÃO","indices":[56,62]},{"text":"ConsciênciaNegra","indices":[63,80]}],"symbols":[],"user_mentions":[],"urls":[{"url":"https://t.co/pkLrf5qEov","expanded_url":"https://fb.me/2ziOGfEwR","display_url":"fb.me/2ziOGfEwR","indices":[81,104]}]}</t>
  </si>
  <si>
    <t>949064802210537472</t>
  </si>
  <si>
    <t>ChaviraMchd</t>
  </si>
  <si>
    <t>RT @euzkera: Estimados deconstructores de la antropología, de la biología y de lo que se les ocurra:
¿Cómo puede existir el #Racismo "no existen las #razas" ?</t>
  </si>
  <si>
    <t>Thu Jan 04 23:47:36 +0000 2018</t>
  </si>
  <si>
    <t>2904048116</t>
  </si>
  <si>
    <t>http://pbs.twimg.com/profile_images/802023564056502272/uKxhZfT0_normal.jpg</t>
  </si>
  <si>
    <t>http://twitter.com/ChaviraMchd/statuses/949064802210537472</t>
  </si>
  <si>
    <t>{"hashtags":[{"text":"Racismo","indices":[125,133]}],"symbols":[],"user_mentions":[{"screen_name":"euzkera","name":"euzkera","id":564241606,"id_str":"564241606","indices":[3,11]}],"urls":[]}</t>
  </si>
  <si>
    <t>949064479450464258</t>
  </si>
  <si>
    <t>Vash_Hyuuga85</t>
  </si>
  <si>
    <t>RT @POYD_CG: No pueden callarnos, basta de criminalizar a #migrantes . El verdadero delincuente es el #racismo @zoidoJl #InvestigaciónIndependienteYa #AbreLasPuertas #VerdadParaArchidona 
#CIErraArchidona</t>
  </si>
  <si>
    <t>Thu Jan 04 23:46:19 +0000 2018</t>
  </si>
  <si>
    <t>3163741251</t>
  </si>
  <si>
    <t>http://pbs.twimg.com/profile_images/834369239985295360/GTGVjPFU_normal.jpg</t>
  </si>
  <si>
    <t>Los Barrios, España</t>
  </si>
  <si>
    <t>http://twitter.com/Vash_Hyuuga85/statuses/949064479450464258</t>
  </si>
  <si>
    <t>{"hashtags":[{"text":"migrantes","indices":[58,68]},{"text":"racismo","indices":[102,110]}],"symbols":[],"user_mentions":[{"screen_name":"POYD_CG","name":"Orgullo y Diversidad","id":843820413708910600,"id_str":"843820413708910594","indices":[3,11]}],"urls":[]}</t>
  </si>
  <si>
    <t>949047339502784512</t>
  </si>
  <si>
    <t>somosmigrantes_</t>
  </si>
  <si>
    <t>Ya que también os preocupa el #racismo, @ppvaldemoro tal vez queráis apoyar esta iniciativa de @iunida en #Archidona ;) https://t.co/kQImUNVOUp</t>
  </si>
  <si>
    <t>Thu Jan 04 22:38:12 +0000 2018</t>
  </si>
  <si>
    <t>2266588688</t>
  </si>
  <si>
    <t>http://pbs.twimg.com/profile_images/928194637579288577/DNCPFuJi_normal.jpg</t>
  </si>
  <si>
    <t>http://twitter.com/somosmigrantes_/statuses/949047339502784512</t>
  </si>
  <si>
    <t>{"hashtags":[{"text":"racismo","indices":[30,38]},{"text":"Archidona","indices":[106,116]}],"symbols":[],"user_mentions":[{"screen_name":"ppvaldemoro","name":"PP de Valdemoro","id":881897010,"id_str":"881897010","indices":[40,52]},{"screen_name":"iunida","name":"Izquierda Unida","id":14824411,"id_str":"14824411","indices":[95,102]}],"urls":[],"media":[{"id":949047321484058600,"id_str":"949047321484058624","indices":[120,143],"media_url":"http://pbs.twimg.com/media/DSuxgrgX4AAgbuC.jpg","media_url_https":"https://pbs.twimg.com/media/DSuxgrgX4AAgbuC.jpg","url":"https://t.co/kQImUNVOUp","display_url":"pic.twitter.com/kQImUNVOUp","expanded_url":"https://twitter.com/somosmigrantes_/status/949047339502784512/photo/1","type":"photo","sizes":{"large":{"w":1080,"h":1123,"resize":"fit"},"thumb":{"w":150,"h":150,"resize":"crop"},"small":{"w":654,"h":680,"resize":"fit"},"medium":{"w":1080,"h":1123,"resize":"fit"}}}]}</t>
  </si>
  <si>
    <t>949041180213465088</t>
  </si>
  <si>
    <t>#africas  |  Projeto quer punição para racismo e homofobia nos estádios de São Paulo #Racismo #TELÃO... https://t.co/FGn4ge3Boz</t>
  </si>
  <si>
    <t>Thu Jan 04 22:13:44 +0000 2018</t>
  </si>
  <si>
    <t>http://twitter.com/portalafricas/statuses/949041180213465088</t>
  </si>
  <si>
    <t>{"hashtags":[{"text":"africas","indices":[0,8]},{"text":"Racismo","indices":[85,93]},{"text":"TELÃO","indices":[94,100]}],"symbols":[],"user_mentions":[],"urls":[{"url":"https://t.co/FGn4ge3Boz","expanded_url":"https://fb.me/DhxLqAGB","display_url":"fb.me/DhxLqAGB","indices":[104,127]}]}</t>
  </si>
  <si>
    <t>949038494797746176</t>
  </si>
  <si>
    <t>Fiesta de las Culturas en Stgo. #Chile
Domingo 7 de enero en Plaza El Trébol de Independencia
Actividades culturales, recreativas, feria informativa y diálogo por una #MigracionDigna para #Chile
Organizaciones dicen:
Alto al #Racismo
#LeydeMigracion que garantice #DDHH #Igualdad https://t.co/VPhX4cHqzj</t>
  </si>
  <si>
    <t>Thu Jan 04 22:03:04 +0000 2018</t>
  </si>
  <si>
    <t>http://twitter.com/MagallyAvila/statuses/949038494797746176</t>
  </si>
  <si>
    <t>{"hashtags":[{"text":"Chile","indices":[32,38]},{"text":"MigracionDigna","indices":[167,182]},{"text":"Chile","indices":[188,194]},{"text":"Racismo","indices":[225,233]},{"text":"LeydeMigracion","indices":[234,249]},{"text":"DDHH","indices":[264,269]},{"text":"Igualdad","indices":[270,279]}],"symbols":[],"user_mentions":[],"urls":[],"media":[{"id":949036533578944500,"id_str":"949036533578944512","indices":[280,303],"media_url":"http://pbs.twimg.com/media/DSunsvbXUAA3Fdu.jpg","media_url_https":"https://pbs.twimg.com/media/DSunsvbXUAA3Fdu.jpg","url":"https://t.co/VPhX4cHqzj","display_url":"pic.twitter.com/VPhX4cHqzj","expanded_url":"https://twitter.com/MagallyAvila/status/949038494797746176/photo/1","type":"photo","sizes":{"thumb":{"w":150,"h":150,"resize":"crop"},"small":{"w":680,"h":309,"resize":"fit"},"medium":{"w":1200,"h":546,"resize":"fit"},"large":{"w":1213,"h":552,"resize":"fit"}}}]}</t>
  </si>
  <si>
    <t>949037208710901761</t>
  </si>
  <si>
    <t>SigoEnLucha</t>
  </si>
  <si>
    <t>RT @EstherCld: #vergüenza #asco Un bebé desata una ola de #racismo en Austria: "Deportad a esa basura" https://t.co/uRfFiKB5wN vía @elmundoes</t>
  </si>
  <si>
    <t>Thu Jan 04 21:57:57 +0000 2018</t>
  </si>
  <si>
    <t>573589415</t>
  </si>
  <si>
    <t>http://pbs.twimg.com/profile_images/875458232185180160/dE6Kq-kH_normal.jpg</t>
  </si>
  <si>
    <t>http://twitter.com/SigoEnLucha/statuses/949037208710901761</t>
  </si>
  <si>
    <t>{"hashtags":[{"text":"vergüenza","indices":[15,25]},{"text":"asco","indices":[26,31]},{"text":"racismo","indices":[58,66]}],"symbols":[],"user_mentions":[{"screen_name":"EstherCld","name":"Esther #cuchillasNO","id":730617932,"id_str":"730617932","indices":[3,13]}],"urls":[{"url":"https://t.co/uRfFiKB5wN","expanded_url":"http://www.elmundo.es/internacional/2018/01/04/5a4e8d5546163ff6428b457a.html","display_url":"elmundo.es/internacional/…","indices":[103,126]}]}</t>
  </si>
  <si>
    <t>949037145632669696</t>
  </si>
  <si>
    <t>JuditHeartbeat</t>
  </si>
  <si>
    <t>Una clienta, una señora de entre 65-70 años, me pide dos botines de los Reyes magos "blancos". Sólo me quedaba uno, el otro era del "negro". Que el negro no lo quería para nada, que para qué, que ella sólo los dos blancos. Flipo. #racismo #ReyesMagos</t>
  </si>
  <si>
    <t>Thu Jan 04 21:57:42 +0000 2018</t>
  </si>
  <si>
    <t>304063025</t>
  </si>
  <si>
    <t>http://pbs.twimg.com/profile_images/888312596440526848/CVm24Mh-_normal.jpg</t>
  </si>
  <si>
    <t>Barcelona (Spain)</t>
  </si>
  <si>
    <t>http://twitter.com/JuditHeartbeat/statuses/949037145632669696</t>
  </si>
  <si>
    <t>{"hashtags":[{"text":"racismo","indices":[230,238]},{"text":"ReyesMagos","indices":[239,250]}],"symbols":[],"user_mentions":[],"urls":[]}</t>
  </si>
  <si>
    <t>949035358624342016</t>
  </si>
  <si>
    <t>ppvaldemoro</t>
  </si>
  <si>
    <t>RT @somosmigrantes_: @iunida, en #Valdemoro, anotándose un #Blackface. 
El carnet por encima del #racismo @MarinaAlbiol
https://t.co/J1Q51lxxaD https://t.co/PuEhpq9JPC</t>
  </si>
  <si>
    <t>Thu Jan 04 21:50:36 +0000 2018</t>
  </si>
  <si>
    <t>881897010</t>
  </si>
  <si>
    <t>http://pbs.twimg.com/profile_images/900098762823143425/FkCX7Bbb_normal.jpg</t>
  </si>
  <si>
    <t>http://twitter.com/ppvaldemoro/statuses/949035358624342016</t>
  </si>
  <si>
    <t>{"hashtags":[{"text":"Valdemoro","indices":[33,43]},{"text":"Blackface","indices":[59,69]},{"text":"racismo","indices":[97,105]}],"symbols":[],"user_mentions":[{"screen_name":"somosmigrantes_","name":"Somos Migrantes","id":2266588688,"id_str":"2266588688","indices":[3,19]},{"screen_name":"iunida","name":"Izquierda Unida","id":14824411,"id_str":"14824411","indices":[21,28]},{"screen_name":"MarinaAlbiol","name":"Marina Albiol Guzmán","id":245074453,"id_str":"245074453","indices":[106,119]}],"urls":[]}</t>
  </si>
  <si>
    <t>949035156698030080</t>
  </si>
  <si>
    <t>David_Conde_R</t>
  </si>
  <si>
    <t>Thu Jan 04 21:49:48 +0000 2018</t>
  </si>
  <si>
    <t>2903678716</t>
  </si>
  <si>
    <t>http://pbs.twimg.com/profile_images/612199750918623232/tanp5WhV_normal.jpg</t>
  </si>
  <si>
    <t>Valdemoro</t>
  </si>
  <si>
    <t>http://twitter.com/David_Conde_R/statuses/949035156698030080</t>
  </si>
  <si>
    <t>949032425476247553</t>
  </si>
  <si>
    <t>#vergüenza #asco Un bebé desata una ola de #racismo en Austria: "Deportad a esa basura" https://t.co/uRfFiKB5wN vía @elmundoes</t>
  </si>
  <si>
    <t>Thu Jan 04 21:38:57 +0000 2018</t>
  </si>
  <si>
    <t>http://twitter.com/EstherCld/statuses/949032425476247553</t>
  </si>
  <si>
    <t>{"hashtags":[{"text":"vergüenza","indices":[0,10]},{"text":"asco","indices":[11,16]},{"text":"racismo","indices":[43,51]}],"symbols":[],"user_mentions":[{"screen_name":"elmundoes","name":"EL MUNDO","id":14436030,"id_str":"14436030","indices":[116,126]}],"urls":[{"url":"https://t.co/uRfFiKB5wN","expanded_url":"http://www.elmundo.es/internacional/2018/01/04/5a4e8d5546163ff6428b457a.html","display_url":"elmundo.es/internacional/…","indices":[88,111]}]}</t>
  </si>
  <si>
    <t>949026509246877704</t>
  </si>
  <si>
    <t>#racismo https://t.co/jxGUKtNhs0</t>
  </si>
  <si>
    <t>Thu Jan 04 21:15:26 +0000 2018</t>
  </si>
  <si>
    <t>http://twitter.com/piorno_gz/statuses/949026509246877704</t>
  </si>
  <si>
    <t>{"hashtags":[{"text":"racismo","indices":[0,8]}],"symbols":[],"user_mentions":[],"urls":[{"url":"https://t.co/jxGUKtNhs0","expanded_url":"https://twitter.com/mohagerehou/status/948984482387939329","display_url":"twitter.com/mohagerehou/st…","indices":[9,32]}]}</t>
  </si>
  <si>
    <t>949025871574257664</t>
  </si>
  <si>
    <t>@iunida, en #Valdemoro, anotándose un #Blackface. 
El carnet por encima del #racismo @MarinaAlbiol
https://t.co/J1Q51lxxaD https://t.co/PuEhpq9JPC</t>
  </si>
  <si>
    <t>Thu Jan 04 21:12:54 +0000 2018</t>
  </si>
  <si>
    <t>14824411</t>
  </si>
  <si>
    <t>iunida</t>
  </si>
  <si>
    <t>http://twitter.com/somosmigrantes_/statuses/949025871574257664</t>
  </si>
  <si>
    <t>{"hashtags":[{"text":"Valdemoro","indices":[12,22]},{"text":"Blackface","indices":[38,48]},{"text":"racismo","indices":[76,84]}],"symbols":[],"user_mentions":[{"screen_name":"iunida","name":"Izquierda Unida","id":14824411,"id_str":"14824411","indices":[0,7]},{"screen_name":"MarinaAlbiol","name":"Marina Albiol Guzmán","id":245074453,"id_str":"245074453","indices":[85,98]}],"urls":[{"url":"https://t.co/J1Q51lxxaD","expanded_url":"https://m.facebook.com/story.php?story_fbid=958146067677780&amp;id=275788799246847","display_url":"m.facebook.com/story.php?stor…","indices":[99,122]}],"media":[{"id":949025856629936100,"id_str":"949025856629936129","indices":[123,146],"media_url":"http://pbs.twimg.com/media/DSud_QsWkAENiuL.jpg","media_url_https":"https://pbs.twimg.com/media/DSud_QsWkAENiuL.jpg","url":"https://t.co/PuEhpq9JPC","display_url":"pic.twitter.com/PuEhpq9JPC","expanded_url":"https://twitter.com/somosmigrantes_/status/949025871574257664/photo/1","type":"photo","sizes":{"thumb":{"w":150,"h":150,"resize":"crop"},"medium":{"w":1029,"h":1200,"resize":"fit"},"small":{"w":583,"h":680,"resize":"fit"},"large":{"w":1080,"h":1259,"resize":"fit"}}}]}</t>
  </si>
  <si>
    <t>949025583559790592</t>
  </si>
  <si>
    <t>thedrachen</t>
  </si>
  <si>
    <t>@judithvizcainoh @Afrofeminas @actoresnegros @colectivoEFAE @RubenHBermudez @desiree_bela @mohagerehou @La_Vasallo Tranquila judith poco a poco las cosas se ponen en su lugar !!! Ya les están inhabilitando cuentas en facebook a estas de #afrofeminas por meter #racismo donde no lo hay.</t>
  </si>
  <si>
    <t>Thu Jan 04 21:11:45 +0000 2018</t>
  </si>
  <si>
    <t>4735510229</t>
  </si>
  <si>
    <t>judithvizcainoh</t>
  </si>
  <si>
    <t>229366919</t>
  </si>
  <si>
    <t>940660016943632386</t>
  </si>
  <si>
    <t>http://pbs.twimg.com/profile_images/766554136053620737/4U5JIyHk_normal.jpg</t>
  </si>
  <si>
    <t>http://twitter.com/thedrachen/statuses/949025583559790592</t>
  </si>
  <si>
    <t>{"hashtags":[{"text":"afrofeminas","indices":[237,249]},{"text":"racismo","indices":[260,268]}],"symbols":[],"user_mentions":[{"screen_name":"judithvizcainoh","name":"Judith Vizcaíno","id":4735510229,"id_str":"4735510229","indices":[0,16]},{"screen_name":"Afrofeminas","name":"Afroféminas","id":2323888040,"id_str":"2323888040","indices":[17,29]},{"screen_name":"actoresnegros","name":"The Black View","id":811585866300883000,"id_str":"811585866300882944","indices":[30,44]},{"screen_name":"colectivoEFAE","name":"EFAE","id":785210008283844600,"id_str":"785210008283844609","indices":[45,59]},{"screen_name":"RubenHBermudez","name":"Rubén H. Bermúdez","id":246191131,"id_str":"246191131","indices":[60,75]},{"screen_name":"desiree_bela","name":"Desirée Bela-Lobedde","id":518913143,"id_str":"518913143","indices":[76,89]},{"screen_name":"mohagerehou","name":"Moha Gerehou","id":242856842,"id_str":"242856842","indices":[90,102]},{"screen_name":"La_Vasallo","name":"Brigitte Vasallo","id":69225157,"id_str":"69225157","indices":[103,114]}],"urls":[]}</t>
  </si>
  <si>
    <t>949016862108602374</t>
  </si>
  <si>
    <t>narwhal_rebel</t>
  </si>
  <si>
    <t>Acabo de ver en la TV a unas personas blancas con la piel pintada de negro y los labios rojos para hacer de pajes en la cabalgata de Reyes. Vergonzoso.
#apropiacióncultural #racismo #DíadeReyes #ReyesMagos2018</t>
  </si>
  <si>
    <t>Thu Jan 04 20:37:06 +0000 2018</t>
  </si>
  <si>
    <t>944636004840943617</t>
  </si>
  <si>
    <t>http://pbs.twimg.com/profile_images/946856561762340864/tPuWTlGp_normal.jpg</t>
  </si>
  <si>
    <t>Lugo, Spain</t>
  </si>
  <si>
    <t>http://twitter.com/narwhal_rebel/statuses/949016862108602374</t>
  </si>
  <si>
    <t>{"hashtags":[{"text":"apropiacióncultural","indices":[153,173]},{"text":"racismo","indices":[174,182]},{"text":"DíadeReyes","indices":[183,194]},{"text":"ReyesMagos2018","indices":[195,210]}],"symbols":[],"user_mentions":[],"urls":[]}</t>
  </si>
  <si>
    <t>948991105806118913</t>
  </si>
  <si>
    <t>euzkera</t>
  </si>
  <si>
    <t>Estimados deconstructores de la antropología, de la biología y de lo que se les ocurra:
¿Cómo puede existir el #Racismo "no existen las #razas" ?</t>
  </si>
  <si>
    <t>Thu Jan 04 18:54:45 +0000 2018</t>
  </si>
  <si>
    <t>564241606</t>
  </si>
  <si>
    <t>http://pbs.twimg.com/profile_images/897909472537989120/ayrigp7N_normal.jpg</t>
  </si>
  <si>
    <t>http://twitter.com/euzkera/statuses/948991105806118913</t>
  </si>
  <si>
    <t>{"hashtags":[{"text":"Racismo","indices":[112,120]},{"text":"razas","indices":[137,143]}],"symbols":[],"user_mentions":[],"urls":[]}</t>
  </si>
  <si>
    <t>948980213484056579</t>
  </si>
  <si>
    <t>alexguedes</t>
  </si>
  <si>
    <t>#Senzala não é mais #Lei #Racismo #escravidão #Negro https://t.co/l7afOqkl7G</t>
  </si>
  <si>
    <t>Thu Jan 04 18:11:28 +0000 2018</t>
  </si>
  <si>
    <t>17205350</t>
  </si>
  <si>
    <t>http://pbs.twimg.com/profile_images/465902870504538113/6QCpmXBP_normal.jpeg</t>
  </si>
  <si>
    <t>http://twitter.com/alexguedes/statuses/948980213484056579</t>
  </si>
  <si>
    <t>{"hashtags":[{"text":"Senzala","indices":[0,8]},{"text":"Lei","indices":[20,24]},{"text":"Racismo","indices":[25,33]},{"text":"escravidão","indices":[34,45]},{"text":"Negro","indices":[46,52]}],"symbols":[],"user_mentions":[],"urls":[{"url":"https://t.co/l7afOqkl7G","expanded_url":"https://fb.me/3VrkHuZRw","display_url":"fb.me/3VrkHuZRw","indices":[53,76]}]}</t>
  </si>
  <si>
    <t>948980198166421505</t>
  </si>
  <si>
    <t>albuccasis</t>
  </si>
  <si>
    <t>No estoy en contra de ningún inmigrante, documentados o indocumentados, estoy en contra de las instituciones prostitutas del Estado Dominicano que se prestan para traficar con seres humanos!
#políticosLetrina #dobleMoral #xenofobia #racismo</t>
  </si>
  <si>
    <t>Thu Jan 04 18:11:25 +0000 2018</t>
  </si>
  <si>
    <t>206402818</t>
  </si>
  <si>
    <t>948978851304132609</t>
  </si>
  <si>
    <t>http://pbs.twimg.com/profile_images/869401216727605252/T8KDbiaI_normal.jpg</t>
  </si>
  <si>
    <t>La Vega, Dominican Republic</t>
  </si>
  <si>
    <t>http://twitter.com/albuccasis/statuses/948980198166421505</t>
  </si>
  <si>
    <t>{"hashtags":[{"text":"políticosLetrina","indices":[191,208]},{"text":"dobleMoral","indices":[209,220]},{"text":"xenofobia","indices":[221,231]},{"text":"racismo","indices":[232,240]}],"symbols":[],"user_mentions":[],"urls":[]}</t>
  </si>
  <si>
    <t>948969566109032448</t>
  </si>
  <si>
    <t>pmelinao</t>
  </si>
  <si>
    <t>RT @pradinesdesign: Chile al natural es una oda al #Racismo y ni lo sospecha. https://t.co/yj41I4R3u9</t>
  </si>
  <si>
    <t>Thu Jan 04 17:29:10 +0000 2018</t>
  </si>
  <si>
    <t>97251010</t>
  </si>
  <si>
    <t>http://pbs.twimg.com/profile_images/894771791679311873/hy2-TfJG_normal.jpg</t>
  </si>
  <si>
    <t>Wallmapu</t>
  </si>
  <si>
    <t>http://twitter.com/pmelinao/statuses/948969566109032448</t>
  </si>
  <si>
    <t>{"hashtags":[{"text":"Racismo","indices":[51,59]}],"symbols":[],"user_mentions":[{"screen_name":"pradinesdesign","name":"Antu llanka","id":861387560,"id_str":"861387560","indices":[3,18]}],"urls":[{"url":"https://t.co/yj41I4R3u9","expanded_url":"https://twitter.com/keliliwuen/status/948967793499701248","display_url":"twitter.com/keliliwuen/sta…","indices":[78,101]}]}</t>
  </si>
  <si>
    <t>948969445128482816</t>
  </si>
  <si>
    <t>pradinesdesign</t>
  </si>
  <si>
    <t>Chile al natural es una oda al #Racismo y ni lo sospecha. https://t.co/yj41I4R3u9</t>
  </si>
  <si>
    <t>Thu Jan 04 17:28:41 +0000 2018</t>
  </si>
  <si>
    <t>861387560</t>
  </si>
  <si>
    <t>http://pbs.twimg.com/profile_images/773883663108964352/JcZz3Q6-_normal.jpg</t>
  </si>
  <si>
    <t>De Willimapu = tierra del Sur</t>
  </si>
  <si>
    <t>http://twitter.com/pradinesdesign/statuses/948969445128482816</t>
  </si>
  <si>
    <t>{"hashtags":[{"text":"Racismo","indices":[31,39]}],"symbols":[],"user_mentions":[],"urls":[{"url":"https://t.co/yj41I4R3u9","expanded_url":"https://twitter.com/keliliwuen/status/948967793499701248","display_url":"twitter.com/keliliwuen/sta…","indices":[58,81]}]}</t>
  </si>
  <si>
    <t>948968986619928577</t>
  </si>
  <si>
    <t>mercedesisa</t>
  </si>
  <si>
    <t>RT @RedAntiRumores: España trabajará por los #DerechosHumanos desde el Consejo de Naciones Unidas Lucha contra el #racismo y la #xenofobia y la protección de los #migrantes y #refugiados.https://t.co/VZ7JOSlaBT</t>
  </si>
  <si>
    <t>Thu Jan 04 17:26:52 +0000 2018</t>
  </si>
  <si>
    <t>128828360</t>
  </si>
  <si>
    <t>http://pbs.twimg.com/profile_images/743072091298222080/nPt4wkYe_normal.jpg</t>
  </si>
  <si>
    <t>http://twitter.com/mercedesisa/statuses/948968986619928577</t>
  </si>
  <si>
    <t>{"hashtags":[{"text":"DerechosHumanos","indices":[45,61]},{"text":"racismo","indices":[114,122]},{"text":"xenofobia","indices":[128,138]}],"symbols":[],"user_mentions":[{"screen_name":"RedAntiRumores","name":"Red Anti-Rumores","id":3061719574,"id_str":"3061719574","indices":[3,18]}],"urls":[]}</t>
  </si>
  <si>
    <t>948968204721848320</t>
  </si>
  <si>
    <t>Elianaekan</t>
  </si>
  <si>
    <t>RT @labdeinclusao: [#RACISMO]
"E mais: já ouviram coisas como “trabalho de preto” (51% deles); “seu macaco” (58%); “volta para... https://t.co/YL0R7Y9gEK</t>
  </si>
  <si>
    <t>Thu Jan 04 17:23:45 +0000 2018</t>
  </si>
  <si>
    <t>543871135</t>
  </si>
  <si>
    <t>http://pbs.twimg.com/profile_images/929906852405669888/RT8UYp-V_normal.jpg</t>
  </si>
  <si>
    <t>Guarulhos</t>
  </si>
  <si>
    <t>http://twitter.com/Elianaekan/statuses/948968204721848320</t>
  </si>
  <si>
    <t>{"hashtags":[{"text":"RACISMO","indices":[20,28]}],"symbols":[],"user_mentions":[{"screen_name":"labdeinclusao","name":"Lab. de Inclusão","id":130132372,"id_str":"130132372","indices":[3,17]}],"urls":[]}</t>
  </si>
  <si>
    <t>948967793499701248</t>
  </si>
  <si>
    <t>keliliwuen</t>
  </si>
  <si>
    <t>Cristian Paredes exige orden de detencion para Machi Francisca Linconao sin cometer delito.
Pero no exige orden de detencion para CRISTIAN RIVERA x no presentarse 3era vez a tribunales por balear a un menor de edad. #Racismo</t>
  </si>
  <si>
    <t>Thu Jan 04 17:22:07 +0000 2018</t>
  </si>
  <si>
    <t>267771485</t>
  </si>
  <si>
    <t>http://pbs.twimg.com/profile_images/947166953940115456/cFZHTl3H_normal.jpg</t>
  </si>
  <si>
    <t>Temuco</t>
  </si>
  <si>
    <t>http://twitter.com/keliliwuen/statuses/948967793499701248</t>
  </si>
  <si>
    <t>{"hashtags":[{"text":"Racismo","indices":[216,224]}],"symbols":[],"user_mentions":[],"urls":[]}</t>
  </si>
  <si>
    <t>948965513820082177</t>
  </si>
  <si>
    <t>ArcaNews24</t>
  </si>
  <si>
    <t>#Brasil #Racismo 
@vaticannews_es @RadioVaticanaEs @CNBBNacional https://t.co/rbw5EER9V4</t>
  </si>
  <si>
    <t>Thu Jan 04 17:13:04 +0000 2018</t>
  </si>
  <si>
    <t>930921913622376451</t>
  </si>
  <si>
    <t>http://pbs.twimg.com/profile_images/930928789776977921/rzhtopxR_normal.jpg</t>
  </si>
  <si>
    <t>Buenos Aires, Argentina</t>
  </si>
  <si>
    <t>http://twitter.com/ArcaNews24/statuses/948965513820082177</t>
  </si>
  <si>
    <t>{"hashtags":[{"text":"Brasil","indices":[0,7]},{"text":"Racismo","indices":[8,16]}],"symbols":[],"user_mentions":[{"screen_name":"vaticannews_es","name":"Vatican News","id":121482054,"id_str":"121482054","indices":[18,33]},{"screen_name":"RadioVaticanaEs","name":"RadioVaticanaEspañol","id":1537392840,"id_str":"1537392840","indices":[34,50]},{"screen_name":"CNBBNacional","name":"CNBB Nacional","id":89473738,"id_str":"89473738","indices":[51,64]}],"urls":[{"url":"https://t.co/rbw5EER9V4","expanded_url":"https://twitter.com/AgenciaTelam/status/948964757184372736","display_url":"twitter.com/AgenciaTelam/s…","indices":[65,88]}]}</t>
  </si>
  <si>
    <t>948963239253200896</t>
  </si>
  <si>
    <t>#africas  |  Segurança denuncia injúria racial #Racismo #TELÃO #ConsciênciaNegra https://t.co/splVz5ZK5P</t>
  </si>
  <si>
    <t>Thu Jan 04 17:04:01 +0000 2018</t>
  </si>
  <si>
    <t>http://twitter.com/portalafricas/statuses/948963239253200896</t>
  </si>
  <si>
    <t>{"hashtags":[{"text":"africas","indices":[0,8]},{"text":"Racismo","indices":[47,55]},{"text":"TELÃO","indices":[56,62]},{"text":"ConsciênciaNegra","indices":[63,80]}],"symbols":[],"user_mentions":[],"urls":[{"url":"https://t.co/splVz5ZK5P","expanded_url":"https://fb.me/1NByxkWKQ","display_url":"fb.me/1NByxkWKQ","indices":[81,104]}]}</t>
  </si>
  <si>
    <t>948962241524699139</t>
  </si>
  <si>
    <t>[#RACISMO]
"E mais: já ouviram coisas como “trabalho de preto” (51% deles); “seu macaco” (58%); “volta para... https://t.co/YL0R7Y9gEK</t>
  </si>
  <si>
    <t>Thu Jan 04 17:00:03 +0000 2018</t>
  </si>
  <si>
    <t>http://twitter.com/labdeinclusao/statuses/948962241524699139</t>
  </si>
  <si>
    <t>{"hashtags":[{"text":"RACISMO","indices":[1,9]}],"symbols":[],"user_mentions":[],"urls":[{"url":"https://t.co/YL0R7Y9gEK","expanded_url":"https://fb.me/6Sx7Kg8Pu","display_url":"fb.me/6Sx7Kg8Pu","indices":[112,135]}]}</t>
  </si>
  <si>
    <t>948957856568610817</t>
  </si>
  <si>
    <t>ericktosa96</t>
  </si>
  <si>
    <t>ME MOLESTA el maltrato a la mujer, la notable diferencia de trato y por obvio, no soy mujer. ME MOLESTA que aún se señale el ser #LGBT y soy #Hetero. ME MOLESTA el #Racismo y soy blanco. ¿ Que tiene de malo ? ¿ No puedo apoyar por no ser igual ? ¿ También señalan por eso ?</t>
  </si>
  <si>
    <t>Thu Jan 04 16:42:38 +0000 2018</t>
  </si>
  <si>
    <t>945744344262332416</t>
  </si>
  <si>
    <t>http://pbs.twimg.com/profile_images/945744515826032640/KzT3KwEB_normal.jpg</t>
  </si>
  <si>
    <t>Tampico, México. Pero mi corazón esta con CDMX</t>
  </si>
  <si>
    <t>http://twitter.com/ericktosa96/statuses/948957856568610817</t>
  </si>
  <si>
    <t>{"hashtags":[{"text":"LGBT","indices":[129,134]},{"text":"Hetero","indices":[141,148]},{"text":"Racismo","indices":[164,172]}],"symbols":[],"user_mentions":[],"urls":[]}</t>
  </si>
  <si>
    <t>948950292913184769</t>
  </si>
  <si>
    <t>@biobio La Machi Linconao ya había viajado a Argentina y volvió Es increíble el revuelo que causa este viaje Solo veo #racismo Anti Mapuche</t>
  </si>
  <si>
    <t>Thu Jan 04 16:12:35 +0000 2018</t>
  </si>
  <si>
    <t>14638581</t>
  </si>
  <si>
    <t>biobio</t>
  </si>
  <si>
    <t>http://twitter.com/soyrecoletano/statuses/948950292913184769</t>
  </si>
  <si>
    <t>{"hashtags":[{"text":"racismo","indices":[118,126]}],"symbols":[],"user_mentions":[{"screen_name":"biobio","name":"BioBioChile","id":14638581,"id_str":"14638581","indices":[0,7]}],"urls":[]}</t>
  </si>
  <si>
    <t>948947945298251776</t>
  </si>
  <si>
    <t>GronePoker</t>
  </si>
  <si>
    <t>#Mulher #trans e #negra é agredida e cuspida em vagão feminino
#Transfobia
#Racismo
https://t.co/A09sDJrQRS</t>
  </si>
  <si>
    <t>Thu Jan 04 16:03:15 +0000 2018</t>
  </si>
  <si>
    <t>1627998794</t>
  </si>
  <si>
    <t>http://pbs.twimg.com/profile_images/378800000396194515/d3852af4d3994ac38da7c599bed1bbc1_normal.jpeg</t>
  </si>
  <si>
    <t>http://twitter.com/GronePoker/statuses/948947945298251776</t>
  </si>
  <si>
    <t>{"hashtags":[{"text":"Mulher","indices":[0,7]},{"text":"trans","indices":[8,14]},{"text":"negra","indices":[17,23]},{"text":"Transfobia","indices":[63,74]},{"text":"Racismo","indices":[75,83]}],"symbols":[],"user_mentions":[],"urls":[{"url":"https://t.co/A09sDJrQRS","expanded_url":"https://youtu.be/JXreOeObBwo","display_url":"youtu.be/JXreOeObBwo","indices":[84,107]}]}</t>
  </si>
  <si>
    <t>948946716786642944</t>
  </si>
  <si>
    <t>LASAMIGRATION</t>
  </si>
  <si>
    <t>RT @ERIP_LASA: Taller de la SECCION @OTROSSABERES 
#Lasa2018
22 de mayo
- Luchas contra el #racismo y por los derechos de los #inmigrantes y refugiados
-#Feminismo desde los márgenes. Diálogos de Saberes Norte-Sur
- Luchas contra los despojos: diálogos entre movimientos urbanos y rurales https://t.co/BMhVA3MBqf</t>
  </si>
  <si>
    <t>Thu Jan 04 15:58:22 +0000 2018</t>
  </si>
  <si>
    <t>831707792234934272</t>
  </si>
  <si>
    <t>http://pbs.twimg.com/profile_images/832039140245983234/6H4_w3ct_normal.jpg</t>
  </si>
  <si>
    <t>http://twitter.com/LASAMIGRATION/statuses/948946716786642944</t>
  </si>
  <si>
    <t>{"hashtags":[{"text":"Lasa2018","indices":[51,60]},{"text":"racismo","indices":[91,99]},{"text":"inmigrantes","indices":[126,138]}],"symbols":[],"user_mentions":[{"screen_name":"ERIP_LASA","name":"ERIP LASA","id":841468223400874000,"id_str":"841468223400873985","indices":[3,13]},{"screen_name":"OTROSSABERES","name":"LASAOtrosSaberes","id":927607536890601500,"id_str":"927607536890601472","indices":[36,49]}],"urls":[]}</t>
  </si>
  <si>
    <t>948935097545314305</t>
  </si>
  <si>
    <t>#africas  |  Projeto quer punição para racismo e homofobia nos estádios de São Paulo #Racismo #TELÃO... https://t.co/k3US6KaWBO</t>
  </si>
  <si>
    <t>Thu Jan 04 15:12:12 +0000 2018</t>
  </si>
  <si>
    <t>http://twitter.com/portalafricas/statuses/948935097545314305</t>
  </si>
  <si>
    <t>{"hashtags":[{"text":"africas","indices":[0,8]},{"text":"Racismo","indices":[85,93]},{"text":"TELÃO","indices":[94,100]}],"symbols":[],"user_mentions":[],"urls":[{"url":"https://t.co/k3US6KaWBO","expanded_url":"https://fb.me/1tefykqls","display_url":"fb.me/1tefykqls","indices":[104,127]}]}</t>
  </si>
  <si>
    <t>948932032247169025</t>
  </si>
  <si>
    <t>#España comienza 2018 como miembro del Consejo de #DDHH de NU con el objetivo de defender los dchos de la #mujer, la lucha contra el #racismo y la xenofobia y la protección de los #migrantes y #refugiados. Esperemos que empiecen por aplicarlo en "casa".
https://t.co/dZnyMedjCw</t>
  </si>
  <si>
    <t>Thu Jan 04 15:00:01 +0000 2018</t>
  </si>
  <si>
    <t>http://twitter.com/BRE_redes/statuses/948932032247169025</t>
  </si>
  <si>
    <t>{"hashtags":[{"text":"España","indices":[0,7]},{"text":"DDHH","indices":[50,55]},{"text":"mujer","indices":[106,112]},{"text":"racismo","indices":[133,141]},{"text":"migrantes","indices":[180,190]},{"text":"refugiados","indices":[193,204]}],"symbols":[],"user_mentions":[],"urls":[{"url":"https://t.co/dZnyMedjCw","expanded_url":"http://www.eldiario.es/politica/Espana-Derechos-Humanos-Consejo-Naciones_0_725477571.html","display_url":"eldiario.es/politica/Espan…","indices":[254,277]}]}</t>
  </si>
  <si>
    <t>948907431119159296</t>
  </si>
  <si>
    <t>jorgesfigueroa</t>
  </si>
  <si>
    <t>Aquí hay una tal Amanda Clark que pide la deportación de una peruana de ' tez humilde'. Atrasamos siglos
#Racismo #Chauvinismo #</t>
  </si>
  <si>
    <t>Thu Jan 04 13:22:16 +0000 2018</t>
  </si>
  <si>
    <t>260352803</t>
  </si>
  <si>
    <t>http://pbs.twimg.com/profile_images/805474302653034503/lkXQu51Y_normal.jpg</t>
  </si>
  <si>
    <t>Argentina, Tucumán</t>
  </si>
  <si>
    <t>http://twitter.com/jorgesfigueroa/statuses/948907431119159296</t>
  </si>
  <si>
    <t>{"hashtags":[{"text":"Racismo","indices":[105,113]},{"text":"Chauvinismo","indices":[114,126]}],"symbols":[],"user_mentions":[],"urls":[]}</t>
  </si>
  <si>
    <t>948904563192590336</t>
  </si>
  <si>
    <t>E_DiasporaAfro</t>
  </si>
  <si>
    <t>RT @geledes: Aumento do encarceramento feminino revela racismo estrutural nas prisões #geledes #racismo  https://t.co/y0adbofZUj https://t.co/uyHj4xJ9MV</t>
  </si>
  <si>
    <t>Thu Jan 04 13:10:52 +0000 2018</t>
  </si>
  <si>
    <t>632410341</t>
  </si>
  <si>
    <t>http://pbs.twimg.com/profile_images/2386170577/41780_158717790807549_7763_n_normal.jpg</t>
  </si>
  <si>
    <t>Boston, MA, USA</t>
  </si>
  <si>
    <t>http://twitter.com/E_DiasporaAfro/statuses/948904563192590336</t>
  </si>
  <si>
    <t>{"hashtags":[{"text":"geledes","indices":[86,94]},{"text":"racismo","indices":[95,103]}],"symbols":[],"user_mentions":[{"screen_name":"geledes","name":"Geledés Mulher Negra","id":43290742,"id_str":"43290742","indices":[3,11]}],"urls":[{"url":"https://t.co/y0adbofZUj","expanded_url":"https://www.geledes.org.br/aumento-do-encarceramento-feminino-revela-racismo-estrutural-nas-prisoes/","display_url":"geledes.org.br/aumento-do-enc…","indices":[105,128]}]}</t>
  </si>
  <si>
    <t>948902650690658304</t>
  </si>
  <si>
    <t>NUDESNORMINAH</t>
  </si>
  <si>
    <t>RT @negro_orgulho: Lupita Nyong’o critica racismo de revista que editou sua foto para alisar seu cabelo 💔 #racismo https://t.co/964KRcatIC https://t.co/TN6qH9oskG https://t.co/RJIVm8ZljK</t>
  </si>
  <si>
    <t>Thu Jan 04 13:03:16 +0000 2018</t>
  </si>
  <si>
    <t>2297929628</t>
  </si>
  <si>
    <t>http://pbs.twimg.com/profile_images/946370088046907392/KxmpLyOR_normal.jpg</t>
  </si>
  <si>
    <t>http://twitter.com/NUDESNORMINAH/statuses/948902650690658304</t>
  </si>
  <si>
    <t>{"hashtags":[{"text":"racismo","indices":[106,114]}],"symbols":[],"user_mentions":[{"screen_name":"negro_orgulho","name":"BELEZA NEGRA ❤","id":761436809326911500,"id_str":"761436809326911488","indices":[3,17]}],"urls":[{"url":"https://t.co/964KRcatIC","expanded_url":"https://www.geledes.org.br/lupita-nyongo-critica-racismo-de-revista-que-editou-sua-foto-para-alisar-seu-cabelo/","display_url":"geledes.org.br/lupita-nyongo-…","indices":[115,138]}]}</t>
  </si>
  <si>
    <t>948898513945092096</t>
  </si>
  <si>
    <t>Este niño se llamaba George Stinney Jr. tenía 14 años y fue condenado a morir en la silla eléctrica y ejecutado en #EEUU, en 1944. Su delito ser pobre y negro!. 70 años después ha sido declarado inocente!
https://t.co/zc92gRbVbk
No al #racismo!
No a la pena de muerte! https://t.co/VH14aID2y7</t>
  </si>
  <si>
    <t>Thu Jan 04 12:46:50 +0000 2018</t>
  </si>
  <si>
    <t>http://twitter.com/manelmarquez/statuses/948898513945092096</t>
  </si>
  <si>
    <t>{"hashtags":[{"text":"EEUU","indices":[115,120]},{"text":"racismo","indices":[235,243]}],"symbols":[],"user_mentions":[],"urls":[{"url":"https://t.co/zc92gRbVbk","expanded_url":"https://culturacolectiva.com/historia/caso-george-stinney-silla-electrica/","display_url":"culturacolectiva.com/historia/caso-…","indices":[205,228]}],"media":[{"id":948898501810901000,"id_str":"948898501810900994","indices":[269,292],"media_url":"http://pbs.twimg.com/media/DSsqKPBW0AIYrMK.jpg","media_url_https":"https://pbs.twimg.com/media/DSsqKPBW0AIYrMK.jpg","url":"https://t.co/VH14aID2y7","display_url":"pic.twitter.com/VH14aID2y7","expanded_url":"https://twitter.com/manelmarquez/status/948898513945092096/photo/1","type":"photo","sizes":{"thumb":{"w":150,"h":150,"resize":"crop"},"medium":{"w":1200,"h":900,"resize":"fit"},"small":{"w":680,"h":510,"resize":"fit"},"large":{"w":1368,"h":1026,"resize":"fit"}}}]}</t>
  </si>
  <si>
    <t>948886846817398784</t>
  </si>
  <si>
    <t>arandajosefina</t>
  </si>
  <si>
    <t>Muñecos blancos para niños negros: "También se nos invisibiliza en los juguetes" https://t.co/L64gRVkRad por @Iciar_Gutierrez #racismo #educación</t>
  </si>
  <si>
    <t>Thu Jan 04 12:00:28 +0000 2018</t>
  </si>
  <si>
    <t>380957220</t>
  </si>
  <si>
    <t>http://pbs.twimg.com/profile_images/607868979911237632/BVkHrXeT_normal.jpg</t>
  </si>
  <si>
    <t>http://twitter.com/arandajosefina/statuses/948886846817398784</t>
  </si>
  <si>
    <t>{"hashtags":[{"text":"racismo","indices":[126,134]},{"text":"educación","indices":[135,145]}],"symbols":[],"user_mentions":[{"screen_name":"Iciar_Gutierrez","name":"Icíar Gutiérrez","id":252159609,"id_str":"252159609","indices":[109,125]}],"urls":[{"url":"https://t.co/L64gRVkRad","expanded_url":"http://ow.ly/y0Eo30hzOAw","display_url":"ow.ly/y0Eo30hzOAw","indices":[81,104]}]}</t>
  </si>
  <si>
    <t>948886655011819520</t>
  </si>
  <si>
    <t>itstaehyunng</t>
  </si>
  <si>
    <t>Thu Jan 04 11:59:42 +0000 2018</t>
  </si>
  <si>
    <t>1375849622</t>
  </si>
  <si>
    <t>http://pbs.twimg.com/profile_images/948760808296730624/XwqhvzEm_normal.jpg</t>
  </si>
  <si>
    <t>daegu</t>
  </si>
  <si>
    <t>http://twitter.com/itstaehyunng/statuses/948886655011819520</t>
  </si>
  <si>
    <t>948883983407951872</t>
  </si>
  <si>
    <t>mateoverine</t>
  </si>
  <si>
    <t>Menos mau.. Ah se fosse #racismo.. #homofobia... https://t.co/aphetQBwcS</t>
  </si>
  <si>
    <t>Thu Jan 04 11:49:05 +0000 2018</t>
  </si>
  <si>
    <t>290606674</t>
  </si>
  <si>
    <t>http://pbs.twimg.com/profile_images/1777786993/DSC00513_edit0_normal.jpg</t>
  </si>
  <si>
    <t>http://twitter.com/mateoverine/statuses/948883983407951872</t>
  </si>
  <si>
    <t>{"hashtags":[{"text":"racismo","indices":[24,32]},{"text":"homofobia","indices":[35,45]}],"symbols":[],"user_mentions":[],"urls":[{"url":"https://t.co/aphetQBwcS","expanded_url":"https://fb.me/IjTXAKSL","display_url":"fb.me/IjTXAKSL","indices":[49,72]}]}</t>
  </si>
  <si>
    <t>948879532257435648</t>
  </si>
  <si>
    <t>RedAntiRumores</t>
  </si>
  <si>
    <t>España trabajará por los #DerechosHumanos desde el Consejo de Naciones Unidas Lucha contra el #racismo y la #xenofobia y la protección de los #migrantes y #refugiados.https://t.co/VZ7JOSlaBT</t>
  </si>
  <si>
    <t>Thu Jan 04 11:31:24 +0000 2018</t>
  </si>
  <si>
    <t>3061719574</t>
  </si>
  <si>
    <t>http://pbs.twimg.com/profile_images/603115605340721152/r6I84drc_normal.jpg</t>
  </si>
  <si>
    <t>http://twitter.com/RedAntiRumores/statuses/948879532257435648</t>
  </si>
  <si>
    <t>{"hashtags":[{"text":"DerechosHumanos","indices":[25,41]},{"text":"racismo","indices":[94,102]},{"text":"xenofobia","indices":[108,118]},{"text":"migrantes","indices":[142,152]},{"text":"refugiados","indices":[155,166]}],"symbols":[],"user_mentions":[],"urls":[{"url":"https://t.co/VZ7JOSlaBT","expanded_url":"http://www.eldiario.es/_2b3de8c3","display_url":"eldiario.es/_2b3de8c3","indices":[167,190]}]}</t>
  </si>
  <si>
    <t>948879474992525312</t>
  </si>
  <si>
    <t>priyadiehard</t>
  </si>
  <si>
    <t>Thu Jan 04 11:31:10 +0000 2018</t>
  </si>
  <si>
    <t>716627652</t>
  </si>
  <si>
    <t>http://pbs.twimg.com/profile_images/948872840664748033/xqMCxTsp_normal.jpg</t>
  </si>
  <si>
    <t>http://twitter.com/priyadiehard/statuses/948879474992525312</t>
  </si>
  <si>
    <t>{"hashtags":[{"text":"racismo","indices":[128,136]}],"symbols":[],"user_mentions":[{"screen_name":"pretinho_01","name":"Pretinho RJ 👑🔞18K","id":784071074673721300,"id_str":"784071074673721344","indices":[3,15]}],"urls":[]}</t>
  </si>
  <si>
    <t>948861361207087104</t>
  </si>
  <si>
    <t>Leirado</t>
  </si>
  <si>
    <t>RT @ecostmjuridico: #Pigmentocracia así es como se denominan los sistemas raciales, léelo aquí 
https://t.co/fuFWGoahK8
#racismo #raza #decolonialidad</t>
  </si>
  <si>
    <t>Thu Jan 04 10:19:12 +0000 2018</t>
  </si>
  <si>
    <t>241636373</t>
  </si>
  <si>
    <t>http://pbs.twimg.com/profile_images/754104512051286016/Xn38sIaX_normal.jpg</t>
  </si>
  <si>
    <t>http://twitter.com/Leirado/statuses/948861361207087104</t>
  </si>
  <si>
    <t>{"hashtags":[{"text":"Pigmentocracia","indices":[20,35]},{"text":"racismo","indices":[120,128]},{"text":"raza","indices":[129,134]}],"symbols":[],"user_mentions":[{"screen_name":"ecostmjuridico","name":"Ecosistema juridico","id":3294339147,"id_str":"3294339147","indices":[3,18]}],"urls":[{"url":"https://t.co/fuFWGoahK8","expanded_url":"https://ecosistemajuridico.blogspot.com.es/2017/12/pigmentocracia.html","display_url":"ecosistemajuridico.blogspot.com.es/2017/12/pigmen…","indices":[96,119]}]}</t>
  </si>
  <si>
    <t>948861003084828672</t>
  </si>
  <si>
    <t>ecostmjuridico</t>
  </si>
  <si>
    <t>#Pigmentocracia así es como se denominan los sistemas raciales, léelo aquí 
https://t.co/fuFWGoahK8
#racismo #raza #decolonialidad</t>
  </si>
  <si>
    <t>Thu Jan 04 10:17:46 +0000 2018</t>
  </si>
  <si>
    <t>3294339147</t>
  </si>
  <si>
    <t>http://pbs.twimg.com/profile_images/861890068931375105/HY3waAEi_normal.jpg</t>
  </si>
  <si>
    <t>A Coruña, Galicia</t>
  </si>
  <si>
    <t>http://twitter.com/ecostmjuridico/statuses/948861003084828672</t>
  </si>
  <si>
    <t>{"hashtags":[{"text":"Pigmentocracia","indices":[0,15]},{"text":"racismo","indices":[100,108]},{"text":"raza","indices":[109,114]},{"text":"decolonialidad","indices":[115,130]}],"symbols":[],"user_mentions":[],"urls":[{"url":"https://t.co/fuFWGoahK8","expanded_url":"https://ecosistemajuridico.blogspot.com.es/2017/12/pigmentocracia.html","display_url":"ecosistemajuridico.blogspot.com.es/2017/12/pigmen…","indices":[76,99]}]}</t>
  </si>
  <si>
    <t>948853659890212865</t>
  </si>
  <si>
    <t>Ricardohdzmx</t>
  </si>
  <si>
    <t>Racismo + #ignorancia = #deshumanización. Aquí hay un ejemplo de qué tan mal están las cosas en país donde existe el odio, indiferencia, apatía y #racismo. También muestra mucho lo que se tiene que hacer para mejorar. #NoMásBloqueo #empatía https://t.co/tBcBbPpXoZ</t>
  </si>
  <si>
    <t>Thu Jan 04 09:48:36 +0000 2018</t>
  </si>
  <si>
    <t>263433782</t>
  </si>
  <si>
    <t>http://pbs.twimg.com/profile_images/711338115412066304/qxrma_9B_normal.jpg</t>
  </si>
  <si>
    <t>Los Angeles, California., USA</t>
  </si>
  <si>
    <t>http://twitter.com/Ricardohdzmx/statuses/948853659890212865</t>
  </si>
  <si>
    <t>{"hashtags":[{"text":"ignorancia","indices":[10,21]},{"text":"deshumanización","indices":[24,40]},{"text":"racismo","indices":[146,154]},{"text":"NoMásBloqueo","indices":[218,231]},{"text":"empatía","indices":[232,240]}],"symbols":[],"user_mentions":[],"urls":[{"url":"https://t.co/tBcBbPpXoZ","expanded_url":"https://twitter.com/ajplusespanol/status/941361481425199104","display_url":"twitter.com/ajplusespanol/…","indices":[241,264]}]}</t>
  </si>
  <si>
    <t>948842994488217601</t>
  </si>
  <si>
    <t>dianaagra</t>
  </si>
  <si>
    <t>@ConcelloCoruna @XulioFerreiro Esto non debería de ser real. Enténdese na Coruña que as persoas xitanas non son persoas en general? E-lo que son? Persoas en particular? #racismo #Igualdade #ALenguaxeImportaMoito https://t.co/4bZe2DYhKH</t>
  </si>
  <si>
    <t>Thu Jan 04 09:06:13 +0000 2018</t>
  </si>
  <si>
    <t>3332841207</t>
  </si>
  <si>
    <t>ConcelloCoruna</t>
  </si>
  <si>
    <t>456568943</t>
  </si>
  <si>
    <t>http://pbs.twimg.com/profile_images/942711839711997953/YhsHy7F8_normal.jpg</t>
  </si>
  <si>
    <t>http://twitter.com/dianaagra/statuses/948842994488217601</t>
  </si>
  <si>
    <t>{"hashtags":[{"text":"racismo","indices":[169,177]},{"text":"Igualdade","indices":[178,188]},{"text":"ALenguaxeImportaMoito","indices":[189,211]}],"symbols":[],"user_mentions":[{"screen_name":"ConcelloCoruna","name":"Concello da Coruña","id":3332841207,"id_str":"3332841207","indices":[0,15]},{"screen_name":"XulioFerreiro","name":"Xulio Ferreiro","id":2615139188,"id_str":"2615139188","indices":[16,30]}],"urls":[],"media":[{"id":948842990805667800,"id_str":"948842990805667841","indices":[212,235],"media_url":"http://pbs.twimg.com/media/DSr3rEaXUAEvBSf.jpg","media_url_https":"https://pbs.twimg.com/media/DSr3rEaXUAEvBSf.jpg","url":"https://t.co/4bZe2DYhKH","display_url":"pic.twitter.com/4bZe2DYhKH","expanded_url":"https://twitter.com/dianaagra/status/948842994488217601/photo/1","type":"photo","sizes":{"thumb":{"w":150,"h":150,"resize":"crop"},"medium":{"w":646,"h":461,"resize":"fit"},"large":{"w":646,"h":461,"resize":"fit"},"small":{"w":646,"h":461,"resize":"fit"}}}]}</t>
  </si>
  <si>
    <t>948828711129964544</t>
  </si>
  <si>
    <t>salamino17</t>
  </si>
  <si>
    <t>Thu Jan 04 08:09:27 +0000 2018</t>
  </si>
  <si>
    <t>967832455</t>
  </si>
  <si>
    <t>http://pbs.twimg.com/profile_images/948810889020493824/Vv1J-7y-_normal.jpg</t>
  </si>
  <si>
    <t>http://twitter.com/salamino17/statuses/948828711129964544</t>
  </si>
  <si>
    <t>948826587428016128</t>
  </si>
  <si>
    <t>meritocracia_ya</t>
  </si>
  <si>
    <t>@Zeildoux Menudo ignorante, no sabes ni diferenciar entre travesti y transexual y vienes a imponer tu discurso fascista sin tener ni idea del tema y creyendote que tienes carisma pa contrarestar tu ignorancia. xdddd #EnSerioDasPutaPena 😂
#PaletoDelDia #racismo #homofobia</t>
  </si>
  <si>
    <t>Thu Jan 04 08:01:01 +0000 2018</t>
  </si>
  <si>
    <t>2550559028</t>
  </si>
  <si>
    <t>Zeildoux</t>
  </si>
  <si>
    <t>943315637618782208</t>
  </si>
  <si>
    <t>948226031617486849</t>
  </si>
  <si>
    <t>http://pbs.twimg.com/profile_images/945508886785806337/iQEZVmfq_normal.jpg</t>
  </si>
  <si>
    <t>http://twitter.com/meritocracia_ya/statuses/948826587428016128</t>
  </si>
  <si>
    <t>{"hashtags":[{"text":"EnSerioDasPutaPena","indices":[216,235]},{"text":"PaletoDelDia","indices":[238,251]},{"text":"racismo","indices":[252,260]},{"text":"homofobia","indices":[261,271]}],"symbols":[],"user_mentions":[{"screen_name":"Zeildoux","name":"J. Carlos da Costa","id":2550559028,"id_str":"2550559028","indices":[0,9]}],"urls":[]}</t>
  </si>
  <si>
    <t>948823917371805696</t>
  </si>
  <si>
    <t>#Racismo institucionalizado (sequência de tweets) https://t.co/hv2UyxTAV5</t>
  </si>
  <si>
    <t>Thu Jan 04 07:50:24 +0000 2018</t>
  </si>
  <si>
    <t>http://twitter.com/piorno_gz/statuses/948823917371805696</t>
  </si>
  <si>
    <t>{"hashtags":[{"text":"Racismo","indices":[0,8]}],"symbols":[],"user_mentions":[],"urls":[{"url":"https://t.co/hv2UyxTAV5","expanded_url":"https://twitter.com/mohagerehou/status/941653570667020288","display_url":"twitter.com/mohagerehou/st…","indices":[50,73]}]}</t>
  </si>
  <si>
    <t>948820271875715072</t>
  </si>
  <si>
    <t>@Neitorsss @mohagerehou Mostrar pessoas negras (sejam ou nom brancos pintados) sempre com o estereótipo escravagista de criados ou servos é racista? O que opinas, TheKingNeitor?
#racismo</t>
  </si>
  <si>
    <t>Thu Jan 04 07:35:55 +0000 2018</t>
  </si>
  <si>
    <t>3318115455</t>
  </si>
  <si>
    <t>Neitorsss</t>
  </si>
  <si>
    <t>942429724449607682</t>
  </si>
  <si>
    <t>http://twitter.com/piorno_gz/statuses/948820271875715072</t>
  </si>
  <si>
    <t>{"hashtags":[{"text":"racismo","indices":[178,186]}],"symbols":[],"user_mentions":[{"screen_name":"Neitorsss","name":"TheKingNeitor","id":3318115455,"id_str":"3318115455","indices":[0,10]},{"screen_name":"mohagerehou","name":"Moha Gerehou","id":242856842,"id_str":"242856842","indices":[11,23]}],"urls":[]}</t>
  </si>
  <si>
    <t>948790627474558976</t>
  </si>
  <si>
    <t>@MaiteMolinaN Entonces admitirás que el que los indígenas americanos expulsaran a españoles  es #racismo ¿O es que eres tu la #racista?</t>
  </si>
  <si>
    <t>Thu Jan 04 05:38:07 +0000 2018</t>
  </si>
  <si>
    <t>309572236</t>
  </si>
  <si>
    <t>MaiteMolinaN</t>
  </si>
  <si>
    <t>948119654848958464</t>
  </si>
  <si>
    <t>http://twitter.com/luisjuantp/statuses/948790627474558976</t>
  </si>
  <si>
    <t>{"hashtags":[{"text":"racismo","indices":[96,104]},{"text":"racista","indices":[126,134]}],"symbols":[],"user_mentions":[{"screen_name":"MaiteMolinaN","name":"MaiteMolinaN","id":309572236,"id_str":"309572236","indices":[0,13]}],"urls":[]}</t>
  </si>
  <si>
    <t>948784095076773889</t>
  </si>
  <si>
    <t>RT @GJavalambre: @JosKarmona2011 #NoalaToma #MenosTomaYMásMariana #Homofobia #Racismo .Gracias a que expulsamos a los musulmanes,España es un país donde por ser homosexual no te asesinan. https://t.co/h9KemQCtN6</t>
  </si>
  <si>
    <t>Thu Jan 04 05:12:10 +0000 2018</t>
  </si>
  <si>
    <t>http://twitter.com/luisjuantp/statuses/948784095076773889</t>
  </si>
  <si>
    <t>{"hashtags":[{"text":"NoalaToma","indices":[33,43]},{"text":"MenosTomaYMásMariana","indices":[44,65]},{"text":"Homofobia","indices":[66,76]},{"text":"Racismo","indices":[77,85]}],"symbols":[],"user_mentions":[{"screen_name":"GJavalambre","name":"Gudar Javalambre","id":846054170805329900,"id_str":"846054170805329921","indices":[3,15]},{"screen_name":"JosKarmona2011","name":"José Antonio Carmona","id":1200873235,"id_str":"1200873235","indices":[17,32]}],"urls":[]}</t>
  </si>
  <si>
    <t>948759312855453696</t>
  </si>
  <si>
    <t>#africas  |  ‘Cara Gente Branca’: A história de Dandara e Zumbi dos Palmares, segundo a série da Netflix #Racismo... https://t.co/nFXoRR8cU6</t>
  </si>
  <si>
    <t>Thu Jan 04 03:33:41 +0000 2018</t>
  </si>
  <si>
    <t>http://twitter.com/portalafricas/statuses/948759312855453696</t>
  </si>
  <si>
    <t>{"hashtags":[{"text":"africas","indices":[0,8]},{"text":"Racismo","indices":[105,113]}],"symbols":[],"user_mentions":[],"urls":[{"url":"https://t.co/nFXoRR8cU6","expanded_url":"https://fb.me/Lyg0jG5b","display_url":"fb.me/Lyg0jG5b","indices":[117,140]}]}</t>
  </si>
  <si>
    <t>948756744892747776</t>
  </si>
  <si>
    <t>moisomedrano</t>
  </si>
  <si>
    <t>RT @portalafricas: #africas  |  Risco de jovem negra ser assassinada é duas vezes maior que de branca, aponta pesquisa #Racismo... https://t.co/ZeOccQZOei</t>
  </si>
  <si>
    <t>Thu Jan 04 03:23:29 +0000 2018</t>
  </si>
  <si>
    <t>953595966</t>
  </si>
  <si>
    <t>http://pbs.twimg.com/profile_images/797742225119711232/x14B6JWe_normal.jpg</t>
  </si>
  <si>
    <t>Es sólo cuestión de geografía.</t>
  </si>
  <si>
    <t>http://twitter.com/moisomedrano/statuses/948756744892747776</t>
  </si>
  <si>
    <t>{"hashtags":[{"text":"africas","indices":[19,27]},{"text":"Racismo","indices":[119,127]}],"symbols":[],"user_mentions":[{"screen_name":"portalafricas","name":"Portal Áfricas","id":173944935,"id_str":"173944935","indices":[3,17]}],"urls":[]}</t>
  </si>
  <si>
    <t>948756059111510016</t>
  </si>
  <si>
    <t>RT @portalafricas: #africas  |  ‘Cara Gente Branca’: A história de Dandara e Zumbi dos Palmares, segundo a série da Netflix #Racismo... https://t.co/KbYkfsGDRS</t>
  </si>
  <si>
    <t>Thu Jan 04 03:20:46 +0000 2018</t>
  </si>
  <si>
    <t>http://twitter.com/moisomedrano/statuses/948756059111510016</t>
  </si>
  <si>
    <t>{"hashtags":[{"text":"africas","indices":[19,27]},{"text":"Racismo","indices":[124,132]}],"symbols":[],"user_mentions":[{"screen_name":"portalafricas","name":"Portal Áfricas","id":173944935,"id_str":"173944935","indices":[3,17]}],"urls":[]}</t>
  </si>
  <si>
    <t>948728731484422145</t>
  </si>
  <si>
    <t>#africas  |  Risco de jovem negra ser assassinada é duas vezes maior que de branca, aponta pesquisa #Racismo... https://t.co/ZeOccQZOei</t>
  </si>
  <si>
    <t>Thu Jan 04 01:32:10 +0000 2018</t>
  </si>
  <si>
    <t>http://twitter.com/portalafricas/statuses/948728731484422145</t>
  </si>
  <si>
    <t>{"hashtags":[{"text":"africas","indices":[0,8]},{"text":"Racismo","indices":[100,108]}],"symbols":[],"user_mentions":[],"urls":[{"url":"https://t.co/ZeOccQZOei","expanded_url":"https://fb.me/IkBfQJYp","display_url":"fb.me/IkBfQJYp","indices":[112,135]}]}</t>
  </si>
  <si>
    <t>948713639837618181</t>
  </si>
  <si>
    <t>#africas  |  ‘Cara Gente Branca’: A história de Dandara e Zumbi dos Palmares, segundo a série da Netflix #Racismo... https://t.co/KbYkfsGDRS</t>
  </si>
  <si>
    <t>Thu Jan 04 00:32:12 +0000 2018</t>
  </si>
  <si>
    <t>http://twitter.com/portalafricas/statuses/948713639837618181</t>
  </si>
  <si>
    <t>{"hashtags":[{"text":"africas","indices":[0,8]},{"text":"Racismo","indices":[105,113]}],"symbols":[],"user_mentions":[],"urls":[{"url":"https://t.co/KbYkfsGDRS","expanded_url":"https://fb.me/IwnAzf7v","display_url":"fb.me/IwnAzf7v","indices":[117,140]}]}</t>
  </si>
  <si>
    <t>948709736442220545</t>
  </si>
  <si>
    <t>O_Teu_Mestre</t>
  </si>
  <si>
    <t>No volei podemos usar a mão e o pé pq é q no futebol não? #racismo</t>
  </si>
  <si>
    <t>Thu Jan 04 00:16:41 +0000 2018</t>
  </si>
  <si>
    <t>1887032335</t>
  </si>
  <si>
    <t>http://pbs.twimg.com/profile_images/948663355027410946/yFD_ppyI_normal.jpg</t>
  </si>
  <si>
    <t>http://twitter.com/O_Teu_Mestre/statuses/948709736442220545</t>
  </si>
  <si>
    <t>{"hashtags":[{"text":"racismo","indices":[58,66]}],"symbols":[],"user_mentions":[],"urls":[]}</t>
  </si>
  <si>
    <t>948686472357535745</t>
  </si>
  <si>
    <t>#africas  |  UnB apura cem casos de suposta fraude em cotas raciais apontada por alunos #Racismo #TELÃO... https://t.co/IT36AgwqUK</t>
  </si>
  <si>
    <t>Wed Jan 03 22:44:15 +0000 2018</t>
  </si>
  <si>
    <t>http://twitter.com/portalafricas/statuses/948686472357535745</t>
  </si>
  <si>
    <t>{"hashtags":[{"text":"africas","indices":[0,8]},{"text":"Racismo","indices":[88,96]},{"text":"TELÃO","indices":[97,103]}],"symbols":[],"user_mentions":[],"urls":[{"url":"https://t.co/IT36AgwqUK","expanded_url":"https://fb.me/1sdVxgs4B","display_url":"fb.me/1sdVxgs4B","indices":[107,130]}]}</t>
  </si>
  <si>
    <t>948683068067467264</t>
  </si>
  <si>
    <t>#africas  |  Risco de jovem negra ser assassinada é duas vezes maior que de branca, aponta pesquisa #Racismo... https://t.co/9RARWyjJ9H</t>
  </si>
  <si>
    <t>Wed Jan 03 22:30:43 +0000 2018</t>
  </si>
  <si>
    <t>http://twitter.com/portalafricas/statuses/948683068067467264</t>
  </si>
  <si>
    <t>{"hashtags":[{"text":"africas","indices":[0,8]},{"text":"Racismo","indices":[100,108]}],"symbols":[],"user_mentions":[],"urls":[{"url":"https://t.co/9RARWyjJ9H","expanded_url":"https://fb.me/Eo7d6vo6","display_url":"fb.me/Eo7d6vo6","indices":[112,135]}]}</t>
  </si>
  <si>
    <t>948682903378120704</t>
  </si>
  <si>
    <t>TeleJunin</t>
  </si>
  <si>
    <t>RT @democraciatw: La tapa de hoy de @democraciatw #motos #Junín #Sarmiento #bnacional #racismo #cartonazo #docentes #barigui #RedesSociales https://t.co/YoobFHREWo</t>
  </si>
  <si>
    <t>Wed Jan 03 22:30:04 +0000 2018</t>
  </si>
  <si>
    <t>1457539794</t>
  </si>
  <si>
    <t>http://pbs.twimg.com/profile_images/664522679886684160/2_BCNHQH_normal.jpg</t>
  </si>
  <si>
    <t>Junín, Argentina</t>
  </si>
  <si>
    <t>http://twitter.com/TeleJunin/statuses/948682903378120704</t>
  </si>
  <si>
    <t>{"hashtags":[{"text":"motos","indices":[50,56]},{"text":"Junín","indices":[57,63]},{"text":"Sarmiento","indices":[64,74]},{"text":"bnacional","indices":[75,85]},{"text":"racismo","indices":[86,94]},{"text":"cartonazo","indices":[95,105]},{"text":"docentes","indices":[106,115]},{"text":"barigui","indices":[116,124]},{"text":"RedesSociales","indices":[125,139]}],"symbols":[],"user_mentions":[{"screen_name":"democraciatw","name":"Diario Democracia","id":52084473,"id_str":"52084473","indices":[3,16]},{"screen_name":"democraciatw","name":"Diario Democracia","id":52084473,"id_str":"52084473","indices":[36,49]}],"urls":[]}</t>
  </si>
  <si>
    <t>948665471246663680</t>
  </si>
  <si>
    <t>democraciatw</t>
  </si>
  <si>
    <t>La tapa de hoy de @democraciatw #motos #Junín #Sarmiento #bnacional #racismo #cartonazo #docentes #barigui #RedesSociales https://t.co/YoobFHREWo</t>
  </si>
  <si>
    <t>Wed Jan 03 21:20:48 +0000 2018</t>
  </si>
  <si>
    <t>52084473</t>
  </si>
  <si>
    <t>http://pbs.twimg.com/profile_images/894599714930384896/jFyD6bQv_normal.jpg</t>
  </si>
  <si>
    <t>Junín, Buenos Aires, Argentina</t>
  </si>
  <si>
    <t>http://twitter.com/democraciatw/statuses/948665471246663680</t>
  </si>
  <si>
    <t>{"hashtags":[{"text":"motos","indices":[32,38]},{"text":"Junín","indices":[39,45]},{"text":"Sarmiento","indices":[46,56]},{"text":"bnacional","indices":[57,67]},{"text":"racismo","indices":[68,76]},{"text":"cartonazo","indices":[77,87]},{"text":"docentes","indices":[88,97]},{"text":"barigui","indices":[98,106]},{"text":"RedesSociales","indices":[107,121]}],"symbols":[],"user_mentions":[{"screen_name":"democraciatw","name":"Diario Democracia","id":52084473,"id_str":"52084473","indices":[18,31]}],"urls":[],"media":[{"id":948665443883069400,"id_str":"948665443883069440","indices":[122,145],"media_url":"http://pbs.twimg.com/media/DSpWMelWsAAvPTS.jpg","media_url_https":"https://pbs.twimg.com/media/DSpWMelWsAAvPTS.jpg","url":"https://t.co/YoobFHREWo","display_url":"pic.twitter.com/YoobFHREWo","expanded_url":"https://twitter.com/democraciatw/status/948665471246663680/photo/1","type":"photo","sizes":{"thumb":{"w":150,"h":150,"resize":"crop"},"large":{"w":1080,"h":1426,"resize":"fit"},"medium":{"w":909,"h":1200,"resize":"fit"},"small":{"w":515,"h":680,"resize":"fit"}}}]}</t>
  </si>
  <si>
    <t>948640662446100485</t>
  </si>
  <si>
    <t>#africas  |  UnB apura cem casos de suposta fraude em cotas raciais apontada por alunos #Racismo #TELÃO... https://t.co/f9UqgGZrUs</t>
  </si>
  <si>
    <t>Wed Jan 03 19:42:13 +0000 2018</t>
  </si>
  <si>
    <t>http://twitter.com/portalafricas/statuses/948640662446100485</t>
  </si>
  <si>
    <t>{"hashtags":[{"text":"africas","indices":[0,8]},{"text":"Racismo","indices":[88,96]},{"text":"TELÃO","indices":[97,103]}],"symbols":[],"user_mentions":[],"urls":[{"url":"https://t.co/f9UqgGZrUs","expanded_url":"https://fb.me/8GVjuCmNr","display_url":"fb.me/8GVjuCmNr","indices":[107,130]}]}</t>
  </si>
  <si>
    <t>948612841581490176</t>
  </si>
  <si>
    <t>araacafro</t>
  </si>
  <si>
    <t>Wed Jan 03 17:51:40 +0000 2018</t>
  </si>
  <si>
    <t>824069572273864704</t>
  </si>
  <si>
    <t>http://pbs.twimg.com/profile_images/940208929128136704/bUWeP55s_normal.jpg</t>
  </si>
  <si>
    <t>Atlanta, GA</t>
  </si>
  <si>
    <t>http://twitter.com/araacafro/statuses/948612841581490176</t>
  </si>
  <si>
    <t>948610577710108672</t>
  </si>
  <si>
    <t>soulfulafro</t>
  </si>
  <si>
    <t>Wed Jan 03 17:42:40 +0000 2018</t>
  </si>
  <si>
    <t>1652802416</t>
  </si>
  <si>
    <t>http://pbs.twimg.com/profile_images/938760546760790018/z2ziXEEf_normal.jpg</t>
  </si>
  <si>
    <t>http://twitter.com/soulfulafro/statuses/948610577710108672</t>
  </si>
  <si>
    <t>948609032612401154</t>
  </si>
  <si>
    <t>ESTA REPLICA DE TIAHUANACO EXPRESANDO #RACISMO SOBRE "MASISTAS ASQUEROSOS". EN #BOLIVIA LOS ESPEJOS NO SE "CONSULTAN" #JAJAJA https://t.co/bWcBpm8CIA</t>
  </si>
  <si>
    <t>Wed Jan 03 17:36:32 +0000 2018</t>
  </si>
  <si>
    <t>http://twitter.com/Libverd/statuses/948609032612401154</t>
  </si>
  <si>
    <t>{"hashtags":[{"text":"RACISMO","indices":[38,46]},{"text":"BOLIVIA","indices":[79,87]},{"text":"JAJAJA","indices":[118,125]}],"symbols":[],"user_mentions":[],"urls":[{"url":"https://t.co/bWcBpm8CIA","expanded_url":"https://twitter.com/fercho_30stm/status/948413791187951621","display_url":"twitter.com/fercho_30stm/s…","indices":[126,149]}]}</t>
  </si>
  <si>
    <t>948594283078127616</t>
  </si>
  <si>
    <t>pachakutis</t>
  </si>
  <si>
    <t>Sobre #racismo  #pikaramagazine https://t.co/MJ9re7rb3y</t>
  </si>
  <si>
    <t>Wed Jan 03 16:37:55 +0000 2018</t>
  </si>
  <si>
    <t>910658044937125888</t>
  </si>
  <si>
    <t>http://pbs.twimg.com/profile_images/930658175690215424/HpSP05FK_normal.jpg</t>
  </si>
  <si>
    <t>http://twitter.com/pachakutis/statuses/948594283078127616</t>
  </si>
  <si>
    <t>{"hashtags":[{"text":"racismo","indices":[6,14]},{"text":"pikaramagazine","indices":[16,31]}],"symbols":[],"user_mentions":[],"urls":[{"url":"https://t.co/MJ9re7rb3y","expanded_url":"https://twitter.com/feminicidio/status/948539502074695681","display_url":"twitter.com/feminicidio/st…","indices":[32,55]}]}</t>
  </si>
  <si>
    <t>948589427961597952</t>
  </si>
  <si>
    <t>A #pornografia sexualiza o #racismo. “Pornografia e Raça” by Yatahaze https://t.co/tsmBGXqMdN #Feminismo</t>
  </si>
  <si>
    <t>Wed Jan 03 16:18:38 +0000 2018</t>
  </si>
  <si>
    <t>http://twitter.com/Yghacci/statuses/948589427961597952</t>
  </si>
  <si>
    <t>{"hashtags":[{"text":"pornografia","indices":[2,14]},{"text":"racismo","indices":[27,35]},{"text":"Feminismo","indices":[94,104]}],"symbols":[],"user_mentions":[],"urls":[{"url":"https://t.co/tsmBGXqMdN","expanded_url":"https://medium.com/anti-pornografia/pornografia-e-ra%C3%A7a-4361d515dcdf","display_url":"medium.com/anti-pornograf…","indices":[70,93]}]}</t>
  </si>
  <si>
    <t>948579456150593537</t>
  </si>
  <si>
    <t>Estoy oyendo entrevista en @OndaCero_es a @RubenHBermudez y la locutora intenta todo el rato quitarle importancia al #racismo y justificar comportamientos abiertamente #racistas vergüenza ajena</t>
  </si>
  <si>
    <t>Wed Jan 03 15:39:00 +0000 2018</t>
  </si>
  <si>
    <t>http://twitter.com/Badu103/statuses/948579456150593537</t>
  </si>
  <si>
    <t>{"hashtags":[{"text":"racismo","indices":[117,125]},{"text":"racistas","indices":[168,177]}],"symbols":[],"user_mentions":[{"screen_name":"OndaCero_es","name":"Onda Cero","id":196572692,"id_str":"196572692","indices":[27,39]},{"screen_name":"RubenHBermudez","name":"Rubén H. Bermúdez","id":246191131,"id_str":"246191131","indices":[42,57]}],"urls":[]}</t>
  </si>
  <si>
    <t>948577007880851462</t>
  </si>
  <si>
    <t>#africas  |  Risco de jovem negra ser assassinada é duas vezes maior que de branca, aponta pesquisa #Racismo... https://t.co/kP3ThgDPaW</t>
  </si>
  <si>
    <t>Wed Jan 03 15:29:17 +0000 2018</t>
  </si>
  <si>
    <t>http://twitter.com/portalafricas/statuses/948577007880851462</t>
  </si>
  <si>
    <t>{"hashtags":[{"text":"africas","indices":[0,8]},{"text":"Racismo","indices":[100,108]}],"symbols":[],"user_mentions":[],"urls":[{"url":"https://t.co/kP3ThgDPaW","expanded_url":"https://fb.me/HFWVEL3M","display_url":"fb.me/HFWVEL3M","indices":[112,135]}]}</t>
  </si>
  <si>
    <t>948566017449582592</t>
  </si>
  <si>
    <t>RT @TrasLaManta: #Racismo y mecanismos de #resistencia frente a la #violenciainstitucional
La #ResistenciaMigrante hoy 19h en @patillimona #CineMigranteBCN17 https://t.co/tFJJIUr4YQ</t>
  </si>
  <si>
    <t>Wed Jan 03 14:45:36 +0000 2018</t>
  </si>
  <si>
    <t>http://twitter.com/sonsoslaciana/statuses/948566017449582592</t>
  </si>
  <si>
    <t>{"hashtags":[{"text":"Racismo","indices":[17,25]},{"text":"resistencia","indices":[42,54]},{"text":"violenciainstitucional","indices":[67,90]},{"text":"ResistenciaMigrante","indices":[94,114]}],"symbols":[],"user_mentions":[{"screen_name":"TrasLaManta","name":"Tras La Manta","id":3522171621,"id_str":"3522171621","indices":[3,15]},{"screen_name":"patillimona","name":"Pati Llimona","id":271487674,"id_str":"271487674","indices":[126,138]}],"urls":[]}</t>
  </si>
  <si>
    <t>948562671141564416</t>
  </si>
  <si>
    <t>Wed Jan 03 14:32:18 +0000 2018</t>
  </si>
  <si>
    <t>http://twitter.com/mercedesisa/statuses/948562671141564416</t>
  </si>
  <si>
    <t>948562571451396097</t>
  </si>
  <si>
    <t>Wed Jan 03 14:31:55 +0000 2018</t>
  </si>
  <si>
    <t>http://twitter.com/RedAntiRumores/statuses/948562571451396097</t>
  </si>
  <si>
    <t>948560408562069506</t>
  </si>
  <si>
    <t>linnaramos50</t>
  </si>
  <si>
    <t>Dando um olho na "nova" polêmica de 2018, a fotografia do branco que ganhará dinheiro expondo corpos-  SUJEITOS-negros para outros brancos refletirem sobre uma suposta culpa da exclusão racial da sociedade brasileira. #racismo #whitepeople</t>
  </si>
  <si>
    <t>Wed Jan 03 14:23:19 +0000 2018</t>
  </si>
  <si>
    <t>66429134</t>
  </si>
  <si>
    <t>http://pbs.twimg.com/profile_images/892893194718855168/aksCpweq_normal.jpg</t>
  </si>
  <si>
    <t>http://twitter.com/linnaramos50/statuses/948560408562069506</t>
  </si>
  <si>
    <t>{"hashtags":[{"text":"racismo","indices":[218,226]},{"text":"whitepeople","indices":[227,239]}],"symbols":[],"user_mentions":[],"urls":[]}</t>
  </si>
  <si>
    <t>948556089070637057</t>
  </si>
  <si>
    <t>baobabindarra</t>
  </si>
  <si>
    <t>@4nonyma @BLKlazaro @irenejaumeg @Sirereta @diariomallorca #IusSanguinis. Tendrás la Nacionalidad de tus progenitores. Y según la situación administrativa y orígen de ellxs, adquirirás la regularidad/nacionalidad con mayor o menor celeridad.
#Racismo en cualquier caso xd.</t>
  </si>
  <si>
    <t>Wed Jan 03 14:06:09 +0000 2018</t>
  </si>
  <si>
    <t>306745023</t>
  </si>
  <si>
    <t>4nonyma</t>
  </si>
  <si>
    <t>597419524</t>
  </si>
  <si>
    <t>948542852082159617</t>
  </si>
  <si>
    <t>http://pbs.twimg.com/profile_images/864518394195750912/fbw626St_normal.jpg</t>
  </si>
  <si>
    <t>BCN</t>
  </si>
  <si>
    <t>http://twitter.com/baobabindarra/statuses/948556089070637057</t>
  </si>
  <si>
    <t>{"hashtags":[{"text":"IusSanguinis","indices":[59,72]},{"text":"Racismo","indices":[242,250]}],"symbols":[],"user_mentions":[{"screen_name":"4nonyma","name":"M. Rajoy desinfectado 😨","id":306745023,"id_str":"306745023","indices":[0,8]},{"screen_name":"BLKlazaro","name":"BLK Lázaro","id":301298358,"id_str":"301298358","indices":[9,19]},{"screen_name":"irenejaumeg","name":"Irene JG","id":233148850,"id_str":"233148850","indices":[20,32]},{"screen_name":"Sirereta","name":"Femichoni #FreeAhedTamimi","id":96005647,"id_str":"96005647","indices":[33,42]},{"screen_name":"diariomallorca","name":"Diario de Mallorca","id":68441909,"id_str":"68441909","indices":[43,58]}],"urls":[]}</t>
  </si>
  <si>
    <t>948552846403923969</t>
  </si>
  <si>
    <t>Wed Jan 03 13:53:16 +0000 2018</t>
  </si>
  <si>
    <t>http://twitter.com/odio_nao/statuses/948552846403923969</t>
  </si>
  <si>
    <t>948541986675544064</t>
  </si>
  <si>
    <t>TirsoTirso</t>
  </si>
  <si>
    <t>Wed Jan 03 13:10:07 +0000 2018</t>
  </si>
  <si>
    <t>308143325</t>
  </si>
  <si>
    <t>http://pbs.twimg.com/profile_images/709820577293443072/Bdtu1EMx_normal.jpg</t>
  </si>
  <si>
    <t>http://twitter.com/TirsoTirso/statuses/948541986675544064</t>
  </si>
  <si>
    <t>948534466712096768</t>
  </si>
  <si>
    <t>#africas  |  UnB apura cem casos de suposta fraude em cotas raciais apontada por alunos #Racismo #TELÃO... https://t.co/drGIMfoNp6</t>
  </si>
  <si>
    <t>Wed Jan 03 12:40:14 +0000 2018</t>
  </si>
  <si>
    <t>http://twitter.com/portalafricas/statuses/948534466712096768</t>
  </si>
  <si>
    <t>{"hashtags":[{"text":"africas","indices":[0,8]},{"text":"Racismo","indices":[88,96]},{"text":"TELÃO","indices":[97,103]}],"symbols":[],"user_mentions":[],"urls":[{"url":"https://t.co/drGIMfoNp6","expanded_url":"https://fb.me/1tTc83KxC","display_url":"fb.me/1tTc83KxC","indices":[107,130]}]}</t>
  </si>
  <si>
    <t>948532497876488194</t>
  </si>
  <si>
    <t>liviald</t>
  </si>
  <si>
    <t>#racismo https://t.co/bD2GtD3JVS</t>
  </si>
  <si>
    <t>Wed Jan 03 12:32:25 +0000 2018</t>
  </si>
  <si>
    <t>65970911</t>
  </si>
  <si>
    <t>http://pbs.twimg.com/profile_images/889485381347024896/wHrkmtnO_normal.jpg</t>
  </si>
  <si>
    <t>http://twitter.com/liviald/statuses/948532497876488194</t>
  </si>
  <si>
    <t>{"hashtags":[{"text":"racismo","indices":[0,8]}],"symbols":[],"user_mentions":[],"urls":[{"url":"https://t.co/bD2GtD3JVS","expanded_url":"https://brasil.elpais.com/brasil/2018/01/02/politica/1514924485_498274.html","display_url":"brasil.elpais.com/brasil/2018/01…","indices":[9,32]}]}</t>
  </si>
  <si>
    <t>948526443537076224</t>
  </si>
  <si>
    <t>marianaven1</t>
  </si>
  <si>
    <t>RT @LacuadraU: El #Racismo es uno de los mayores problemas de la humanidad desde sus inicios, aprende más sobre este tema https://t.co/MSAOZ89yHQ</t>
  </si>
  <si>
    <t>Wed Jan 03 12:08:21 +0000 2018</t>
  </si>
  <si>
    <t>2353168952</t>
  </si>
  <si>
    <t>http://pbs.twimg.com/profile_images/905056166585171968/M-upoU74_normal.jpg</t>
  </si>
  <si>
    <t>http://twitter.com/marianaven1/statuses/948526443537076224</t>
  </si>
  <si>
    <t>948526295964700673</t>
  </si>
  <si>
    <t>JavierALCOBER</t>
  </si>
  <si>
    <t>RT @MalagaSolidaria: No pueden callarnos, basta de criminalizar a #migrantes. El verdadero delincuente es el #racismo @zoidoJI queremos respuestas! Desde 📌 Plaza de la Merced #Malaga #InvestigaciónIndependienteYa #AbreLasPuertas #VerdadParaArchidona
#CIErraArchidona https://t.co/iR6Or6dJDq</t>
  </si>
  <si>
    <t>Wed Jan 03 12:07:46 +0000 2018</t>
  </si>
  <si>
    <t>479480665</t>
  </si>
  <si>
    <t>http://pbs.twimg.com/profile_images/845325192645804033/ensPz2tj_normal.jpg</t>
  </si>
  <si>
    <t>Zaragoza, ARAGÓN, SPAIN.</t>
  </si>
  <si>
    <t>http://twitter.com/JavierALCOBER/statuses/948526295964700673</t>
  </si>
  <si>
    <t>{"hashtags":[{"text":"migrantes","indices":[66,76]},{"text":"racismo","indices":[109,117]}],"symbols":[],"user_mentions":[{"screen_name":"MalagaSolidaria","name":"Málaga Solidaria","id":2195964980,"id_str":"2195964980","indices":[3,19]},{"screen_name":"zoidoJI","name":"Juan Ignacio Zoido","id":169843986,"id_str":"169843986","indices":[118,126]}],"urls":[]}</t>
  </si>
  <si>
    <t>948524604271640576</t>
  </si>
  <si>
    <t>El #Racismo es uno de los mayores problemas de la humanidad desde sus inicios, aprende más sobre este tema https://t.co/MSAOZ89yHQ</t>
  </si>
  <si>
    <t>Wed Jan 03 12:01:03 +0000 2018</t>
  </si>
  <si>
    <t>http://twitter.com/LacuadraU/statuses/948524604271640576</t>
  </si>
  <si>
    <t>{"hashtags":[{"text":"Racismo","indices":[3,11]}],"symbols":[],"user_mentions":[],"urls":[{"url":"https://t.co/MSAOZ89yHQ","expanded_url":"http://goo.gl/zrKnkO","display_url":"goo.gl/zrKnkO","indices":[107,130]}]}</t>
  </si>
  <si>
    <t>948524563918450690</t>
  </si>
  <si>
    <t>CuadraUni</t>
  </si>
  <si>
    <t>El #Racismo es uno de los mayores problemas de la humanidad desde sus inicios, aprende más sobre este tema https://t.co/9WDvnGSTcC</t>
  </si>
  <si>
    <t>Wed Jan 03 12:00:53 +0000 2018</t>
  </si>
  <si>
    <t>2501810167</t>
  </si>
  <si>
    <t>http://pbs.twimg.com/profile_images/814654946750697472/e8sIUe8W_normal.jpg</t>
  </si>
  <si>
    <t>http://twitter.com/CuadraUni/statuses/948524563918450690</t>
  </si>
  <si>
    <t>{"hashtags":[{"text":"Racismo","indices":[3,11]}],"symbols":[],"user_mentions":[],"urls":[{"url":"https://t.co/9WDvnGSTcC","expanded_url":"http://goo.gl/zrKnkO","display_url":"goo.gl/zrKnkO","indices":[107,130]}]}</t>
  </si>
  <si>
    <t>948515714440269826</t>
  </si>
  <si>
    <t>Isabel84348850</t>
  </si>
  <si>
    <t>#Racismo 🧔 #Iglesia ✝ https://t.co/bvpf4lc8AY</t>
  </si>
  <si>
    <t>Wed Jan 03 11:25:43 +0000 2018</t>
  </si>
  <si>
    <t>818892846837231616</t>
  </si>
  <si>
    <t>http://pbs.twimg.com/profile_images/876052464046309377/h8mJC9si_normal.jpg</t>
  </si>
  <si>
    <t>http://twitter.com/Isabel84348850/statuses/948515714440269826</t>
  </si>
  <si>
    <t>{"hashtags":[{"text":"Racismo","indices":[0,8]},{"text":"Iglesia","indices":[11,19]}],"symbols":[],"user_mentions":[],"urls":[],"media":[{"id":948515696396460000,"id_str":"948515696396460033","indices":[22,45],"media_url":"http://pbs.twimg.com/media/DSnOABuX4AEcqPB.jpg","media_url_https":"https://pbs.twimg.com/media/DSnOABuX4AEcqPB.jpg","url":"https://t.co/bvpf4lc8AY","display_url":"pic.twitter.com/bvpf4lc8AY","expanded_url":"https://twitter.com/Isabel84348850/status/948515714440269826/photo/1","type":"photo","sizes":{"thumb":{"w":150,"h":150,"resize":"crop"},"small":{"w":680,"h":479,"resize":"fit"},"medium":{"w":1200,"h":846,"resize":"fit"},"large":{"w":1280,"h":902,"resize":"fit"}}}]}</t>
  </si>
  <si>
    <t>948494265092591616</t>
  </si>
  <si>
    <t>QuiereTMucho</t>
  </si>
  <si>
    <t>RT @kifkifGetafe: Pintar a uno de los #ReyesMagos de negro para evitar que un negro de verdad participe no es 'desvirtuar la Navidad', ni es racismo ni nada. Ahora bien, que salga una carroza #LGTB, traumatizará a la Humanidad... #Racismo #LGTBfobia https://t.co/rVI9F29DEJ</t>
  </si>
  <si>
    <t>Wed Jan 03 10:00:29 +0000 2018</t>
  </si>
  <si>
    <t>831807611481780225</t>
  </si>
  <si>
    <t>http://pbs.twimg.com/profile_images/833668034678157312/WmPhrj6N_normal.jpg</t>
  </si>
  <si>
    <t>http://twitter.com/QuiereTMucho/statuses/948494265092591616</t>
  </si>
  <si>
    <t>{"hashtags":[{"text":"ReyesMagos","indices":[38,49]},{"text":"LGTB","indices":[192,197]},{"text":"Racismo","indices":[230,238]},{"text":"LGTBfobia","indices":[239,249]}],"symbols":[],"user_mentions":[{"screen_name":"kifkifGetafe","name":"Kifkif Getafe","id":1176275245,"id_str":"1176275245","indices":[3,16]}],"urls":[],"media":[{"id":948257693894144000,"id_str":"948257693894144000","indices":[250,273],"media_url":"http://pbs.twimg.com/tweet_video_thumb/DSjjWTgXcAAg0te.jpg","media_url_https":"https://pbs.twimg.com/tweet_video_thumb/DSjjWTgXcAAg0te.jpg","url":"https://t.co/rVI9F29DEJ","display_url":"pic.twitter.com/rVI9F29DEJ","expanded_url":"https://twitter.com/kifkifGetafe/status/948257710809796610/photo/1","type":"photo","sizes":{"thumb":{"w":150,"h":150,"resize":"crop"},"medium":{"w":600,"h":336,"resize":"fit"},"small":{"w":600,"h":336,"resize":"fit"},"large":{"w":600,"h":336,"resize":"fit"}},"source_status_id":948257710809796600,"source_status_id_str":"948257710809796610","source_user_id":1176275245,"source_user_id_str":"1176275245"}]}</t>
  </si>
  <si>
    <t>948494265050640385</t>
  </si>
  <si>
    <t>LauraCuestaCano</t>
  </si>
  <si>
    <t>RT @kifkifGetafe: Pintar a uno de los #ReyesMagos de negro para evitar que un negro de verdad participe no es 'desvirtuar la Navidad', ni es racismo ni nada. Ahora bien, que salga una carroza #LGTB, traumatizará a la Humanidad... #Racismo #LGTBfobia https://t.co/KQXroZi36A</t>
  </si>
  <si>
    <t>17803385</t>
  </si>
  <si>
    <t>http://pbs.twimg.com/profile_images/614540621638955009/sTmXQ6bA_normal.jpg</t>
  </si>
  <si>
    <t>http://twitter.com/LauraCuestaCano/statuses/948494265050640385</t>
  </si>
  <si>
    <t>{"hashtags":[{"text":"ReyesMagos","indices":[38,49]},{"text":"LGTB","indices":[192,197]},{"text":"Racismo","indices":[230,238]},{"text":"LGTBfobia","indices":[239,249]}],"symbols":[],"user_mentions":[{"screen_name":"kifkifGetafe","name":"Kifkif Getafe","id":1176275245,"id_str":"1176275245","indices":[3,16]}],"urls":[],"media":[{"id":948257693894144000,"id_str":"948257693894144000","indices":[250,273],"media_url":"http://pbs.twimg.com/tweet_video_thumb/DSjjWTgXcAAg0te.jpg","media_url_https":"https://pbs.twimg.com/tweet_video_thumb/DSjjWTgXcAAg0te.jpg","url":"https://t.co/KQXroZi36A","display_url":"pic.twitter.com/KQXroZi36A","expanded_url":"https://twitter.com/kifkifGetafe/status/948257710809796610/photo/1","type":"photo","sizes":{"thumb":{"w":150,"h":150,"resize":"crop"},"medium":{"w":600,"h":336,"resize":"fit"},"small":{"w":600,"h":336,"resize":"fit"},"large":{"w":600,"h":336,"resize":"fit"}},"source_status_id":948257710809796600,"source_status_id_str":"948257710809796610","source_user_id":1176275245,"source_user_id_str":"1176275245"}]}</t>
  </si>
  <si>
    <t>948482889368457216</t>
  </si>
  <si>
    <t>Geoestrategia1</t>
  </si>
  <si>
    <t>#Racismo 🧔 #Iglesia ✝
https://t.co/MtTsPfrWvh https://t.co/0iD7dNGSEo</t>
  </si>
  <si>
    <t>Wed Jan 03 09:15:17 +0000 2018</t>
  </si>
  <si>
    <t>3314008341</t>
  </si>
  <si>
    <t>http://pbs.twimg.com/profile_images/933126733276106752/x5PzA-on_normal.jpg</t>
  </si>
  <si>
    <t>http://twitter.com/Geoestrategia1/statuses/948482889368457216</t>
  </si>
  <si>
    <t>{"hashtags":[{"text":"Racismo","indices":[0,8]},{"text":"Iglesia","indices":[11,19]}],"symbols":[],"user_mentions":[],"urls":[{"url":"https://t.co/MtTsPfrWvh","expanded_url":"http://t.me/geoestrategia1","display_url":"t.me/geoestrategia1","indices":[22,45]}],"media":[{"id":948482887275438100,"id_str":"948482887275438080","indices":[46,69],"media_url":"http://pbs.twimg.com/media/DSmwKSOW4AAMNYj.jpg","media_url_https":"https://pbs.twimg.com/media/DSmwKSOW4AAMNYj.jpg","url":"https://t.co/0iD7dNGSEo","display_url":"pic.twitter.com/0iD7dNGSEo","expanded_url":"https://twitter.com/Geoestrategia1/status/948482889368457216/photo/1","type":"photo","sizes":{"thumb":{"w":150,"h":150,"resize":"crop"},"large":{"w":1024,"h":722,"resize":"fit"},"medium":{"w":1024,"h":722,"resize":"fit"},"small":{"w":680,"h":479,"resize":"fit"}}}]}</t>
  </si>
  <si>
    <t>948439108208267265</t>
  </si>
  <si>
    <t>Juandvalois</t>
  </si>
  <si>
    <t>Wed Jan 03 06:21:19 +0000 2018</t>
  </si>
  <si>
    <t>632161537</t>
  </si>
  <si>
    <t>http://pbs.twimg.com/profile_images/653842105828278272/RS_VaVxO_normal.jpg</t>
  </si>
  <si>
    <t>Malaga</t>
  </si>
  <si>
    <t>http://twitter.com/Juandvalois/statuses/948439108208267265</t>
  </si>
  <si>
    <t>948436165874601984</t>
  </si>
  <si>
    <t>kikithevaron</t>
  </si>
  <si>
    <t>What happened? Será Esa persona la misma? #racismo la idiotez más estúpidamente expresada.
Serás americana? https://t.co/w9Qhy0vEeV</t>
  </si>
  <si>
    <t>Wed Jan 03 06:09:37 +0000 2018</t>
  </si>
  <si>
    <t>437618961</t>
  </si>
  <si>
    <t>http://pbs.twimg.com/profile_images/946793051816677376/tD6skaAB_normal.jpg</t>
  </si>
  <si>
    <t>National District, Dominican Republic</t>
  </si>
  <si>
    <t>http://twitter.com/kikithevaron/statuses/948436165874601984</t>
  </si>
  <si>
    <t>{"hashtags":[{"text":"racismo","indices":[42,50]}],"symbols":[],"user_mentions":[],"urls":[],"media":[{"id":948436159633408000,"id_str":"948436159633408001","indices":[108,131],"media_url":"http://pbs.twimg.com/media/DSmFqYMVwAEBZH1.jpg","media_url_https":"https://pbs.twimg.com/media/DSmFqYMVwAEBZH1.jpg","url":"https://t.co/w9Qhy0vEeV","display_url":"pic.twitter.com/w9Qhy0vEeV","expanded_url":"https://twitter.com/kikithevaron/status/948436165874601984/photo/1","type":"photo","sizes":{"thumb":{"w":150,"h":150,"resize":"crop"},"medium":{"w":1200,"h":729,"resize":"fit"},"large":{"w":1206,"h":733,"resize":"fit"},"small":{"w":680,"h":413,"resize":"fit"}}}]}</t>
  </si>
  <si>
    <t>948428785946431490</t>
  </si>
  <si>
    <t>VIRAMRUBEN</t>
  </si>
  <si>
    <t>RT @EdithGonzalezMx: Hace 62 años Rosa Parks hizo historia al negarse a ceder el asiento a un hombre de raza blanca. #racismo contra #igualdad!!! #dignidad!! https://t.co/5x96D6Ph1v</t>
  </si>
  <si>
    <t>Wed Jan 03 05:40:18 +0000 2018</t>
  </si>
  <si>
    <t>745918837</t>
  </si>
  <si>
    <t>http://pbs.twimg.com/profile_images/939256358603493376/FEpUq6Xt_normal.jpg</t>
  </si>
  <si>
    <t>MEXICO</t>
  </si>
  <si>
    <t>http://twitter.com/VIRAMRUBEN/statuses/948428785946431490</t>
  </si>
  <si>
    <t>{"hashtags":[{"text":"racismo","indices":[117,125]}],"symbols":[],"user_mentions":[{"screen_name":"EdithGonzalezMx","name":"Edith Gonzalez","id":242014001,"id_str":"242014001","indices":[3,19]}],"urls":[]}</t>
  </si>
  <si>
    <t>948404332071964672</t>
  </si>
  <si>
    <t>titoporto10</t>
  </si>
  <si>
    <t>#Racismo é crime https://t.co/ulYYTAMH9Q</t>
  </si>
  <si>
    <t>Wed Jan 03 04:03:07 +0000 2018</t>
  </si>
  <si>
    <t>2525592608</t>
  </si>
  <si>
    <t>http://pbs.twimg.com/profile_images/896935329470574592/eCt1qa0u_normal.jpg</t>
  </si>
  <si>
    <t xml:space="preserve">Springfield, #07Setembro </t>
  </si>
  <si>
    <t>http://twitter.com/titoporto10/statuses/948404332071964672</t>
  </si>
  <si>
    <t>{"hashtags":[{"text":"Racismo","indices":[0,8]}],"symbols":[],"user_mentions":[],"urls":[{"url":"https://t.co/ulYYTAMH9Q","expanded_url":"https://twitter.com/titoporto10/status/948402578374701057","display_url":"twitter.com/titoporto10/st…","indices":[17,40]}]}</t>
  </si>
  <si>
    <t>948388736802480134</t>
  </si>
  <si>
    <t>#africas  |  2017: o ano em que a Globo descobriu o racismo #Racismo #TELÃO #ConsciênciaNegra https://t.co/gotfmra521</t>
  </si>
  <si>
    <t>Wed Jan 03 03:01:09 +0000 2018</t>
  </si>
  <si>
    <t>http://twitter.com/portalafricas/statuses/948388736802480134</t>
  </si>
  <si>
    <t>{"hashtags":[{"text":"africas","indices":[0,8]},{"text":"Racismo","indices":[60,68]},{"text":"TELÃO","indices":[69,75]},{"text":"ConsciênciaNegra","indices":[76,93]}],"symbols":[],"user_mentions":[],"urls":[{"url":"https://t.co/gotfmra521","expanded_url":"https://fb.me/He91X8lK","display_url":"fb.me/He91X8lK","indices":[94,117]}]}</t>
  </si>
  <si>
    <t>948375631573803008</t>
  </si>
  <si>
    <t>milpajaritas</t>
  </si>
  <si>
    <t>Wed Jan 03 02:09:05 +0000 2018</t>
  </si>
  <si>
    <t>882380990882217984</t>
  </si>
  <si>
    <t>http://twitter.com/milpajaritas/statuses/948375631573803008</t>
  </si>
  <si>
    <t>948374896962428928</t>
  </si>
  <si>
    <t>NievesRodeiro</t>
  </si>
  <si>
    <t>No hay que irse a Libia para comprobar “el infierno en la tierra”. Con nuestros CIEs y cárceles ya tenemos suficiente. Vulneraciones de derechos humanos, gente que no ha cometido ningún delito encerrada en cárceles, #racismo. https://t.co/GCO1pdiy1W</t>
  </si>
  <si>
    <t>Wed Jan 03 02:06:10 +0000 2018</t>
  </si>
  <si>
    <t>534607347</t>
  </si>
  <si>
    <t>http://pbs.twimg.com/profile_images/935044988001505282/VUjmqZ6R_normal.jpg</t>
  </si>
  <si>
    <t>Palermo, Sicilia</t>
  </si>
  <si>
    <t>http://twitter.com/NievesRodeiro/statuses/948374896962428928</t>
  </si>
  <si>
    <t>{"hashtags":[{"text":"racismo","indices":[216,224]}],"symbols":[],"user_mentions":[],"urls":[{"url":"https://t.co/GCO1pdiy1W","expanded_url":"https://twitter.com/publico_es/status/947945527802339328","display_url":"twitter.com/publico_es/sta…","indices":[226,249]}]}</t>
  </si>
  <si>
    <t>948367860895748097</t>
  </si>
  <si>
    <t>MauropinoyY</t>
  </si>
  <si>
    <t>En este boletín, inspirado en no ir al #MundialRusia2018 escribo una columna sobre el #racismo en #Chile como un desafío a nuestra educación pública @lideres_edu @Mineduc @justiciaeduc @http://www.lidereseducativos.cl/recursos/boletin-no4-2017/</t>
  </si>
  <si>
    <t>Wed Jan 03 01:38:12 +0000 2018</t>
  </si>
  <si>
    <t>585226663</t>
  </si>
  <si>
    <t>http://pbs.twimg.com/profile_images/505361624157278208/BlaNWTbB_normal.jpeg</t>
  </si>
  <si>
    <t>http://twitter.com/MauropinoyY/statuses/948367860895748097</t>
  </si>
  <si>
    <t>{"hashtags":[{"text":"MundialRusia2018","indices":[39,56]},{"text":"racismo","indices":[86,94]},{"text":"Chile","indices":[98,104]}],"symbols":[],"user_mentions":[{"screen_name":"lideres_edu","name":"LIDERES EDUCATIVOS","id":718415174823243800,"id_str":"718415174823243776","indices":[149,161]},{"screen_name":"Mineduc","name":"Ministerio Educación","id":140583083,"id_str":"140583083","indices":[162,170]},{"screen_name":"justiciaeduc","name":"Justicia Educacional","id":905096505182363600,"id_str":"905096505182363649","indices":[171,184]}],"urls":[]}</t>
  </si>
  <si>
    <t>948342938052038656</t>
  </si>
  <si>
    <t>#africas  |  2017: o ano em que a Globo descobriu o racismo #Racismo #TELÃO #ConsciênciaNegra https://t.co/vFRllZWI2v</t>
  </si>
  <si>
    <t>Tue Jan 02 23:59:10 +0000 2018</t>
  </si>
  <si>
    <t>http://twitter.com/portalafricas/statuses/948342938052038656</t>
  </si>
  <si>
    <t>{"hashtags":[{"text":"africas","indices":[0,8]},{"text":"Racismo","indices":[60,68]},{"text":"TELÃO","indices":[69,75]},{"text":"ConsciênciaNegra","indices":[76,93]}],"symbols":[],"user_mentions":[],"urls":[{"url":"https://t.co/vFRllZWI2v","expanded_url":"https://fb.me/2GSobKO4R","display_url":"fb.me/2GSobKO4R","indices":[94,117]}]}</t>
  </si>
  <si>
    <t>948340405522784256</t>
  </si>
  <si>
    <t>Allstar_SW</t>
  </si>
  <si>
    <t>Un colega me acaba de contar, orgullosísimo, que el otro día consiguió el número de una chica en una discoteca. Hasta ahí todo bien. Estaba orgulloso porque era una chica de color. ¿¿Perdona?? #feminismointerseccional #racismo #asíno</t>
  </si>
  <si>
    <t>Tue Jan 02 23:49:06 +0000 2018</t>
  </si>
  <si>
    <t>705085012165550080</t>
  </si>
  <si>
    <t>http://pbs.twimg.com/profile_images/935217791925288960/jzm48HqV_normal.jpg</t>
  </si>
  <si>
    <t>http://twitter.com/Allstar_SW/statuses/948340405522784256</t>
  </si>
  <si>
    <t>{"hashtags":[{"text":"feminismointerseccional","indices":[193,217]},{"text":"racismo","indices":[218,226]},{"text":"asíno","indices":[227,233]}],"symbols":[],"user_mentions":[],"urls":[]}</t>
  </si>
  <si>
    <t>948327572663750656</t>
  </si>
  <si>
    <t>@giselalopez68 @maritoespi ESOS "TRES DÍAS" SON UN RÉCORD DEL #OPORTUNISMO. EL #LLUNKU DE GONI,#SANCHEZBERZAIN Y  #CARLOSMESA LLAMADO .@maritoespi EJERCITA SU DESPRECIO Y #RACISMO CONTRA LOS #BOLIVIANOS QUE NO TUVIERON LA OPORTUNIDAD DE #EDUCACION QUE EL SI TUVO. https://t.co/Wyuojvy42R</t>
  </si>
  <si>
    <t>Tue Jan 02 22:58:07 +0000 2018</t>
  </si>
  <si>
    <t>349274212</t>
  </si>
  <si>
    <t>giselalopez68</t>
  </si>
  <si>
    <t>948245288313073664</t>
  </si>
  <si>
    <t>http://twitter.com/Libverd/statuses/948327572663750656</t>
  </si>
  <si>
    <t>{"hashtags":[{"text":"OPORTUNISMO","indices":[62,74]},{"text":"LLUNKU","indices":[79,86]},{"text":"SANCHEZBERZAIN","indices":[95,110]},{"text":"CARLOSMESA","indices":[114,125]},{"text":"RACISMO","indices":[171,179]},{"text":"BOLIVIANOS","indices":[191,202]},{"text":"EDUCACION","indices":[237,247]}],"symbols":[],"user_mentions":[{"screen_name":"giselalopez68","name":"Gisela López Rivas","id":349274212,"id_str":"349274212","indices":[0,14]},{"screen_name":"maritoespi","name":"Mario Espinoza","id":2734820410,"id_str":"2734820410","indices":[15,26]},{"screen_name":"maritoespi","name":"Mario Espinoza","id":2734820410,"id_str":"2734820410","indices":[135,146]}],"urls":[],"media":[{"id":948326197657768000,"id_str":"948326197657767938","indices":[264,287],"media_url":"http://pbs.twimg.com/media/DSkhpv6WkAIMwSl.jpg","media_url_https":"https://pbs.twimg.com/media/DSkhpv6WkAIMwSl.jpg","url":"https://t.co/Wyuojvy42R","display_url":"pic.twitter.com/Wyuojvy42R","expanded_url":"https://twitter.com/Libverd/status/948327572663750656/photo/1","type":"photo","sizes":{"thumb":{"w":150,"h":150,"resize":"crop"},"small":{"w":554,"h":269,"resize":"fit"},"large":{"w":554,"h":269,"resize":"fit"},"medium":{"w":554,"h":269,"resize":"fit"}}}]}</t>
  </si>
  <si>
    <t>948326667898052608</t>
  </si>
  <si>
    <t>RT @Libverd: @evoespueblo .@maritoespi #LLUNKU DE #CARLOSMESA AHORA PROMUEVE EL #RACISMO Y SE BURLA DE LOS #BOLIVIANOS QUE NO TUVIERON  OPORTUNIDAD DE #EDUCACION. EL CASO DE GOMECILLO ES SOLO RESENTIMIENTO POR NO RECIBIR DINERO. ES UN MERCENARIO. #BOLIVIA https://t.co/W4zb86leeY</t>
  </si>
  <si>
    <t>Tue Jan 02 22:54:31 +0000 2018</t>
  </si>
  <si>
    <t>http://twitter.com/JC61052221/statuses/948326667898052608</t>
  </si>
  <si>
    <t>{"hashtags":[{"text":"LLUNKU","indices":[39,46]},{"text":"CARLOSMESA","indices":[50,61]},{"text":"RACISMO","indices":[80,88]},{"text":"BOLIVIANOS","indices":[107,118]}],"symbols":[],"user_mentions":[{"screen_name":"Libverd","name":"⎠🅻🅸🅱🅴🆁🆃🅰🅳 ⎠","id":1424609744,"id_str":"1424609744","indices":[3,11]},{"screen_name":"evoespueblo","name":"Evo Morales Ayma","id":720786569792254000,"id_str":"720786569792253952","indices":[13,25]},{"screen_name":"maritoespi","name":"Mario Espinoza","id":2734820410,"id_str":"2734820410","indices":[27,38]}],"urls":[]}</t>
  </si>
  <si>
    <t>948325689207459840</t>
  </si>
  <si>
    <t>Tue Jan 02 22:50:38 +0000 2018</t>
  </si>
  <si>
    <t>http://pbs.twimg.com/profile_images/945511453225873408/9Z1Byq0m_normal.jpg</t>
  </si>
  <si>
    <t>http://twitter.com/tritigrehernan/statuses/948325689207459840</t>
  </si>
  <si>
    <t>948323050059116544</t>
  </si>
  <si>
    <t>KGB_CajaB</t>
  </si>
  <si>
    <t>RT @KGB_CajaB: Los efectos del #machismo, #heteropatriarcado, #racismo, #xenofobia, #totalitarismo, #fascismo, #sumisión al #Poderoso, estudios peleados con la cultura, y mil cosas más... Todo esto unido a grandes dosis de alcohol en Navidad (y el resto del año) sale @hermanntertsch. https://t.co/0KuReHMZUN</t>
  </si>
  <si>
    <t>Tue Jan 02 22:40:08 +0000 2018</t>
  </si>
  <si>
    <t>930936594034495489</t>
  </si>
  <si>
    <t>http://pbs.twimg.com/profile_images/930942292411723776/2firUfWy_normal.jpg</t>
  </si>
  <si>
    <t>Estado Bananero Ejpañol</t>
  </si>
  <si>
    <t>http://twitter.com/KGB_CajaB/statuses/948323050059116544</t>
  </si>
  <si>
    <t>{"hashtags":[{"text":"machismo","indices":[31,40]},{"text":"heteropatriarcado","indices":[42,60]},{"text":"racismo","indices":[62,70]},{"text":"xenofobia","indices":[72,82]},{"text":"totalitarismo","indices":[84,98]},{"text":"fascismo","indices":[100,109]},{"text":"sumisión","indices":[111,120]},{"text":"Poderoso","indices":[124,133]}],"symbols":[],"user_mentions":[{"screen_name":"KGB_CajaB","name":"KGB CajaB","id":930936594034495500,"id_str":"930936594034495489","indices":[3,13]}],"urls":[]}</t>
  </si>
  <si>
    <t>948314531436158977</t>
  </si>
  <si>
    <t>@Dussam_PO @evoespueblo @AndrsGomezV .@maritoespi #LLUNKU DE #CARLOSMESA AHORA PROMUEVE EL #RACISMO Y SE BURLA DE LOS #BOLIVIANOS QUE NO TUVIERON  OPORTUNIDAD DE #EDUCACION. EL CASO DE GOMECILLO ES SOLO RESENTIMIENTO POR NO RECIBIR DINERO. ES UN MERCENARIO. #BOLIVIA</t>
  </si>
  <si>
    <t>Tue Jan 02 22:06:17 +0000 2018</t>
  </si>
  <si>
    <t>3298871087</t>
  </si>
  <si>
    <t>Dussam_PO</t>
  </si>
  <si>
    <t>948304915415339009</t>
  </si>
  <si>
    <t>http://twitter.com/Libverd/statuses/948314531436158977</t>
  </si>
  <si>
    <t>{"hashtags":[{"text":"LLUNKU","indices":[50,57]},{"text":"CARLOSMESA","indices":[61,72]},{"text":"RACISMO","indices":[91,99]},{"text":"BOLIVIANOS","indices":[118,129]},{"text":"EDUCACION","indices":[162,172]},{"text":"BOLIVIA","indices":[258,266]}],"symbols":[],"user_mentions":[{"screen_name":"Dussam_PO","name":"Dussam Poquechoque O","id":3298871087,"id_str":"3298871087","indices":[0,10]},{"screen_name":"evoespueblo","name":"Evo Morales Ayma","id":720786569792254000,"id_str":"720786569792253952","indices":[11,23]},{"screen_name":"AndrsGomezV","name":"Andrés Gómez Vela","id":361896775,"id_str":"361896775","indices":[24,36]},{"screen_name":"maritoespi","name":"Mario Espinoza","id":2734820410,"id_str":"2734820410","indices":[38,49]}],"urls":[]}</t>
  </si>
  <si>
    <t>948314411843940353</t>
  </si>
  <si>
    <t>@Diesmar @evoespueblo .@maritoespi #LLUNKU DE #CARLOSMESA AHORA PROMUEVE EL #RACISMO Y SE BURLA DE LOS #BOLIVIANOS QUE NO TUVIERON  OPORTUNIDAD DE #EDUCACION. EL CASO DE GOMECILLO ES SOLO RESENTIMIENTO POR NO RECIBIR DINERO. ES UN MERCENARIO. #BOLIVIA</t>
  </si>
  <si>
    <t>Tue Jan 02 22:05:49 +0000 2018</t>
  </si>
  <si>
    <t>101853270</t>
  </si>
  <si>
    <t>Diesmar</t>
  </si>
  <si>
    <t>948269520900239363</t>
  </si>
  <si>
    <t>http://twitter.com/Libverd/statuses/948314411843940353</t>
  </si>
  <si>
    <t>{"hashtags":[{"text":"LLUNKU","indices":[35,42]},{"text":"CARLOSMESA","indices":[46,57]},{"text":"RACISMO","indices":[76,84]},{"text":"BOLIVIANOS","indices":[103,114]},{"text":"EDUCACION","indices":[147,157]},{"text":"BOLIVIA","indices":[243,251]}],"symbols":[],"user_mentions":[{"screen_name":"Diesmar","name":"Juan Pablo Muñoz Arc","id":101853270,"id_str":"101853270","indices":[0,8]},{"screen_name":"evoespueblo","name":"Evo Morales Ayma","id":720786569792254000,"id_str":"720786569792253952","indices":[9,21]},{"screen_name":"maritoespi","name":"Mario Espinoza","id":2734820410,"id_str":"2734820410","indices":[23,34]}],"urls":[]}</t>
  </si>
  <si>
    <t>948313801467793408</t>
  </si>
  <si>
    <t>#JAJAJA EL DESEMPLEADO DE LA ÉPOCA #NEOLIBERAL QUE EMIGRO A #EEUU A LAVAR ´PLATOS SE SIENTE "SUPERIOR"  DESDE SU "CLASE MEDIA" . UN TÍPICO EXPONENTE DE LA MEDIOCRIDAD Y #RACISMO DE ESA MEDIA "CLASE". LA RABIA CONTRA EL INDIO Q LOGRO LO Q ELLOS NO PUDIERON EN 193 AÑOS #JAJAJA https://t.co/KbjW134hCY</t>
  </si>
  <si>
    <t>Tue Jan 02 22:03:23 +0000 2018</t>
  </si>
  <si>
    <t>http://twitter.com/Libverd/statuses/948313801467793408</t>
  </si>
  <si>
    <t>{"hashtags":[{"text":"JAJAJA","indices":[0,7]},{"text":"NEOLIBERAL","indices":[35,46]},{"text":"EEUU","indices":[60,65]},{"text":"RACISMO","indices":[169,177]},{"text":"JAJAJA","indices":[268,275]}],"symbols":[],"user_mentions":[],"urls":[{"url":"https://t.co/KbjW134hCY","expanded_url":"https://twitter.com/osthonosthon/status/948246904521011201","display_url":"twitter.com/osthonosthon/s…","indices":[276,299]}]}</t>
  </si>
  <si>
    <t>948311705360257024</t>
  </si>
  <si>
    <t>@evoespueblo .@maritoespi #LLUNKU DE #CARLOSMESA AHORA PROMUEVE EL #RACISMO Y SE BURLA DE LOS #BOLIVIANOS QUE NO TUVIERON  OPORTUNIDAD DE #EDUCACION. EL CASO DE GOMECILLO ES SOLO RESENTIMIENTO POR NO RECIBIR DINERO. ES UN MERCENARIO. #BOLIVIA https://t.co/W4zb86leeY</t>
  </si>
  <si>
    <t>Tue Jan 02 21:55:03 +0000 2018</t>
  </si>
  <si>
    <t>720786569792253952</t>
  </si>
  <si>
    <t>evoespueblo</t>
  </si>
  <si>
    <t>948242491177881600</t>
  </si>
  <si>
    <t>http://twitter.com/Libverd/statuses/948311705360257024</t>
  </si>
  <si>
    <t>{"hashtags":[{"text":"LLUNKU","indices":[26,33]},{"text":"CARLOSMESA","indices":[37,48]},{"text":"RACISMO","indices":[67,75]},{"text":"BOLIVIANOS","indices":[94,105]},{"text":"EDUCACION","indices":[138,148]},{"text":"BOLIVIA","indices":[234,242]}],"symbols":[],"user_mentions":[{"screen_name":"evoespueblo","name":"Evo Morales Ayma","id":720786569792254000,"id_str":"720786569792253952","indices":[0,12]},{"screen_name":"maritoespi","name":"Mario Espinoza","id":2734820410,"id_str":"2734820410","indices":[14,25]}],"urls":[],"media":[{"id":948310234413649900,"id_str":"948310234413649922","indices":[243,266],"media_url":"http://pbs.twimg.com/media/DSkTIkMX0AID9o5.jpg","media_url_https":"https://pbs.twimg.com/media/DSkTIkMX0AID9o5.jpg","url":"https://t.co/W4zb86leeY","display_url":"pic.twitter.com/W4zb86leeY","expanded_url":"https://twitter.com/Libverd/status/948311705360257024/photo/1","type":"photo","sizes":{"thumb":{"w":150,"h":150,"resize":"crop"},"small":{"w":554,"h":269,"resize":"fit"},"large":{"w":554,"h":269,"resize":"fit"},"medium":{"w":554,"h":269,"resize":"fit"}}}]}</t>
  </si>
  <si>
    <t>948301656562765824</t>
  </si>
  <si>
    <t>_tintalibre</t>
  </si>
  <si>
    <t>Nuestro #retrovisor: @CornelWest, activista y autor de libros de cabecera sobre el #racismo https://t.co/JvDKkcSAuB https://t.co/FWjLuGi1zs</t>
  </si>
  <si>
    <t>Tue Jan 02 21:15:08 +0000 2018</t>
  </si>
  <si>
    <t>984784848</t>
  </si>
  <si>
    <t>http://pbs.twimg.com/profile_images/378800000819706418/d8a89c64590bfda92d87d4c80671d641_normal.jpeg</t>
  </si>
  <si>
    <t>http://twitter.com/_tintalibre/statuses/948301656562765824</t>
  </si>
  <si>
    <t>{"hashtags":[{"text":"retrovisor","indices":[8,19]},{"text":"racismo","indices":[83,91]}],"symbols":[],"user_mentions":[{"screen_name":"CornelWest","name":"Cornel West","id":36743910,"id_str":"36743910","indices":[21,32]}],"urls":[{"url":"https://t.co/JvDKkcSAuB","expanded_url":"http://ow.ly/lfUG30hr20Q","display_url":"ow.ly/lfUG30hr20Q","indices":[92,115]}],"media":[{"id":948301654264369200,"id_str":"948301654264369153","indices":[116,139],"media_url":"http://pbs.twimg.com/media/DSkLVIpX0AEKjhM.jpg","media_url_https":"https://pbs.twimg.com/media/DSkLVIpX0AEKjhM.jpg","url":"https://t.co/FWjLuGi1zs","display_url":"pic.twitter.com/FWjLuGi1zs","expanded_url":"https://twitter.com/_tintalibre/status/948301656562765824/photo/1","type":"photo","sizes":{"thumb":{"w":150,"h":150,"resize":"crop"},"small":{"w":558,"h":680,"resize":"fit"},"large":{"w":932,"h":1135,"resize":"fit"},"medium":{"w":932,"h":1135,"resize":"fit"}}}]}</t>
  </si>
  <si>
    <t>948276561366736896</t>
  </si>
  <si>
    <t>Los efectos del #machismo, #heteropatriarcado, #racismo, #xenofobia, #totalitarismo, #fascismo, #sumisión al #Poderoso, estudios peleados con la cultura, y mil cosas más... Todo esto unido a grandes dosis de alcohol en Navidad (y el resto del año) sale @hermanntertsch. https://t.co/0KuReHMZUN</t>
  </si>
  <si>
    <t>Tue Jan 02 19:35:25 +0000 2018</t>
  </si>
  <si>
    <t>http://twitter.com/KGB_CajaB/statuses/948276561366736896</t>
  </si>
  <si>
    <t>{"hashtags":[{"text":"machismo","indices":[16,25]},{"text":"heteropatriarcado","indices":[27,45]},{"text":"racismo","indices":[47,55]},{"text":"xenofobia","indices":[57,67]},{"text":"totalitarismo","indices":[69,83]},{"text":"fascismo","indices":[85,94]},{"text":"sumisión","indices":[96,105]},{"text":"Poderoso","indices":[109,118]}],"symbols":[],"user_mentions":[{"screen_name":"hermanntertsch","name":"Hermann Tertsch","id":257332880,"id_str":"257332880","indices":[253,268]}],"urls":[{"url":"https://t.co/0KuReHMZUN","expanded_url":"https://twitter.com/hermanntertsch/status/947805166387986433","display_url":"twitter.com/hermanntertsch…","indices":[270,293]}]}</t>
  </si>
  <si>
    <t>948266894326366208</t>
  </si>
  <si>
    <t>ian_delaCalva</t>
  </si>
  <si>
    <t>Para modificar las estructuras desde las bases y conseguir una sociedad no racista hay que incorporar a las personas racializadas a temas y espacios qu no tengan q ver con el #racismo
@luciambomio vía @pikaramagazine , léanlo para q nuestros discursos dejen de ser monocromáticos https://t.co/c6dC4IYBi7</t>
  </si>
  <si>
    <t>Tue Jan 02 18:57:00 +0000 2018</t>
  </si>
  <si>
    <t>786162966508900352</t>
  </si>
  <si>
    <t>http://pbs.twimg.com/profile_images/801433728744652800/i7digddw_normal.jpg</t>
  </si>
  <si>
    <t>http://twitter.com/ian_delaCalva/statuses/948266894326366208</t>
  </si>
  <si>
    <t>{"hashtags":[{"text":"racismo","indices":[175,183]}],"symbols":[],"user_mentions":[{"screen_name":"luciambomio","name":"Lucía","id":573689562,"id_str":"573689562","indices":[185,197]},{"screen_name":"pikaramagazine","name":"Pikara Magazine","id":211902632,"id_str":"211902632","indices":[202,217]}],"urls":[{"url":"https://t.co/c6dC4IYBi7","expanded_url":"https://twitter.com/pikaramagazine/status/948235113372028929","display_url":"twitter.com/pikaramagazine…","indices":[281,304]}]}</t>
  </si>
  <si>
    <t>948257710809796610</t>
  </si>
  <si>
    <t>kifkifGetafe</t>
  </si>
  <si>
    <t>Pintar a uno de los Reyes Magos de negro para evitar que un negro de verdad participe no es desvirtuar la Navidad, ni es racismo ni nada. Ahora bien, una carroza #LGTB traumatizará a la humanidad. #Racismo #LGTBfobia https://t.co/5F3LCRzekr</t>
  </si>
  <si>
    <t>Tue Jan 02 18:20:30 +0000 2018</t>
  </si>
  <si>
    <t>1176275245</t>
  </si>
  <si>
    <t>http://pbs.twimg.com/profile_images/930368536555479040/dicWSdMF_normal.jpg</t>
  </si>
  <si>
    <t>Getafe, España</t>
  </si>
  <si>
    <t>http://twitter.com/kifkifGetafe/statuses/948257710809796610</t>
  </si>
  <si>
    <t>{"hashtags":[{"text":"LGTB","indices":[162,167]},{"text":"Racismo","indices":[197,205]},{"text":"LGTBfobia","indices":[206,216]}],"symbols":[],"user_mentions":[],"urls":[],"media":[{"id":948257693894144000,"id_str":"948257693894144000","indices":[217,240],"media_url":"http://pbs.twimg.com/tweet_video_thumb/DSjjWTgXcAAg0te.jpg","media_url_https":"https://pbs.twimg.com/tweet_video_thumb/DSjjWTgXcAAg0te.jpg","url":"https://t.co/5F3LCRzekr","display_url":"pic.twitter.com/5F3LCRzekr","expanded_url":"https://twitter.com/kifkifGetafe/status/948257710809796610/photo/1","type":"photo","sizes":{"thumb":{"w":150,"h":150,"resize":"crop"},"medium":{"w":600,"h":336,"resize":"fit"},"small":{"w":600,"h":336,"resize":"fit"},"large":{"w":600,"h":336,"resize":"fit"}}}]}</t>
  </si>
  <si>
    <t>948252283762102273</t>
  </si>
  <si>
    <t>JuanManuelLacr1</t>
  </si>
  <si>
    <t>Tue Jan 02 17:58:56 +0000 2018</t>
  </si>
  <si>
    <t>2948618248</t>
  </si>
  <si>
    <t>http://pbs.twimg.com/profile_images/932244397445525505/AnwlP5U1_normal.jpg</t>
  </si>
  <si>
    <t>http://twitter.com/JuanManuelLacr1/statuses/948252283762102273</t>
  </si>
  <si>
    <t>948251149357940738</t>
  </si>
  <si>
    <t>pattyvsmachado</t>
  </si>
  <si>
    <t>#reveillon #racismo
Eu, um garoto negro e a crise da Srta. Morello https://t.co/PxEWeFoWCV via @geledes</t>
  </si>
  <si>
    <t>Tue Jan 02 17:54:26 +0000 2018</t>
  </si>
  <si>
    <t>1570630532</t>
  </si>
  <si>
    <t>http://pbs.twimg.com/profile_images/941770918623350785/Q7Ib0YA4_normal.jpg</t>
  </si>
  <si>
    <t>Mundo a fora</t>
  </si>
  <si>
    <t>http://twitter.com/pattyvsmachado/statuses/948251149357940738</t>
  </si>
  <si>
    <t>{"hashtags":[{"text":"reveillon","indices":[0,10]},{"text":"racismo","indices":[11,19]}],"symbols":[],"user_mentions":[{"screen_name":"geledes","name":"Geledés Mulher Negra","id":43290742,"id_str":"43290742","indices":[96,104]}],"urls":[{"url":"https://t.co/PxEWeFoWCV","expanded_url":"http://sgq.io/__wyM0Wf","display_url":"sgq.io/__wyM0Wf","indices":[68,91]}]}</t>
  </si>
  <si>
    <t>948250670934654978</t>
  </si>
  <si>
    <t>MarcosSnchezRe2</t>
  </si>
  <si>
    <t>Tue Jan 02 17:52:32 +0000 2018</t>
  </si>
  <si>
    <t>781250217459015680</t>
  </si>
  <si>
    <t>http://pbs.twimg.com/profile_images/934762005793210368/52dYQwn0_normal.jpg</t>
  </si>
  <si>
    <t>CUENCA</t>
  </si>
  <si>
    <t>http://twitter.com/MarcosSnchezRe2/statuses/948250670934654978</t>
  </si>
  <si>
    <t>948250121736728576</t>
  </si>
  <si>
    <t>Sobre a foto do menino assistindo à queima de fogos do Réveillon de Copa: p mim era uma criança, com frio e maravilhada com os fogos.
Mania de achar que todo negro é tabelado, pobre, sofredor. Tá na hora de acabar c esse racismo estrutural. #racismo</t>
  </si>
  <si>
    <t>Tue Jan 02 17:50:21 +0000 2018</t>
  </si>
  <si>
    <t>http://twitter.com/pattyvsmachado/statuses/948250121736728576</t>
  </si>
  <si>
    <t>{"hashtags":[{"text":"racismo","indices":[241,249]}],"symbols":[],"user_mentions":[],"urls":[]}</t>
  </si>
  <si>
    <t>948243750991446016</t>
  </si>
  <si>
    <t>El #Racismo es uno de los mayores problemas de la humanidad desde sus inicios, aprende más sobre este tema https://t.co/9vQrhpPwPW</t>
  </si>
  <si>
    <t>Tue Jan 02 17:25:02 +0000 2018</t>
  </si>
  <si>
    <t>http://twitter.com/jonathan71b/statuses/948243750991446016</t>
  </si>
  <si>
    <t>{"hashtags":[{"text":"Racismo","indices":[3,11]}],"symbols":[],"user_mentions":[],"urls":[{"url":"https://t.co/9vQrhpPwPW","expanded_url":"http://goo.gl/zrKnkO","display_url":"goo.gl/zrKnkO","indices":[107,130]}]}</t>
  </si>
  <si>
    <t>948239835269124096</t>
  </si>
  <si>
    <t>Aurora_ttwiter</t>
  </si>
  <si>
    <t>Tue Jan 02 17:09:28 +0000 2018</t>
  </si>
  <si>
    <t>314145530</t>
  </si>
  <si>
    <t>http://pbs.twimg.com/profile_images/416179485134704640/WM5Nt3g2_normal.jpeg</t>
  </si>
  <si>
    <t>http://twitter.com/Aurora_ttwiter/statuses/948239835269124096</t>
  </si>
  <si>
    <t>948236741617573891</t>
  </si>
  <si>
    <t>#africas  |  2017: o ano em que a Globo descobriu o racismo #Racismo #TELÃO #ConsciênciaNegra https://t.co/hevECc84nC</t>
  </si>
  <si>
    <t>Tue Jan 02 16:57:11 +0000 2018</t>
  </si>
  <si>
    <t>http://twitter.com/portalafricas/statuses/948236741617573891</t>
  </si>
  <si>
    <t>{"hashtags":[{"text":"africas","indices":[0,8]},{"text":"Racismo","indices":[60,68]},{"text":"TELÃO","indices":[69,75]},{"text":"ConsciênciaNegra","indices":[76,93]}],"symbols":[],"user_mentions":[],"urls":[{"url":"https://t.co/hevECc84nC","expanded_url":"https://fb.me/6RlFBcdL5","display_url":"fb.me/6RlFBcdL5","indices":[94,117]}]}</t>
  </si>
  <si>
    <t>948234451703795713</t>
  </si>
  <si>
    <t>sapristiRyC</t>
  </si>
  <si>
    <t>Rebollo: PURA RAZA
#racismo</t>
  </si>
  <si>
    <t>Tue Jan 02 16:48:05 +0000 2018</t>
  </si>
  <si>
    <t>10967362</t>
  </si>
  <si>
    <t>http://pbs.twimg.com/profile_images/947047711928397825/prUZsWa2_normal.jpg</t>
  </si>
  <si>
    <t>http://twitter.com/sapristiRyC/statuses/948234451703795713</t>
  </si>
  <si>
    <t>{"hashtags":[{"text":"racismo","indices":[19,27]}],"symbols":[],"user_mentions":[],"urls":[]}</t>
  </si>
  <si>
    <t>948233512662028288</t>
  </si>
  <si>
    <t>capadociados</t>
  </si>
  <si>
    <t>Tue Jan 02 16:44:21 +0000 2018</t>
  </si>
  <si>
    <t>309110873</t>
  </si>
  <si>
    <t>http://pbs.twimg.com/profile_images/917794659052683265/q-XR_2SS_normal.jpg</t>
  </si>
  <si>
    <t>http://twitter.com/capadociados/statuses/948233512662028288</t>
  </si>
  <si>
    <t>948216376434528257</t>
  </si>
  <si>
    <t>DailyNewsLaredo</t>
  </si>
  <si>
    <t>#Racismo - Detiene migración a estadounidenses para ‘deportarlos’ https://t.co/ybUegIfHKs https://t.co/nEsuGFOdqd</t>
  </si>
  <si>
    <t>Tue Jan 02 15:36:15 +0000 2018</t>
  </si>
  <si>
    <t>897944798333685762</t>
  </si>
  <si>
    <t>http://pbs.twimg.com/profile_images/901830087120568321/GAyRr2xv_normal.jpg</t>
  </si>
  <si>
    <t>Laredo, TX</t>
  </si>
  <si>
    <t>http://twitter.com/DailyNewsLaredo/statuses/948216376434528257</t>
  </si>
  <si>
    <t>{"hashtags":[{"text":"Racismo","indices":[0,8]}],"symbols":[],"user_mentions":[],"urls":[{"url":"https://t.co/ybUegIfHKs","expanded_url":"https://laredodaily.news/detiene-migracion-estadounidenses-deportarlos/","display_url":"laredodaily.news/detiene-migrac…","indices":[66,89]}],"media":[{"id":948216374379212800,"id_str":"948216374379212800","indices":[90,113],"media_url":"http://pbs.twimg.com/media/DSi9xMUU8AAlm6e.jpg","media_url_https":"https://pbs.twimg.com/media/DSi9xMUU8AAlm6e.jpg","url":"https://t.co/nEsuGFOdqd","display_url":"pic.twitter.com/nEsuGFOdqd","expanded_url":"https://twitter.com/DailyNewsLaredo/status/948216376434528257/photo/1","type":"photo","sizes":{"thumb":{"w":150,"h":150,"resize":"crop"},"large":{"w":700,"h":460,"resize":"fit"},"medium":{"w":700,"h":460,"resize":"fit"},"small":{"w":680,"h":447,"resize":"fit"}}}]}</t>
  </si>
  <si>
    <t>948201916097548289</t>
  </si>
  <si>
    <t>FranklynJaquez</t>
  </si>
  <si>
    <t>RT @JartoYa: Hay personas que La Xenofobia y La Ignorancia los tiene ciegos y medios locos.  #RepúblicaDominicana #Racismo #Xenofobia #Odio #EscoriaHumana #Ignorancia</t>
  </si>
  <si>
    <t>Tue Jan 02 14:38:48 +0000 2018</t>
  </si>
  <si>
    <t>885786558</t>
  </si>
  <si>
    <t>http://pbs.twimg.com/profile_images/715199455230836737/Kurtc_du_normal.jpg</t>
  </si>
  <si>
    <t>http://twitter.com/FranklynJaquez/statuses/948201916097548289</t>
  </si>
  <si>
    <t>{"hashtags":[{"text":"RepúblicaDominicana","indices":[93,113]},{"text":"Racismo","indices":[114,122]},{"text":"Xenofobia","indices":[123,133]},{"text":"Odio","indices":[134,139]}],"symbols":[],"user_mentions":[{"screen_name":"JartoYa","name":"JartoYA!","id":280676667,"id_str":"280676667","indices":[3,11]}],"urls":[]}</t>
  </si>
  <si>
    <t>948201589323522049</t>
  </si>
  <si>
    <t>Hay personas que La Xenofobia y La Ignorancia los tiene ciegos y medios locos.  #RepúblicaDominicana #Racismo #Xenofobia #Odio #EscoriaHumana #Ignorancia</t>
  </si>
  <si>
    <t>Tue Jan 02 14:37:30 +0000 2018</t>
  </si>
  <si>
    <t>http://twitter.com/JartoYa/statuses/948201589323522049</t>
  </si>
  <si>
    <t>{"hashtags":[{"text":"RepúblicaDominicana","indices":[80,100]},{"text":"Racismo","indices":[101,109]},{"text":"Xenofobia","indices":[110,120]},{"text":"Odio","indices":[121,126]},{"text":"EscoriaHumana","indices":[127,141]},{"text":"Ignorancia","indices":[142,153]}],"symbols":[],"user_mentions":[],"urls":[]}</t>
  </si>
  <si>
    <t>948198236954746883</t>
  </si>
  <si>
    <t>icarojorgesilva</t>
  </si>
  <si>
    <t>Tue Jan 02 14:24:11 +0000 2018</t>
  </si>
  <si>
    <t>79757980</t>
  </si>
  <si>
    <t>http://pbs.twimg.com/profile_images/868850673152032772/jLNKwo8P_normal.jpg</t>
  </si>
  <si>
    <t>Salvador</t>
  </si>
  <si>
    <t>http://twitter.com/icarojorgesilva/statuses/948198236954746883</t>
  </si>
  <si>
    <t>948193728556093441</t>
  </si>
  <si>
    <t>nuevascruzadas</t>
  </si>
  <si>
    <t>Tue Jan 02 14:06:16 +0000 2018</t>
  </si>
  <si>
    <t>1686875502</t>
  </si>
  <si>
    <t>http://pbs.twimg.com/profile_images/901513949165867013/TKOLN3Pq_normal.jpg</t>
  </si>
  <si>
    <t>MI HONOR SE LLAMA LEALTAD</t>
  </si>
  <si>
    <t>http://twitter.com/nuevascruzadas/statuses/948193728556093441</t>
  </si>
  <si>
    <t>948190206083125250</t>
  </si>
  <si>
    <t>Fenyxxa</t>
  </si>
  <si>
    <t>Tue Jan 02 13:52:16 +0000 2018</t>
  </si>
  <si>
    <t>164022646</t>
  </si>
  <si>
    <t>http://pbs.twimg.com/profile_images/919260401761734656/Ikn9_kdD_normal.jpg</t>
  </si>
  <si>
    <t>Orihuela - El mundo</t>
  </si>
  <si>
    <t>http://twitter.com/Fenyxxa/statuses/948190206083125250</t>
  </si>
  <si>
    <t>948181879953469440</t>
  </si>
  <si>
    <t>paulomendeso</t>
  </si>
  <si>
    <t>Tue Jan 02 13:19:11 +0000 2018</t>
  </si>
  <si>
    <t>905577486381182976</t>
  </si>
  <si>
    <t>http://pbs.twimg.com/profile_images/905585889342054400/OSUbTr7X_normal.jpg</t>
  </si>
  <si>
    <t>Jardim São Luís, São Paulo</t>
  </si>
  <si>
    <t>http://twitter.com/paulomendeso/statuses/948181879953469440</t>
  </si>
  <si>
    <t>948180876386553856</t>
  </si>
  <si>
    <t>angelinafcoelho</t>
  </si>
  <si>
    <t>Tue Jan 02 13:15:11 +0000 2018</t>
  </si>
  <si>
    <t>1163848063</t>
  </si>
  <si>
    <t>http://pbs.twimg.com/profile_images/919220260309434368/zeGiV7y0_normal.jpg</t>
  </si>
  <si>
    <t>Campinas - S. Paulo - Brasil</t>
  </si>
  <si>
    <t>http://twitter.com/angelinafcoelho/statuses/948180876386553856</t>
  </si>
  <si>
    <t>948180559624331264</t>
  </si>
  <si>
    <t>Aumento do encarceramento feminino revela racismo estrutural nas prisões #geledes #racismo  https://t.co/y0adbofZUj https://t.co/uyHj4xJ9MV</t>
  </si>
  <si>
    <t>Tue Jan 02 13:13:56 +0000 2018</t>
  </si>
  <si>
    <t>http://twitter.com/geledes/statuses/948180559624331264</t>
  </si>
  <si>
    <t>{"hashtags":[{"text":"geledes","indices":[73,81]},{"text":"racismo","indices":[82,90]}],"symbols":[],"user_mentions":[],"urls":[{"url":"https://t.co/y0adbofZUj","expanded_url":"https://www.geledes.org.br/aumento-do-encarceramento-feminino-revela-racismo-estrutural-nas-prisoes/","display_url":"geledes.org.br/aumento-do-enc…","indices":[92,115]}],"media":[{"id":948180556633686000,"id_str":"948180556633686016","indices":[116,139],"media_url":"http://pbs.twimg.com/media/DSidMU0VQAAXlXP.jpg","media_url_https":"https://pbs.twimg.com/media/DSidMU0VQAAXlXP.jpg","url":"https://t.co/uyHj4xJ9MV","display_url":"pic.twitter.com/uyHj4xJ9MV","expanded_url":"https://twitter.com/geledes/status/948180559624331264/photo/1","type":"photo","sizes":{"large":{"w":492,"h":492,"resize":"fit"},"thumb":{"w":150,"h":150,"resize":"crop"},"medium":{"w":492,"h":492,"resize":"fit"},"small":{"w":492,"h":492,"resize":"fit"}}}]}</t>
  </si>
  <si>
    <t>948169010813788160</t>
  </si>
  <si>
    <t>tonsilolito</t>
  </si>
  <si>
    <t>RT @uchileradio: [EN VIVO] Ahora en #Radioanálisis conversamos con la doctora en #sociología y académica especialista en #racismo de @facsouchile, @emiliatijoux, aborda temas de #migración. Sintoniza ahora la 102.5 FM o nuestra señal online https://t.co/ewyyeUmhSA</t>
  </si>
  <si>
    <t>Tue Jan 02 12:28:02 +0000 2018</t>
  </si>
  <si>
    <t>257275675</t>
  </si>
  <si>
    <t>http://pbs.twimg.com/profile_images/481987973408239617/_ViY7ooN_normal.jpeg</t>
  </si>
  <si>
    <t>http://twitter.com/tonsilolito/statuses/948169010813788160</t>
  </si>
  <si>
    <t>{"hashtags":[{"text":"Radioanálisis","indices":[36,50]},{"text":"sociología","indices":[81,92]},{"text":"racismo","indices":[121,129]}],"symbols":[],"user_mentions":[{"screen_name":"uchileradio","name":"Diario-Radio UChile","id":78058372,"id_str":"78058372","indices":[3,15]}],"urls":[]}</t>
  </si>
  <si>
    <t>948167355712131072</t>
  </si>
  <si>
    <t>bossgreninja</t>
  </si>
  <si>
    <t>Tue Jan 02 12:21:28 +0000 2018</t>
  </si>
  <si>
    <t>2348327895</t>
  </si>
  <si>
    <t>http://pbs.twimg.com/profile_images/787693797488594944/4KCsMxJL_normal.jpg</t>
  </si>
  <si>
    <t>Iznalloz, España</t>
  </si>
  <si>
    <t>http://twitter.com/bossgreninja/statuses/948167355712131072</t>
  </si>
  <si>
    <t>948165333201948672</t>
  </si>
  <si>
    <t>En @uchileradio (102.5 FM) @emiliatijoux habla sobre el #racismo en #Chile
Nacionales se aprovechan de personas haitianas, pero hay diferencia del trato a personas de otro origen extranjero que son vistos positivamente
Chile quiere sentirse blanco
El Racismo demuestra ignorancia!</t>
  </si>
  <si>
    <t>Tue Jan 02 12:13:26 +0000 2018</t>
  </si>
  <si>
    <t>http://twitter.com/MagallyAvila/statuses/948165333201948672</t>
  </si>
  <si>
    <t>{"hashtags":[{"text":"racismo","indices":[56,64]},{"text":"Chile","indices":[68,74]}],"symbols":[],"user_mentions":[{"screen_name":"uchileradio","name":"Diario-Radio UChile","id":78058372,"id_str":"78058372","indices":[3,15]},{"screen_name":"emiliatijoux","name":"maria emilia tijoux","id":402420539,"id_str":"402420539","indices":[27,40]}],"urls":[]}</t>
  </si>
  <si>
    <t>948163463456555008</t>
  </si>
  <si>
    <t>uchileradio</t>
  </si>
  <si>
    <t>[EN VIVO] Ahora en #Radioanálisis conversamos con la doctora en #sociología y académica especialista en #racismo de @facsouchile, @emiliatijoux, aborda temas de #migración. Sintoniza ahora la 102.5 FM o nuestra señal online https://t.co/ewyyeUmhSA</t>
  </si>
  <si>
    <t>Tue Jan 02 12:06:00 +0000 2018</t>
  </si>
  <si>
    <t>78058372</t>
  </si>
  <si>
    <t>http://pbs.twimg.com/profile_images/378800000025531809/c1b905eaa459a910376df8ebed84aba8_normal.png</t>
  </si>
  <si>
    <t>102.5 FM en Santiago</t>
  </si>
  <si>
    <t>http://twitter.com/uchileradio/statuses/948163463456555008</t>
  </si>
  <si>
    <t>{"hashtags":[{"text":"Radioanálisis","indices":[19,33]},{"text":"sociología","indices":[64,75]},{"text":"racismo","indices":[104,112]},{"text":"migración","indices":[161,171]}],"symbols":[],"user_mentions":[{"screen_name":"facsouchile","name":"Ciencias Sociales","id":138156270,"id_str":"138156270","indices":[116,128]},{"screen_name":"emiliatijoux","name":"maria emilia tijoux","id":402420539,"id_str":"402420539","indices":[130,143]}],"urls":[{"url":"https://t.co/ewyyeUmhSA","expanded_url":"http://radio.uchile.cl/senal-en-vivo","display_url":"radio.uchile.cl/senal-en-vivo","indices":[224,247]}]}</t>
  </si>
  <si>
    <t>948161837073387520</t>
  </si>
  <si>
    <t>ESISMANOAMANO</t>
  </si>
  <si>
    <t>Tue Jan 02 11:59:32 +0000 2018</t>
  </si>
  <si>
    <t>558894501</t>
  </si>
  <si>
    <t>http://pbs.twimg.com/profile_images/2150953546/escanear0019_normal.jpg</t>
  </si>
  <si>
    <t>spain andalucia sevilla</t>
  </si>
  <si>
    <t>http://twitter.com/ESISMANOAMANO/statuses/948161837073387520</t>
  </si>
  <si>
    <t>948156068387049474</t>
  </si>
  <si>
    <t>AndresBlancoJ</t>
  </si>
  <si>
    <t>Tue Jan 02 11:36:37 +0000 2018</t>
  </si>
  <si>
    <t>609987926</t>
  </si>
  <si>
    <t>http://pbs.twimg.com/profile_images/495512157136908289/CWlXAhQF_normal.jpeg</t>
  </si>
  <si>
    <t>http://twitter.com/AndresBlancoJ/statuses/948156068387049474</t>
  </si>
  <si>
    <t>948153473647988739</t>
  </si>
  <si>
    <t>CassioSerafim</t>
  </si>
  <si>
    <t>"Se 2018 for capaz de inscrever na nação as populações negras, ciganas ou muçulmanas com dignidade e complexidade, ficará para a história." #Racismo #Portugal
Há sempre condicionantes que precisamos de enfrentar. https://t.co/2MsuUgFxkb</t>
  </si>
  <si>
    <t>Tue Jan 02 11:26:18 +0000 2018</t>
  </si>
  <si>
    <t>4182736757</t>
  </si>
  <si>
    <t>http://pbs.twimg.com/profile_images/941673404423434240/pmFPGkrR_normal.jpg</t>
  </si>
  <si>
    <t>http://twitter.com/CassioSerafim/statuses/948153473647988739</t>
  </si>
  <si>
    <t>{"hashtags":[{"text":"Racismo","indices":[140,148]},{"text":"Portugal","indices":[149,158]}],"symbols":[],"user_mentions":[],"urls":[{"url":"https://t.co/2MsuUgFxkb","expanded_url":"https://twitter.com/revoltapreta/status/948148404923666432","display_url":"twitter.com/revoltapreta/s…","indices":[214,237]}]}</t>
  </si>
  <si>
    <t>948152130615021568</t>
  </si>
  <si>
    <t>LPOP_99</t>
  </si>
  <si>
    <t>#Prejuicios #Racismo #Desigualdad #NoLibertadDeExpresión https://t.co/QP4tU41qaD</t>
  </si>
  <si>
    <t>Tue Jan 02 11:20:58 +0000 2018</t>
  </si>
  <si>
    <t>703534122485022720</t>
  </si>
  <si>
    <t>http://pbs.twimg.com/profile_images/904600759077146625/uLR38eXf_normal.jpg</t>
  </si>
  <si>
    <t>Imagine Dragons</t>
  </si>
  <si>
    <t>http://twitter.com/LPOP_99/statuses/948152130615021568</t>
  </si>
  <si>
    <t>{"hashtags":[{"text":"Prejuicios","indices":[0,11]},{"text":"Racismo","indices":[12,20]},{"text":"Desigualdad","indices":[21,33]},{"text":"NoLibertadDeExpresión","indices":[34,56]}],"symbols":[],"user_mentions":[],"urls":[{"url":"https://t.co/QP4tU41qaD","expanded_url":"https://twitter.com/Bastarz31/status/948112101825970176","display_url":"twitter.com/Bastarz31/stat…","indices":[57,80]}]}</t>
  </si>
  <si>
    <t>948151942248849409</t>
  </si>
  <si>
    <t>Tue Jan 02 11:20:13 +0000 2018</t>
  </si>
  <si>
    <t>http://twitter.com/jonathan71b/statuses/948151942248849409</t>
  </si>
  <si>
    <t>948151760627163136</t>
  </si>
  <si>
    <t>Tue Jan 02 11:19:30 +0000 2018</t>
  </si>
  <si>
    <t>http://twitter.com/CibeRespect/statuses/948151760627163136</t>
  </si>
  <si>
    <t>948151643429920768</t>
  </si>
  <si>
    <t>GJavalambre</t>
  </si>
  <si>
    <t>@JosKarmona2011 #NoalaToma #MenosTomaYMásMariana #Homofobia #Racismo .Gracias a que expulsamos a los musulmanes,España es un país donde por ser homosexual no te asesinan. https://t.co/h9KemQCtN6</t>
  </si>
  <si>
    <t>Tue Jan 02 11:19:02 +0000 2018</t>
  </si>
  <si>
    <t>1200873235</t>
  </si>
  <si>
    <t>JosKarmona2011</t>
  </si>
  <si>
    <t>846054170805329921</t>
  </si>
  <si>
    <t>948087313615196160</t>
  </si>
  <si>
    <t>http://pbs.twimg.com/profile_images/906092688247836672/18PhN0kV_normal.jpg</t>
  </si>
  <si>
    <t>http://twitter.com/GJavalambre/statuses/948151643429920768</t>
  </si>
  <si>
    <t>{"hashtags":[{"text":"NoalaToma","indices":[16,26]},{"text":"MenosTomaYMásMariana","indices":[27,48]},{"text":"Homofobia","indices":[49,59]},{"text":"Racismo","indices":[60,68]}],"symbols":[],"user_mentions":[{"screen_name":"JosKarmona2011","name":"José Antonio Carmona","id":1200873235,"id_str":"1200873235","indices":[0,15]}],"urls":[],"media":[{"id":948150957598265300,"id_str":"948150957598265344","indices":[171,194],"media_url":"http://pbs.twimg.com/ext_tw_video_thumb/948150957598265344/pu/img/mXsfsFROLFRzKBm7.jpg","media_url_https":"https://pbs.twimg.com/ext_tw_video_thumb/948150957598265344/pu/img/mXsfsFROLFRzKBm7.jpg","url":"https://t.co/h9KemQCtN6","display_url":"pic.twitter.com/h9KemQCtN6","expanded_url":"https://twitter.com/GJavalambre/status/948151643429920768/video/1","type":"photo","sizes":{"thumb":{"w":150,"h":150,"resize":"crop"},"large":{"w":640,"h":360,"resize":"fit"},"medium":{"w":640,"h":360,"resize":"fit"},"small":{"w":640,"h":360,"resize":"fit"}}}]}</t>
  </si>
  <si>
    <t>948148887495245832</t>
  </si>
  <si>
    <t>maria_tsolanot</t>
  </si>
  <si>
    <t>Para aprender y decolonizar nuestro pensamiento: acerca del #racismo y del #blackface en fiestas tradicionales en España. https://t.co/2blU9ekmK1</t>
  </si>
  <si>
    <t>Tue Jan 02 11:08:05 +0000 2018</t>
  </si>
  <si>
    <t>75824161</t>
  </si>
  <si>
    <t>http://pbs.twimg.com/profile_images/946324110862376960/67VM_AKY_normal.jpg</t>
  </si>
  <si>
    <t>Saragossa, Spain</t>
  </si>
  <si>
    <t>http://twitter.com/maria_tsolanot/statuses/948148887495245832</t>
  </si>
  <si>
    <t>{"hashtags":[{"text":"racismo","indices":[60,68]},{"text":"blackface","indices":[75,85]}],"symbols":[],"user_mentions":[],"urls":[{"url":"https://t.co/2blU9ekmK1","expanded_url":"https://twitter.com/Afrofeminas/status/948136844046290944","display_url":"twitter.com/Afrofeminas/st…","indices":[122,145]}]}</t>
  </si>
  <si>
    <t>948145756900179968</t>
  </si>
  <si>
    <t>CepaimAdelante</t>
  </si>
  <si>
    <t>Tue Jan 02 10:55:38 +0000 2018</t>
  </si>
  <si>
    <t>735807691176710144</t>
  </si>
  <si>
    <t>http://pbs.twimg.com/profile_images/735864211247665152/-TEp_PLK_normal.jpg</t>
  </si>
  <si>
    <t>http://twitter.com/CepaimAdelante/statuses/948145756900179968</t>
  </si>
  <si>
    <t>948135135324659712</t>
  </si>
  <si>
    <t>SergioBerbel</t>
  </si>
  <si>
    <t>RT @BerbelAbogados: #Racismo en un #anuncio sobre #empleadas #domésticas #extranjeras: "Que no te amarguen las fiestas" https://t.co/jev5LOMnDw vía https://t.co/tWIUpnbB38</t>
  </si>
  <si>
    <t>Tue Jan 02 10:13:26 +0000 2018</t>
  </si>
  <si>
    <t>882785840</t>
  </si>
  <si>
    <t>http://pbs.twimg.com/profile_images/925261397008764928/P343gcDr_normal.jpg</t>
  </si>
  <si>
    <t>Andalucía (Granada)</t>
  </si>
  <si>
    <t>http://twitter.com/SergioBerbel/statuses/948135135324659712</t>
  </si>
  <si>
    <t>{"hashtags":[{"text":"Racismo","indices":[20,28]},{"text":"anuncio","indices":[35,43]},{"text":"empleadas","indices":[50,60]},{"text":"domésticas","indices":[61,72]},{"text":"extranjeras","indices":[73,85]}],"symbols":[],"user_mentions":[{"screen_name":"BerbelAbogados","name":"Berbel Abogados","id":2407551980,"id_str":"2407551980","indices":[3,18]}],"urls":[]}</t>
  </si>
  <si>
    <t>948134353682485248</t>
  </si>
  <si>
    <t>elcheacoge</t>
  </si>
  <si>
    <t>Tue Jan 02 10:10:20 +0000 2018</t>
  </si>
  <si>
    <t>196924796</t>
  </si>
  <si>
    <t>http://pbs.twimg.com/profile_images/877181756834754560/12si3-Hg_normal.jpg</t>
  </si>
  <si>
    <t>Elche, España</t>
  </si>
  <si>
    <t>http://twitter.com/elcheacoge/statuses/948134353682485248</t>
  </si>
  <si>
    <t>948131947292844032</t>
  </si>
  <si>
    <t>Tue Jan 02 10:00:46 +0000 2018</t>
  </si>
  <si>
    <t>http://twitter.com/EvaMatarin/statuses/948131947292844032</t>
  </si>
  <si>
    <t>948130437578264576</t>
  </si>
  <si>
    <t>burgosacoge</t>
  </si>
  <si>
    <t>Tue Jan 02 09:54:46 +0000 2018</t>
  </si>
  <si>
    <t>811912918132523009</t>
  </si>
  <si>
    <t>http://pbs.twimg.com/profile_images/831862355499814913/Gih-L08A_normal.jpg</t>
  </si>
  <si>
    <t>Burgos, España</t>
  </si>
  <si>
    <t>http://twitter.com/burgosacoge/statuses/948130437578264576</t>
  </si>
  <si>
    <t>948129703436615681</t>
  </si>
  <si>
    <t>REDACOGE</t>
  </si>
  <si>
    <t>Este 2018 no dejes de denunciar el #racismo y la #discriminación https://t.co/4iBXsnXK7K y descarga nuestra APP 📲 https://t.co/QrIE9mGype</t>
  </si>
  <si>
    <t>Tue Jan 02 09:51:51 +0000 2018</t>
  </si>
  <si>
    <t>608996416</t>
  </si>
  <si>
    <t>http://pbs.twimg.com/profile_images/935078828342431744/1SpOdFqy_normal.jpg</t>
  </si>
  <si>
    <t>http://twitter.com/REDACOGE/statuses/948129703436615681</t>
  </si>
  <si>
    <t>{"hashtags":[{"text":"racismo","indices":[35,43]},{"text":"discriminación","indices":[49,64]}],"symbols":[],"user_mentions":[],"urls":[{"url":"https://t.co/4iBXsnXK7K","expanded_url":"http://bit.ly/APPAlerta","display_url":"bit.ly/APPAlerta","indices":[65,88]}],"media":[{"id":948129507910864900,"id_str":"948129507910864896","indices":[114,137],"media_url":"http://pbs.twimg.com/media/DShuw5gX0AA1BMo.jpg","media_url_https":"https://pbs.twimg.com/media/DShuw5gX0AA1BMo.jpg","url":"https://t.co/QrIE9mGype","display_url":"pic.twitter.com/QrIE9mGype","expanded_url":"https://twitter.com/REDACOGE/status/948129703436615681/photo/1","type":"photo","sizes":{"thumb":{"w":150,"h":150,"resize":"crop"},"large":{"w":940,"h":300,"resize":"fit"},"small":{"w":680,"h":217,"resize":"fit"},"medium":{"w":940,"h":300,"resize":"fit"}}}]}</t>
  </si>
  <si>
    <t>948116836494860288</t>
  </si>
  <si>
    <t>BerbelAbogados</t>
  </si>
  <si>
    <t>#Racismo en un #anuncio sobre #empleadas #domésticas #extranjeras: "Que no te amarguen las fiestas" https://t.co/jev5LOMnDw vía https://t.co/tWIUpnbB38</t>
  </si>
  <si>
    <t>Tue Jan 02 09:00:43 +0000 2018</t>
  </si>
  <si>
    <t>2407551980</t>
  </si>
  <si>
    <t>http://pbs.twimg.com/profile_images/838048229606449152/D9SLnP69_normal.jpg</t>
  </si>
  <si>
    <t>Puerta Real (Granada)</t>
  </si>
  <si>
    <t>http://twitter.com/BerbelAbogados/statuses/948116836494860288</t>
  </si>
  <si>
    <t>{"hashtags":[{"text":"Racismo","indices":[0,8]},{"text":"anuncio","indices":[15,23]},{"text":"empleadas","indices":[30,40]},{"text":"domésticas","indices":[41,52]},{"text":"extranjeras","indices":[53,65]}],"symbols":[],"user_mentions":[],"urls":[{"url":"https://t.co/jev5LOMnDw","expanded_url":"http://ow.ly/1AGd30hsOr8","display_url":"ow.ly/1AGd30hsOr8","indices":[100,123]},{"url":"https://t.co/tWIUpnbB38","expanded_url":"http://cadenaser.com","display_url":"cadenaser.com","indices":[128,151]}]}</t>
  </si>
  <si>
    <t>948112425307590661</t>
  </si>
  <si>
    <t>cortiz_ma</t>
  </si>
  <si>
    <t>RT @fscCCOOma: No pueden callarnos, basta de criminalizar a #migrantes. El verdadero delincuente es el #racismo @zoidoJL #InvestigaciónIndependienteYa #AbreLasPuertas #VerdadParaArchidona</t>
  </si>
  <si>
    <t>Tue Jan 02 08:43:11 +0000 2018</t>
  </si>
  <si>
    <t>2897633439</t>
  </si>
  <si>
    <t>http://pbs.twimg.com/profile_images/736315861007532033/n_RhLB-i_normal.jpg</t>
  </si>
  <si>
    <t>http://twitter.com/cortiz_ma/statuses/948112425307590661</t>
  </si>
  <si>
    <t>{"hashtags":[{"text":"migrantes","indices":[60,70]},{"text":"racismo","indices":[103,111]}],"symbols":[],"user_mentions":[{"screen_name":"fscCCOOma","name":"FSC CCOO Málaga","id":361826458,"id_str":"361826458","indices":[3,13]}],"urls":[]}</t>
  </si>
  <si>
    <t>948104097802129413</t>
  </si>
  <si>
    <t>LA CASA DEL COLUMPIO Basada en una historia REAL de #RACISMO y #XENOFOBIA ocurrida en el pueblo gallego de "A Guarda" https://t.co/3miNXXntLA #Galicia #AGuarda #LaGuardia #JuliaSobrino #DoLuscoOFusco #FamiliaSobrino https://t.co/ZhQjFUx7pI</t>
  </si>
  <si>
    <t>Tue Jan 02 08:10:06 +0000 2018</t>
  </si>
  <si>
    <t>http://twitter.com/franklindiazl/statuses/948104097802129413</t>
  </si>
  <si>
    <t>{"hashtags":[{"text":"RACISMO","indices":[52,60]},{"text":"XENOFOBIA","indices":[63,73]},{"text":"Galicia","indices":[142,150]},{"text":"AGuarda","indices":[151,159]},{"text":"LaGuardia","indices":[160,170]},{"text":"JuliaSobrino","indices":[171,184]},{"text":"DoLuscoOFusco","indices":[185,199]},{"text":"FamiliaSobrino","indices":[200,215]}],"symbols":[],"user_mentions":[],"urls":[{"url":"https://t.co/3miNXXntLA","expanded_url":"http://relinks.me/B0076IDRFE","display_url":"relinks.me/B0076IDRFE","indices":[118,141]}],"media":[{"id":948104094945656800,"id_str":"948104094945656832","indices":[216,239],"media_url":"http://pbs.twimg.com/media/DShXpq1UQAAOhiR.jpg","media_url_https":"https://pbs.twimg.com/media/DShXpq1UQAAOhiR.jpg","url":"https://t.co/ZhQjFUx7pI","display_url":"pic.twitter.com/ZhQjFUx7pI","expanded_url":"https://twitter.com/franklindiazl/status/948104097802129413/photo/1","type":"photo","sizes":{"thumb":{"w":150,"h":150,"resize":"crop"},"small":{"w":582,"h":582,"resize":"fit"},"large":{"w":582,"h":582,"resize":"fit"},"medium":{"w":582,"h":582,"resize":"fit"}}}]}</t>
  </si>
  <si>
    <t>948090081272885248</t>
  </si>
  <si>
    <t>alliresan</t>
  </si>
  <si>
    <t>RT @Ruben288397261: #violenciamachista #lgtbifobia #serofobia #terrorismo #guerra #racismo #xenofobia #maltratoanimal #pederastia #intolerancia #corrupción #TrataDePersonas #narcotrafico #prostitución #pobreza #paro #Esclavitud y todo lo negativo fuera.Muchas gotas hacen océano.#Felizaño #2018 https://t.co/0PaJ42XFtB</t>
  </si>
  <si>
    <t>Tue Jan 02 07:14:24 +0000 2018</t>
  </si>
  <si>
    <t>21290428</t>
  </si>
  <si>
    <t>http://pbs.twimg.com/profile_images/932200845860655104/a08-jmAh_normal.jpg</t>
  </si>
  <si>
    <t>http://twitter.com/alliresan/statuses/948090081272885248</t>
  </si>
  <si>
    <t>{"hashtags":[{"text":"violenciamachista","indices":[20,38]},{"text":"lgtbifobia","indices":[39,50]},{"text":"serofobia","indices":[51,61]},{"text":"terrorismo","indices":[62,73]},{"text":"guerra","indices":[74,81]},{"text":"racismo","indices":[82,90]},{"text":"xenofobia","indices":[91,101]},{"text":"maltratoanimal","indices":[102,117]},{"text":"pederastia","indices":[118,129]}],"symbols":[],"user_mentions":[{"screen_name":"Ruben288397261","name":"Ruben,el","id":780123192392384500,"id_str":"780123192392384512","indices":[3,18]}],"urls":[]}</t>
  </si>
  <si>
    <t>948027698395471872</t>
  </si>
  <si>
    <t>Clérigo musulmán de New Jersey, que llamó a los judíos 'cerdos y monos' e incitó a 'contarlos uno a uno y matarlos', será enviado a 'rehabilitación' https://t.co/PYLgXFKgez  #racismo #antisemitismo</t>
  </si>
  <si>
    <t>Tue Jan 02 03:06:31 +0000 2018</t>
  </si>
  <si>
    <t>http://twitter.com/FrankHilzerman/statuses/948027698395471872</t>
  </si>
  <si>
    <t>{"hashtags":[{"text":"racismo","indices":[174,182]},{"text":"antisemitismo","indices":[183,197]}],"symbols":[],"user_mentions":[],"urls":[{"url":"https://t.co/PYLgXFKgez","expanded_url":"https://forward.com/fast-forward/390231/anti-semitic-new-jersey-imam-will-get-retraining/","display_url":"forward.com/fast-forward/3…","indices":[149,172]}]}</t>
  </si>
  <si>
    <t>948023100062490624</t>
  </si>
  <si>
    <t>Laussard</t>
  </si>
  <si>
    <t>@JoseMotatv Una cosa es reírnos de nosotros mismos y otra de los demás. Al nivel del 'cowboys e indios' de los años 60. #racismo #JoseMota</t>
  </si>
  <si>
    <t>Tue Jan 02 02:48:15 +0000 2018</t>
  </si>
  <si>
    <t>1321416054</t>
  </si>
  <si>
    <t>948022243950460929</t>
  </si>
  <si>
    <t>http://pbs.twimg.com/profile_images/735844631108300800/isdXYy7P_normal.jpg</t>
  </si>
  <si>
    <t>http://twitter.com/Laussard/statuses/948023100062490624</t>
  </si>
  <si>
    <t>{"hashtags":[{"text":"racismo","indices":[120,128]},{"text":"JoseMota","indices":[129,138]}],"symbols":[],"user_mentions":[{"screen_name":"JoseMotatv","name":"Jose Mota","id":402863857,"id_str":"402863857","indices":[0,11]}],"urls":[]}</t>
  </si>
  <si>
    <t>948001010898915329</t>
  </si>
  <si>
    <t>RoseteCecilio</t>
  </si>
  <si>
    <t>Tue Jan 02 01:20:28 +0000 2018</t>
  </si>
  <si>
    <t>1279256066</t>
  </si>
  <si>
    <t>http://pbs.twimg.com/profile_images/3398903675/35796bd463d0256d9e2fae5a3ce82b36_normal.jpeg</t>
  </si>
  <si>
    <t>Venezuela. Caracas</t>
  </si>
  <si>
    <t>http://twitter.com/RoseteCecilio/statuses/948001010898915329</t>
  </si>
  <si>
    <t>948000759009902592</t>
  </si>
  <si>
    <t>alexisedelgador</t>
  </si>
  <si>
    <t>RT @jonathan71b: El #Racismo NO es una moda, pero está de vuelta y con fuerza https://t.co/9vQrhq78ew</t>
  </si>
  <si>
    <t>Tue Jan 02 01:19:28 +0000 2018</t>
  </si>
  <si>
    <t>137181284</t>
  </si>
  <si>
    <t>http://pbs.twimg.com/profile_images/848261192523100161/RjwSDvOg_normal.jpg</t>
  </si>
  <si>
    <t>http://twitter.com/alexisedelgador/statuses/948000759009902592</t>
  </si>
  <si>
    <t>{"hashtags":[{"text":"Racismo","indices":[20,28]}],"symbols":[],"user_mentions":[{"screen_name":"jonathan71b","name":"Jonathan Castro","id":138162208,"id_str":"138162208","indices":[3,15]}],"urls":[{"url":"https://t.co/9vQrhq78ew","expanded_url":"http://goo.gl/zrKnkO","display_url":"goo.gl/zrKnkO","indices":[78,101]}]}</t>
  </si>
  <si>
    <t>947999775990968320</t>
  </si>
  <si>
    <t>Tue Jan 02 01:15:34 +0000 2018</t>
  </si>
  <si>
    <t>http://twitter.com/jonathan71b/statuses/947999775990968320</t>
  </si>
  <si>
    <t>947980956471717888</t>
  </si>
  <si>
    <t>somelittlellama</t>
  </si>
  <si>
    <t>#Racismo. https://t.co/Dv9HOqVlMQ</t>
  </si>
  <si>
    <t>Tue Jan 02 00:00:47 +0000 2018</t>
  </si>
  <si>
    <t>714279146281648129</t>
  </si>
  <si>
    <t>http://pbs.twimg.com/profile_images/919735441951145985/lxSl58bT_normal.jpg</t>
  </si>
  <si>
    <t>Conmebol Land</t>
  </si>
  <si>
    <t>http://twitter.com/somelittlellama/statuses/947980956471717888</t>
  </si>
  <si>
    <t>{"hashtags":[{"text":"Racismo","indices":[0,8]}],"symbols":[],"user_mentions":[],"urls":[{"url":"https://t.co/Dv9HOqVlMQ","expanded_url":"https://twitter.com/electroacida/status/947979318638120960","display_url":"twitter.com/electroacida/s…","indices":[10,33]}]}</t>
  </si>
  <si>
    <t>947968373731753989</t>
  </si>
  <si>
    <t>Nanisimo</t>
  </si>
  <si>
    <t>@LoQueYoTeDiga #racismo</t>
  </si>
  <si>
    <t>Mon Jan 01 23:10:47 +0000 2018</t>
  </si>
  <si>
    <t>76727524</t>
  </si>
  <si>
    <t>LoQueYoTeDiga</t>
  </si>
  <si>
    <t>26839592</t>
  </si>
  <si>
    <t>947968043124174848</t>
  </si>
  <si>
    <t>http://pbs.twimg.com/profile_images/792188509641736192/wcg5ODaL_normal.jpg</t>
  </si>
  <si>
    <t>http://twitter.com/Nanisimo/statuses/947968373731753989</t>
  </si>
  <si>
    <t>{"hashtags":[{"text":"racismo","indices":[15,23]}],"symbols":[],"user_mentions":[{"screen_name":"LoQueYoTeDiga","name":"Nacho Gonzalo","id":76727524,"id_str":"76727524","indices":[0,14]}],"urls":[]}</t>
  </si>
  <si>
    <t>947965715612495872</t>
  </si>
  <si>
    <t>Metztli_IT</t>
  </si>
  <si>
    <t>A la #PUTA #EscoriaEspañola #fascista en colonia'#Mexico' q apoyan el #Sionismo, ha de ser porque miran su propio #racismo y #misogínia reflejada en esos #HijosDeSuRePutaMadre en #Israel q secuestraron a Narima #Tamimi y a su prima #AhedTamimi a las 4am—y aun las tienen e prisión https://t.co/Wp9LvmqLgT</t>
  </si>
  <si>
    <t>Mon Jan 01 23:00:13 +0000 2018</t>
  </si>
  <si>
    <t>49595009</t>
  </si>
  <si>
    <t>http://pbs.twimg.com/profile_images/948267917983956993/r6yc6d99_normal.png</t>
  </si>
  <si>
    <t>San Jose, California, USA</t>
  </si>
  <si>
    <t>http://twitter.com/Metztli_IT/statuses/947965715612495872</t>
  </si>
  <si>
    <t>{"hashtags":[{"text":"PUTA","indices":[5,10]},{"text":"EscoriaEspañola","indices":[11,27]},{"text":"fascista","indices":[28,37]},{"text":"Mexico","indices":[49,56]},{"text":"Sionismo","indices":[70,79]},{"text":"racismo","indices":[114,122]},{"text":"misogínia","indices":[125,135]},{"text":"HijosDeSuRePutaMadre","indices":[154,175]},{"text":"Israel","indices":[179,186]},{"text":"Tamimi","indices":[211,218]},{"text":"AhedTamimi","indices":[232,243]}],"symbols":[],"user_mentions":[],"urls":[{"url":"https://t.co/Wp9LvmqLgT","expanded_url":"https://twitter.com/teleSURtv/status/947959940626468867","display_url":"twitter.com/teleSURtv/stat…","indices":[281,304]}]}</t>
  </si>
  <si>
    <t>947953715457257472</t>
  </si>
  <si>
    <t>CaravanaMalaga</t>
  </si>
  <si>
    <t>RT @MalagaSolidaria: #CIErraArchidona #Racismo #ViolenciaInstitucional #Malaga #InvestigaciónIndependienteYa 
Continúan las deportaciones en el ‘CIE’ de Archidona entre protestas de colectivos sociales | Diario Sur https://t.co/LyeJkdaRjh</t>
  </si>
  <si>
    <t>Mon Jan 01 22:12:32 +0000 2018</t>
  </si>
  <si>
    <t>867460879889072129</t>
  </si>
  <si>
    <t>http://pbs.twimg.com/profile_images/867461737121017859/Ld98LYne_normal.jpg</t>
  </si>
  <si>
    <t>http://twitter.com/CaravanaMalaga/statuses/947953715457257472</t>
  </si>
  <si>
    <t>{"hashtags":[{"text":"CIErraArchidona","indices":[21,37]},{"text":"Racismo","indices":[38,46]},{"text":"ViolenciaInstitucional","indices":[47,70]},{"text":"Malaga","indices":[71,78]},{"text":"InvestigaciónIndependienteYa","indices":[79,108]}],"symbols":[],"user_mentions":[{"screen_name":"MalagaSolidaria","name":"Málaga Solidaria","id":2195964980,"id_str":"2195964980","indices":[3,19]}],"urls":[]}</t>
  </si>
  <si>
    <t>947947166718484480</t>
  </si>
  <si>
    <t>MalagaSolidaria</t>
  </si>
  <si>
    <t>#CIErraArchidona #Racismo #ViolenciaInstitucional #Malaga #InvestigaciónIndependienteYa 
Continúan las deportaciones en el ‘CIE’ de Archidona entre protestas de colectivos sociales | Diario Sur https://t.co/LyeJkdaRjh</t>
  </si>
  <si>
    <t>Mon Jan 01 21:46:31 +0000 2018</t>
  </si>
  <si>
    <t>2195964980</t>
  </si>
  <si>
    <t>http://pbs.twimg.com/profile_images/378800000742822464/e5de2c638b9ab080beb2f6d69853603a_normal.jpeg</t>
  </si>
  <si>
    <t>España-Málaga</t>
  </si>
  <si>
    <t>http://twitter.com/MalagaSolidaria/statuses/947947166718484480</t>
  </si>
  <si>
    <t>{"hashtags":[{"text":"CIErraArchidona","indices":[0,16]},{"text":"Racismo","indices":[17,25]},{"text":"ViolenciaInstitucional","indices":[26,49]},{"text":"Malaga","indices":[50,57]},{"text":"InvestigaciónIndependienteYa","indices":[58,87]}],"symbols":[],"user_mentions":[],"urls":[{"url":"https://t.co/LyeJkdaRjh","expanded_url":"http://www.diariosur.es/interior/continuan-deportaciones-archidona-20180101201740-nt.html?__twitter_impression=true","display_url":"diariosur.es/interior/conti…","indices":[194,217]}]}</t>
  </si>
  <si>
    <t>947905231102365696</t>
  </si>
  <si>
    <t>Lluisales</t>
  </si>
  <si>
    <t>RT @ANC_Bombers: Ens agradaria que a més de #terrorismo també hi posés #fascismo #racismo i #catalanofobia. Però sabem que això és impossible en aquesta farsa de democràcia borbònica. https://t.co/QP3tR91By0</t>
  </si>
  <si>
    <t>Mon Jan 01 18:59:52 +0000 2018</t>
  </si>
  <si>
    <t>406199591</t>
  </si>
  <si>
    <t>http://pbs.twimg.com/profile_images/927106324105658370/mQTuGv64_normal.jpg</t>
  </si>
  <si>
    <t>http://twitter.com/Lluisales/statuses/947905231102365696</t>
  </si>
  <si>
    <t>{"hashtags":[{"text":"terrorismo","indices":[44,55]},{"text":"fascismo","indices":[71,80]},{"text":"racismo","indices":[81,89]},{"text":"catalanofobia","indices":[92,106]}],"symbols":[],"user_mentions":[{"screen_name":"ANC_Bombers","name":"BombersIndependència 🎗️","id":729422582,"id_str":"729422582","indices":[3,15]}],"urls":[]}</t>
  </si>
  <si>
    <t>947903106934824962</t>
  </si>
  <si>
    <t>Solsmn</t>
  </si>
  <si>
    <t>Mon Jan 01 18:51:26 +0000 2018</t>
  </si>
  <si>
    <t>309185609</t>
  </si>
  <si>
    <t>http://pbs.twimg.com/profile_images/932367633038618625/_LejgDDC_normal.jpg</t>
  </si>
  <si>
    <t>http://twitter.com/Solsmn/statuses/947903106934824962</t>
  </si>
  <si>
    <t>947901944378679296</t>
  </si>
  <si>
    <t>ferrer_marc</t>
  </si>
  <si>
    <t>Mon Jan 01 18:46:49 +0000 2018</t>
  </si>
  <si>
    <t>274967686</t>
  </si>
  <si>
    <t>http://pbs.twimg.com/profile_images/920393932546199553/4BHgD2q9_normal.jpg</t>
  </si>
  <si>
    <t>Cochabamba</t>
  </si>
  <si>
    <t>http://twitter.com/ferrer_marc/statuses/947901944378679296</t>
  </si>
  <si>
    <t>947896810823147520</t>
  </si>
  <si>
    <t>LILLOTERESA</t>
  </si>
  <si>
    <t>RT @PacoFerez: Luego buscamos explicaciones a los problemas de nuestra sociedad: #racismo #machismo #homofobia etc... Mucho por cambiar a partir de Día 1 de #Feliz2018 😥😥 https://t.co/AlnznkRkZG</t>
  </si>
  <si>
    <t>Mon Jan 01 18:26:25 +0000 2018</t>
  </si>
  <si>
    <t>2560184200</t>
  </si>
  <si>
    <t>http://pbs.twimg.com/profile_images/943278839345577984/dj9dYdZ3_normal.jpg</t>
  </si>
  <si>
    <t>http://twitter.com/LILLOTERESA/statuses/947896810823147520</t>
  </si>
  <si>
    <t>{"hashtags":[{"text":"racismo","indices":[81,89]},{"text":"machismo","indices":[90,99]},{"text":"homofobia","indices":[100,110]}],"symbols":[],"user_mentions":[{"screen_name":"PacoFerez","name":"Paco Fernández","id":412477602,"id_str":"412477602","indices":[3,13]}],"urls":[]}</t>
  </si>
  <si>
    <t>947895707377291266</t>
  </si>
  <si>
    <t>PacoFerez</t>
  </si>
  <si>
    <t>Luego buscamos explicaciones a los problemas de nuestra sociedad: #racismo #machismo #homofobia etc... Mucho por cambiar a partir de Día 1 de #Feliz2018 😥😥 https://t.co/AlnznkRkZG</t>
  </si>
  <si>
    <t>Mon Jan 01 18:22:02 +0000 2018</t>
  </si>
  <si>
    <t>412477602</t>
  </si>
  <si>
    <t>http://pbs.twimg.com/profile_images/553348131186692097/vmM-rN_I_normal.jpeg</t>
  </si>
  <si>
    <t>Albacete, España</t>
  </si>
  <si>
    <t>http://twitter.com/PacoFerez/statuses/947895707377291266</t>
  </si>
  <si>
    <t>{"hashtags":[{"text":"racismo","indices":[66,74]},{"text":"machismo","indices":[75,84]},{"text":"homofobia","indices":[85,95]},{"text":"Feliz2018","indices":[142,152]}],"symbols":[],"user_mentions":[],"urls":[{"url":"https://t.co/AlnznkRkZG","expanded_url":"https://twitter.com/alejandrosanmo/status/947868318773465089","display_url":"twitter.com/alejandrosanmo…","indices":[156,179]}]}</t>
  </si>
  <si>
    <t>947889151709499393</t>
  </si>
  <si>
    <t>#LeydeAutónomosCs "Ximo Puig" Los autónomos tienen que pagar un mínimo de 38,5 años para poder jubilarse con 65 años y una mierda de pensión.Los inmigrantes ilegales sólo con empadronarse y tener 18 años cobrarán 532€ #Racismo https://t.co/SWFhGFqwMi</t>
  </si>
  <si>
    <t>Mon Jan 01 17:55:59 +0000 2018</t>
  </si>
  <si>
    <t>http://twitter.com/GJavalambre/statuses/947889151709499393</t>
  </si>
  <si>
    <t>{"hashtags":[{"text":"LeydeAutónomosCs","indices":[0,17]},{"text":"Racismo","indices":[218,226]}],"symbols":[],"user_mentions":[],"urls":[],"media":[{"id":947889133837606900,"id_str":"947889133837606913","indices":[227,250],"media_url":"http://pbs.twimg.com/media/DSeUJSTX4AElGMZ.jpg","media_url_https":"https://pbs.twimg.com/media/DSeUJSTX4AElGMZ.jpg","url":"https://t.co/SWFhGFqwMi","display_url":"pic.twitter.com/SWFhGFqwMi","expanded_url":"https://twitter.com/GJavalambre/status/947889151709499393/photo/1","type":"photo","sizes":{"thumb":{"w":150,"h":150,"resize":"crop"},"medium":{"w":361,"h":925,"resize":"fit"},"small":{"w":265,"h":680,"resize":"fit"},"large":{"w":361,"h":925,"resize":"fit"}}}]}</t>
  </si>
  <si>
    <t>947883771814129664</t>
  </si>
  <si>
    <t>La hipocresía de la cantante Lorde expuesta: cancela actuación en Israel, pero no en Siria, donde el régimen ha asesinado más de 300 mil ciudadanos y hay más de 3 millones de refugiados @lavanguardia https://t.co/CxYlLdChat #racismo #antisemitismo</t>
  </si>
  <si>
    <t>Mon Jan 01 17:34:36 +0000 2018</t>
  </si>
  <si>
    <t>http://twitter.com/FrankHilzerman/statuses/947883771814129664</t>
  </si>
  <si>
    <t>{"hashtags":[{"text":"racismo","indices":[224,232]},{"text":"antisemitismo","indices":[233,247]}],"symbols":[],"user_mentions":[{"screen_name":"LaVanguardia","name":"La Vanguardia","id":74453123,"id_str":"74453123","indices":[186,199]}],"urls":[{"url":"https://t.co/CxYlLdChat","expanded_url":"http://shr.gs/CpofrOO","display_url":"shr.gs/CpofrOO","indices":[200,223]}]}</t>
  </si>
  <si>
    <t>947879241206714368</t>
  </si>
  <si>
    <t>NaturalMagicMx</t>
  </si>
  <si>
    <t>El racismo de la educación, es muy cierto y vale la pena leerlo. 
Feliz 2018, 2018 arrancando con consciencia. :) 
Educationism: The hidden bias we often ignore https://t.co/BdxN2UPEFe vía @BBC_Future
#bbc #consciencia #sabiduría #racismo #progreso_responsable</t>
  </si>
  <si>
    <t>Mon Jan 01 17:16:36 +0000 2018</t>
  </si>
  <si>
    <t>1499122825</t>
  </si>
  <si>
    <t>http://pbs.twimg.com/profile_images/932427060890492928/RCn3odDh_normal.jpg</t>
  </si>
  <si>
    <t>Isla de Margarita, Venezuela</t>
  </si>
  <si>
    <t>http://twitter.com/NaturalMagicMx/statuses/947879241206714368</t>
  </si>
  <si>
    <t>{"hashtags":[{"text":"bbc","indices":[203,207]},{"text":"consciencia","indices":[208,220]},{"text":"sabiduría","indices":[221,231]},{"text":"racismo","indices":[232,240]},{"text":"progreso_responsable","indices":[241,262]}],"symbols":[],"user_mentions":[{"screen_name":"BBC_Future","name":"BBC Future","id":410605574,"id_str":"410605574","indices":[190,201]}],"urls":[{"url":"https://t.co/BdxN2UPEFe","expanded_url":"http://www.bbc.com/future/story/20171219-the-hidden-judgements-holding-people-back?ocid=ww.social.link.twitter","display_url":"bbc.com/future/story/2…","indices":[162,185]}]}</t>
  </si>
  <si>
    <t>947786322470752257</t>
  </si>
  <si>
    <t>JuanVelperx</t>
  </si>
  <si>
    <t>@SputnikMundo #Racismo  https://t.co/vj1XDJ326p</t>
  </si>
  <si>
    <t>Mon Jan 01 11:07:22 +0000 2018</t>
  </si>
  <si>
    <t>253020963</t>
  </si>
  <si>
    <t>SputnikMundo</t>
  </si>
  <si>
    <t>890252115167367168</t>
  </si>
  <si>
    <t>947782453204258816</t>
  </si>
  <si>
    <t>http://pbs.twimg.com/profile_images/890260974548258817/n6aN40Ve_normal.jpg</t>
  </si>
  <si>
    <t>http://twitter.com/JuanVelperx/statuses/947786322470752257</t>
  </si>
  <si>
    <t>{"hashtags":[{"text":"Racismo","indices":[14,22]}],"symbols":[],"user_mentions":[{"screen_name":"SputnikMundo","name":"Sputnik Mundo","id":253020963,"id_str":"253020963","indices":[0,13]}],"urls":[{"url":"https://t.co/vj1XDJ326p","expanded_url":"https://elpais.com/elpais/2017/03/24/planeta_futuro/1490370017_631341.html","display_url":"elpais.com/elpais/2017/03…","indices":[24,47]}]}</t>
  </si>
  <si>
    <t>947764040490737664</t>
  </si>
  <si>
    <t>Anuario del #racismo institucional en #España https://t.co/KBKvrrgqee vía @publico_es</t>
  </si>
  <si>
    <t>Mon Jan 01 09:38:50 +0000 2018</t>
  </si>
  <si>
    <t>http://twitter.com/raqueltobajas/statuses/947764040490737664</t>
  </si>
  <si>
    <t>{"hashtags":[{"text":"racismo","indices":[12,20]},{"text":"España","indices":[38,45]}],"symbols":[],"user_mentions":[{"screen_name":"publico_es","name":"Público","id":17676713,"id_str":"17676713","indices":[74,85]}],"urls":[{"url":"https://t.co/KBKvrrgqee","expanded_url":"http://www.publico.es/sociedad/racismo-espana-anuario-racismo-institucional-espana.html","display_url":"publico.es/sociedad/racis…","indices":[46,69]}]}</t>
  </si>
  <si>
    <t>947757385585741824</t>
  </si>
  <si>
    <t>ivanvoinitski</t>
  </si>
  <si>
    <t>RT @piorno_gz: Ciganos versus pessoas em geral
#racismo #Igreja #IgrejaCatólica @omalestafeito @UnitatvsRacisme @sosracismo @SOSRacis @_Maria_Dantas_ @MariadoMarLopes @SermosGaliza @prazapublica @NosTelevision @euroeuropa @julidejdarmuoz @davidkarvala @alvinzinho @BoletusEdulius @troleadagalega https://t.co/4F6Tu3UOA6</t>
  </si>
  <si>
    <t>Mon Jan 01 09:12:23 +0000 2018</t>
  </si>
  <si>
    <t>974420990</t>
  </si>
  <si>
    <t>http://pbs.twimg.com/profile_images/940286884655140865/LLVMMFow_normal.jpg</t>
  </si>
  <si>
    <t>Tomsk</t>
  </si>
  <si>
    <t>http://twitter.com/ivanvoinitski/statuses/947757385585741824</t>
  </si>
  <si>
    <t>{"hashtags":[{"text":"racismo","indices":[47,55]},{"text":"Igreja","indices":[56,63]},{"text":"IgrejaCatólica","indices":[64,79]}],"symbols":[],"user_mentions":[{"screen_name":"piorno_gz","name":"piorno","id":494009072,"id_str":"494009072","indices":[3,13]},{"screen_name":"omalestafeito","name":"Joao Quadros","id":19247625,"id_str":"19247625","indices":[80,94]},{"screen_name":"UnitatvsRacisme","name":"UCFR #ObriuFronteres","id":271623338,"id_str":"271623338","indices":[95,111]},{"screen_name":"sosracismo","name":"SOS Racismo","id":2445662178,"id_str":"2445662178","indices":[112,123]},{"screen_name":"SOSRacis","name":"SOS Racisme CAT","id":197418443,"id_str":"197418443","indices":[124,133]}],"urls":[]}</t>
  </si>
  <si>
    <t>947753312677515264</t>
  </si>
  <si>
    <t>tenak</t>
  </si>
  <si>
    <t>Mon Jan 01 08:56:12 +0000 2018</t>
  </si>
  <si>
    <t>16509107</t>
  </si>
  <si>
    <t>http://pbs.twimg.com/profile_images/1972868469/marc0s_avatar_normal.png</t>
  </si>
  <si>
    <t>http://twitter.com/tenak/statuses/947753312677515264</t>
  </si>
  <si>
    <t>947750774892908545</t>
  </si>
  <si>
    <t>Mon Jan 01 08:46:07 +0000 2018</t>
  </si>
  <si>
    <t>http://twitter.com/Ruben288397261/statuses/947750774892908545</t>
  </si>
  <si>
    <t>947749535694184448</t>
  </si>
  <si>
    <t>oriolmollet</t>
  </si>
  <si>
    <t>Mon Jan 01 08:41:12 +0000 2018</t>
  </si>
  <si>
    <t>237908370</t>
  </si>
  <si>
    <t>http://pbs.twimg.com/profile_images/698463837188726786/nuI8fC5B_normal.jpg</t>
  </si>
  <si>
    <t>Mollet - República catalana</t>
  </si>
  <si>
    <t>http://twitter.com/oriolmollet/statuses/947749535694184448</t>
  </si>
  <si>
    <t>947749105564037120</t>
  </si>
  <si>
    <t>julidejdarmuoz</t>
  </si>
  <si>
    <t>Mon Jan 01 08:39:29 +0000 2018</t>
  </si>
  <si>
    <t>888435758</t>
  </si>
  <si>
    <t>http://pbs.twimg.com/profile_images/2954453085/75f29037261647c1283fc8a681900b78_normal.jpeg</t>
  </si>
  <si>
    <t>barcelona, catalunya</t>
  </si>
  <si>
    <t>http://twitter.com/julidejdarmuoz/statuses/947749105564037120</t>
  </si>
  <si>
    <t>947687838350495746</t>
  </si>
  <si>
    <t>El #racismo es uno de los mayores problemas de la humanidad desde sus inicios, aprende más sobre este tema https://t.co/XsTQ3VW090</t>
  </si>
  <si>
    <t>Mon Jan 01 04:36:02 +0000 2018</t>
  </si>
  <si>
    <t>http://twitter.com/LacuadraU/statuses/947687838350495746</t>
  </si>
  <si>
    <t>{"hashtags":[{"text":"racismo","indices":[3,11]}],"symbols":[],"user_mentions":[],"urls":[{"url":"https://t.co/XsTQ3VW090","expanded_url":"http://goo.gl/zrKnkO?btz12=0436010301","display_url":"goo.gl/zrKnkO?btz12=0…","indices":[107,130]}]}</t>
  </si>
  <si>
    <t>947653253147193344</t>
  </si>
  <si>
    <t>@AsgharBukhari 1/#Raciste @AsgharBukhari #AsgharBukhari
IsA #RacistTroll &amp;amp;IsExactlyTypeOf
#RacistTrolling #Misusing
#IsraelPalestineConflict
#PalestineIsraelConflict&amp;amp; #Racisme #Racismo
2Psh #RacistBS AsMuchAsAny
#ExtremeRight #Likud #Israeli Or
#Hamaz #Palestinian OrA #NeoNazi
#WhiteNationalist https://t.co/rTEDD7l8QA</t>
  </si>
  <si>
    <t>Mon Jan 01 02:18:36 +0000 2018</t>
  </si>
  <si>
    <t>947652906227974144</t>
  </si>
  <si>
    <t>http://twitter.com/SRAntiFascism/statuses/947653253147193344</t>
  </si>
  <si>
    <t>{"hashtags":[{"text":"Raciste","indices":[17,25]},{"text":"AsgharBukhari","indices":[41,55]},{"text":"RacistTroll","indices":[60,72]},{"text":"RacistTrolling","indices":[94,109]},{"text":"Misusing","indices":[110,119]},{"text":"IsraelPalestineConflict","indices":[120,144]},{"text":"PalestineIsraelConflict","indices":[145,169]},{"text":"Racisme","indices":[175,183]},{"text":"Racismo","indices":[184,192]},{"text":"RacistBS","indices":[198,207]},{"text":"ExtremeRight","indices":[220,233]},{"text":"Likud","indices":[234,240]},{"text":"Israeli","indices":[241,249]},{"text":"Hamaz","indices":[253,259]},{"text":"Palestinian","indices":[260,272]},{"text":"NeoNazi","indices":[277,285]},{"text":"WhiteNationalist","indices":[286,303]}],"symbols":[],"user_mentions":[{"screen_name":"AsgharBukhari","name":"Asghar Bukhari","id":190280139,"id_str":"190280139","indices":[0,14]},{"screen_name":"AsgharBukhari","name":"Asghar Bukhari","id":190280139,"id_str":"190280139","indices":[26,40]}],"urls":[],"media":[{"id":947653239658332200,"id_str":"947653239658332160","indices":[304,327],"media_url":"http://pbs.twimg.com/media/DSa9mcAVQAASyU4.png","media_url_https":"https://pbs.twimg.com/media/DSa9mcAVQAASyU4.png","url":"https://t.co/rTEDD7l8QA","display_url":"pic.twitter.com/rTEDD7l8QA","expanded_url":"https://twitter.com/SRAntiFascism/status/947653253147193344/photo/1","type":"photo","sizes":{"small":{"w":665,"h":457,"resize":"fit"},"medium":{"w":665,"h":457,"resize":"fit"},"large":{"w":665,"h":457,"resize":"fit"},"thumb":{"w":150,"h":150,"resize":"crop"}}}]}</t>
  </si>
  <si>
    <t>947617481341800448</t>
  </si>
  <si>
    <t>Esperanza_Pilar</t>
  </si>
  <si>
    <t>RT @EscritorCritico: Pasan los años pero el mundo no avanza. Esto es lo peor que he leído hoy. #Racismo https://t.co/w39wfADQ68</t>
  </si>
  <si>
    <t>Sun Dec 31 23:56:28 +0000 2017</t>
  </si>
  <si>
    <t>303091485</t>
  </si>
  <si>
    <t>http://pbs.twimg.com/profile_images/926529209673109505/lfpW9fl6_normal.jpg</t>
  </si>
  <si>
    <t>http://twitter.com/Esperanza_Pilar/statuses/947617481341800448</t>
  </si>
  <si>
    <t>{"hashtags":[{"text":"Racismo","indices":[95,103]}],"symbols":[],"user_mentions":[{"screen_name":"EscritorCritico","name":"Enrique Bonilla","id":3622521981,"id_str":"3622521981","indices":[3,19]}],"urls":[],"media":[{"id":946667120250753000,"id_str":"946667120250753024","indices":[104,127],"media_url":"http://pbs.twimg.com/media/DSM8uu8WkAA4IG0.jpg","media_url_https":"https://pbs.twimg.com/media/DSM8uu8WkAA4IG0.jpg","url":"https://t.co/w39wfADQ68","display_url":"pic.twitter.com/w39wfADQ68","expanded_url":"https://twitter.com/EscritorCritico/status/946667131080495104/photo/1","type":"photo","sizes":{"large":{"w":717,"h":1063,"resize":"fit"},"thumb":{"w":150,"h":150,"resize":"crop"},"medium":{"w":717,"h":1063,"resize":"fit"},"small":{"w":459,"h":680,"resize":"fit"}},"source_status_id":946667131080495100,"source_status_id_str":"946667131080495104","source_user_id":3622521981,"source_user_id_str":"3622521981"}]}</t>
  </si>
  <si>
    <t>947600551243599872</t>
  </si>
  <si>
    <t>dilemafeminista</t>
  </si>
  <si>
    <t>Sun Dec 31 22:49:11 +0000 2017</t>
  </si>
  <si>
    <t>941796342611013632</t>
  </si>
  <si>
    <t>http://pbs.twimg.com/profile_images/941980431213301760/of78FIGa_normal.jpg</t>
  </si>
  <si>
    <t>http://twitter.com/dilemafeminista/statuses/947600551243599872</t>
  </si>
  <si>
    <t>947598529899433984</t>
  </si>
  <si>
    <t>#PajesNegros #Alcoi #Racismo https://t.co/76hc4AO6d5</t>
  </si>
  <si>
    <t>Sun Dec 31 22:41:09 +0000 2017</t>
  </si>
  <si>
    <t>943073418085392384</t>
  </si>
  <si>
    <t>http://twitter.com/AfroActiVistA/statuses/947598529899433984</t>
  </si>
  <si>
    <t>{"hashtags":[{"text":"PajesNegros","indices":[0,12]},{"text":"Alcoi","indices":[13,19]},{"text":"Racismo","indices":[20,28]}],"symbols":[],"user_mentions":[],"urls":[{"url":"https://t.co/76hc4AO6d5","expanded_url":"https://madredemarte.wordpress.com/2017/12/18/blackface-en-alcoi/","display_url":"madredemarte.wordpress.com/2017/12/18/bla…","indices":[29,52]}]}</t>
  </si>
  <si>
    <t>947588267779670023</t>
  </si>
  <si>
    <t>militamaterna</t>
  </si>
  <si>
    <t>#feminismo #racismo
"Sempre que discuto racismo no movimento feminista, esta pergunta é sempre invocada como... https://t.co/URDVjRVffN</t>
  </si>
  <si>
    <t>Sun Dec 31 22:00:23 +0000 2017</t>
  </si>
  <si>
    <t>829839296542699520</t>
  </si>
  <si>
    <t>http://pbs.twimg.com/profile_images/872208272048181248/P5p9RjDE_normal.jpg</t>
  </si>
  <si>
    <t>http://twitter.com/militamaterna/statuses/947588267779670023</t>
  </si>
  <si>
    <t>{"hashtags":[{"text":"feminismo","indices":[0,10]},{"text":"racismo","indices":[11,19]}],"symbols":[],"user_mentions":[],"urls":[{"url":"https://t.co/URDVjRVffN","expanded_url":"https://fb.me/1dpRu3ZzP","display_url":"fb.me/1dpRu3ZzP","indices":[113,136]}]}</t>
  </si>
  <si>
    <t>947556740110995456</t>
  </si>
  <si>
    <t>comunican2e</t>
  </si>
  <si>
    <t>“Es hora de que nos dejen de ver como a una masa uniforme y nos empiecen a ver como individuos”.    #Chiñol #racismo  https://t.co/i3lszJeasY</t>
  </si>
  <si>
    <t>Sun Dec 31 19:55:06 +0000 2017</t>
  </si>
  <si>
    <t>222830683</t>
  </si>
  <si>
    <t>http://pbs.twimg.com/profile_images/681203412608905217/QqxZWUL7_normal.jpg</t>
  </si>
  <si>
    <t>http://twitter.com/comunican2e/statuses/947556740110995456</t>
  </si>
  <si>
    <t>{"hashtags":[{"text":"Chiñol","indices":[100,107]},{"text":"racismo","indices":[108,116]}],"symbols":[],"user_mentions":[],"urls":[{"url":"https://t.co/i3lszJeasY","expanded_url":"https://elpais.com/elpais/2017/12/28/planeta_futuro/1514479528_167960.html","display_url":"elpais.com/elpais/2017/12…","indices":[118,141]}]}</t>
  </si>
  <si>
    <t>947550145901748225</t>
  </si>
  <si>
    <t>#violenciamachista #lgtbifobia #serofobia #terrorismo #guerra #racismo #xenofobia #maltratoanimal #pederastia #intolerancia #corrupción #TrataDePersonas #narcotrafico #prostitución #pobreza #paro #Esclavitud y todo lo negativo fuera.Muchas gotas hacen océano.#Felizaño #2018 https://t.co/0PaJ42XFtB</t>
  </si>
  <si>
    <t>Sun Dec 31 19:28:54 +0000 2017</t>
  </si>
  <si>
    <t>http://twitter.com/Ruben288397261/statuses/947550145901748225</t>
  </si>
  <si>
    <t>{"hashtags":[{"text":"violenciamachista","indices":[0,18]},{"text":"lgtbifobia","indices":[19,30]},{"text":"serofobia","indices":[31,41]},{"text":"terrorismo","indices":[42,53]},{"text":"guerra","indices":[54,61]},{"text":"racismo","indices":[62,70]},{"text":"xenofobia","indices":[71,81]},{"text":"maltratoanimal","indices":[82,97]},{"text":"pederastia","indices":[98,109]},{"text":"intolerancia","indices":[110,123]},{"text":"corrupción","indices":[124,135]},{"text":"TrataDePersonas","indices":[136,152]},{"text":"narcotrafico","indices":[153,166]},{"text":"prostitución","indices":[167,180]},{"text":"pobreza","indices":[181,189]},{"text":"paro","indices":[190,195]},{"text":"Esclavitud","indices":[196,207]},{"text":"Felizaño","indices":[259,268]}],"symbols":[],"user_mentions":[],"urls":[],"media":[{"id":947550136770748400,"id_str":"947550136770748416","indices":[275,298],"media_url":"http://pbs.twimg.com/media/DSZf1D0X4AAMlb_.jpg","media_url_https":"https://pbs.twimg.com/media/DSZf1D0X4AAMlb_.jpg","url":"https://t.co/0PaJ42XFtB","display_url":"pic.twitter.com/0PaJ42XFtB","expanded_url":"https://twitter.com/Ruben288397261/status/947550145901748225/photo/1","type":"photo","sizes":{"thumb":{"w":150,"h":150,"resize":"crop"},"small":{"w":550,"h":412,"resize":"fit"},"medium":{"w":550,"h":412,"resize":"fit"},"large":{"w":550,"h":412,"resize":"fit"}}}]}</t>
  </si>
  <si>
    <t>947538387883495424</t>
  </si>
  <si>
    <t>prof_gera</t>
  </si>
  <si>
    <t>"Ainnnn, #racismo reverso não existe".
Essa escória esquerdista me… https://t.co/QJ9Fjocsvn</t>
  </si>
  <si>
    <t>Sun Dec 31 18:42:10 +0000 2017</t>
  </si>
  <si>
    <t>585855020</t>
  </si>
  <si>
    <t>http://pbs.twimg.com/profile_images/766127111723622400/m_7wAs0f_normal.png</t>
  </si>
  <si>
    <t>Campina Grande - PB</t>
  </si>
  <si>
    <t>http://twitter.com/prof_gera/statuses/947538387883495424</t>
  </si>
  <si>
    <t>{"hashtags":[{"text":"racismo","indices":[9,17]}],"symbols":[],"user_mentions":[],"urls":[{"url":"https://t.co/QJ9Fjocsvn","expanded_url":"https://www.instagram.com/p/BdYIbPbnD1rwQRYZNNsSf1bHzlRuds--1MsbRo0/","display_url":"instagram.com/p/BdYIbPbnD1rw…","indices":[69,92]}]}</t>
  </si>
  <si>
    <t>947533013075841024</t>
  </si>
  <si>
    <t>conrazon</t>
  </si>
  <si>
    <t>RT @yoanisanchez: Sospechas de #racismo en la televisión #cubana por la exclusión de un tema del disco 'Afrorazones' Los autores presentaron el videoclip en septiembre al programa Lucas y aún no han recibido respuesta ni ha sido emitido https://t.co/yjhcSS9B0o https://t.co/fkj4Wewqaa</t>
  </si>
  <si>
    <t>Sun Dec 31 18:20:49 +0000 2017</t>
  </si>
  <si>
    <t>34164705</t>
  </si>
  <si>
    <t>http://pbs.twimg.com/profile_images/809551213343756288/WFYrwCwG_normal.jpg</t>
  </si>
  <si>
    <t xml:space="preserve">DIASPORADICAL </t>
  </si>
  <si>
    <t>http://twitter.com/conrazon/statuses/947533013075841024</t>
  </si>
  <si>
    <t>{"hashtags":[{"text":"racismo","indices":[31,39]},{"text":"cubana","indices":[57,64]}],"symbols":[],"user_mentions":[{"screen_name":"yoanisanchez","name":"Yoani Sánchez","id":15973392,"id_str":"15973392","indices":[3,16]}],"urls":[]}</t>
  </si>
  <si>
    <t>947528667261014021</t>
  </si>
  <si>
    <t>TeteAlf</t>
  </si>
  <si>
    <t>RT @albertsala: @crpandemonium Un hilo lleno de delitos de odio para que la @policia no se aburra. Feliz año
 #catalanofobia #racismo #AlertaUltra</t>
  </si>
  <si>
    <t>Sun Dec 31 18:03:33 +0000 2017</t>
  </si>
  <si>
    <t>934800642627047425</t>
  </si>
  <si>
    <t>http://pbs.twimg.com/profile_images/942154958052450305/L_OVc8Ku_normal.jpg</t>
  </si>
  <si>
    <t>http://twitter.com/TeteAlf/statuses/947528667261014021</t>
  </si>
  <si>
    <t>{"hashtags":[{"text":"catalanofobia","indices":[110,124]},{"text":"racismo","indices":[125,133]}],"symbols":[],"user_mentions":[{"screen_name":"albertsala","name":"Albert Sala","id":82586156,"id_str":"82586156","indices":[3,14]},{"screen_name":"crpandemonium","name":"Cristian Campos","id":4229241075,"id_str":"4229241075","indices":[16,30]},{"screen_name":"policia","name":"Policía Nacional","id":23791197,"id_str":"23791197","indices":[76,84]}],"urls":[]}</t>
  </si>
  <si>
    <t>947519154394943488</t>
  </si>
  <si>
    <t>EEUU memoria histórica #esclavitud #racismo #memoriahistorica https://t.co/2PH9rs5MyS vía @eldiarioes</t>
  </si>
  <si>
    <t>Sun Dec 31 17:25:45 +0000 2017</t>
  </si>
  <si>
    <t>http://twitter.com/NataliaAndujar1/statuses/947519154394943488</t>
  </si>
  <si>
    <t>{"hashtags":[{"text":"esclavitud","indices":[23,34]},{"text":"racismo","indices":[35,43]},{"text":"memoriahistorica","indices":[44,61]}],"symbols":[],"user_mentions":[{"screen_name":"eldiarioes","name":"eldiario.es","id":535707261,"id_str":"535707261","indices":[90,101]}],"urls":[{"url":"https://t.co/2PH9rs5MyS","expanded_url":"http://m.eldiario.es/_2b1de046","display_url":"m.eldiario.es/_2b1de046","indices":[62,85]}]}</t>
  </si>
  <si>
    <t>947505903380688896</t>
  </si>
  <si>
    <t>El #Racismo NO es una moda, pero está de vuelta y con fuerza https://t.co/4JHP0XKvVv</t>
  </si>
  <si>
    <t>Sun Dec 31 16:33:05 +0000 2017</t>
  </si>
  <si>
    <t>http://twitter.com/LacuadraU/statuses/947505903380688896</t>
  </si>
  <si>
    <t>{"hashtags":[{"text":"Racismo","indices":[3,11]}],"symbols":[],"user_mentions":[],"urls":[{"url":"https://t.co/4JHP0XKvVv","expanded_url":"http://goo.gl/zrKnkO?btz73=1633120631","display_url":"goo.gl/zrKnkO?btz73=1…","indices":[61,84]}]}</t>
  </si>
  <si>
    <t>947505893746323456</t>
  </si>
  <si>
    <t>El #Racismo NO es una moda, pero está de vuelta y con fuerza https://t.co/9WDvnGSTcC</t>
  </si>
  <si>
    <t>Sun Dec 31 16:33:03 +0000 2017</t>
  </si>
  <si>
    <t>http://twitter.com/CuadraUni/statuses/947505893746323456</t>
  </si>
  <si>
    <t>{"hashtags":[{"text":"Racismo","indices":[3,11]}],"symbols":[],"user_mentions":[],"urls":[{"url":"https://t.co/9WDvnGSTcC","expanded_url":"http://goo.gl/zrKnkO","display_url":"goo.gl/zrKnkO","indices":[61,84]}]}</t>
  </si>
  <si>
    <t>947503892585213952</t>
  </si>
  <si>
    <t>CIESNO_granada</t>
  </si>
  <si>
    <t>RT @ballooneando: Concentrados tras la muerte de una persona en CIE de #Archidona .
Muerte fruto del #racismo institucional de nuestro estado.
#CIEsNO #CIErrArchidona
#LibreDeCie https://t.co/8TRcarBkOq</t>
  </si>
  <si>
    <t>Sun Dec 31 16:25:06 +0000 2017</t>
  </si>
  <si>
    <t>936383789042995201</t>
  </si>
  <si>
    <t>http://pbs.twimg.com/profile_images/936385082964750339/bgheq8Bh_normal.jpg</t>
  </si>
  <si>
    <t>http://twitter.com/CIESNO_granada/statuses/947503892585213952</t>
  </si>
  <si>
    <t>{"hashtags":[{"text":"Archidona","indices":[71,81]},{"text":"racismo","indices":[101,109]}],"symbols":[],"user_mentions":[{"screen_name":"ballooneando","name":"Natalia GarcíaCaball","id":4019133437,"id_str":"4019133437","indices":[3,16]}],"urls":[]}</t>
  </si>
  <si>
    <t>947498037294845957</t>
  </si>
  <si>
    <t>Neniques</t>
  </si>
  <si>
    <t>Sun Dec 31 16:01:50 +0000 2017</t>
  </si>
  <si>
    <t>229951766</t>
  </si>
  <si>
    <t>http://pbs.twimg.com/profile_images/916024887923396608/XnFSBdOS_normal.jpg</t>
  </si>
  <si>
    <t>http://twitter.com/Neniques/statuses/947498037294845957</t>
  </si>
  <si>
    <t>947487572506357760</t>
  </si>
  <si>
    <t>MarisolSonne</t>
  </si>
  <si>
    <t>RT @MarisolSonne: 🏀@NBA, entre la expresión y el recato.
El #racismo es un tema del que hoy, nadie puede escapar. 
🗞@eleconomista
👁 https://t.co/0klaHoldXt https://t.co/sSFLLNoYaF</t>
  </si>
  <si>
    <t>Sun Dec 31 15:20:15 +0000 2017</t>
  </si>
  <si>
    <t>607819770</t>
  </si>
  <si>
    <t>http://pbs.twimg.com/profile_images/758720413992034305/yPoLBprN_normal.jpg</t>
  </si>
  <si>
    <t>http://twitter.com/MarisolSonne/statuses/947487572506357760</t>
  </si>
  <si>
    <t>{"hashtags":[{"text":"racismo","indices":[60,68]}],"symbols":[],"user_mentions":[{"screen_name":"MarisolSonne","name":"Marisol Rojas 🔆","id":607819770,"id_str":"607819770","indices":[3,16]},{"screen_name":"NBA","name":"NBA","id":19923144,"id_str":"19923144","indices":[19,23]},{"screen_name":"eleconomista","name":"El Economista","id":14917589,"id_str":"14917589","indices":[116,129]}],"urls":[]}</t>
  </si>
  <si>
    <t>947486539856203779</t>
  </si>
  <si>
    <t>Marialopezben</t>
  </si>
  <si>
    <t>Señores de #twitter: ¿PARA CUÁNDO UN PSICOTÉCNICO PARA ABRIR UNA CUENTA EN ESTA RED SOCIAL? Esto está lleno de #machismo #racismo #supremacismo #odio #homofobia #intolerancia ¡TOMAD MEDIDAS YA! Es insoportable...</t>
  </si>
  <si>
    <t>Sun Dec 31 15:16:09 +0000 2017</t>
  </si>
  <si>
    <t>208513402</t>
  </si>
  <si>
    <t>http://pbs.twimg.com/profile_images/918916909411852288/uld5Qn1F_normal.jpg</t>
  </si>
  <si>
    <t>Bruselas, Bélgica</t>
  </si>
  <si>
    <t>http://twitter.com/Marialopezben/statuses/947486539856203779</t>
  </si>
  <si>
    <t>{"hashtags":[{"text":"twitter","indices":[11,19]},{"text":"machismo","indices":[111,120]},{"text":"racismo","indices":[121,129]},{"text":"supremacismo","indices":[130,143]},{"text":"odio","indices":[144,149]},{"text":"homofobia","indices":[150,160]},{"text":"intolerancia","indices":[161,174]}],"symbols":[],"user_mentions":[],"urls":[]}</t>
  </si>
  <si>
    <t>947485701058318336</t>
  </si>
  <si>
    <t>baladrinas</t>
  </si>
  <si>
    <t>RT @tomkucharz: El "suicidio" de Archidona es un asesinato del Estado. Lo llaman democracia pero es #Racismo Institucional. Exigimos cumplimiento del Derecho Internacional, el CIErre de todos los centros de internamiento y acogida! https://t.co/rOUuX9fTGd</t>
  </si>
  <si>
    <t>Sun Dec 31 15:12:49 +0000 2017</t>
  </si>
  <si>
    <t>925152854</t>
  </si>
  <si>
    <t>http://pbs.twimg.com/profile_images/861660785457713152/lBsFZMMV_normal.jpg</t>
  </si>
  <si>
    <t>http://twitter.com/baladrinas/statuses/947485701058318336</t>
  </si>
  <si>
    <t>{"hashtags":[{"text":"Racismo","indices":[100,108]}],"symbols":[],"user_mentions":[{"screen_name":"tomkucharz","name":"Tom Kucharz","id":869507689,"id_str":"869507689","indices":[3,14]}],"urls":[]}</t>
  </si>
  <si>
    <t>947485009631424512</t>
  </si>
  <si>
    <t>dd_joca</t>
  </si>
  <si>
    <t>Sun Dec 31 15:10:04 +0000 2017</t>
  </si>
  <si>
    <t>389365209</t>
  </si>
  <si>
    <t>http://pbs.twimg.com/profile_images/609772452353323008/TR0YdmqH_normal.jpg</t>
  </si>
  <si>
    <t>http://twitter.com/dd_joca/statuses/947485009631424512</t>
  </si>
  <si>
    <t>947484959874453504</t>
  </si>
  <si>
    <t>Sun Dec 31 15:09:52 +0000 2017</t>
  </si>
  <si>
    <t>http://twitter.com/_Maria_Dantas_/statuses/947484959874453504</t>
  </si>
  <si>
    <t>947483185042067456</t>
  </si>
  <si>
    <t>cmarncmarn</t>
  </si>
  <si>
    <t>Sun Dec 31 15:02:49 +0000 2017</t>
  </si>
  <si>
    <t>222996957</t>
  </si>
  <si>
    <t>http://pbs.twimg.com/profile_images/713212407867437056/M_kabolo_normal.jpg</t>
  </si>
  <si>
    <t>http://twitter.com/cmarncmarn/statuses/947483185042067456</t>
  </si>
  <si>
    <t>947481516317212672</t>
  </si>
  <si>
    <t>Ciganos versus pessoas em geral
#racismo #Igreja #IgrejaCatólica @omalestafeito @UnitatvsRacisme @sosracismo @SOSRacis @_Maria_Dantas_ @MariadoMarLopes @SermosGaliza @prazapublica @NosTelevision @euroeuropa @julidejdarmuoz @davidkarvala @alvinzinho @BoletusEdulius @troleadagalega https://t.co/4F6Tu3UOA6</t>
  </si>
  <si>
    <t>Sun Dec 31 14:56:11 +0000 2017</t>
  </si>
  <si>
    <t>http://twitter.com/piorno_gz/statuses/947481516317212672</t>
  </si>
  <si>
    <t>{"hashtags":[{"text":"racismo","indices":[32,40]},{"text":"Igreja","indices":[41,48]},{"text":"IgrejaCatólica","indices":[49,64]}],"symbols":[],"user_mentions":[{"screen_name":"omalestafeito","name":"Joao Quadros","id":19247625,"id_str":"19247625","indices":[65,79]},{"screen_name":"UnitatvsRacisme","name":"UCFR #ObriuFronteres","id":271623338,"id_str":"271623338","indices":[80,96]},{"screen_name":"sosracismo","name":"SOS Racismo","id":2445662178,"id_str":"2445662178","indices":[97,108]},{"screen_name":"SOSRacis","name":"SOS Racisme CAT","id":197418443,"id_str":"197418443","indices":[109,118]},{"screen_name":"_Maria_Dantas_","name":"Maria Dantas","id":87042194,"id_str":"87042194","indices":[119,134]},{"screen_name":"MariadoMarLopes","name":"Maria do Mar Lopes","id":364360884,"id_str":"364360884","indices":[135,151]},{"screen_name":"SermosGaliza","name":"Sermos Galiza","id":326894168,"id_str":"326894168","indices":[152,165]},{"screen_name":"prazapublica","name":"Praza Pública","id":399016002,"id_str":"399016002","indices":[166,179]},{"screen_name":"NosTelevision","name":"Nós Televisión","id":1335304140,"id_str":"1335304140","indices":[180,194]},{"screen_name":"euroeuropa","name":"anna💛EnDefensaPropia💛","id":297981351,"id_str":"297981351","indices":[195,206]},{"screen_name":"julidejdarmuoz","name":"julià de jòdar muñoz","id":888435758,"id_str":"888435758","indices":[207,222]},{"screen_name":"davidkarvala","name":"DK #StopIslamofòbia","id":225749611,"id_str":"225749611","indices":[223,236]},{"screen_name":"alvinzinho","name":"alvin","id":14404532,"id_str":"14404532","indices":[237,248]},{"screen_name":"BoletusEdulius","name":"EduliusDeMorouzos*!","id":386785990,"id_str":"386785990","indices":[249,264]},{"screen_name":"troleadagalega","name":"troleadagalega","id":2785633906,"id_str":"2785633906","indices":[265,280]}],"urls":[{"url":"https://t.co/4F6Tu3UOA6","expanded_url":"https://twitter.com/fromgaliza/status/947175910591037440","display_url":"twitter.com/fromgaliza/sta…","indices":[281,304]}]}</t>
  </si>
  <si>
    <t>947466241077334016</t>
  </si>
  <si>
    <t>MCJROFICIAL97</t>
  </si>
  <si>
    <t>O bom ser preto é que eu combino com tudo. Abraço!
#em2017teve #racismo mas teve também gente provando que cor de pele não condiz nada. #contraoracismo #brasil #FelizAnoNovo</t>
  </si>
  <si>
    <t>Sun Dec 31 13:55:29 +0000 2017</t>
  </si>
  <si>
    <t>761040478703792129</t>
  </si>
  <si>
    <t>http://pbs.twimg.com/profile_images/934156388623929344/ARD9yAi1_normal.jpg</t>
  </si>
  <si>
    <t>Belford Roxo, Rj/Brasil</t>
  </si>
  <si>
    <t>http://twitter.com/MCJROFICIAL97/statuses/947466241077334016</t>
  </si>
  <si>
    <t>{"hashtags":[{"text":"em2017teve","indices":[51,62]},{"text":"racismo","indices":[63,71]},{"text":"contraoracismo","indices":[136,151]},{"text":"brasil","indices":[152,159]},{"text":"FelizAnoNovo","indices":[160,173]}],"symbols":[],"user_mentions":[],"urls":[]}</t>
  </si>
  <si>
    <t>947461712915189760</t>
  </si>
  <si>
    <t>jdmuriana</t>
  </si>
  <si>
    <t>Sun Dec 31 13:37:30 +0000 2017</t>
  </si>
  <si>
    <t>52070253</t>
  </si>
  <si>
    <t>http://pbs.twimg.com/profile_images/876069104666411008/Cr4YNp1p_normal.jpg</t>
  </si>
  <si>
    <t>Málaga</t>
  </si>
  <si>
    <t>http://twitter.com/jdmuriana/statuses/947461712915189760</t>
  </si>
  <si>
    <t>947461104153907201</t>
  </si>
  <si>
    <t>careonsafety</t>
  </si>
  <si>
    <t>La" ley contra la violencia, el racismo, la xenofobia y la intolerancia en el deporte"    son la normativas y medidas dirigidas a la erradicación de la violencia, del #racismo, la #xenofobia y la intolerancia tambien en espectáculos deportivos españoles  https://t.co/3rQ2GhRmkJ https://t.co/YRz6wfVjt2</t>
  </si>
  <si>
    <t>Sun Dec 31 13:35:04 +0000 2017</t>
  </si>
  <si>
    <t>loc: 41.3790881,2.1278398</t>
  </si>
  <si>
    <t>1867811605</t>
  </si>
  <si>
    <t>http://pbs.twimg.com/profile_images/769062696985788416/fD5XUAol_normal.jpg</t>
  </si>
  <si>
    <t>http://twitter.com/careonsafety/statuses/947461104153907201</t>
  </si>
  <si>
    <t>{"hashtags":[{"text":"racismo","indices":[167,175]},{"text":"xenofobia","indices":[180,190]}],"symbols":[],"user_mentions":[],"urls":[{"url":"https://t.co/3rQ2GhRmkJ","expanded_url":"http://www.careonsafety.com/2016/10/servicios-de-formacion-de-seguridad-y.html","display_url":"careonsafety.com/2016/10/servic…","indices":[255,278]}],"media":[{"id":947461099229728800,"id_str":"947461099229728769","indices":[279,302],"media_url":"http://pbs.twimg.com/media/DSYO2ZIW0AES17q.jpg","media_url_https":"https://pbs.twimg.com/media/DSYO2ZIW0AES17q.jpg","url":"https://t.co/YRz6wfVjt2","display_url":"pic.twitter.com/YRz6wfVjt2","expanded_url":"https://twitter.com/careonsafety/status/947461104153907201/photo/1","type":"photo","sizes":{"medium":{"w":225,"h":225,"resize":"fit"},"thumb":{"w":150,"h":150,"resize":"crop"},"small":{"w":225,"h":225,"resize":"fit"},"large":{"w":225,"h":225,"resize":"fit"}}}]}</t>
  </si>
  <si>
    <t>947461101285007361</t>
  </si>
  <si>
    <t>segurpricat</t>
  </si>
  <si>
    <t>La" ley contra la violencia, el racismo, la xenofobia y la intolerancia en el deporte"    son la normativas y medidas dirigidas a la erradicación de la violencia, del #racismo, la #xenofobia y la intolerancia tambien en espectáculos deportivos españoles  https://t.co/whk2BZPC85 https://t.co/81QKrzxiEB</t>
  </si>
  <si>
    <t>1246373431</t>
  </si>
  <si>
    <t>http://pbs.twimg.com/profile_images/421210943670865920/DgApyeNb_normal.png</t>
  </si>
  <si>
    <t>Pau Claris 97 Barcelona Spain</t>
  </si>
  <si>
    <t>http://twitter.com/segurpricat/statuses/947461101285007361</t>
  </si>
  <si>
    <t>{"hashtags":[{"text":"racismo","indices":[167,175]},{"text":"xenofobia","indices":[180,190]}],"symbols":[],"user_mentions":[],"urls":[{"url":"https://t.co/whk2BZPC85","expanded_url":"http://www.careonsafety.com/2016/10/servicios-de-formacion-de-seguridad-y.html","display_url":"careonsafety.com/2016/10/servic…","indices":[255,278]}],"media":[{"id":947461098101407700,"id_str":"947461098101407744","indices":[279,302],"media_url":"http://pbs.twimg.com/media/DSYO2U7WAAADyRc.jpg","media_url_https":"https://pbs.twimg.com/media/DSYO2U7WAAADyRc.jpg","url":"https://t.co/81QKrzxiEB","display_url":"pic.twitter.com/81QKrzxiEB","expanded_url":"https://twitter.com/segurpricat/status/947461101285007361/photo/1","type":"photo","sizes":{"medium":{"w":225,"h":225,"resize":"fit"},"thumb":{"w":150,"h":150,"resize":"crop"},"small":{"w":225,"h":225,"resize":"fit"},"large":{"w":225,"h":225,"resize":"fit"}}}]}</t>
  </si>
  <si>
    <t>947450425334272000</t>
  </si>
  <si>
    <t>johan1palacios1</t>
  </si>
  <si>
    <t>La ultima vez que quise hacer una denuncia, cuando me robaron por 3ra vez me preguntó el agente: "si conocía al autor" del robo, que para que iba hacer la denuncia entonces y no me quisieron atender. #racismo? @mossos @AdaColau @CiudadanosCs https://t.co/GFW6sIoVRd</t>
  </si>
  <si>
    <t>Sun Dec 31 12:52:38 +0000 2017</t>
  </si>
  <si>
    <t>701770460</t>
  </si>
  <si>
    <t>http://pbs.twimg.com/profile_images/554849254356045824/SHvEEupN_normal.jpeg</t>
  </si>
  <si>
    <t>right there</t>
  </si>
  <si>
    <t>http://twitter.com/johan1palacios1/statuses/947450425334272000</t>
  </si>
  <si>
    <t>{"hashtags":[{"text":"racismo","indices":[200,208]}],"symbols":[],"user_mentions":[{"screen_name":"mossos","name":"Mossos","id":110946158,"id_str":"110946158","indices":[210,217]},{"screen_name":"AdaColau","name":"Ada Colau","id":102095809,"id_str":"102095809","indices":[218,227]},{"screen_name":"CiudadanosCs","name":"Ciudadanos","id":19028805,"id_str":"19028805","indices":[228,241]}],"urls":[],"media":[{"id":947450393407246300,"id_str":"947450393407246336","indices":[242,265],"media_url":"http://pbs.twimg.com/media/DSYFHO1X0AAHmfp.jpg","media_url_https":"https://pbs.twimg.com/media/DSYFHO1X0AAHmfp.jpg","url":"https://t.co/GFW6sIoVRd","display_url":"pic.twitter.com/GFW6sIoVRd","expanded_url":"https://twitter.com/johan1palacios1/status/947450425334272000/photo/1","type":"photo","sizes":{"thumb":{"w":150,"h":150,"resize":"crop"},"medium":{"w":900,"h":1200,"resize":"fit"},"small":{"w":510,"h":680,"resize":"fit"},"large":{"w":1536,"h":2048,"resize":"fit"}}}]}</t>
  </si>
  <si>
    <t>947444900420816897</t>
  </si>
  <si>
    <t>analuisasa</t>
  </si>
  <si>
    <t>RT @MujeresxlaMachi: Se sigue perpetuando el #racismo judicial y la persecución indefinida hacia el pueblo #mapuche https://t.co/iSKp2fkBMF</t>
  </si>
  <si>
    <t>Sun Dec 31 12:30:41 +0000 2017</t>
  </si>
  <si>
    <t>333741123</t>
  </si>
  <si>
    <t>http://pbs.twimg.com/profile_images/1839096800/5a_normal.jpg</t>
  </si>
  <si>
    <t>http://twitter.com/analuisasa/statuses/947444900420816897</t>
  </si>
  <si>
    <t>{"hashtags":[{"text":"racismo","indices":[45,53]},{"text":"mapuche","indices":[107,115]}],"symbols":[],"user_mentions":[{"screen_name":"MujeresxlaMachi","name":"MujeresporlaMachi","id":884578658110902300,"id_str":"884578658110902273","indices":[3,19]}],"urls":[{"url":"https://t.co/iSKp2fkBMF","expanded_url":"https://fb.me/DBoVnrc7","display_url":"fb.me/DBoVnrc7","indices":[116,139]}]}</t>
  </si>
  <si>
    <t>947444100059598850</t>
  </si>
  <si>
    <t>ainhoaaznarEZ</t>
  </si>
  <si>
    <t>Sun Dec 31 12:27:30 +0000 2017</t>
  </si>
  <si>
    <t>828867758</t>
  </si>
  <si>
    <t>http://pbs.twimg.com/profile_images/909656211850702848/ULOVJfU3_normal.jpg</t>
  </si>
  <si>
    <t>PAMPLONA-IRUÑA</t>
  </si>
  <si>
    <t>http://twitter.com/ainhoaaznarEZ/statuses/947444100059598850</t>
  </si>
  <si>
    <t>947427552691478530</t>
  </si>
  <si>
    <t>EscobarGolderos</t>
  </si>
  <si>
    <t>RT @franklindiazl: LA CASA DEL COLUMPIO Basada en una historia REAL de #RACISMO y #XENOFOBIA ocurrida en el pueblo gallego de "A Guarda" https://t.co/3miNXXntLA #Galicia #AGuarda #LaGuardia #JuliaSobrino #DoLuscoOFusco #FamiliaSobrino https://t.co/3GD6ZcTDfn</t>
  </si>
  <si>
    <t>Sun Dec 31 11:21:45 +0000 2017</t>
  </si>
  <si>
    <t>75596745</t>
  </si>
  <si>
    <t>http://pbs.twimg.com/profile_images/787384878815903744/UYM67Xws_normal.jpg</t>
  </si>
  <si>
    <t>http://twitter.com/EscobarGolderos/statuses/947427552691478530</t>
  </si>
  <si>
    <t>947424483043893248</t>
  </si>
  <si>
    <t>albertsala</t>
  </si>
  <si>
    <t>@crpandemonium Un hilo lleno de delitos de odio para que la @policia no se aburra. Feliz año
 #catalanofobia #racismo #AlertaUltra</t>
  </si>
  <si>
    <t>Sun Dec 31 11:09:33 +0000 2017</t>
  </si>
  <si>
    <t>4229241075</t>
  </si>
  <si>
    <t>crpandemonium</t>
  </si>
  <si>
    <t>82586156</t>
  </si>
  <si>
    <t>947417071708704768</t>
  </si>
  <si>
    <t>http://pbs.twimg.com/profile_images/926160544645730304/yyKvRnj9_normal.jpg</t>
  </si>
  <si>
    <t>http://twitter.com/albertsala/statuses/947424483043893248</t>
  </si>
  <si>
    <t>{"hashtags":[{"text":"catalanofobia","indices":[94,108]},{"text":"racismo","indices":[109,117]},{"text":"AlertaUltra","indices":[118,130]}],"symbols":[],"user_mentions":[{"screen_name":"crpandemonium","name":"Cristian Campos","id":4229241075,"id_str":"4229241075","indices":[0,14]},{"screen_name":"policia","name":"Policía Nacional","id":23791197,"id_str":"23791197","indices":[60,68]}],"urls":[]}</t>
  </si>
  <si>
    <t>947417407542497280</t>
  </si>
  <si>
    <t>BBarte</t>
  </si>
  <si>
    <t>Sun Dec 31 10:41:26 +0000 2017</t>
  </si>
  <si>
    <t>290119373</t>
  </si>
  <si>
    <t>http://pbs.twimg.com/profile_images/935330282189844482/NxgdYtWw_normal.jpg</t>
  </si>
  <si>
    <t>Córdoba</t>
  </si>
  <si>
    <t>http://twitter.com/BBarte/statuses/947417407542497280</t>
  </si>
  <si>
    <t>947416925893726208</t>
  </si>
  <si>
    <t>marius_petit</t>
  </si>
  <si>
    <t>Sun Dec 31 10:39:31 +0000 2017</t>
  </si>
  <si>
    <t>3312965439</t>
  </si>
  <si>
    <t>http://pbs.twimg.com/profile_images/942351214209110016/NAX_hIL1_normal.jpg</t>
  </si>
  <si>
    <t>http://twitter.com/marius_petit/statuses/947416925893726208</t>
  </si>
  <si>
    <t>947415531463864321</t>
  </si>
  <si>
    <t>martitze</t>
  </si>
  <si>
    <t>Sun Dec 31 10:33:59 +0000 2017</t>
  </si>
  <si>
    <t>108317765</t>
  </si>
  <si>
    <t>http://pbs.twimg.com/profile_images/926580684797480961/8iaLGyLf_normal.jpg</t>
  </si>
  <si>
    <t>EH</t>
  </si>
  <si>
    <t>http://twitter.com/martitze/statuses/947415531463864321</t>
  </si>
  <si>
    <t>947415369756696576</t>
  </si>
  <si>
    <t>cielikolindo</t>
  </si>
  <si>
    <t>Sun Dec 31 10:33:20 +0000 2017</t>
  </si>
  <si>
    <t>1097997626</t>
  </si>
  <si>
    <t>http://pbs.twimg.com/profile_images/943938651280551938/Hgu85W4r_normal.jpg</t>
  </si>
  <si>
    <t>Pamplona</t>
  </si>
  <si>
    <t>http://twitter.com/cielikolindo/statuses/947415369756696576</t>
  </si>
  <si>
    <t>947413629988753408</t>
  </si>
  <si>
    <t>ftarrio</t>
  </si>
  <si>
    <t>Aquí otro claro ejemplo de naZionalismo: habla de pueblos, como si los gallegos que no son galegofalantes no fueran gallegos sino “castellanos”, y de “guantazos”. Eso es lo que hay detrás de toda esta ingeniería social: #Racismo 
https://t.co/uPqyB70jRc</t>
  </si>
  <si>
    <t>Sun Dec 31 10:26:26 +0000 2017</t>
  </si>
  <si>
    <t>284207247</t>
  </si>
  <si>
    <t>http://pbs.twimg.com/profile_images/876563934463000578/cc34FbSB_normal.jpg</t>
  </si>
  <si>
    <t>La #Coruña</t>
  </si>
  <si>
    <t>http://twitter.com/ftarrio/statuses/947413629988753408</t>
  </si>
  <si>
    <t>{"hashtags":[{"text":"Racismo","indices":[220,228]}],"symbols":[],"user_mentions":[],"urls":[{"url":"https://t.co/uPqyB70jRc","expanded_url":"https://twitter.com/cfcarroe/status/947410756068405248","display_url":"twitter.com/cfcarroe/statu…","indices":[231,254]}]}</t>
  </si>
  <si>
    <t>947411459230916610</t>
  </si>
  <si>
    <t>BelenMatesanz</t>
  </si>
  <si>
    <t>Sun Dec 31 10:17:48 +0000 2017</t>
  </si>
  <si>
    <t>989726040</t>
  </si>
  <si>
    <t>http://pbs.twimg.com/profile_images/892691302130876416/NZxx5oPN_normal.jpg</t>
  </si>
  <si>
    <t>http://twitter.com/BelenMatesanz/statuses/947411459230916610</t>
  </si>
  <si>
    <t>947406918393450496</t>
  </si>
  <si>
    <t>carmentxucoach</t>
  </si>
  <si>
    <t>Sun Dec 31 09:59:45 +0000 2017</t>
  </si>
  <si>
    <t>729789650672472064</t>
  </si>
  <si>
    <t>http://pbs.twimg.com/profile_images/899559630380126208/uKojagpY_normal.jpg</t>
  </si>
  <si>
    <t>http://twitter.com/carmentxucoach/statuses/947406918393450496</t>
  </si>
  <si>
    <t>947406785136201728</t>
  </si>
  <si>
    <t>Adriahanitta</t>
  </si>
  <si>
    <t>Sun Dec 31 09:59:14 +0000 2017</t>
  </si>
  <si>
    <t>244314579</t>
  </si>
  <si>
    <t>http://pbs.twimg.com/profile_images/907116059177693184/KStu5bT2_normal.jpg</t>
  </si>
  <si>
    <t>http://twitter.com/Adriahanitta/statuses/947406785136201728</t>
  </si>
  <si>
    <t>947401079641255942</t>
  </si>
  <si>
    <t>BrouEnPastillen</t>
  </si>
  <si>
    <t>RT @publico_es: Cuando el color de piel te impide salir de fiesta: el vídeo que denuncia el #racismo en las discotecas , en @Tremending 
 https://t.co/RZQ4vEkodc</t>
  </si>
  <si>
    <t>Sun Dec 31 09:36:33 +0000 2017</t>
  </si>
  <si>
    <t>887209494220083200</t>
  </si>
  <si>
    <t>http://pbs.twimg.com/profile_images/943816673869647873/IWMBsEs1_normal.jpg</t>
  </si>
  <si>
    <t>Baix Empordà</t>
  </si>
  <si>
    <t>http://twitter.com/BrouEnPastillen/statuses/947401079641255942</t>
  </si>
  <si>
    <t>{"hashtags":[{"text":"racismo","indices":[92,100]}],"symbols":[],"user_mentions":[{"screen_name":"publico_es","name":"Público","id":17676713,"id_str":"17676713","indices":[3,14]},{"screen_name":"Tremending","name":"Tremending","id":2480387448,"id_str":"2480387448","indices":[124,135]}],"urls":[]}</t>
  </si>
  <si>
    <t>947400762535145472</t>
  </si>
  <si>
    <t>andandoquellego</t>
  </si>
  <si>
    <t>Sun Dec 31 09:35:18 +0000 2017</t>
  </si>
  <si>
    <t>705157150805512192</t>
  </si>
  <si>
    <t>http://pbs.twimg.com/profile_images/705173097914175488/WXI3WFpI_normal.jpg</t>
  </si>
  <si>
    <t>http://twitter.com/andandoquellego/statuses/947400762535145472</t>
  </si>
  <si>
    <t>947397297859686401</t>
  </si>
  <si>
    <t>MercedesPintoM</t>
  </si>
  <si>
    <t>Sun Dec 31 09:21:32 +0000 2017</t>
  </si>
  <si>
    <t>497007836</t>
  </si>
  <si>
    <t>http://pbs.twimg.com/profile_images/717274367672119296/VbSJyc42_normal.jpg</t>
  </si>
  <si>
    <t>http://twitter.com/MercedesPintoM/statuses/947397297859686401</t>
  </si>
  <si>
    <t>947394551332909056</t>
  </si>
  <si>
    <t>RT @geledes: Companhia aérea se desculpa após acusar jogadores de basquete de furto #geledes #racismo https://t.co/H8N4O2Kfoh https://t.co/s51EaINzYK</t>
  </si>
  <si>
    <t>Sun Dec 31 09:10:37 +0000 2017</t>
  </si>
  <si>
    <t>http://twitter.com/childthedark/statuses/947394551332909056</t>
  </si>
  <si>
    <t>{"hashtags":[{"text":"geledes","indices":[84,92]},{"text":"racismo","indices":[93,101]}],"symbols":[],"user_mentions":[{"screen_name":"geledes","name":"Geledés Mulher Negra","id":43290742,"id_str":"43290742","indices":[3,11]}],"urls":[{"url":"https://t.co/H8N4O2Kfoh","expanded_url":"https://www.geledes.org.br/companhia-aerea-se-desculpa-apos-acusar-jogadores-de-basquete-de-furto/","display_url":"geledes.org.br/companhia-aere…","indices":[102,125]}]}</t>
  </si>
  <si>
    <t>947393893691035648</t>
  </si>
  <si>
    <t>DiarioCantabria</t>
  </si>
  <si>
    <t>El #vídeo que denuncia el #racismo en la discotecas https://t.co/OhRXQx9jlQ</t>
  </si>
  <si>
    <t>Sun Dec 31 09:08:00 +0000 2017</t>
  </si>
  <si>
    <t>3332272301</t>
  </si>
  <si>
    <t>http://pbs.twimg.com/profile_images/803179231563935744/ZLYr7U1n_normal.jpg</t>
  </si>
  <si>
    <t>Cantabria, España</t>
  </si>
  <si>
    <t>http://twitter.com/DiarioCantabria/statuses/947393893691035648</t>
  </si>
  <si>
    <t>{"hashtags":[{"text":"vídeo","indices":[3,9]},{"text":"racismo","indices":[26,34]}],"symbols":[],"user_mentions":[],"urls":[{"url":"https://t.co/OhRXQx9jlQ","expanded_url":"http://www.eldiariocantabria.es/video/video-del-dia/video-denuncia-racismo-discotecas/20171230203057038898.html","display_url":"eldiariocantabria.es/video/video-de…","indices":[52,75]}]}</t>
  </si>
  <si>
    <t>947390377518161921</t>
  </si>
  <si>
    <t>marquezjuanc</t>
  </si>
  <si>
    <t>Sun Dec 31 08:54:02 +0000 2017</t>
  </si>
  <si>
    <t>627960814</t>
  </si>
  <si>
    <t>http://pbs.twimg.com/profile_images/554446056529088512/5bS0GHKh_normal.jpeg</t>
  </si>
  <si>
    <t>http://twitter.com/marquezjuanc/statuses/947390377518161921</t>
  </si>
  <si>
    <t>947389378032291840</t>
  </si>
  <si>
    <t>LA CASA DEL COLUMPIO Basada en una historia REAL de #RACISMO y #XENOFOBIA ocurrida en el pueblo gallego de "A Guarda" https://t.co/3miNXXntLA #Galicia #AGuarda #LaGuardia #JuliaSobrino #DoLuscoOFusco #FamiliaSobrino https://t.co/3GD6ZcTDfn</t>
  </si>
  <si>
    <t>Sun Dec 31 08:50:04 +0000 2017</t>
  </si>
  <si>
    <t>http://twitter.com/franklindiazl/statuses/947389378032291840</t>
  </si>
  <si>
    <t>{"hashtags":[{"text":"RACISMO","indices":[52,60]},{"text":"XENOFOBIA","indices":[63,73]},{"text":"Galicia","indices":[142,150]},{"text":"AGuarda","indices":[151,159]},{"text":"LaGuardia","indices":[160,170]},{"text":"JuliaSobrino","indices":[171,184]},{"text":"DoLuscoOFusco","indices":[185,199]},{"text":"FamiliaSobrino","indices":[200,215]}],"symbols":[],"user_mentions":[],"urls":[{"url":"https://t.co/3miNXXntLA","expanded_url":"http://relinks.me/B0076IDRFE","display_url":"relinks.me/B0076IDRFE","indices":[118,141]}],"media":[{"id":947389375981277200,"id_str":"947389375981277184","indices":[216,239],"media_url":"http://pbs.twimg.com/media/DSXNnjNX0AAVA6Z.jpg","media_url_https":"https://pbs.twimg.com/media/DSXNnjNX0AAVA6Z.jpg","url":"https://t.co/3GD6ZcTDfn","display_url":"pic.twitter.com/3GD6ZcTDfn","expanded_url":"https://twitter.com/franklindiazl/status/947389378032291840/photo/1","type":"photo","sizes":{"thumb":{"w":150,"h":150,"resize":"crop"},"small":{"w":582,"h":582,"resize":"fit"},"large":{"w":582,"h":582,"resize":"fit"},"medium":{"w":582,"h":582,"resize":"fit"}}}]}</t>
  </si>
  <si>
    <t>947378545411723264</t>
  </si>
  <si>
    <t>SB_SpiritBody</t>
  </si>
  <si>
    <t>Aporofobia: La palabra del año que debería avergonzarnos https://t.co/jOYhSDbx4C por @Psicojen #psicología #fobias #xenofobia #racismo #rechazo #refugiados #valores #generosidad #altruismo #vida</t>
  </si>
  <si>
    <t>Sun Dec 31 08:07:01 +0000 2017</t>
  </si>
  <si>
    <t>2270739907</t>
  </si>
  <si>
    <t>http://pbs.twimg.com/profile_images/418110615471677440/gdux147r_normal.jpeg</t>
  </si>
  <si>
    <t>http://twitter.com/SB_SpiritBody/statuses/947378545411723264</t>
  </si>
  <si>
    <t>{"hashtags":[{"text":"psicología","indices":[95,106]},{"text":"fobias","indices":[107,114]},{"text":"xenofobia","indices":[115,125]},{"text":"racismo","indices":[126,134]},{"text":"rechazo","indices":[135,143]},{"text":"refugiados","indices":[144,155]},{"text":"valores","indices":[156,164]},{"text":"generosidad","indices":[165,177]},{"text":"altruismo","indices":[178,188]},{"text":"vida","indices":[189,194]}],"symbols":[],"user_mentions":[{"screen_name":"Psicojen","name":"Jennifer Delgado","id":72048781,"id_str":"72048781","indices":[85,94]}],"urls":[{"url":"https://t.co/jOYhSDbx4C","expanded_url":"https://www.rinconpsicologia.com/2017/12/aporofobia-miedo-pobre.html#.WkiaC42RlD1.twitter","display_url":"rinconpsicologia.com/2017/12/aporof…","indices":[57,80]}]}</t>
  </si>
  <si>
    <t>947372290135687168</t>
  </si>
  <si>
    <t>david16111980</t>
  </si>
  <si>
    <t>Sun Dec 31 07:42:09 +0000 2017</t>
  </si>
  <si>
    <t>3015364990</t>
  </si>
  <si>
    <t>http://pbs.twimg.com/profile_images/914556233494953984/C8kqWAjs_normal.jpg</t>
  </si>
  <si>
    <t>http://twitter.com/david16111980/statuses/947372290135687168</t>
  </si>
  <si>
    <t>947368830883565573</t>
  </si>
  <si>
    <t>alqudsandalucia</t>
  </si>
  <si>
    <t>Sun Dec 31 07:28:25 +0000 2017</t>
  </si>
  <si>
    <t>1867651063</t>
  </si>
  <si>
    <t>http://pbs.twimg.com/profile_images/378800000465606819/35ac1954da58f13e269c7eb65764c20a_normal.png</t>
  </si>
  <si>
    <t>951212726</t>
  </si>
  <si>
    <t>http://twitter.com/alqudsandalucia/statuses/947368830883565573</t>
  </si>
  <si>
    <t>947359391711363072</t>
  </si>
  <si>
    <t>paula_biar</t>
  </si>
  <si>
    <t>Sun Dec 31 06:50:54 +0000 2017</t>
  </si>
  <si>
    <t>811111008</t>
  </si>
  <si>
    <t>http://pbs.twimg.com/profile_images/918397028694183936/WRja8MDl_normal.jpg</t>
  </si>
  <si>
    <t xml:space="preserve">BIAR </t>
  </si>
  <si>
    <t>http://twitter.com/paula_biar/statuses/947359391711363072</t>
  </si>
  <si>
    <t>947354058175762433</t>
  </si>
  <si>
    <t>JcPapau22</t>
  </si>
  <si>
    <t>Sun Dec 31 06:29:43 +0000 2017</t>
  </si>
  <si>
    <t>2153045001</t>
  </si>
  <si>
    <t>http://pbs.twimg.com/profile_images/916389453169680387/z5o-85o8_normal.jpg</t>
  </si>
  <si>
    <t>http://twitter.com/JcPapau22/statuses/947354058175762433</t>
  </si>
  <si>
    <t>947343445689020418</t>
  </si>
  <si>
    <t>angel_giner</t>
  </si>
  <si>
    <t>RT @TinteroRegio: #Francia PIDE RETIRAR #CANCIÓN INFANTIL POR #RACISMO CONTRA #CHINOS
#viral #RedesSociales
https://t.co/Yb6ElKwgzq</t>
  </si>
  <si>
    <t>Sun Dec 31 05:47:32 +0000 2017</t>
  </si>
  <si>
    <t>594991326</t>
  </si>
  <si>
    <t>http://pbs.twimg.com/profile_images/655089877738909696/iyibH3mD_normal.jpg</t>
  </si>
  <si>
    <t>http://twitter.com/angel_giner/statuses/947343445689020418</t>
  </si>
  <si>
    <t>{"hashtags":[{"text":"Francia","indices":[18,26]},{"text":"CANCIÓN","indices":[40,48]},{"text":"RACISMO","indices":[62,70]},{"text":"CHINOS","indices":[78,85]},{"text":"viral","indices":[87,93]},{"text":"RedesSociales","indices":[94,108]}],"symbols":[],"user_mentions":[{"screen_name":"TinteroRegio","name":"Tintero Regio","id":3464078653,"id_str":"3464078653","indices":[3,16]}],"urls":[{"url":"https://t.co/Yb6ElKwgzq","expanded_url":"http://tinteroregio.com/francia-pide-retirar-cancion-infantil-por-racismo-contra-chinos/","display_url":"tinteroregio.com/francia-pide-r…","indices":[109,132]}]}</t>
  </si>
  <si>
    <t>947334073575526401</t>
  </si>
  <si>
    <t>TinteroRegio</t>
  </si>
  <si>
    <t>#Francia PIDE RETIRAR #CANCIÓN INFANTIL POR #RACISMO CONTRA #CHINOS
#viral #RedesSociales
https://t.co/Yb6ElKwgzq</t>
  </si>
  <si>
    <t>Sun Dec 31 05:10:18 +0000 2017</t>
  </si>
  <si>
    <t>3464078653</t>
  </si>
  <si>
    <t>http://pbs.twimg.com/profile_images/819321284085460992/TEAHpnQo_normal.jpg</t>
  </si>
  <si>
    <t>Monterrey, Nuevo León</t>
  </si>
  <si>
    <t>http://twitter.com/TinteroRegio/statuses/947334073575526401</t>
  </si>
  <si>
    <t>{"hashtags":[{"text":"Francia","indices":[0,8]},{"text":"CANCIÓN","indices":[22,30]},{"text":"RACISMO","indices":[44,52]},{"text":"CHINOS","indices":[60,67]},{"text":"viral","indices":[69,75]},{"text":"RedesSociales","indices":[76,90]}],"symbols":[],"user_mentions":[],"urls":[{"url":"https://t.co/Yb6ElKwgzq","expanded_url":"http://tinteroregio.com/francia-pide-retirar-cancion-infantil-por-racismo-contra-chinos/","display_url":"tinteroregio.com/francia-pide-r…","indices":[91,114]}]}</t>
  </si>
  <si>
    <t>947316387822952448</t>
  </si>
  <si>
    <t>entierradigna</t>
  </si>
  <si>
    <t>Sun Dec 31 04:00:01 +0000 2017</t>
  </si>
  <si>
    <t>3091451957</t>
  </si>
  <si>
    <t>http://pbs.twimg.com/profile_images/896170279692632064/89oE0fjY_normal.jpg</t>
  </si>
  <si>
    <t>Ronda, España</t>
  </si>
  <si>
    <t>http://twitter.com/entierradigna/statuses/947316387822952448</t>
  </si>
  <si>
    <t>947294625068351489</t>
  </si>
  <si>
    <t>385salvador</t>
  </si>
  <si>
    <t>RT @programaladobi: Releia: Artista gay e negro mostra como o #racismo e a #homofobia são travestidos como 'preferência' https://t.co/4b0yUuOffz #colorism</t>
  </si>
  <si>
    <t>Sun Dec 31 02:33:33 +0000 2017</t>
  </si>
  <si>
    <t>243726998</t>
  </si>
  <si>
    <t>http://pbs.twimg.com/profile_images/913560426541195266/G0huqJC2_normal.jpg</t>
  </si>
  <si>
    <t>http://twitter.com/385salvador/statuses/947294625068351489</t>
  </si>
  <si>
    <t>{"hashtags":[{"text":"racismo","indices":[62,70]},{"text":"homofobia","indices":[75,85]}],"symbols":[],"user_mentions":[{"screen_name":"programaladobi","name":"programaladobi","id":1226146537,"id_str":"1226146537","indices":[3,18]}],"urls":[]}</t>
  </si>
  <si>
    <t>947264721526419457</t>
  </si>
  <si>
    <t>gongarjim</t>
  </si>
  <si>
    <t>Sun Dec 31 00:34:43 +0000 2017</t>
  </si>
  <si>
    <t>1531998986</t>
  </si>
  <si>
    <t>http://pbs.twimg.com/profile_images/795576235103490048/_3NTWDIm_normal.jpg</t>
  </si>
  <si>
    <t>http://twitter.com/gongarjim/statuses/947264721526419457</t>
  </si>
  <si>
    <t>947260925886779392</t>
  </si>
  <si>
    <t>DemiLovatoFrase</t>
  </si>
  <si>
    <t>RT @poeticou: Por um mundo com mais amor e tolerância ao próximo! 
#angeladavis #racismo #preconceito… https://t.co/yLtnMSrOIU</t>
  </si>
  <si>
    <t>Sun Dec 31 00:19:38 +0000 2017</t>
  </si>
  <si>
    <t>2565079973</t>
  </si>
  <si>
    <t>http://pbs.twimg.com/profile_images/681593730789453824/VG0Uyn4X_normal.jpg</t>
  </si>
  <si>
    <t>http://twitter.com/DemiLovatoFrase/statuses/947260925886779392</t>
  </si>
  <si>
    <t>{"hashtags":[{"text":"angeladavis","indices":[67,79]},{"text":"racismo","indices":[80,88]},{"text":"preconceito","indices":[89,101]}],"symbols":[],"user_mentions":[{"screen_name":"poeticou","name":"👻 fel1cio","id":2784654097,"id_str":"2784654097","indices":[3,12]}],"urls":[{"url":"https://t.co/yLtnMSrOIU","expanded_url":"https://www.instagram.com/p/BcCUQj2FO50/","display_url":"instagram.com/p/BcCUQj2FO50/","indices":[103,126]}]}</t>
  </si>
  <si>
    <t>947258437146218498</t>
  </si>
  <si>
    <t>FoneDeMusica</t>
  </si>
  <si>
    <t>Sun Dec 31 00:09:45 +0000 2017</t>
  </si>
  <si>
    <t>2265702832</t>
  </si>
  <si>
    <t>http://pbs.twimg.com/profile_images/722511298207092737/9WQ9n4Qz_normal.jpg</t>
  </si>
  <si>
    <t>Fortaleza, Ceará</t>
  </si>
  <si>
    <t>http://twitter.com/FoneDeMusica/statuses/947258437146218498</t>
  </si>
  <si>
    <t>947258326156566528</t>
  </si>
  <si>
    <t>assun9</t>
  </si>
  <si>
    <t>Sun Dec 31 00:09:18 +0000 2017</t>
  </si>
  <si>
    <t>592851056</t>
  </si>
  <si>
    <t>http://pbs.twimg.com/profile_images/923490952525828096/-AFMNfll_normal.jpg</t>
  </si>
  <si>
    <t>http://twitter.com/assun9/statuses/947258326156566528</t>
  </si>
  <si>
    <t>947256781931237386</t>
  </si>
  <si>
    <t>R29reel29</t>
  </si>
  <si>
    <t>#racismo
#mpf #políciafederal #brasil https://t.co/qceBCrxWm7</t>
  </si>
  <si>
    <t>Sun Dec 31 00:03:10 +0000 2017</t>
  </si>
  <si>
    <t>880149722270494720</t>
  </si>
  <si>
    <t>http://pbs.twimg.com/profile_images/880189997919371264/S-9UMBdT_normal.jpg</t>
  </si>
  <si>
    <t>Centro Cívico, Curitiba</t>
  </si>
  <si>
    <t>http://twitter.com/R29reel29/statuses/947256781931237386</t>
  </si>
  <si>
    <t>{"hashtags":[{"text":"racismo","indices":[0,8]},{"text":"mpf","indices":[10,14]},{"text":"políciafederal","indices":[15,30]},{"text":"brasil","indices":[31,38]}],"symbols":[],"user_mentions":[],"urls":[],"media":[{"id":947256750041952300,"id_str":"947256750041952256","indices":[39,62],"media_url":"http://pbs.twimg.com/media/DSVU_tFXcAACKRA.jpg","media_url_https":"https://pbs.twimg.com/media/DSVU_tFXcAACKRA.jpg","url":"https://t.co/qceBCrxWm7","display_url":"pic.twitter.com/qceBCrxWm7","expanded_url":"https://twitter.com/R29reel29/status/947256781931237386/photo/1","type":"photo","sizes":{"large":{"w":599,"h":387,"resize":"fit"},"thumb":{"w":150,"h":150,"resize":"crop"},"medium":{"w":599,"h":387,"resize":"fit"},"small":{"w":599,"h":387,"resize":"fit"}}}]}</t>
  </si>
  <si>
    <t>947256036448260097</t>
  </si>
  <si>
    <t>DoceVibes</t>
  </si>
  <si>
    <t>Sun Dec 31 00:00:12 +0000 2017</t>
  </si>
  <si>
    <t>2860645557</t>
  </si>
  <si>
    <t>http://pbs.twimg.com/profile_images/724762032592044035/I7r7kRQZ_normal.jpg</t>
  </si>
  <si>
    <t>http://twitter.com/DoceVibes/statuses/947256036448260097</t>
  </si>
  <si>
    <t>947255902431825920</t>
  </si>
  <si>
    <t>ssQoheleth</t>
  </si>
  <si>
    <t>@daviddomingosa2 @luisenbp Pero esos catalanes valientes... ¿llevan también en los genes la CODICIA y la ENVIDIA? Como dice usted que es una cuestión de raza, ¿no será #racismo lo que tiene?</t>
  </si>
  <si>
    <t>Sat Dec 30 23:59:40 +0000 2017</t>
  </si>
  <si>
    <t>3973480319</t>
  </si>
  <si>
    <t>daviddomingosa2</t>
  </si>
  <si>
    <t>246211170</t>
  </si>
  <si>
    <t>947218761731461121</t>
  </si>
  <si>
    <t>http://pbs.twimg.com/profile_images/898583445114429440/-LrWWKRN_normal.jpg</t>
  </si>
  <si>
    <t>Walden</t>
  </si>
  <si>
    <t>http://twitter.com/ssQoheleth/statuses/947255902431825920</t>
  </si>
  <si>
    <t>{"hashtags":[{"text":"racismo","indices":[168,176]}],"symbols":[],"user_mentions":[{"screen_name":"daviddomingosa2","name":"Belge","id":3973480319,"id_str":"3973480319","indices":[0,16]},{"screen_name":"luisenbp","name":"LUIS ENRIQUE BAGO","id":303122848,"id_str":"303122848","indices":[17,26]}],"urls":[]}</t>
  </si>
  <si>
    <t>947254191390683136</t>
  </si>
  <si>
    <t>RecitoDisney</t>
  </si>
  <si>
    <t>Sat Dec 30 23:52:53 +0000 2017</t>
  </si>
  <si>
    <t>2343257177</t>
  </si>
  <si>
    <t>http://pbs.twimg.com/profile_images/505685478134120448/FfdT5qU0_normal.png</t>
  </si>
  <si>
    <t>Disneyland</t>
  </si>
  <si>
    <t>http://twitter.com/RecitoDisney/statuses/947254191390683136</t>
  </si>
  <si>
    <t>947252277974306816</t>
  </si>
  <si>
    <t>1DFrase_</t>
  </si>
  <si>
    <t>Sat Dec 30 23:45:16 +0000 2017</t>
  </si>
  <si>
    <t>2842824973</t>
  </si>
  <si>
    <t>http://pbs.twimg.com/profile_images/542293537878851584/VD3gpSOZ_normal.png</t>
  </si>
  <si>
    <t>http://twitter.com/1DFrase_/statuses/947252277974306816</t>
  </si>
  <si>
    <t>947252197997375488</t>
  </si>
  <si>
    <t>tweetsimc</t>
  </si>
  <si>
    <t>@radardabahia @GazetaCamacari @tvcamaracamaçari @PCdoBCamacari @MPF_BA
O povo denunciando o #racismo e o abuso de autoridade em #Camaçari
@OutletPremium  #Mahalo #professora  #MexeuComUmaMexeuComTodas #Retrospectiva2017  @governodabahia https://t.co/sy9egyTLDm</t>
  </si>
  <si>
    <t>Sat Dec 30 23:44:57 +0000 2017</t>
  </si>
  <si>
    <t>nl</t>
  </si>
  <si>
    <t>753666143429226496</t>
  </si>
  <si>
    <t>radardabahia</t>
  </si>
  <si>
    <t>4038495802</t>
  </si>
  <si>
    <t>http://pbs.twimg.com/profile_images/945923857323524096/49suQUk1_normal.jpg</t>
  </si>
  <si>
    <t xml:space="preserve">Europa </t>
  </si>
  <si>
    <t>http://twitter.com/tweetsimc/statuses/947252197997375488</t>
  </si>
  <si>
    <t>{"hashtags":[{"text":"racismo","indices":[92,100]},{"text":"Camaçari","indices":[128,137]},{"text":"Mahalo","indices":[154,161]},{"text":"professora","indices":[162,173]},{"text":"MexeuComUmaMexeuComTodas","indices":[175,200]},{"text":"Retrospectiva2017","indices":[201,219]}],"symbols":[],"user_mentions":[{"screen_name":"radardabahia","name":"Radar da Bahia","id":753666143429226500,"id_str":"753666143429226496","indices":[0,13]},{"screen_name":"GazetaCamacari","name":"Gazeta Camaçari","id":933103261053153300,"id_str":"933103261053153280","indices":[14,29]},{"screen_name":"PCdoBCamacari","name":"PCdoB Camaçari-Bahia","id":594810772,"id_str":"594810772","indices":[48,62]},{"screen_name":"MPF_BA","name":"MP Federal na Bahia","id":47439713,"id_str":"47439713","indices":[63,70]},{"screen_name":"OutletPremium","name":"Outlet Premium SP","id":34008519,"id_str":"34008519","indices":[138,152]},{"screen_name":"governodabahia","name":"Governo da Bahia","id":14700349,"id_str":"14700349","indices":[221,236]}],"urls":[{"url":"https://t.co/sy9egyTLDm","expanded_url":"https://twitter.com/daianepessoa/status/947095464855396353","display_url":"twitter.com/daianepessoa/s…","indices":[237,260]}]}</t>
  </si>
  <si>
    <t>947250648466317312</t>
  </si>
  <si>
    <t>TrechoGlee</t>
  </si>
  <si>
    <t>Sat Dec 30 23:38:48 +0000 2017</t>
  </si>
  <si>
    <t>2537185138</t>
  </si>
  <si>
    <t>http://pbs.twimg.com/profile_images/671143924887629824/MOimBKk__normal.jpg</t>
  </si>
  <si>
    <t>http://twitter.com/TrechoGlee/statuses/947250648466317312</t>
  </si>
  <si>
    <t>947249821659926528</t>
  </si>
  <si>
    <t>mataro60</t>
  </si>
  <si>
    <t>Sat Dec 30 23:35:31 +0000 2017</t>
  </si>
  <si>
    <t>911575311044751360</t>
  </si>
  <si>
    <t>http://pbs.twimg.com/profile_images/911582493614190592/I8ziOtP__normal.jpg</t>
  </si>
  <si>
    <t>http://twitter.com/mataro60/statuses/947249821659926528</t>
  </si>
  <si>
    <t>947249159941353472</t>
  </si>
  <si>
    <t>HogwartsFrase</t>
  </si>
  <si>
    <t>Sat Dec 30 23:32:53 +0000 2017</t>
  </si>
  <si>
    <t>2941078108</t>
  </si>
  <si>
    <t>http://pbs.twimg.com/profile_images/688903911651045376/F8Ks4ygj_normal.jpg</t>
  </si>
  <si>
    <t>http://twitter.com/HogwartsFrase/statuses/947249159941353472</t>
  </si>
  <si>
    <t>947248495546773504</t>
  </si>
  <si>
    <t>SirQalimer</t>
  </si>
  <si>
    <t>Sat Dec 30 23:30:15 +0000 2017</t>
  </si>
  <si>
    <t>564352934</t>
  </si>
  <si>
    <t>http://pbs.twimg.com/profile_images/2896279504/f777a1522c92d36e6ed6d527e98b08a9_normal.jpeg</t>
  </si>
  <si>
    <t>Now at Catalonia, EU</t>
  </si>
  <si>
    <t>http://twitter.com/SirQalimer/statuses/947248495546773504</t>
  </si>
  <si>
    <t>947247704635211781</t>
  </si>
  <si>
    <t>Sat Dec 30 23:27:06 +0000 2017</t>
  </si>
  <si>
    <t>http://twitter.com/CaravanaMalaga/statuses/947247704635211781</t>
  </si>
  <si>
    <t>947247695403651073</t>
  </si>
  <si>
    <t>El auge del #Racismo en nuestra época, un problema que nos debería preocupar a todos https://t.co/3xP5LJHsxO</t>
  </si>
  <si>
    <t>Sat Dec 30 23:27:04 +0000 2017</t>
  </si>
  <si>
    <t>http://twitter.com/LacuadraU/statuses/947247695403651073</t>
  </si>
  <si>
    <t>{"hashtags":[{"text":"Racismo","indices":[12,20]}],"symbols":[],"user_mentions":[],"urls":[{"url":"https://t.co/3xP5LJHsxO","expanded_url":"http://goo.gl/zrKnkO?btz70=2327120530","display_url":"goo.gl/zrKnkO?btz70=2…","indices":[85,108]}]}</t>
  </si>
  <si>
    <t>947247137498296322</t>
  </si>
  <si>
    <t>TeenShipper</t>
  </si>
  <si>
    <t>Sat Dec 30 23:24:51 +0000 2017</t>
  </si>
  <si>
    <t>2578677590</t>
  </si>
  <si>
    <t>http://pbs.twimg.com/profile_images/678366059389407232/nKSl5YTF_normal.jpg</t>
  </si>
  <si>
    <t>http://twitter.com/TeenShipper/statuses/947247137498296322</t>
  </si>
  <si>
    <t>947245251575545856</t>
  </si>
  <si>
    <t>Sat Dec 30 23:17:21 +0000 2017</t>
  </si>
  <si>
    <t>http://twitter.com/ocumarenha/statuses/947245251575545856</t>
  </si>
  <si>
    <t>947245221292765184</t>
  </si>
  <si>
    <t>PicturesOfMan</t>
  </si>
  <si>
    <t>Sat Dec 30 23:17:14 +0000 2017</t>
  </si>
  <si>
    <t>2678214439</t>
  </si>
  <si>
    <t>http://pbs.twimg.com/profile_images/521427559972487168/pyHb2vLV_normal.jpeg</t>
  </si>
  <si>
    <t>http://twitter.com/PicturesOfMan/statuses/947245221292765184</t>
  </si>
  <si>
    <t>947242217076350978</t>
  </si>
  <si>
    <t>__Rebdomine__</t>
  </si>
  <si>
    <t>RT @JuanVelperx: @GJavalambre @CarlossCM78 @Pablo_Iglesias_ sufres de una enfermedad mental ...no es tu culpa. #RACISMO #XENOFOBIA https://t.co/RQhPt13MpJ</t>
  </si>
  <si>
    <t>Sat Dec 30 23:05:18 +0000 2017</t>
  </si>
  <si>
    <t>3629343498</t>
  </si>
  <si>
    <t>http://pbs.twimg.com/profile_images/947241730931351553/AwqZMvQP_normal.jpg</t>
  </si>
  <si>
    <t>Wichita, KS</t>
  </si>
  <si>
    <t>http://twitter.com/__Rebdomine__/statuses/947242217076350978</t>
  </si>
  <si>
    <t>{"hashtags":[{"text":"RACISMO","indices":[111,119]},{"text":"XENOFOBIA","indices":[120,130]}],"symbols":[],"user_mentions":[{"screen_name":"JuanVelperx","name":"Juan VELASCO CH","id":890252115167367200,"id_str":"890252115167367168","indices":[3,15]},{"screen_name":"GJavalambre","name":"Gudar Javalambre","id":846054170805329900,"id_str":"846054170805329921","indices":[17,29]},{"screen_name":"CarlossCM78","name":"IMPERIAL CC","id":2839224364,"id_str":"2839224364","indices":[30,42]},{"screen_name":"Pablo_Iglesias_","name":"Pablo Iglesias","id":158342368,"id_str":"158342368","indices":[43,59]}],"urls":[]}</t>
  </si>
  <si>
    <t>947235792946114560</t>
  </si>
  <si>
    <t>SolidaridEstela</t>
  </si>
  <si>
    <t>Sat Dec 30 22:39:46 +0000 2017</t>
  </si>
  <si>
    <t>717018309716230148</t>
  </si>
  <si>
    <t>http://pbs.twimg.com/profile_images/717019883087798273/rsOMp5RQ_normal.jpg</t>
  </si>
  <si>
    <t>http://twitter.com/SolidaridEstela/statuses/947235792946114560</t>
  </si>
  <si>
    <t>947235609357189125</t>
  </si>
  <si>
    <t>irene171_irene</t>
  </si>
  <si>
    <t>Sat Dec 30 22:39:02 +0000 2017</t>
  </si>
  <si>
    <t>858015224166834177</t>
  </si>
  <si>
    <t>http://pbs.twimg.com/profile_images/926123118556536834/q0xGosVq_normal.jpg</t>
  </si>
  <si>
    <t>http://twitter.com/irene171_irene/statuses/947235609357189125</t>
  </si>
  <si>
    <t>947235089615900672</t>
  </si>
  <si>
    <t>tabalets</t>
  </si>
  <si>
    <t>Sat Dec 30 22:36:58 +0000 2017</t>
  </si>
  <si>
    <t>216321305</t>
  </si>
  <si>
    <t>http://pbs.twimg.com/profile_images/2883276295/9a665aa77d16453c34ba79dfebc68175_normal.jpeg</t>
  </si>
  <si>
    <t xml:space="preserve">Karcelona </t>
  </si>
  <si>
    <t>http://twitter.com/tabalets/statuses/947235089615900672</t>
  </si>
  <si>
    <t>947229480657084416</t>
  </si>
  <si>
    <t>wwwykaro</t>
  </si>
  <si>
    <t>Sat Dec 30 22:14:41 +0000 2017</t>
  </si>
  <si>
    <t>107823970</t>
  </si>
  <si>
    <t>http://pbs.twimg.com/profile_images/938443920236777473/GWFKHmDU_normal.jpg</t>
  </si>
  <si>
    <t>http://twitter.com/wwwykaro/statuses/947229480657084416</t>
  </si>
  <si>
    <t>947227192525840385</t>
  </si>
  <si>
    <t>solemgemeos</t>
  </si>
  <si>
    <t>RT @militamaterna: #feminismo #racismo 
"As mulheres brancas fizeram uso do racismo, exploraram suposições racistas para seu... https://t.co/T05f0gvzIG</t>
  </si>
  <si>
    <t>Sat Dec 30 22:05:35 +0000 2017</t>
  </si>
  <si>
    <t>2988337119</t>
  </si>
  <si>
    <t>http://pbs.twimg.com/profile_images/945479915322961921/t68UHTR2_normal.jpg</t>
  </si>
  <si>
    <t>Natal, Rio Grande do Norte</t>
  </si>
  <si>
    <t>http://twitter.com/solemgemeos/statuses/947227192525840385</t>
  </si>
  <si>
    <t>{"hashtags":[{"text":"feminismo","indices":[19,29]},{"text":"racismo","indices":[30,38]}],"symbols":[],"user_mentions":[{"screen_name":"militamaterna","name":"Militância Materna","id":829839296542699500,"id_str":"829839296542699520","indices":[3,17]}],"urls":[]}</t>
  </si>
  <si>
    <t>947226332303364102</t>
  </si>
  <si>
    <t>monicabassols</t>
  </si>
  <si>
    <t>Sat Dec 30 22:02:10 +0000 2017</t>
  </si>
  <si>
    <t>289269112</t>
  </si>
  <si>
    <t>http://pbs.twimg.com/profile_images/627141521620512768/-6uQHblA_normal.jpg</t>
  </si>
  <si>
    <t>http://twitter.com/monicabassols/statuses/947226332303364102</t>
  </si>
  <si>
    <t>947225840986726400</t>
  </si>
  <si>
    <t>#feminismo #racismo 
"As mulheres brancas fizeram uso do racismo, exploraram suposições racistas para seu... https://t.co/T05f0gvzIG</t>
  </si>
  <si>
    <t>Sat Dec 30 22:00:13 +0000 2017</t>
  </si>
  <si>
    <t>http://twitter.com/militamaterna/statuses/947225840986726400</t>
  </si>
  <si>
    <t>{"hashtags":[{"text":"feminismo","indices":[0,10]},{"text":"racismo","indices":[11,19]}],"symbols":[],"user_mentions":[],"urls":[{"url":"https://t.co/T05f0gvzIG","expanded_url":"https://fb.me/6MbF8mbK2","display_url":"fb.me/6MbF8mbK2","indices":[110,133]}]}</t>
  </si>
  <si>
    <t>947224089344790529</t>
  </si>
  <si>
    <t>cannetelareal</t>
  </si>
  <si>
    <t>Sat Dec 30 21:53:16 +0000 2017</t>
  </si>
  <si>
    <t>252157304</t>
  </si>
  <si>
    <t>http://pbs.twimg.com/profile_images/738741503103623168/3tZ8Xitn_normal.png</t>
  </si>
  <si>
    <t>http://twitter.com/cannetelareal/statuses/947224089344790529</t>
  </si>
  <si>
    <t>947221090333614081</t>
  </si>
  <si>
    <t>jorgemar0505</t>
  </si>
  <si>
    <t>Sat Dec 30 21:41:21 +0000 2017</t>
  </si>
  <si>
    <t>3090646561</t>
  </si>
  <si>
    <t>http://pbs.twimg.com/profile_images/858394426741321730/zWsRczLs_normal.jpg</t>
  </si>
  <si>
    <t>http://twitter.com/jorgemar0505/statuses/947221090333614081</t>
  </si>
  <si>
    <t>947219662424690688</t>
  </si>
  <si>
    <t>Paco_Guzman_</t>
  </si>
  <si>
    <t>Sat Dec 30 21:35:40 +0000 2017</t>
  </si>
  <si>
    <t>245031970</t>
  </si>
  <si>
    <t>http://pbs.twimg.com/profile_images/946824670975873025/UsNE7aUc_normal.jpg</t>
  </si>
  <si>
    <t>http://twitter.com/Paco_Guzman_/statuses/947219662424690688</t>
  </si>
  <si>
    <t>947215852264443904</t>
  </si>
  <si>
    <t>juanjoamengual</t>
  </si>
  <si>
    <t>@Juansi_Mon #benetton hacía virguerias para llamar la atención y también a la vez sobre temas sociales como el #sida o el #racismo, eran impactos duros, del todo vale pero inteligentes y solidarios.</t>
  </si>
  <si>
    <t>Sat Dec 30 21:20:32 +0000 2017</t>
  </si>
  <si>
    <t>472012080</t>
  </si>
  <si>
    <t>Juansi_Mon</t>
  </si>
  <si>
    <t>282055128</t>
  </si>
  <si>
    <t>947214867043356672</t>
  </si>
  <si>
    <t>http://pbs.twimg.com/profile_images/939589220007542785/GX8u2tEz_normal.jpg</t>
  </si>
  <si>
    <t>Palma de Mallorca</t>
  </si>
  <si>
    <t>http://twitter.com/juanjoamengual/statuses/947215852264443904</t>
  </si>
  <si>
    <t>{"hashtags":[{"text":"benetton","indices":[12,21]},{"text":"sida","indices":[111,116]},{"text":"racismo","indices":[122,130]}],"symbols":[],"user_mentions":[{"screen_name":"Juansi_Mon","name":"Juan Garcia","id":472012080,"id_str":"472012080","indices":[0,11]}],"urls":[]}</t>
  </si>
  <si>
    <t>947214686646341632</t>
  </si>
  <si>
    <t>ObservatorioFS</t>
  </si>
  <si>
    <t>Sat Dec 30 21:15:54 +0000 2017</t>
  </si>
  <si>
    <t>4812754257</t>
  </si>
  <si>
    <t>http://pbs.twimg.com/profile_images/687931758407467008/fcRzs9VS_normal.png</t>
  </si>
  <si>
    <t>http://twitter.com/ObservatorioFS/statuses/947214686646341632</t>
  </si>
  <si>
    <t>947210922946387968</t>
  </si>
  <si>
    <t>r_aguadero</t>
  </si>
  <si>
    <t>Sat Dec 30 21:00:57 +0000 2017</t>
  </si>
  <si>
    <t>704321668659998720</t>
  </si>
  <si>
    <t>http://pbs.twimg.com/profile_images/935279920737144834/e1iFMA8O_normal.jpg</t>
  </si>
  <si>
    <t>http://twitter.com/r_aguadero/statuses/947210922946387968</t>
  </si>
  <si>
    <t>947209328771117056</t>
  </si>
  <si>
    <t>GarroTejero</t>
  </si>
  <si>
    <t>Sat Dec 30 20:54:36 +0000 2017</t>
  </si>
  <si>
    <t>908822658690813953</t>
  </si>
  <si>
    <t>http://pbs.twimg.com/profile_images/908828179179212800/vrDcEQTi_normal.jpg</t>
  </si>
  <si>
    <t>El Prat de Llobregat, España</t>
  </si>
  <si>
    <t>http://twitter.com/GarroTejero/statuses/947209328771117056</t>
  </si>
  <si>
    <t>947208672102543365</t>
  </si>
  <si>
    <t>#palcomp3 #escravidão #racismo #luta #groove https://t.co/0kKNBgJlIS</t>
  </si>
  <si>
    <t>Sat Dec 30 20:52:00 +0000 2017</t>
  </si>
  <si>
    <t>http://twitter.com/alexguedes/statuses/947208672102543365</t>
  </si>
  <si>
    <t>{"hashtags":[{"text":"palcomp3","indices":[0,9]},{"text":"escravidão","indices":[10,21]},{"text":"racismo","indices":[22,30]},{"text":"luta","indices":[31,36]},{"text":"groove","indices":[37,44]}],"symbols":[],"user_mentions":[],"urls":[{"url":"https://t.co/0kKNBgJlIS","expanded_url":"https://fb.me/4pO8Gy591","display_url":"fb.me/4pO8Gy591","indices":[45,68]}]}</t>
  </si>
  <si>
    <t>947206526418214913</t>
  </si>
  <si>
    <t>surpi65</t>
  </si>
  <si>
    <t>Sat Dec 30 20:43:28 +0000 2017</t>
  </si>
  <si>
    <t>2332439410</t>
  </si>
  <si>
    <t>http://pbs.twimg.com/profile_images/926200012106760193/zU6mKNMm_normal.jpg</t>
  </si>
  <si>
    <t>Republica Catalana</t>
  </si>
  <si>
    <t>http://twitter.com/surpi65/statuses/947206526418214913</t>
  </si>
  <si>
    <t>947205816079306754</t>
  </si>
  <si>
    <t>martabuchsinol</t>
  </si>
  <si>
    <t>Sat Dec 30 20:40:39 +0000 2017</t>
  </si>
  <si>
    <t>525182157</t>
  </si>
  <si>
    <t>http://pbs.twimg.com/profile_images/896397163768422401/WZUkInvo_normal.jpg</t>
  </si>
  <si>
    <t>http://twitter.com/martabuchsinol/statuses/947205816079306754</t>
  </si>
  <si>
    <t>947203139601563649</t>
  </si>
  <si>
    <t>El #vídeo que denuncia el #racismo en la discotecas https://t.co/OhRXQwRIui</t>
  </si>
  <si>
    <t>Sat Dec 30 20:30:01 +0000 2017</t>
  </si>
  <si>
    <t>http://twitter.com/DiarioCantabria/statuses/947203139601563649</t>
  </si>
  <si>
    <t>{"hashtags":[{"text":"vídeo","indices":[3,9]},{"text":"racismo","indices":[26,34]}],"symbols":[],"user_mentions":[],"urls":[{"url":"https://t.co/OhRXQwRIui","expanded_url":"http://www.eldiariocantabria.es/video/video-del-dia/video-denuncia-racismo-discotecas/20171230203057038898.html","display_url":"eldiariocantabria.es/video/video-de…","indices":[52,75]}]}</t>
  </si>
  <si>
    <t>947202060877000705</t>
  </si>
  <si>
    <t>tesilvio</t>
  </si>
  <si>
    <t>Sat Dec 30 20:25:44 +0000 2017</t>
  </si>
  <si>
    <t>392844180</t>
  </si>
  <si>
    <t>http://pbs.twimg.com/profile_images/2949059160/e99d4d8b86387875343e7d0554e47553_normal.jpeg</t>
  </si>
  <si>
    <t xml:space="preserve">Málaga </t>
  </si>
  <si>
    <t>http://twitter.com/tesilvio/statuses/947202060877000705</t>
  </si>
  <si>
    <t>947200155371163649</t>
  </si>
  <si>
    <t>Facerias9b</t>
  </si>
  <si>
    <t>Después dirán que el problema con el oratorio del Carrer Japó son por el espacio de la acera y por los ruidos... Otra jornada en #9barris de #Islamofobia y #Racismo con agresiones insultos y amenazas. https://t.co/nR21fSQYdZ</t>
  </si>
  <si>
    <t>Sat Dec 30 20:18:09 +0000 2017</t>
  </si>
  <si>
    <t>932748643442053126</t>
  </si>
  <si>
    <t>http://pbs.twimg.com/profile_images/932749870590513152/SoF3qWVv_normal.jpg</t>
  </si>
  <si>
    <t>Por todas partes.</t>
  </si>
  <si>
    <t>http://twitter.com/Facerias9b/statuses/947200155371163649</t>
  </si>
  <si>
    <t>{"hashtags":[{"text":"9barris","indices":[129,137]},{"text":"Islamofobia","indices":[141,153]},{"text":"Racismo","indices":[156,164]}],"symbols":[],"user_mentions":[],"urls":[],"media":[{"id":947197721185841200,"id_str":"947197721185841152","indices":[201,224],"media_url":"http://pbs.twimg.com/media/DSUfTxdXcAA_UW5.jpg","media_url_https":"https://pbs.twimg.com/media/DSUfTxdXcAA_UW5.jpg","url":"https://t.co/nR21fSQYdZ","display_url":"pic.twitter.com/nR21fSQYdZ","expanded_url":"https://twitter.com/Facerias9b/status/947200155371163649/photo/1","type":"photo","sizes":{"large":{"w":1600,"h":960,"resize":"fit"},"thumb":{"w":150,"h":150,"resize":"crop"},"medium":{"w":1200,"h":720,"resize":"fit"},"small":{"w":680,"h":408,"resize":"fit"}}}]}</t>
  </si>
  <si>
    <t>947199864366092289</t>
  </si>
  <si>
    <t>pinedandalucia1</t>
  </si>
  <si>
    <t>Sat Dec 30 20:17:00 +0000 2017</t>
  </si>
  <si>
    <t>3337672379</t>
  </si>
  <si>
    <t>http://pbs.twimg.com/profile_images/612364558565527553/nticg6w__normal.jpg</t>
  </si>
  <si>
    <t>http://twitter.com/pinedandalucia1/statuses/947199864366092289</t>
  </si>
  <si>
    <t>947197589706956802</t>
  </si>
  <si>
    <t>pazydesarrollo</t>
  </si>
  <si>
    <t>Sat Dec 30 20:07:58 +0000 2017</t>
  </si>
  <si>
    <t>221147533</t>
  </si>
  <si>
    <t>http://pbs.twimg.com/profile_images/889124288116260865/fJuIemV0_normal.jpg</t>
  </si>
  <si>
    <t>http://twitter.com/pazydesarrollo/statuses/947197589706956802</t>
  </si>
  <si>
    <t>947197266544095232</t>
  </si>
  <si>
    <t>JORGEDEFNET</t>
  </si>
  <si>
    <t>Sat Dec 30 20:06:41 +0000 2017</t>
  </si>
  <si>
    <t>102228585</t>
  </si>
  <si>
    <t>http://pbs.twimg.com/profile_images/612771143/jorgemarcio_foto_normal.jpg</t>
  </si>
  <si>
    <t>CAMPINAS, SP, BRASIL</t>
  </si>
  <si>
    <t>http://twitter.com/JORGEDEFNET/statuses/947197266544095232</t>
  </si>
  <si>
    <t>947197107550806016</t>
  </si>
  <si>
    <t>El auge del #Racismo en nuestra época, un problema que nos debería preocupar a todos https://t.co/9WDvnGSTcC</t>
  </si>
  <si>
    <t>Sat Dec 30 20:06:03 +0000 2017</t>
  </si>
  <si>
    <t>http://twitter.com/CuadraUni/statuses/947197107550806016</t>
  </si>
  <si>
    <t>{"hashtags":[{"text":"Racismo","indices":[12,20]}],"symbols":[],"user_mentions":[],"urls":[{"url":"https://t.co/9WDvnGSTcC","expanded_url":"http://goo.gl/zrKnkO","display_url":"goo.gl/zrKnkO","indices":[85,108]}]}</t>
  </si>
  <si>
    <t>947197105470361605</t>
  </si>
  <si>
    <t>Sat Dec 30 20:06:02 +0000 2017</t>
  </si>
  <si>
    <t>http://twitter.com/LacuadraU/statuses/947197105470361605</t>
  </si>
  <si>
    <t>947196397941555200</t>
  </si>
  <si>
    <t>Raul_CAT</t>
  </si>
  <si>
    <t>Sat Dec 30 20:03:13 +0000 2017</t>
  </si>
  <si>
    <t>418799058</t>
  </si>
  <si>
    <t>http://pbs.twimg.com/profile_images/486784619178885120/BuyA-ftc_normal.jpeg</t>
  </si>
  <si>
    <t>http://twitter.com/Raul_CAT/statuses/947196397941555200</t>
  </si>
  <si>
    <t>947195404675878912</t>
  </si>
  <si>
    <t>santi_baro</t>
  </si>
  <si>
    <t>Sat Dec 30 19:59:17 +0000 2017</t>
  </si>
  <si>
    <t>231870790</t>
  </si>
  <si>
    <t>http://pbs.twimg.com/profile_images/938078161874636800/JCkhTLmn_normal.jpg</t>
  </si>
  <si>
    <t>http://twitter.com/santi_baro/statuses/947195404675878912</t>
  </si>
  <si>
    <t>947194796766097408</t>
  </si>
  <si>
    <t>MedicosdelMundo</t>
  </si>
  <si>
    <t>Sat Dec 30 19:56:52 +0000 2017</t>
  </si>
  <si>
    <t>306062737</t>
  </si>
  <si>
    <t>http://pbs.twimg.com/profile_images/902103358500204544/4JEBgkGd_normal.jpg</t>
  </si>
  <si>
    <t>http://twitter.com/MedicosdelMundo/statuses/947194796766097408</t>
  </si>
  <si>
    <t>947192071231860737</t>
  </si>
  <si>
    <t>Sat Dec 30 19:46:02 +0000 2017</t>
  </si>
  <si>
    <t>http://twitter.com/UrracaLaPigaza/statuses/947192071231860737</t>
  </si>
  <si>
    <t>947187668340891648</t>
  </si>
  <si>
    <t>HelenaNitta</t>
  </si>
  <si>
    <t>RT @alcero13: #racismo en los CIEs de #España #NoMasViolencia  #CIErraArchidona #DDHH #migration #racism #racismo #CIEs... https://t.co/4y44biNq6D</t>
  </si>
  <si>
    <t>Sat Dec 30 19:28:32 +0000 2017</t>
  </si>
  <si>
    <t>406210578</t>
  </si>
  <si>
    <t>http://pbs.twimg.com/profile_images/913000049097019392/r4ubVa8K_normal.jpg</t>
  </si>
  <si>
    <t>Vinaròs, trocet de cel.</t>
  </si>
  <si>
    <t>http://twitter.com/HelenaNitta/statuses/947187668340891648</t>
  </si>
  <si>
    <t>{"hashtags":[{"text":"racismo","indices":[14,22]},{"text":"España","indices":[38,45]},{"text":"NoMasViolencia","indices":[46,61]},{"text":"CIErraArchidona","indices":[63,79]},{"text":"DDHH","indices":[80,85]},{"text":"migration","indices":[86,96]},{"text":"racism","indices":[97,104]},{"text":"racismo","indices":[105,113]},{"text":"CIEs","indices":[114,119]}],"symbols":[],"user_mentions":[{"screen_name":"alcero13","name":"alberto ceron","id":153106621,"id_str":"153106621","indices":[3,12]}],"urls":[]}</t>
  </si>
  <si>
    <t>947187624682426368</t>
  </si>
  <si>
    <t>RT @alcero13: #racismo en los CIEs de #España #NoMasViolencia  #CIErraArchidona #DDHH #migration #racism #racismo #CIEs #Idiotizadas https://t.co/G3mAgWYySE</t>
  </si>
  <si>
    <t>Sat Dec 30 19:28:22 +0000 2017</t>
  </si>
  <si>
    <t>http://twitter.com/HelenaNitta/statuses/947187624682426368</t>
  </si>
  <si>
    <t>{"hashtags":[{"text":"racismo","indices":[14,22]},{"text":"España","indices":[38,45]},{"text":"NoMasViolencia","indices":[46,61]},{"text":"CIErraArchidona","indices":[63,79]},{"text":"DDHH","indices":[80,85]},{"text":"migration","indices":[86,96]},{"text":"racism","indices":[97,104]},{"text":"racismo","indices":[105,113]},{"text":"CIEs","indices":[114,119]},{"text":"Idiotizadas","indices":[120,132]}],"symbols":[],"user_mentions":[{"screen_name":"alcero13","name":"alberto ceron","id":153106621,"id_str":"153106621","indices":[3,12]}],"urls":[]}</t>
  </si>
  <si>
    <t>947187577601318919</t>
  </si>
  <si>
    <t>aritarrago</t>
  </si>
  <si>
    <t>Sat Dec 30 19:28:11 +0000 2017</t>
  </si>
  <si>
    <t>497339899</t>
  </si>
  <si>
    <t>http://pbs.twimg.com/profile_images/935426043284017152/--19Wiad_normal.jpg</t>
  </si>
  <si>
    <t>http://twitter.com/aritarrago/statuses/947187577601318919</t>
  </si>
  <si>
    <t>947187024041250818</t>
  </si>
  <si>
    <t>No pueden callarnos, basta de criminalizar a #migrantes. El verdadero delincuente es el #racismo @zoidoJI queremos respuestas! Desde 📌 Plaza de la Merced #Malaga #InvestigaciónIndependienteYa #AbreLasPuertas #VerdadParaArchidona
#CIErraArchidona https://t.co/iR6Or6dJDq</t>
  </si>
  <si>
    <t>Sat Dec 30 19:25:59 +0000 2017</t>
  </si>
  <si>
    <t>http://twitter.com/MalagaSolidaria/statuses/947187024041250818</t>
  </si>
  <si>
    <t>{"hashtags":[{"text":"migrantes","indices":[45,55]},{"text":"racismo","indices":[88,96]},{"text":"Malaga","indices":[154,161]},{"text":"InvestigaciónIndependienteYa","indices":[162,191]},{"text":"AbreLasPuertas","indices":[192,207]},{"text":"VerdadParaArchidona","indices":[208,228]},{"text":"CIErraArchidona","indices":[229,245]}],"symbols":[],"user_mentions":[{"screen_name":"zoidoJI","name":"Juan Ignacio Zoido","id":169843986,"id_str":"169843986","indices":[97,105]}],"urls":[],"media":[{"id":947186963802665000,"id_str":"947186963802664961","indices":[246,269],"media_url":"http://pbs.twimg.com/media/DSUVhnFWsAEGGRb.jpg","media_url_https":"https://pbs.twimg.com/media/DSUVhnFWsAEGGRb.jpg","url":"https://t.co/iR6Or6dJDq","display_url":"pic.twitter.com/iR6Or6dJDq","expanded_url":"https://twitter.com/MalagaSolidaria/status/947187024041250818/photo/1","type":"photo","sizes":{"thumb":{"w":150,"h":150,"resize":"crop"},"medium":{"w":1200,"h":675,"resize":"fit"},"large":{"w":1600,"h":900,"resize":"fit"},"small":{"w":680,"h":383,"resize":"fit"}}}]}</t>
  </si>
  <si>
    <t>947186779957923841</t>
  </si>
  <si>
    <t>A_Mesto</t>
  </si>
  <si>
    <t>Sat Dec 30 19:25:00 +0000 2017</t>
  </si>
  <si>
    <t>301074712</t>
  </si>
  <si>
    <t>http://pbs.twimg.com/profile_images/871069960960921600/OpsE3lua_normal.jpg</t>
  </si>
  <si>
    <t>http://twitter.com/A_Mesto/statuses/947186779957923841</t>
  </si>
  <si>
    <t>947185683776573441</t>
  </si>
  <si>
    <t>luisglezreyes</t>
  </si>
  <si>
    <t>Sat Dec 30 19:20:39 +0000 2017</t>
  </si>
  <si>
    <t>2894449342</t>
  </si>
  <si>
    <t>http://pbs.twimg.com/profile_images/940101494098890753/tgFRJGZy_normal.jpg</t>
  </si>
  <si>
    <t>http://twitter.com/luisglezreyes/statuses/947185683776573441</t>
  </si>
  <si>
    <t>947185388371763200</t>
  </si>
  <si>
    <t>Chechituit</t>
  </si>
  <si>
    <t>Sat Dec 30 19:19:29 +0000 2017</t>
  </si>
  <si>
    <t>910600159821778944</t>
  </si>
  <si>
    <t>http://pbs.twimg.com/profile_images/919622096845754368/rS4gtPr0_normal.jpg</t>
  </si>
  <si>
    <t>http://twitter.com/Chechituit/statuses/947185388371763200</t>
  </si>
  <si>
    <t>947182625478922240</t>
  </si>
  <si>
    <t>GoncalB</t>
  </si>
  <si>
    <t>RT @alcero13: "un asesinato más producto del racismo institucional" #CIErraArchidona #DDHH #migration #racism #racismo #CIEs... https://t.co/XP9Cjmrj96</t>
  </si>
  <si>
    <t>Sat Dec 30 19:08:30 +0000 2017</t>
  </si>
  <si>
    <t>757608018234183680</t>
  </si>
  <si>
    <t>http://pbs.twimg.com/profile_images/918956084362178560/ueu7ulxI_normal.jpg</t>
  </si>
  <si>
    <t>http://twitter.com/GoncalB/statuses/947182625478922240</t>
  </si>
  <si>
    <t>{"hashtags":[{"text":"CIErraArchidona","indices":[68,84]},{"text":"DDHH","indices":[85,90]},{"text":"migration","indices":[91,101]},{"text":"racism","indices":[102,109]},{"text":"racismo","indices":[110,118]},{"text":"CIEs","indices":[119,124]}],"symbols":[],"user_mentions":[{"screen_name":"alcero13","name":"alberto ceron","id":153106621,"id_str":"153106621","indices":[3,12]}],"urls":[]}</t>
  </si>
  <si>
    <t>947182399309443072</t>
  </si>
  <si>
    <t>alcero13</t>
  </si>
  <si>
    <t>#racismo en los CIEs de #España #NoMasViolencia  #CIErraArchidona #DDHH #migration #racism #racismo #CIEs... https://t.co/4y44biNq6D</t>
  </si>
  <si>
    <t>Sat Dec 30 19:07:36 +0000 2017</t>
  </si>
  <si>
    <t>153106621</t>
  </si>
  <si>
    <t>http://pbs.twimg.com/profile_images/858772135472488450/nYzlr_hU_normal.jpg</t>
  </si>
  <si>
    <t>Valencia España</t>
  </si>
  <si>
    <t>http://twitter.com/alcero13/statuses/947182399309443072</t>
  </si>
  <si>
    <t>{"hashtags":[{"text":"racismo","indices":[0,8]},{"text":"España","indices":[24,31]},{"text":"NoMasViolencia","indices":[32,47]},{"text":"CIErraArchidona","indices":[49,65]},{"text":"DDHH","indices":[66,71]},{"text":"migration","indices":[72,82]},{"text":"racism","indices":[83,90]},{"text":"racismo","indices":[91,99]},{"text":"CIEs","indices":[100,105]}],"symbols":[],"user_mentions":[],"urls":[{"url":"https://t.co/4y44biNq6D","expanded_url":"https://fb.me/8LmSKzgoK","display_url":"fb.me/8LmSKzgoK","indices":[109,132]}]}</t>
  </si>
  <si>
    <t>947182345987215361</t>
  </si>
  <si>
    <t>#racismo en los CIEs de #España #NoMasViolencia  #CIErraArchidona #DDHH #migration #racism #racismo #CIEs #Idiotizadas https://t.co/G3mAgWYySE</t>
  </si>
  <si>
    <t>Sat Dec 30 19:07:23 +0000 2017</t>
  </si>
  <si>
    <t>http://twitter.com/alcero13/statuses/947182345987215361</t>
  </si>
  <si>
    <t>{"hashtags":[{"text":"racismo","indices":[0,8]},{"text":"España","indices":[24,31]},{"text":"NoMasViolencia","indices":[32,47]},{"text":"CIErraArchidona","indices":[49,65]},{"text":"DDHH","indices":[66,71]},{"text":"migration","indices":[72,82]},{"text":"racism","indices":[83,90]},{"text":"racismo","indices":[91,99]},{"text":"CIEs","indices":[100,105]},{"text":"Idiotizadas","indices":[106,118]}],"symbols":[],"user_mentions":[],"urls":[],"media":[{"id":947180916916543500,"id_str":"947180916916543488","indices":[119,142],"media_url":"http://pbs.twimg.com/ext_tw_video_thumb/947180916916543488/pu/img/dVF9JM51m1_pRPcp.jpg","media_url_https":"https://pbs.twimg.com/ext_tw_video_thumb/947180916916543488/pu/img/dVF9JM51m1_pRPcp.jpg","url":"https://t.co/G3mAgWYySE","display_url":"pic.twitter.com/G3mAgWYySE","expanded_url":"https://twitter.com/alcero13/status/947182345987215361/video/1","type":"photo","sizes":{"thumb":{"w":150,"h":150,"resize":"crop"},"medium":{"w":180,"h":320,"resize":"fit"},"large":{"w":180,"h":320,"resize":"fit"},"small":{"w":180,"h":320,"resize":"fit"}}}]}</t>
  </si>
  <si>
    <t>947181789709250560</t>
  </si>
  <si>
    <t>AlbertPuigvert</t>
  </si>
  <si>
    <t>Sat Dec 30 19:05:11 +0000 2017</t>
  </si>
  <si>
    <t>457818947</t>
  </si>
  <si>
    <t>http://pbs.twimg.com/profile_images/935990930947092482/bJQpb3A9_normal.jpg</t>
  </si>
  <si>
    <t>http://twitter.com/AlbertPuigvert/statuses/947181789709250560</t>
  </si>
  <si>
    <t>947179200171118593</t>
  </si>
  <si>
    <t>KatMacktub</t>
  </si>
  <si>
    <t>Sat Dec 30 18:54:53 +0000 2017</t>
  </si>
  <si>
    <t>137652413</t>
  </si>
  <si>
    <t>http://pbs.twimg.com/profile_images/935826415211212800/yRXTQHGc_normal.jpg</t>
  </si>
  <si>
    <t>República Catalana</t>
  </si>
  <si>
    <t>http://twitter.com/KatMacktub/statuses/947179200171118593</t>
  </si>
  <si>
    <t>947178214979461121</t>
  </si>
  <si>
    <t>"un asesinato más producto del racismo institucional" #CIErraArchidona #DDHH #migration #racism #racismo #CIEs... https://t.co/XP9Cjmrj96</t>
  </si>
  <si>
    <t>Sat Dec 30 18:50:58 +0000 2017</t>
  </si>
  <si>
    <t>http://twitter.com/alcero13/statuses/947178214979461121</t>
  </si>
  <si>
    <t>{"hashtags":[{"text":"CIErraArchidona","indices":[54,70]},{"text":"DDHH","indices":[71,76]},{"text":"migration","indices":[77,87]},{"text":"racism","indices":[88,95]},{"text":"racismo","indices":[96,104]},{"text":"CIEs","indices":[105,110]}],"symbols":[],"user_mentions":[],"urls":[{"url":"https://t.co/XP9Cjmrj96","expanded_url":"https://fb.me/8RMJn22Xd","display_url":"fb.me/8RMJn22Xd","indices":[114,137]}]}</t>
  </si>
  <si>
    <t>947178172633804800</t>
  </si>
  <si>
    <t>"un asesinato más producto del racismo institucional" #CIErraArchidona #DDHH #migration #racism #racismo #CIEs #Idiotizadas  https://t.co/IfEgSYJ7cN</t>
  </si>
  <si>
    <t>Sat Dec 30 18:50:48 +0000 2017</t>
  </si>
  <si>
    <t>http://twitter.com/alcero13/statuses/947178172633804800</t>
  </si>
  <si>
    <t>{"hashtags":[{"text":"CIErraArchidona","indices":[54,70]},{"text":"DDHH","indices":[71,76]},{"text":"migration","indices":[77,87]},{"text":"racism","indices":[88,95]},{"text":"racismo","indices":[96,104]},{"text":"CIEs","indices":[105,110]},{"text":"Idiotizadas","indices":[111,123]}],"symbols":[],"user_mentions":[],"urls":[{"url":"https://t.co/IfEgSYJ7cN","expanded_url":"http://www.tanquemelscie.cat/2017/12/la-represion-en-la-carcel-de-archidona.html","display_url":"tanquemelscie.cat/2017/12/la-rep…","indices":[125,148]}]}</t>
  </si>
  <si>
    <t>947177300356947968</t>
  </si>
  <si>
    <t>adic_cpnl</t>
  </si>
  <si>
    <t>Sat Dec 30 18:47:20 +0000 2017</t>
  </si>
  <si>
    <t>936943147673968641</t>
  </si>
  <si>
    <t>http://pbs.twimg.com/profile_images/936944471987638272/9Far0AM6_normal.jpg</t>
  </si>
  <si>
    <t>Catalunya, Països Catalans</t>
  </si>
  <si>
    <t>http://twitter.com/adic_cpnl/statuses/947177300356947968</t>
  </si>
  <si>
    <t>947174100929216512</t>
  </si>
  <si>
    <t>ADIC_TES</t>
  </si>
  <si>
    <t>Sat Dec 30 18:34:37 +0000 2017</t>
  </si>
  <si>
    <t>923143380980436993</t>
  </si>
  <si>
    <t>http://pbs.twimg.com/profile_images/933450408143572992/2-sUDDX-_normal.jpg</t>
  </si>
  <si>
    <t>Barcelona, Països Catalans</t>
  </si>
  <si>
    <t>http://twitter.com/ADIC_TES/statuses/947174100929216512</t>
  </si>
  <si>
    <t>947168531640213504</t>
  </si>
  <si>
    <t>ejanet15</t>
  </si>
  <si>
    <t>Sat Dec 30 18:12:30 +0000 2017</t>
  </si>
  <si>
    <t>947450197</t>
  </si>
  <si>
    <t>http://pbs.twimg.com/profile_images/912372981824917505/XTSSZQFj_normal.jpg</t>
  </si>
  <si>
    <t>PLANETA TIERRA</t>
  </si>
  <si>
    <t>http://twitter.com/ejanet15/statuses/947168531640213504</t>
  </si>
  <si>
    <t>947168254140743680</t>
  </si>
  <si>
    <t>XavierPerezzz</t>
  </si>
  <si>
    <t>Sat Dec 30 18:11:23 +0000 2017</t>
  </si>
  <si>
    <t>1348912638</t>
  </si>
  <si>
    <t>http://pbs.twimg.com/profile_images/3514593302/f7ae2ddaf87c1efd3fd339ccb4882bf3_normal.jpeg</t>
  </si>
  <si>
    <t>http://twitter.com/XavierPerezzz/statuses/947168254140743680</t>
  </si>
  <si>
    <t>947165179871137792</t>
  </si>
  <si>
    <t>zairita1301</t>
  </si>
  <si>
    <t>RT @zairita1301: No pueden callarnos, basta de criminalizar a #migrantes . El verdadero delincuente es el #racismo @zoidoJl #InvestigaciónIndependienteYa</t>
  </si>
  <si>
    <t>Sat Dec 30 17:59:11 +0000 2017</t>
  </si>
  <si>
    <t>2981625719</t>
  </si>
  <si>
    <t>http://pbs.twimg.com/profile_images/839492432106516480/WtucAlCE_normal.jpg</t>
  </si>
  <si>
    <t>http://twitter.com/zairita1301/statuses/947165179871137792</t>
  </si>
  <si>
    <t>{"hashtags":[{"text":"migrantes","indices":[62,72]},{"text":"racismo","indices":[106,114]}],"symbols":[],"user_mentions":[{"screen_name":"zairita1301","name":"Zaira Cuesta","id":2981625719,"id_str":"2981625719","indices":[3,15]}],"urls":[]}</t>
  </si>
  <si>
    <t>947163501696634880</t>
  </si>
  <si>
    <t>Oritxenko13</t>
  </si>
  <si>
    <t>Sat Dec 30 17:52:30 +0000 2017</t>
  </si>
  <si>
    <t>2742586157</t>
  </si>
  <si>
    <t>http://pbs.twimg.com/profile_images/935928953252040705/Qna8lTdd_normal.jpg</t>
  </si>
  <si>
    <t>http://twitter.com/Oritxenko13/statuses/947163501696634880</t>
  </si>
  <si>
    <t>947161726256107522</t>
  </si>
  <si>
    <t>driesvanderveen</t>
  </si>
  <si>
    <t>Sat Dec 30 17:45:27 +0000 2017</t>
  </si>
  <si>
    <t>1025062032</t>
  </si>
  <si>
    <t>http://pbs.twimg.com/profile_images/378800000447909012/4ed635bdfe0288edf7b050a5cf4eaaf5_normal.jpeg</t>
  </si>
  <si>
    <t>http://twitter.com/driesvanderveen/statuses/947161726256107522</t>
  </si>
  <si>
    <t>947159972122628098</t>
  </si>
  <si>
    <t>Descartes_News</t>
  </si>
  <si>
    <t>Sat Dec 30 17:38:29 +0000 2017</t>
  </si>
  <si>
    <t>69019025</t>
  </si>
  <si>
    <t>http://pbs.twimg.com/profile_images/804480602401599488/HYn91lL-_normal.jpg</t>
  </si>
  <si>
    <t>http://twitter.com/Descartes_News/statuses/947159972122628098</t>
  </si>
  <si>
    <t>947159783173513216</t>
  </si>
  <si>
    <t>RibasEspinalt</t>
  </si>
  <si>
    <t>Sat Dec 30 17:37:44 +0000 2017</t>
  </si>
  <si>
    <t>358893151</t>
  </si>
  <si>
    <t>http://pbs.twimg.com/profile_images/927652921663160320/8_GDismj_normal.jpg</t>
  </si>
  <si>
    <t>http://twitter.com/RibasEspinalt/statuses/947159783173513216</t>
  </si>
  <si>
    <t>947158229926207490</t>
  </si>
  <si>
    <t>srlimapcdob</t>
  </si>
  <si>
    <t>Sat Dec 30 17:31:34 +0000 2017</t>
  </si>
  <si>
    <t>237499229</t>
  </si>
  <si>
    <t>http://pbs.twimg.com/profile_images/942024045742174209/2YfdK6HV_normal.jpg</t>
  </si>
  <si>
    <t>Campo Grande (MS), Brasil</t>
  </si>
  <si>
    <t>http://twitter.com/srlimapcdob/statuses/947158229926207490</t>
  </si>
  <si>
    <t>947157867412455424</t>
  </si>
  <si>
    <t>AnaBele80454408</t>
  </si>
  <si>
    <t>Sat Dec 30 17:30:07 +0000 2017</t>
  </si>
  <si>
    <t>900834325654097920</t>
  </si>
  <si>
    <t>http://twitter.com/AnaBele80454408/statuses/947157867412455424</t>
  </si>
  <si>
    <t>947154610350936064</t>
  </si>
  <si>
    <t>hacafu</t>
  </si>
  <si>
    <t>Sat Dec 30 17:17:11 +0000 2017</t>
  </si>
  <si>
    <t>536615439</t>
  </si>
  <si>
    <t>http://pbs.twimg.com/profile_images/717305053191794688/HeRN0ZiE_normal.jpg</t>
  </si>
  <si>
    <t>http://twitter.com/hacafu/statuses/947154610350936064</t>
  </si>
  <si>
    <t>947153549254946816</t>
  </si>
  <si>
    <t>CCOOExtelMLG</t>
  </si>
  <si>
    <t>Sat Dec 30 17:12:58 +0000 2017</t>
  </si>
  <si>
    <t>745259574</t>
  </si>
  <si>
    <t>http://pbs.twimg.com/profile_images/943122372760096768/HUurvtV8_normal.jpg</t>
  </si>
  <si>
    <t>http://twitter.com/CCOOExtelMLG/statuses/947153549254946816</t>
  </si>
  <si>
    <t>947150908185628672</t>
  </si>
  <si>
    <t>fscCCOOma</t>
  </si>
  <si>
    <t>No pueden callarnos, basta de criminalizar a #migrantes. El verdadero delincuente es el #racismo @zoidoJL #InvestigaciónIndependienteYa #AbreLasPuertas #VerdadParaArchidona</t>
  </si>
  <si>
    <t>Sat Dec 30 17:02:28 +0000 2017</t>
  </si>
  <si>
    <t>361826458</t>
  </si>
  <si>
    <t>http://pbs.twimg.com/profile_images/881780254175617025/hZ4spCrW_normal.jpg</t>
  </si>
  <si>
    <t>http://twitter.com/fscCCOOma/statuses/947150908185628672</t>
  </si>
  <si>
    <t>{"hashtags":[{"text":"migrantes","indices":[45,55]},{"text":"racismo","indices":[88,96]},{"text":"InvestigaciónIndependienteYa","indices":[106,135]},{"text":"AbreLasPuertas","indices":[136,151]},{"text":"VerdadParaArchidona","indices":[152,172]}],"symbols":[],"user_mentions":[],"urls":[]}</t>
  </si>
  <si>
    <t>947148176762572800</t>
  </si>
  <si>
    <t>josepmariarist</t>
  </si>
  <si>
    <t>Sat Dec 30 16:51:37 +0000 2017</t>
  </si>
  <si>
    <t>2326121616</t>
  </si>
  <si>
    <t>http://pbs.twimg.com/profile_images/889753372575793154/O1H5M5LF_normal.jpg</t>
  </si>
  <si>
    <t>http://twitter.com/josepmariarist/statuses/947148176762572800</t>
  </si>
  <si>
    <t>947146049675780101</t>
  </si>
  <si>
    <t>JuditPinazo</t>
  </si>
  <si>
    <t>Sat Dec 30 16:43:10 +0000 2017</t>
  </si>
  <si>
    <t>309860736</t>
  </si>
  <si>
    <t>http://pbs.twimg.com/profile_images/914216463375925253/euKD_lDV_normal.jpg</t>
  </si>
  <si>
    <t>http://twitter.com/JuditPinazo/statuses/947146049675780101</t>
  </si>
  <si>
    <t>947144044232232965</t>
  </si>
  <si>
    <t>ester_alias</t>
  </si>
  <si>
    <t>Sat Dec 30 16:35:11 +0000 2017</t>
  </si>
  <si>
    <t>898532153784487938</t>
  </si>
  <si>
    <t>http://pbs.twimg.com/profile_images/945081187579637761/SlOJlxr1_normal.jpg</t>
  </si>
  <si>
    <t>Barcelona Catalunya</t>
  </si>
  <si>
    <t>http://twitter.com/ester_alias/statuses/947144044232232965</t>
  </si>
  <si>
    <t>947142003506245634</t>
  </si>
  <si>
    <t>tonibonjorn</t>
  </si>
  <si>
    <t>Sat Dec 30 16:27:05 +0000 2017</t>
  </si>
  <si>
    <t>726451222316781568</t>
  </si>
  <si>
    <t>http://pbs.twimg.com/profile_images/937406529539596293/X7yPaDiO_normal.jpg</t>
  </si>
  <si>
    <t xml:space="preserve">Univers, planeta terra. </t>
  </si>
  <si>
    <t>http://twitter.com/tonibonjorn/statuses/947142003506245634</t>
  </si>
  <si>
    <t>947140698855346177</t>
  </si>
  <si>
    <t>MartaTapiolas</t>
  </si>
  <si>
    <t>Sat Dec 30 16:21:54 +0000 2017</t>
  </si>
  <si>
    <t>1917590713</t>
  </si>
  <si>
    <t>http://pbs.twimg.com/profile_images/895279115804315649/RvRLlYkV_normal.jpg</t>
  </si>
  <si>
    <t xml:space="preserve">Barcelona </t>
  </si>
  <si>
    <t>http://twitter.com/MartaTapiolas/statuses/947140698855346177</t>
  </si>
  <si>
    <t>947140308214714369</t>
  </si>
  <si>
    <t>jobika72</t>
  </si>
  <si>
    <t>Sat Dec 30 16:20:21 +0000 2017</t>
  </si>
  <si>
    <t>4724696961</t>
  </si>
  <si>
    <t>http://pbs.twimg.com/profile_images/733008049070346243/aCrOr8Z7_normal.jpg</t>
  </si>
  <si>
    <t>http://twitter.com/jobika72/statuses/947140308214714369</t>
  </si>
  <si>
    <t>947139300226994178</t>
  </si>
  <si>
    <t>xvscat</t>
  </si>
  <si>
    <t>Sat Dec 30 16:16:20 +0000 2017</t>
  </si>
  <si>
    <t>2891180758</t>
  </si>
  <si>
    <t>http://pbs.twimg.com/profile_images/936151093301653504/HskpxN36_normal.jpg</t>
  </si>
  <si>
    <t>http://twitter.com/xvscat/statuses/947139300226994178</t>
  </si>
  <si>
    <t>947139243159244801</t>
  </si>
  <si>
    <t>Tere02807069</t>
  </si>
  <si>
    <t>Sat Dec 30 16:16:07 +0000 2017</t>
  </si>
  <si>
    <t>927953040732278785</t>
  </si>
  <si>
    <t>http://pbs.twimg.com/profile_images/935304483575402496/kh_IMQm8_normal.jpg</t>
  </si>
  <si>
    <t>http://twitter.com/Tere02807069/statuses/947139243159244801</t>
  </si>
  <si>
    <t>947136802594410496</t>
  </si>
  <si>
    <t>JordiDiaz06</t>
  </si>
  <si>
    <t>Sat Dec 30 16:06:25 +0000 2017</t>
  </si>
  <si>
    <t>1882050344</t>
  </si>
  <si>
    <t>http://pbs.twimg.com/profile_images/944714546341654536/cB2Ynxg6_normal.jpg</t>
  </si>
  <si>
    <t>República de Catalunya</t>
  </si>
  <si>
    <t>http://twitter.com/JordiDiaz06/statuses/947136802594410496</t>
  </si>
  <si>
    <t>947136431473987584</t>
  </si>
  <si>
    <t>judith_egara</t>
  </si>
  <si>
    <t>Sat Dec 30 16:04:56 +0000 2017</t>
  </si>
  <si>
    <t>781874285593976833</t>
  </si>
  <si>
    <t>http://pbs.twimg.com/profile_images/781876363431206912/vqVhe1q0_normal.jpg</t>
  </si>
  <si>
    <t>Catalunya,nou estat d’Europa</t>
  </si>
  <si>
    <t>http://twitter.com/judith_egara/statuses/947136431473987584</t>
  </si>
  <si>
    <t>947134884828631040</t>
  </si>
  <si>
    <t>LZilahy</t>
  </si>
  <si>
    <t>Sat Dec 30 15:58:48 +0000 2017</t>
  </si>
  <si>
    <t>236566491</t>
  </si>
  <si>
    <t>http://pbs.twimg.com/profile_images/733004384272035840/fmxKFDT9_normal.jpg</t>
  </si>
  <si>
    <t>Begues, Barcelona (Catalunya)</t>
  </si>
  <si>
    <t>http://twitter.com/LZilahy/statuses/947134884828631040</t>
  </si>
  <si>
    <t>947134009510854656</t>
  </si>
  <si>
    <t>marta_mataro</t>
  </si>
  <si>
    <t>Sat Dec 30 15:55:19 +0000 2017</t>
  </si>
  <si>
    <t>4152089458</t>
  </si>
  <si>
    <t>http://pbs.twimg.com/profile_images/838808394970583040/q7nb2GDV_normal.jpg</t>
  </si>
  <si>
    <t>Sant Julià de Vilatorta</t>
  </si>
  <si>
    <t>http://twitter.com/marta_mataro/statuses/947134009510854656</t>
  </si>
  <si>
    <t>947133845278732289</t>
  </si>
  <si>
    <t>khussh_</t>
  </si>
  <si>
    <t>Sat Dec 30 15:54:40 +0000 2017</t>
  </si>
  <si>
    <t>123771138</t>
  </si>
  <si>
    <t>http://pbs.twimg.com/profile_images/913429091243655168/qTPwYibz_normal.jpg</t>
  </si>
  <si>
    <t>¯\_(ツ)_/¯</t>
  </si>
  <si>
    <t>http://twitter.com/khussh_/statuses/947133845278732289</t>
  </si>
  <si>
    <t>947130716457979904</t>
  </si>
  <si>
    <t>jaeslhora</t>
  </si>
  <si>
    <t>Sat Dec 30 15:42:14 +0000 2017</t>
  </si>
  <si>
    <t>908406482089254917</t>
  </si>
  <si>
    <t>http://pbs.twimg.com/profile_images/912056608515076097/d9xS6uzz_normal.jpg</t>
  </si>
  <si>
    <t>http://twitter.com/jaeslhora/statuses/947130716457979904</t>
  </si>
  <si>
    <t>947128166505738240</t>
  </si>
  <si>
    <t>chonlago</t>
  </si>
  <si>
    <t>Sat Dec 30 15:32:06 +0000 2017</t>
  </si>
  <si>
    <t>597798819</t>
  </si>
  <si>
    <t>http://twitter.com/chonlago/statuses/947128166505738240</t>
  </si>
  <si>
    <t>947127338516598784</t>
  </si>
  <si>
    <t>mclarapr</t>
  </si>
  <si>
    <t>Sat Dec 30 15:28:48 +0000 2017</t>
  </si>
  <si>
    <t>453792521</t>
  </si>
  <si>
    <t>http://pbs.twimg.com/profile_images/936547229543862272/4oyJG-sU_normal.jpg</t>
  </si>
  <si>
    <t>http://twitter.com/mclarapr/statuses/947127338516598784</t>
  </si>
  <si>
    <t>947123473247363072</t>
  </si>
  <si>
    <t>sabarcamarin</t>
  </si>
  <si>
    <t>Sat Dec 30 15:13:27 +0000 2017</t>
  </si>
  <si>
    <t>266185109</t>
  </si>
  <si>
    <t>http://pbs.twimg.com/profile_images/1273352587/IMG_5464_normal.JPG</t>
  </si>
  <si>
    <t>http://twitter.com/sabarcamarin/statuses/947123473247363072</t>
  </si>
  <si>
    <t>947122562156384256</t>
  </si>
  <si>
    <t>velaiflama</t>
  </si>
  <si>
    <t>Sat Dec 30 15:09:50 +0000 2017</t>
  </si>
  <si>
    <t>2934235828</t>
  </si>
  <si>
    <t>http://pbs.twimg.com/profile_images/643873956643123201/cV-7FUuk_normal.jpg</t>
  </si>
  <si>
    <t>bcn</t>
  </si>
  <si>
    <t>http://twitter.com/velaiflama/statuses/947122562156384256</t>
  </si>
  <si>
    <t>947122439502299136</t>
  </si>
  <si>
    <t>@GJavalambre @CarlossCM78 @Pablo_Iglesias_ sufres de una enfermedad mental ...no es tu culpa. #RACISMO #XENOFOBIA https://t.co/RQhPt13MpJ</t>
  </si>
  <si>
    <t>Sat Dec 30 15:09:20 +0000 2017</t>
  </si>
  <si>
    <t>947121251289464833</t>
  </si>
  <si>
    <t>http://twitter.com/JuanVelperx/statuses/947122439502299136</t>
  </si>
  <si>
    <t>{"hashtags":[{"text":"RACISMO","indices":[94,102]},{"text":"XENOFOBIA","indices":[103,113]}],"symbols":[],"user_mentions":[{"screen_name":"GJavalambre","name":"Gudar Javalambre","id":846054170805329900,"id_str":"846054170805329921","indices":[0,12]},{"screen_name":"CarlossCM78","name":"IMPERIAL CC","id":2839224364,"id_str":"2839224364","indices":[13,25]},{"screen_name":"Pablo_Iglesias_","name":"Pablo Iglesias","id":158342368,"id_str":"158342368","indices":[26,42]}],"urls":[],"media":[{"id":947122321818554400,"id_str":"947122321818554368","indices":[114,137],"media_url":"http://pbs.twimg.com/media/DSTau87WkAAGM6i.jpg","media_url_https":"https://pbs.twimg.com/media/DSTau87WkAAGM6i.jpg","url":"https://t.co/RQhPt13MpJ","display_url":"pic.twitter.com/RQhPt13MpJ","expanded_url":"https://twitter.com/JuanVelperx/status/947122439502299136/photo/1","type":"photo","sizes":{"thumb":{"w":150,"h":150,"resize":"crop"},"large":{"w":550,"h":592,"resize":"fit"},"medium":{"w":550,"h":592,"resize":"fit"},"small":{"w":550,"h":592,"resize":"fit"}}}]}</t>
  </si>
  <si>
    <t>947116890316558338</t>
  </si>
  <si>
    <t>ChiketaLb</t>
  </si>
  <si>
    <t>Sat Dec 30 14:47:17 +0000 2017</t>
  </si>
  <si>
    <t>2849475676</t>
  </si>
  <si>
    <t>http://pbs.twimg.com/profile_images/940468904165601280/3XvdEL5R_normal.jpg</t>
  </si>
  <si>
    <t>Leganés</t>
  </si>
  <si>
    <t>http://twitter.com/ChiketaLb/statuses/947116890316558338</t>
  </si>
  <si>
    <t>947108078956183552</t>
  </si>
  <si>
    <t>Welssnobru_t4l</t>
  </si>
  <si>
    <t>Sat Dec 30 14:12:17 +0000 2017</t>
  </si>
  <si>
    <t>416668316</t>
  </si>
  <si>
    <t>http://pbs.twimg.com/profile_images/946146022232936448/Wq8YNVgi_normal.jpg</t>
  </si>
  <si>
    <t>Iguape, Brasil</t>
  </si>
  <si>
    <t>http://twitter.com/Welssnobru_t4l/statuses/947108078956183552</t>
  </si>
  <si>
    <t>947101354300006400</t>
  </si>
  <si>
    <t>RT @IsabelGaleote: #Racismo institucional, #Violencia institucional al #inmigrante #CIErraArchidona #InvestigaciónIndependienteYa https://t.co/oiJBl9MCrj</t>
  </si>
  <si>
    <t>Sat Dec 30 13:45:33 +0000 2017</t>
  </si>
  <si>
    <t>http://twitter.com/GoncalB/statuses/947101354300006400</t>
  </si>
  <si>
    <t>{"hashtags":[{"text":"Racismo","indices":[19,27]},{"text":"Violencia","indices":[43,53]},{"text":"inmigrante","indices":[71,82]},{"text":"CIErraArchidona","indices":[83,99]},{"text":"InvestigaciónIndependienteYa","indices":[100,129]}],"symbols":[],"user_mentions":[{"screen_name":"IsabelGaleote","name":"Isabel Galeote","id":272886861,"id_str":"272886861","indices":[3,17]}],"urls":[]}</t>
  </si>
  <si>
    <t>947100796356841473</t>
  </si>
  <si>
    <t>DoeWinter</t>
  </si>
  <si>
    <t>Sat Dec 30 13:43:20 +0000 2017</t>
  </si>
  <si>
    <t>918969835219976192</t>
  </si>
  <si>
    <t>http://pbs.twimg.com/profile_images/935282579766480897/C0LiZLSL_normal.jpg</t>
  </si>
  <si>
    <t>Catalunya, Espanya</t>
  </si>
  <si>
    <t>http://twitter.com/DoeWinter/statuses/947100796356841473</t>
  </si>
  <si>
    <t>947099312915472384</t>
  </si>
  <si>
    <t>dogoleiva</t>
  </si>
  <si>
    <t>Sat Dec 30 13:37:27 +0000 2017</t>
  </si>
  <si>
    <t>556249557</t>
  </si>
  <si>
    <t>http://pbs.twimg.com/profile_images/889565560949923840/hjDzUN6k_normal.jpg</t>
  </si>
  <si>
    <t>Granada</t>
  </si>
  <si>
    <t>http://twitter.com/dogoleiva/statuses/947099312915472384</t>
  </si>
  <si>
    <t>947099195005194242</t>
  </si>
  <si>
    <t>MartaSalazar</t>
  </si>
  <si>
    <t>Sí, las #rubias votamos por #Piñera - Sobre el #votorubio en #Chile :  https://t.co/i7yfVBLmkC via @wordpressdotcom #racismo #discriminación #ridiculez</t>
  </si>
  <si>
    <t>Sat Dec 30 13:36:58 +0000 2017</t>
  </si>
  <si>
    <t>39048397</t>
  </si>
  <si>
    <t>http://pbs.twimg.com/profile_images/666585518537375745/M4DiPgct_normal.jpg</t>
  </si>
  <si>
    <t>http://twitter.com/MartaSalazar/statuses/947099195005194242</t>
  </si>
  <si>
    <t>{"hashtags":[{"text":"rubias","indices":[8,15]},{"text":"Piñera","indices":[28,35]},{"text":"votorubio","indices":[47,57]},{"text":"Chile","indices":[61,67]},{"text":"racismo","indices":[116,124]},{"text":"discriminación","indices":[125,140]},{"text":"ridiculez","indices":[141,151]}],"symbols":[],"user_mentions":[{"screen_name":"wordpressdotcom","name":"WordPress.com","id":823905,"id_str":"823905","indices":[99,115]}],"urls":[{"url":"https://t.co/i7yfVBLmkC","expanded_url":"https://columnasemanalmartasalazar.wordpress.com/2017/12/29/todas-las-rubias-votaron-votamos-por-pinera-el-voto-rubio-en-chile/","display_url":"…umnasemanalmartasalazar.wordpress.com/2017/12/29/tod…","indices":[71,94]}]}</t>
  </si>
  <si>
    <t>947096119745630208</t>
  </si>
  <si>
    <t>helo_delbel</t>
  </si>
  <si>
    <t>Sat Dec 30 13:24:45 +0000 2017</t>
  </si>
  <si>
    <t>630528827</t>
  </si>
  <si>
    <t>http://pbs.twimg.com/profile_images/946636030475685893/HsD-CFp7_normal.jpg</t>
  </si>
  <si>
    <t>limeira/araras</t>
  </si>
  <si>
    <t>http://twitter.com/helo_delbel/statuses/947096119745630208</t>
  </si>
  <si>
    <t>947095755373899776</t>
  </si>
  <si>
    <t>IsabelGaleote</t>
  </si>
  <si>
    <t>#Racismo institucional, #Violencia institucional al #inmigrante #CIErraArchidona #InvestigaciónIndependienteYa https://t.co/oiJBl9MCrj</t>
  </si>
  <si>
    <t>Sat Dec 30 13:23:18 +0000 2017</t>
  </si>
  <si>
    <t>272886861</t>
  </si>
  <si>
    <t>http://pbs.twimg.com/profile_images/1838838052/Frida_Kahlo_republicana_normal.jpg</t>
  </si>
  <si>
    <t>http://twitter.com/IsabelGaleote/statuses/947095755373899776</t>
  </si>
  <si>
    <t>{"hashtags":[{"text":"Racismo","indices":[0,8]},{"text":"Violencia","indices":[24,34]},{"text":"inmigrante","indices":[52,63]},{"text":"CIErraArchidona","indices":[64,80]},{"text":"InvestigaciónIndependienteYa","indices":[81,110]}],"symbols":[],"user_mentions":[],"urls":[],"media":[{"id":947095501006168000,"id_str":"947095501006168065","indices":[111,134],"media_url":"http://pbs.twimg.com/media/DSTCVxnX4AEQcv2.jpg","media_url_https":"https://pbs.twimg.com/media/DSTCVxnX4AEQcv2.jpg","url":"https://t.co/oiJBl9MCrj","display_url":"pic.twitter.com/oiJBl9MCrj","expanded_url":"https://twitter.com/IsabelGaleote/status/947095755373899776/photo/1","type":"photo","sizes":{"thumb":{"w":150,"h":150,"resize":"crop"},"small":{"w":680,"h":340,"resize":"fit"},"medium":{"w":713,"h":357,"resize":"fit"},"large":{"w":713,"h":357,"resize":"fit"}}}]}</t>
  </si>
  <si>
    <t>947093999030079488</t>
  </si>
  <si>
    <t>AdicEmc</t>
  </si>
  <si>
    <t>Sat Dec 30 13:16:20 +0000 2017</t>
  </si>
  <si>
    <t>936627714311761920</t>
  </si>
  <si>
    <t>http://pbs.twimg.com/profile_images/936632243677810689/hYj4SaWh_normal.jpg</t>
  </si>
  <si>
    <t>http://twitter.com/AdicEmc/statuses/947093999030079488</t>
  </si>
  <si>
    <t>947093522842255360</t>
  </si>
  <si>
    <t>¿Por qué migrar es delito? Nuestro deber es acoger, no encarcelar. @zoidoJI no cumple con #DDHH
Exigimos
#VerdadParaArchidona
#InvestigaciónIndependienteYa
#AbreLasPuertas #racismo 
#CIErraArchidona https://t.co/MEcjopwPjd</t>
  </si>
  <si>
    <t>Sat Dec 30 13:14:26 +0000 2017</t>
  </si>
  <si>
    <t>http://twitter.com/Tere02807069/statuses/947093522842255360</t>
  </si>
  <si>
    <t>{"hashtags":[{"text":"DDHH","indices":[90,95]},{"text":"VerdadParaArchidona","indices":[105,125]},{"text":"InvestigaciónIndependienteYa","indices":[126,155]},{"text":"AbreLasPuertas","indices":[156,171]},{"text":"racismo","indices":[172,180]},{"text":"CIErraArchidona","indices":[182,198]}],"symbols":[],"user_mentions":[{"screen_name":"zoidoJI","name":"Juan Ignacio Zoido","id":169843986,"id_str":"169843986","indices":[67,75]}],"urls":[],"media":[{"id":947093481352302600,"id_str":"947093481352302593","indices":[199,222],"media_url":"http://pbs.twimg.com/media/DSTAgN0XkAEWeee.jpg","media_url_https":"https://pbs.twimg.com/media/DSTAgN0XkAEWeee.jpg","url":"https://t.co/MEcjopwPjd","display_url":"pic.twitter.com/MEcjopwPjd","expanded_url":"https://twitter.com/Tere02807069/status/947093522842255360/photo/1","type":"photo","sizes":{"medium":{"w":1200,"h":900,"resize":"fit"},"small":{"w":680,"h":510,"resize":"fit"},"thumb":{"w":150,"h":150,"resize":"crop"},"large":{"w":2048,"h":1536,"resize":"fit"}}}]}</t>
  </si>
  <si>
    <t>947093011489546241</t>
  </si>
  <si>
    <t>AssumptaBolta</t>
  </si>
  <si>
    <t>Sat Dec 30 13:12:24 +0000 2017</t>
  </si>
  <si>
    <t>1385116110</t>
  </si>
  <si>
    <t>http://pbs.twimg.com/profile_images/915872386221793281/YEq5osdC_normal.jpg</t>
  </si>
  <si>
    <t>http://twitter.com/AssumptaBolta/statuses/947093011489546241</t>
  </si>
  <si>
    <t>947092327713132545</t>
  </si>
  <si>
    <t>Sat Dec 30 13:09:41 +0000 2017</t>
  </si>
  <si>
    <t>http://twitter.com/odio_nao/statuses/947092327713132545</t>
  </si>
  <si>
    <t>947091713432195078</t>
  </si>
  <si>
    <t>No pueden callarnos, basta de criminalizar a #migrantes. El verdadero delincuente es el #racismo @zoidoJI... https://t.co/D49ztmtjj9</t>
  </si>
  <si>
    <t>Sat Dec 30 13:07:15 +0000 2017</t>
  </si>
  <si>
    <t>http://twitter.com/IsabelGaleote/statuses/947091713432195078</t>
  </si>
  <si>
    <t>{"hashtags":[{"text":"migrantes","indices":[45,55]},{"text":"racismo","indices":[88,96]}],"symbols":[],"user_mentions":[{"screen_name":"zoidoJI","name":"Juan Ignacio Zoido","id":169843986,"id_str":"169843986","indices":[97,105]}],"urls":[{"url":"https://t.co/D49ztmtjj9","expanded_url":"https://fb.me/1xiZzVXju","display_url":"fb.me/1xiZzVXju","indices":[109,132]}]}</t>
  </si>
  <si>
    <t>947091700559892480</t>
  </si>
  <si>
    <t>No pueden callarnos, basta de criminalizar a #migrantes. El verdadero delincuente es el #racismo @zoidoJI  #InvestigaciónIndependienteYa #AbreLasPuertas #VerdadParaArchidona #CIErraArchidona</t>
  </si>
  <si>
    <t>Sat Dec 30 13:07:12 +0000 2017</t>
  </si>
  <si>
    <t>http://twitter.com/IsabelGaleote/statuses/947091700559892480</t>
  </si>
  <si>
    <t>{"hashtags":[{"text":"migrantes","indices":[45,55]},{"text":"racismo","indices":[88,96]},{"text":"InvestigaciónIndependienteYa","indices":[107,136]},{"text":"AbreLasPuertas","indices":[137,152]},{"text":"VerdadParaArchidona","indices":[153,173]},{"text":"CIErraArchidona","indices":[174,190]}],"symbols":[],"user_mentions":[{"screen_name":"zoidoJI","name":"Juan Ignacio Zoido","id":169843986,"id_str":"169843986","indices":[97,105]}],"urls":[]}</t>
  </si>
  <si>
    <t>947090246864461826</t>
  </si>
  <si>
    <t>RT @MalagaSolidaria: No pueden callarnos, basta de criminalizar a #migrantes. El verdadero delincuente es el #racismo @zoidoJL #InvestigaciónIndependienteYa #AbreLasPuertas #VerdadParaArchidona
#CIErraArchidona</t>
  </si>
  <si>
    <t>Sat Dec 30 13:01:25 +0000 2017</t>
  </si>
  <si>
    <t>http://twitter.com/Tere02807069/statuses/947090246864461826</t>
  </si>
  <si>
    <t>{"hashtags":[{"text":"migrantes","indices":[66,76]},{"text":"racismo","indices":[109,117]}],"symbols":[],"user_mentions":[{"screen_name":"MalagaSolidaria","name":"Málaga Solidaria","id":2195964980,"id_str":"2195964980","indices":[3,19]}],"urls":[]}</t>
  </si>
  <si>
    <t>947089406837641216</t>
  </si>
  <si>
    <t>Sat Dec 30 12:58:05 +0000 2017</t>
  </si>
  <si>
    <t>http://twitter.com/dianacgg35/statuses/947089406837641216</t>
  </si>
  <si>
    <t>947089358183596032</t>
  </si>
  <si>
    <t>YeraiCorrales</t>
  </si>
  <si>
    <t>No pueden callarnos, basta de criminalizar a #migrantes . El verdadero delincuente es el #racismo @zoidoJl #InvestigaciónIndependienteYa #AbreLasPuertas #VerdadParaArchidona 
#CIErraArchidona</t>
  </si>
  <si>
    <t>Sat Dec 30 12:57:53 +0000 2017</t>
  </si>
  <si>
    <t>1978673718</t>
  </si>
  <si>
    <t>http://pbs.twimg.com/profile_images/917694255610650625/ZDix6IF-_normal.jpg</t>
  </si>
  <si>
    <t>Neverland</t>
  </si>
  <si>
    <t>http://twitter.com/YeraiCorrales/statuses/947089358183596032</t>
  </si>
  <si>
    <t>{"hashtags":[{"text":"migrantes","indices":[45,55]},{"text":"racismo","indices":[89,97]},{"text":"InvestigaciónIndependienteYa","indices":[107,136]},{"text":"AbreLasPuertas","indices":[137,152]},{"text":"VerdadParaArchidona","indices":[153,173]},{"text":"CIErraArchidona","indices":[175,191]}],"symbols":[],"user_mentions":[],"urls":[]}</t>
  </si>
  <si>
    <t>947087513608433664</t>
  </si>
  <si>
    <t>germanrzpz</t>
  </si>
  <si>
    <t>Sat Dec 30 12:50:33 +0000 2017</t>
  </si>
  <si>
    <t>620108849</t>
  </si>
  <si>
    <t>http://pbs.twimg.com/profile_images/916786631520243713/JEVLFr2A_normal.jpg</t>
  </si>
  <si>
    <t>Logroño, Spain</t>
  </si>
  <si>
    <t>http://twitter.com/germanrzpz/statuses/947087513608433664</t>
  </si>
  <si>
    <t>947087041485041666</t>
  </si>
  <si>
    <t>Sat Dec 30 12:48:41 +0000 2017</t>
  </si>
  <si>
    <t>http://twitter.com/Parteum/statuses/947087041485041666</t>
  </si>
  <si>
    <t>947085370671489024</t>
  </si>
  <si>
    <t>Sat Dec 30 12:42:03 +0000 2017</t>
  </si>
  <si>
    <t>http://twitter.com/CuadraUni/statuses/947085370671489024</t>
  </si>
  <si>
    <t>947084530107797505</t>
  </si>
  <si>
    <t>SanchezCedillo</t>
  </si>
  <si>
    <t>Sat Dec 30 12:38:42 +0000 2017</t>
  </si>
  <si>
    <t>108963617</t>
  </si>
  <si>
    <t>http://pbs.twimg.com/profile_images/3051473867/348ca1735e2fc7a6e4560c0b5114edab_normal.jpeg</t>
  </si>
  <si>
    <t>http://twitter.com/SanchezCedillo/statuses/947084530107797505</t>
  </si>
  <si>
    <t>947084161772384256</t>
  </si>
  <si>
    <t>sedesocialinter</t>
  </si>
  <si>
    <t>Sat Dec 30 12:37:14 +0000 2017</t>
  </si>
  <si>
    <t>917888684892020736</t>
  </si>
  <si>
    <t>http://pbs.twimg.com/profile_images/944362079506583553/3AHzx8-p_normal.jpg</t>
  </si>
  <si>
    <t>http://twitter.com/sedesocialinter/statuses/947084161772384256</t>
  </si>
  <si>
    <t>947084120756228096</t>
  </si>
  <si>
    <t>Votar32456286</t>
  </si>
  <si>
    <t>Sat Dec 30 12:37:05 +0000 2017</t>
  </si>
  <si>
    <t>909345034499223552</t>
  </si>
  <si>
    <t>http://pbs.twimg.com/profile_images/909354597013245954/gukjqy8t_normal.jpg</t>
  </si>
  <si>
    <t>http://twitter.com/Votar32456286/statuses/947084120756228096</t>
  </si>
  <si>
    <t>947083909925425154</t>
  </si>
  <si>
    <t>majolizana</t>
  </si>
  <si>
    <t>Sat Dec 30 12:36:14 +0000 2017</t>
  </si>
  <si>
    <t>370403168</t>
  </si>
  <si>
    <t>http://pbs.twimg.com/profile_images/792329040380174336/JghAP76R_normal.jpg</t>
  </si>
  <si>
    <t>Abya Yala</t>
  </si>
  <si>
    <t>http://twitter.com/majolizana/statuses/947083909925425154</t>
  </si>
  <si>
    <t>947082937559810048</t>
  </si>
  <si>
    <t>m_ceciliaf</t>
  </si>
  <si>
    <t>Sat Dec 30 12:32:22 +0000 2017</t>
  </si>
  <si>
    <t>3058727471</t>
  </si>
  <si>
    <t>http://pbs.twimg.com/profile_images/702474211605028864/fybuvqQu_normal.jpg</t>
  </si>
  <si>
    <t>http://twitter.com/m_ceciliaf/statuses/947082937559810048</t>
  </si>
  <si>
    <t>947082516003020801</t>
  </si>
  <si>
    <t>MANOLOTRIANO</t>
  </si>
  <si>
    <t>Sat Dec 30 12:30:42 +0000 2017</t>
  </si>
  <si>
    <t>1695049616</t>
  </si>
  <si>
    <t>http://pbs.twimg.com/profile_images/749924777196945409/Vx5jwar6_normal.jpg</t>
  </si>
  <si>
    <t>Algeciras</t>
  </si>
  <si>
    <t>http://twitter.com/MANOLOTRIANO/statuses/947082516003020801</t>
  </si>
  <si>
    <t>947080031565737984</t>
  </si>
  <si>
    <t>TabbyArchySix</t>
  </si>
  <si>
    <t>Sat Dec 30 12:20:50 +0000 2017</t>
  </si>
  <si>
    <t>155302541</t>
  </si>
  <si>
    <t>http://pbs.twimg.com/profile_images/476443778413494272/wTm7PDdM_normal.jpeg</t>
  </si>
  <si>
    <t>http://twitter.com/TabbyArchySix/statuses/947080031565737984</t>
  </si>
  <si>
    <t>947077459425611776</t>
  </si>
  <si>
    <t>No pueden callarnos, basta de criminalizar a #migrantes. El verdadero delincuente es el #racismo @zoidoJL #InvestigaciónIndependienteYa #AbreLasPuertas #VerdadParaArchidona
#CIErraArchidona</t>
  </si>
  <si>
    <t>Sat Dec 30 12:10:36 +0000 2017</t>
  </si>
  <si>
    <t>http://twitter.com/MalagaSolidaria/statuses/947077459425611776</t>
  </si>
  <si>
    <t>{"hashtags":[{"text":"migrantes","indices":[45,55]},{"text":"racismo","indices":[88,96]},{"text":"InvestigaciónIndependienteYa","indices":[106,135]},{"text":"AbreLasPuertas","indices":[136,151]},{"text":"VerdadParaArchidona","indices":[152,172]},{"text":"CIErraArchidona","indices":[173,189]}],"symbols":[],"user_mentions":[],"urls":[]}</t>
  </si>
  <si>
    <t>947075994225135616</t>
  </si>
  <si>
    <t>JorgeMoralesGar</t>
  </si>
  <si>
    <t>Sat Dec 30 12:04:47 +0000 2017</t>
  </si>
  <si>
    <t>410313783</t>
  </si>
  <si>
    <t>http://pbs.twimg.com/profile_images/804066531864956928/7zj3hMKz_normal.jpg</t>
  </si>
  <si>
    <t>República de Vallekas</t>
  </si>
  <si>
    <t>http://twitter.com/JorgeMoralesGar/statuses/947075994225135616</t>
  </si>
  <si>
    <t>947075981038292992</t>
  </si>
  <si>
    <t>gapatita_</t>
  </si>
  <si>
    <t>Sat Dec 30 12:04:44 +0000 2017</t>
  </si>
  <si>
    <t>4865548569</t>
  </si>
  <si>
    <t>http://pbs.twimg.com/profile_images/931607155530223618/KVBO61pu_normal.jpg</t>
  </si>
  <si>
    <t>mi puta cama</t>
  </si>
  <si>
    <t>http://twitter.com/gapatita_/statuses/947075981038292992</t>
  </si>
  <si>
    <t>947075769527873536</t>
  </si>
  <si>
    <t>kontraeventos</t>
  </si>
  <si>
    <t>Sat Dec 30 12:03:53 +0000 2017</t>
  </si>
  <si>
    <t>4835454718</t>
  </si>
  <si>
    <t>http://pbs.twimg.com/profile_images/690553474786971650/fr1n5YAf_normal.png</t>
  </si>
  <si>
    <t>Casco Histórico de Vallecas</t>
  </si>
  <si>
    <t>http://twitter.com/kontraeventos/statuses/947075769527873536</t>
  </si>
  <si>
    <t>947072960740896768</t>
  </si>
  <si>
    <t>BascuPere</t>
  </si>
  <si>
    <t>Sat Dec 30 11:52:44 +0000 2017</t>
  </si>
  <si>
    <t>923216553809727488</t>
  </si>
  <si>
    <t>http://pbs.twimg.com/profile_images/924721163263266816/-t5kFDti_normal.jpg</t>
  </si>
  <si>
    <t>http://twitter.com/BascuPere/statuses/947072960740896768</t>
  </si>
  <si>
    <t>947071544844578816</t>
  </si>
  <si>
    <t>Carolin92756159</t>
  </si>
  <si>
    <t>Sat Dec 30 11:47:06 +0000 2017</t>
  </si>
  <si>
    <t>931963572925685760</t>
  </si>
  <si>
    <t>http://pbs.twimg.com/profile_images/934684108730589184/pARLKsk2_normal.jpg</t>
  </si>
  <si>
    <t>http://twitter.com/Carolin92756159/statuses/947071544844578816</t>
  </si>
  <si>
    <t>947069433662623747</t>
  </si>
  <si>
    <t>Sat Dec 30 11:38:43 +0000 2017</t>
  </si>
  <si>
    <t>http://twitter.com/ALuizCosta/statuses/947069433662623747</t>
  </si>
  <si>
    <t>947069299717496833</t>
  </si>
  <si>
    <t>maglomopi</t>
  </si>
  <si>
    <t>Sat Dec 30 11:38:11 +0000 2017</t>
  </si>
  <si>
    <t>255192380</t>
  </si>
  <si>
    <t>http://pbs.twimg.com/profile_images/924672536994045952/u7kHIPLd_normal.jpg</t>
  </si>
  <si>
    <t>http://twitter.com/maglomopi/statuses/947069299717496833</t>
  </si>
  <si>
    <t>947069139818041345</t>
  </si>
  <si>
    <t>Companhia aérea se desculpa após acusar jogadores de basquete de furto #geledes #racismo https://t.co/H8N4O2Kfoh https://t.co/s51EaINzYK</t>
  </si>
  <si>
    <t>Sat Dec 30 11:37:33 +0000 2017</t>
  </si>
  <si>
    <t>http://twitter.com/geledes/statuses/947069139818041345</t>
  </si>
  <si>
    <t>{"hashtags":[{"text":"geledes","indices":[71,79]},{"text":"racismo","indices":[80,88]}],"symbols":[],"user_mentions":[],"urls":[{"url":"https://t.co/H8N4O2Kfoh","expanded_url":"https://www.geledes.org.br/companhia-aerea-se-desculpa-apos-acusar-jogadores-de-basquete-de-furto/","display_url":"geledes.org.br/companhia-aere…","indices":[89,112]}],"media":[{"id":947069136814985200,"id_str":"947069136814985216","indices":[113,136],"media_url":"http://pbs.twimg.com/media/DSSqXLWX0AA74V6.jpg","media_url_https":"https://pbs.twimg.com/media/DSSqXLWX0AA74V6.jpg","url":"https://t.co/s51EaINzYK","display_url":"pic.twitter.com/s51EaINzYK","expanded_url":"https://twitter.com/geledes/status/947069139818041345/photo/1","type":"photo","sizes":{"thumb":{"w":150,"h":150,"resize":"crop"},"large":{"w":699,"h":420,"resize":"fit"},"medium":{"w":699,"h":420,"resize":"fit"},"small":{"w":680,"h":409,"resize":"fit"}}}]}</t>
  </si>
  <si>
    <t>947069043726536704</t>
  </si>
  <si>
    <t>OsaUrbana</t>
  </si>
  <si>
    <t>Sat Dec 30 11:37:10 +0000 2017</t>
  </si>
  <si>
    <t>743799412074360833</t>
  </si>
  <si>
    <t>http://pbs.twimg.com/profile_images/930564759069577219/PeugAe7i_normal.jpg</t>
  </si>
  <si>
    <t>La Línea de la Concepción, Esp</t>
  </si>
  <si>
    <t>http://twitter.com/OsaUrbana/statuses/947069043726536704</t>
  </si>
  <si>
    <t>947068796736622592</t>
  </si>
  <si>
    <t>LSYMI</t>
  </si>
  <si>
    <t>Sat Dec 30 11:36:11 +0000 2017</t>
  </si>
  <si>
    <t>409862621</t>
  </si>
  <si>
    <t>http://pbs.twimg.com/profile_images/704359418067099652/WcyPxclq_normal.jpg</t>
  </si>
  <si>
    <t>La Línea de la Concepción.</t>
  </si>
  <si>
    <t>http://twitter.com/LSYMI/statuses/947068796736622592</t>
  </si>
  <si>
    <t>947068531463671808</t>
  </si>
  <si>
    <t>POYD_CG</t>
  </si>
  <si>
    <t>Sat Dec 30 11:35:08 +0000 2017</t>
  </si>
  <si>
    <t>843820413708910594</t>
  </si>
  <si>
    <t>http://pbs.twimg.com/profile_images/884178483605385218/gI2zQYjA_normal.jpg</t>
  </si>
  <si>
    <t>Campo de Gibraltar</t>
  </si>
  <si>
    <t>http://twitter.com/POYD_CG/statuses/947068531463671808</t>
  </si>
  <si>
    <t>947068311019417601</t>
  </si>
  <si>
    <t>#xenofobia #racismo #xenophobia #racism #Espanha #Espanya #España #Spagna #Espagne #Spain #Spanien https://t.co/tnl5f0vBZT</t>
  </si>
  <si>
    <t>Sat Dec 30 11:34:15 +0000 2017</t>
  </si>
  <si>
    <t>http://twitter.com/piorno_gz/statuses/947068311019417601</t>
  </si>
  <si>
    <t>{"hashtags":[{"text":"xenofobia","indices":[0,10]},{"text":"racismo","indices":[11,19]},{"text":"xenophobia","indices":[20,31]},{"text":"racism","indices":[32,39]},{"text":"Espanha","indices":[40,48]},{"text":"Espanya","indices":[49,57]},{"text":"España","indices":[58,65]},{"text":"Spagna","indices":[66,73]},{"text":"Espagne","indices":[74,82]},{"text":"Spain","indices":[83,89]},{"text":"Spanien","indices":[90,98]}],"symbols":[],"user_mentions":[],"urls":[{"url":"https://t.co/tnl5f0vBZT","expanded_url":"https://twitter.com/CataloniaHelp2/status/947052413437038592","display_url":"twitter.com/CataloniaHelp2…","indices":[99,122]}]}</t>
  </si>
  <si>
    <t>947067996056576000</t>
  </si>
  <si>
    <t>No pueden callarnos, basta de criminalizar a #migrantes . El verdadero delincuente es el #racismo @zoidoJl #InvestigaciónIndependienteYa</t>
  </si>
  <si>
    <t>Sat Dec 30 11:33:00 +0000 2017</t>
  </si>
  <si>
    <t>http://twitter.com/zairita1301/statuses/947067996056576000</t>
  </si>
  <si>
    <t>{"hashtags":[{"text":"migrantes","indices":[45,55]},{"text":"racismo","indices":[89,97]},{"text":"InvestigaciónIndependienteYa","indices":[107,136]}],"symbols":[],"user_mentions":[],"urls":[]}</t>
  </si>
  <si>
    <t>947064814085472256</t>
  </si>
  <si>
    <t>chevuoi1300</t>
  </si>
  <si>
    <t>Sat Dec 30 11:20:21 +0000 2017</t>
  </si>
  <si>
    <t>4296812355</t>
  </si>
  <si>
    <t>http://twitter.com/chevuoi1300/statuses/947064814085472256</t>
  </si>
  <si>
    <t>947064100407971840</t>
  </si>
  <si>
    <t>maestra_gui</t>
  </si>
  <si>
    <t>Sat Dec 30 11:17:31 +0000 2017</t>
  </si>
  <si>
    <t>390751107</t>
  </si>
  <si>
    <t>http://pbs.twimg.com/profile_images/932703392346058761/4sl-_526_normal.jpg</t>
  </si>
  <si>
    <t>NO ME CALLARÁN</t>
  </si>
  <si>
    <t>http://twitter.com/maestra_gui/statuses/947064100407971840</t>
  </si>
  <si>
    <t>947063740901548032</t>
  </si>
  <si>
    <t>miarmendariz</t>
  </si>
  <si>
    <t>Sat Dec 30 11:16:06 +0000 2017</t>
  </si>
  <si>
    <t>249320153</t>
  </si>
  <si>
    <t>http://pbs.twimg.com/profile_images/916024583068819456/moFs4pwA_normal.jpg</t>
  </si>
  <si>
    <t>Pamplona, España</t>
  </si>
  <si>
    <t>http://twitter.com/miarmendariz/statuses/947063740901548032</t>
  </si>
  <si>
    <t>947063584344985601</t>
  </si>
  <si>
    <t>FcoFern</t>
  </si>
  <si>
    <t>Sat Dec 30 11:15:28 +0000 2017</t>
  </si>
  <si>
    <t>2778295777</t>
  </si>
  <si>
    <t>http://pbs.twimg.com/profile_images/892694248667193344/8iG4PSXA_normal.jpg</t>
  </si>
  <si>
    <t>http://twitter.com/FcoFern/statuses/947063584344985601</t>
  </si>
  <si>
    <t>947063478774325249</t>
  </si>
  <si>
    <t>APDHA</t>
  </si>
  <si>
    <t>Sat Dec 30 11:15:03 +0000 2017</t>
  </si>
  <si>
    <t>372152459</t>
  </si>
  <si>
    <t>http://pbs.twimg.com/profile_images/875664885643976704/NHdmE72T_normal.jpg</t>
  </si>
  <si>
    <t>http://twitter.com/APDHA/statuses/947063478774325249</t>
  </si>
  <si>
    <t>947063351871459328</t>
  </si>
  <si>
    <t>APDHAGRANADA</t>
  </si>
  <si>
    <t>Sat Dec 30 11:14:33 +0000 2017</t>
  </si>
  <si>
    <t>200416439</t>
  </si>
  <si>
    <t>http://pbs.twimg.com/profile_images/797653932420005888/8LcT6uiz_normal.jpg</t>
  </si>
  <si>
    <t>ANDALUCIA - ESPAÑA</t>
  </si>
  <si>
    <t>http://twitter.com/APDHAGRANADA/statuses/947063351871459328</t>
  </si>
  <si>
    <t>947062920441139203</t>
  </si>
  <si>
    <t>ballooneando</t>
  </si>
  <si>
    <t>Concentrados tras la muerte de una persona en CIE de #Archidona .
Muerte fruto del #racismo institucional de nuestro estado.
#CIEsNO #CIErrArchidona
#LibreDeCie https://t.co/8TRcarBkOq</t>
  </si>
  <si>
    <t>Sat Dec 30 11:12:50 +0000 2017</t>
  </si>
  <si>
    <t>4019133437</t>
  </si>
  <si>
    <t>http://pbs.twimg.com/profile_images/660063771554136064/f2uGBcXP_normal.jpg</t>
  </si>
  <si>
    <t>http://twitter.com/ballooneando/statuses/947062920441139203</t>
  </si>
  <si>
    <t>{"hashtags":[{"text":"Archidona","indices":[53,63]},{"text":"racismo","indices":[83,91]},{"text":"CIEsNO","indices":[125,132]},{"text":"CIErrArchidona","indices":[133,148]},{"text":"LibreDeCie","indices":[149,160]}],"symbols":[],"user_mentions":[],"urls":[],"media":[{"id":947062905656299500,"id_str":"947062905656299521","indices":[161,184],"media_url":"http://pbs.twimg.com/media/DSSkseeX0AEBSLL.jpg","media_url_https":"https://pbs.twimg.com/media/DSSkseeX0AEBSLL.jpg","url":"https://t.co/8TRcarBkOq","display_url":"pic.twitter.com/8TRcarBkOq","expanded_url":"https://twitter.com/ballooneando/status/947062920441139203/photo/1","type":"photo","sizes":{"large":{"w":637,"h":567,"resize":"fit"},"small":{"w":637,"h":567,"resize":"fit"},"thumb":{"w":150,"h":150,"resize":"crop"},"medium":{"w":637,"h":567,"resize":"fit"}}}]}</t>
  </si>
  <si>
    <t>947059687895203840</t>
  </si>
  <si>
    <t>rosa_bayot</t>
  </si>
  <si>
    <t>Sat Dec 30 10:59:59 +0000 2017</t>
  </si>
  <si>
    <t>3127623845</t>
  </si>
  <si>
    <t>http://pbs.twimg.com/profile_images/926234381475336192/iKQEBSw4_normal.jpg</t>
  </si>
  <si>
    <t>http://twitter.com/rosa_bayot/statuses/947059687895203840</t>
  </si>
  <si>
    <t>947058157695750144</t>
  </si>
  <si>
    <t>Nogue_Pep</t>
  </si>
  <si>
    <t>Sat Dec 30 10:53:54 +0000 2017</t>
  </si>
  <si>
    <t>3244727782</t>
  </si>
  <si>
    <t>http://pbs.twimg.com/profile_images/597342294963056640/S8nV35RT_normal.jpg</t>
  </si>
  <si>
    <t>http://twitter.com/Nogue_Pep/statuses/947058157695750144</t>
  </si>
  <si>
    <t>947058013726265350</t>
  </si>
  <si>
    <t>calolmo</t>
  </si>
  <si>
    <t>Sat Dec 30 10:53:20 +0000 2017</t>
  </si>
  <si>
    <t>2174310609</t>
  </si>
  <si>
    <t>http://pbs.twimg.com/profile_images/945006022091042816/z_Kn1KI7_normal.jpg</t>
  </si>
  <si>
    <t>http://twitter.com/calolmo/statuses/947058013726265350</t>
  </si>
  <si>
    <t>947055349319766017</t>
  </si>
  <si>
    <t>ramonreig</t>
  </si>
  <si>
    <t>Sat Dec 30 10:42:45 +0000 2017</t>
  </si>
  <si>
    <t>215739089</t>
  </si>
  <si>
    <t>http://pbs.twimg.com/profile_images/938853411226882050/OoH5O2Sb_normal.jpg</t>
  </si>
  <si>
    <t>Vic, Catalunya, Europa</t>
  </si>
  <si>
    <t>http://twitter.com/ramonreig/statuses/947055349319766017</t>
  </si>
  <si>
    <t>947054951645306880</t>
  </si>
  <si>
    <t>gemma_vilalta</t>
  </si>
  <si>
    <t>Sat Dec 30 10:41:10 +0000 2017</t>
  </si>
  <si>
    <t>803158556023386112</t>
  </si>
  <si>
    <t>http://pbs.twimg.com/profile_images/803233771155812353/xo-B8zLm_normal.jpg</t>
  </si>
  <si>
    <t>Vic, Catalunya</t>
  </si>
  <si>
    <t>http://twitter.com/gemma_vilalta/statuses/947054951645306880</t>
  </si>
  <si>
    <t>947052899036786688</t>
  </si>
  <si>
    <t>sopi64</t>
  </si>
  <si>
    <t>Sat Dec 30 10:33:01 +0000 2017</t>
  </si>
  <si>
    <t>863750474</t>
  </si>
  <si>
    <t>http://pbs.twimg.com/profile_images/944521926814457856/iyy6y6DQ_normal.jpg</t>
  </si>
  <si>
    <t>Tarragona, Catalunya</t>
  </si>
  <si>
    <t>http://twitter.com/sopi64/statuses/947052899036786688</t>
  </si>
  <si>
    <t>947052551861686272</t>
  </si>
  <si>
    <t>RosaLlopis3</t>
  </si>
  <si>
    <t>Sat Dec 30 10:31:38 +0000 2017</t>
  </si>
  <si>
    <t>909101333122347008</t>
  </si>
  <si>
    <t>http://pbs.twimg.com/profile_images/920050851691016192/RtdT9k8h_normal.jpg</t>
  </si>
  <si>
    <t>el Raval, Barcelona</t>
  </si>
  <si>
    <t>http://twitter.com/RosaLlopis3/statuses/947052551861686272</t>
  </si>
  <si>
    <t>947051706080268288</t>
  </si>
  <si>
    <t>joakojoaks</t>
  </si>
  <si>
    <t>Sat Dec 30 10:28:16 +0000 2017</t>
  </si>
  <si>
    <t>1003992541</t>
  </si>
  <si>
    <t>http://pbs.twimg.com/profile_images/941273035121848320/ilez5-Eo_normal.jpg</t>
  </si>
  <si>
    <t>http://twitter.com/joakojoaks/statuses/947051706080268288</t>
  </si>
  <si>
    <t>947050103713476608</t>
  </si>
  <si>
    <t>CienciaxPueblo</t>
  </si>
  <si>
    <t>Sat Dec 30 10:21:54 +0000 2017</t>
  </si>
  <si>
    <t>2362341571</t>
  </si>
  <si>
    <t>http://pbs.twimg.com/profile_images/440864347749769217/DS6crU51_normal.png</t>
  </si>
  <si>
    <t>http://twitter.com/CienciaxPueblo/statuses/947050103713476608</t>
  </si>
  <si>
    <t>947050040958291969</t>
  </si>
  <si>
    <t>Susana_Serrano_</t>
  </si>
  <si>
    <t>Sat Dec 30 10:21:39 +0000 2017</t>
  </si>
  <si>
    <t>17274307</t>
  </si>
  <si>
    <t>http://pbs.twimg.com/profile_images/946540507345379334/UcRdiu5p_normal.jpg</t>
  </si>
  <si>
    <t>sevilla</t>
  </si>
  <si>
    <t>http://twitter.com/Susana_Serrano_/statuses/947050040958291969</t>
  </si>
  <si>
    <t>947049123626344448</t>
  </si>
  <si>
    <t>RafaelLindeRuiz</t>
  </si>
  <si>
    <t>The latest Noticias del mundo mundial!! https://t.co/d4OUMYGUSM #resumen2017 #racismo</t>
  </si>
  <si>
    <t>Sat Dec 30 10:18:01 +0000 2017</t>
  </si>
  <si>
    <t>727980019</t>
  </si>
  <si>
    <t>http://pbs.twimg.com/profile_images/918881939087593472/g7vEHpRx_normal.jpg</t>
  </si>
  <si>
    <t>Andalucía &amp; Yorkshire</t>
  </si>
  <si>
    <t>http://twitter.com/RafaelLindeRuiz/statuses/947049123626344448</t>
  </si>
  <si>
    <t>{"hashtags":[{"text":"resumen2017","indices":[64,76]},{"text":"racismo","indices":[77,85]}],"symbols":[],"user_mentions":[],"urls":[{"url":"https://t.co/d4OUMYGUSM","expanded_url":"https://paper.li/RafaelLindeRuiz/1411561072?edition_id=b5e3d6a0-ed4a-11e7-b911-0cc47a0d15fd","display_url":"paper.li/RafaelLindeRui…","indices":[40,63]}]}</t>
  </si>
  <si>
    <t>947049019951415297</t>
  </si>
  <si>
    <t>Sat Dec 30 10:17:36 +0000 2017</t>
  </si>
  <si>
    <t>http://twitter.com/gincarest/statuses/947049019951415297</t>
  </si>
  <si>
    <t>947046175651368960</t>
  </si>
  <si>
    <t>programaladobi</t>
  </si>
  <si>
    <t>Releia: Artista gay e negro mostra como o #racismo e a #homofobia são travestidos como 'preferência' https://t.co/4b0yUuOffz #colorism</t>
  </si>
  <si>
    <t>Sat Dec 30 10:06:18 +0000 2017</t>
  </si>
  <si>
    <t>1226146537</t>
  </si>
  <si>
    <t>http://pbs.twimg.com/profile_images/3317783516/70731471ff552b2e20126499dad0246d_normal.png</t>
  </si>
  <si>
    <t>http://twitter.com/programaladobi/statuses/947046175651368960</t>
  </si>
  <si>
    <t>{"hashtags":[{"text":"racismo","indices":[42,50]},{"text":"homofobia","indices":[55,65]},{"text":"colorism","indices":[125,134]}],"symbols":[],"user_mentions":[],"urls":[{"url":"https://t.co/4b0yUuOffz","expanded_url":"http://j.mp/1IeHXdp","display_url":"j.mp/1IeHXdp","indices":[101,124]}]}</t>
  </si>
  <si>
    <t>947045167386841088</t>
  </si>
  <si>
    <t>lampacar</t>
  </si>
  <si>
    <t>Sat Dec 30 10:02:17 +0000 2017</t>
  </si>
  <si>
    <t>1149034699</t>
  </si>
  <si>
    <t>http://twitter.com/lampacar/statuses/947045167386841088</t>
  </si>
  <si>
    <t>947043321259659264</t>
  </si>
  <si>
    <t>Nuria_G_M</t>
  </si>
  <si>
    <t>Sat Dec 30 09:54:57 +0000 2017</t>
  </si>
  <si>
    <t>234173804</t>
  </si>
  <si>
    <t>http://pbs.twimg.com/profile_images/942744138151284738/Q-FOViNv_normal.jpg</t>
  </si>
  <si>
    <t>http://twitter.com/Nuria_G_M/statuses/947043321259659264</t>
  </si>
  <si>
    <t>947041855442702336</t>
  </si>
  <si>
    <t>rs_jordi</t>
  </si>
  <si>
    <t>Sat Dec 30 09:49:08 +0000 2017</t>
  </si>
  <si>
    <t>4506675735</t>
  </si>
  <si>
    <t>http://pbs.twimg.com/profile_images/943455088898658304/RV3uLUtI_normal.jpg</t>
  </si>
  <si>
    <t>http://twitter.com/rs_jordi/statuses/947041855442702336</t>
  </si>
  <si>
    <t>947041696285634560</t>
  </si>
  <si>
    <t>ElPerku</t>
  </si>
  <si>
    <t>Sat Dec 30 09:48:30 +0000 2017</t>
  </si>
  <si>
    <t>306307060</t>
  </si>
  <si>
    <t>http://pbs.twimg.com/profile_images/935223711409590272/kIsfgmwi_normal.jpg</t>
  </si>
  <si>
    <t>Cardedeu, Barcelona</t>
  </si>
  <si>
    <t>http://twitter.com/ElPerku/statuses/947041696285634560</t>
  </si>
  <si>
    <t>947041170965893120</t>
  </si>
  <si>
    <t>Cespedes_art</t>
  </si>
  <si>
    <t>Sat Dec 30 09:46:24 +0000 2017</t>
  </si>
  <si>
    <t>940640325122560000</t>
  </si>
  <si>
    <t>http://pbs.twimg.com/profile_images/940652702501081089/Zw4Bzmve_normal.jpg</t>
  </si>
  <si>
    <t>Sant Fruitós de Bages, España</t>
  </si>
  <si>
    <t>http://twitter.com/Cespedes_art/statuses/947041170965893120</t>
  </si>
  <si>
    <t>947040897576984578</t>
  </si>
  <si>
    <t>possessionar</t>
  </si>
  <si>
    <t>Sat Dec 30 09:45:19 +0000 2017</t>
  </si>
  <si>
    <t>2413979978</t>
  </si>
  <si>
    <t>http://pbs.twimg.com/profile_images/938456945190719488/w_HwnMAT_normal.jpg</t>
  </si>
  <si>
    <t>http://twitter.com/possessionar/statuses/947040897576984578</t>
  </si>
  <si>
    <t>947040771529732096</t>
  </si>
  <si>
    <t>luis_es_asi</t>
  </si>
  <si>
    <t>Sat Dec 30 09:44:49 +0000 2017</t>
  </si>
  <si>
    <t>315693512</t>
  </si>
  <si>
    <t>http://pbs.twimg.com/profile_images/507285527788535808/Hi9Qzbz3_normal.jpeg</t>
  </si>
  <si>
    <t>http://twitter.com/luis_es_asi/statuses/947040771529732096</t>
  </si>
  <si>
    <t>947040161841500160</t>
  </si>
  <si>
    <t>Muntcat</t>
  </si>
  <si>
    <t>Sat Dec 30 09:42:24 +0000 2017</t>
  </si>
  <si>
    <t>1868434016</t>
  </si>
  <si>
    <t>http://pbs.twimg.com/profile_images/712544502116966400/_YxBUCl-_normal.jpg</t>
  </si>
  <si>
    <t>http://twitter.com/Muntcat/statuses/947040161841500160</t>
  </si>
  <si>
    <t>947039596818333696</t>
  </si>
  <si>
    <t>JrgRuiz</t>
  </si>
  <si>
    <t>Sat Dec 30 09:40:09 +0000 2017</t>
  </si>
  <si>
    <t>497311081</t>
  </si>
  <si>
    <t>http://pbs.twimg.com/profile_images/738418280025718784/nrzJ9kM7_normal.jpg</t>
  </si>
  <si>
    <t>http://twitter.com/JrgRuiz/statuses/947039596818333696</t>
  </si>
  <si>
    <t>947039580699660288</t>
  </si>
  <si>
    <t>jarobi</t>
  </si>
  <si>
    <t>Sat Dec 30 09:40:05 +0000 2017</t>
  </si>
  <si>
    <t>220704299</t>
  </si>
  <si>
    <t>http://pbs.twimg.com/profile_images/937273594694045696/Kx3Qew4X_normal.jpg</t>
  </si>
  <si>
    <t>http://twitter.com/jarobi/statuses/947039580699660288</t>
  </si>
  <si>
    <t>947039520758919168</t>
  </si>
  <si>
    <t>ucfrPineda</t>
  </si>
  <si>
    <t>Sat Dec 30 09:39:51 +0000 2017</t>
  </si>
  <si>
    <t>738333792008560641</t>
  </si>
  <si>
    <t>http://pbs.twimg.com/profile_images/738351895077605376/35XOpLDy_normal.jpg</t>
  </si>
  <si>
    <t>Pineda de Mar, España</t>
  </si>
  <si>
    <t>http://twitter.com/ucfrPineda/statuses/947039520758919168</t>
  </si>
  <si>
    <t>947039214734135296</t>
  </si>
  <si>
    <t>Joaquin49833747</t>
  </si>
  <si>
    <t>Sat Dec 30 09:38:38 +0000 2017</t>
  </si>
  <si>
    <t>946733012225527808</t>
  </si>
  <si>
    <t>http://twitter.com/Joaquin49833747/statuses/947039214734135296</t>
  </si>
  <si>
    <t>947037940017979392</t>
  </si>
  <si>
    <t>Mariannemozart</t>
  </si>
  <si>
    <t>Sat Dec 30 09:33:34 +0000 2017</t>
  </si>
  <si>
    <t>270421474</t>
  </si>
  <si>
    <t>http://pbs.twimg.com/profile_images/414859733497942016/pBFhwinB_normal.jpeg</t>
  </si>
  <si>
    <t>http://twitter.com/Mariannemozart/statuses/947037940017979392</t>
  </si>
  <si>
    <t>947037393613479936</t>
  </si>
  <si>
    <t>deivid_cn</t>
  </si>
  <si>
    <t>Sat Dec 30 09:31:24 +0000 2017</t>
  </si>
  <si>
    <t>1219018051</t>
  </si>
  <si>
    <t>http://pbs.twimg.com/profile_images/916611898879160320/gD2dmDVl_normal.jpg</t>
  </si>
  <si>
    <t>http://twitter.com/deivid_cn/statuses/947037393613479936</t>
  </si>
  <si>
    <t>947037265129328640</t>
  </si>
  <si>
    <t>UPIT_ITSS</t>
  </si>
  <si>
    <t>Sat Dec 30 09:30:53 +0000 2017</t>
  </si>
  <si>
    <t>1464828014</t>
  </si>
  <si>
    <t>http://pbs.twimg.com/profile_images/900259824092540928/1uAZ_Zpi_normal.jpg</t>
  </si>
  <si>
    <t>http://twitter.com/UPIT_ITSS/statuses/947037265129328640</t>
  </si>
  <si>
    <t>947037043367874560</t>
  </si>
  <si>
    <t>publico_es</t>
  </si>
  <si>
    <t>Cuando el color de piel te impide salir de fiesta: el vídeo que denuncia el #racismo en las discotecas , en @Tremending 
 https://t.co/RZQ4vEkodc</t>
  </si>
  <si>
    <t>Sat Dec 30 09:30:00 +0000 2017</t>
  </si>
  <si>
    <t>17676713</t>
  </si>
  <si>
    <t>http://pbs.twimg.com/profile_images/912644370771345408/QBZ-lUsu_normal.jpg</t>
  </si>
  <si>
    <t>http://twitter.com/publico_es/statuses/947037043367874560</t>
  </si>
  <si>
    <t>{"hashtags":[{"text":"racismo","indices":[76,84]}],"symbols":[],"user_mentions":[{"screen_name":"Tremending","name":"Tremending","id":2480387448,"id_str":"2480387448","indices":[108,119]}],"urls":[{"url":"https://t.co/RZQ4vEkodc","expanded_url":"http://www.publico.es/tremending/2017/12/29/twitter-cuando-el-color-de-piel-te-impide-salir-de-fiesta-el-video-que-denuncia-el-racismo-en-las-discotecas/","display_url":"publico.es/tremending/201…","indices":[122,145]}]}</t>
  </si>
  <si>
    <t>947036464575143936</t>
  </si>
  <si>
    <t>jarderi2</t>
  </si>
  <si>
    <t>Sat Dec 30 09:27:42 +0000 2017</t>
  </si>
  <si>
    <t>15342958</t>
  </si>
  <si>
    <t>http://pbs.twimg.com/profile_images/1636391784/foto_moodle_normal.jpg</t>
  </si>
  <si>
    <t>http://twitter.com/jarderi2/statuses/947036464575143936</t>
  </si>
  <si>
    <t>947035660409606145</t>
  </si>
  <si>
    <t>CCpdm</t>
  </si>
  <si>
    <t>Sat Dec 30 09:24:31 +0000 2017</t>
  </si>
  <si>
    <t>2809749586</t>
  </si>
  <si>
    <t>http://pbs.twimg.com/profile_images/915519590838542337/YzsnY0PM_normal.jpg</t>
  </si>
  <si>
    <t>http://twitter.com/CCpdm/statuses/947035660409606145</t>
  </si>
  <si>
    <t>947032599263875072</t>
  </si>
  <si>
    <t>Wittgenstein_jm</t>
  </si>
  <si>
    <t>Sat Dec 30 09:12:21 +0000 2017</t>
  </si>
  <si>
    <t>2178339775</t>
  </si>
  <si>
    <t>http://pbs.twimg.com/profile_images/923523070752710656/iuWDNGd5_normal.jpg</t>
  </si>
  <si>
    <t>Barcelona - Ulldecona - CAT</t>
  </si>
  <si>
    <t>http://twitter.com/Wittgenstein_jm/statuses/947032599263875072</t>
  </si>
  <si>
    <t>947032294157627392</t>
  </si>
  <si>
    <t>MontseEscoda10</t>
  </si>
  <si>
    <t>Sat Dec 30 09:11:08 +0000 2017</t>
  </si>
  <si>
    <t>810199031209218049</t>
  </si>
  <si>
    <t>http://pbs.twimg.com/profile_images/940922558450368512/wZKaWl0__normal.jpg</t>
  </si>
  <si>
    <t>Valls Catalunya</t>
  </si>
  <si>
    <t>http://twitter.com/MontseEscoda10/statuses/947032294157627392</t>
  </si>
  <si>
    <t>947032224595173376</t>
  </si>
  <si>
    <t>Lionblopp</t>
  </si>
  <si>
    <t>RT @SevenXBC: #Rassismus #racism #racismo #fcknzs https://t.co/sDY9PYBhQp</t>
  </si>
  <si>
    <t>Sat Dec 30 09:10:52 +0000 2017</t>
  </si>
  <si>
    <t>2984082395</t>
  </si>
  <si>
    <t>http://pbs.twimg.com/profile_images/556809469074501633/0vfa0QqZ_normal.png</t>
  </si>
  <si>
    <t>Berlin</t>
  </si>
  <si>
    <t>http://twitter.com/Lionblopp/statuses/947032224595173376</t>
  </si>
  <si>
    <t>{"hashtags":[{"text":"Rassismus","indices":[14,24]},{"text":"racism","indices":[25,32]},{"text":"racismo","indices":[33,41]},{"text":"fcknzs","indices":[42,49]}],"symbols":[],"user_mentions":[{"screen_name":"SevenXBC","name":"[*Seven*]","id":4830979401,"id_str":"4830979401","indices":[3,12]}],"urls":[],"media":[{"id":926179875534331900,"id_str":"926179875534331904","indices":[50,73],"media_url":"http://pbs.twimg.com/media/DNpzsI9W4AAFUFm.jpg","media_url_https":"https://pbs.twimg.com/media/DNpzsI9W4AAFUFm.jpg","url":"https://t.co/sDY9PYBhQp","display_url":"pic.twitter.com/sDY9PYBhQp","expanded_url":"https://twitter.com/SevenXBC/status/926179901006401536/photo/1","type":"photo","sizes":{"thumb":{"w":150,"h":150,"resize":"crop"},"large":{"w":960,"h":960,"resize":"fit"},"small":{"w":680,"h":680,"resize":"fit"},"medium":{"w":960,"h":960,"resize":"fit"}},"source_status_id":926179901006401500,"source_status_id_str":"926179901006401536","source_user_id":4830979401,"source_user_id_str":"4830979401"}]}</t>
  </si>
  <si>
    <t>947031407406256129</t>
  </si>
  <si>
    <t>s_silviapi</t>
  </si>
  <si>
    <t>Sat Dec 30 09:07:37 +0000 2017</t>
  </si>
  <si>
    <t>575697893</t>
  </si>
  <si>
    <t>http://pbs.twimg.com/profile_images/522498376773148672/s2jpwB-i_normal.jpeg</t>
  </si>
  <si>
    <t>http://twitter.com/s_silviapi/statuses/947031407406256129</t>
  </si>
  <si>
    <t>947030958422798336</t>
  </si>
  <si>
    <t>JofrePilos</t>
  </si>
  <si>
    <t>Sat Dec 30 09:05:50 +0000 2017</t>
  </si>
  <si>
    <t>872526007</t>
  </si>
  <si>
    <t>http://pbs.twimg.com/profile_images/901469987046436864/mXqY8nLP_normal.jpg</t>
  </si>
  <si>
    <t>http://twitter.com/JofrePilos/statuses/947030958422798336</t>
  </si>
  <si>
    <t>947030836985069568</t>
  </si>
  <si>
    <t>martapieich</t>
  </si>
  <si>
    <t>Sat Dec 30 09:05:21 +0000 2017</t>
  </si>
  <si>
    <t>251224374</t>
  </si>
  <si>
    <t>http://pbs.twimg.com/profile_images/3695701014/5c888c281e6ff307968b0bc76e6bde59_normal.jpeg</t>
  </si>
  <si>
    <t>http://twitter.com/martapieich/statuses/947030836985069568</t>
  </si>
  <si>
    <t>947030097554477056</t>
  </si>
  <si>
    <t>carrion_jesus</t>
  </si>
  <si>
    <t>Sat Dec 30 09:02:24 +0000 2017</t>
  </si>
  <si>
    <t>296848504</t>
  </si>
  <si>
    <t>http://pbs.twimg.com/profile_images/913462766232641537/7FhzGZrP_normal.jpg</t>
  </si>
  <si>
    <t>http://twitter.com/carrion_jesus/statuses/947030097554477056</t>
  </si>
  <si>
    <t>947029821053390848</t>
  </si>
  <si>
    <t>Silvia20may</t>
  </si>
  <si>
    <t>Sat Dec 30 09:01:18 +0000 2017</t>
  </si>
  <si>
    <t>1359027618</t>
  </si>
  <si>
    <t>http://pbs.twimg.com/profile_images/939022490994540544/LGRzz2TB_normal.jpg</t>
  </si>
  <si>
    <t>VdM, Països Catalans</t>
  </si>
  <si>
    <t>http://twitter.com/Silvia20may/statuses/947029821053390848</t>
  </si>
  <si>
    <t>947029359134732288</t>
  </si>
  <si>
    <t>armandsimon2002</t>
  </si>
  <si>
    <t>Sat Dec 30 08:59:28 +0000 2017</t>
  </si>
  <si>
    <t>970408957</t>
  </si>
  <si>
    <t>http://pbs.twimg.com/profile_images/935244887578030080/w6YspZhu_normal.jpg</t>
  </si>
  <si>
    <t>http://twitter.com/armandsimon2002/statuses/947029359134732288</t>
  </si>
  <si>
    <t>947025421715066885</t>
  </si>
  <si>
    <t>gacelarebelde</t>
  </si>
  <si>
    <t>Sat Dec 30 08:43:50 +0000 2017</t>
  </si>
  <si>
    <t>1158062684</t>
  </si>
  <si>
    <t>http://pbs.twimg.com/profile_images/785498258554564608/Lhc06bvf_normal.jpg</t>
  </si>
  <si>
    <t>http://twitter.com/gacelarebelde/statuses/947025421715066885</t>
  </si>
  <si>
    <t>947024300397285376</t>
  </si>
  <si>
    <t>EstruchSuades</t>
  </si>
  <si>
    <t>Sat Dec 30 08:39:22 +0000 2017</t>
  </si>
  <si>
    <t>923868349012021248</t>
  </si>
  <si>
    <t>http://pbs.twimg.com/profile_images/924105149861294080/_eb5Jh-0_normal.jpg</t>
  </si>
  <si>
    <t>http://twitter.com/EstruchSuades/statuses/947024300397285376</t>
  </si>
  <si>
    <t>947024285461286912</t>
  </si>
  <si>
    <t>crusat_s</t>
  </si>
  <si>
    <t>Sat Dec 30 08:39:19 +0000 2017</t>
  </si>
  <si>
    <t>919502212115689473</t>
  </si>
  <si>
    <t>http://pbs.twimg.com/profile_images/936506826438389760/4ZOe_DUl_normal.jpg</t>
  </si>
  <si>
    <t>http://twitter.com/crusat_s/statuses/947024285461286912</t>
  </si>
  <si>
    <t>947023028671696896</t>
  </si>
  <si>
    <t>podemos_getxo</t>
  </si>
  <si>
    <t>Sat Dec 30 08:34:19 +0000 2017</t>
  </si>
  <si>
    <t>2975343945</t>
  </si>
  <si>
    <t>http://pbs.twimg.com/profile_images/905011616521084929/vxKoteVJ_normal.jpg</t>
  </si>
  <si>
    <t>Getxo - Bizkaia</t>
  </si>
  <si>
    <t>http://twitter.com/podemos_getxo/statuses/947023028671696896</t>
  </si>
  <si>
    <t>947021985942556672</t>
  </si>
  <si>
    <t>Esther_Salamanq</t>
  </si>
  <si>
    <t>Sat Dec 30 08:30:10 +0000 2017</t>
  </si>
  <si>
    <t>1058066034</t>
  </si>
  <si>
    <t>http://pbs.twimg.com/profile_images/923188276130959361/rG9Afl3q_normal.jpg</t>
  </si>
  <si>
    <t>http://twitter.com/Esther_Salamanq/statuses/947021985942556672</t>
  </si>
  <si>
    <t>947019308932255744</t>
  </si>
  <si>
    <t>cafeoleman</t>
  </si>
  <si>
    <t>Sat Dec 30 08:19:32 +0000 2017</t>
  </si>
  <si>
    <t>15350967</t>
  </si>
  <si>
    <t>http://pbs.twimg.com/profile_images/942140564593573890/GGbeBhDJ_normal.jpg</t>
  </si>
  <si>
    <t>http://twitter.com/cafeoleman/statuses/947019308932255744</t>
  </si>
  <si>
    <t>947018978395934720</t>
  </si>
  <si>
    <t>Nines02363351</t>
  </si>
  <si>
    <t>Sat Dec 30 08:18:13 +0000 2017</t>
  </si>
  <si>
    <t>879088449080500224</t>
  </si>
  <si>
    <t>http://pbs.twimg.com/profile_images/880149656281505793/azxPPgGl_normal.jpg</t>
  </si>
  <si>
    <t>http://twitter.com/Nines02363351/statuses/947018978395934720</t>
  </si>
  <si>
    <t>947014467677773825</t>
  </si>
  <si>
    <t>vistorio</t>
  </si>
  <si>
    <t>Sat Dec 30 08:00:18 +0000 2017</t>
  </si>
  <si>
    <t>885502742348922881</t>
  </si>
  <si>
    <t>http://pbs.twimg.com/profile_images/887305539327315968/AZngw9gL_normal.jpg</t>
  </si>
  <si>
    <t>Catalunya, Alt Empordà, Llançà (No he posat espanya perquè es temporal)</t>
  </si>
  <si>
    <t>http://twitter.com/vistorio/statuses/947014467677773825</t>
  </si>
  <si>
    <t>947013119209082880</t>
  </si>
  <si>
    <t>#sionismo #Apartheid #xenofobia #racismo #fascismo #Israel #Palestina @Ivanpradopayaso @en_rebeldia @chuza @galiza @diarioliberdade @abrildenovo @abrilabrilpt @EsquerdaNet @SermosGaliza @prazapublica @gzcontrainfo @anamirandapaz https://t.co/qxSxbW2dnc</t>
  </si>
  <si>
    <t>Sat Dec 30 07:54:56 +0000 2017</t>
  </si>
  <si>
    <t>http://twitter.com/piorno_gz/statuses/947013119209082880</t>
  </si>
  <si>
    <t>{"hashtags":[{"text":"sionismo","indices":[0,9]},{"text":"Apartheid","indices":[10,20]},{"text":"xenofobia","indices":[21,31]},{"text":"racismo","indices":[32,40]},{"text":"fascismo","indices":[41,50]},{"text":"Israel","indices":[51,58]},{"text":"Palestina","indices":[59,69]}],"symbols":[],"user_mentions":[{"screen_name":"Ivanpradopayaso","name":"ivan prado","id":336667202,"id_str":"336667202","indices":[70,86]},{"screen_name":"en_rebeldia","name":"Pallas@s en Rebeldía","id":249749586,"id_str":"249749586","indices":[87,99]},{"screen_name":"chuza","name":"chuza","id":4875451,"id_str":"4875451","indices":[100,106]},{"screen_name":"galiza","name":"galiza","id":16312947,"id_str":"16312947","indices":[107,114]},{"screen_name":"diarioliberdade","name":"Diário Liberdade","id":94672253,"id_str":"94672253","indices":[115,131]},{"screen_name":"abrildenovo","name":"Abril Novo Magazine","id":883283635,"id_str":"883283635","indices":[132,144]},{"screen_name":"abrilabrilpt","name":"Abril Abril","id":746999646568984600,"id_str":"746999646568984577","indices":[145,158]},{"screen_name":"EsquerdaNet","name":"Esquerda.Net","id":14333754,"id_str":"14333754","indices":[159,171]},{"screen_name":"SermosGaliza","name":"Sermos Galiza","id":326894168,"id_str":"326894168","indices":[172,185]},{"screen_name":"prazapublica","name":"Praza Pública","id":399016002,"id_str":"399016002","indices":[186,199]},{"screen_name":"gzcontrainfo","name":"Galiza Contrainfo 🔥","id":1443730357,"id_str":"1443730357","indices":[200,213]},{"screen_name":"anamirandapaz","name":"Ana Miranda","id":460065842,"id_str":"460065842","indices":[214,228]}],"urls":[{"url":"https://t.co/qxSxbW2dnc","expanded_url":"https://twitter.com/Publico/status/947008567227420672","display_url":"twitter.com/Publico/status…","indices":[229,252]}]}</t>
  </si>
  <si>
    <t>947008645014917125</t>
  </si>
  <si>
    <t>peluda68</t>
  </si>
  <si>
    <t>Sat Dec 30 07:37:10 +0000 2017</t>
  </si>
  <si>
    <t>806427054820442112</t>
  </si>
  <si>
    <t>http://pbs.twimg.com/profile_images/935982145608314880/lA4EgAef_normal.jpg</t>
  </si>
  <si>
    <t>Horta, Barcelona</t>
  </si>
  <si>
    <t>http://twitter.com/peluda68/statuses/947008645014917125</t>
  </si>
  <si>
    <t>947006884044853248</t>
  </si>
  <si>
    <t>Myriam_Pirish</t>
  </si>
  <si>
    <t>Sat Dec 30 07:30:10 +0000 2017</t>
  </si>
  <si>
    <t>157002349</t>
  </si>
  <si>
    <t>http://pbs.twimg.com/profile_images/906026257724223490/_55PHH8F_normal.jpg</t>
  </si>
  <si>
    <t>Sevilla. España.</t>
  </si>
  <si>
    <t>http://twitter.com/Myriam_Pirish/statuses/947006884044853248</t>
  </si>
  <si>
    <t>947006765362708481</t>
  </si>
  <si>
    <t>LaraOrg</t>
  </si>
  <si>
    <t>Sat Dec 30 07:29:42 +0000 2017</t>
  </si>
  <si>
    <t>308045774</t>
  </si>
  <si>
    <t>http://pbs.twimg.com/profile_images/3596295430/806c944c05c53d58719587a1a0f02022_normal.jpeg</t>
  </si>
  <si>
    <t>Andalucia</t>
  </si>
  <si>
    <t>http://twitter.com/LaraOrg/statuses/947006765362708481</t>
  </si>
  <si>
    <t>947001421735628800</t>
  </si>
  <si>
    <t>blanmar07</t>
  </si>
  <si>
    <t>Sat Dec 30 07:08:28 +0000 2017</t>
  </si>
  <si>
    <t>908376234844987392</t>
  </si>
  <si>
    <t>http://pbs.twimg.com/profile_images/943924945129758720/vsriaDgD_normal.jpg</t>
  </si>
  <si>
    <t>http://twitter.com/blanmar07/statuses/947001421735628800</t>
  </si>
  <si>
    <t>947001204265095168</t>
  </si>
  <si>
    <t>amadeu_serra</t>
  </si>
  <si>
    <t>Sat Dec 30 07:07:36 +0000 2017</t>
  </si>
  <si>
    <t>3101514046</t>
  </si>
  <si>
    <t>http://pbs.twimg.com/profile_images/899934983091081217/RJKRfiag_normal.jpg</t>
  </si>
  <si>
    <t>Olot, Catalunya</t>
  </si>
  <si>
    <t>http://twitter.com/amadeu_serra/statuses/947001204265095168</t>
  </si>
  <si>
    <t>947000143475290113</t>
  </si>
  <si>
    <t>CatalinaBarcel4</t>
  </si>
  <si>
    <t>Sat Dec 30 07:03:23 +0000 2017</t>
  </si>
  <si>
    <t>915599964952252416</t>
  </si>
  <si>
    <t>http://pbs.twimg.com/profile_images/937311482378899456/pHwjsZty_normal.jpg</t>
  </si>
  <si>
    <t>http://twitter.com/CatalinaBarcel4/statuses/947000143475290113</t>
  </si>
  <si>
    <t>946997987284258816</t>
  </si>
  <si>
    <t>ROSAARRANZ</t>
  </si>
  <si>
    <t>Sat Dec 30 06:54:49 +0000 2017</t>
  </si>
  <si>
    <t>400812892</t>
  </si>
  <si>
    <t>http://pbs.twimg.com/profile_images/1612459235/rosa2_normal.jpg</t>
  </si>
  <si>
    <t>OLOMBRADA-SEGOVIA-ESPAÑA</t>
  </si>
  <si>
    <t>http://twitter.com/ROSAARRANZ/statuses/946997987284258816</t>
  </si>
  <si>
    <t>946997076784812032</t>
  </si>
  <si>
    <t>noanempasbe</t>
  </si>
  <si>
    <t>Sat Dec 30 06:51:12 +0000 2017</t>
  </si>
  <si>
    <t>197860382</t>
  </si>
  <si>
    <t>http://pbs.twimg.com/profile_images/763391857082699776/0ABTyCsC_normal.jpg</t>
  </si>
  <si>
    <t>http://twitter.com/noanempasbe/statuses/946997076784812032</t>
  </si>
  <si>
    <t>946996239182295040</t>
  </si>
  <si>
    <t>joanclario</t>
  </si>
  <si>
    <t>Sat Dec 30 06:47:52 +0000 2017</t>
  </si>
  <si>
    <t>69955625</t>
  </si>
  <si>
    <t>http://pbs.twimg.com/profile_images/378800000529862272/5ccfc67818783ad87cfb0a7b2a377bb9_normal.jpeg</t>
  </si>
  <si>
    <t>http://twitter.com/joanclario/statuses/946996239182295040</t>
  </si>
  <si>
    <t>946996170055999488</t>
  </si>
  <si>
    <t>carles_pey</t>
  </si>
  <si>
    <t>Sat Dec 30 06:47:35 +0000 2017</t>
  </si>
  <si>
    <t>4547068725</t>
  </si>
  <si>
    <t>http://pbs.twimg.com/profile_images/899671196589056001/iIhecQm3_normal.jpg</t>
  </si>
  <si>
    <t>http://twitter.com/carles_pey/statuses/946996170055999488</t>
  </si>
  <si>
    <t>946991763390115840</t>
  </si>
  <si>
    <t>brmgirona</t>
  </si>
  <si>
    <t>Sat Dec 30 06:30:05 +0000 2017</t>
  </si>
  <si>
    <t>833404445388054528</t>
  </si>
  <si>
    <t>http://pbs.twimg.com/profile_images/834147698227949568/0NUqQwjp_normal.jpg</t>
  </si>
  <si>
    <t>http://twitter.com/brmgirona/statuses/946991763390115840</t>
  </si>
  <si>
    <t>946987237367058432</t>
  </si>
  <si>
    <t>DianaVilaseca</t>
  </si>
  <si>
    <t>Sat Dec 30 06:12:06 +0000 2017</t>
  </si>
  <si>
    <t>3814670482</t>
  </si>
  <si>
    <t>http://pbs.twimg.com/profile_images/923276923459002368/vnkDfqGb_normal.jpg</t>
  </si>
  <si>
    <t>http://twitter.com/DianaVilaseca/statuses/946987237367058432</t>
  </si>
  <si>
    <t>946981148776857601</t>
  </si>
  <si>
    <t>EduardEdumuni</t>
  </si>
  <si>
    <t>Sat Dec 30 05:47:54 +0000 2017</t>
  </si>
  <si>
    <t>1581132446</t>
  </si>
  <si>
    <t>http://pbs.twimg.com/profile_images/942150116617654272/TuQM8zB2_normal.jpg</t>
  </si>
  <si>
    <t>http://twitter.com/EduardEdumuni/statuses/946981148776857601</t>
  </si>
  <si>
    <t>946970919343349760</t>
  </si>
  <si>
    <t>SusiQiuMad</t>
  </si>
  <si>
    <t>Sat Dec 30 05:07:15 +0000 2017</t>
  </si>
  <si>
    <t>2411382678</t>
  </si>
  <si>
    <t>http://pbs.twimg.com/profile_images/785560483902349312/fJ2yNJxJ_normal.jpg</t>
  </si>
  <si>
    <t xml:space="preserve">México D.F./Vallekas/Madrid </t>
  </si>
  <si>
    <t>http://twitter.com/SusiQiuMad/statuses/946970919343349760</t>
  </si>
  <si>
    <t>946966078386819072</t>
  </si>
  <si>
    <t>El auge del #Racismo en nuestra época, un problema que nos debería preocupar a todos https://t.co/e7pk1ZPigt</t>
  </si>
  <si>
    <t>Sat Dec 30 04:48:01 +0000 2017</t>
  </si>
  <si>
    <t>http://twitter.com/LacuadraU/statuses/946966078386819072</t>
  </si>
  <si>
    <t>{"hashtags":[{"text":"Racismo","indices":[12,20]}],"symbols":[],"user_mentions":[],"urls":[{"url":"https://t.co/e7pk1ZPigt","expanded_url":"http://goo.gl/zrKnkO?btz84=0448120230","display_url":"goo.gl/zrKnkO?btz84=0…","indices":[85,108]}]}</t>
  </si>
  <si>
    <t>946966071730429952</t>
  </si>
  <si>
    <t>Sat Dec 30 04:47:59 +0000 2017</t>
  </si>
  <si>
    <t>http://twitter.com/CuadraUni/statuses/946966071730429952</t>
  </si>
  <si>
    <t>946956672232316928</t>
  </si>
  <si>
    <t>AlbertEsza</t>
  </si>
  <si>
    <t>Sat Dec 30 04:10:38 +0000 2017</t>
  </si>
  <si>
    <t>998066659</t>
  </si>
  <si>
    <t>http://pbs.twimg.com/profile_images/935090707743862784/ZntTB5go_normal.jpg</t>
  </si>
  <si>
    <t>http://twitter.com/AlbertEsza/statuses/946956672232316928</t>
  </si>
  <si>
    <t>946945256553140225</t>
  </si>
  <si>
    <t>raul_belben</t>
  </si>
  <si>
    <t>Sat Dec 30 03:25:17 +0000 2017</t>
  </si>
  <si>
    <t>2669679480</t>
  </si>
  <si>
    <t>http://pbs.twimg.com/profile_images/554084408970334210/bhm_wDhZ_normal.jpeg</t>
  </si>
  <si>
    <t>La Repartidora (Benimaclet)</t>
  </si>
  <si>
    <t>http://twitter.com/raul_belben/statuses/946945256553140225</t>
  </si>
  <si>
    <t>946945079188574208</t>
  </si>
  <si>
    <t>AlemanyManel</t>
  </si>
  <si>
    <t>Sat Dec 30 03:24:34 +0000 2017</t>
  </si>
  <si>
    <t>709461376381620224</t>
  </si>
  <si>
    <t>http://pbs.twimg.com/profile_images/902941258003435520/yqozSfN2_normal.jpg</t>
  </si>
  <si>
    <t>Sant Cugat Vallès, Catalunya</t>
  </si>
  <si>
    <t>http://twitter.com/AlemanyManel/statuses/946945079188574208</t>
  </si>
  <si>
    <t>946937955628867589</t>
  </si>
  <si>
    <t>queralt_riera</t>
  </si>
  <si>
    <t>Sat Dec 30 02:56:16 +0000 2017</t>
  </si>
  <si>
    <t>302823110</t>
  </si>
  <si>
    <t>http://pbs.twimg.com/profile_images/909570637114601473/lKug3ulo_normal.jpg</t>
  </si>
  <si>
    <t>Barcelona// Madrid</t>
  </si>
  <si>
    <t>http://twitter.com/queralt_riera/statuses/946937955628867589</t>
  </si>
  <si>
    <t>946936639993114625</t>
  </si>
  <si>
    <t>Aaraax</t>
  </si>
  <si>
    <t>Sat Dec 30 02:51:02 +0000 2017</t>
  </si>
  <si>
    <t>266672226</t>
  </si>
  <si>
    <t>http://pbs.twimg.com/profile_images/938432815200374784/746NvzGD_normal.jpg</t>
  </si>
  <si>
    <t>Terrassa, Cataluña</t>
  </si>
  <si>
    <t>http://twitter.com/Aaraax/statuses/946936639993114625</t>
  </si>
  <si>
    <t>946928371128205315</t>
  </si>
  <si>
    <t>MerceSabiol</t>
  </si>
  <si>
    <t>Sat Dec 30 02:18:11 +0000 2017</t>
  </si>
  <si>
    <t>1013960090</t>
  </si>
  <si>
    <t>http://pbs.twimg.com/profile_images/924209479293591552/KjMS1ERO_normal.jpg</t>
  </si>
  <si>
    <t>http://twitter.com/MerceSabiol/statuses/946928371128205315</t>
  </si>
  <si>
    <t>946927125357096961</t>
  </si>
  <si>
    <t>lanuireta</t>
  </si>
  <si>
    <t>Sat Dec 30 02:13:14 +0000 2017</t>
  </si>
  <si>
    <t>3818643496</t>
  </si>
  <si>
    <t>http://pbs.twimg.com/profile_images/649012956705984517/Fc3s2Cm-_normal.jpg</t>
  </si>
  <si>
    <t>Manresa, República Catalana</t>
  </si>
  <si>
    <t>http://twitter.com/lanuireta/statuses/946927125357096961</t>
  </si>
  <si>
    <t>946923239678398464</t>
  </si>
  <si>
    <t>isamaro57</t>
  </si>
  <si>
    <t>Sat Dec 30 01:57:47 +0000 2017</t>
  </si>
  <si>
    <t>623073930</t>
  </si>
  <si>
    <t>http://pbs.twimg.com/profile_images/882687907965931521/bHobzGIa_normal.jpg</t>
  </si>
  <si>
    <t>http://twitter.com/isamaro57/statuses/946923239678398464</t>
  </si>
  <si>
    <t>946922405594726400</t>
  </si>
  <si>
    <t>MarcBalanza</t>
  </si>
  <si>
    <t>Sat Dec 30 01:54:29 +0000 2017</t>
  </si>
  <si>
    <t>519811628</t>
  </si>
  <si>
    <t>http://pbs.twimg.com/profile_images/929796287226175488/teFYSPD8_normal.jpg</t>
  </si>
  <si>
    <t>http://twitter.com/MarcBalanza/statuses/946922405594726400</t>
  </si>
  <si>
    <t>946919642395791360</t>
  </si>
  <si>
    <t>RT @FrenteAR: El origen de la "raza negra" según los mormones... #Racismo https://t.co/v2gHtdw0S0</t>
  </si>
  <si>
    <t>Sat Dec 30 01:43:30 +0000 2017</t>
  </si>
  <si>
    <t>http://twitter.com/juang44/statuses/946919642395791360</t>
  </si>
  <si>
    <t>{"hashtags":[{"text":"Racismo","indices":[65,73]}],"symbols":[],"user_mentions":[{"screen_name":"FrenteAR","name":"FAR","id":1460845584,"id_str":"1460845584","indices":[3,12]}],"urls":[{"url":"https://t.co/v2gHtdw0S0","expanded_url":"https://fb.me/CVyp2rxY","display_url":"fb.me/CVyp2rxY","indices":[74,97]}]}</t>
  </si>
  <si>
    <t>946919628235735040</t>
  </si>
  <si>
    <t>RT @FrenteAR: El origen de la "raza negra" según los mormones... 
#Racismo https://t.co/dXWCegrnYb</t>
  </si>
  <si>
    <t>Sat Dec 30 01:43:26 +0000 2017</t>
  </si>
  <si>
    <t>http://twitter.com/juang44/statuses/946919628235735040</t>
  </si>
  <si>
    <t>{"hashtags":[{"text":"Racismo","indices":[67,75]}],"symbols":[],"user_mentions":[{"screen_name":"FrenteAR","name":"FAR","id":1460845584,"id_str":"1460845584","indices":[3,12]}],"urls":[{"url":"https://t.co/dXWCegrnYb","expanded_url":"https://fb.me/1vA1jg1G5","display_url":"fb.me/1vA1jg1G5","indices":[76,99]}]}</t>
  </si>
  <si>
    <t>946919605313982464</t>
  </si>
  <si>
    <t>RT @FrenteAR: El origen de la "raza negra" según los mormones...
#Racismo #SigloXX #Mormones #EEUU https://t.co/nFkR72W6Zf</t>
  </si>
  <si>
    <t>Sat Dec 30 01:43:21 +0000 2017</t>
  </si>
  <si>
    <t>http://twitter.com/juang44/statuses/946919605313982464</t>
  </si>
  <si>
    <t>{"hashtags":[{"text":"Racismo","indices":[66,74]},{"text":"SigloXX","indices":[75,83]},{"text":"Mormones","indices":[84,93]},{"text":"EEUU","indices":[94,99]}],"symbols":[],"user_mentions":[{"screen_name":"FrenteAR","name":"FAR","id":1460845584,"id_str":"1460845584","indices":[3,12]}],"urls":[{"url":"https://t.co/nFkR72W6Zf","expanded_url":"https://fb.me/2q8OzXzLp","display_url":"fb.me/2q8OzXzLp","indices":[100,123]}]}</t>
  </si>
  <si>
    <t>946915128276127744</t>
  </si>
  <si>
    <t>DulseJanna</t>
  </si>
  <si>
    <t>Sat Dec 30 01:25:34 +0000 2017</t>
  </si>
  <si>
    <t>757945290020323328</t>
  </si>
  <si>
    <t>http://pbs.twimg.com/profile_images/810245606950182912/jWlAcWWw_normal.jpg</t>
  </si>
  <si>
    <t>Avellaneda, Argentina</t>
  </si>
  <si>
    <t>http://twitter.com/DulseJanna/statuses/946915128276127744</t>
  </si>
  <si>
    <t>946915001293508610</t>
  </si>
  <si>
    <t>Sat Dec 30 01:25:03 +0000 2017</t>
  </si>
  <si>
    <t>http://twitter.com/jonathan71b/statuses/946915001293508610</t>
  </si>
  <si>
    <t>946911927619514378</t>
  </si>
  <si>
    <t>luperario</t>
  </si>
  <si>
    <t>Sat Dec 30 01:12:50 +0000 2017</t>
  </si>
  <si>
    <t>496095470</t>
  </si>
  <si>
    <t>http://pbs.twimg.com/profile_images/862628762738806785/5Uv3etPN_normal.jpg</t>
  </si>
  <si>
    <t>http://twitter.com/luperario/statuses/946911927619514378</t>
  </si>
  <si>
    <t>946908531520761856</t>
  </si>
  <si>
    <t>adubcovskyj</t>
  </si>
  <si>
    <t>RT @jjponcevazquez: Una muestra más del #racismo latente en la sociedad española: “‘Chiñol’: el dilema de ser chino y nacer en España” #Espana #inmigracion  https://t.co/TP7KS5XnYk</t>
  </si>
  <si>
    <t>Sat Dec 30 00:59:21 +0000 2017</t>
  </si>
  <si>
    <t>889702884</t>
  </si>
  <si>
    <t>http://pbs.twimg.com/profile_images/894314654033301504/1KRIR_r__normal.jpg</t>
  </si>
  <si>
    <t>UC Riverside</t>
  </si>
  <si>
    <t>http://twitter.com/adubcovskyj/statuses/946908531520761856</t>
  </si>
  <si>
    <t>{"hashtags":[{"text":"racismo","indices":[40,48]}],"symbols":[],"user_mentions":[{"screen_name":"jjponcevazquez","name":"Juan J Ponce-Vázquez","id":2819889190,"id_str":"2819889190","indices":[3,18]}],"urls":[]}</t>
  </si>
  <si>
    <t>946906574664200197</t>
  </si>
  <si>
    <t>JordiFZR</t>
  </si>
  <si>
    <t>Sat Dec 30 00:51:34 +0000 2017</t>
  </si>
  <si>
    <t>912414276</t>
  </si>
  <si>
    <t>http://pbs.twimg.com/profile_images/945318440897826817/8j65sGrB_normal.jpg</t>
  </si>
  <si>
    <t>Barcelona, República Catalana</t>
  </si>
  <si>
    <t>http://twitter.com/JordiFZR/statuses/946906574664200197</t>
  </si>
  <si>
    <t>946906531240513536</t>
  </si>
  <si>
    <t>tomkucharz</t>
  </si>
  <si>
    <t>El "suicidio" de Archidona es un asesinato del Estado. Lo llaman democracia pero es #Racismo Institucional. Exigimos cumplimiento del Derecho Internacional, el CIErre de todos los centros de internamiento y acogida! https://t.co/rOUuX9fTGd</t>
  </si>
  <si>
    <t>Sat Dec 30 00:51:24 +0000 2017</t>
  </si>
  <si>
    <t>869507689</t>
  </si>
  <si>
    <t>http://pbs.twimg.com/profile_images/922966064467673118/s0gOkE0a_normal.jpg</t>
  </si>
  <si>
    <t>http://twitter.com/tomkucharz/statuses/946906531240513536</t>
  </si>
  <si>
    <t>{"hashtags":[{"text":"Racismo","indices":[84,92]}],"symbols":[],"user_mentions":[],"urls":[{"url":"https://t.co/rOUuX9fTGd","expanded_url":"http://www.diariosur.es/interior/inmigrante-interno-futura-20171229120613-nt.html","display_url":"diariosur.es/interior/inmig…","indices":[216,239]}]}</t>
  </si>
  <si>
    <t>946904470717390848</t>
  </si>
  <si>
    <t>torgibo</t>
  </si>
  <si>
    <t>Sat Dec 30 00:43:13 +0000 2017</t>
  </si>
  <si>
    <t>833296578</t>
  </si>
  <si>
    <t>http://pbs.twimg.com/profile_images/944181476064677888/3tsIpF2q_normal.jpg</t>
  </si>
  <si>
    <t>http://twitter.com/torgibo/statuses/946904470717390848</t>
  </si>
  <si>
    <t>946903770792853505</t>
  </si>
  <si>
    <t>jjponcevazquez</t>
  </si>
  <si>
    <t>Una muestra más del #racismo latente en la sociedad española: “‘Chiñol’: el dilema de ser chino y nacer en España” #Espana #inmigracion  https://t.co/TP7KS5XnYk</t>
  </si>
  <si>
    <t>Sat Dec 30 00:40:26 +0000 2017</t>
  </si>
  <si>
    <t>2819889190</t>
  </si>
  <si>
    <t>http://pbs.twimg.com/profile_images/702928243922440193/sFZogdr2_normal.jpg</t>
  </si>
  <si>
    <t>Tuscaloosa, AL</t>
  </si>
  <si>
    <t>http://twitter.com/jjponcevazquez/statuses/946903770792853505</t>
  </si>
  <si>
    <t>{"hashtags":[{"text":"racismo","indices":[20,28]},{"text":"Espana","indices":[115,122]},{"text":"inmigracion","indices":[123,135]}],"symbols":[],"user_mentions":[],"urls":[{"url":"https://t.co/TP7KS5XnYk","expanded_url":"https://elpais.com/elpais/2017/12/28/planeta_futuro/1514479528_167960.html","display_url":"elpais.com/elpais/2017/12…","indices":[137,160]}]}</t>
  </si>
  <si>
    <t>946899327749906439</t>
  </si>
  <si>
    <t>BlackieBooks</t>
  </si>
  <si>
    <t>RT @carmenbueloha: Empezamos la lectura navideña🎄:
"Prohibido nacer. Memorias de #racismo, rabia y risa" de
@Trevornoah 
Esto promete... https://t.co/w84GIsgFLC</t>
  </si>
  <si>
    <t>Sat Dec 30 00:22:46 +0000 2017</t>
  </si>
  <si>
    <t>74694540</t>
  </si>
  <si>
    <t>http://pbs.twimg.com/profile_images/676776166838181888/rxWmy_Tc_normal.jpg</t>
  </si>
  <si>
    <t>http://twitter.com/BlackieBooks/statuses/946899327749906439</t>
  </si>
  <si>
    <t>{"hashtags":[{"text":"racismo","indices":[81,89]}],"symbols":[],"user_mentions":[{"screen_name":"carmenbueloha","name":"Carmen Buelohá","id":394123521,"id_str":"394123521","indices":[3,17]},{"screen_name":"Trevornoah","name":"Trevor Noah","id":46335511,"id_str":"46335511","indices":[108,119]}],"urls":[]}</t>
  </si>
  <si>
    <t>946898784281354240</t>
  </si>
  <si>
    <t>https://t.co/devbOuIbH9 #Racismo #Indocumentados</t>
  </si>
  <si>
    <t>Sat Dec 30 00:20:37 +0000 2017</t>
  </si>
  <si>
    <t>http://twitter.com/LaVisionAtlanta/statuses/946898784281354240</t>
  </si>
  <si>
    <t>{"hashtags":[{"text":"Racismo","indices":[24,32]},{"text":"Indocumentados","indices":[33,48]}],"symbols":[],"user_mentions":[],"urls":[{"url":"https://t.co/devbOuIbH9","expanded_url":"http://bit.ly/2C9Vhrn","display_url":"bit.ly/2C9Vhrn","indices":[0,23]}]}</t>
  </si>
  <si>
    <t>946896985113710597</t>
  </si>
  <si>
    <t>noenine</t>
  </si>
  <si>
    <t>Sat Dec 30 00:13:28 +0000 2017</t>
  </si>
  <si>
    <t>307318358</t>
  </si>
  <si>
    <t>http://pbs.twimg.com/profile_images/937252584561217536/I0MNcxZx_normal.jpg</t>
  </si>
  <si>
    <t>http://twitter.com/noenine/statuses/946896985113710597</t>
  </si>
  <si>
    <t>946896848345845760</t>
  </si>
  <si>
    <t>davidsha23</t>
  </si>
  <si>
    <t>Sat Dec 30 00:12:55 +0000 2017</t>
  </si>
  <si>
    <t>77972493</t>
  </si>
  <si>
    <t>http://pbs.twimg.com/profile_images/1694271632/DAVID_ROVIRA_SANCHEZ_normal.jpg</t>
  </si>
  <si>
    <t>http://twitter.com/davidsha23/statuses/946896848345845760</t>
  </si>
  <si>
    <t>946893359653818368</t>
  </si>
  <si>
    <t>mayitamayes</t>
  </si>
  <si>
    <t>RT @ASCHPG: .@SOSRacis #Catalunya, denuncia #Racismo en discotecas de #Barcelona a través de un experimento social:
🛑 #Racisme #Racismo #Racism
@BCN_Ajuntament 
https://t.co/ms0MY0M85k</t>
  </si>
  <si>
    <t>Fri Dec 29 23:59:04 +0000 2017</t>
  </si>
  <si>
    <t>257156873</t>
  </si>
  <si>
    <t>http://pbs.twimg.com/profile_images/904137646829690880/5o_iJKoM_normal.jpg</t>
  </si>
  <si>
    <t>Girona</t>
  </si>
  <si>
    <t>http://twitter.com/mayitamayes/statuses/946893359653818368</t>
  </si>
  <si>
    <t>{"hashtags":[{"text":"Catalunya","indices":[23,33]},{"text":"Racismo","indices":[44,52]},{"text":"Barcelona","indices":[70,80]},{"text":"Racisme","indices":[119,127]},{"text":"Racismo","indices":[128,136]}],"symbols":[],"user_mentions":[{"screen_name":"ASCHPG","name":"ASCHPG Honduras","id":733345806074445800,"id_str":"733345806074445826","indices":[3,10]},{"screen_name":"SOSRacis","name":"SOS Racisme CAT","id":197418443,"id_str":"197418443","indices":[13,22]}],"urls":[]}</t>
  </si>
  <si>
    <t>946890659969060866</t>
  </si>
  <si>
    <t>papixulu</t>
  </si>
  <si>
    <t>Fri Dec 29 23:48:20 +0000 2017</t>
  </si>
  <si>
    <t>273105635</t>
  </si>
  <si>
    <t>http://pbs.twimg.com/profile_images/2395172999/R2dGK04X_normal</t>
  </si>
  <si>
    <t>http://twitter.com/papixulu/statuses/946890659969060866</t>
  </si>
  <si>
    <t>946887499460300800</t>
  </si>
  <si>
    <t>mariahelena57b1</t>
  </si>
  <si>
    <t>Fri Dec 29 23:35:46 +0000 2017</t>
  </si>
  <si>
    <t>2865951965</t>
  </si>
  <si>
    <t>http://pbs.twimg.com/profile_images/941816619222921216/nGsFMrY3_normal.jpg</t>
  </si>
  <si>
    <t>http://twitter.com/mariahelena57b1/statuses/946887499460300800</t>
  </si>
  <si>
    <t>946886203101667328</t>
  </si>
  <si>
    <t>francrima</t>
  </si>
  <si>
    <t>Fri Dec 29 23:30:37 +0000 2017</t>
  </si>
  <si>
    <t>274596679</t>
  </si>
  <si>
    <t>http://pbs.twimg.com/profile_images/943241823501344770/i3bd_3RM_normal.jpg</t>
  </si>
  <si>
    <t>Tarragona.  Republica Catalana</t>
  </si>
  <si>
    <t>http://twitter.com/francrima/statuses/946886203101667328</t>
  </si>
  <si>
    <t>946884962560684032</t>
  </si>
  <si>
    <t>jorrimo</t>
  </si>
  <si>
    <t>Fri Dec 29 23:25:42 +0000 2017</t>
  </si>
  <si>
    <t>852614346</t>
  </si>
  <si>
    <t>http://pbs.twimg.com/profile_images/940595501082251265/lhOdRgdJ_normal.jpg</t>
  </si>
  <si>
    <t>http://twitter.com/jorrimo/statuses/946884962560684032</t>
  </si>
  <si>
    <t>946884727348301830</t>
  </si>
  <si>
    <t>gregorioperezag</t>
  </si>
  <si>
    <t>Fri Dec 29 23:24:45 +0000 2017</t>
  </si>
  <si>
    <t>23636776</t>
  </si>
  <si>
    <t>http://pbs.twimg.com/profile_images/575777441882501120/KKUdMSMT_normal.jpeg</t>
  </si>
  <si>
    <t>http://twitter.com/gregorioperezag/statuses/946884727348301830</t>
  </si>
  <si>
    <t>946884427560509442</t>
  </si>
  <si>
    <t>OriolCasellas</t>
  </si>
  <si>
    <t>Fri Dec 29 23:23:34 +0000 2017</t>
  </si>
  <si>
    <t>359822385</t>
  </si>
  <si>
    <t>http://pbs.twimg.com/profile_images/378800000119241275/cb0bd0bb0d696329563a7a73607b0df3_normal.jpeg</t>
  </si>
  <si>
    <t>Vic</t>
  </si>
  <si>
    <t>http://twitter.com/OriolCasellas/statuses/946884427560509442</t>
  </si>
  <si>
    <t>946882474264748032</t>
  </si>
  <si>
    <t>monjejuli</t>
  </si>
  <si>
    <t>Fri Dec 29 23:15:48 +0000 2017</t>
  </si>
  <si>
    <t>1013745624</t>
  </si>
  <si>
    <t>http://pbs.twimg.com/profile_images/607630274172743680/KKjbrmga_normal.jpg</t>
  </si>
  <si>
    <t>http://twitter.com/monjejuli/statuses/946882474264748032</t>
  </si>
  <si>
    <t>946881800902717441</t>
  </si>
  <si>
    <t>DESDELBAR</t>
  </si>
  <si>
    <t>Fri Dec 29 23:13:08 +0000 2017</t>
  </si>
  <si>
    <t>478561788</t>
  </si>
  <si>
    <t>http://pbs.twimg.com/profile_images/1792307405/mariasflis_normal.jpg</t>
  </si>
  <si>
    <t>CATALUNYA</t>
  </si>
  <si>
    <t>http://twitter.com/DESDELBAR/statuses/946881800902717441</t>
  </si>
  <si>
    <t>946880544947818503</t>
  </si>
  <si>
    <t>RosaMBartroli</t>
  </si>
  <si>
    <t>Fri Dec 29 23:08:08 +0000 2017</t>
  </si>
  <si>
    <t>308071402</t>
  </si>
  <si>
    <t>http://pbs.twimg.com/profile_images/421609402181758976/JLBBGYCw_normal.jpeg</t>
  </si>
  <si>
    <t>http://twitter.com/RosaMBartroli/statuses/946880544947818503</t>
  </si>
  <si>
    <t>946879284874043393</t>
  </si>
  <si>
    <t>meiotexto</t>
  </si>
  <si>
    <t>RT @mcmicruz: #racismo #preconceito https://t.co/MfZF7K41A0 https://t.co/XzoWAmcHxL</t>
  </si>
  <si>
    <t>Fri Dec 29 23:03:08 +0000 2017</t>
  </si>
  <si>
    <t>861962806622642176</t>
  </si>
  <si>
    <t>http://pbs.twimg.com/profile_images/861963321720832001/dGR57OVr_normal.jpg</t>
  </si>
  <si>
    <t>Aqui e ali...</t>
  </si>
  <si>
    <t>http://twitter.com/meiotexto/statuses/946879284874043393</t>
  </si>
  <si>
    <t>{"hashtags":[{"text":"racismo","indices":[14,22]},{"text":"preconceito","indices":[23,35]}],"symbols":[],"user_mentions":[{"screen_name":"mcmicruz","name":"Michelle Cruz","id":866283828251418600,"id_str":"866283828251418624","indices":[3,12]}],"urls":[{"url":"https://t.co/MfZF7K41A0","expanded_url":"https://mcmichellecruz.wordpress.com/2017/12/29/nao-adianta-chorar-sobre-leite-derramado/","display_url":"mcmichellecruz.wordpress.com/2017/12/29/nao…","indices":[36,59]}],"media":[{"id":946860183841513500,"id_str":"946860183841513472","indices":[60,83],"media_url":"http://pbs.twimg.com/media/DSPsUg3VoAAJzZn.jpg","media_url_https":"https://pbs.twimg.com/media/DSPsUg3VoAAJzZn.jpg","url":"https://t.co/XzoWAmcHxL","display_url":"pic.twitter.com/XzoWAmcHxL","expanded_url":"https://twitter.com/mcmicruz/status/946860186530172928/photo/1","type":"photo","sizes":{"thumb":{"w":150,"h":150,"resize":"crop"},"small":{"w":680,"h":454,"resize":"fit"},"large":{"w":1024,"h":683,"resize":"fit"},"medium":{"w":1024,"h":683,"resize":"fit"}},"source_status_id":946860186530172900,"source_status_id_str":"946860186530172928","source_user_id":866283828251418600,"source_user_id_str":"866283828251418624"}]}</t>
  </si>
  <si>
    <t>946878510274170882</t>
  </si>
  <si>
    <t>#QGFeminista #Pílula #Gênero #EfeitosColaterais #Racismo
Você tem noção de como foram feitos os primeiros... https://t.co/88I36QRXoW</t>
  </si>
  <si>
    <t>Fri Dec 29 23:00:03 +0000 2017</t>
  </si>
  <si>
    <t>http://twitter.com/QGfeminista/statuses/946878510274170882</t>
  </si>
  <si>
    <t>{"hashtags":[{"text":"QGFeminista","indices":[0,12]},{"text":"Pílula","indices":[13,20]},{"text":"Gênero","indices":[21,28]},{"text":"EfeitosColaterais","indices":[29,47]},{"text":"Racismo","indices":[48,56]}],"symbols":[],"user_mentions":[],"urls":[{"url":"https://t.co/88I36QRXoW","expanded_url":"https://fb.me/1RGauOTZC","display_url":"fb.me/1RGauOTZC","indices":[110,133]}]}</t>
  </si>
  <si>
    <t>946877250372358144</t>
  </si>
  <si>
    <t>marcobonanote</t>
  </si>
  <si>
    <t>Fri Dec 29 22:55:03 +0000 2017</t>
  </si>
  <si>
    <t>899028093515517953</t>
  </si>
  <si>
    <t>http://pbs.twimg.com/profile_images/900818600159793152/TrwKChF9_normal.jpg</t>
  </si>
  <si>
    <t>http://twitter.com/marcobonanote/statuses/946877250372358144</t>
  </si>
  <si>
    <t>946876442217938944</t>
  </si>
  <si>
    <t>jaumeb</t>
  </si>
  <si>
    <t>Fri Dec 29 22:51:50 +0000 2017</t>
  </si>
  <si>
    <t>14673732</t>
  </si>
  <si>
    <t>http://pbs.twimg.com/profile_images/928700280061005826/qSlo8oQr_normal.jpg</t>
  </si>
  <si>
    <t>http://twitter.com/jaumeb/statuses/946876442217938944</t>
  </si>
  <si>
    <t>946876033621549056</t>
  </si>
  <si>
    <t>annacortes15</t>
  </si>
  <si>
    <t>Fri Dec 29 22:50:13 +0000 2017</t>
  </si>
  <si>
    <t>488461852</t>
  </si>
  <si>
    <t>http://pbs.twimg.com/profile_images/917121705935560704/iQrkS959_normal.jpg</t>
  </si>
  <si>
    <t>http://twitter.com/annacortes15/statuses/946876033621549056</t>
  </si>
  <si>
    <t>946875223432888321</t>
  </si>
  <si>
    <t>naniorte</t>
  </si>
  <si>
    <t>Fri Dec 29 22:47:00 +0000 2017</t>
  </si>
  <si>
    <t>306160624</t>
  </si>
  <si>
    <t>http://pbs.twimg.com/profile_images/926836293979574272/yfAgrQQN_normal.jpg</t>
  </si>
  <si>
    <t>Maresme</t>
  </si>
  <si>
    <t>http://twitter.com/naniorte/statuses/946875223432888321</t>
  </si>
  <si>
    <t>946873709893160965</t>
  </si>
  <si>
    <t>Daniiela_Si</t>
  </si>
  <si>
    <t>RT @Esprincesa: @tutoquiroga @evoespueblo @noticiasfides Jajajajajaja tú hablando de #racismo ??? Cuando solo gobernaste para los ricos??!! Eres un #sinvergüenza 😡 TIENES MÁS CARA QUE ESPALDA!!!!</t>
  </si>
  <si>
    <t>Fri Dec 29 22:40:59 +0000 2017</t>
  </si>
  <si>
    <t>2769641901</t>
  </si>
  <si>
    <t>http://pbs.twimg.com/profile_images/776258662864068608/W4w0k2Ft_normal.jpg</t>
  </si>
  <si>
    <t>http://twitter.com/Daniiela_Si/statuses/946873709893160965</t>
  </si>
  <si>
    <t>{"hashtags":[{"text":"racismo","indices":[85,93]}],"symbols":[],"user_mentions":[{"screen_name":"Esprincesa","name":"Estela","id":232941768,"id_str":"232941768","indices":[3,14]},{"screen_name":"tutoquiroga","name":"Tuto Quiroga","id":49439815,"id_str":"49439815","indices":[16,28]},{"screen_name":"evoespueblo","name":"Evo Morales Ayma","id":720786569792254000,"id_str":"720786569792253952","indices":[29,41]},{"screen_name":"noticiasfides","name":"Agencia Fides (ANF)","id":209279715,"id_str":"209279715","indices":[42,56]}],"urls":[]}</t>
  </si>
  <si>
    <t>946872278536638466</t>
  </si>
  <si>
    <t>MerceProus</t>
  </si>
  <si>
    <t>Fri Dec 29 22:35:17 +0000 2017</t>
  </si>
  <si>
    <t>922859414754877440</t>
  </si>
  <si>
    <t>http://pbs.twimg.com/profile_images/925307646990745600/LhA2cDxX_normal.jpg</t>
  </si>
  <si>
    <t>http://twitter.com/MerceProus/statuses/946872278536638466</t>
  </si>
  <si>
    <t>946871758161932291</t>
  </si>
  <si>
    <t>tuticomalat</t>
  </si>
  <si>
    <t>Fri Dec 29 22:33:13 +0000 2017</t>
  </si>
  <si>
    <t>792531361</t>
  </si>
  <si>
    <t>http://pbs.twimg.com/profile_images/2560389852/D0qQ5z3G_normal</t>
  </si>
  <si>
    <t>http://twitter.com/tuticomalat/statuses/946871758161932291</t>
  </si>
  <si>
    <t>946870877873991681</t>
  </si>
  <si>
    <t>GemmaRomaguera</t>
  </si>
  <si>
    <t>Fri Dec 29 22:29:43 +0000 2017</t>
  </si>
  <si>
    <t>911482015832330240</t>
  </si>
  <si>
    <t>http://pbs.twimg.com/profile_images/921074403500281856/baBAq_lR_normal.jpg</t>
  </si>
  <si>
    <t>http://twitter.com/GemmaRomaguera/statuses/946870877873991681</t>
  </si>
  <si>
    <t>946870606422859776</t>
  </si>
  <si>
    <t>IsabelPrezVale2</t>
  </si>
  <si>
    <t>Fri Dec 29 22:28:39 +0000 2017</t>
  </si>
  <si>
    <t>748789291363414016</t>
  </si>
  <si>
    <t>http://pbs.twimg.com/profile_images/916409717609697281/pnYHxL-z_normal.jpg</t>
  </si>
  <si>
    <t>http://twitter.com/IsabelPrezVale2/statuses/946870606422859776</t>
  </si>
  <si>
    <t>946868872145141760</t>
  </si>
  <si>
    <t>Os negros não são maioria nessa birosca de país??🃏 #racismo #RacismoContraBrancos https://t.co/kCWxbciAZI</t>
  </si>
  <si>
    <t>Fri Dec 29 22:21:45 +0000 2017</t>
  </si>
  <si>
    <t>http://twitter.com/AUSTRALIANO1980/statuses/946868872145141760</t>
  </si>
  <si>
    <t>{"hashtags":[{"text":"racismo","indices":[51,59]},{"text":"RacismoContraBrancos","indices":[60,81]}],"symbols":[],"user_mentions":[],"urls":[{"url":"https://t.co/kCWxbciAZI","expanded_url":"https://twitter.com/leodesoares/status/946862391454846977","display_url":"twitter.com/leodesoares/st…","indices":[82,105]}]}</t>
  </si>
  <si>
    <t>946867545566580736</t>
  </si>
  <si>
    <t>annajuliailopez</t>
  </si>
  <si>
    <t>Fri Dec 29 22:16:29 +0000 2017</t>
  </si>
  <si>
    <t>2991828412</t>
  </si>
  <si>
    <t>http://pbs.twimg.com/profile_images/941716376611377152/OWNmWvcZ_normal.jpg</t>
  </si>
  <si>
    <t>http://twitter.com/annajuliailopez/statuses/946867545566580736</t>
  </si>
  <si>
    <t>946867444253188098</t>
  </si>
  <si>
    <t>PyrusPep</t>
  </si>
  <si>
    <t>Fri Dec 29 22:16:05 +0000 2017</t>
  </si>
  <si>
    <t>727522061963415556</t>
  </si>
  <si>
    <t>http://pbs.twimg.com/profile_images/787978116492890112/gyNPWuXe_normal.jpg</t>
  </si>
  <si>
    <t>http://twitter.com/PyrusPep/statuses/946867444253188098</t>
  </si>
  <si>
    <t>946867304243040257</t>
  </si>
  <si>
    <t>RafaFeliu</t>
  </si>
  <si>
    <t>Fri Dec 29 22:15:31 +0000 2017</t>
  </si>
  <si>
    <t>386030951</t>
  </si>
  <si>
    <t>http://pbs.twimg.com/profile_images/1701137743/image_normal.jpg</t>
  </si>
  <si>
    <t>http://twitter.com/RafaFeliu/statuses/946867304243040257</t>
  </si>
  <si>
    <t>946867261868044288</t>
  </si>
  <si>
    <t>jvsleo</t>
  </si>
  <si>
    <t>Fri Dec 29 22:15:21 +0000 2017</t>
  </si>
  <si>
    <t>1883898822</t>
  </si>
  <si>
    <t>http://pbs.twimg.com/profile_images/942718072271630338/J0ND-RuP_normal.jpg</t>
  </si>
  <si>
    <t>Castelldefels</t>
  </si>
  <si>
    <t>http://twitter.com/jvsleo/statuses/946867261868044288</t>
  </si>
  <si>
    <t>946865977211473922</t>
  </si>
  <si>
    <t>nurcoco</t>
  </si>
  <si>
    <t>Fri Dec 29 22:10:15 +0000 2017</t>
  </si>
  <si>
    <t>43858576</t>
  </si>
  <si>
    <t>http://pbs.twimg.com/profile_images/909712023159795713/tgycxOrc_normal.jpg</t>
  </si>
  <si>
    <t>Worldwide</t>
  </si>
  <si>
    <t>http://twitter.com/nurcoco/statuses/946865977211473922</t>
  </si>
  <si>
    <t>946865426218340352</t>
  </si>
  <si>
    <t>andreueitor</t>
  </si>
  <si>
    <t>Fri Dec 29 22:08:04 +0000 2017</t>
  </si>
  <si>
    <t>443760891</t>
  </si>
  <si>
    <t>http://pbs.twimg.com/profile_images/936184191569551362/6WnY9B9k_normal.jpg</t>
  </si>
  <si>
    <t>Granollers ||*|| Catalunya</t>
  </si>
  <si>
    <t>http://twitter.com/andreueitor/statuses/946865426218340352</t>
  </si>
  <si>
    <t>946863427120717824</t>
  </si>
  <si>
    <t>Agata_piula</t>
  </si>
  <si>
    <t>Fri Dec 29 22:00:07 +0000 2017</t>
  </si>
  <si>
    <t>2417188420</t>
  </si>
  <si>
    <t>http://pbs.twimg.com/profile_images/943644706914914305/MzAbEXaL_normal.jpg</t>
  </si>
  <si>
    <t>http://twitter.com/Agata_piula/statuses/946863427120717824</t>
  </si>
  <si>
    <t>946862547432550400</t>
  </si>
  <si>
    <t>MargaLGa</t>
  </si>
  <si>
    <t>Fri Dec 29 21:56:37 +0000 2017</t>
  </si>
  <si>
    <t>1516676431</t>
  </si>
  <si>
    <t>http://pbs.twimg.com/profile_images/344513261578185707/6d36dae606829f8f9b2a1b6adbc876c1_normal.jpeg</t>
  </si>
  <si>
    <t>http://twitter.com/MargaLGa/statuses/946862547432550400</t>
  </si>
  <si>
    <t>946860599027347457</t>
  </si>
  <si>
    <t>Timelines111</t>
  </si>
  <si>
    <t>Fri Dec 29 21:48:53 +0000 2017</t>
  </si>
  <si>
    <t>2618184146</t>
  </si>
  <si>
    <t>located in XXI</t>
  </si>
  <si>
    <t>http://twitter.com/Timelines111/statuses/946860599027347457</t>
  </si>
  <si>
    <t>946860262069538817</t>
  </si>
  <si>
    <t>Esther_pinyol</t>
  </si>
  <si>
    <t>Fri Dec 29 21:47:32 +0000 2017</t>
  </si>
  <si>
    <t>3909405621</t>
  </si>
  <si>
    <t>http://pbs.twimg.com/profile_images/652484691111583744/nHzX2YSN_normal.jpg</t>
  </si>
  <si>
    <t>http://twitter.com/Esther_pinyol/statuses/946860262069538817</t>
  </si>
  <si>
    <t>946860186530172928</t>
  </si>
  <si>
    <t>mcmicruz</t>
  </si>
  <si>
    <t>#racismo #preconceito https://t.co/MfZF7K41A0 https://t.co/XzoWAmcHxL</t>
  </si>
  <si>
    <t>Fri Dec 29 21:47:14 +0000 2017</t>
  </si>
  <si>
    <t>866283828251418624</t>
  </si>
  <si>
    <t>http://pbs.twimg.com/profile_images/866284542008721408/43GwbM3N_normal.jpg</t>
  </si>
  <si>
    <t>http://twitter.com/mcmicruz/statuses/946860186530172928</t>
  </si>
  <si>
    <t>{"hashtags":[{"text":"racismo","indices":[0,8]},{"text":"preconceito","indices":[9,21]}],"symbols":[],"user_mentions":[],"urls":[{"url":"https://t.co/MfZF7K41A0","expanded_url":"https://mcmichellecruz.wordpress.com/2017/12/29/nao-adianta-chorar-sobre-leite-derramado/","display_url":"mcmichellecruz.wordpress.com/2017/12/29/nao…","indices":[22,45]}],"media":[{"id":946860183841513500,"id_str":"946860183841513472","indices":[46,69],"media_url":"http://pbs.twimg.com/media/DSPsUg3VoAAJzZn.jpg","media_url_https":"https://pbs.twimg.com/media/DSPsUg3VoAAJzZn.jpg","url":"https://t.co/XzoWAmcHxL","display_url":"pic.twitter.com/XzoWAmcHxL","expanded_url":"https://twitter.com/mcmicruz/status/946860186530172928/photo/1","type":"photo","sizes":{"thumb":{"w":150,"h":150,"resize":"crop"},"small":{"w":680,"h":454,"resize":"fit"},"large":{"w":1024,"h":683,"resize":"fit"},"medium":{"w":1024,"h":683,"resize":"fit"}}}]}</t>
  </si>
  <si>
    <t>946860026173501441</t>
  </si>
  <si>
    <t>david_blasi</t>
  </si>
  <si>
    <t>Fri Dec 29 21:46:36 +0000 2017</t>
  </si>
  <si>
    <t>290211277</t>
  </si>
  <si>
    <t>http://pbs.twimg.com/profile_images/875454949320261633/9Qf4-vnk_normal.jpg</t>
  </si>
  <si>
    <t>Barcelona, Catalunya.(i prou)</t>
  </si>
  <si>
    <t>http://twitter.com/david_blasi/statuses/946860026173501441</t>
  </si>
  <si>
    <t>946859934372724738</t>
  </si>
  <si>
    <t>carocarreraf</t>
  </si>
  <si>
    <t>Fri Dec 29 21:46:14 +0000 2017</t>
  </si>
  <si>
    <t>395458077</t>
  </si>
  <si>
    <t>http://pbs.twimg.com/profile_images/915012953845399557/gKD5nXW4_normal.jpg</t>
  </si>
  <si>
    <t>http://twitter.com/carocarreraf/statuses/946859934372724738</t>
  </si>
  <si>
    <t>946859338957770753</t>
  </si>
  <si>
    <t>DorivalSCFilho</t>
  </si>
  <si>
    <t>#NOVO #POST - #Ódio - https://t.co/fis5L2OqjM  #wordpress #netflix #blackmirror #blackmirror4 #tecno #tecnologia #museu #racismo #informática</t>
  </si>
  <si>
    <t>Fri Dec 29 21:43:52 +0000 2017</t>
  </si>
  <si>
    <t>61825536</t>
  </si>
  <si>
    <t>http://pbs.twimg.com/profile_images/743487146175107072/feeo-OtS_normal.jpg</t>
  </si>
  <si>
    <t>http://twitter.com/DorivalSCFilho/statuses/946859338957770753</t>
  </si>
  <si>
    <t>{"hashtags":[{"text":"NOVO","indices":[0,5]},{"text":"POST","indices":[6,11]},{"text":"Ódio","indices":[14,19]},{"text":"wordpress","indices":[47,57]},{"text":"netflix","indices":[58,66]},{"text":"blackmirror","indices":[67,79]},{"text":"blackmirror4","indices":[80,93]},{"text":"tecno","indices":[94,100]},{"text":"tecnologia","indices":[101,112]},{"text":"museu","indices":[113,119]},{"text":"racismo","indices":[120,128]},{"text":"informática","indices":[129,141]}],"symbols":[],"user_mentions":[],"urls":[{"url":"https://t.co/fis5L2OqjM","expanded_url":"https://goo.gl/RLmsmZ","display_url":"goo.gl/RLmsmZ","indices":[22,45]}]}</t>
  </si>
  <si>
    <t>946858873029382144</t>
  </si>
  <si>
    <t>Siket367</t>
  </si>
  <si>
    <t>Fri Dec 29 21:42:01 +0000 2017</t>
  </si>
  <si>
    <t>929586175</t>
  </si>
  <si>
    <t>http://pbs.twimg.com/profile_images/868751730909073408/PZ72bLxe_normal.jpg</t>
  </si>
  <si>
    <t>Ижевск, Удмуртская республика</t>
  </si>
  <si>
    <t>http://twitter.com/Siket367/statuses/946858873029382144</t>
  </si>
  <si>
    <t>946858305049174016</t>
  </si>
  <si>
    <t>vilar_antoni</t>
  </si>
  <si>
    <t>Fri Dec 29 21:39:46 +0000 2017</t>
  </si>
  <si>
    <t>4795611022</t>
  </si>
  <si>
    <t>http://pbs.twimg.com/profile_images/912980918868041728/2BByrBKE_normal.jpg</t>
  </si>
  <si>
    <t>http://twitter.com/vilar_antoni/statuses/946858305049174016</t>
  </si>
  <si>
    <t>946854893142396929</t>
  </si>
  <si>
    <t>SiullNaujip</t>
  </si>
  <si>
    <t>Fri Dec 29 21:26:12 +0000 2017</t>
  </si>
  <si>
    <t>4537073476</t>
  </si>
  <si>
    <t>http://pbs.twimg.com/profile_images/923925834553061378/pM_foqqT_normal.jpg</t>
  </si>
  <si>
    <t>http://twitter.com/SiullNaujip/statuses/946854893142396929</t>
  </si>
  <si>
    <t>946854872720330753</t>
  </si>
  <si>
    <t>germandelariva</t>
  </si>
  <si>
    <t>Fri Dec 29 21:26:08 +0000 2017</t>
  </si>
  <si>
    <t>353835267</t>
  </si>
  <si>
    <t>http://pbs.twimg.com/profile_images/827139137249624065/J2Eub4sr_normal.jpg</t>
  </si>
  <si>
    <t>http://twitter.com/germandelariva/statuses/946854872720330753</t>
  </si>
  <si>
    <t>946853437827878912</t>
  </si>
  <si>
    <t>TeresaMalegre1</t>
  </si>
  <si>
    <t>Fri Dec 29 21:20:25 +0000 2017</t>
  </si>
  <si>
    <t>3225619912</t>
  </si>
  <si>
    <t>http://pbs.twimg.com/profile_images/922159004196966400/im39juj1_normal.jpg</t>
  </si>
  <si>
    <t>http://twitter.com/TeresaMalegre1/statuses/946853437827878912</t>
  </si>
  <si>
    <t>946852894015393797</t>
  </si>
  <si>
    <t>FisioGemma</t>
  </si>
  <si>
    <t>Fri Dec 29 21:18:16 +0000 2017</t>
  </si>
  <si>
    <t>1522536517</t>
  </si>
  <si>
    <t>http://pbs.twimg.com/profile_images/943062159533264896/_BPgh_K0_normal.jpg</t>
  </si>
  <si>
    <t>http://twitter.com/FisioGemma/statuses/946852894015393797</t>
  </si>
  <si>
    <t>946851308895686658</t>
  </si>
  <si>
    <t>GlensMathias</t>
  </si>
  <si>
    <t>Passeando pelas cidades históricas de #Minas, fiquei fascinado c/ a obra d #MestreAtaíde, nome maior da nossa pintura na época colonial. Ele criticava o #racismo d seu tempo pintando, por ex, Nossa Senhora negra👇🏽. É isso em pleno século XVIII! Quem ñ conhece, recomendo muito! https://t.co/71oqhDDJjG</t>
  </si>
  <si>
    <t>Fri Dec 29 21:11:58 +0000 2017</t>
  </si>
  <si>
    <t>2891555080</t>
  </si>
  <si>
    <t>http://pbs.twimg.com/profile_images/705083153086607360/5dOmaJa__normal.jpg</t>
  </si>
  <si>
    <t>http://twitter.com/GlensMathias/statuses/946851308895686658</t>
  </si>
  <si>
    <t>{"hashtags":[{"text":"Minas","indices":[38,44]},{"text":"MestreAtaíde","indices":[75,88]},{"text":"racismo","indices":[153,161]}],"symbols":[],"user_mentions":[],"urls":[],"media":[{"id":946851291761868800,"id_str":"946851291761868800","indices":[278,301],"media_url":"http://pbs.twimg.com/media/DSPkO7SWAAAZMWH.jpg","media_url_https":"https://pbs.twimg.com/media/DSPkO7SWAAAZMWH.jpg","url":"https://t.co/71oqhDDJjG","display_url":"pic.twitter.com/71oqhDDJjG","expanded_url":"https://twitter.com/GlensMathias/status/946851308895686658/photo/1","type":"photo","sizes":{"large":{"w":593,"h":782,"resize":"fit"},"thumb":{"w":150,"h":150,"resize":"crop"},"medium":{"w":593,"h":782,"resize":"fit"},"small":{"w":516,"h":680,"resize":"fit"}}}]}</t>
  </si>
  <si>
    <t>946851151022034950</t>
  </si>
  <si>
    <t>erico_pep</t>
  </si>
  <si>
    <t>Fri Dec 29 21:11:20 +0000 2017</t>
  </si>
  <si>
    <t>305652566</t>
  </si>
  <si>
    <t>http://pbs.twimg.com/profile_images/946357022731198464/MCUX6uYD_normal.jpg</t>
  </si>
  <si>
    <t xml:space="preserve">República Catalana </t>
  </si>
  <si>
    <t>http://twitter.com/erico_pep/statuses/946851151022034950</t>
  </si>
  <si>
    <t>946850826986950662</t>
  </si>
  <si>
    <t>EstruchJoan</t>
  </si>
  <si>
    <t>Fri Dec 29 21:10:03 +0000 2017</t>
  </si>
  <si>
    <t>2774548013</t>
  </si>
  <si>
    <t>http://pbs.twimg.com/profile_images/942334436502392832/3Ong4c5__normal.jpg</t>
  </si>
  <si>
    <t>Puig-Reig</t>
  </si>
  <si>
    <t>http://twitter.com/EstruchJoan/statuses/946850826986950662</t>
  </si>
  <si>
    <t>946848830351380480</t>
  </si>
  <si>
    <t>OPARKITEKT</t>
  </si>
  <si>
    <t>Fri Dec 29 21:02:07 +0000 2017</t>
  </si>
  <si>
    <t>122081821</t>
  </si>
  <si>
    <t>http://pbs.twimg.com/profile_images/911282219750215685/s8-wGGp-_normal.jpg</t>
  </si>
  <si>
    <t>http://twitter.com/OPARKITEKT/statuses/946848830351380480</t>
  </si>
  <si>
    <t>946848368906702848</t>
  </si>
  <si>
    <t>Cat_qB</t>
  </si>
  <si>
    <t>Fri Dec 29 21:00:17 +0000 2017</t>
  </si>
  <si>
    <t>906770780712828930</t>
  </si>
  <si>
    <t>http://pbs.twimg.com/profile_images/922710918231769088/kLhdOHLx_normal.jpg</t>
  </si>
  <si>
    <t>Catalunya. Unió Europea</t>
  </si>
  <si>
    <t>http://twitter.com/Cat_qB/statuses/946848368906702848</t>
  </si>
  <si>
    <t>946848192565600256</t>
  </si>
  <si>
    <t>4r0d</t>
  </si>
  <si>
    <t>Fri Dec 29 20:59:35 +0000 2017</t>
  </si>
  <si>
    <t>170014960</t>
  </si>
  <si>
    <t>http://pbs.twimg.com/profile_images/900092498822955009/aSw5-6pJ_normal.jpg</t>
  </si>
  <si>
    <t>http://twitter.com/4r0d/statuses/946848192565600256</t>
  </si>
  <si>
    <t>946847018844147712</t>
  </si>
  <si>
    <t>immabebo</t>
  </si>
  <si>
    <t>Fri Dec 29 20:54:55 +0000 2017</t>
  </si>
  <si>
    <t>89993172</t>
  </si>
  <si>
    <t>http://pbs.twimg.com/profile_images/900760472303132676/65Qxhe6k_normal.jpg</t>
  </si>
  <si>
    <t>http://twitter.com/immabebo/statuses/946847018844147712</t>
  </si>
  <si>
    <t>946845988605628421</t>
  </si>
  <si>
    <t>ToniPardo3</t>
  </si>
  <si>
    <t>Fri Dec 29 20:50:49 +0000 2017</t>
  </si>
  <si>
    <t>910762732751859712</t>
  </si>
  <si>
    <t>http://pbs.twimg.com/profile_images/920031422886371328/2c1D6012_normal.jpg</t>
  </si>
  <si>
    <t>http://twitter.com/ToniPardo3/statuses/946845988605628421</t>
  </si>
  <si>
    <t>946845803641016320</t>
  </si>
  <si>
    <t>JesusGaju</t>
  </si>
  <si>
    <t>Fri Dec 29 20:50:05 +0000 2017</t>
  </si>
  <si>
    <t>363841828</t>
  </si>
  <si>
    <t>http://pbs.twimg.com/profile_images/935857747635179520/u-D4q2C0_normal.jpg</t>
  </si>
  <si>
    <t>@JesusGaju</t>
  </si>
  <si>
    <t>http://twitter.com/JesusGaju/statuses/946845803641016320</t>
  </si>
  <si>
    <t>946842239392772096</t>
  </si>
  <si>
    <t>montsemagnet</t>
  </si>
  <si>
    <t>Fri Dec 29 20:35:56 +0000 2017</t>
  </si>
  <si>
    <t>70220953</t>
  </si>
  <si>
    <t>http://pbs.twimg.com/profile_images/915598489450631170/18NZSB5E_normal.jpg</t>
  </si>
  <si>
    <t>Berga</t>
  </si>
  <si>
    <t>http://twitter.com/montsemagnet/statuses/946842239392772096</t>
  </si>
  <si>
    <t>946841546401505282</t>
  </si>
  <si>
    <t>jaguilarvalcar1</t>
  </si>
  <si>
    <t>Fri Dec 29 20:33:10 +0000 2017</t>
  </si>
  <si>
    <t>3792568637</t>
  </si>
  <si>
    <t>http://pbs.twimg.com/profile_images/935193801861234688/XHVF2yXi_normal.jpg</t>
  </si>
  <si>
    <t>http://twitter.com/jaguilarvalcar1/statuses/946841546401505282</t>
  </si>
  <si>
    <t>946840763362668545</t>
  </si>
  <si>
    <t>francesc_fv</t>
  </si>
  <si>
    <t>Fri Dec 29 20:30:04 +0000 2017</t>
  </si>
  <si>
    <t>911126617094844417</t>
  </si>
  <si>
    <t>http://pbs.twimg.com/profile_images/926194966006779905/iYYKW0pu_normal.jpg</t>
  </si>
  <si>
    <t>http://twitter.com/francesc_fv/statuses/946840763362668545</t>
  </si>
  <si>
    <t>946838323997368321</t>
  </si>
  <si>
    <t>letraperpleja</t>
  </si>
  <si>
    <t>Fri Dec 29 20:20:22 +0000 2017</t>
  </si>
  <si>
    <t>751491964235833344</t>
  </si>
  <si>
    <t>http://pbs.twimg.com/profile_images/925654791333797888/todRx5KR_normal.jpg</t>
  </si>
  <si>
    <t>Ordis, (Girona) i Barcelona</t>
  </si>
  <si>
    <t>http://twitter.com/letraperpleja/statuses/946838323997368321</t>
  </si>
  <si>
    <t>946837554736844800</t>
  </si>
  <si>
    <t>LordCaptainLol</t>
  </si>
  <si>
    <t>Fri Dec 29 20:17:19 +0000 2017</t>
  </si>
  <si>
    <t>468802778</t>
  </si>
  <si>
    <t>http://pbs.twimg.com/profile_images/651372588984201216/Y2lunYJQ_normal.jpg</t>
  </si>
  <si>
    <t>http://twitter.com/LordCaptainLol/statuses/946837554736844800</t>
  </si>
  <si>
    <t>946837509048283137</t>
  </si>
  <si>
    <t>carles_sb</t>
  </si>
  <si>
    <t>Fri Dec 29 20:17:08 +0000 2017</t>
  </si>
  <si>
    <t>1469298362</t>
  </si>
  <si>
    <t>http://pbs.twimg.com/profile_images/683707176888713221/5LPD-7tf_normal.jpg</t>
  </si>
  <si>
    <t>Sabadell</t>
  </si>
  <si>
    <t>http://twitter.com/carles_sb/statuses/946837509048283137</t>
  </si>
  <si>
    <t>946833631372341251</t>
  </si>
  <si>
    <t>revistarmc</t>
  </si>
  <si>
    <t>Iniciativas culturais ampliam debate sobre racismo - https://t.co/wIJ2hVXNJ8 #RevistaRMC #CulturaSP #Arte #Literatura #Racismo #Preconceito</t>
  </si>
  <si>
    <t>Fri Dec 29 20:01:43 +0000 2017</t>
  </si>
  <si>
    <t>97102395</t>
  </si>
  <si>
    <t>http://pbs.twimg.com/profile_images/895083018230136837/oWd9yuvs_normal.jpg</t>
  </si>
  <si>
    <t>Campinas, SP - Brasil</t>
  </si>
  <si>
    <t>http://twitter.com/revistarmc/statuses/946833631372341251</t>
  </si>
  <si>
    <t>{"hashtags":[{"text":"RevistaRMC","indices":[77,88]},{"text":"CulturaSP","indices":[89,99]},{"text":"Arte","indices":[100,105]},{"text":"Literatura","indices":[106,117]},{"text":"Racismo","indices":[118,126]},{"text":"Preconceito","indices":[127,139]}],"symbols":[],"user_mentions":[],"urls":[{"url":"https://t.co/wIJ2hVXNJ8","expanded_url":"http://www.revistacampinas.com.br/iniciativas-culturais-ampliam-debate-sobre-racismo/","display_url":"revistacampinas.com.br/iniciativas-cu…","indices":[53,76]}]}</t>
  </si>
  <si>
    <t>946832210879008774</t>
  </si>
  <si>
    <t>annuskaodena</t>
  </si>
  <si>
    <t>Fri Dec 29 19:56:05 +0000 2017</t>
  </si>
  <si>
    <t>396732309</t>
  </si>
  <si>
    <t>http://pbs.twimg.com/profile_images/944679590684917763/ExK7AXiG_normal.jpg</t>
  </si>
  <si>
    <t>http://twitter.com/annuskaodena/statuses/946832210879008774</t>
  </si>
  <si>
    <t>946829984500416512</t>
  </si>
  <si>
    <t>Carles69203160</t>
  </si>
  <si>
    <t>Fri Dec 29 19:47:14 +0000 2017</t>
  </si>
  <si>
    <t>861161060333703168</t>
  </si>
  <si>
    <t>http://pbs.twimg.com/profile_images/930403992185819136/AauFkUEN_normal.jpg</t>
  </si>
  <si>
    <t>Catalan Republic</t>
  </si>
  <si>
    <t>http://twitter.com/Carles69203160/statuses/946829984500416512</t>
  </si>
  <si>
    <t>946829858532978688</t>
  </si>
  <si>
    <t>embolicada</t>
  </si>
  <si>
    <t>Fri Dec 29 19:46:44 +0000 2017</t>
  </si>
  <si>
    <t>323662530</t>
  </si>
  <si>
    <t>http://pbs.twimg.com/profile_images/1530077418/be_negre_amb_potes_roses_normal.jpg</t>
  </si>
  <si>
    <t>http://twitter.com/embolicada/statuses/946829858532978688</t>
  </si>
  <si>
    <t>946828799773216769</t>
  </si>
  <si>
    <t>YolandaArgGal</t>
  </si>
  <si>
    <t>Fri Dec 29 19:42:31 +0000 2017</t>
  </si>
  <si>
    <t>908364142922395648</t>
  </si>
  <si>
    <t>http://pbs.twimg.com/profile_images/925789522096525317/QTgRuEed_normal.jpg</t>
  </si>
  <si>
    <t>http://twitter.com/YolandaArgGal/statuses/946828799773216769</t>
  </si>
  <si>
    <t>946828718638542848</t>
  </si>
  <si>
    <t>Fri Dec 29 19:42:12 +0000 2017</t>
  </si>
  <si>
    <t>http://twitter.com/SARAVIAJESSICA/statuses/946828718638542848</t>
  </si>
  <si>
    <t>946828479835844609</t>
  </si>
  <si>
    <t>quimi666</t>
  </si>
  <si>
    <t>Fri Dec 29 19:41:15 +0000 2017</t>
  </si>
  <si>
    <t>309756857</t>
  </si>
  <si>
    <t>http://pbs.twimg.com/profile_images/920226271845670913/1pK9kT65_normal.jpg</t>
  </si>
  <si>
    <t>http://twitter.com/quimi666/statuses/946828479835844609</t>
  </si>
  <si>
    <t>946827505180258305</t>
  </si>
  <si>
    <t>bergista1</t>
  </si>
  <si>
    <t>Fri Dec 29 19:37:23 +0000 2017</t>
  </si>
  <si>
    <t>928390990624448512</t>
  </si>
  <si>
    <t>http://pbs.twimg.com/profile_images/935542512554520578/u3D-NQc4_normal.jpg</t>
  </si>
  <si>
    <t>http://twitter.com/bergista1/statuses/946827505180258305</t>
  </si>
  <si>
    <t>946827240293232640</t>
  </si>
  <si>
    <t>AnnaMar22873061</t>
  </si>
  <si>
    <t>Fri Dec 29 19:36:19 +0000 2017</t>
  </si>
  <si>
    <t>842723744284098560</t>
  </si>
  <si>
    <t>http://pbs.twimg.com/profile_images/906534857609814016/toU5m5N8_normal.jpg</t>
  </si>
  <si>
    <t>http://twitter.com/AnnaMar22873061/statuses/946827240293232640</t>
  </si>
  <si>
    <t>946826824272809984</t>
  </si>
  <si>
    <t>Nap_Buf</t>
  </si>
  <si>
    <t>Fri Dec 29 19:34:40 +0000 2017</t>
  </si>
  <si>
    <t>406590876</t>
  </si>
  <si>
    <t>http://pbs.twimg.com/profile_images/378800000039915481/38a456390a8db342c37b49431decb1be_normal.jpeg</t>
  </si>
  <si>
    <t>Palafrugell. Costa Brava</t>
  </si>
  <si>
    <t>http://twitter.com/Nap_Buf/statuses/946826824272809984</t>
  </si>
  <si>
    <t>946826536136536064</t>
  </si>
  <si>
    <t>TowandaMG</t>
  </si>
  <si>
    <t>Fri Dec 29 19:33:32 +0000 2017</t>
  </si>
  <si>
    <t>2229639163</t>
  </si>
  <si>
    <t>http://pbs.twimg.com/profile_images/924050861600526336/T61CWn0A_normal.jpg</t>
  </si>
  <si>
    <t>http://twitter.com/TowandaMG/statuses/946826536136536064</t>
  </si>
  <si>
    <t>946822436732973057</t>
  </si>
  <si>
    <t>basa6869</t>
  </si>
  <si>
    <t>Fri Dec 29 19:17:14 +0000 2017</t>
  </si>
  <si>
    <t>811860235669405696</t>
  </si>
  <si>
    <t>http://pbs.twimg.com/profile_images/940196712576040960/kx_77Ogs_normal.jpg</t>
  </si>
  <si>
    <t>Països Catalans</t>
  </si>
  <si>
    <t>http://twitter.com/basa6869/statuses/946822436732973057</t>
  </si>
  <si>
    <t>946821395077648384</t>
  </si>
  <si>
    <t>FerranArmengol1</t>
  </si>
  <si>
    <t>Fri Dec 29 19:13:06 +0000 2017</t>
  </si>
  <si>
    <t>2453647495</t>
  </si>
  <si>
    <t>http://pbs.twimg.com/profile_images/491323104631603200/QiKdB11N_normal.jpeg</t>
  </si>
  <si>
    <t>http://twitter.com/FerranArmengol1/statuses/946821395077648384</t>
  </si>
  <si>
    <t>946820374305673217</t>
  </si>
  <si>
    <t>josmato</t>
  </si>
  <si>
    <t>Fri Dec 29 19:09:02 +0000 2017</t>
  </si>
  <si>
    <t>104467997</t>
  </si>
  <si>
    <t>http://pbs.twimg.com/profile_images/898473946261196800/R8zRFAAv_normal.jpg</t>
  </si>
  <si>
    <t>http://twitter.com/josmato/statuses/946820374305673217</t>
  </si>
  <si>
    <t>946819466251272192</t>
  </si>
  <si>
    <t>Zhaaz1</t>
  </si>
  <si>
    <t>A Quan Zhou le gustaría poder decir que nunca ha recibido ataques racistas, pero esta española de padres chinos reconoce que los ha sufrido desde niña. #Racismo #España #China https://t.co/jrlrRbHxRL</t>
  </si>
  <si>
    <t>Fri Dec 29 19:05:26 +0000 2017</t>
  </si>
  <si>
    <t>32518766</t>
  </si>
  <si>
    <t>http://pbs.twimg.com/profile_images/928057461038288896/1mM57pfi_normal.jpg</t>
  </si>
  <si>
    <t>Honduras | Catalunya</t>
  </si>
  <si>
    <t>http://twitter.com/Zhaaz1/statuses/946819466251272192</t>
  </si>
  <si>
    <t>{"hashtags":[{"text":"Racismo","indices":[152,160]},{"text":"España","indices":[161,168]},{"text":"China","indices":[169,175]}],"symbols":[],"user_mentions":[],"urls":[{"url":"https://t.co/jrlrRbHxRL","expanded_url":"https://elpais.com/elpais/2017/12/28/planeta_futuro/1514479528_167960.html","display_url":"elpais.com/elpais/2017/12…","indices":[176,199]}]}</t>
  </si>
  <si>
    <t>946818914205491201</t>
  </si>
  <si>
    <t>cabellblanc</t>
  </si>
  <si>
    <t>Fri Dec 29 19:03:14 +0000 2017</t>
  </si>
  <si>
    <t>921454916022996995</t>
  </si>
  <si>
    <t>http://pbs.twimg.com/profile_images/921467688177856512/ma2e13yu_normal.jpg</t>
  </si>
  <si>
    <t>http://twitter.com/cabellblanc/statuses/946818914205491201</t>
  </si>
  <si>
    <t>946814166580506624</t>
  </si>
  <si>
    <t>aramiojofre</t>
  </si>
  <si>
    <t>Fri Dec 29 18:44:22 +0000 2017</t>
  </si>
  <si>
    <t>332694619</t>
  </si>
  <si>
    <t>http://pbs.twimg.com/profile_images/2155707167/CIMG3405p_normal.JPG</t>
  </si>
  <si>
    <t>http://twitter.com/aramiojofre/statuses/946814166580506624</t>
  </si>
  <si>
    <t>946813693446193153</t>
  </si>
  <si>
    <t>JordiFraxedas</t>
  </si>
  <si>
    <t>Fri Dec 29 18:42:30 +0000 2017</t>
  </si>
  <si>
    <t>3461397141</t>
  </si>
  <si>
    <t>http://pbs.twimg.com/profile_images/691287351759376384/JU696jlM_normal.jpg</t>
  </si>
  <si>
    <t>http://twitter.com/JordiFraxedas/statuses/946813693446193153</t>
  </si>
  <si>
    <t>946812823094644736</t>
  </si>
  <si>
    <t>El #Racismo NO es una moda, pero está de vuelta y con fuerza https://t.co/ojc58CP7Wd</t>
  </si>
  <si>
    <t>Fri Dec 29 18:39:02 +0000 2017</t>
  </si>
  <si>
    <t>http://twitter.com/LacuadraU/statuses/946812823094644736</t>
  </si>
  <si>
    <t>{"hashtags":[{"text":"Racismo","indices":[3,11]}],"symbols":[],"user_mentions":[],"urls":[{"url":"https://t.co/ojc58CP7Wd","expanded_url":"http://goo.gl/zrKnkO?btz85=1839120329","display_url":"goo.gl/zrKnkO?btz85=1…","indices":[61,84]}]}</t>
  </si>
  <si>
    <t>946811197529223168</t>
  </si>
  <si>
    <t>Bonarepublica</t>
  </si>
  <si>
    <t>Fri Dec 29 18:32:35 +0000 2017</t>
  </si>
  <si>
    <t>918218779250786304</t>
  </si>
  <si>
    <t>http://pbs.twimg.com/profile_images/924903769934041088/b__uiUNR_normal.jpg</t>
  </si>
  <si>
    <t>Mataró, República de Catalunya</t>
  </si>
  <si>
    <t>http://twitter.com/Bonarepublica/statuses/946811197529223168</t>
  </si>
  <si>
    <t>946809451025231872</t>
  </si>
  <si>
    <t>meversa2</t>
  </si>
  <si>
    <t>Fri Dec 29 18:25:38 +0000 2017</t>
  </si>
  <si>
    <t>935944704943902721</t>
  </si>
  <si>
    <t>http://pbs.twimg.com/profile_images/938167599975882752/DBFmmt5h_normal.jpg</t>
  </si>
  <si>
    <t>Sant Salvador de Guardiola, Es</t>
  </si>
  <si>
    <t>http://twitter.com/meversa2/statuses/946809451025231872</t>
  </si>
  <si>
    <t>946809020895186944</t>
  </si>
  <si>
    <t>martamo8</t>
  </si>
  <si>
    <t>Fri Dec 29 18:23:56 +0000 2017</t>
  </si>
  <si>
    <t>923961181223768064</t>
  </si>
  <si>
    <t>http://pbs.twimg.com/profile_images/946128290691059712/KBOp7zh2_normal.jpg</t>
  </si>
  <si>
    <t>http://twitter.com/martamo8/statuses/946809020895186944</t>
  </si>
  <si>
    <t>946808814208155648</t>
  </si>
  <si>
    <t>Gisest78</t>
  </si>
  <si>
    <t>Fri Dec 29 18:23:06 +0000 2017</t>
  </si>
  <si>
    <t>908796228254801920</t>
  </si>
  <si>
    <t>http://pbs.twimg.com/profile_images/935168168758214656/GYFOlC6z_normal.jpg</t>
  </si>
  <si>
    <t>http://twitter.com/Gisest78/statuses/946808814208155648</t>
  </si>
  <si>
    <t>946807946205425666</t>
  </si>
  <si>
    <t>HBachs</t>
  </si>
  <si>
    <t>Fri Dec 29 18:19:39 +0000 2017</t>
  </si>
  <si>
    <t>306141229</t>
  </si>
  <si>
    <t>http://pbs.twimg.com/profile_images/1371123011/foto_msn_normal.jpg</t>
  </si>
  <si>
    <t>http://twitter.com/HBachs/statuses/946807946205425666</t>
  </si>
  <si>
    <t>946807926450196480</t>
  </si>
  <si>
    <t>imarchriba</t>
  </si>
  <si>
    <t>Fri Dec 29 18:19:35 +0000 2017</t>
  </si>
  <si>
    <t>813317190</t>
  </si>
  <si>
    <t>http://pbs.twimg.com/profile_images/925606998909079552/dixBAY3E_normal.jpg</t>
  </si>
  <si>
    <t>Igualada, Espanya</t>
  </si>
  <si>
    <t>http://twitter.com/imarchriba/statuses/946807926450196480</t>
  </si>
  <si>
    <t>946806795711995904</t>
  </si>
  <si>
    <t>Otger68</t>
  </si>
  <si>
    <t>Fri Dec 29 18:15:05 +0000 2017</t>
  </si>
  <si>
    <t>921106655324131335</t>
  </si>
  <si>
    <t>http://pbs.twimg.com/profile_images/944614040114008064/9y5q1DFq_normal.jpg</t>
  </si>
  <si>
    <t xml:space="preserve">Catalunya. </t>
  </si>
  <si>
    <t>http://twitter.com/Otger68/statuses/946806795711995904</t>
  </si>
  <si>
    <t>946805193475330048</t>
  </si>
  <si>
    <t>Postveritatum</t>
  </si>
  <si>
    <t>Fri Dec 29 18:08:43 +0000 2017</t>
  </si>
  <si>
    <t>914559736460267521</t>
  </si>
  <si>
    <t>http://pbs.twimg.com/profile_images/919177180285988864/XR4e1CQ__normal.jpg</t>
  </si>
  <si>
    <t>http://twitter.com/Postveritatum/statuses/946805193475330048</t>
  </si>
  <si>
    <t>946803711111782400</t>
  </si>
  <si>
    <t>MariusDomingo2</t>
  </si>
  <si>
    <t>Fri Dec 29 18:02:50 +0000 2017</t>
  </si>
  <si>
    <t>859403688242278400</t>
  </si>
  <si>
    <t>http://pbs.twimg.com/profile_images/929769142982496256/0uPTYixj_normal.jpg</t>
  </si>
  <si>
    <t>Camp de Tarragona.</t>
  </si>
  <si>
    <t>http://twitter.com/MariusDomingo2/statuses/946803711111782400</t>
  </si>
  <si>
    <t>946802414044286976</t>
  </si>
  <si>
    <t>fopiga</t>
  </si>
  <si>
    <t>Fri Dec 29 17:57:40 +0000 2017</t>
  </si>
  <si>
    <t>239862347</t>
  </si>
  <si>
    <t>http://pbs.twimg.com/profile_images/935377856061943808/lKFNuqxP_normal.jpg</t>
  </si>
  <si>
    <t>http://twitter.com/fopiga/statuses/946802414044286976</t>
  </si>
  <si>
    <t>946802139485097984</t>
  </si>
  <si>
    <t>SOLARCATrepubli</t>
  </si>
  <si>
    <t>Fri Dec 29 17:56:35 +0000 2017</t>
  </si>
  <si>
    <t>927299287691812867</t>
  </si>
  <si>
    <t>http://pbs.twimg.com/profile_images/946681242363277313/YBAsbRpZ_normal.jpg</t>
  </si>
  <si>
    <t>http://twitter.com/SOLARCATrepubli/statuses/946802139485097984</t>
  </si>
  <si>
    <t>946801947339837440</t>
  </si>
  <si>
    <t>555Amra</t>
  </si>
  <si>
    <t>Fri Dec 29 17:55:49 +0000 2017</t>
  </si>
  <si>
    <t>821071287321853956</t>
  </si>
  <si>
    <t>http://twitter.com/555Amra/statuses/946801947339837440</t>
  </si>
  <si>
    <t>946801466194452480</t>
  </si>
  <si>
    <t>Tonignk</t>
  </si>
  <si>
    <t>Fri Dec 29 17:53:54 +0000 2017</t>
  </si>
  <si>
    <t>499410799</t>
  </si>
  <si>
    <t>http://pbs.twimg.com/profile_images/1844820300/03042010057_normal.jpg</t>
  </si>
  <si>
    <t>http://twitter.com/Tonignk/statuses/946801466194452480</t>
  </si>
  <si>
    <t>946801146206851072</t>
  </si>
  <si>
    <t>RaudigerHund</t>
  </si>
  <si>
    <t>Fri Dec 29 17:52:38 +0000 2017</t>
  </si>
  <si>
    <t>2391595987</t>
  </si>
  <si>
    <t>http://pbs.twimg.com/profile_images/928989497760600065/QI6S0sZ7_normal.jpg</t>
  </si>
  <si>
    <t>Un país de imbéciles</t>
  </si>
  <si>
    <t>http://twitter.com/RaudigerHund/statuses/946801146206851072</t>
  </si>
  <si>
    <t>946800667808628736</t>
  </si>
  <si>
    <t>YoMiGa2</t>
  </si>
  <si>
    <t>Fri Dec 29 17:50:44 +0000 2017</t>
  </si>
  <si>
    <t>917384532936052737</t>
  </si>
  <si>
    <t>http://pbs.twimg.com/profile_images/943454098501881856/rhW4An4T_normal.jpg</t>
  </si>
  <si>
    <t>http://twitter.com/YoMiGa2/statuses/946800667808628736</t>
  </si>
  <si>
    <t>946800622971613185</t>
  </si>
  <si>
    <t>musicarcs</t>
  </si>
  <si>
    <t>Fri Dec 29 17:50:33 +0000 2017</t>
  </si>
  <si>
    <t>2853562743</t>
  </si>
  <si>
    <t>http://pbs.twimg.com/profile_images/528256936802672640/c7ioKYze_normal.jpeg</t>
  </si>
  <si>
    <t>http://twitter.com/musicarcs/statuses/946800622971613185</t>
  </si>
  <si>
    <t>946800498048425985</t>
  </si>
  <si>
    <t>Fri Dec 29 17:50:04 +0000 2017</t>
  </si>
  <si>
    <t>http://twitter.com/jonathan71b/statuses/946800498048425985</t>
  </si>
  <si>
    <t>946800486325346304</t>
  </si>
  <si>
    <t>PileteJosefine</t>
  </si>
  <si>
    <t>Fri Dec 29 17:50:01 +0000 2017</t>
  </si>
  <si>
    <t>2835006227</t>
  </si>
  <si>
    <t>http://pbs.twimg.com/profile_images/945157152469082112/O-c-uavW_normal.jpg</t>
  </si>
  <si>
    <t>http://twitter.com/PileteJosefine/statuses/946800486325346304</t>
  </si>
  <si>
    <t>946800165633118208</t>
  </si>
  <si>
    <t>DacMarcoDi</t>
  </si>
  <si>
    <t>Fri Dec 29 17:48:44 +0000 2017</t>
  </si>
  <si>
    <t>2264422483</t>
  </si>
  <si>
    <t>http://pbs.twimg.com/profile_images/935603641578385409/v62ydN5N_normal.jpg</t>
  </si>
  <si>
    <t>http://twitter.com/DacMarcoDi/statuses/946800165633118208</t>
  </si>
  <si>
    <t>946799819896557568</t>
  </si>
  <si>
    <t>beacativa</t>
  </si>
  <si>
    <t>Fri Dec 29 17:47:22 +0000 2017</t>
  </si>
  <si>
    <t>2986334027</t>
  </si>
  <si>
    <t>http://pbs.twimg.com/profile_images/557298088348745728/BIcm8-ZV_normal.jpeg</t>
  </si>
  <si>
    <t>http://twitter.com/beacativa/statuses/946799819896557568</t>
  </si>
  <si>
    <t>946799631010234369</t>
  </si>
  <si>
    <t>agustilluis</t>
  </si>
  <si>
    <t>Fri Dec 29 17:46:37 +0000 2017</t>
  </si>
  <si>
    <t>44841648</t>
  </si>
  <si>
    <t>http://pbs.twimg.com/profile_images/939424569659707393/4jEiSLTV_normal.jpg</t>
  </si>
  <si>
    <t>Montornès del Vallès</t>
  </si>
  <si>
    <t>http://twitter.com/agustilluis/statuses/946799631010234369</t>
  </si>
  <si>
    <t>946799322867388419</t>
  </si>
  <si>
    <t>bertran_imma</t>
  </si>
  <si>
    <t>Fri Dec 29 17:45:23 +0000 2017</t>
  </si>
  <si>
    <t>910756819567603712</t>
  </si>
  <si>
    <t>http://twitter.com/bertran_imma/statuses/946799322867388419</t>
  </si>
  <si>
    <t>946799043677753344</t>
  </si>
  <si>
    <t>Carme13FF</t>
  </si>
  <si>
    <t>Fri Dec 29 17:44:17 +0000 2017</t>
  </si>
  <si>
    <t>303986341</t>
  </si>
  <si>
    <t>http://pbs.twimg.com/profile_images/936679966439329792/y1KzaUGw_normal.jpg</t>
  </si>
  <si>
    <t>BARCELONA</t>
  </si>
  <si>
    <t>http://twitter.com/Carme13FF/statuses/946799043677753344</t>
  </si>
  <si>
    <t>946797878340653058</t>
  </si>
  <si>
    <t>JordiJEC</t>
  </si>
  <si>
    <t>Fri Dec 29 17:39:39 +0000 2017</t>
  </si>
  <si>
    <t>367342820</t>
  </si>
  <si>
    <t>http://pbs.twimg.com/profile_images/926130007214313474/so-kBS7M_normal.jpg</t>
  </si>
  <si>
    <t>Catalunya Lliure</t>
  </si>
  <si>
    <t>http://twitter.com/JordiJEC/statuses/946797878340653058</t>
  </si>
  <si>
    <t>946797862855331840</t>
  </si>
  <si>
    <t>NIMASNIMENOS36</t>
  </si>
  <si>
    <t>Fri Dec 29 17:39:35 +0000 2017</t>
  </si>
  <si>
    <t>926179501859639297</t>
  </si>
  <si>
    <t>http://pbs.twimg.com/profile_images/942480422109315072/gkYDgqqC_normal.jpg</t>
  </si>
  <si>
    <t>http://twitter.com/NIMASNIMENOS36/statuses/946797862855331840</t>
  </si>
  <si>
    <t>946797568788455424</t>
  </si>
  <si>
    <t>culturasempre1</t>
  </si>
  <si>
    <t>Fri Dec 29 17:38:25 +0000 2017</t>
  </si>
  <si>
    <t>826771515182026752</t>
  </si>
  <si>
    <t>http://pbs.twimg.com/profile_images/826777049683591169/DW9TMVai_normal.jpg</t>
  </si>
  <si>
    <t>http://twitter.com/culturasempre1/statuses/946797568788455424</t>
  </si>
  <si>
    <t>946797488111063041</t>
  </si>
  <si>
    <t>mondkind75</t>
  </si>
  <si>
    <t>Fri Dec 29 17:38:06 +0000 2017</t>
  </si>
  <si>
    <t>303386092</t>
  </si>
  <si>
    <t>http://pbs.twimg.com/profile_images/935179996561395713/taS4HfA3_normal.jpg</t>
  </si>
  <si>
    <t>http://twitter.com/mondkind75/statuses/946797488111063041</t>
  </si>
  <si>
    <t>946797400106168320</t>
  </si>
  <si>
    <t>ANC_Bombers</t>
  </si>
  <si>
    <t>Fri Dec 29 17:37:45 +0000 2017</t>
  </si>
  <si>
    <t>729422582</t>
  </si>
  <si>
    <t>http://pbs.twimg.com/profile_images/926136788518866944/Uou7NuCK_normal.jpg</t>
  </si>
  <si>
    <t>http://twitter.com/ANC_Bombers/statuses/946797400106168320</t>
  </si>
  <si>
    <t>946796180607942656</t>
  </si>
  <si>
    <t>yuma2016</t>
  </si>
  <si>
    <t>¿Alguien se ha preguntado por que el #racismo lo llevamos en el ADN?</t>
  </si>
  <si>
    <t>Fri Dec 29 17:32:54 +0000 2017</t>
  </si>
  <si>
    <t>2997829130</t>
  </si>
  <si>
    <t>http://pbs.twimg.com/profile_images/720067418157146113/php4aJkW_normal.jpg</t>
  </si>
  <si>
    <t>Posadas, Argentina</t>
  </si>
  <si>
    <t>http://twitter.com/yuma2016/statuses/946796180607942656</t>
  </si>
  <si>
    <t>946796091634339841</t>
  </si>
  <si>
    <t>llopineiv</t>
  </si>
  <si>
    <t>Fri Dec 29 17:32:33 +0000 2017</t>
  </si>
  <si>
    <t>907317962058731522</t>
  </si>
  <si>
    <t>http://pbs.twimg.com/profile_images/947173938064392192/HiMal4bA_normal.jpg</t>
  </si>
  <si>
    <t>http://twitter.com/llopineiv/statuses/946796091634339841</t>
  </si>
  <si>
    <t>946795235249655808</t>
  </si>
  <si>
    <t>Mai5920</t>
  </si>
  <si>
    <t>Fri Dec 29 17:29:09 +0000 2017</t>
  </si>
  <si>
    <t>864897356222914562</t>
  </si>
  <si>
    <t>http://pbs.twimg.com/profile_images/944610071291539461/HrmNEkme_normal.jpg</t>
  </si>
  <si>
    <t>http://twitter.com/Mai5920/statuses/946795235249655808</t>
  </si>
  <si>
    <t>946794081786712064</t>
  </si>
  <si>
    <t>melindroacid</t>
  </si>
  <si>
    <t>Fri Dec 29 17:24:34 +0000 2017</t>
  </si>
  <si>
    <t>1155416629</t>
  </si>
  <si>
    <t>http://pbs.twimg.com/profile_images/926234342216687616/wnoVmyUE_normal.jpg</t>
  </si>
  <si>
    <t>http://twitter.com/melindroacid/statuses/946794081786712064</t>
  </si>
  <si>
    <t>946792679005974528</t>
  </si>
  <si>
    <t>YanMagazine</t>
  </si>
  <si>
    <t>RT @SOSRacismoFede: Ante la #Discriminación y el #racismo no calles: Piensa actúa, denuncia.
Y si en estas #Navidades eres #víctima o #testigo de un acto racista. Nosotras te ayudamos https://t.co/IdSMvEjmGb</t>
  </si>
  <si>
    <t>Fri Dec 29 17:18:59 +0000 2017</t>
  </si>
  <si>
    <t>3344365427</t>
  </si>
  <si>
    <t>http://pbs.twimg.com/profile_images/777875504179384320/yE9aj9Op_normal.jpg</t>
  </si>
  <si>
    <t>http://twitter.com/YanMagazine/statuses/946792679005974528</t>
  </si>
  <si>
    <t>{"hashtags":[{"text":"Discriminación","indices":[28,43]},{"text":"racismo","indices":[49,57]},{"text":"Navidades","indices":[107,117]},{"text":"víctima","indices":[123,131]}],"symbols":[],"user_mentions":[{"screen_name":"SOSRacismoFede","name":"@SOSRacismoFede","id":773894579716235300,"id_str":"773894579716235268","indices":[3,18]}],"urls":[]}</t>
  </si>
  <si>
    <t>946792625801256960</t>
  </si>
  <si>
    <t>trigorosa</t>
  </si>
  <si>
    <t>Fri Dec 29 17:18:47 +0000 2017</t>
  </si>
  <si>
    <t>110517361</t>
  </si>
  <si>
    <t>http://pbs.twimg.com/profile_images/942534381352247296/qsfWFIzY_normal.jpg</t>
  </si>
  <si>
    <t>La Serena, IV Región, Chile</t>
  </si>
  <si>
    <t>http://twitter.com/trigorosa/statuses/946792625801256960</t>
  </si>
  <si>
    <t>946792476584669184</t>
  </si>
  <si>
    <t>carles_gavila</t>
  </si>
  <si>
    <t>Fri Dec 29 17:18:11 +0000 2017</t>
  </si>
  <si>
    <t>908666926649561088</t>
  </si>
  <si>
    <t>http://pbs.twimg.com/profile_images/935286566448222210/va81pszA_normal.jpg</t>
  </si>
  <si>
    <t>http://twitter.com/carles_gavila/statuses/946792476584669184</t>
  </si>
  <si>
    <t>946791591154503680</t>
  </si>
  <si>
    <t>xmasllorens</t>
  </si>
  <si>
    <t>Fri Dec 29 17:14:40 +0000 2017</t>
  </si>
  <si>
    <t>3128691387</t>
  </si>
  <si>
    <t>http://pbs.twimg.com/profile_images/582498884359946240/aePz2FdL_normal.jpg</t>
  </si>
  <si>
    <t>http://twitter.com/xmasllorens/statuses/946791591154503680</t>
  </si>
  <si>
    <t>946791227617435648</t>
  </si>
  <si>
    <t>Addi_Poes</t>
  </si>
  <si>
    <t>Fri Dec 29 17:13:13 +0000 2017</t>
  </si>
  <si>
    <t>4706194421</t>
  </si>
  <si>
    <t>http://pbs.twimg.com/profile_images/684052496524926981/INtnRaxy_normal.jpg</t>
  </si>
  <si>
    <t>zw. Ochtum und Varreler Bäke</t>
  </si>
  <si>
    <t>http://twitter.com/Addi_Poes/statuses/946791227617435648</t>
  </si>
  <si>
    <t>946790578951467013</t>
  </si>
  <si>
    <t>oskar_gs10</t>
  </si>
  <si>
    <t>Fri Dec 29 17:10:39 +0000 2017</t>
  </si>
  <si>
    <t>3458911576</t>
  </si>
  <si>
    <t>http://pbs.twimg.com/profile_images/915526138331582464/ngi6YLfa_normal.jpg</t>
  </si>
  <si>
    <t>El sofá de mi casa</t>
  </si>
  <si>
    <t>http://twitter.com/oskar_gs10/statuses/946790578951467013</t>
  </si>
  <si>
    <t>946790453671849984</t>
  </si>
  <si>
    <t>Nanbuso</t>
  </si>
  <si>
    <t>Fri Dec 29 17:10:09 +0000 2017</t>
  </si>
  <si>
    <t>282151702</t>
  </si>
  <si>
    <t>http://pbs.twimg.com/profile_images/942356418669268993/Av5RDrF1_normal.jpg</t>
  </si>
  <si>
    <t>Muntanyes, Berguedà</t>
  </si>
  <si>
    <t>http://twitter.com/Nanbuso/statuses/946790453671849984</t>
  </si>
  <si>
    <t>946790327196766208</t>
  </si>
  <si>
    <t>climent1212</t>
  </si>
  <si>
    <t>Fri Dec 29 17:09:39 +0000 2017</t>
  </si>
  <si>
    <t>800711990</t>
  </si>
  <si>
    <t>http://pbs.twimg.com/profile_images/688333278835793920/NY65HrPi_normal.jpg</t>
  </si>
  <si>
    <t>http://twitter.com/climent1212/statuses/946790327196766208</t>
  </si>
  <si>
    <t>946790113991946240</t>
  </si>
  <si>
    <t>AlbPep</t>
  </si>
  <si>
    <t>Fri Dec 29 17:08:48 +0000 2017</t>
  </si>
  <si>
    <t>2373069861</t>
  </si>
  <si>
    <t>http://pbs.twimg.com/profile_images/628162007712301056/T4paSRA4_normal.jpg</t>
  </si>
  <si>
    <t>http://twitter.com/AlbPep/statuses/946790113991946240</t>
  </si>
  <si>
    <t>946790061256962048</t>
  </si>
  <si>
    <t>ModestAlbert</t>
  </si>
  <si>
    <t>Fri Dec 29 17:08:35 +0000 2017</t>
  </si>
  <si>
    <t>911587033373691905</t>
  </si>
  <si>
    <t>http://twitter.com/ModestAlbert/statuses/946790061256962048</t>
  </si>
  <si>
    <t>946789728170496000</t>
  </si>
  <si>
    <t>Capitan_JFlint</t>
  </si>
  <si>
    <t>Fri Dec 29 17:07:16 +0000 2017</t>
  </si>
  <si>
    <t>915357650816323585</t>
  </si>
  <si>
    <t>http://pbs.twimg.com/profile_images/915978040534069249/HQ4Stjy-_normal.jpg</t>
  </si>
  <si>
    <t>http://twitter.com/Capitan_JFlint/statuses/946789728170496000</t>
  </si>
  <si>
    <t>946788663781937152</t>
  </si>
  <si>
    <t>azdrubal2007</t>
  </si>
  <si>
    <t>Fri Dec 29 17:03:02 +0000 2017</t>
  </si>
  <si>
    <t>1468360189</t>
  </si>
  <si>
    <t>http://pbs.twimg.com/profile_images/593091874044420097/xqaPktPB_normal.jpg</t>
  </si>
  <si>
    <t>http://twitter.com/azdrubal2007/statuses/946788663781937152</t>
  </si>
  <si>
    <t>946785874330701825</t>
  </si>
  <si>
    <t>JuanfraCordoba</t>
  </si>
  <si>
    <t>Fri Dec 29 16:51:57 +0000 2017</t>
  </si>
  <si>
    <t>873400758</t>
  </si>
  <si>
    <t>http://pbs.twimg.com/profile_images/932165818560991232/OmJyteh9_normal.jpg</t>
  </si>
  <si>
    <t>http://twitter.com/JuanfraCordoba/statuses/946785874330701825</t>
  </si>
  <si>
    <t>946784087624376320</t>
  </si>
  <si>
    <t>JaumeBatllePera</t>
  </si>
  <si>
    <t>Fri Dec 29 16:44:51 +0000 2017</t>
  </si>
  <si>
    <t>737756365</t>
  </si>
  <si>
    <t>http://pbs.twimg.com/profile_images/926962259238191105/OjV7CMMp_normal.jpg</t>
  </si>
  <si>
    <t>Valencià del Nord</t>
  </si>
  <si>
    <t>http://twitter.com/JaumeBatllePera/statuses/946784087624376320</t>
  </si>
  <si>
    <t>946783054239956993</t>
  </si>
  <si>
    <t>IvanRiv26</t>
  </si>
  <si>
    <t>Di No al:
#bullying 
#racismo
#ViolenciaMachista
#MaltratoAnimal</t>
  </si>
  <si>
    <t>Fri Dec 29 16:40:45 +0000 2017</t>
  </si>
  <si>
    <t>818241740717096960</t>
  </si>
  <si>
    <t>http://pbs.twimg.com/profile_images/947184826439704576/OKfbvjIv_normal.jpg</t>
  </si>
  <si>
    <t>Tijuana</t>
  </si>
  <si>
    <t>http://twitter.com/IvanRiv26/statuses/946783054239956993</t>
  </si>
  <si>
    <t>{"hashtags":[{"text":"bullying","indices":[10,19]},{"text":"racismo","indices":[21,29]},{"text":"ViolenciaMachista","indices":[30,48]},{"text":"MaltratoAnimal","indices":[49,64]}],"symbols":[],"user_mentions":[],"urls":[]}</t>
  </si>
  <si>
    <t>946782825289744386</t>
  </si>
  <si>
    <t>AnnaLodeserto</t>
  </si>
  <si>
    <t>RT @mtejadagz: No es un dilema. Es #racismo puro y duro lo que enfrentan: ‘Chiñol’: el dilema de ser chino y nacer en España https://t.co/rpC9NZKPi8 vía @Planeta_Futuro</t>
  </si>
  <si>
    <t>Fri Dec 29 16:39:50 +0000 2017</t>
  </si>
  <si>
    <t>562792189</t>
  </si>
  <si>
    <t>http://pbs.twimg.com/profile_images/728681714181091329/kgS6br3L_normal.jpg</t>
  </si>
  <si>
    <t>Brussel, België</t>
  </si>
  <si>
    <t>http://twitter.com/AnnaLodeserto/statuses/946782825289744386</t>
  </si>
  <si>
    <t>{"hashtags":[{"text":"racismo","indices":[35,43]}],"symbols":[],"user_mentions":[{"screen_name":"mtejadagz","name":"María Tejada","id":277596870,"id_str":"277596870","indices":[3,13]}],"urls":[]}</t>
  </si>
  <si>
    <t>946781230523183105</t>
  </si>
  <si>
    <t>smarinch</t>
  </si>
  <si>
    <t>Fri Dec 29 16:33:30 +0000 2017</t>
  </si>
  <si>
    <t>157767459</t>
  </si>
  <si>
    <t>http://pbs.twimg.com/profile_images/930278364954337281/rJlDY3_X_normal.jpg</t>
  </si>
  <si>
    <t>http://twitter.com/smarinch/statuses/946781230523183105</t>
  </si>
  <si>
    <t>946780240872910848</t>
  </si>
  <si>
    <t>laboescapes</t>
  </si>
  <si>
    <t>Fri Dec 29 16:29:34 +0000 2017</t>
  </si>
  <si>
    <t>3094057402</t>
  </si>
  <si>
    <t>http://pbs.twimg.com/profile_images/871962988126851072/apobt9j1_normal.jpg</t>
  </si>
  <si>
    <t>Milano</t>
  </si>
  <si>
    <t>http://twitter.com/laboescapes/statuses/946780240872910848</t>
  </si>
  <si>
    <t>946778922313830401</t>
  </si>
  <si>
    <t>Nuria1966</t>
  </si>
  <si>
    <t>Fri Dec 29 16:24:20 +0000 2017</t>
  </si>
  <si>
    <t>33146038</t>
  </si>
  <si>
    <t>http://pbs.twimg.com/profile_images/926385722411626496/OceoWL9s_normal.jpg</t>
  </si>
  <si>
    <t>http://twitter.com/Nuria1966/statuses/946778922313830401</t>
  </si>
  <si>
    <t>946778071738265600</t>
  </si>
  <si>
    <t>narcinu</t>
  </si>
  <si>
    <t>Fri Dec 29 16:20:57 +0000 2017</t>
  </si>
  <si>
    <t>406137634</t>
  </si>
  <si>
    <t>http://pbs.twimg.com/profile_images/939069142090551296/7SXoyABK_normal.jpg</t>
  </si>
  <si>
    <t>http://twitter.com/narcinu/statuses/946778071738265600</t>
  </si>
  <si>
    <t>946774162584064000</t>
  </si>
  <si>
    <t>VictorM_Rdz</t>
  </si>
  <si>
    <t>Fri Dec 29 16:05:25 +0000 2017</t>
  </si>
  <si>
    <t>60518852</t>
  </si>
  <si>
    <t>http://pbs.twimg.com/profile_images/928707272024444929/oR1gpYW2_normal.jpg</t>
  </si>
  <si>
    <t>http://twitter.com/VictorM_Rdz/statuses/946774162584064000</t>
  </si>
  <si>
    <t>946772876782432256</t>
  </si>
  <si>
    <t>florderepollo</t>
  </si>
  <si>
    <t>Fri Dec 29 16:00:18 +0000 2017</t>
  </si>
  <si>
    <t>3080164379</t>
  </si>
  <si>
    <t>http://pbs.twimg.com/profile_images/574663907505143808/j2N05cTv_normal.png</t>
  </si>
  <si>
    <t>http://twitter.com/florderepollo/statuses/946772876782432256</t>
  </si>
  <si>
    <t>946772748910583809</t>
  </si>
  <si>
    <t>AliBerMer</t>
  </si>
  <si>
    <t>Hijos de migrantes chinos🇨🇳 denuncian sufrir un #racismo constante desde que son niños en #España🇪🇸
https://t.co/KC5B8fGXTs</t>
  </si>
  <si>
    <t>Fri Dec 29 15:59:48 +0000 2017</t>
  </si>
  <si>
    <t>291779596</t>
  </si>
  <si>
    <t>http://pbs.twimg.com/profile_images/936134281159696384/N9o85Hf0_normal.jpg</t>
  </si>
  <si>
    <t>http://twitter.com/AliBerMer/statuses/946772748910583809</t>
  </si>
  <si>
    <t>{"hashtags":[{"text":"racismo","indices":[48,56]},{"text":"España","indices":[90,97]}],"symbols":[],"user_mentions":[],"urls":[{"url":"https://t.co/KC5B8fGXTs","expanded_url":"https://elpais.com/elpais/2017/12/28/planeta_futuro/1514479528_167960.html?id_externo_rsoc=FB_CM","display_url":"elpais.com/elpais/2017/12…","indices":[101,124]}]}</t>
  </si>
  <si>
    <t>946772204934574083</t>
  </si>
  <si>
    <t>JoanSPuigPasqua</t>
  </si>
  <si>
    <t>Fri Dec 29 15:57:38 +0000 2017</t>
  </si>
  <si>
    <t>337073468</t>
  </si>
  <si>
    <t>http://pbs.twimg.com/profile_images/927198678783315969/zjUXdO2T_normal.jpg</t>
  </si>
  <si>
    <t>http://twitter.com/JoanSPuigPasqua/statuses/946772204934574083</t>
  </si>
  <si>
    <t>946771856320802816</t>
  </si>
  <si>
    <t>nuevainsula</t>
  </si>
  <si>
    <t>"—No nos vayamos por las ramas, Gabriela. Como compatriota y caballero tengo que ser sincero: usted no puede alternar como lo hace con un negro…"
#Historiadeunamaestra #Racismo #EducaciónPatriarcal</t>
  </si>
  <si>
    <t>Fri Dec 29 15:56:15 +0000 2017</t>
  </si>
  <si>
    <t>199333552</t>
  </si>
  <si>
    <t>946771280954626053</t>
  </si>
  <si>
    <t>http://pbs.twimg.com/profile_images/947100415413415936/Gy6huXP7_normal.jpg</t>
  </si>
  <si>
    <t xml:space="preserve">Yo voy soñando caminos </t>
  </si>
  <si>
    <t>http://twitter.com/nuevainsula/statuses/946771856320802816</t>
  </si>
  <si>
    <t>{"hashtags":[{"text":"Historiadeunamaestra","indices":[146,167]},{"text":"Racismo","indices":[168,176]},{"text":"EducaciónPatriarcal","indices":[177,197]}],"symbols":[],"user_mentions":[],"urls":[]}</t>
  </si>
  <si>
    <t>946771644151947264</t>
  </si>
  <si>
    <t>Carles_Sec</t>
  </si>
  <si>
    <t>Fri Dec 29 15:55:24 +0000 2017</t>
  </si>
  <si>
    <t>820197038</t>
  </si>
  <si>
    <t>http://pbs.twimg.com/profile_images/926141428144771073/bMh3JYX7_normal.jpg</t>
  </si>
  <si>
    <t>http://twitter.com/Carles_Sec/statuses/946771644151947264</t>
  </si>
  <si>
    <t>946771637558562817</t>
  </si>
  <si>
    <t>marta_octubre</t>
  </si>
  <si>
    <t>Fri Dec 29 15:55:23 +0000 2017</t>
  </si>
  <si>
    <t>1865297041</t>
  </si>
  <si>
    <t>http://pbs.twimg.com/profile_images/932766655616307201/xYSI-5mf_normal.jpg</t>
  </si>
  <si>
    <t>http://twitter.com/marta_octubre/statuses/946771637558562817</t>
  </si>
  <si>
    <t>946769204300210176</t>
  </si>
  <si>
    <t>carlos58b</t>
  </si>
  <si>
    <t>Fri Dec 29 15:45:43 +0000 2017</t>
  </si>
  <si>
    <t>2277824589</t>
  </si>
  <si>
    <t>http://pbs.twimg.com/profile_images/736676759622549504/uXWZ7Mnq_normal.jpg</t>
  </si>
  <si>
    <t>http://twitter.com/carlos58b/statuses/946769204300210176</t>
  </si>
  <si>
    <t>946768807384756224</t>
  </si>
  <si>
    <t>Fri Dec 29 15:44:08 +0000 2017</t>
  </si>
  <si>
    <t>http://twitter.com/CuadernosGE/statuses/946768807384756224</t>
  </si>
  <si>
    <t>946768716859166721</t>
  </si>
  <si>
    <t>Fri Dec 29 15:43:46 +0000 2017</t>
  </si>
  <si>
    <t>http://twitter.com/Generacion_Evo_/statuses/946768716859166721</t>
  </si>
  <si>
    <t>946766468946984960</t>
  </si>
  <si>
    <t>@tutoquiroga @evoespueblo @noticiasfides Jajajajajaja tú hablando de #racismo ??? Cuando solo gobernaste para los ricos??!! Eres un #sinvergüenza 😡 TIENES MÁS CARA QUE ESPALDA!!!!</t>
  </si>
  <si>
    <t>Fri Dec 29 15:34:50 +0000 2017</t>
  </si>
  <si>
    <t>49439815</t>
  </si>
  <si>
    <t>tutoquiroga</t>
  </si>
  <si>
    <t>946750902265892864</t>
  </si>
  <si>
    <t>http://twitter.com/Esprincesa/statuses/946766468946984960</t>
  </si>
  <si>
    <t>{"hashtags":[{"text":"racismo","indices":[69,77]},{"text":"sinvergüenza","indices":[132,145]}],"symbols":[],"user_mentions":[{"screen_name":"tutoquiroga","name":"Tuto Quiroga","id":49439815,"id_str":"49439815","indices":[0,12]},{"screen_name":"evoespueblo","name":"Evo Morales Ayma","id":720786569792254000,"id_str":"720786569792253952","indices":[13,25]},{"screen_name":"noticiasfides","name":"Agencia Fides (ANF)","id":209279715,"id_str":"209279715","indices":[26,40]}],"urls":[]}</t>
  </si>
  <si>
    <t>946765882843389952</t>
  </si>
  <si>
    <t>laura_closca</t>
  </si>
  <si>
    <t>Fri Dec 29 15:32:31 +0000 2017</t>
  </si>
  <si>
    <t>4902901282</t>
  </si>
  <si>
    <t>http://twitter.com/laura_closca/statuses/946765882843389952</t>
  </si>
  <si>
    <t>946765643457679360</t>
  </si>
  <si>
    <t>robertpalop</t>
  </si>
  <si>
    <t>Fri Dec 29 15:31:34 +0000 2017</t>
  </si>
  <si>
    <t>2868764207</t>
  </si>
  <si>
    <t>http://pbs.twimg.com/profile_images/938010112693866496/LpQNUPtD_normal.jpg</t>
  </si>
  <si>
    <t>Mataró-Catalunya</t>
  </si>
  <si>
    <t>http://twitter.com/robertpalop/statuses/946765643457679360</t>
  </si>
  <si>
    <t>946765111385083904</t>
  </si>
  <si>
    <t>MontseMallor</t>
  </si>
  <si>
    <t>Fri Dec 29 15:29:27 +0000 2017</t>
  </si>
  <si>
    <t>713681209449136128</t>
  </si>
  <si>
    <t>http://pbs.twimg.com/profile_images/713686489352290305/lu9CqIDf_normal.jpg</t>
  </si>
  <si>
    <t>http://twitter.com/MontseMallor/statuses/946765111385083904</t>
  </si>
  <si>
    <t>946763940448612352</t>
  </si>
  <si>
    <t>SoriGran</t>
  </si>
  <si>
    <t>Fri Dec 29 15:24:48 +0000 2017</t>
  </si>
  <si>
    <t>1286964716</t>
  </si>
  <si>
    <t>http://pbs.twimg.com/profile_images/932226469845176320/sHEtvlMg_normal.jpg</t>
  </si>
  <si>
    <t>http://twitter.com/SoriGran/statuses/946763940448612352</t>
  </si>
  <si>
    <t>946763783137087488</t>
  </si>
  <si>
    <t>monicasf79</t>
  </si>
  <si>
    <t>Fri Dec 29 15:24:10 +0000 2017</t>
  </si>
  <si>
    <t>995647489</t>
  </si>
  <si>
    <t>http://pbs.twimg.com/profile_images/378800000425569363/6bbadf2b4896099fea857f776f473fcd_normal.jpeg</t>
  </si>
  <si>
    <t>http://twitter.com/monicasf79/statuses/946763783137087488</t>
  </si>
  <si>
    <t>946763338054324224</t>
  </si>
  <si>
    <t>yus66</t>
  </si>
  <si>
    <t>Fri Dec 29 15:22:24 +0000 2017</t>
  </si>
  <si>
    <t>104938645</t>
  </si>
  <si>
    <t>http://twitter.com/yus66/statuses/946763338054324224</t>
  </si>
  <si>
    <t>946763128292986880</t>
  </si>
  <si>
    <t>cherokienet</t>
  </si>
  <si>
    <t>Fri Dec 29 15:21:34 +0000 2017</t>
  </si>
  <si>
    <t>41782478</t>
  </si>
  <si>
    <t>http://pbs.twimg.com/profile_images/926157834097758209/bIjVcneA_normal.jpg</t>
  </si>
  <si>
    <t>http://twitter.com/cherokienet/statuses/946763128292986880</t>
  </si>
  <si>
    <t>946761555303108610</t>
  </si>
  <si>
    <t>marciatandazo8</t>
  </si>
  <si>
    <t>Fri Dec 29 15:15:19 +0000 2017</t>
  </si>
  <si>
    <t>790473401852891136</t>
  </si>
  <si>
    <t>http://pbs.twimg.com/profile_images/928209188634923008/HFnW4mS3_normal.jpg</t>
  </si>
  <si>
    <t>http://twitter.com/marciatandazo8/statuses/946761555303108610</t>
  </si>
  <si>
    <t>946761054532534272</t>
  </si>
  <si>
    <t>adriendorf</t>
  </si>
  <si>
    <t>Hace más d diez años mi profe d filosofía ya nos hablaba de aporofobia... Espero q darle bombo a la palabra sirva xa ser más conscientes d esa realidad repugnante #aporofobia #RAE #adelacortina #RTVE #palabradelaño #fundeu #BBVA #agenciaefe #racismo #Noticias #Filosofia #Pobreza</t>
  </si>
  <si>
    <t>Fri Dec 29 15:13:20 +0000 2017</t>
  </si>
  <si>
    <t>793975638130622464</t>
  </si>
  <si>
    <t>http://pbs.twimg.com/profile_images/794213094180421632/wEkJfh49_normal.jpg</t>
  </si>
  <si>
    <t>http://twitter.com/adriendorf/statuses/946761054532534272</t>
  </si>
  <si>
    <t>{"hashtags":[{"text":"aporofobia","indices":[163,174]},{"text":"RAE","indices":[175,179]},{"text":"adelacortina","indices":[180,193]},{"text":"RTVE","indices":[194,199]},{"text":"palabradelaño","indices":[200,214]},{"text":"fundeu","indices":[215,222]},{"text":"BBVA","indices":[223,228]},{"text":"agenciaefe","indices":[229,240]},{"text":"racismo","indices":[241,249]},{"text":"Noticias","indices":[250,259]},{"text":"Filosofia","indices":[260,270]},{"text":"Pobreza","indices":[271,279]}],"symbols":[],"user_mentions":[],"urls":[]}</t>
  </si>
  <si>
    <t>946760766312648704</t>
  </si>
  <si>
    <t>lauravilar12</t>
  </si>
  <si>
    <t>Fri Dec 29 15:12:11 +0000 2017</t>
  </si>
  <si>
    <t>911610501603512320</t>
  </si>
  <si>
    <t>http://pbs.twimg.com/profile_images/911938437435068416/4O25tW0r_normal.jpg</t>
  </si>
  <si>
    <t>http://twitter.com/lauravilar12/statuses/946760766312648704</t>
  </si>
  <si>
    <t>946760648884740096</t>
  </si>
  <si>
    <t>angosa53</t>
  </si>
  <si>
    <t>Fri Dec 29 15:11:43 +0000 2017</t>
  </si>
  <si>
    <t>273008255</t>
  </si>
  <si>
    <t>http://pbs.twimg.com/profile_images/912065567338717184/hcKjwHsK_normal.jpg</t>
  </si>
  <si>
    <t>República Catalana.</t>
  </si>
  <si>
    <t>http://twitter.com/angosa53/statuses/946760648884740096</t>
  </si>
  <si>
    <t>946760203890057216</t>
  </si>
  <si>
    <t>msiomara</t>
  </si>
  <si>
    <t>Fri Dec 29 15:09:57 +0000 2017</t>
  </si>
  <si>
    <t>82119900</t>
  </si>
  <si>
    <t>http://pbs.twimg.com/profile_images/832253468022808577/RXw4isc1_normal.jpg</t>
  </si>
  <si>
    <t>Niebla</t>
  </si>
  <si>
    <t>http://twitter.com/msiomara/statuses/946760203890057216</t>
  </si>
  <si>
    <t>946756988712767488</t>
  </si>
  <si>
    <t>xesky_and</t>
  </si>
  <si>
    <t>Fri Dec 29 14:57:10 +0000 2017</t>
  </si>
  <si>
    <t>240371215</t>
  </si>
  <si>
    <t>http://pbs.twimg.com/profile_images/946114234823438342/XTsVg2Wz_normal.jpg</t>
  </si>
  <si>
    <t>Canillo, Andorra</t>
  </si>
  <si>
    <t>http://twitter.com/xesky_and/statuses/946756988712767488</t>
  </si>
  <si>
    <t>946756164678758400</t>
  </si>
  <si>
    <t>XavimacuX</t>
  </si>
  <si>
    <t>Fri Dec 29 14:53:54 +0000 2017</t>
  </si>
  <si>
    <t>930194826057932803</t>
  </si>
  <si>
    <t>http://twitter.com/XavimacuX/statuses/946756164678758400</t>
  </si>
  <si>
    <t>946755161292263425</t>
  </si>
  <si>
    <t>damaris_puga</t>
  </si>
  <si>
    <t>Fri Dec 29 14:49:54 +0000 2017</t>
  </si>
  <si>
    <t>2471383131</t>
  </si>
  <si>
    <t>http://pbs.twimg.com/profile_images/946030815871369216/DrK8Tit4_normal.jpg</t>
  </si>
  <si>
    <t>http://twitter.com/damaris_puga/statuses/946755161292263425</t>
  </si>
  <si>
    <t>946753938241589248</t>
  </si>
  <si>
    <t>koco_jr</t>
  </si>
  <si>
    <t>Fri Dec 29 14:45:03 +0000 2017</t>
  </si>
  <si>
    <t>83847173</t>
  </si>
  <si>
    <t>http://pbs.twimg.com/profile_images/1205612785/49932_509898823_7255195_n_normal.jpg</t>
  </si>
  <si>
    <t>St Feliu de Buixalleu</t>
  </si>
  <si>
    <t>http://twitter.com/koco_jr/statuses/946753938241589248</t>
  </si>
  <si>
    <t>946753493678862336</t>
  </si>
  <si>
    <t>Unsi73</t>
  </si>
  <si>
    <t>Fri Dec 29 14:43:17 +0000 2017</t>
  </si>
  <si>
    <t>927276234681278465</t>
  </si>
  <si>
    <t>http://pbs.twimg.com/profile_images/935614816953257985/NwtDr__g_normal.jpg</t>
  </si>
  <si>
    <t>Republica de Catalunya</t>
  </si>
  <si>
    <t>http://twitter.com/Unsi73/statuses/946753493678862336</t>
  </si>
  <si>
    <t>946752982586097664</t>
  </si>
  <si>
    <t>EsteponariLlop</t>
  </si>
  <si>
    <t>Fri Dec 29 14:41:15 +0000 2017</t>
  </si>
  <si>
    <t>2456026559</t>
  </si>
  <si>
    <t>http://pbs.twimg.com/profile_images/926335469776003073/N8MTqUKz_normal.jpg</t>
  </si>
  <si>
    <t>Nomada Itinerant</t>
  </si>
  <si>
    <t>http://twitter.com/EsteponariLlop/statuses/946752982586097664</t>
  </si>
  <si>
    <t>946752889753612288</t>
  </si>
  <si>
    <t>Galzeran7</t>
  </si>
  <si>
    <t>Fri Dec 29 14:40:53 +0000 2017</t>
  </si>
  <si>
    <t>1138972434</t>
  </si>
  <si>
    <t>http://pbs.twimg.com/profile_images/926167380501417984/2habzpso_normal.jpg</t>
  </si>
  <si>
    <t xml:space="preserve"> Al bosc metropolità (PPCC)</t>
  </si>
  <si>
    <t>http://twitter.com/Galzeran7/statuses/946752889753612288</t>
  </si>
  <si>
    <t>946752839245815808</t>
  </si>
  <si>
    <t>xellulles</t>
  </si>
  <si>
    <t>Fri Dec 29 14:40:41 +0000 2017</t>
  </si>
  <si>
    <t>374115074</t>
  </si>
  <si>
    <t>http://pbs.twimg.com/profile_images/2426365389/e4cvyt10dek74r6jio9x_normal.jpeg</t>
  </si>
  <si>
    <t>Barcelona II*II</t>
  </si>
  <si>
    <t>http://twitter.com/xellulles/statuses/946752839245815808</t>
  </si>
  <si>
    <t>946752076637442048</t>
  </si>
  <si>
    <t>Antara1957</t>
  </si>
  <si>
    <t>Fri Dec 29 14:37:39 +0000 2017</t>
  </si>
  <si>
    <t>513289112</t>
  </si>
  <si>
    <t>http://pbs.twimg.com/profile_images/916848765646012416/6Q-obmOe_normal.jpg</t>
  </si>
  <si>
    <t>http://twitter.com/Antara1957/statuses/946752076637442048</t>
  </si>
  <si>
    <t>946751967363256320</t>
  </si>
  <si>
    <t>Lila_just_me</t>
  </si>
  <si>
    <t>Fri Dec 29 14:37:13 +0000 2017</t>
  </si>
  <si>
    <t>3224845541</t>
  </si>
  <si>
    <t>http://pbs.twimg.com/profile_images/703497491975688192/CtSRf7qm_normal.jpg</t>
  </si>
  <si>
    <t>http://twitter.com/Lila_just_me/statuses/946751967363256320</t>
  </si>
  <si>
    <t>946751819983794176</t>
  </si>
  <si>
    <t>AngryCocollona</t>
  </si>
  <si>
    <t>Fri Dec 29 14:36:38 +0000 2017</t>
  </si>
  <si>
    <t>789190778224455681</t>
  </si>
  <si>
    <t>http://pbs.twimg.com/profile_images/947166340208570368/iUY2Z-MH_normal.jpg</t>
  </si>
  <si>
    <t>http://twitter.com/AngryCocollona/statuses/946751819983794176</t>
  </si>
  <si>
    <t>946751666820444161</t>
  </si>
  <si>
    <t>MarcMateos</t>
  </si>
  <si>
    <t>Fri Dec 29 14:36:01 +0000 2017</t>
  </si>
  <si>
    <t>230990677</t>
  </si>
  <si>
    <t>http://pbs.twimg.com/profile_images/794851836125646848/GQHhRc0q_normal.jpg</t>
  </si>
  <si>
    <t>http://twitter.com/MarcMateos/statuses/946751666820444161</t>
  </si>
  <si>
    <t>946751250137313281</t>
  </si>
  <si>
    <t>FranAM1979</t>
  </si>
  <si>
    <t>Fri Dec 29 14:34:22 +0000 2017</t>
  </si>
  <si>
    <t>1603463215</t>
  </si>
  <si>
    <t>http://pbs.twimg.com/profile_images/894916882050015232/HdiA0dgL_normal.jpg</t>
  </si>
  <si>
    <t>Terrassa,Catalunya</t>
  </si>
  <si>
    <t>http://twitter.com/FranAM1979/statuses/946751250137313281</t>
  </si>
  <si>
    <t>946751213323812864</t>
  </si>
  <si>
    <t>f2008friends</t>
  </si>
  <si>
    <t>Fri Dec 29 14:34:13 +0000 2017</t>
  </si>
  <si>
    <t>89220603</t>
  </si>
  <si>
    <t>http://pbs.twimg.com/profile_images/918565824/165683-1261567023-80_normal.jpg</t>
  </si>
  <si>
    <t>http://twitter.com/f2008friends/statuses/946751213323812864</t>
  </si>
  <si>
    <t>946751115646955520</t>
  </si>
  <si>
    <t>titinchago</t>
  </si>
  <si>
    <t>Fri Dec 29 14:33:50 +0000 2017</t>
  </si>
  <si>
    <t>940079810</t>
  </si>
  <si>
    <t>http://pbs.twimg.com/profile_images/2833365474/c1b45c3c9e0d2ec0f3da193bc1773d93_normal.jpeg</t>
  </si>
  <si>
    <t>http://twitter.com/titinchago/statuses/946751115646955520</t>
  </si>
  <si>
    <t>946750888252727296</t>
  </si>
  <si>
    <t>MEspel</t>
  </si>
  <si>
    <t>Fri Dec 29 14:32:56 +0000 2017</t>
  </si>
  <si>
    <t>1117597171</t>
  </si>
  <si>
    <t>http://pbs.twimg.com/profile_images/935269703005671425/v-TyNb-H_normal.jpg</t>
  </si>
  <si>
    <t>http://twitter.com/MEspel/statuses/946750888252727296</t>
  </si>
  <si>
    <t>946748239717502981</t>
  </si>
  <si>
    <t>Xaviere35</t>
  </si>
  <si>
    <t>Fri Dec 29 14:22:24 +0000 2017</t>
  </si>
  <si>
    <t>205856109</t>
  </si>
  <si>
    <t>http://pbs.twimg.com/profile_images/926377931617783808/cMkAhEXe_normal.jpg</t>
  </si>
  <si>
    <t>http://twitter.com/Xaviere35/statuses/946748239717502981</t>
  </si>
  <si>
    <t>946747944107167744</t>
  </si>
  <si>
    <t>JBCaturla</t>
  </si>
  <si>
    <t>Fri Dec 29 14:21:14 +0000 2017</t>
  </si>
  <si>
    <t>2175951341</t>
  </si>
  <si>
    <t>http://pbs.twimg.com/profile_images/570316017727115266/Uve_FUxJ_normal.jpeg</t>
  </si>
  <si>
    <t>http://twitter.com/JBCaturla/statuses/946747944107167744</t>
  </si>
  <si>
    <t>946747930664415233</t>
  </si>
  <si>
    <t>AstridESMJ</t>
  </si>
  <si>
    <t>Fri Dec 29 14:21:11 +0000 2017</t>
  </si>
  <si>
    <t>33518714</t>
  </si>
  <si>
    <t>http://pbs.twimg.com/profile_images/936089313963663360/-Fl8Nvk9_normal.jpg</t>
  </si>
  <si>
    <t>http://twitter.com/AstridESMJ/statuses/946747930664415233</t>
  </si>
  <si>
    <t>946747643715256321</t>
  </si>
  <si>
    <t>soldeespinas</t>
  </si>
  <si>
    <t>Fri Dec 29 14:20:02 +0000 2017</t>
  </si>
  <si>
    <t>495221148</t>
  </si>
  <si>
    <t>http://pbs.twimg.com/profile_images/803902143342190592/shEeHKu-_normal.jpg</t>
  </si>
  <si>
    <t>España/Iberia/Iberoamérica</t>
  </si>
  <si>
    <t>http://twitter.com/soldeespinas/statuses/946747643715256321</t>
  </si>
  <si>
    <t>946747394863058944</t>
  </si>
  <si>
    <t>cdr_espinelves</t>
  </si>
  <si>
    <t>Fri Dec 29 14:19:03 +0000 2017</t>
  </si>
  <si>
    <t>937253544259973120</t>
  </si>
  <si>
    <t>http://pbs.twimg.com/profile_images/937255819304951808/vGaN7ZNP_normal.jpg</t>
  </si>
  <si>
    <t>Espinelves, Catalunya</t>
  </si>
  <si>
    <t>http://twitter.com/cdr_espinelves/statuses/946747394863058944</t>
  </si>
  <si>
    <t>946746625497686016</t>
  </si>
  <si>
    <t>tramptramptramp</t>
  </si>
  <si>
    <t>Fri Dec 29 14:15:59 +0000 2017</t>
  </si>
  <si>
    <t>309565123</t>
  </si>
  <si>
    <t>http://pbs.twimg.com/profile_images/472470840496652288/WM5zVcPt_normal.jpeg</t>
  </si>
  <si>
    <t>http://twitter.com/tramptramptramp/statuses/946746625497686016</t>
  </si>
  <si>
    <t>946746420782161920</t>
  </si>
  <si>
    <t>eva_guino</t>
  </si>
  <si>
    <t>Fri Dec 29 14:15:11 +0000 2017</t>
  </si>
  <si>
    <t>917507546759532544</t>
  </si>
  <si>
    <t>http://pbs.twimg.com/profile_images/939396618616492032/rDG6Hmdf_normal.jpg</t>
  </si>
  <si>
    <t>http://twitter.com/eva_guino/statuses/946746420782161920</t>
  </si>
  <si>
    <t>946744971868233728</t>
  </si>
  <si>
    <t>JaumeXii70</t>
  </si>
  <si>
    <t>Fri Dec 29 14:09:25 +0000 2017</t>
  </si>
  <si>
    <t>2869390401</t>
  </si>
  <si>
    <t>http://pbs.twimg.com/profile_images/531525337260523520/u175JjJQ_normal.jpeg</t>
  </si>
  <si>
    <t>http://twitter.com/JaumeXii70/statuses/946744971868233728</t>
  </si>
  <si>
    <t>946743519628136448</t>
  </si>
  <si>
    <t>azailasil</t>
  </si>
  <si>
    <t>Fri Dec 29 14:03:39 +0000 2017</t>
  </si>
  <si>
    <t>2236290134</t>
  </si>
  <si>
    <t>http://pbs.twimg.com/profile_images/378800000846464652/98db06e8407f58eba217540724e0fc35_normal.jpeg</t>
  </si>
  <si>
    <t>http://twitter.com/azailasil/statuses/946743519628136448</t>
  </si>
  <si>
    <t>946743286366171136</t>
  </si>
  <si>
    <t>EmmillyFelix</t>
  </si>
  <si>
    <t>diga não ao #Racismo</t>
  </si>
  <si>
    <t>Fri Dec 29 14:02:43 +0000 2017</t>
  </si>
  <si>
    <t>880936122884468736</t>
  </si>
  <si>
    <t>http://pbs.twimg.com/profile_images/934624100328329216/ORuVrddz_normal.jpg</t>
  </si>
  <si>
    <t>Pernambuco, Brasil</t>
  </si>
  <si>
    <t>http://twitter.com/EmmillyFelix/statuses/946743286366171136</t>
  </si>
  <si>
    <t>{"hashtags":[{"text":"Racismo","indices":[12,20]}],"symbols":[],"user_mentions":[],"urls":[]}</t>
  </si>
  <si>
    <t>946743158263595008</t>
  </si>
  <si>
    <t>PalmaNeus</t>
  </si>
  <si>
    <t>Fri Dec 29 14:02:13 +0000 2017</t>
  </si>
  <si>
    <t>2440301927</t>
  </si>
  <si>
    <t>http://pbs.twimg.com/profile_images/944153756047986688/wJwlTSz7_normal.jpg</t>
  </si>
  <si>
    <t>http://twitter.com/PalmaNeus/statuses/946743158263595008</t>
  </si>
  <si>
    <t>946743018756935680</t>
  </si>
  <si>
    <t>albert_reverte</t>
  </si>
  <si>
    <t>Fri Dec 29 14:01:39 +0000 2017</t>
  </si>
  <si>
    <t>2277955771</t>
  </si>
  <si>
    <t>http://pbs.twimg.com/profile_images/944247097481670656/cTKzi34N_normal.jpg</t>
  </si>
  <si>
    <t>Delta de l'Ebre, Catalunya</t>
  </si>
  <si>
    <t>http://twitter.com/albert_reverte/statuses/946743018756935680</t>
  </si>
  <si>
    <t>946742984887947264</t>
  </si>
  <si>
    <t>KriegIsMyName</t>
  </si>
  <si>
    <t>Fri Dec 29 14:01:31 +0000 2017</t>
  </si>
  <si>
    <t>353587358</t>
  </si>
  <si>
    <t>http://pbs.twimg.com/profile_images/833413989644267526/3omOy1pb_normal.jpg</t>
  </si>
  <si>
    <t>Somewhere in Karazhan.</t>
  </si>
  <si>
    <t>http://twitter.com/KriegIsMyName/statuses/946742984887947264</t>
  </si>
  <si>
    <t>946742765366448128</t>
  </si>
  <si>
    <t>AnnaAlos</t>
  </si>
  <si>
    <t>Fri Dec 29 14:00:39 +0000 2017</t>
  </si>
  <si>
    <t>241226487</t>
  </si>
  <si>
    <t>http://pbs.twimg.com/profile_images/541898570321113088/k9mrKJOe_normal.jpeg</t>
  </si>
  <si>
    <t>Catalonia</t>
  </si>
  <si>
    <t>http://twitter.com/AnnaAlos/statuses/946742765366448128</t>
  </si>
  <si>
    <t>946742462189621248</t>
  </si>
  <si>
    <t>pabloquidiello1</t>
  </si>
  <si>
    <t>Que la gente vaya a la África negra y trate a la gente como si fuera un parque temático #MeMolesta #Racismo</t>
  </si>
  <si>
    <t>Fri Dec 29 13:59:27 +0000 2017</t>
  </si>
  <si>
    <t>2311681728</t>
  </si>
  <si>
    <t>http://pbs.twimg.com/profile_images/906521040813207553/s0Uw_YIo_normal.jpg</t>
  </si>
  <si>
    <t>http://twitter.com/pabloquidiello1/statuses/946742462189621248</t>
  </si>
  <si>
    <t>{"hashtags":[{"text":"MeMolesta","indices":[88,98]},{"text":"Racismo","indices":[99,107]}],"symbols":[],"user_mentions":[],"urls":[]}</t>
  </si>
  <si>
    <t>946742298213265408</t>
  </si>
  <si>
    <t>FreeForevercat</t>
  </si>
  <si>
    <t>Fri Dec 29 13:58:48 +0000 2017</t>
  </si>
  <si>
    <t>911169646388228097</t>
  </si>
  <si>
    <t>http://pbs.twimg.com/profile_images/942318455377842176/vUSz8Y2U_normal.jpg</t>
  </si>
  <si>
    <t>http://twitter.com/FreeForevercat/statuses/946742298213265408</t>
  </si>
  <si>
    <t>946741816262578178</t>
  </si>
  <si>
    <t>RamColRoc</t>
  </si>
  <si>
    <t>Fri Dec 29 13:56:53 +0000 2017</t>
  </si>
  <si>
    <t>914979820173447168</t>
  </si>
  <si>
    <t>http://pbs.twimg.com/profile_images/926182241344081922/xYLkP0sK_normal.jpg</t>
  </si>
  <si>
    <t>Castellar del Vallès, Espanya</t>
  </si>
  <si>
    <t>http://twitter.com/RamColRoc/statuses/946741816262578178</t>
  </si>
  <si>
    <t>946740641052143617</t>
  </si>
  <si>
    <t>coco_sau</t>
  </si>
  <si>
    <t>Fri Dec 29 13:52:13 +0000 2017</t>
  </si>
  <si>
    <t>3085633044</t>
  </si>
  <si>
    <t>http://pbs.twimg.com/profile_images/653585038743859200/JYptvpxY_normal.jpg</t>
  </si>
  <si>
    <t>http://twitter.com/coco_sau/statuses/946740641052143617</t>
  </si>
  <si>
    <t>946739185456697344</t>
  </si>
  <si>
    <t>alcon_alejandro</t>
  </si>
  <si>
    <t>Fri Dec 29 13:46:26 +0000 2017</t>
  </si>
  <si>
    <t>814625744</t>
  </si>
  <si>
    <t>http://pbs.twimg.com/profile_images/943780359275188224/iQ7_x324_normal.jpg</t>
  </si>
  <si>
    <t>http://twitter.com/alcon_alejandro/statuses/946739185456697344</t>
  </si>
  <si>
    <t>946738870309261313</t>
  </si>
  <si>
    <t>adamc5150</t>
  </si>
  <si>
    <t>Fri Dec 29 13:45:10 +0000 2017</t>
  </si>
  <si>
    <t>276942926</t>
  </si>
  <si>
    <t>http://pbs.twimg.com/profile_images/2651712580/cdd2a141334ddfccbbaa61fc071c80f5_normal.jpeg</t>
  </si>
  <si>
    <t>http://twitter.com/adamc5150/statuses/946738870309261313</t>
  </si>
  <si>
    <t>946737711116902400</t>
  </si>
  <si>
    <t>LauraMestresCrd</t>
  </si>
  <si>
    <t>Fri Dec 29 13:40:34 +0000 2017</t>
  </si>
  <si>
    <t>743455657</t>
  </si>
  <si>
    <t>http://pbs.twimg.com/profile_images/2524980107/jf2qooqzbdf1r50bcq6t_normal.jpeg</t>
  </si>
  <si>
    <t>Sant Climent de Llobregat</t>
  </si>
  <si>
    <t>http://twitter.com/LauraMestresCrd/statuses/946737711116902400</t>
  </si>
  <si>
    <t>946736103037468674</t>
  </si>
  <si>
    <t>rogercuybaq</t>
  </si>
  <si>
    <t>Fri Dec 29 13:34:11 +0000 2017</t>
  </si>
  <si>
    <t>518121123</t>
  </si>
  <si>
    <t>http://pbs.twimg.com/profile_images/910283971556147202/gPzrRqIS_normal.jpg</t>
  </si>
  <si>
    <t>http://twitter.com/rogercuybaq/statuses/946736103037468674</t>
  </si>
  <si>
    <t>946733917197012993</t>
  </si>
  <si>
    <t>JuyolRoig</t>
  </si>
  <si>
    <t>Fri Dec 29 13:25:29 +0000 2017</t>
  </si>
  <si>
    <t>925812839364915200</t>
  </si>
  <si>
    <t>http://pbs.twimg.com/profile_images/928294951301107713/tcTZvueA_normal.jpg</t>
  </si>
  <si>
    <t>http://twitter.com/JuyolRoig/statuses/946733917197012993</t>
  </si>
  <si>
    <t>946733200394551297</t>
  </si>
  <si>
    <t>saltabardisses</t>
  </si>
  <si>
    <t>Fri Dec 29 13:22:39 +0000 2017</t>
  </si>
  <si>
    <t>918933407723413510</t>
  </si>
  <si>
    <t>http://pbs.twimg.com/profile_images/918954545325146114/_0H6ON6f_normal.jpg</t>
  </si>
  <si>
    <t>Alcoi De Tacosina</t>
  </si>
  <si>
    <t>http://twitter.com/saltabardisses/statuses/946733200394551297</t>
  </si>
  <si>
    <t>946732357716987904</t>
  </si>
  <si>
    <t>margaboix</t>
  </si>
  <si>
    <t>Fri Dec 29 13:19:18 +0000 2017</t>
  </si>
  <si>
    <t>784827018</t>
  </si>
  <si>
    <t>http://pbs.twimg.com/profile_images/928220787034722304/l_vF6qrv_normal.jpg</t>
  </si>
  <si>
    <t>http://twitter.com/margaboix/statuses/946732357716987904</t>
  </si>
  <si>
    <t>946731732648284162</t>
  </si>
  <si>
    <t>An29070140</t>
  </si>
  <si>
    <t>Fri Dec 29 13:16:49 +0000 2017</t>
  </si>
  <si>
    <t>260721860</t>
  </si>
  <si>
    <t>http://pbs.twimg.com/profile_images/1863050270/image_normal.jpg</t>
  </si>
  <si>
    <t>http://twitter.com/An29070140/statuses/946731732648284162</t>
  </si>
  <si>
    <t>946731586275479553</t>
  </si>
  <si>
    <t>Pierre_Nod</t>
  </si>
  <si>
    <t>Fri Dec 29 13:16:14 +0000 2017</t>
  </si>
  <si>
    <t>727749180</t>
  </si>
  <si>
    <t>http://pbs.twimg.com/profile_images/771447502688096256/15r7mhvq_normal.jpg</t>
  </si>
  <si>
    <t>http://twitter.com/Pierre_Nod/statuses/946731586275479553</t>
  </si>
  <si>
    <t>946731571855446017</t>
  </si>
  <si>
    <t>carlesclari</t>
  </si>
  <si>
    <t>Fri Dec 29 13:16:10 +0000 2017</t>
  </si>
  <si>
    <t>744500531134107648</t>
  </si>
  <si>
    <t>http://pbs.twimg.com/profile_images/938900883143823361/-AtuXaAd_normal.jpg</t>
  </si>
  <si>
    <t>Girona, catalunya</t>
  </si>
  <si>
    <t>http://twitter.com/carlesclari/statuses/946731571855446017</t>
  </si>
  <si>
    <t>946729811468316672</t>
  </si>
  <si>
    <t>VVBerengue</t>
  </si>
  <si>
    <t>Fri Dec 29 13:09:11 +0000 2017</t>
  </si>
  <si>
    <t>247213488</t>
  </si>
  <si>
    <t>http://pbs.twimg.com/profile_images/942325251672825856/_vGr7BUF_normal.jpg</t>
  </si>
  <si>
    <t>http://twitter.com/VVBerengue/statuses/946729811468316672</t>
  </si>
  <si>
    <t>946728677252960257</t>
  </si>
  <si>
    <t>MujeresxlaMachi</t>
  </si>
  <si>
    <t>Se sigue perpetuando el #racismo judicial y la persecución indefinida hacia el pueblo #mapuche https://t.co/iSKp2fkBMF</t>
  </si>
  <si>
    <t>Fri Dec 29 13:04:40 +0000 2017</t>
  </si>
  <si>
    <t>884578658110902273</t>
  </si>
  <si>
    <t>http://pbs.twimg.com/profile_images/887491563680653312/7Nm13DDJ_normal.jpg</t>
  </si>
  <si>
    <t>http://twitter.com/MujeresxlaMachi/statuses/946728677252960257</t>
  </si>
  <si>
    <t>{"hashtags":[{"text":"racismo","indices":[24,32]},{"text":"mapuche","indices":[86,94]}],"symbols":[],"user_mentions":[],"urls":[{"url":"https://t.co/iSKp2fkBMF","expanded_url":"https://fb.me/DBoVnrc7","display_url":"fb.me/DBoVnrc7","indices":[95,118]}]}</t>
  </si>
  <si>
    <t>946728523523293184</t>
  </si>
  <si>
    <t>maggie_alons</t>
  </si>
  <si>
    <t>Fri Dec 29 13:04:04 +0000 2017</t>
  </si>
  <si>
    <t>817429698</t>
  </si>
  <si>
    <t>http://pbs.twimg.com/profile_images/649113041427136512/usV-tyIX_normal.jpg</t>
  </si>
  <si>
    <t>http://twitter.com/maggie_alons/statuses/946728523523293184</t>
  </si>
  <si>
    <t>946728428761382913</t>
  </si>
  <si>
    <t>Venue100</t>
  </si>
  <si>
    <t>Fri Dec 29 13:03:41 +0000 2017</t>
  </si>
  <si>
    <t>914461174149894144</t>
  </si>
  <si>
    <t>http://pbs.twimg.com/profile_images/914783719428382720/KDd4I5TL_normal.jpg</t>
  </si>
  <si>
    <t>http://twitter.com/Venue100/statuses/946728428761382913</t>
  </si>
  <si>
    <t>946727512419250177</t>
  </si>
  <si>
    <t>BidaOsoa</t>
  </si>
  <si>
    <t>El #edadismo está considerado como la tercera forma de #discriminación en nuestra sociedad, junto al #sexismo y al #racismo. La gran diferencia con ellas es que la discriminación por #edad nos afecta a todos https://t.co/llS6agyYDo https://t.co/0BTfsplpfZ</t>
  </si>
  <si>
    <t>Fri Dec 29 13:00:02 +0000 2017</t>
  </si>
  <si>
    <t>2938127141</t>
  </si>
  <si>
    <t>http://pbs.twimg.com/profile_images/547330644133441536/2OkfS1w9_normal.jpeg</t>
  </si>
  <si>
    <t>http://twitter.com/BidaOsoa/statuses/946727512419250177</t>
  </si>
  <si>
    <t>{"hashtags":[{"text":"edadismo","indices":[3,12]},{"text":"discriminación","indices":[55,70]},{"text":"sexismo","indices":[101,109]},{"text":"racismo","indices":[115,123]},{"text":"edad","indices":[183,188]}],"symbols":[],"user_mentions":[],"urls":[{"url":"https://t.co/llS6agyYDo","expanded_url":"http://bit.ly/21ew4OV","display_url":"bit.ly/21ew4OV","indices":[208,231]}],"media":[{"id":946667947552067600,"id_str":"946667947552067584","indices":[232,255],"media_url":"http://pbs.twimg.com/media/DSM9e44W0AAkv7S.jpg","media_url_https":"https://pbs.twimg.com/media/DSM9e44W0AAkv7S.jpg","url":"https://t.co/0BTfsplpfZ","display_url":"pic.twitter.com/0BTfsplpfZ","expanded_url":"https://twitter.com/BidaOsoa/status/946727512419250177/photo/1","type":"photo","sizes":{"thumb":{"w":150,"h":150,"resize":"crop"},"medium":{"w":300,"h":225,"resize":"fit"},"small":{"w":300,"h":225,"resize":"fit"},"large":{"w":300,"h":225,"resize":"fit"}}}]}</t>
  </si>
  <si>
    <t>946725690686296064</t>
  </si>
  <si>
    <t>ibt_blandon</t>
  </si>
  <si>
    <t>Fri Dec 29 12:52:48 +0000 2017</t>
  </si>
  <si>
    <t>380309550</t>
  </si>
  <si>
    <t>http://pbs.twimg.com/profile_images/947137766680342528/5Ip1RkFG_normal.jpg</t>
  </si>
  <si>
    <t>Siuna RACCN -</t>
  </si>
  <si>
    <t>http://twitter.com/ibt_blandon/statuses/946725690686296064</t>
  </si>
  <si>
    <t>946725249986584577</t>
  </si>
  <si>
    <t>Fri Dec 29 12:51:03 +0000 2017</t>
  </si>
  <si>
    <t>http://twitter.com/CuadraUni/statuses/946725249986584577</t>
  </si>
  <si>
    <t>946725246241005573</t>
  </si>
  <si>
    <t>El #racismo es uno de los mayores problemas de la humanidad desde sus inicios, aprende más sobre este tema https://t.co/skIxqmvefv</t>
  </si>
  <si>
    <t>Fri Dec 29 12:51:02 +0000 2017</t>
  </si>
  <si>
    <t>http://twitter.com/LacuadraU/statuses/946725246241005573</t>
  </si>
  <si>
    <t>{"hashtags":[{"text":"racismo","indices":[3,11]}],"symbols":[],"user_mentions":[],"urls":[{"url":"https://t.co/skIxqmvefv","expanded_url":"http://goo.gl/zrKnkO?btz78=1251120229","display_url":"goo.gl/zrKnkO?btz78=1…","indices":[107,130]}]}</t>
  </si>
  <si>
    <t>946724672271503362</t>
  </si>
  <si>
    <t>raragonesf</t>
  </si>
  <si>
    <t>Fri Dec 29 12:48:45 +0000 2017</t>
  </si>
  <si>
    <t>815932550</t>
  </si>
  <si>
    <t>http://pbs.twimg.com/profile_images/2621594490/ic9irljk8v7wvbkakkez_normal.jpeg</t>
  </si>
  <si>
    <t>Lille</t>
  </si>
  <si>
    <t>http://twitter.com/raragonesf/statuses/946724672271503362</t>
  </si>
  <si>
    <t>946724553019019267</t>
  </si>
  <si>
    <t>Clio_deries</t>
  </si>
  <si>
    <t>Fri Dec 29 12:48:17 +0000 2017</t>
  </si>
  <si>
    <t>2721381986</t>
  </si>
  <si>
    <t>http://pbs.twimg.com/profile_images/922091116631154688/i2RtSmsQ_normal.jpg</t>
  </si>
  <si>
    <t>http://twitter.com/Clio_deries/statuses/946724553019019267</t>
  </si>
  <si>
    <t>946722886445883394</t>
  </si>
  <si>
    <t>mjrmas</t>
  </si>
  <si>
    <t>Fri Dec 29 12:41:40 +0000 2017</t>
  </si>
  <si>
    <t>498911752</t>
  </si>
  <si>
    <t>http://pbs.twimg.com/profile_images/935843702244888576/T0wqkLcP_normal.jpg</t>
  </si>
  <si>
    <t>Gaza - Països Catalans</t>
  </si>
  <si>
    <t>http://twitter.com/mjrmas/statuses/946722886445883394</t>
  </si>
  <si>
    <t>946721408599691265</t>
  </si>
  <si>
    <t>Admo_independe</t>
  </si>
  <si>
    <t>Fri Dec 29 12:35:47 +0000 2017</t>
  </si>
  <si>
    <t>965011110</t>
  </si>
  <si>
    <t>http://pbs.twimg.com/profile_images/3668575533/1330575cc24701d7831c1640a9c8684d_normal.jpeg</t>
  </si>
  <si>
    <t>Catalunya (UE)</t>
  </si>
  <si>
    <t>http://twitter.com/Admo_independe/statuses/946721408599691265</t>
  </si>
  <si>
    <t>946720766124544000</t>
  </si>
  <si>
    <t>espepalacio</t>
  </si>
  <si>
    <t>Fri Dec 29 12:33:14 +0000 2017</t>
  </si>
  <si>
    <t>909366029247279104</t>
  </si>
  <si>
    <t>http://pbs.twimg.com/profile_images/914537984074141696/PBLo6zeG_normal.jpg</t>
  </si>
  <si>
    <t>Barcelona, catalunya</t>
  </si>
  <si>
    <t>http://twitter.com/espepalacio/statuses/946720766124544000</t>
  </si>
  <si>
    <t>946720508464287744</t>
  </si>
  <si>
    <t>Barbara_pla</t>
  </si>
  <si>
    <t>Fri Dec 29 12:32:13 +0000 2017</t>
  </si>
  <si>
    <t>313545984</t>
  </si>
  <si>
    <t>http://twitter.com/Barbara_pla/statuses/946720508464287744</t>
  </si>
  <si>
    <t>946719384248168448</t>
  </si>
  <si>
    <t>Alix62</t>
  </si>
  <si>
    <t>Fri Dec 29 12:27:45 +0000 2017</t>
  </si>
  <si>
    <t>269487185</t>
  </si>
  <si>
    <t>http://pbs.twimg.com/profile_images/946741716471738369/0nMx20_Z_normal.jpg</t>
  </si>
  <si>
    <t>Bcn</t>
  </si>
  <si>
    <t>http://twitter.com/Alix62/statuses/946719384248168448</t>
  </si>
  <si>
    <t>946717739036610560</t>
  </si>
  <si>
    <t>CARLESTECLA</t>
  </si>
  <si>
    <t>Fri Dec 29 12:21:12 +0000 2017</t>
  </si>
  <si>
    <t>229056984</t>
  </si>
  <si>
    <t>http://pbs.twimg.com/profile_images/3219634728/4ac33164a90b7afadc9abc54b6b022fd_normal.jpeg</t>
  </si>
  <si>
    <t>Tarragona, Davao Region</t>
  </si>
  <si>
    <t>http://twitter.com/CARLESTECLA/statuses/946717739036610560</t>
  </si>
  <si>
    <t>946717271770189825</t>
  </si>
  <si>
    <t>FranGoded</t>
  </si>
  <si>
    <t>Fri Dec 29 12:19:21 +0000 2017</t>
  </si>
  <si>
    <t>1344200660</t>
  </si>
  <si>
    <t>http://pbs.twimg.com/profile_images/940607807388291072/PVpkWRGb_normal.jpg</t>
  </si>
  <si>
    <t>Els Hostalets de Pierola</t>
  </si>
  <si>
    <t>http://twitter.com/FranGoded/statuses/946717271770189825</t>
  </si>
  <si>
    <t>946713743823724545</t>
  </si>
  <si>
    <t>MargaritaRita33</t>
  </si>
  <si>
    <t>Fri Dec 29 12:05:20 +0000 2017</t>
  </si>
  <si>
    <t>3757146921</t>
  </si>
  <si>
    <t>http://pbs.twimg.com/profile_images/944228652191010816/2yjE5DvE_normal.jpg</t>
  </si>
  <si>
    <t>http://twitter.com/MargaritaRita33/statuses/946713743823724545</t>
  </si>
  <si>
    <t>946712519980220416</t>
  </si>
  <si>
    <t>gabys_be</t>
  </si>
  <si>
    <t>Fri Dec 29 12:00:28 +0000 2017</t>
  </si>
  <si>
    <t>2334561154</t>
  </si>
  <si>
    <t>http://pbs.twimg.com/profile_images/931842658342981633/AjU8Chuf_normal.jpg</t>
  </si>
  <si>
    <t>http://twitter.com/gabys_be/statuses/946712519980220416</t>
  </si>
  <si>
    <t>946712357165772800</t>
  </si>
  <si>
    <t>Fri Dec 29 11:59:49 +0000 2017</t>
  </si>
  <si>
    <t>http://twitter.com/Zhaaz1/statuses/946712357165772800</t>
  </si>
  <si>
    <t>946711514785943552</t>
  </si>
  <si>
    <t>.@SOSRacis #Catalunya, denuncia #Racismo en discotecas de #Barcelona a través de un experimento social:
🛑 #Racisme #Racismo #Racism
@BCN_Ajuntament 
https://t.co/ms0MY0M85k</t>
  </si>
  <si>
    <t>Fri Dec 29 11:56:28 +0000 2017</t>
  </si>
  <si>
    <t>http://twitter.com/ASCHPG/statuses/946711514785943552</t>
  </si>
  <si>
    <t>{"hashtags":[{"text":"Catalunya","indices":[11,21]},{"text":"Racismo","indices":[32,40]},{"text":"Barcelona","indices":[58,68]},{"text":"Racisme","indices":[107,115]},{"text":"Racismo","indices":[116,124]},{"text":"Racism","indices":[125,132]}],"symbols":[],"user_mentions":[{"screen_name":"SOSRacis","name":"SOS Racisme CAT","id":197418443,"id_str":"197418443","indices":[1,10]},{"screen_name":"bcn_ajuntament","name":"Ajuntament de BCN","id":423369901,"id_str":"423369901","indices":[133,148]}],"urls":[{"url":"https://t.co/ms0MY0M85k","expanded_url":"https://youtu.be/h6m_gcCCCcg","display_url":"youtu.be/h6m_gcCCCcg","indices":[151,174]}]}</t>
  </si>
  <si>
    <t>946711459102380032</t>
  </si>
  <si>
    <t>MiquelRofEnriqu</t>
  </si>
  <si>
    <t>Fri Dec 29 11:56:15 +0000 2017</t>
  </si>
  <si>
    <t>422552521</t>
  </si>
  <si>
    <t>http://pbs.twimg.com/profile_images/1660474014/careto_baixa_re_normal.jpg</t>
  </si>
  <si>
    <t>Badalona</t>
  </si>
  <si>
    <t>http://twitter.com/MiquelRofEnriqu/statuses/946711459102380032</t>
  </si>
  <si>
    <t>946711013038141442</t>
  </si>
  <si>
    <t>jdc_jesu</t>
  </si>
  <si>
    <t>Fri Dec 29 11:54:29 +0000 2017</t>
  </si>
  <si>
    <t>1416128678</t>
  </si>
  <si>
    <t>http://pbs.twimg.com/profile_images/922412576843157505/OLSzFOA7_normal.jpg</t>
  </si>
  <si>
    <t>http://twitter.com/jdc_jesu/statuses/946711013038141442</t>
  </si>
  <si>
    <t>946709441851817984</t>
  </si>
  <si>
    <t>CAllgau</t>
  </si>
  <si>
    <t>Fri Dec 29 11:48:14 +0000 2017</t>
  </si>
  <si>
    <t>4408295668</t>
  </si>
  <si>
    <t>http://pbs.twimg.com/profile_images/770294114449580033/f1fmO2ZM_normal.jpg</t>
  </si>
  <si>
    <t>http://twitter.com/CAllgau/statuses/946709441851817984</t>
  </si>
  <si>
    <t>946708765419679744</t>
  </si>
  <si>
    <t>TorresLluisa</t>
  </si>
  <si>
    <t>Fri Dec 29 11:45:33 +0000 2017</t>
  </si>
  <si>
    <t>904324497406394368</t>
  </si>
  <si>
    <t>http://pbs.twimg.com/profile_images/946806014409691137/VGncGq4o_normal.jpg</t>
  </si>
  <si>
    <t>Figueres, CATALUNYA</t>
  </si>
  <si>
    <t>http://twitter.com/TorresLluisa/statuses/946708765419679744</t>
  </si>
  <si>
    <t>946708357821468672</t>
  </si>
  <si>
    <t>ltplana</t>
  </si>
  <si>
    <t>Fri Dec 29 11:43:56 +0000 2017</t>
  </si>
  <si>
    <t>1323292184</t>
  </si>
  <si>
    <t>http://pbs.twimg.com/profile_images/921867171281756160/NrOoCSKo_normal.jpg</t>
  </si>
  <si>
    <t>http://twitter.com/ltplana/statuses/946708357821468672</t>
  </si>
  <si>
    <t>946707550002667521</t>
  </si>
  <si>
    <t>lidiagaia8</t>
  </si>
  <si>
    <t>Fri Dec 29 11:40:43 +0000 2017</t>
  </si>
  <si>
    <t>919645333860253696</t>
  </si>
  <si>
    <t>http://pbs.twimg.com/profile_images/919650460876853249/L4WflMkr_normal.jpg</t>
  </si>
  <si>
    <t>http://twitter.com/lidiagaia8/statuses/946707550002667521</t>
  </si>
  <si>
    <t>946706730645442561</t>
  </si>
  <si>
    <t>Casanovas1994</t>
  </si>
  <si>
    <t>Fri Dec 29 11:37:28 +0000 2017</t>
  </si>
  <si>
    <t>2340678973</t>
  </si>
  <si>
    <t>http://pbs.twimg.com/profile_images/437236223061811201/y_0rSOAx_normal.jpeg</t>
  </si>
  <si>
    <t>http://twitter.com/Casanovas1994/statuses/946706730645442561</t>
  </si>
  <si>
    <t>946706489611300864</t>
  </si>
  <si>
    <t>anacobomorillo1</t>
  </si>
  <si>
    <t>Fri Dec 29 11:36:30 +0000 2017</t>
  </si>
  <si>
    <t>803926827572006913</t>
  </si>
  <si>
    <t>http://pbs.twimg.com/profile_images/925672989559009283/uFpteTEJ_normal.jpg</t>
  </si>
  <si>
    <t>http://twitter.com/anacobomorillo1/statuses/946706489611300864</t>
  </si>
  <si>
    <t>946706100979683330</t>
  </si>
  <si>
    <t>laubcn1978</t>
  </si>
  <si>
    <t>Fri Dec 29 11:34:58 +0000 2017</t>
  </si>
  <si>
    <t>437380313</t>
  </si>
  <si>
    <t>http://pbs.twimg.com/profile_images/928288429045141504/vML2jULK_normal.jpg</t>
  </si>
  <si>
    <t>http://twitter.com/laubcn1978/statuses/946706100979683330</t>
  </si>
  <si>
    <t>946706089889927168</t>
  </si>
  <si>
    <t>FanlBCN</t>
  </si>
  <si>
    <t>Fri Dec 29 11:34:55 +0000 2017</t>
  </si>
  <si>
    <t>2181919302</t>
  </si>
  <si>
    <t>http://pbs.twimg.com/profile_images/945313833681334272/A5cqD51B_normal.jpg</t>
  </si>
  <si>
    <t>http://twitter.com/FanlBCN/statuses/946706089889927168</t>
  </si>
  <si>
    <t>946705910956810242</t>
  </si>
  <si>
    <t>JoseMan18534437</t>
  </si>
  <si>
    <t>Fri Dec 29 11:34:12 +0000 2017</t>
  </si>
  <si>
    <t>1613562120</t>
  </si>
  <si>
    <t>http://pbs.twimg.com/profile_images/681342056900509696/jZc8ik-J_normal.jpg</t>
  </si>
  <si>
    <t>http://twitter.com/JoseMan18534437/statuses/946705910956810242</t>
  </si>
  <si>
    <t>946705666613366784</t>
  </si>
  <si>
    <t>camelinsTram212</t>
  </si>
  <si>
    <t>Fri Dec 29 11:33:14 +0000 2017</t>
  </si>
  <si>
    <t>449004645</t>
  </si>
  <si>
    <t>http://pbs.twimg.com/profile_images/945221880990130176/1HJXiJZu_normal.jpg</t>
  </si>
  <si>
    <t>http://twitter.com/camelinsTram212/statuses/946705666613366784</t>
  </si>
  <si>
    <t>946705594664267776</t>
  </si>
  <si>
    <t>C31R45</t>
  </si>
  <si>
    <t>Fri Dec 29 11:32:57 +0000 2017</t>
  </si>
  <si>
    <t>916337640638738432</t>
  </si>
  <si>
    <t>http://pbs.twimg.com/profile_images/945384500720218112/A1F6TGLH_normal.jpg</t>
  </si>
  <si>
    <t>http://twitter.com/C31R45/statuses/946705594664267776</t>
  </si>
  <si>
    <t>946705250399944705</t>
  </si>
  <si>
    <t>Maite04739155</t>
  </si>
  <si>
    <t>Fri Dec 29 11:31:35 +0000 2017</t>
  </si>
  <si>
    <t>910432165162254336</t>
  </si>
  <si>
    <t>http://pbs.twimg.com/profile_images/926502926264258560/g_H1L1Vj_normal.jpg</t>
  </si>
  <si>
    <t>http://twitter.com/Maite04739155/statuses/946705250399944705</t>
  </si>
  <si>
    <t>946705190446649344</t>
  </si>
  <si>
    <t>CAT_Democracy</t>
  </si>
  <si>
    <t>Fri Dec 29 11:31:20 +0000 2017</t>
  </si>
  <si>
    <t>926502888532267008</t>
  </si>
  <si>
    <t>http://pbs.twimg.com/profile_images/928675298207559680/06jzaHqG_normal.jpg</t>
  </si>
  <si>
    <t>http://twitter.com/CAT_Democracy/statuses/946705190446649344</t>
  </si>
  <si>
    <t>946703760767758336</t>
  </si>
  <si>
    <t>agustiargimon</t>
  </si>
  <si>
    <t>Fri Dec 29 11:25:40 +0000 2017</t>
  </si>
  <si>
    <t>281618551</t>
  </si>
  <si>
    <t>http://pbs.twimg.com/profile_images/378800000737912146/25d1856d2d8b75a63d22f65b1cb669ef_normal.jpeg</t>
  </si>
  <si>
    <t>Sants - Països Catalans</t>
  </si>
  <si>
    <t>http://twitter.com/agustiargimon/statuses/946703760767758336</t>
  </si>
  <si>
    <t>946703380340203520</t>
  </si>
  <si>
    <t>JredondoK</t>
  </si>
  <si>
    <t>Fri Dec 29 11:24:09 +0000 2017</t>
  </si>
  <si>
    <t>3495312507</t>
  </si>
  <si>
    <t>http://pbs.twimg.com/profile_images/941438702122885120/XeFBFAlz_normal.jpg</t>
  </si>
  <si>
    <t>http://twitter.com/JredondoK/statuses/946703380340203520</t>
  </si>
  <si>
    <t>946702746215944192</t>
  </si>
  <si>
    <t>tinet52</t>
  </si>
  <si>
    <t>Fri Dec 29 11:21:38 +0000 2017</t>
  </si>
  <si>
    <t>301963037</t>
  </si>
  <si>
    <t>http://pbs.twimg.com/profile_images/937751182105350145/n1McXb___normal.jpg</t>
  </si>
  <si>
    <t>http://twitter.com/tinet52/statuses/946702746215944192</t>
  </si>
  <si>
    <t>946702714066685953</t>
  </si>
  <si>
    <t>javieryearson</t>
  </si>
  <si>
    <t>#RACISMO - ATENCIÓN @SOS_Racisme
https://t.co/yBIWotVVWC https://t.co/XmRWYBaILr</t>
  </si>
  <si>
    <t>Fri Dec 29 11:21:30 +0000 2017</t>
  </si>
  <si>
    <t>406250595</t>
  </si>
  <si>
    <t>http://pbs.twimg.com/profile_images/945585568628510723/GmdXjmTF_normal.jpg</t>
  </si>
  <si>
    <t>https://storify.com/javieryear</t>
  </si>
  <si>
    <t>http://twitter.com/javieryearson/statuses/946702714066685953</t>
  </si>
  <si>
    <t>{"hashtags":[{"text":"RACISMO","indices":[0,8]}],"symbols":[],"user_mentions":[{"screen_name":"SOS_Racisme","name":"SOS Racisme","id":162716503,"id_str":"162716503","indices":[20,32]}],"urls":[{"url":"https://t.co/yBIWotVVWC","expanded_url":"https://goo.gl/UvapXd","display_url":"goo.gl/UvapXd","indices":[34,57]}],"media":[{"id":946701540005437400,"id_str":"946701540005437440","indices":[58,81],"media_url":"http://pbs.twimg.com/media/DSNcCOhW4AACvqW.jpg","media_url_https":"https://pbs.twimg.com/media/DSNcCOhW4AACvqW.jpg","url":"https://t.co/XmRWYBaILr","display_url":"pic.twitter.com/XmRWYBaILr","expanded_url":"https://twitter.com/javieryearson/status/946702714066685953/photo/1","type":"photo","sizes":{"small":{"w":582,"h":137,"resize":"fit"},"medium":{"w":582,"h":137,"resize":"fit"},"thumb":{"w":137,"h":137,"resize":"crop"},"large":{"w":582,"h":137,"resize":"fit"}}}]}</t>
  </si>
  <si>
    <t>946702300827004928</t>
  </si>
  <si>
    <t>RoSo_54</t>
  </si>
  <si>
    <t>Fri Dec 29 11:19:52 +0000 2017</t>
  </si>
  <si>
    <t>2422878853</t>
  </si>
  <si>
    <t>http://pbs.twimg.com/profile_images/924290270816034817/D1FTaeiT_normal.jpg</t>
  </si>
  <si>
    <t>http://twitter.com/RoSo_54/statuses/946702300827004928</t>
  </si>
  <si>
    <t>946701804808544256</t>
  </si>
  <si>
    <t>Jordi__Abril</t>
  </si>
  <si>
    <t>Fri Dec 29 11:17:53 +0000 2017</t>
  </si>
  <si>
    <t>914586825020276736</t>
  </si>
  <si>
    <t>http://pbs.twimg.com/profile_images/939498312050380800/qqXVy74F_normal.jpg</t>
  </si>
  <si>
    <t>http://twitter.com/Jordi__Abril/statuses/946701804808544256</t>
  </si>
  <si>
    <t>946701703902003200</t>
  </si>
  <si>
    <t>dminovesj</t>
  </si>
  <si>
    <t>Fri Dec 29 11:17:29 +0000 2017</t>
  </si>
  <si>
    <t>267165038</t>
  </si>
  <si>
    <t>http://pbs.twimg.com/profile_images/923178112963268608/uMduJ5I-_normal.jpg</t>
  </si>
  <si>
    <t>Masquefa, Catalunya</t>
  </si>
  <si>
    <t>http://twitter.com/dminovesj/statuses/946701703902003200</t>
  </si>
  <si>
    <t>946701367439130625</t>
  </si>
  <si>
    <t>octubrant</t>
  </si>
  <si>
    <t>Fri Dec 29 11:16:09 +0000 2017</t>
  </si>
  <si>
    <t>909481553989898241</t>
  </si>
  <si>
    <t>http://pbs.twimg.com/profile_images/942317145261772800/Ht9sZqAL_normal.jpg</t>
  </si>
  <si>
    <t>http://twitter.com/octubrant/statuses/946701367439130625</t>
  </si>
  <si>
    <t>946701354482978816</t>
  </si>
  <si>
    <t>Hoyuelicos</t>
  </si>
  <si>
    <t>Fri Dec 29 11:16:06 +0000 2017</t>
  </si>
  <si>
    <t>291207959</t>
  </si>
  <si>
    <t>http://pbs.twimg.com/profile_images/941000199954190336/7o59EPsk_normal.jpg</t>
  </si>
  <si>
    <t>Trencarem la gàbia. ✊♀</t>
  </si>
  <si>
    <t>http://twitter.com/Hoyuelicos/statuses/946701354482978816</t>
  </si>
  <si>
    <t>946700532990791680</t>
  </si>
  <si>
    <t>marvet111</t>
  </si>
  <si>
    <t>Fri Dec 29 11:12:50 +0000 2017</t>
  </si>
  <si>
    <t>923998579726979073</t>
  </si>
  <si>
    <t>http://pbs.twimg.com/profile_images/941776501174759424/LCigVKZY_normal.jpg</t>
  </si>
  <si>
    <t>http://twitter.com/marvet111/statuses/946700532990791680</t>
  </si>
  <si>
    <t>946700511033651201</t>
  </si>
  <si>
    <t>eloresotzet</t>
  </si>
  <si>
    <t>Fri Dec 29 11:12:45 +0000 2017</t>
  </si>
  <si>
    <t>2371950520</t>
  </si>
  <si>
    <t>http://pbs.twimg.com/profile_images/938858319518814210/r7NWy49T_normal.jpg</t>
  </si>
  <si>
    <t>http://twitter.com/eloresotzet/statuses/946700511033651201</t>
  </si>
  <si>
    <t>946700010594254850</t>
  </si>
  <si>
    <t>nicointokio</t>
  </si>
  <si>
    <t>Fri Dec 29 11:10:46 +0000 2017</t>
  </si>
  <si>
    <t>15466689</t>
  </si>
  <si>
    <t>http://pbs.twimg.com/profile_images/526122853/nico-simpsonizado_4_normal.jpg</t>
  </si>
  <si>
    <t>tokyo</t>
  </si>
  <si>
    <t>http://twitter.com/nicointokio/statuses/946700010594254850</t>
  </si>
  <si>
    <t>946699559908139008</t>
  </si>
  <si>
    <t>elnoidecandeu</t>
  </si>
  <si>
    <t>Fri Dec 29 11:08:58 +0000 2017</t>
  </si>
  <si>
    <t>2631088048</t>
  </si>
  <si>
    <t>http://pbs.twimg.com/profile_images/846439093345157120/c59-c7b1_normal.jpg</t>
  </si>
  <si>
    <t>http://twitter.com/elnoidecandeu/statuses/946699559908139008</t>
  </si>
  <si>
    <t>946698790400032768</t>
  </si>
  <si>
    <t>florencicosb</t>
  </si>
  <si>
    <t>Fri Dec 29 11:05:55 +0000 2017</t>
  </si>
  <si>
    <t>2757032955</t>
  </si>
  <si>
    <t>http://pbs.twimg.com/profile_images/548456066041012224/osDCFQTT_normal.jpeg</t>
  </si>
  <si>
    <t>Olot</t>
  </si>
  <si>
    <t>http://twitter.com/florencicosb/statuses/946698790400032768</t>
  </si>
  <si>
    <t>946698279852658688</t>
  </si>
  <si>
    <t>marccuat</t>
  </si>
  <si>
    <t>Fri Dec 29 11:03:53 +0000 2017</t>
  </si>
  <si>
    <t>1103414125</t>
  </si>
  <si>
    <t>http://pbs.twimg.com/profile_images/915312684916199427/sSFq2a1U_normal.jpg</t>
  </si>
  <si>
    <t>http://twitter.com/marccuat/statuses/946698279852658688</t>
  </si>
  <si>
    <t>946698164077322240</t>
  </si>
  <si>
    <t>jllargues</t>
  </si>
  <si>
    <t>Fri Dec 29 11:03:25 +0000 2017</t>
  </si>
  <si>
    <t>226983521</t>
  </si>
  <si>
    <t>http://pbs.twimg.com/profile_images/1229777052/logo_normal.jpg</t>
  </si>
  <si>
    <t>http://twitter.com/jllargues/statuses/946698164077322240</t>
  </si>
  <si>
    <t>946697778109079553</t>
  </si>
  <si>
    <t>jordibp1982</t>
  </si>
  <si>
    <t>Fri Dec 29 11:01:53 +0000 2017</t>
  </si>
  <si>
    <t>2223794553</t>
  </si>
  <si>
    <t>http://pbs.twimg.com/profile_images/943686070344015872/_ogjunTM_normal.jpg</t>
  </si>
  <si>
    <t>http://twitter.com/jordibp1982/statuses/946697778109079553</t>
  </si>
  <si>
    <t>946697275153186816</t>
  </si>
  <si>
    <t>Desde la Federación SOS Racismo @SOSRacis @sosracismomad @SosGalicia @SOSracismoNafar @sosracismobiz @Sos_Arrazakeria y #SOSRacismoAragón queremos construir con todos y todas vosotras,un 2018 libre de #Racismo #discriminación.  OS ESPERAMOS :) #Feliz2018 
https://t.co/nTEyEZrU9i</t>
  </si>
  <si>
    <t>Fri Dec 29 10:59:53 +0000 2017</t>
  </si>
  <si>
    <t>http://twitter.com/SOSRacismoFede/statuses/946697275153186816</t>
  </si>
  <si>
    <t>{"hashtags":[{"text":"SOSRacismoAragón","indices":[120,137]},{"text":"Racismo","indices":[201,209]},{"text":"discriminación","indices":[210,225]},{"text":"Feliz2018","indices":[244,254]}],"symbols":[],"user_mentions":[{"screen_name":"SOSRacis","name":"SOS Racisme CAT","id":197418443,"id_str":"197418443","indices":[32,41]},{"screen_name":"sosracismomad","name":"Sos Racismo Madrid","id":369446236,"id_str":"369446236","indices":[42,56]},{"screen_name":"SosGalicia","name":"SOS Racismo Galicia","id":3092187550,"id_str":"3092187550","indices":[57,68]},{"screen_name":"SOSracismoNafar","name":"SOS Racismo Nafarroa","id":1058922739,"id_str":"1058922739","indices":[69,85]},{"screen_name":"sosracismobiz","name":"SOS Racismo Bizkaia","id":97186136,"id_str":"97186136","indices":[86,100]},{"screen_name":"Sos_Arrazakeria","name":"SOS Arrazakeria","id":86276512,"id_str":"86276512","indices":[101,117]}],"urls":[{"url":"https://t.co/nTEyEZrU9i","expanded_url":"https://www.youtube.com/watch?v=feJ6pxEB0jo","display_url":"youtube.com/watch?v=feJ6px…","indices":[256,279]}]}</t>
  </si>
  <si>
    <t>946696503745236993</t>
  </si>
  <si>
    <t>BezaYolanda</t>
  </si>
  <si>
    <t>Fri Dec 29 10:56:49 +0000 2017</t>
  </si>
  <si>
    <t>721771366664519680</t>
  </si>
  <si>
    <t>http://pbs.twimg.com/profile_images/841756250660581376/G6EiE1DH_normal.jpg</t>
  </si>
  <si>
    <t>Olesa de Montserrat, España</t>
  </si>
  <si>
    <t>http://twitter.com/BezaYolanda/statuses/946696503745236993</t>
  </si>
  <si>
    <t>946696458014744576</t>
  </si>
  <si>
    <t>decasameva</t>
  </si>
  <si>
    <t>Fri Dec 29 10:56:39 +0000 2017</t>
  </si>
  <si>
    <t>3417674933</t>
  </si>
  <si>
    <t>http://pbs.twimg.com/profile_images/938576427875569665/yTAQDRON_normal.jpg</t>
  </si>
  <si>
    <t>http://twitter.com/decasameva/statuses/946696458014744576</t>
  </si>
  <si>
    <t>946695898595299328</t>
  </si>
  <si>
    <t>MarcMimbrero16</t>
  </si>
  <si>
    <t>Fri Dec 29 10:54:25 +0000 2017</t>
  </si>
  <si>
    <t>1974269024</t>
  </si>
  <si>
    <t>http://pbs.twimg.com/profile_images/508688675002417152/pnJZfCs4_normal.jpeg</t>
  </si>
  <si>
    <t>http://twitter.com/MarcMimbrero16/statuses/946695898595299328</t>
  </si>
  <si>
    <t>946695766785093633</t>
  </si>
  <si>
    <t>SaludSaluty</t>
  </si>
  <si>
    <t>Fri Dec 29 10:53:54 +0000 2017</t>
  </si>
  <si>
    <t>605685039</t>
  </si>
  <si>
    <t>http://pbs.twimg.com/profile_images/944629843341266945/RD5tqiWJ_normal.jpg</t>
  </si>
  <si>
    <t>sant feliu de guixols GIRONA</t>
  </si>
  <si>
    <t>http://twitter.com/SaludSaluty/statuses/946695766785093633</t>
  </si>
  <si>
    <t>946695586211880960</t>
  </si>
  <si>
    <t>eugemartinez56</t>
  </si>
  <si>
    <t>Fri Dec 29 10:53:11 +0000 2017</t>
  </si>
  <si>
    <t>2869675949</t>
  </si>
  <si>
    <t>http://pbs.twimg.com/profile_images/889956681903468544/JVZQVwbj_normal.jpg</t>
  </si>
  <si>
    <t>http://twitter.com/eugemartinez56/statuses/946695586211880960</t>
  </si>
  <si>
    <t>946695046576865280</t>
  </si>
  <si>
    <t>stepibcn</t>
  </si>
  <si>
    <t>Fri Dec 29 10:51:02 +0000 2017</t>
  </si>
  <si>
    <t>255473809</t>
  </si>
  <si>
    <t>http://pbs.twimg.com/profile_images/920219700411367424/oTW-bDu__normal.jpg</t>
  </si>
  <si>
    <t>http://twitter.com/stepibcn/statuses/946695046576865280</t>
  </si>
  <si>
    <t>946694283112927232</t>
  </si>
  <si>
    <t>Fri Dec 29 10:48:00 +0000 2017</t>
  </si>
  <si>
    <t>http://twitter.com/Nestornongo/statuses/946694283112927232</t>
  </si>
  <si>
    <t>946694155333455872</t>
  </si>
  <si>
    <t>miqueldroid</t>
  </si>
  <si>
    <t>Fri Dec 29 10:47:30 +0000 2017</t>
  </si>
  <si>
    <t>206845745</t>
  </si>
  <si>
    <t>&lt;a href="http://www.twitpane.com" rel="nofollow"&gt;TwitPane Android&lt;/a&gt;</t>
  </si>
  <si>
    <t>http://pbs.twimg.com/profile_images/1151082556/quenaprenguin_normal.jpg</t>
  </si>
  <si>
    <t xml:space="preserve">catalunya </t>
  </si>
  <si>
    <t>http://twitter.com/miqueldroid/statuses/946694155333455872</t>
  </si>
  <si>
    <t>946693405693882374</t>
  </si>
  <si>
    <t>pares_nuria</t>
  </si>
  <si>
    <t>Fri Dec 29 10:44:31 +0000 2017</t>
  </si>
  <si>
    <t>906614075475492866</t>
  </si>
  <si>
    <t>http://pbs.twimg.com/profile_images/906621299073720322/WL3N8GP3_normal.jpg</t>
  </si>
  <si>
    <t>http://twitter.com/pares_nuria/statuses/946693405693882374</t>
  </si>
  <si>
    <t>946692697863151616</t>
  </si>
  <si>
    <t>AndreaSenye</t>
  </si>
  <si>
    <t>Fri Dec 29 10:41:42 +0000 2017</t>
  </si>
  <si>
    <t>317886155</t>
  </si>
  <si>
    <t>http://twitter.com/AndreaSenye/statuses/946692697863151616</t>
  </si>
  <si>
    <t>946692442375548929</t>
  </si>
  <si>
    <t>jacintfelip</t>
  </si>
  <si>
    <t>Fri Dec 29 10:40:41 +0000 2017</t>
  </si>
  <si>
    <t>263235918</t>
  </si>
  <si>
    <t>http://pbs.twimg.com/profile_images/909824429416435712/CYc7GPkC_normal.jpg</t>
  </si>
  <si>
    <t>Barcelona-Catalunya</t>
  </si>
  <si>
    <t>http://twitter.com/jacintfelip/statuses/946692442375548929</t>
  </si>
  <si>
    <t>946692285680386048</t>
  </si>
  <si>
    <t>LaGaldosiana</t>
  </si>
  <si>
    <t>Fri Dec 29 10:40:04 +0000 2017</t>
  </si>
  <si>
    <t>917946180776091650</t>
  </si>
  <si>
    <t>http://pbs.twimg.com/profile_images/919809529084121089/g7TAvmC1_normal.jpg</t>
  </si>
  <si>
    <t>En un lugar de Japón...</t>
  </si>
  <si>
    <t>http://twitter.com/LaGaldosiana/statuses/946692285680386048</t>
  </si>
  <si>
    <t>946692198329978880</t>
  </si>
  <si>
    <t>mamaatea</t>
  </si>
  <si>
    <t>Fri Dec 29 10:39:43 +0000 2017</t>
  </si>
  <si>
    <t>270849968</t>
  </si>
  <si>
    <t>http://pbs.twimg.com/profile_images/935200831447752704/qFGhryJf_normal.jpg</t>
  </si>
  <si>
    <t>girona- catalunya</t>
  </si>
  <si>
    <t>http://twitter.com/mamaatea/statuses/946692198329978880</t>
  </si>
  <si>
    <t>946691792145133569</t>
  </si>
  <si>
    <t>No es un dilema. Es #racismo puro y duro lo que enfrentan: ‘Chiñol’: el dilema de ser chino y nacer en España https://t.co/rpC9NZKPi8 vía @Planeta_Futuro</t>
  </si>
  <si>
    <t>Fri Dec 29 10:38:06 +0000 2017</t>
  </si>
  <si>
    <t>http://twitter.com/mtejadagz/statuses/946691792145133569</t>
  </si>
  <si>
    <t>{"hashtags":[{"text":"racismo","indices":[20,28]}],"symbols":[],"user_mentions":[{"screen_name":"Planeta_Futuro","name":"ELPAÍS PlanetaFuturo","id":2174027330,"id_str":"2174027330","indices":[138,153]}],"urls":[{"url":"https://t.co/rpC9NZKPi8","expanded_url":"https://elpais.com/elpais/2017/12/28/planeta_futuro/1514479528_167960.html?id_externo_rsoc=TW_CC","display_url":"elpais.com/elpais/2017/12…","indices":[110,133]}]}</t>
  </si>
  <si>
    <t>946691262006034432</t>
  </si>
  <si>
    <t>RakelPalacios</t>
  </si>
  <si>
    <t>Fri Dec 29 10:36:00 +0000 2017</t>
  </si>
  <si>
    <t>330809577</t>
  </si>
  <si>
    <t>http://pbs.twimg.com/profile_images/942166794541903872/4K7A2RFC_normal.jpg</t>
  </si>
  <si>
    <t>http://twitter.com/RakelPalacios/statuses/946691262006034432</t>
  </si>
  <si>
    <t>946690342463688704</t>
  </si>
  <si>
    <t>RocaLongares</t>
  </si>
  <si>
    <t>Fri Dec 29 10:32:20 +0000 2017</t>
  </si>
  <si>
    <t>4060712493</t>
  </si>
  <si>
    <t>http://pbs.twimg.com/profile_images/937694650537857026/ZVr_uVX8_normal.jpg</t>
  </si>
  <si>
    <t>http://twitter.com/RocaLongares/statuses/946690342463688704</t>
  </si>
  <si>
    <t>946689566106406912</t>
  </si>
  <si>
    <t>csavalls</t>
  </si>
  <si>
    <t>Fri Dec 29 10:29:15 +0000 2017</t>
  </si>
  <si>
    <t>518026935</t>
  </si>
  <si>
    <t>http://pbs.twimg.com/profile_images/1880253125/Toronto_normal.jpg</t>
  </si>
  <si>
    <t>Sant Andreu del Palomar</t>
  </si>
  <si>
    <t>http://twitter.com/csavalls/statuses/946689566106406912</t>
  </si>
  <si>
    <t>946689487345725440</t>
  </si>
  <si>
    <t>CristinaSaez18</t>
  </si>
  <si>
    <t>Fri Dec 29 10:28:57 +0000 2017</t>
  </si>
  <si>
    <t>912649345144705024</t>
  </si>
  <si>
    <t>http://pbs.twimg.com/profile_images/918879613379543040/j12hOqta_normal.jpg</t>
  </si>
  <si>
    <t>Up and down the world</t>
  </si>
  <si>
    <t>http://twitter.com/CristinaSaez18/statuses/946689487345725440</t>
  </si>
  <si>
    <t>946689456635109376</t>
  </si>
  <si>
    <t>ADF175Esparregu</t>
  </si>
  <si>
    <t>Fri Dec 29 10:28:49 +0000 2017</t>
  </si>
  <si>
    <t>747133195511021568</t>
  </si>
  <si>
    <t>http://pbs.twimg.com/profile_images/766980065993363456/F7lDmoAN_normal.jpg</t>
  </si>
  <si>
    <t>Esparreguera, Espanya</t>
  </si>
  <si>
    <t>http://twitter.com/ADF175Esparregu/statuses/946689456635109376</t>
  </si>
  <si>
    <t>946689408849281027</t>
  </si>
  <si>
    <t>Espera1000</t>
  </si>
  <si>
    <t>Fri Dec 29 10:28:38 +0000 2017</t>
  </si>
  <si>
    <t>114525340</t>
  </si>
  <si>
    <t>http://pbs.twimg.com/profile_images/931119537726148609/zISkmmdb_normal.jpg</t>
  </si>
  <si>
    <t>Sant Cugat -Catalonia-</t>
  </si>
  <si>
    <t>http://twitter.com/Espera1000/statuses/946689408849281027</t>
  </si>
  <si>
    <t>946689393414242304</t>
  </si>
  <si>
    <t>ArK3Ra</t>
  </si>
  <si>
    <t>Fri Dec 29 10:28:34 +0000 2017</t>
  </si>
  <si>
    <t>915533955297923073</t>
  </si>
  <si>
    <t>http://pbs.twimg.com/profile_images/945998424738058241/whl6H3P3_normal.jpg</t>
  </si>
  <si>
    <t>http://twitter.com/ArK3Ra/statuses/946689393414242304</t>
  </si>
  <si>
    <t>946689366562394112</t>
  </si>
  <si>
    <t>yellowribbon21D</t>
  </si>
  <si>
    <t>Fri Dec 29 10:28:28 +0000 2017</t>
  </si>
  <si>
    <t>970781864</t>
  </si>
  <si>
    <t>http://pbs.twimg.com/profile_images/943996610874404867/rT8RHpzU_normal.jpg</t>
  </si>
  <si>
    <t>Tel-Aviv-Yaffo</t>
  </si>
  <si>
    <t>http://twitter.com/yellowribbon21D/statuses/946689366562394112</t>
  </si>
  <si>
    <t>946689275311087616</t>
  </si>
  <si>
    <t>estanislaufons</t>
  </si>
  <si>
    <t>Fri Dec 29 10:28:06 +0000 2017</t>
  </si>
  <si>
    <t>136929736</t>
  </si>
  <si>
    <t>http://pbs.twimg.com/profile_images/935258669549318145/GlDiBm0H_normal.jpg</t>
  </si>
  <si>
    <t>http://twitter.com/estanislaufons/statuses/946689275311087616</t>
  </si>
  <si>
    <t>946689099389440000</t>
  </si>
  <si>
    <t>saralidiaester</t>
  </si>
  <si>
    <t>Fri Dec 29 10:27:24 +0000 2017</t>
  </si>
  <si>
    <t>705378392565227520</t>
  </si>
  <si>
    <t>http://pbs.twimg.com/profile_images/945346890002026496/zGyfhKRZ_normal.jpg</t>
  </si>
  <si>
    <t>http://twitter.com/saralidiaester/statuses/946689099389440000</t>
  </si>
  <si>
    <t>946688918363279360</t>
  </si>
  <si>
    <t>ANCPalautordera</t>
  </si>
  <si>
    <t>Fri Dec 29 10:26:41 +0000 2017</t>
  </si>
  <si>
    <t>737032394</t>
  </si>
  <si>
    <t>http://pbs.twimg.com/profile_images/509778642977959936/0lCOIMC4_normal.jpeg</t>
  </si>
  <si>
    <t>http://twitter.com/ANCPalautordera/statuses/946688918363279360</t>
  </si>
  <si>
    <t>946688855792644096</t>
  </si>
  <si>
    <t>moonsaluna</t>
  </si>
  <si>
    <t>Fri Dec 29 10:26:26 +0000 2017</t>
  </si>
  <si>
    <t>91910251</t>
  </si>
  <si>
    <t>http://pbs.twimg.com/profile_images/934876828057194497/gKo1P1gE_normal.jpg</t>
  </si>
  <si>
    <t>Arbúcies, Catalonia</t>
  </si>
  <si>
    <t>http://twitter.com/moonsaluna/statuses/946688855792644096</t>
  </si>
  <si>
    <t>946688259580747776</t>
  </si>
  <si>
    <t>soc_cat</t>
  </si>
  <si>
    <t>Fri Dec 29 10:24:04 +0000 2017</t>
  </si>
  <si>
    <t>910522583698870277</t>
  </si>
  <si>
    <t>http://pbs.twimg.com/profile_images/946546652608974849/nVNeavv-_normal.jpg</t>
  </si>
  <si>
    <t>http://twitter.com/soc_cat/statuses/946688259580747776</t>
  </si>
  <si>
    <t>946688202882146304</t>
  </si>
  <si>
    <t>jcm_jcm2011</t>
  </si>
  <si>
    <t>Fri Dec 29 10:23:50 +0000 2017</t>
  </si>
  <si>
    <t>461619203</t>
  </si>
  <si>
    <t>http://pbs.twimg.com/profile_images/935428467574833153/yLWyxwh3_normal.jpg</t>
  </si>
  <si>
    <t>http://twitter.com/jcm_jcm2011/statuses/946688202882146304</t>
  </si>
  <si>
    <t>946688200810156032</t>
  </si>
  <si>
    <t>gemxaca</t>
  </si>
  <si>
    <t>2770563932</t>
  </si>
  <si>
    <t>http://pbs.twimg.com/profile_images/916547876041510912/lbxfQsMk_normal.jpg</t>
  </si>
  <si>
    <t>http://twitter.com/gemxaca/statuses/946688200810156032</t>
  </si>
  <si>
    <t>946688125602025472</t>
  </si>
  <si>
    <t>cbonaventura</t>
  </si>
  <si>
    <t>Fri Dec 29 10:23:32 +0000 2017</t>
  </si>
  <si>
    <t>213624569</t>
  </si>
  <si>
    <t>http://pbs.twimg.com/profile_images/945757613094047744/OLT0Ky2u_normal.jpg</t>
  </si>
  <si>
    <t>http://twitter.com/cbonaventura/statuses/946688125602025472</t>
  </si>
  <si>
    <t>946687971805278208</t>
  </si>
  <si>
    <t>gemma_bachiller</t>
  </si>
  <si>
    <t>Fri Dec 29 10:22:55 +0000 2017</t>
  </si>
  <si>
    <t>707265731726057473</t>
  </si>
  <si>
    <t>http://pbs.twimg.com/profile_images/707267532860817408/qwWJ7Mgb_normal.jpg</t>
  </si>
  <si>
    <t>Sabadell, Catalunya</t>
  </si>
  <si>
    <t>http://twitter.com/gemma_bachiller/statuses/946687971805278208</t>
  </si>
  <si>
    <t>946687894374305792</t>
  </si>
  <si>
    <t>salvadorbomber</t>
  </si>
  <si>
    <t>Fri Dec 29 10:22:37 +0000 2017</t>
  </si>
  <si>
    <t>340385749</t>
  </si>
  <si>
    <t>http://pbs.twimg.com/profile_images/910068492417761280/yrx26rat_normal.jpg</t>
  </si>
  <si>
    <t>http://twitter.com/salvadorbomber/statuses/946687894374305792</t>
  </si>
  <si>
    <t>946687799218135040</t>
  </si>
  <si>
    <t>Lluis04239203</t>
  </si>
  <si>
    <t>Fri Dec 29 10:22:14 +0000 2017</t>
  </si>
  <si>
    <t>920170957125357568</t>
  </si>
  <si>
    <t>http://pbs.twimg.com/profile_images/920178767196286977/Gz1UnN1W_normal.jpg</t>
  </si>
  <si>
    <t>http://twitter.com/Lluis04239203/statuses/946687799218135040</t>
  </si>
  <si>
    <t>946687590970818560</t>
  </si>
  <si>
    <t>Esterpensativa</t>
  </si>
  <si>
    <t>Fri Dec 29 10:21:24 +0000 2017</t>
  </si>
  <si>
    <t>988827860</t>
  </si>
  <si>
    <t>http://pbs.twimg.com/profile_images/925687299039485953/rrjKOSWE_normal.jpg</t>
  </si>
  <si>
    <t>http://twitter.com/Esterpensativa/statuses/946687590970818560</t>
  </si>
  <si>
    <t>946687529595662337</t>
  </si>
  <si>
    <t>maquinandoarte</t>
  </si>
  <si>
    <t>Fri Dec 29 10:21:10 +0000 2017</t>
  </si>
  <si>
    <t>1425489175</t>
  </si>
  <si>
    <t>http://pbs.twimg.com/profile_images/934481769818132480/ohtkRrjr_normal.jpg</t>
  </si>
  <si>
    <t>españa</t>
  </si>
  <si>
    <t>http://twitter.com/maquinandoarte/statuses/946687529595662337</t>
  </si>
  <si>
    <t>946687169246191618</t>
  </si>
  <si>
    <t>Eli_Estu</t>
  </si>
  <si>
    <t>Fri Dec 29 10:19:44 +0000 2017</t>
  </si>
  <si>
    <t>921021399363407873</t>
  </si>
  <si>
    <t>http://pbs.twimg.com/profile_images/935787732475039744/6D2_rDz__normal.jpg</t>
  </si>
  <si>
    <t>http://twitter.com/Eli_Estu/statuses/946687169246191618</t>
  </si>
  <si>
    <t>946687110442094593</t>
  </si>
  <si>
    <t>ConcepcinLope16</t>
  </si>
  <si>
    <t>Fri Dec 29 10:19:30 +0000 2017</t>
  </si>
  <si>
    <t>908332218539536385</t>
  </si>
  <si>
    <t>http://pbs.twimg.com/profile_images/935562094916796419/LoHkbeHU_normal.jpg</t>
  </si>
  <si>
    <t>http://twitter.com/ConcepcinLope16/statuses/946687110442094593</t>
  </si>
  <si>
    <t>946686765653483520</t>
  </si>
  <si>
    <t>T3rr0rZ0n3</t>
  </si>
  <si>
    <t>Fri Dec 29 10:18:08 +0000 2017</t>
  </si>
  <si>
    <t>207466753</t>
  </si>
  <si>
    <t>&lt;a href="https://github.com/TwidereProject" rel="nofollow"&gt;Twidere for Android #8&lt;/a&gt;</t>
  </si>
  <si>
    <t>http://pbs.twimg.com/profile_images/926844791039692800/Sn0O4cAQ_normal.jpg</t>
  </si>
  <si>
    <t>http://twitter.com/T3rr0rZ0n3/statuses/946686765653483520</t>
  </si>
  <si>
    <t>946686618626416641</t>
  </si>
  <si>
    <t>Ens agradaria que a més de #terrorismo també hi posés #fascismo #racismo i #catalanofobia. Però sabem que això és impossible en aquesta farsa de democràcia borbònica. https://t.co/QP3tR91By0</t>
  </si>
  <si>
    <t>Fri Dec 29 10:17:33 +0000 2017</t>
  </si>
  <si>
    <t>http://twitter.com/ANC_Bombers/statuses/946686618626416641</t>
  </si>
  <si>
    <t>{"hashtags":[{"text":"terrorismo","indices":[27,38]},{"text":"fascismo","indices":[54,63]},{"text":"racismo","indices":[64,72]},{"text":"catalanofobia","indices":[75,89]}],"symbols":[],"user_mentions":[],"urls":[{"url":"https://t.co/QP3tR91By0","expanded_url":"https://twitter.com/interiorgob/status/946496982918549504","display_url":"twitter.com/interiorgob/st…","indices":[167,190]}]}</t>
  </si>
  <si>
    <t>946682804015960064</t>
  </si>
  <si>
    <t>karewtos</t>
  </si>
  <si>
    <t>Fri Dec 29 10:02:23 +0000 2017</t>
  </si>
  <si>
    <t>4924775980</t>
  </si>
  <si>
    <t>http://pbs.twimg.com/profile_images/727140808726601728/_qc6Z8XH_normal.jpg</t>
  </si>
  <si>
    <t>http://twitter.com/karewtos/statuses/946682804015960064</t>
  </si>
  <si>
    <t>946681897723289600</t>
  </si>
  <si>
    <t>BoringInTheDark</t>
  </si>
  <si>
    <t>Fri Dec 29 09:58:47 +0000 2017</t>
  </si>
  <si>
    <t>2567771902</t>
  </si>
  <si>
    <t>http://pbs.twimg.com/profile_images/945314645958709248/E77kDtiO_normal.jpg</t>
  </si>
  <si>
    <t>http://twitter.com/BoringInTheDark/statuses/946681897723289600</t>
  </si>
  <si>
    <t>946676451390246912</t>
  </si>
  <si>
    <t>1_jam2</t>
  </si>
  <si>
    <t>Fri Dec 29 09:37:09 +0000 2017</t>
  </si>
  <si>
    <t>2467318813</t>
  </si>
  <si>
    <t>http://pbs.twimg.com/profile_images/926367944501792770/8wV2R7a__normal.jpg</t>
  </si>
  <si>
    <t>Sant Pere de Ribes, Catalunya</t>
  </si>
  <si>
    <t>http://twitter.com/1_jam2/statuses/946676451390246912</t>
  </si>
  <si>
    <t>946674491064713216</t>
  </si>
  <si>
    <t>LuciiSdb</t>
  </si>
  <si>
    <t>Fri Dec 29 09:29:21 +0000 2017</t>
  </si>
  <si>
    <t>2258834940</t>
  </si>
  <si>
    <t>http://pbs.twimg.com/profile_images/772807634848186368/j48mlEoB_normal.jpg</t>
  </si>
  <si>
    <t>http://twitter.com/LuciiSdb/statuses/946674491064713216</t>
  </si>
  <si>
    <t>946671895675658251</t>
  </si>
  <si>
    <t>PortoPar</t>
  </si>
  <si>
    <t>Fri Dec 29 09:19:02 +0000 2017</t>
  </si>
  <si>
    <t>2909725343</t>
  </si>
  <si>
    <t>http://pbs.twimg.com/profile_images/930776106977853440/67zDxKYw_normal.jpg</t>
  </si>
  <si>
    <t>http://twitter.com/PortoPar/statuses/946671895675658251</t>
  </si>
  <si>
    <t>946671393038569472</t>
  </si>
  <si>
    <t>periodismodebat</t>
  </si>
  <si>
    <t>Fri Dec 29 09:17:03 +0000 2017</t>
  </si>
  <si>
    <t>820297035316244481</t>
  </si>
  <si>
    <t>&lt;a href="http://peppoweb.com" rel="nofollow"&gt;Sigerico&lt;/a&gt;</t>
  </si>
  <si>
    <t>http://pbs.twimg.com/profile_images/820298010995216386/mAs1Wop7_normal.jpg</t>
  </si>
  <si>
    <t>l'Caleta</t>
  </si>
  <si>
    <t>http://twitter.com/periodismodebat/statuses/946671393038569472</t>
  </si>
  <si>
    <t>946671336033865729</t>
  </si>
  <si>
    <t>titotelos</t>
  </si>
  <si>
    <t>RT @piorno_gz: #Israel #racismo #xenofobia #Apartheid #sionismo #fascismo #Palestina @Ivanpradopayaso @en_rebeldia @bassileo @Farah_Gazan https://t.co/nXszg2LwLL</t>
  </si>
  <si>
    <t>Fri Dec 29 09:16:49 +0000 2017</t>
  </si>
  <si>
    <t>2691188373</t>
  </si>
  <si>
    <t>http://pbs.twimg.com/profile_images/534507168457035778/9D54CWAR_normal.jpeg</t>
  </si>
  <si>
    <t>Vigo, GZ</t>
  </si>
  <si>
    <t>http://twitter.com/titotelos/statuses/946671336033865729</t>
  </si>
  <si>
    <t>{"hashtags":[{"text":"Israel","indices":[15,22]},{"text":"racismo","indices":[23,31]},{"text":"xenofobia","indices":[32,42]},{"text":"Apartheid","indices":[43,53]},{"text":"sionismo","indices":[54,63]},{"text":"fascismo","indices":[64,73]},{"text":"Palestina","indices":[74,84]}],"symbols":[],"user_mentions":[{"screen_name":"piorno_gz","name":"piorno","id":494009072,"id_str":"494009072","indices":[3,13]},{"screen_name":"Ivanpradopayaso","name":"ivan prado","id":336667202,"id_str":"336667202","indices":[85,101]},{"screen_name":"en_rebeldia","name":"Pallas@s en Rebeldía","id":249749586,"id_str":"249749586","indices":[102,114]},{"screen_name":"bassileo","name":"leo bassi","id":243380988,"id_str":"243380988","indices":[115,124]},{"screen_name":"Farah_Gazan","name":"Farah Baker","id":520690173,"id_str":"520690173","indices":[125,137]}],"urls":[]}</t>
  </si>
  <si>
    <t>946670300762198017</t>
  </si>
  <si>
    <t>MJMorillasMarti</t>
  </si>
  <si>
    <t>Fri Dec 29 09:12:42 +0000 2017</t>
  </si>
  <si>
    <t>761558122129481728</t>
  </si>
  <si>
    <t>http://pbs.twimg.com/profile_images/942728591053328384/xzEKFPhP_normal.jpg</t>
  </si>
  <si>
    <t>http://twitter.com/MJMorillasMarti/statuses/946670300762198017</t>
  </si>
  <si>
    <t>946670227286384640</t>
  </si>
  <si>
    <t>Mujersinvisibls</t>
  </si>
  <si>
    <t>Fri Dec 29 09:12:25 +0000 2017</t>
  </si>
  <si>
    <t>539910060</t>
  </si>
  <si>
    <t>http://pbs.twimg.com/profile_images/1992343959/Caro_tomando_sol_normal.jpg</t>
  </si>
  <si>
    <t>http://twitter.com/Mujersinvisibls/statuses/946670227286384640</t>
  </si>
  <si>
    <t>946669565106417664</t>
  </si>
  <si>
    <t>#Israel #racismo #xenofobia #Apartheid #sionismo #fascismo #Palestina @Ivanpradopayaso @en_rebeldia @bassileo @Farah_Gazan https://t.co/nXszg2LwLL</t>
  </si>
  <si>
    <t>Fri Dec 29 09:09:47 +0000 2017</t>
  </si>
  <si>
    <t>http://twitter.com/piorno_gz/statuses/946669565106417664</t>
  </si>
  <si>
    <t>{"hashtags":[{"text":"Israel","indices":[0,7]},{"text":"racismo","indices":[8,16]},{"text":"xenofobia","indices":[17,27]},{"text":"Apartheid","indices":[28,38]},{"text":"sionismo","indices":[39,48]},{"text":"fascismo","indices":[49,58]},{"text":"Palestina","indices":[59,69]}],"symbols":[],"user_mentions":[{"screen_name":"Ivanpradopayaso","name":"ivan prado","id":336667202,"id_str":"336667202","indices":[70,86]},{"screen_name":"en_rebeldia","name":"Pallas@s en Rebeldía","id":249749586,"id_str":"249749586","indices":[87,99]},{"screen_name":"bassileo","name":"leo bassi","id":243380988,"id_str":"243380988","indices":[100,109]},{"screen_name":"Farah_Gazan","name":"Farah Baker","id":520690173,"id_str":"520690173","indices":[110,122]}],"urls":[{"url":"https://t.co/nXszg2LwLL","expanded_url":"https://twitter.com/manelmarquez/status/946327747181404160","display_url":"twitter.com/manelmarquez/s…","indices":[123,146]}]}</t>
  </si>
  <si>
    <t>946669493618651136</t>
  </si>
  <si>
    <t>elmundodelaseda</t>
  </si>
  <si>
    <t>Fri Dec 29 09:09:30 +0000 2017</t>
  </si>
  <si>
    <t>268671198</t>
  </si>
  <si>
    <t>http://pbs.twimg.com/profile_images/1278908554/chicagris_normal.jpg</t>
  </si>
  <si>
    <t>http://twitter.com/elmundodelaseda/statuses/946669493618651136</t>
  </si>
  <si>
    <t>946669296733884416</t>
  </si>
  <si>
    <t>RosaRosavieji1</t>
  </si>
  <si>
    <t>Fri Dec 29 09:08:43 +0000 2017</t>
  </si>
  <si>
    <t>3025740016</t>
  </si>
  <si>
    <t>http://pbs.twimg.com/profile_images/565548930206027776/3EudG_tT_normal.jpeg</t>
  </si>
  <si>
    <t>http://twitter.com/RosaRosavieji1/statuses/946669296733884416</t>
  </si>
  <si>
    <t>946667131080495104</t>
  </si>
  <si>
    <t>EscritorCritico</t>
  </si>
  <si>
    <t>Pasan los años pero el mundo no avanza. Esto es lo peor que he leído hoy. #Racismo https://t.co/w39wfADQ68</t>
  </si>
  <si>
    <t>Fri Dec 29 09:00:06 +0000 2017</t>
  </si>
  <si>
    <t>3622521981</t>
  </si>
  <si>
    <t>http://pbs.twimg.com/profile_images/811705800091693056/IsGVEGdm_normal.jpg</t>
  </si>
  <si>
    <t>Comunidad de Madrid, España</t>
  </si>
  <si>
    <t>http://twitter.com/EscritorCritico/statuses/946667131080495104</t>
  </si>
  <si>
    <t>{"hashtags":[{"text":"Racismo","indices":[74,82]}],"symbols":[],"user_mentions":[],"urls":[],"media":[{"id":946667120250753000,"id_str":"946667120250753024","indices":[83,106],"media_url":"http://pbs.twimg.com/media/DSM8uu8WkAA4IG0.jpg","media_url_https":"https://pbs.twimg.com/media/DSM8uu8WkAA4IG0.jpg","url":"https://t.co/w39wfADQ68","display_url":"pic.twitter.com/w39wfADQ68","expanded_url":"https://twitter.com/EscritorCritico/status/946667131080495104/photo/1","type":"photo","sizes":{"large":{"w":717,"h":1063,"resize":"fit"},"thumb":{"w":150,"h":150,"resize":"crop"},"medium":{"w":717,"h":1063,"resize":"fit"},"small":{"w":459,"h":680,"resize":"fit"}}}]}</t>
  </si>
  <si>
    <t>946665889188995075</t>
  </si>
  <si>
    <t>JordiFerrs</t>
  </si>
  <si>
    <t>@AIESEC piensan ustedes que puede sacar dinero con la desigualdad y promocionar el racismo paternalista? No es un capricho blanco, ustedes juegan con el hambre y además mercadean con electricas... El parche al colonialismo europeo, Más cosmovisión blanca. #Racismo en el 2018 https://t.co/UVk1nXGCIN</t>
  </si>
  <si>
    <t>Fri Dec 29 08:55:10 +0000 2017</t>
  </si>
  <si>
    <t>20848653</t>
  </si>
  <si>
    <t>AIESEC</t>
  </si>
  <si>
    <t>536432309</t>
  </si>
  <si>
    <t>http://pbs.twimg.com/profile_images/914456007820144640/EYYF6gc7_normal.jpg</t>
  </si>
  <si>
    <t>Buenos Aires - Barcelona</t>
  </si>
  <si>
    <t>http://twitter.com/JordiFerrs/statuses/946665889188995075</t>
  </si>
  <si>
    <t>{"hashtags":[{"text":"Racismo","indices":[256,264]}],"symbols":[],"user_mentions":[{"screen_name":"AIESEC","name":"AIESEC","id":20848653,"id_str":"20848653","indices":[0,7]}],"urls":[],"media":[{"id":946665878942355500,"id_str":"946665878942355456","indices":[276,299],"media_url":"http://pbs.twimg.com/media/DSM7metXkAA5gnf.jpg","media_url_https":"https://pbs.twimg.com/media/DSM7metXkAA5gnf.jpg","url":"https://t.co/UVk1nXGCIN","display_url":"pic.twitter.com/UVk1nXGCIN","expanded_url":"https://twitter.com/JordiFerrs/status/946665889188995075/photo/1","type":"photo","sizes":{"small":{"w":677,"h":680,"resize":"fit"},"thumb":{"w":150,"h":150,"resize":"crop"},"large":{"w":720,"h":723,"resize":"fit"},"medium":{"w":720,"h":723,"resize":"fit"}}}]}</t>
  </si>
  <si>
    <t>946655742710501376</t>
  </si>
  <si>
    <t>natgarea</t>
  </si>
  <si>
    <t>"‘Chiñol’: el dilema de ser chino y nacer en España" #racismo https://t.co/nvu4ZY24su</t>
  </si>
  <si>
    <t>Fri Dec 29 08:14:51 +0000 2017</t>
  </si>
  <si>
    <t>872858938504622081</t>
  </si>
  <si>
    <t>http://pbs.twimg.com/profile_images/931540096268021760/VxOFW_Jz_normal.jpg</t>
  </si>
  <si>
    <t>http://twitter.com/natgarea/statuses/946655742710501376</t>
  </si>
  <si>
    <t>{"hashtags":[{"text":"racismo","indices":[53,61]}],"symbols":[],"user_mentions":[],"urls":[{"url":"https://t.co/nvu4ZY24su","expanded_url":"https://elpais.com/elpais/2017/12/28/planeta_futuro/1514479528_167960.html","display_url":"elpais.com/elpais/2017/12…","indices":[62,85]}]}</t>
  </si>
  <si>
    <t>946654434381221888</t>
  </si>
  <si>
    <t>Carmen10P</t>
  </si>
  <si>
    <t>‘Chiñol’: el dilema de ser chino y nacer en España https://t.co/DZ1SuYTLVL #racismo</t>
  </si>
  <si>
    <t>Fri Dec 29 08:09:39 +0000 2017</t>
  </si>
  <si>
    <t>229239112</t>
  </si>
  <si>
    <t>http://pbs.twimg.com/profile_images/942369238748160001/hsywDZE7_normal.jpg</t>
  </si>
  <si>
    <t>http://twitter.com/Carmen10P/statuses/946654434381221888</t>
  </si>
  <si>
    <t>{"hashtags":[{"text":"racismo","indices":[75,83]}],"symbols":[],"user_mentions":[],"urls":[{"url":"https://t.co/DZ1SuYTLVL","expanded_url":"https://elpais.com/elpais/2017/12/28/planeta_futuro/1514479528_167960.html?id_externo_rsoc=TW_CC","display_url":"elpais.com/elpais/2017/12…","indices":[51,74]}]}</t>
  </si>
  <si>
    <t>946648251729698816</t>
  </si>
  <si>
    <t>Fri Dec 29 07:45:05 +0000 2017</t>
  </si>
  <si>
    <t>http://twitter.com/jonathan71b/statuses/946648251729698816</t>
  </si>
  <si>
    <t>946636963758727169</t>
  </si>
  <si>
    <t>#Chile: Casi la mitad de los encuestados conoce a alguien que rechaza a los inmigrantes por su color de piel https://t.co/fdmedsby8V #Racismo #Discriminación https://t.co/UHOmmlSNAx</t>
  </si>
  <si>
    <t>Fri Dec 29 07:00:14 +0000 2017</t>
  </si>
  <si>
    <t>http://twitter.com/latampost/statuses/946636963758727169</t>
  </si>
  <si>
    <t>{"hashtags":[{"text":"Chile","indices":[0,6]},{"text":"Racismo","indices":[133,141]},{"text":"Discriminación","indices":[142,157]}],"symbols":[],"user_mentions":[],"urls":[{"url":"https://t.co/fdmedsby8V","expanded_url":"http://ow.ly/HTlz30ht82W","display_url":"ow.ly/HTlz30ht82W","indices":[109,132]}],"media":[{"id":946636960558280700,"id_str":"946636960558280705","indices":[158,181],"media_url":"http://pbs.twimg.com/media/DSMhTNVU8AErtOv.jpg","media_url_https":"https://pbs.twimg.com/media/DSMhTNVU8AErtOv.jpg","url":"https://t.co/UHOmmlSNAx","display_url":"pic.twitter.com/UHOmmlSNAx","expanded_url":"https://twitter.com/latampost/status/946636963758727169/photo/1","type":"photo","sizes":{"thumb":{"w":150,"h":150,"resize":"crop"},"large":{"w":970,"h":400,"resize":"fit"},"small":{"w":680,"h":280,"resize":"fit"},"medium":{"w":970,"h":400,"resize":"fit"}}}]}</t>
  </si>
  <si>
    <t>946632646167285760</t>
  </si>
  <si>
    <t>fer_ruffa</t>
  </si>
  <si>
    <t>RT @Red__Accion: #ArgentinaRepresiva
#Racismo a la #Argentina
https://t.co/vWJRBHfEHl https://t.co/0k5CjskbmM 
@RNMA_Arg @Red__Accion</t>
  </si>
  <si>
    <t>Fri Dec 29 06:43:05 +0000 2017</t>
  </si>
  <si>
    <t>778397810</t>
  </si>
  <si>
    <t>http://pbs.twimg.com/profile_images/787058525956628480/qL35NkoM_normal.jpg</t>
  </si>
  <si>
    <t>Ciudadano del mundo</t>
  </si>
  <si>
    <t>http://twitter.com/fer_ruffa/statuses/946632646167285760</t>
  </si>
  <si>
    <t>{"hashtags":[{"text":"ArgentinaRepresiva","indices":[17,36]},{"text":"Racismo","indices":[37,45]},{"text":"Argentina","indices":[51,61]}],"symbols":[],"user_mentions":[{"screen_name":"Red__Accion","name":"ANRed #20años","id":158505485,"id_str":"158505485","indices":[3,15]},{"screen_name":"RNMA_Arg","name":"RNMA","id":913558183,"id_str":"913558183","indices":[111,120]},{"screen_name":"Red__Accion","name":"ANRed #20años","id":158505485,"id_str":"158505485","indices":[121,133]}],"urls":[{"url":"https://t.co/vWJRBHfEHl","expanded_url":"http://www.anred.org/spip.php?article15747","display_url":"anred.org/spip.php?artic…","indices":[62,85]}],"media":[{"id":945661461787013100,"id_str":"945661461787013121","indices":[86,109],"media_url":"http://pbs.twimg.com/media/DR-qFtOXcAE13mL.jpg","media_url_https":"https://pbs.twimg.com/media/DR-qFtOXcAE13mL.jpg","url":"https://t.co/0k5CjskbmM","display_url":"pic.twitter.com/0k5CjskbmM","expanded_url":"https://twitter.com/Red__Accion/status/945661472763449344/photo/1","type":"photo","sizes":{"thumb":{"w":150,"h":150,"resize":"crop"},"large":{"w":840,"h":600,"resize":"fit"},"small":{"w":680,"h":486,"resize":"fit"},"medium":{"w":840,"h":600,"resize":"fit"}},"source_status_id":945661472763449300,"source_status_id_str":"945661472763449344","source_user_id":158505485,"source_user_id_str":"158505485"}]}</t>
  </si>
  <si>
    <t>946574349531795461</t>
  </si>
  <si>
    <t>fraumarlis</t>
  </si>
  <si>
    <t>RT @ReDeLaP: El #racismo en 🇲🇽, tabú del que no se habla pero no porque no lo haya... https://t.co/42rNK467wY</t>
  </si>
  <si>
    <t>Fri Dec 29 02:51:26 +0000 2017</t>
  </si>
  <si>
    <t>379304879</t>
  </si>
  <si>
    <t>http://pbs.twimg.com/profile_images/731939208902795265/yIhwgBv2_normal.jpg</t>
  </si>
  <si>
    <t>http://twitter.com/fraumarlis/statuses/946574349531795461</t>
  </si>
  <si>
    <t>{"hashtags":[{"text":"racismo","indices":[16,24]}],"symbols":[],"user_mentions":[{"screen_name":"ReDeLaP","name":"Re de la Portilla","id":554913703,"id_str":"554913703","indices":[3,11]}],"urls":[{"url":"https://t.co/42rNK467wY","expanded_url":"https://twitter.com/elpais_america/status/946399127650340864","display_url":"twitter.com/elpais_america…","indices":[86,109]}]}</t>
  </si>
  <si>
    <t>946538793858985984</t>
  </si>
  <si>
    <t>espanya_cat</t>
  </si>
  <si>
    <t>Otro Trump indepe #racismo https://t.co/1uMkFlTqav</t>
  </si>
  <si>
    <t>Fri Dec 29 00:30:08 +0000 2017</t>
  </si>
  <si>
    <t>927226750513360896</t>
  </si>
  <si>
    <t>http://pbs.twimg.com/profile_images/946120750938951680/XeVdSjpB_normal.jpg</t>
  </si>
  <si>
    <t>http://twitter.com/espanya_cat/statuses/946538793858985984</t>
  </si>
  <si>
    <t>{"hashtags":[{"text":"racismo","indices":[18,26]}],"symbols":[],"user_mentions":[],"urls":[{"url":"https://t.co/1uMkFlTqav","expanded_url":"https://twitter.com/1714talamanca/status/945614179200851969","display_url":"twitter.com/1714talamanca/…","indices":[27,50]}]}</t>
  </si>
  <si>
    <t>946532488360464384</t>
  </si>
  <si>
    <t>RamiroGiganti</t>
  </si>
  <si>
    <t>Fri Dec 29 00:05:05 +0000 2017</t>
  </si>
  <si>
    <t>323329651</t>
  </si>
  <si>
    <t>http://pbs.twimg.com/profile_images/946502553537261568/f758Soeq_normal.jpg</t>
  </si>
  <si>
    <t>http://twitter.com/RamiroGiganti/statuses/946532488360464384</t>
  </si>
  <si>
    <t>946523694494609408</t>
  </si>
  <si>
    <t>#Chile: Casi la mitad de los encuestados conoce a alguien que rechaza a los inmigrantes por su color de piel https://t.co/fdmedsby8V #Racismo #Discriminación https://t.co/BRl5sfrFT9</t>
  </si>
  <si>
    <t>Thu Dec 28 23:30:08 +0000 2017</t>
  </si>
  <si>
    <t>http://twitter.com/latampost/statuses/946523694494609408</t>
  </si>
  <si>
    <t>{"hashtags":[{"text":"Chile","indices":[0,6]},{"text":"Racismo","indices":[133,141]},{"text":"Discriminación","indices":[142,157]}],"symbols":[],"user_mentions":[],"urls":[{"url":"https://t.co/fdmedsby8V","expanded_url":"http://ow.ly/HTlz30ht82W","display_url":"ow.ly/HTlz30ht82W","indices":[109,132]}],"media":[{"id":946523691403370500,"id_str":"946523691403370496","indices":[158,181],"media_url":"http://pbs.twimg.com/media/DSK6SE2W4AA57b8.jpg","media_url_https":"https://pbs.twimg.com/media/DSK6SE2W4AA57b8.jpg","url":"https://t.co/BRl5sfrFT9","display_url":"pic.twitter.com/BRl5sfrFT9","expanded_url":"https://twitter.com/latampost/status/946523694494609408/photo/1","type":"photo","sizes":{"thumb":{"w":150,"h":150,"resize":"crop"},"large":{"w":970,"h":400,"resize":"fit"},"small":{"w":680,"h":280,"resize":"fit"},"medium":{"w":970,"h":400,"resize":"fit"}}}]}</t>
  </si>
  <si>
    <t>946517599877320704</t>
  </si>
  <si>
    <t>#consciencianegra #racismo #culturaafro #culturanegra #culturabrasileira #preconceito #axé #capoeira #liberdade #escravidao https://t.co/JsP6QyAjwF</t>
  </si>
  <si>
    <t>Thu Dec 28 23:05:55 +0000 2017</t>
  </si>
  <si>
    <t>http://twitter.com/paubrazilis/statuses/946517599877320704</t>
  </si>
  <si>
    <t>{"hashtags":[{"text":"consciencianegra","indices":[0,17]},{"text":"racismo","indices":[18,26]},{"text":"culturaafro","indices":[27,39]},{"text":"culturanegra","indices":[40,53]},{"text":"culturabrasileira","indices":[54,72]},{"text":"preconceito","indices":[73,85]},{"text":"axé","indices":[86,90]},{"text":"capoeira","indices":[91,100]},{"text":"liberdade","indices":[101,111]},{"text":"escravidao","indices":[112,123]}],"symbols":[],"user_mentions":[],"urls":[],"media":[{"id":946517561230938100,"id_str":"946517561230938112","indices":[124,147],"media_url":"http://pbs.twimg.com/media/DSK0tQLW0AAuKsq.jpg","media_url_https":"https://pbs.twimg.com/media/DSK0tQLW0AAuKsq.jpg","url":"https://t.co/JsP6QyAjwF","display_url":"pic.twitter.com/JsP6QyAjwF","expanded_url":"https://twitter.com/paubrazilis/status/946517599877320704/photo/1","type":"photo","sizes":{"small":{"w":680,"h":543,"resize":"fit"},"thumb":{"w":150,"h":150,"resize":"crop"},"medium":{"w":1200,"h":958,"resize":"fit"},"large":{"w":1700,"h":1357,"resize":"fit"}}}]}</t>
  </si>
  <si>
    <t>946517406381420544</t>
  </si>
  <si>
    <t>Lucia_E</t>
  </si>
  <si>
    <t>@gabrielrufian Más de 30 de #pujolismo, #corrupción #historia inventada, #victimismo, #racismo, desprecio al resto de españoles y #discriminación a no independentistas. A ver si le suena.</t>
  </si>
  <si>
    <t>Thu Dec 28 23:05:09 +0000 2017</t>
  </si>
  <si>
    <t>2904896141</t>
  </si>
  <si>
    <t>gabrielrufian</t>
  </si>
  <si>
    <t>22904265</t>
  </si>
  <si>
    <t>946082720785899520</t>
  </si>
  <si>
    <t>http://pbs.twimg.com/profile_images/1898361663/Foto2._normal.JPG</t>
  </si>
  <si>
    <t>http://twitter.com/Lucia_E/statuses/946517406381420544</t>
  </si>
  <si>
    <t>{"hashtags":[{"text":"pujolismo","indices":[28,38]},{"text":"corrupción","indices":[40,51]},{"text":"historia","indices":[52,61]},{"text":"victimismo","indices":[73,84]},{"text":"racismo","indices":[86,94]},{"text":"discriminación","indices":[130,145]}],"symbols":[],"user_mentions":[{"screen_name":"gabrielrufian","name":"Gabriel Rufián","id":2904896141,"id_str":"2904896141","indices":[0,14]}],"urls":[]}</t>
  </si>
  <si>
    <t>946503102965805056</t>
  </si>
  <si>
    <t>radiobilingue</t>
  </si>
  <si>
    <t>Grupos civiles de todo el país coordinarán fuerzas contra el #racismo estructural y el prejuicio racial en un día nacional de sanación racial este 16 de enero. @radiobilingue cubrirá la jornada  https://t.co/6KMdo8aw3S #NDORH @MLKDay</t>
  </si>
  <si>
    <t>Thu Dec 28 22:08:19 +0000 2017</t>
  </si>
  <si>
    <t>36235480</t>
  </si>
  <si>
    <t>http://pbs.twimg.com/profile_images/217659387/nuevologo_normal.jpg</t>
  </si>
  <si>
    <t>Fresno CA</t>
  </si>
  <si>
    <t>http://twitter.com/radiobilingue/statuses/946503102965805056</t>
  </si>
  <si>
    <t>{"hashtags":[{"text":"racismo","indices":[61,69]},{"text":"NDORH","indices":[219,225]}],"symbols":[],"user_mentions":[{"screen_name":"radiobilingue","name":"Radio Bilingue","id":36235480,"id_str":"36235480","indices":[160,174]},{"screen_name":"MLKDay","name":"MLK Day","id":17001730,"id_str":"17001730","indices":[226,233]}],"urls":[{"url":"https://t.co/6KMdo8aw3S","expanded_url":"http://bit.ly/2pPtiaZ","display_url":"bit.ly/2pPtiaZ","indices":[195,218]}]}</t>
  </si>
  <si>
    <t>946486266442469376</t>
  </si>
  <si>
    <t>carlagastal</t>
  </si>
  <si>
    <t>RT @CEERT_Comunic: Fundado em 2011 por três viúvas, o acampamento enfrentou machismo, racismo e o desamparo.
#Machismo #Racismo... https://t.co/mL1zubFYv9</t>
  </si>
  <si>
    <t>Thu Dec 28 21:01:25 +0000 2017</t>
  </si>
  <si>
    <t>52076129</t>
  </si>
  <si>
    <t>http://pbs.twimg.com/profile_images/587746244262518787/zs7L7i-x_normal.png</t>
  </si>
  <si>
    <t>Campeche, Santa Catarina</t>
  </si>
  <si>
    <t>http://twitter.com/carlagastal/statuses/946486266442469376</t>
  </si>
  <si>
    <t>{"hashtags":[{"text":"Machismo","indices":[109,118]},{"text":"Racismo","indices":[119,127]}],"symbols":[],"user_mentions":[{"screen_name":"CEERT_Comunic","name":"CEERT","id":121753173,"id_str":"121753173","indices":[3,17]}],"urls":[]}</t>
  </si>
  <si>
    <t>946485919061856257</t>
  </si>
  <si>
    <t>Fundado em 2011 por três viúvas, o acampamento enfrentou machismo, racismo e o desamparo.
#Machismo #Racismo... https://t.co/mL1zubFYv9</t>
  </si>
  <si>
    <t>Thu Dec 28 21:00:02 +0000 2017</t>
  </si>
  <si>
    <t>http://twitter.com/CEERT_Comunic/statuses/946485919061856257</t>
  </si>
  <si>
    <t>{"hashtags":[{"text":"Machismo","indices":[90,99]},{"text":"Racismo","indices":[100,108]}],"symbols":[],"user_mentions":[],"urls":[{"url":"https://t.co/mL1zubFYv9","expanded_url":"https://fb.me/LgEZH6KP","display_url":"fb.me/LgEZH6KP","indices":[112,135]}]}</t>
  </si>
  <si>
    <t>946468973134143488</t>
  </si>
  <si>
    <t>¡Sin #racismo en el islam! 💞 https://t.co/VDDvBTJSIZ</t>
  </si>
  <si>
    <t>Thu Dec 28 19:52:42 +0000 2017</t>
  </si>
  <si>
    <t>http://twitter.com/IslamofobiaPCCI/statuses/946468973134143488</t>
  </si>
  <si>
    <t>{"hashtags":[{"text":"racismo","indices":[5,13]}],"symbols":[],"user_mentions":[],"urls":[{"url":"https://t.co/VDDvBTJSIZ","expanded_url":"https://fb.me/2LjSfzcPk","display_url":"fb.me/2LjSfzcPk","indices":[29,52]}]}</t>
  </si>
  <si>
    <t>946464086832943104</t>
  </si>
  <si>
    <t>jaidanmaries</t>
  </si>
  <si>
    <t>RT @AfroActiVistA: #EsRacismo #Racismo #Racism</t>
  </si>
  <si>
    <t>Thu Dec 28 19:33:17 +0000 2017</t>
  </si>
  <si>
    <t>3387528592</t>
  </si>
  <si>
    <t>http://pbs.twimg.com/profile_images/925838712570646528/Uhc5qBSu_normal.jpg</t>
  </si>
  <si>
    <t>plus.google.com/+JaidanMaries</t>
  </si>
  <si>
    <t>http://twitter.com/jaidanmaries/statuses/946464086832943104</t>
  </si>
  <si>
    <t>{"hashtags":[{"text":"EsRacismo","indices":[19,29]},{"text":"Racismo","indices":[30,38]},{"text":"Racism","indices":[39,46]}],"symbols":[],"user_mentions":[{"screen_name":"AfroActiVistA","name":"AfroActivistA","id":212298129,"id_str":"212298129","indices":[3,17]}],"urls":[]}</t>
  </si>
  <si>
    <t>946459189555154944</t>
  </si>
  <si>
    <t>alecjordao</t>
  </si>
  <si>
    <t>Ainda podemos usar branco no #reveillon ou já é considerado #racismo?</t>
  </si>
  <si>
    <t>Thu Dec 28 19:13:49 +0000 2017</t>
  </si>
  <si>
    <t>82946259</t>
  </si>
  <si>
    <t>http://pbs.twimg.com/profile_images/378800000521376909/d01da3375be0b05a956f2ee85a52ccfc_normal.jpeg</t>
  </si>
  <si>
    <t>Londrina, Brasil</t>
  </si>
  <si>
    <t>http://twitter.com/alecjordao/statuses/946459189555154944</t>
  </si>
  <si>
    <t>{"hashtags":[{"text":"reveillon","indices":[29,39]},{"text":"racismo","indices":[60,68]}],"symbols":[],"user_mentions":[],"urls":[]}</t>
  </si>
  <si>
    <t>946456316670894081</t>
  </si>
  <si>
    <t>#EsRacismo #Racismo #Racism</t>
  </si>
  <si>
    <t>Thu Dec 28 19:02:24 +0000 2017</t>
  </si>
  <si>
    <t>http://twitter.com/AfroActiVistA/statuses/946456316670894081</t>
  </si>
  <si>
    <t>{"hashtags":[{"text":"EsRacismo","indices":[0,10]},{"text":"Racismo","indices":[11,19]},{"text":"Racism","indices":[20,27]}],"symbols":[],"user_mentions":[],"urls":[]}</t>
  </si>
  <si>
    <t>946453548354691076</t>
  </si>
  <si>
    <t>JCuevasC</t>
  </si>
  <si>
    <t>El #racismo mexicano, además no reconocido... https://t.co/fazuRypKyv</t>
  </si>
  <si>
    <t>Thu Dec 28 18:51:24 +0000 2017</t>
  </si>
  <si>
    <t>50323370</t>
  </si>
  <si>
    <t>http://pbs.twimg.com/profile_images/776607433120632833/f0eCLsnm_normal.jpg</t>
  </si>
  <si>
    <t>http://twitter.com/JCuevasC/statuses/946453548354691076</t>
  </si>
  <si>
    <t>{"hashtags":[{"text":"racismo","indices":[3,11]}],"symbols":[],"user_mentions":[],"urls":[{"url":"https://t.co/fazuRypKyv","expanded_url":"https://twitter.com/Book_75/status/946452186514513920","display_url":"twitter.com/Book_75/status…","indices":[46,69]}]}</t>
  </si>
  <si>
    <t>946448528263536640</t>
  </si>
  <si>
    <t>jegxx</t>
  </si>
  <si>
    <t>Thu Dec 28 18:31:27 +0000 2017</t>
  </si>
  <si>
    <t>1633455186</t>
  </si>
  <si>
    <t>http://pbs.twimg.com/profile_images/657293317886095360/wkIF-xf4_normal.jpg</t>
  </si>
  <si>
    <t>http://twitter.com/jegxx/statuses/946448528263536640</t>
  </si>
  <si>
    <t>946441649156186113</t>
  </si>
  <si>
    <t>libere_maxi</t>
  </si>
  <si>
    <t>Thu Dec 28 18:04:07 +0000 2017</t>
  </si>
  <si>
    <t>735829764464910336</t>
  </si>
  <si>
    <t>http://pbs.twimg.com/profile_images/743222985360838656/b1XbtfW__normal.jpg</t>
  </si>
  <si>
    <t>http://twitter.com/libere_maxi/statuses/946441649156186113</t>
  </si>
  <si>
    <t>946439534719520768</t>
  </si>
  <si>
    <t>SandraFradera</t>
  </si>
  <si>
    <t>@alonso_dm Cuanta tontería... Pues también el colectivo afro tiene una revista exclusiva de sólo personajes negros llamada Ebony... ¿Eso no es racismo también? #racismo</t>
  </si>
  <si>
    <t>Thu Dec 28 17:55:43 +0000 2017</t>
  </si>
  <si>
    <t>204348114</t>
  </si>
  <si>
    <t>alonso_dm</t>
  </si>
  <si>
    <t>4123202800</t>
  </si>
  <si>
    <t>946017267787157505</t>
  </si>
  <si>
    <t>http://pbs.twimg.com/profile_images/903087154976448513/abYVer63_normal.jpg</t>
  </si>
  <si>
    <t>http://twitter.com/SandraFradera/statuses/946439534719520768</t>
  </si>
  <si>
    <t>{"hashtags":[{"text":"racismo","indices":[160,168]}],"symbols":[],"user_mentions":[{"screen_name":"alonso_dm","name":"Alonso","id":204348114,"id_str":"204348114","indices":[0,10]}],"urls":[]}</t>
  </si>
  <si>
    <t>946433124610736128</t>
  </si>
  <si>
    <t>#Chile: Casi la mitad de los encuestados conoce a alguien que rechaza a los inmigrantes por su color de piel https://t.co/fdmedsby8V #Racismo #Discriminación https://t.co/PbXmZUmkmd</t>
  </si>
  <si>
    <t>Thu Dec 28 17:30:15 +0000 2017</t>
  </si>
  <si>
    <t>http://twitter.com/latampost/statuses/946433124610736128</t>
  </si>
  <si>
    <t>{"hashtags":[{"text":"Chile","indices":[0,6]},{"text":"Racismo","indices":[133,141]},{"text":"Discriminación","indices":[142,157]}],"symbols":[],"user_mentions":[],"urls":[{"url":"https://t.co/fdmedsby8V","expanded_url":"http://ow.ly/HTlz30ht82W","display_url":"ow.ly/HTlz30ht82W","indices":[109,132]}],"media":[{"id":946433122576601100,"id_str":"946433122576601089","indices":[158,181],"media_url":"http://pbs.twimg.com/media/DSJn6RrXkAE1RLV.jpg","media_url_https":"https://pbs.twimg.com/media/DSJn6RrXkAE1RLV.jpg","url":"https://t.co/PbXmZUmkmd","display_url":"pic.twitter.com/PbXmZUmkmd","expanded_url":"https://twitter.com/latampost/status/946433124610736128/photo/1","type":"photo","sizes":{"thumb":{"w":150,"h":150,"resize":"crop"},"large":{"w":970,"h":400,"resize":"fit"},"small":{"w":680,"h":280,"resize":"fit"},"medium":{"w":970,"h":400,"resize":"fit"}}}]}</t>
  </si>
  <si>
    <t>946421741265580032</t>
  </si>
  <si>
    <t>DULCESOLIS</t>
  </si>
  <si>
    <t>Una mezcla de #ElSeñorDeLosAnillos #SangrePorSangre #Iluminati #Satanás #Hadas #racismo y #WillSmith dan como resultado #Bright de #Netflix</t>
  </si>
  <si>
    <t>Thu Dec 28 16:45:01 +0000 2017</t>
  </si>
  <si>
    <t>43043214</t>
  </si>
  <si>
    <t>http://pbs.twimg.com/profile_images/860196309445132288/HCfl5jAP_normal.jpg</t>
  </si>
  <si>
    <t>http://twitter.com/DULCESOLIS/statuses/946421741265580032</t>
  </si>
  <si>
    <t>{"hashtags":[{"text":"ElSeñorDeLosAnillos","indices":[14,34]},{"text":"SangrePorSangre","indices":[35,51]},{"text":"Iluminati","indices":[52,62]},{"text":"Satanás","indices":[63,71]},{"text":"Hadas","indices":[72,78]},{"text":"racismo","indices":[79,87]},{"text":"WillSmith","indices":[90,100]},{"text":"Bright","indices":[120,127]},{"text":"Netflix","indices":[131,139]}],"symbols":[],"user_mentions":[],"urls":[]}</t>
  </si>
  <si>
    <t>946414193393192961</t>
  </si>
  <si>
    <t>FlaviaPosada</t>
  </si>
  <si>
    <t>RT @NoticiasGutnius: Aunque @saldelsol Salvador del Solar renuncio, esperamos que  se sigan haciendo campañas contra el racismo #racismo👉 https://t.co/gfyLJHxJZy</t>
  </si>
  <si>
    <t>Thu Dec 28 16:15:01 +0000 2017</t>
  </si>
  <si>
    <t>555304196</t>
  </si>
  <si>
    <t>http://pbs.twimg.com/profile_images/927647799973498883/hM-Y1Hgy_normal.jpg</t>
  </si>
  <si>
    <t>Lima - Peru</t>
  </si>
  <si>
    <t>http://twitter.com/FlaviaPosada/statuses/946414193393192961</t>
  </si>
  <si>
    <t>{"hashtags":[{"text":"racismo","indices":[128,136]}],"symbols":[],"user_mentions":[{"screen_name":"NoticiasGutnius","name":"Gutnius","id":938925544846057500,"id_str":"938925544846057472","indices":[3,19]},{"screen_name":"saldelsol","name":"Salvador del Solar","id":52137645,"id_str":"52137645","indices":[28,38]}],"urls":[]}</t>
  </si>
  <si>
    <t>946413442168250371</t>
  </si>
  <si>
    <t>ReDeLaP</t>
  </si>
  <si>
    <t>El #racismo en 🇲🇽, tabú del que no se habla pero no porque no lo haya... https://t.co/42rNK467wY</t>
  </si>
  <si>
    <t>Thu Dec 28 16:12:02 +0000 2017</t>
  </si>
  <si>
    <t>554913703</t>
  </si>
  <si>
    <t>http://pbs.twimg.com/profile_images/801797478064345091/xzx3q-sq_normal.jpg</t>
  </si>
  <si>
    <t>http://twitter.com/ReDeLaP/statuses/946413442168250371</t>
  </si>
  <si>
    <t>{"hashtags":[{"text":"racismo","indices":[3,11]}],"symbols":[],"user_mentions":[],"urls":[{"url":"https://t.co/42rNK467wY","expanded_url":"https://twitter.com/elpais_america/status/946399127650340864","display_url":"twitter.com/elpais_america…","indices":[73,96]}]}</t>
  </si>
  <si>
    <t>946406818271686656</t>
  </si>
  <si>
    <t>wellsp4</t>
  </si>
  <si>
    <t>#Willianwaack apresentador da Globo demitido #JornalDaGlobo #racismo https://t.co/hqeWVGUtZM</t>
  </si>
  <si>
    <t>Thu Dec 28 15:45:43 +0000 2017</t>
  </si>
  <si>
    <t>225633442</t>
  </si>
  <si>
    <t>http://pbs.twimg.com/profile_images/3045954732/b4425ad14d16fc6c8d533d8e49830d0d_normal.jpeg</t>
  </si>
  <si>
    <t>Limeira</t>
  </si>
  <si>
    <t>http://twitter.com/wellsp4/statuses/946406818271686656</t>
  </si>
  <si>
    <t>{"hashtags":[{"text":"Willianwaack","indices":[0,13]},{"text":"JornalDaGlobo","indices":[45,59]},{"text":"racismo","indices":[60,68]}],"symbols":[],"user_mentions":[],"urls":[{"url":"https://t.co/hqeWVGUtZM","expanded_url":"https://youtu.be/9BxRpwVrCDs","display_url":"youtu.be/9BxRpwVrCDs","indices":[69,92]}]}</t>
  </si>
  <si>
    <t>946405471451152384</t>
  </si>
  <si>
    <t>ICR_Legal</t>
  </si>
  <si>
    <t>El #racismo es una de las formas más visibles de #Discriminación, protege a tu negocio de conductas que le hacen daño a tu proyecto y a la comunidad y atacan la dignidad de todo ser humano.
ICR https://t.co/ZuxnsRH4ms</t>
  </si>
  <si>
    <t>Thu Dec 28 15:40:22 +0000 2017</t>
  </si>
  <si>
    <t>938447266985271296</t>
  </si>
  <si>
    <t>http://pbs.twimg.com/profile_images/938451212470325248/xmOU65GJ_normal.jpg</t>
  </si>
  <si>
    <t>Hipódromo Condesa, Cuauhtémoc</t>
  </si>
  <si>
    <t>http://twitter.com/ICR_Legal/statuses/946405471451152384</t>
  </si>
  <si>
    <t>{"hashtags":[{"text":"racismo","indices":[3,11]},{"text":"Discriminación","indices":[49,64]}],"symbols":[],"user_mentions":[],"urls":[{"url":"https://t.co/ZuxnsRH4ms","expanded_url":"https://twitter.com/elpais_america/status/946399127650340864","display_url":"twitter.com/elpais_america…","indices":[195,218]}]}</t>
  </si>
  <si>
    <t>946402108806516736</t>
  </si>
  <si>
    <t>EveApolinar</t>
  </si>
  <si>
    <t>México, frente al espejo del #racismo.
@MonicaMorenoFig @ColectivoCopera 
https://t.co/GPpeDKDXO3 vía @el_pais</t>
  </si>
  <si>
    <t>Thu Dec 28 15:27:00 +0000 2017</t>
  </si>
  <si>
    <t>137014047</t>
  </si>
  <si>
    <t>http://pbs.twimg.com/profile_images/573156204295270400/Qx84C3Lx_normal.jpeg</t>
  </si>
  <si>
    <t>http://twitter.com/EveApolinar/statuses/946402108806516736</t>
  </si>
  <si>
    <t>{"hashtags":[{"text":"racismo","indices":[29,37]}],"symbols":[],"user_mentions":[{"screen_name":"MonicaMorenoFig","name":"Monica Moreno Fig...","id":118468794,"id_str":"118468794","indices":[40,56]},{"screen_name":"ColectivoCopera","name":"Colectivo Copera","id":2814415695,"id_str":"2814415695","indices":[57,73]},{"screen_name":"el_pais","name":"EL PAÍS","id":7996082,"id_str":"7996082","indices":[104,112]}],"urls":[{"url":"https://t.co/GPpeDKDXO3","expanded_url":"https://elpais.com/internacional/2017/06/29/mexico/1498692599_341796.html?id_externo_rsoc=TW_CC","display_url":"elpais.com/internacional/…","indices":[76,99]}]}</t>
  </si>
  <si>
    <t>946385378524745729</t>
  </si>
  <si>
    <t>Promotoria alegou que o caso de agressão racista seria apenas uma “deselegância contra uma dama”
Racismo e machismo aprofundam desigualdade, diz militante negra vítima de agressão
#geledes #racismo #machismo
https://t.co/EeMdw6IYEg https://t.co/tETMAjA80h</t>
  </si>
  <si>
    <t>Thu Dec 28 14:20:31 +0000 2017</t>
  </si>
  <si>
    <t>http://twitter.com/geledes/statuses/946385378524745729</t>
  </si>
  <si>
    <t>{"hashtags":[{"text":"geledes","indices":[180,188]},{"text":"racismo","indices":[189,197]},{"text":"machismo","indices":[198,207]}],"symbols":[],"user_mentions":[],"urls":[{"url":"https://t.co/EeMdw6IYEg","expanded_url":"http://ow.ly/XBS350fWhd9","display_url":"ow.ly/XBS350fWhd9","indices":[208,231]}],"media":[{"id":946385374783426600,"id_str":"946385374783426560","indices":[232,255],"media_url":"http://pbs.twimg.com/media/DSI8e_SXUAAq6dK.jpg","media_url_https":"https://pbs.twimg.com/media/DSI8e_SXUAAq6dK.jpg","url":"https://t.co/tETMAjA80h","display_url":"pic.twitter.com/tETMAjA80h","expanded_url":"https://twitter.com/geledes/status/946385378524745729/photo/1","type":"photo","sizes":{"thumb":{"w":150,"h":150,"resize":"crop"},"large":{"w":640,"h":424,"resize":"fit"},"medium":{"w":640,"h":424,"resize":"fit"},"small":{"w":640,"h":424,"resize":"fit"}}}]}</t>
  </si>
  <si>
    <t>946382210826989573</t>
  </si>
  <si>
    <t>RT @LacuadraU: El #Racismo es uno de los mayores problemas de la humanidad desde sus inicios, aprende más sobre este tema https://t.co/iQtoQk5yZg</t>
  </si>
  <si>
    <t>Thu Dec 28 14:07:56 +0000 2017</t>
  </si>
  <si>
    <t>http://twitter.com/MaribelMatanza/statuses/946382210826989573</t>
  </si>
  <si>
    <t>946381690645172225</t>
  </si>
  <si>
    <t>O que me intriga… por Edson Cardoso
"Quando nos debruçamos sobre a realidade contemporânea no que diz respeito à denúncia de casos de discriminação racial e racismo nos deparamos, às vezes, com fatos aparentemente desconexos..."
#geledes #racismo
https://t.co/8gYpa7DWct https://t.co/DjtwABqUPU</t>
  </si>
  <si>
    <t>Thu Dec 28 14:05:52 +0000 2017</t>
  </si>
  <si>
    <t>http://twitter.com/geledes/statuses/946381690645172225</t>
  </si>
  <si>
    <t>{"hashtags":[{"text":"geledes","indices":[229,237]},{"text":"racismo","indices":[238,246]}],"symbols":[],"user_mentions":[],"urls":[{"url":"https://t.co/8gYpa7DWct","expanded_url":"http://ow.ly/PGu650fWgAi","display_url":"ow.ly/PGu650fWgAi","indices":[247,270]}],"media":[{"id":946381687935582200,"id_str":"946381687935582208","indices":[271,294],"media_url":"http://pbs.twimg.com/media/DSI5IYtVwAAb5Yq.jpg","media_url_https":"https://pbs.twimg.com/media/DSI5IYtVwAAb5Yq.jpg","url":"https://t.co/DjtwABqUPU","display_url":"pic.twitter.com/DjtwABqUPU","expanded_url":"https://twitter.com/geledes/status/946381690645172225/photo/1","type":"photo","sizes":{"thumb":{"w":150,"h":150,"resize":"crop"},"medium":{"w":498,"h":438,"resize":"fit"},"small":{"w":498,"h":438,"resize":"fit"},"large":{"w":498,"h":438,"resize":"fit"}}}]}</t>
  </si>
  <si>
    <t>946380227055321088</t>
  </si>
  <si>
    <t>#RepostQG #Racismo
Mais um texto com reflexões necessárias para que brancas que se dizem feministas possam... https://t.co/LflKDDkWwW</t>
  </si>
  <si>
    <t>Thu Dec 28 14:00:03 +0000 2017</t>
  </si>
  <si>
    <t>http://twitter.com/QGfeminista/statuses/946380227055321088</t>
  </si>
  <si>
    <t>{"hashtags":[{"text":"RepostQG","indices":[0,9]},{"text":"Racismo","indices":[10,18]}],"symbols":[],"user_mentions":[],"urls":[{"url":"https://t.co/LflKDDkWwW","expanded_url":"https://fb.me/4k4MSxNLh","display_url":"fb.me/4k4MSxNLh","indices":[111,134]}]}</t>
  </si>
  <si>
    <t>946378378227183617</t>
  </si>
  <si>
    <t>manolohd52</t>
  </si>
  <si>
    <t>RT @SOSRacismoFede: Cuál es tu actitud ante el #Racismo y la #Xenofobia? Actúas? eres de las personas que lo niegan? Eres un cerebro lleno o un cerebro vacío?
Tú decides en qué lado estás! 
Nosotras lo tenemos claro: FRENTE AL RACISMO NO TE CALLES: #Piensa, #Actúa, #Denuncia! https://t.co/68vkjNAA3l</t>
  </si>
  <si>
    <t>Thu Dec 28 13:52:42 +0000 2017</t>
  </si>
  <si>
    <t>1291355834</t>
  </si>
  <si>
    <t>http://pbs.twimg.com/profile_images/3490639682/affc76f93dda5dc9f22d776e73f60e66_normal.jpeg</t>
  </si>
  <si>
    <t>http://twitter.com/manolohd52/statuses/946378378227183617</t>
  </si>
  <si>
    <t>{"hashtags":[{"text":"Racismo","indices":[47,55]},{"text":"Xenofobia","indices":[61,71]}],"symbols":[],"user_mentions":[{"screen_name":"SOSRacismoFede","name":"@SOSRacismoFede","id":773894579716235300,"id_str":"773894579716235268","indices":[3,18]}],"urls":[]}</t>
  </si>
  <si>
    <t>946377393031311360</t>
  </si>
  <si>
    <t>AriBarreto3</t>
  </si>
  <si>
    <t>Thu Dec 28 13:48:47 +0000 2017</t>
  </si>
  <si>
    <t>535821317</t>
  </si>
  <si>
    <t>http://pbs.twimg.com/profile_images/945841459764322305/fKeOMHVE_normal.jpg</t>
  </si>
  <si>
    <t>http://twitter.com/AriBarreto3/statuses/946377393031311360</t>
  </si>
  <si>
    <t>946376718817820672</t>
  </si>
  <si>
    <t>RNMA_Arg</t>
  </si>
  <si>
    <t>Thu Dec 28 13:46:07 +0000 2017</t>
  </si>
  <si>
    <t>913558183</t>
  </si>
  <si>
    <t>http://pbs.twimg.com/profile_images/378800000488723937/68918c1d1033e17be0440a23bd5b78fc_normal.jpeg</t>
  </si>
  <si>
    <t>http://twitter.com/RNMA_Arg/statuses/946376718817820672</t>
  </si>
  <si>
    <t>946376662945550337</t>
  </si>
  <si>
    <t>Red__Accion</t>
  </si>
  <si>
    <t>#ArgentinaRepresiva
#Racismo a la #Argentina
https://t.co/vWJRBHfEHl https://t.co/0k5CjskbmM 
@RNMA_Arg @Red__Accion</t>
  </si>
  <si>
    <t>Thu Dec 28 13:45:53 +0000 2017</t>
  </si>
  <si>
    <t>158505485</t>
  </si>
  <si>
    <t>http://pbs.twimg.com/profile_images/911604576553455616/J0LsKOvu_normal.jpg</t>
  </si>
  <si>
    <t>http://twitter.com/Red__Accion/statuses/946376662945550337</t>
  </si>
  <si>
    <t>{"hashtags":[{"text":"ArgentinaRepresiva","indices":[0,19]},{"text":"Racismo","indices":[20,28]},{"text":"Argentina","indices":[34,44]}],"symbols":[],"user_mentions":[{"screen_name":"RNMA_Arg","name":"RNMA","id":913558183,"id_str":"913558183","indices":[94,103]},{"screen_name":"Red__Accion","name":"ANRed #20años","id":158505485,"id_str":"158505485","indices":[104,116]}],"urls":[{"url":"https://t.co/vWJRBHfEHl","expanded_url":"http://www.anred.org/spip.php?article15747","display_url":"anred.org/spip.php?artic…","indices":[45,68]}],"media":[{"id":945661461787013100,"id_str":"945661461787013121","indices":[69,92],"media_url":"http://pbs.twimg.com/media/DR-qFtOXcAE13mL.jpg","media_url_https":"https://pbs.twimg.com/media/DR-qFtOXcAE13mL.jpg","url":"https://t.co/0k5CjskbmM","display_url":"pic.twitter.com/0k5CjskbmM","expanded_url":"https://twitter.com/Red__Accion/status/945661472763449344/photo/1","type":"photo","sizes":{"thumb":{"w":150,"h":150,"resize":"crop"},"large":{"w":840,"h":600,"resize":"fit"},"small":{"w":680,"h":486,"resize":"fit"},"medium":{"w":840,"h":600,"resize":"fit"}},"source_status_id":945661472763449300,"source_status_id_str":"945661472763449344","source_user_id":158505485,"source_user_id_str":"158505485"}]}</t>
  </si>
  <si>
    <t>946375799329959937</t>
  </si>
  <si>
    <t>daealmar</t>
  </si>
  <si>
    <t>Thu Dec 28 13:42:28 +0000 2017</t>
  </si>
  <si>
    <t>2391275497</t>
  </si>
  <si>
    <t>http://twitter.com/daealmar/statuses/946375799329959937</t>
  </si>
  <si>
    <t>946373225881141248</t>
  </si>
  <si>
    <t>LimSystemsMX</t>
  </si>
  <si>
    <t>Basquetbolistas Acusados De Robo Por Su Color De Piel #Aerolinea #basquetball #EUA #Jugadores #Racismo https://t.co/64sJLskBAN https://t.co/uDiXvjSFHm</t>
  </si>
  <si>
    <t>Thu Dec 28 13:32:14 +0000 2017</t>
  </si>
  <si>
    <t>242465525</t>
  </si>
  <si>
    <t>http://pbs.twimg.com/profile_images/934636127058673665/Wvqr9FD3_normal.jpg</t>
  </si>
  <si>
    <t>Distrito Federal, México</t>
  </si>
  <si>
    <t>http://twitter.com/LimSystemsMX/statuses/946373225881141248</t>
  </si>
  <si>
    <t>{"hashtags":[{"text":"Aerolinea","indices":[54,64]},{"text":"basquetball","indices":[65,77]},{"text":"EUA","indices":[78,82]},{"text":"Jugadores","indices":[83,93]},{"text":"Racismo","indices":[94,102]}],"symbols":[],"user_mentions":[],"urls":[{"url":"https://t.co/64sJLskBAN","expanded_url":"https://buff.ly/2CgzJ9s","display_url":"buff.ly/2CgzJ9s","indices":[103,126]}],"media":[{"id":946373223926595600,"id_str":"946373223926595585","indices":[127,150],"media_url":"http://pbs.twimg.com/media/DSIxbt0WAAEpCyu.jpg","media_url_https":"https://pbs.twimg.com/media/DSIxbt0WAAEpCyu.jpg","url":"https://t.co/uDiXvjSFHm","display_url":"pic.twitter.com/uDiXvjSFHm","expanded_url":"https://twitter.com/LimSystemsMX/status/946373225881141248/photo/1","type":"photo","sizes":{"thumb":{"w":150,"h":150,"resize":"crop"},"large":{"w":1024,"h":577,"resize":"fit"},"small":{"w":680,"h":383,"resize":"fit"},"medium":{"w":1024,"h":577,"resize":"fit"}}}]}</t>
  </si>
  <si>
    <t>946370171471564801</t>
  </si>
  <si>
    <t>El #Racismo es uno de los mayores problemas de la humanidad desde sus inicios, aprende más sobre este tema https://t.co/iQtoQk5yZg</t>
  </si>
  <si>
    <t>Thu Dec 28 13:20:06 +0000 2017</t>
  </si>
  <si>
    <t>http://twitter.com/LacuadraU/statuses/946370171471564801</t>
  </si>
  <si>
    <t>{"hashtags":[{"text":"Racismo","indices":[3,11]}],"symbols":[],"user_mentions":[],"urls":[{"url":"https://t.co/iQtoQk5yZg","expanded_url":"http://goo.gl/zrKnkO?btz5=1320120528","display_url":"goo.gl/zrKnkO?btz5=13…","indices":[107,130]}]}</t>
  </si>
  <si>
    <t>946368058649661442</t>
  </si>
  <si>
    <t>RT @geledes: A Hortolandense Caroline F. Jango escreve livro sobre racismo
#geledes #racismo #educacao
https://t.co/L38XMvpdJ9 https://t.co/eu1mnN4s2G</t>
  </si>
  <si>
    <t>Thu Dec 28 13:11:42 +0000 2017</t>
  </si>
  <si>
    <t>http://twitter.com/NaTransversal/statuses/946368058649661442</t>
  </si>
  <si>
    <t>{"hashtags":[{"text":"geledes","indices":[75,83]},{"text":"racismo","indices":[84,92]},{"text":"educacao","indices":[93,102]}],"symbols":[],"user_mentions":[{"screen_name":"geledes","name":"Geledés Mulher Negra","id":43290742,"id_str":"43290742","indices":[3,11]}],"urls":[{"url":"https://t.co/L38XMvpdJ9","expanded_url":"http://ow.ly/XKAO50fWdNC","display_url":"ow.ly/XKAO50fWdNC","indices":[103,126]}]}</t>
  </si>
  <si>
    <t>946366401576624129</t>
  </si>
  <si>
    <t>Cuál es tu actitud ante el #Racismo y la #Xenofobia? Actúas? eres de las personas que lo niegan? Eres un cerebro lleno o un cerebro vacío?
Tú decides en qué lado estás! 
Nosotras lo tenemos claro: FRENTE AL RACISMO NO TE CALLES: #Piensa, #Actúa, #Denuncia! https://t.co/68vkjNAA3l</t>
  </si>
  <si>
    <t>Thu Dec 28 13:05:07 +0000 2017</t>
  </si>
  <si>
    <t>http://twitter.com/SOSRacismoFede/statuses/946366401576624129</t>
  </si>
  <si>
    <t>{"hashtags":[{"text":"Racismo","indices":[27,35]},{"text":"Xenofobia","indices":[41,51]},{"text":"Piensa","indices":[231,238]},{"text":"Actúa","indices":[240,246]},{"text":"Denuncia","indices":[248,257]}],"symbols":[],"user_mentions":[],"urls":[],"media":[{"id":946366269607039000,"id_str":"946366269607038976","indices":[259,282],"media_url":"http://pbs.twimg.com/media/DSIrG69W0AAEG-N.jpg","media_url_https":"https://pbs.twimg.com/media/DSIrG69W0AAEG-N.jpg","url":"https://t.co/68vkjNAA3l","display_url":"pic.twitter.com/68vkjNAA3l","expanded_url":"https://twitter.com/SOSRacismoFede/status/946366401576624129/photo/1","type":"photo","sizes":{"large":{"w":1456,"h":2048,"resize":"fit"},"thumb":{"w":150,"h":150,"resize":"crop"},"small":{"w":483,"h":680,"resize":"fit"},"medium":{"w":853,"h":1200,"resize":"fit"}}}]}</t>
  </si>
  <si>
    <t>946365232158593025</t>
  </si>
  <si>
    <t>A Hortolandense Caroline F. Jango escreve livro sobre racismo
#geledes #racismo #educacao
https://t.co/L38XMvpdJ9 https://t.co/eu1mnN4s2G</t>
  </si>
  <si>
    <t>Thu Dec 28 13:00:28 +0000 2017</t>
  </si>
  <si>
    <t>http://twitter.com/geledes/statuses/946365232158593025</t>
  </si>
  <si>
    <t>{"hashtags":[{"text":"geledes","indices":[62,70]},{"text":"racismo","indices":[71,79]},{"text":"educacao","indices":[80,89]}],"symbols":[],"user_mentions":[],"urls":[{"url":"https://t.co/L38XMvpdJ9","expanded_url":"http://ow.ly/XKAO50fWdNC","display_url":"ow.ly/XKAO50fWdNC","indices":[90,113]}],"media":[{"id":946365230002638800,"id_str":"946365230002638849","indices":[114,137],"media_url":"http://pbs.twimg.com/media/DSIqKaIWkAEr9s_.jpg","media_url_https":"https://pbs.twimg.com/media/DSIqKaIWkAEr9s_.jpg","url":"https://t.co/eu1mnN4s2G","display_url":"pic.twitter.com/eu1mnN4s2G","expanded_url":"https://twitter.com/geledes/status/946365232158593025/photo/1","type":"photo","sizes":{"thumb":{"w":150,"h":150,"resize":"crop"},"medium":{"w":600,"h":400,"resize":"fit"},"small":{"w":600,"h":400,"resize":"fit"},"large":{"w":600,"h":400,"resize":"fit"}}}]}</t>
  </si>
  <si>
    <t>946322502493655040</t>
  </si>
  <si>
    <t>yannlr91</t>
  </si>
  <si>
    <t>RT @alemdoroteiro: Corra! Como as cenas carregam o valor da história #getout #jordanpeele #racismo #analiseadr… https://t.co/FOX9QpnhMF https://t.co/FFJR3Vbpzq</t>
  </si>
  <si>
    <t>Thu Dec 28 10:10:41 +0000 2017</t>
  </si>
  <si>
    <t>160698673</t>
  </si>
  <si>
    <t>http://pbs.twimg.com/profile_images/484136044883738625/1ecozJs3_normal.jpeg</t>
  </si>
  <si>
    <t>http://twitter.com/yannlr91/statuses/946322502493655040</t>
  </si>
  <si>
    <t>{"hashtags":[{"text":"getout","indices":[69,76]},{"text":"jordanpeele","indices":[77,89]},{"text":"racismo","indices":[90,98]},{"text":"analiseadr","indices":[99,110]}],"symbols":[],"user_mentions":[{"screen_name":"alemdoroteiro","name":"Além do Roteiro","id":2600393089,"id_str":"2600393089","indices":[3,17]}],"urls":[{"url":"https://t.co/FOX9QpnhMF","expanded_url":"http://alemdoroteiro.com/2017/10/21/corra-como-as-cenas-carregam-o-valor-da-historia/","display_url":"alemdoroteiro.com/2017/10/21/cor…","indices":[112,135]}]}</t>
  </si>
  <si>
    <t>946287480923410432</t>
  </si>
  <si>
    <t>Concilia2</t>
  </si>
  <si>
    <t>"Que no te amarguen las fiestas. Si estas navidades ella de repente te dice: 'Señora tengo que regresar a mi país pero vuelvo seguro'... Llámanos" #Igualdad #igualdaddeoportunidades #Racismo || @eldiarioes ||
https://t.co/7zGzyTGftX</t>
  </si>
  <si>
    <t>Thu Dec 28 07:51:31 +0000 2017</t>
  </si>
  <si>
    <t>117111021</t>
  </si>
  <si>
    <t>http://pbs.twimg.com/profile_images/881780224131780608/1aAxowpy_normal.jpg</t>
  </si>
  <si>
    <t>http://twitter.com/Concilia2/statuses/946287480923410432</t>
  </si>
  <si>
    <t>{"hashtags":[{"text":"Igualdad","indices":[147,156]},{"text":"igualdaddeoportunidades","indices":[157,181]},{"text":"Racismo","indices":[182,190]}],"symbols":[],"user_mentions":[{"screen_name":"eldiarioes","name":"eldiario.es","id":535707261,"id_str":"535707261","indices":[194,205]}],"urls":[{"url":"https://t.co/7zGzyTGftX","expanded_url":"http://www.eldiario.es/rastreador/servicio-domestico-Sweet-Home-Service_6_723087690.html","display_url":"eldiario.es/rastreador/ser…","indices":[210,233]}]}</t>
  </si>
  <si>
    <t>946263237087113223</t>
  </si>
  <si>
    <t>PocElpato</t>
  </si>
  <si>
    <t>@soy_502 Esto es #racismo! @CODISRA_GT  debe actuar.  Esta comparando a los indigenas con perros... donde esta la dignidad de los pueblos? Pago royalty? esto es #mariachula all over again!😢</t>
  </si>
  <si>
    <t>Thu Dec 28 06:15:11 +0000 2017</t>
  </si>
  <si>
    <t>1687984068</t>
  </si>
  <si>
    <t>soy_502</t>
  </si>
  <si>
    <t>898048283632914432</t>
  </si>
  <si>
    <t>946261806011637761</t>
  </si>
  <si>
    <t>http://pbs.twimg.com/profile_images/898065692213354497/jqo-mDtH_normal.jpg</t>
  </si>
  <si>
    <t>http://twitter.com/PocElpato/statuses/946263237087113223</t>
  </si>
  <si>
    <t>{"hashtags":[{"text":"racismo","indices":[17,25]},{"text":"mariachula","indices":[161,172]}],"symbols":[],"user_mentions":[{"screen_name":"soy_502","name":"Soy 502","id":1687984068,"id_str":"1687984068","indices":[0,8]},{"screen_name":"CODISRA_GT","name":"CODISRA","id":2342467627,"id_str":"2342467627","indices":[27,38]}],"urls":[]}</t>
  </si>
  <si>
    <t>946211775220998144</t>
  </si>
  <si>
    <t>NoticiasGutnius</t>
  </si>
  <si>
    <t>Aunque @saldelsol Salvador del Solar renuncio, esperamos que  se sigan haciendo campañas contra el racismo #racismo👉 https://t.co/gfyLJHxJZy</t>
  </si>
  <si>
    <t>Thu Dec 28 02:50:41 +0000 2017</t>
  </si>
  <si>
    <t>938925544846057472</t>
  </si>
  <si>
    <t>http://pbs.twimg.com/profile_images/938928114960420865/tWH6iLDi_normal.jpg</t>
  </si>
  <si>
    <t>http://twitter.com/NoticiasGutnius/statuses/946211775220998144</t>
  </si>
  <si>
    <t>{"hashtags":[{"text":"racismo","indices":[107,115]}],"symbols":[],"user_mentions":[{"screen_name":"saldelsol","name":"Salvador del Solar","id":52137645,"id_str":"52137645","indices":[7,17]}],"urls":[{"url":"https://t.co/gfyLJHxJZy","expanded_url":"http://ow.ly/5nhS30hsbdq","display_url":"ow.ly/5nhS30hsbdq","indices":[117,140]}]}</t>
  </si>
  <si>
    <t>946179201140477954</t>
  </si>
  <si>
    <t>00Ger</t>
  </si>
  <si>
    <t>@PatronPepan Ahh, pero "voy a tomar champagne en el avión como rey". #clasismo #racismo</t>
  </si>
  <si>
    <t>Thu Dec 28 00:41:15 +0000 2017</t>
  </si>
  <si>
    <t>704496192764284928</t>
  </si>
  <si>
    <t>PatronPepan</t>
  </si>
  <si>
    <t>1164527250</t>
  </si>
  <si>
    <t>945508988627464193</t>
  </si>
  <si>
    <t>http://pbs.twimg.com/profile_images/919591062577954817/MtDxdYc0_normal.jpg</t>
  </si>
  <si>
    <t>Aguascalientes</t>
  </si>
  <si>
    <t>http://twitter.com/00Ger/statuses/946179201140477954</t>
  </si>
  <si>
    <t>{"hashtags":[{"text":"clasismo","indices":[69,78]},{"text":"racismo","indices":[79,87]}],"symbols":[],"user_mentions":[{"screen_name":"PatronPepan","name":"Big Boss Pepan (8-7)","id":704496192764284900,"id_str":"704496192764284928","indices":[0,12]}],"urls":[]}</t>
  </si>
  <si>
    <t>946173913867972609</t>
  </si>
  <si>
    <t>beatriua</t>
  </si>
  <si>
    <t>¿Por qué la izquierda no puede aceptar que la #prostitución se construye sobre un #racismo brutal? #machismo https://t.co/vwbn5r4uD8</t>
  </si>
  <si>
    <t>Thu Dec 28 00:20:14 +0000 2017</t>
  </si>
  <si>
    <t>90845139</t>
  </si>
  <si>
    <t>http://pbs.twimg.com/profile_images/925726156958998534/NoFENphy_normal.png</t>
  </si>
  <si>
    <t>Barcelona, Catalunya. Europe</t>
  </si>
  <si>
    <t>http://twitter.com/beatriua/statuses/946173913867972609</t>
  </si>
  <si>
    <t>{"hashtags":[{"text":"prostitución","indices":[46,59]},{"text":"racismo","indices":[82,90]},{"text":"machismo","indices":[99,108]}],"symbols":[],"user_mentions":[],"urls":[{"url":"https://t.co/vwbn5r4uD8","expanded_url":"http://www.tribunafeminista.org/2017/12/por-que-la-izquierda-no-puede-aceptar-que-la-prostitucion-se-construye-sobre-un-racismo-brutal/","display_url":"tribunafeminista.org/2017/12/por-qu…","indices":[109,132]}]}</t>
  </si>
  <si>
    <t>946164132864282624</t>
  </si>
  <si>
    <t>Wed Dec 27 23:41:22 +0000 2017</t>
  </si>
  <si>
    <t>http://twitter.com/LacuadraU/statuses/946164132864282624</t>
  </si>
  <si>
    <t>946141123885649920</t>
  </si>
  <si>
    <t>Cvinirj</t>
  </si>
  <si>
    <t>A partir de hoje todo mundo se respeita!
#homofobia #racismo #transfobia #Gordofobia https://t.co/iLaWCQUzm4</t>
  </si>
  <si>
    <t>Wed Dec 27 22:09:57 +0000 2017</t>
  </si>
  <si>
    <t>933031053681483778</t>
  </si>
  <si>
    <t>http://pbs.twimg.com/profile_images/933033923638190080/hsZAuh77_normal.jpg</t>
  </si>
  <si>
    <t>http://twitter.com/Cvinirj/statuses/946141123885649920</t>
  </si>
  <si>
    <t>{"hashtags":[{"text":"homofobia","indices":[41,51]},{"text":"racismo","indices":[52,60]},{"text":"transfobia","indices":[61,72]},{"text":"Gordofobia","indices":[73,84]}],"symbols":[],"user_mentions":[],"urls":[],"media":[{"id":946141109625016300,"id_str":"946141109625016321","indices":[85,108],"media_url":"http://pbs.twimg.com/tweet_video_thumb/DSFeU4qX0AEKhmH.jpg","media_url_https":"https://pbs.twimg.com/tweet_video_thumb/DSFeU4qX0AEKhmH.jpg","url":"https://t.co/iLaWCQUzm4","display_url":"pic.twitter.com/iLaWCQUzm4","expanded_url":"https://twitter.com/Cvinirj/status/946141123885649920/photo/1","type":"photo","sizes":{"thumb":{"w":150,"h":150,"resize":"crop"},"medium":{"w":320,"h":180,"resize":"fit"},"large":{"w":320,"h":180,"resize":"fit"},"small":{"w":320,"h":180,"resize":"fit"}}}]}</t>
  </si>
  <si>
    <t>946137336710139904</t>
  </si>
  <si>
    <t>No vaya a ser que los ricachones se queden sin que les limpien los calzoncillos, por qué ya sabemos que los inmigrantes van y vienen por capricho. Asco de creativos a los que se les ocurren estas ideas de ESO. #Marketing #Racismo https://t.co/ZGot6kLIC9</t>
  </si>
  <si>
    <t>Wed Dec 27 21:54:54 +0000 2017</t>
  </si>
  <si>
    <t>http://twitter.com/Musatonina/statuses/946137336710139904</t>
  </si>
  <si>
    <t>{"hashtags":[{"text":"Marketing","indices":[210,220]},{"text":"Racismo","indices":[221,229]}],"symbols":[],"user_mentions":[],"urls":[{"url":"https://t.co/ZGot6kLIC9","expanded_url":"https://twitter.com/SusiQiuMad/status/946095094976806912","display_url":"twitter.com/SusiQiuMad/sta…","indices":[230,253]}]}</t>
  </si>
  <si>
    <t>946129659800023040</t>
  </si>
  <si>
    <t>LorenaArboled15</t>
  </si>
  <si>
    <t>Wed Dec 27 21:24:23 +0000 2017</t>
  </si>
  <si>
    <t>819419075021598720</t>
  </si>
  <si>
    <t>http://pbs.twimg.com/profile_images/882608682353250304/THe3Lz5M_normal.jpg</t>
  </si>
  <si>
    <t>http://twitter.com/LorenaArboled15/statuses/946129659800023040</t>
  </si>
  <si>
    <t>946128364498063361</t>
  </si>
  <si>
    <t>PTomeM</t>
  </si>
  <si>
    <t>Wed Dec 27 21:19:14 +0000 2017</t>
  </si>
  <si>
    <t>326927622</t>
  </si>
  <si>
    <t>http://pbs.twimg.com/profile_images/2451674478/52c9o6ut2lh2x8oup8y2_normal.jpeg</t>
  </si>
  <si>
    <t>http://twitter.com/PTomeM/statuses/946128364498063361</t>
  </si>
  <si>
    <t>946107684629241859</t>
  </si>
  <si>
    <t>GabyGarciaGG13</t>
  </si>
  <si>
    <t>Wed Dec 27 19:57:04 +0000 2017</t>
  </si>
  <si>
    <t>875857889621135361</t>
  </si>
  <si>
    <t>http://pbs.twimg.com/profile_images/902946995601584134/nKx6VPPs_normal.jpg</t>
  </si>
  <si>
    <t>Escocia, Reino Unido</t>
  </si>
  <si>
    <t>http://twitter.com/GabyGarciaGG13/statuses/946107684629241859</t>
  </si>
  <si>
    <t>946105919728967684</t>
  </si>
  <si>
    <t>GSCISA</t>
  </si>
  <si>
    <t>Wed Dec 27 19:50:03 +0000 2017</t>
  </si>
  <si>
    <t>3697267156</t>
  </si>
  <si>
    <t>http://pbs.twimg.com/profile_images/644877348022657024/D6rVDf0__normal.jpg</t>
  </si>
  <si>
    <t>http://twitter.com/GSCISA/statuses/946105919728967684</t>
  </si>
  <si>
    <t>946096204214972419</t>
  </si>
  <si>
    <t>AEkiso</t>
  </si>
  <si>
    <t>Desde @AEkiso mostramos nuestro apoyo a @esracismosos y a las trabajadoras del hogar por esta campaña racista que nunca debería haberse puesto en marcha. #racismo @sedoac #clasismo 
https://t.co/KRYxjkEqk7</t>
  </si>
  <si>
    <t>Wed Dec 27 19:11:27 +0000 2017</t>
  </si>
  <si>
    <t>750655698988662785</t>
  </si>
  <si>
    <t>http://pbs.twimg.com/profile_images/750984119077789696/IhgJNfHB_normal.jpg</t>
  </si>
  <si>
    <t>http://twitter.com/AEkiso/statuses/946096204214972419</t>
  </si>
  <si>
    <t>{"hashtags":[{"text":"racismo","indices":[154,162]},{"text":"clasismo","indices":[171,180]}],"symbols":[],"user_mentions":[{"screen_name":"AEkiso","name":"Asociación Ekiso","id":750655698988662800,"id_str":"750655698988662785","indices":[6,13]},{"screen_name":"esracismosos","name":"Es Racismo","id":3303905429,"id_str":"3303905429","indices":[40,53]},{"screen_name":"sedoac","name":"Sedoac.","id":3099038211,"id_str":"3099038211","indices":[163,170]}],"urls":[{"url":"https://t.co/KRYxjkEqk7","expanded_url":"http://m.eldiario.es/rastreador/servicio-domestico-Sweet-Home-Service_6_723087690.html","display_url":"m.eldiario.es/rastreador/ser…","indices":[182,205]}]}</t>
  </si>
  <si>
    <t>946095094976806912</t>
  </si>
  <si>
    <t>Ser rica, poseer lo indecible a costa de otros y bajo la ética de "porque yo lo valgo" es lo que tiene para que haya agencias de colocación como Sweet Home Service y revistas como @lamoralejacom que pisan los derechos laborales por ellas. #Racismo #Clasismo #Discriminacióm https://t.co/pcmZd4H9HR</t>
  </si>
  <si>
    <t>Wed Dec 27 19:07:02 +0000 2017</t>
  </si>
  <si>
    <t>http://twitter.com/SusiQiuMad/statuses/946095094976806912</t>
  </si>
  <si>
    <t>{"hashtags":[{"text":"Racismo","indices":[239,247]},{"text":"Clasismo","indices":[248,257]},{"text":"Discriminacióm","indices":[258,273]}],"symbols":[],"user_mentions":[{"screen_name":"lamoralejacom","name":"Lamoraleja.com","id":271399692,"id_str":"271399692","indices":[180,194]}],"urls":[],"media":[{"id":946094125547323400,"id_str":"946094125547323392","indices":[274,297],"media_url":"http://pbs.twimg.com/media/DSEzmDVVAAAdc02.jpg","media_url_https":"https://pbs.twimg.com/media/DSEzmDVVAAAdc02.jpg","url":"https://t.co/pcmZd4H9HR","display_url":"pic.twitter.com/pcmZd4H9HR","expanded_url":"https://twitter.com/SusiQiuMad/status/946095094976806912/photo/1","type":"photo","sizes":{"thumb":{"w":150,"h":150,"resize":"crop"},"medium":{"w":590,"h":779,"resize":"fit"},"large":{"w":590,"h":779,"resize":"fit"},"small":{"w":515,"h":680,"resize":"fit"}}}]}</t>
  </si>
  <si>
    <t>946094344615768064</t>
  </si>
  <si>
    <t>Lopez_Noguero</t>
  </si>
  <si>
    <t>La #discriminación y el #racismo que sufre el #indígena en #Mexico... una realidad que algunos niegan en este país.
Una situación muy triste y lamentable que tod@s deberíamos afrontar, confrontar y combatir.
@gg_dia https://t.co/a7k7pXtQyO</t>
  </si>
  <si>
    <t>Wed Dec 27 19:04:03 +0000 2017</t>
  </si>
  <si>
    <t>245437941</t>
  </si>
  <si>
    <t>http://pbs.twimg.com/profile_images/694872946511323136/DAEvITaf_normal.jpg</t>
  </si>
  <si>
    <t>http://twitter.com/Lopez_Noguero/statuses/946094344615768064</t>
  </si>
  <si>
    <t>{"hashtags":[{"text":"discriminación","indices":[3,18]},{"text":"racismo","indices":[24,32]},{"text":"indígena","indices":[46,55]},{"text":"Mexico","indices":[59,66]}],"symbols":[],"user_mentions":[{"screen_name":"gg_dia","name":"Diana Garcia","id":523539991,"id_str":"523539991","indices":[208,215]}],"urls":[{"url":"https://t.co/a7k7pXtQyO","expanded_url":"https://twitter.com/elpais_america/status/946089604913840128","display_url":"twitter.com/elpais_america…","indices":[216,239]}]}</t>
  </si>
  <si>
    <t>946091855422328832</t>
  </si>
  <si>
    <t>LASACONGRESS</t>
  </si>
  <si>
    <t>Wed Dec 27 18:54:10 +0000 2017</t>
  </si>
  <si>
    <t>2869692951</t>
  </si>
  <si>
    <t>http://pbs.twimg.com/profile_images/893481487487582208/lOLGUf0X_normal.jpg</t>
  </si>
  <si>
    <t>http://twitter.com/LASACONGRESS/statuses/946091855422328832</t>
  </si>
  <si>
    <t>946091740863266816</t>
  </si>
  <si>
    <t>VivianMartDiaz</t>
  </si>
  <si>
    <t>Wed Dec 27 18:53:43 +0000 2017</t>
  </si>
  <si>
    <t>911703664137564161</t>
  </si>
  <si>
    <t>http://pbs.twimg.com/profile_images/944271260648919040/Wy4pIE2v_normal.jpg</t>
  </si>
  <si>
    <t>http://twitter.com/VivianMartDiaz/statuses/946091740863266816</t>
  </si>
  <si>
    <t>946091604447780864</t>
  </si>
  <si>
    <t>irene_r_b</t>
  </si>
  <si>
    <t>Qué 💩 absoluta es esta? #racismo #derechoslaborales https://t.co/jHTOofLO1g</t>
  </si>
  <si>
    <t>Wed Dec 27 18:53:10 +0000 2017</t>
  </si>
  <si>
    <t>489275783</t>
  </si>
  <si>
    <t>http://pbs.twimg.com/profile_images/794319728974188553/Cqlst6yO_normal.jpg</t>
  </si>
  <si>
    <t>http://twitter.com/irene_r_b/statuses/946091604447780864</t>
  </si>
  <si>
    <t>{"hashtags":[{"text":"racismo","indices":[24,32]},{"text":"derechoslaborales","indices":[33,51]}],"symbols":[],"user_mentions":[],"urls":[{"url":"https://t.co/jHTOofLO1g","expanded_url":"https://twitter.com/esracismosos/status/945961245248774144","display_url":"twitter.com/esracismosos/s…","indices":[52,75]}]}</t>
  </si>
  <si>
    <t>946090841138958336</t>
  </si>
  <si>
    <t>ERIP_LASA</t>
  </si>
  <si>
    <t>Taller de la SECCION @OTROSSABERES 
#Lasa2018
22 de mayo
- Luchas contra el #racismo y por los derechos de los #inmigrantes y refugiados
-#Feminismo desde los márgenes. Diálogos de Saberes Norte-Sur
- Luchas contra los despojos: diálogos entre movimientos urbanos y rurales https://t.co/BMhVA3MBqf</t>
  </si>
  <si>
    <t>Wed Dec 27 18:50:08 +0000 2017</t>
  </si>
  <si>
    <t>841468223400873985</t>
  </si>
  <si>
    <t>http://pbs.twimg.com/profile_images/882962630914170880/SsKMCFDD_normal.jpg</t>
  </si>
  <si>
    <t>http://twitter.com/ERIP_LASA/statuses/946090841138958336</t>
  </si>
  <si>
    <t>{"hashtags":[{"text":"Lasa2018","indices":[36,45]},{"text":"racismo","indices":[76,84]},{"text":"inmigrantes","indices":[111,123]},{"text":"Feminismo","indices":[138,148]}],"symbols":[],"user_mentions":[{"screen_name":"OTROSSABERES","name":"LASAOtrosSaberes","id":927607536890601500,"id_str":"927607536890601472","indices":[21,34]}],"urls":[],"media":[{"id":946089597141790700,"id_str":"946089597141790721","indices":[274,297],"media_url":"http://pbs.twimg.com/media/DSEvedtUMAEDu0s.jpg","media_url_https":"https://pbs.twimg.com/media/DSEvedtUMAEDu0s.jpg","url":"https://t.co/BMhVA3MBqf","display_url":"pic.twitter.com/BMhVA3MBqf","expanded_url":"https://twitter.com/ERIP_LASA/status/946090841138958336/photo/1","type":"photo","sizes":{"thumb":{"w":150,"h":150,"resize":"crop"},"small":{"w":510,"h":680,"resize":"fit"},"medium":{"w":720,"h":960,"resize":"fit"},"large":{"w":720,"h":960,"resize":"fit"}}}]}</t>
  </si>
  <si>
    <t>946082024766558208</t>
  </si>
  <si>
    <t>FrenteAR</t>
  </si>
  <si>
    <t>El origen de la "raza negra" según los mormones...
#Racismo #SigloXX #Mormones #EEUU https://t.co/nFkR72W6Zf</t>
  </si>
  <si>
    <t>Wed Dec 27 18:15:06 +0000 2017</t>
  </si>
  <si>
    <t>1460845584</t>
  </si>
  <si>
    <t>http://pbs.twimg.com/profile_images/443241344689917952/a9ArJIF9_normal.jpeg</t>
  </si>
  <si>
    <t>http://twitter.com/FrenteAR/statuses/946082024766558208</t>
  </si>
  <si>
    <t>{"hashtags":[{"text":"Racismo","indices":[52,60]},{"text":"SigloXX","indices":[61,69]},{"text":"Mormones","indices":[70,79]},{"text":"EEUU","indices":[80,85]}],"symbols":[],"user_mentions":[],"urls":[{"url":"https://t.co/nFkR72W6Zf","expanded_url":"https://fb.me/2q8OzXzLp","display_url":"fb.me/2q8OzXzLp","indices":[86,109]}]}</t>
  </si>
  <si>
    <t>946075283412652032</t>
  </si>
  <si>
    <t>odara_instituto</t>
  </si>
  <si>
    <t>RT @etamundo: #Racismo&amp;amp;SexismoBR 1. #MulheresNegras são as maiores vítimas no Nordeste; 2. E lá se vai 2017; 3. Em 2018 #DireitosHumanos . Etâ Mundo https://t.co/CT6tE8X32M</t>
  </si>
  <si>
    <t>Wed Dec 27 17:48:19 +0000 2017</t>
  </si>
  <si>
    <t>908369762106970112</t>
  </si>
  <si>
    <t>http://pbs.twimg.com/profile_images/908370434646835200/dEGB45AZ_normal.jpg</t>
  </si>
  <si>
    <t>http://twitter.com/odara_instituto/statuses/946075283412652032</t>
  </si>
  <si>
    <t>{"hashtags":[{"text":"Racismo","indices":[14,22]},{"text":"MulheresNegras","indices":[40,55]},{"text":"DireitosHumanos","indices":[124,140]}],"symbols":[],"user_mentions":[{"screen_name":"etamundo","name":"Diosmar Filho","id":2657487654,"id_str":"2657487654","indices":[3,12]}],"urls":[]}</t>
  </si>
  <si>
    <t>946074882399457280</t>
  </si>
  <si>
    <t>El origen de la "raza negra" según los mormones... 
#Racismo https://t.co/dXWCegrnYb</t>
  </si>
  <si>
    <t>Wed Dec 27 17:46:43 +0000 2017</t>
  </si>
  <si>
    <t>http://twitter.com/FrenteAR/statuses/946074882399457280</t>
  </si>
  <si>
    <t>{"hashtags":[{"text":"Racismo","indices":[53,61]}],"symbols":[],"user_mentions":[],"urls":[{"url":"https://t.co/dXWCegrnYb","expanded_url":"https://fb.me/1vA1jg1G5","display_url":"fb.me/1vA1jg1G5","indices":[62,85]}]}</t>
  </si>
  <si>
    <t>946067889571864576</t>
  </si>
  <si>
    <t>SEU_EXCRUSH</t>
  </si>
  <si>
    <t>#TeamKevinho
ENQUANTO ISSO NO BRASIL ...
https://t.co/6oMjuXKzPP
#Racismo é crime cara se toca já não basta vc ter sido pisado no tt vc continua com esses discursos de ódio?</t>
  </si>
  <si>
    <t>Wed Dec 27 17:18:56 +0000 2017</t>
  </si>
  <si>
    <t>807569468327071745</t>
  </si>
  <si>
    <t>http://pbs.twimg.com/profile_images/945985546425430016/26SLEspR_normal.jpg</t>
  </si>
  <si>
    <t>Minas Gerais, Brasil</t>
  </si>
  <si>
    <t>http://twitter.com/SEU_EXCRUSH/statuses/946067889571864576</t>
  </si>
  <si>
    <t>{"hashtags":[{"text":"TeamKevinho","indices":[0,12]},{"text":"Racismo","indices":[65,73]}],"symbols":[],"user_mentions":[],"urls":[{"url":"https://t.co/6oMjuXKzPP","expanded_url":"https://twitter.com/TaeyongSouza/status/946061468205830146","display_url":"twitter.com/TaeyongSouza/s…","indices":[41,64]}]}</t>
  </si>
  <si>
    <t>946058526740316160</t>
  </si>
  <si>
    <t>El origen de la "raza negra" según los mormones... #Racismo https://t.co/v2gHtdw0S0</t>
  </si>
  <si>
    <t>Wed Dec 27 16:41:44 +0000 2017</t>
  </si>
  <si>
    <t>http://twitter.com/FrenteAR/statuses/946058526740316160</t>
  </si>
  <si>
    <t>{"hashtags":[{"text":"Racismo","indices":[51,59]}],"symbols":[],"user_mentions":[],"urls":[{"url":"https://t.co/v2gHtdw0S0","expanded_url":"https://fb.me/CVyp2rxY","display_url":"fb.me/CVyp2rxY","indices":[60,83]}]}</t>
  </si>
  <si>
    <t>946056148012228609</t>
  </si>
  <si>
    <t>RT @CassioSerafim: "Cotas raciais: além da pele negra, a conscientização", por Ricardo Corrêa/@revoltapreta.
#Racismo #LutaAntirracismo #VidasNegrasImportam #BlackLivesMatter #DiversityMatter #Brasil #CotasRaciais #Educação #JustiçaSocial
https://t.co/En1SOQdzAW via @geledes</t>
  </si>
  <si>
    <t>Wed Dec 27 16:32:17 +0000 2017</t>
  </si>
  <si>
    <t>http://twitter.com/VaniaBlack5/statuses/946056148012228609</t>
  </si>
  <si>
    <t>{"hashtags":[{"text":"Racismo","indices":[110,118]},{"text":"LutaAntirracismo","indices":[119,136]}],"symbols":[],"user_mentions":[{"screen_name":"CassioSerafim","name":"Cássio Serafim","id":4182736757,"id_str":"4182736757","indices":[3,17]},{"screen_name":"revoltapreta","name":"PRETOS,UNI-VOS","id":713618014,"id_str":"713618014","indices":[94,107]}],"urls":[]}</t>
  </si>
  <si>
    <t>946051027786231811</t>
  </si>
  <si>
    <t>#Feliz2018 Por un 2018 libre de #Racismo y #Discriminacion!
Te animas a construir junto a @SOSRacismoFedeeste nuevo año? 
https://t.co/nTEyEZrU9i</t>
  </si>
  <si>
    <t>Wed Dec 27 16:11:56 +0000 2017</t>
  </si>
  <si>
    <t>http://twitter.com/SOSRacismoFede/statuses/946051027786231811</t>
  </si>
  <si>
    <t>{"hashtags":[{"text":"Feliz2018","indices":[0,10]},{"text":"Racismo","indices":[32,40]},{"text":"Discriminacion","indices":[43,58]}],"symbols":[],"user_mentions":[],"urls":[{"url":"https://t.co/nTEyEZrU9i","expanded_url":"https://www.youtube.com/watch?v=feJ6pxEB0jo","display_url":"youtube.com/watch?v=feJ6px…","indices":[124,147]}]}</t>
  </si>
  <si>
    <t>946049086981107714</t>
  </si>
  <si>
    <t>Tonsylvestre</t>
  </si>
  <si>
    <t>#ZileideSilva esteve no ar agora na edição desta quarta do #JH. Logo mais à noite, #RenataLoPrete assume oficialmente o #JornaldaGlobo. Assim vai o #racismo sendo respondido!</t>
  </si>
  <si>
    <t>Wed Dec 27 16:04:13 +0000 2017</t>
  </si>
  <si>
    <t>90871446</t>
  </si>
  <si>
    <t>http://pbs.twimg.com/profile_images/730491618088882176/Hyg8VAI2_normal.jpg</t>
  </si>
  <si>
    <t>Ponte térrea Araraquara/Bauru</t>
  </si>
  <si>
    <t>http://twitter.com/Tonsylvestre/statuses/946049086981107714</t>
  </si>
  <si>
    <t>{"hashtags":[{"text":"ZileideSilva","indices":[0,13]},{"text":"JH","indices":[59,62]},{"text":"RenataLoPrete","indices":[83,97]},{"text":"JornaldaGlobo","indices":[120,134]},{"text":"racismo","indices":[148,156]}],"symbols":[],"user_mentions":[],"urls":[]}</t>
  </si>
  <si>
    <t>946047341089447936</t>
  </si>
  <si>
    <t>Wed Dec 27 15:57:17 +0000 2017</t>
  </si>
  <si>
    <t>http://twitter.com/feduambiental/statuses/946047341089447936</t>
  </si>
  <si>
    <t>946043008511827969</t>
  </si>
  <si>
    <t>Wed Dec 27 15:40:04 +0000 2017</t>
  </si>
  <si>
    <t>http://twitter.com/revoltapreta/statuses/946043008511827969</t>
  </si>
  <si>
    <t>946037904383578112</t>
  </si>
  <si>
    <t>annefrankbrasil</t>
  </si>
  <si>
    <t>Para lembrar que a intolerância às diferenças deve ser combatida sempre..!!
#racismo #intolerância #IPB... https://t.co/DXa5hXoZm8</t>
  </si>
  <si>
    <t>Wed Dec 27 15:19:47 +0000 2017</t>
  </si>
  <si>
    <t>140087445</t>
  </si>
  <si>
    <t>http://pbs.twimg.com/profile_images/872785581/anne_frank_twitter_normal.jpg</t>
  </si>
  <si>
    <t>http://twitter.com/annefrankbrasil/statuses/946037904383578112</t>
  </si>
  <si>
    <t>{"hashtags":[{"text":"racismo","indices":[76,84]},{"text":"intolerância","indices":[85,98]},{"text":"IPB","indices":[99,103]}],"symbols":[],"user_mentions":[],"urls":[{"url":"https://t.co/DXa5hXoZm8","expanded_url":"https://fb.me/7kwbbj5zV","display_url":"fb.me/7kwbbj5zV","indices":[107,130]}]}</t>
  </si>
  <si>
    <t>946035510870454275</t>
  </si>
  <si>
    <t>#racismo #preconceito #capoeira #capoeiraarte #capoeiralove #consciencianegra #liberdade #paz #culturabrasileira #culturaafro #culturanegra https://t.co/rxByp2Beih</t>
  </si>
  <si>
    <t>Wed Dec 27 15:10:16 +0000 2017</t>
  </si>
  <si>
    <t>http://twitter.com/paubrazilis/statuses/946035510870454275</t>
  </si>
  <si>
    <t>{"hashtags":[{"text":"racismo","indices":[0,8]},{"text":"preconceito","indices":[9,21]},{"text":"capoeira","indices":[22,31]},{"text":"capoeiraarte","indices":[32,45]},{"text":"capoeiralove","indices":[46,59]},{"text":"consciencianegra","indices":[60,77]},{"text":"liberdade","indices":[78,88]},{"text":"paz","indices":[89,93]},{"text":"culturabrasileira","indices":[94,112]},{"text":"culturaafro","indices":[113,125]},{"text":"culturanegra","indices":[126,139]}],"symbols":[],"user_mentions":[],"urls":[],"media":[{"id":946035485297832000,"id_str":"946035485297831936","indices":[140,163],"media_url":"http://pbs.twimg.com/media/DSD-QvYXcAAY6e4.jpg","media_url_https":"https://pbs.twimg.com/media/DSD-QvYXcAAY6e4.jpg","url":"https://t.co/rxByp2Beih","display_url":"pic.twitter.com/rxByp2Beih","expanded_url":"https://twitter.com/paubrazilis/status/946035510870454275/photo/1","type":"photo","sizes":{"small":{"w":680,"h":543,"resize":"fit"},"thumb":{"w":150,"h":150,"resize":"crop"},"medium":{"w":1200,"h":958,"resize":"fit"},"large":{"w":1700,"h":1357,"resize":"fit"}}}]}</t>
  </si>
  <si>
    <t>946032426882609152</t>
  </si>
  <si>
    <t>Eres feliz cuando descubres que #Netflix educa y lo hace con libertad. Una #serie para la #raza #humana Mantiene la esperanza viva; la ilusión de que algún día nuestra mente se dará cuenta de que no hay más raza que la humana❤️ #diversidad #sociedad #España #racismo #n https://t.co/NX7nfynYfv</t>
  </si>
  <si>
    <t>Wed Dec 27 14:58:01 +0000 2017</t>
  </si>
  <si>
    <t>http://twitter.com/meritocracia_ya/statuses/946032426882609152</t>
  </si>
  <si>
    <t>{"hashtags":[{"text":"Netflix","indices":[32,40]},{"text":"serie","indices":[75,81]},{"text":"raza","indices":[90,95]},{"text":"humana","indices":[96,103]},{"text":"diversidad","indices":[228,239]},{"text":"sociedad","indices":[240,249]},{"text":"España","indices":[250,257]},{"text":"racismo","indices":[258,266]},{"text":"n","indices":[267,269]}],"symbols":[],"user_mentions":[],"urls":[],"media":[{"id":946032417449697300,"id_str":"946032417449697280","indices":[270,293],"media_url":"http://pbs.twimg.com/media/DSD7eKwX4AAU5-0.jpg","media_url_https":"https://pbs.twimg.com/media/DSD7eKwX4AAU5-0.jpg","url":"https://t.co/NX7nfynYfv","display_url":"pic.twitter.com/NX7nfynYfv","expanded_url":"https://twitter.com/meritocracia_ya/status/946032426882609152/photo/1","type":"photo","sizes":{"small":{"w":680,"h":510,"resize":"fit"},"thumb":{"w":150,"h":150,"resize":"crop"},"large":{"w":2048,"h":1536,"resize":"fit"},"medium":{"w":1200,"h":900,"resize":"fit"}}}]}</t>
  </si>
  <si>
    <t>946021960001212416</t>
  </si>
  <si>
    <t>yennygomes1984</t>
  </si>
  <si>
    <t>RT @dw_brasil: #Berlim: Mulher é expulsa de ônibus por #racismo. https://t.co/htNJo5DDuw https://t.co/IgjjEIuiss</t>
  </si>
  <si>
    <t>Wed Dec 27 14:16:26 +0000 2017</t>
  </si>
  <si>
    <t>203259471</t>
  </si>
  <si>
    <t>http://pbs.twimg.com/profile_images/903935190250250240/g0jSLfbE_normal.jpg</t>
  </si>
  <si>
    <t>http://twitter.com/yennygomes1984/statuses/946021960001212416</t>
  </si>
  <si>
    <t>{"hashtags":[{"text":"Berlim","indices":[15,22]},{"text":"racismo","indices":[55,63]}],"symbols":[],"user_mentions":[{"screen_name":"dw_brasil","name":"DW (Brasil)","id":6135602,"id_str":"6135602","indices":[3,13]}],"urls":[{"url":"https://t.co/htNJo5DDuw","expanded_url":"http://p.dw.com/p/2pssK","display_url":"p.dw.com/p/2pssK","indices":[65,88]}],"media":[{"id":944597319684710400,"id_str":"944597319684710401","indices":[89,112],"media_url":"http://pbs.twimg.com/media/DRviQe-X4AEM5gi.jpg","media_url_https":"https://pbs.twimg.com/media/DRviQe-X4AEM5gi.jpg","url":"https://t.co/IgjjEIuiss","display_url":"pic.twitter.com/IgjjEIuiss","expanded_url":"https://twitter.com/dw_brasil/status/944597329189003264/photo/1","type":"photo","sizes":{"thumb":{"w":150,"h":150,"resize":"crop"},"medium":{"w":700,"h":394,"resize":"fit"},"large":{"w":700,"h":394,"resize":"fit"},"small":{"w":680,"h":383,"resize":"fit"}},"source_status_id":944597329189003300,"source_status_id_str":"944597329189003264","source_user_id":6135602,"source_user_id_str":"6135602"}]}</t>
  </si>
  <si>
    <t>946021515031609344</t>
  </si>
  <si>
    <t>RT @geledes: Mídia hegemônica destaca quando negro é responsabilizado pelo racismo #geledes #midia #racismo https://t.co/9J88qpZ7GP https://t.co/PNimgg3wTu</t>
  </si>
  <si>
    <t>Wed Dec 27 14:14:40 +0000 2017</t>
  </si>
  <si>
    <t>http://twitter.com/Leandreadlock/statuses/946021515031609344</t>
  </si>
  <si>
    <t>{"hashtags":[{"text":"geledes","indices":[83,91]},{"text":"midia","indices":[92,98]},{"text":"racismo","indices":[99,107]}],"symbols":[],"user_mentions":[{"screen_name":"geledes","name":"Geledés Mulher Negra","id":43290742,"id_str":"43290742","indices":[3,11]}],"urls":[{"url":"https://t.co/9J88qpZ7GP","expanded_url":"https://www.geledes.org.br/midia-hegemonica-destaca-quando-negro-e-responsabilizado-pelo-racismo/","display_url":"geledes.org.br/midia-hegemoni…","indices":[108,131]}]}</t>
  </si>
  <si>
    <t>946013893247238144</t>
  </si>
  <si>
    <t>Acusan de racista a un anuncio sobre las empleadas domésticas extranjeras: "Que no te amarguen las fiestas" https://t.co/lL8Pu5wfHk #racismo #ALevelSpanish</t>
  </si>
  <si>
    <t>Wed Dec 27 13:44:22 +0000 2017</t>
  </si>
  <si>
    <t>http://twitter.com/GimenezMiriam/statuses/946013893247238144</t>
  </si>
  <si>
    <t>{"hashtags":[{"text":"racismo","indices":[132,140]},{"text":"ALevelSpanish","indices":[141,155]}],"symbols":[],"user_mentions":[],"urls":[{"url":"https://t.co/lL8Pu5wfHk","expanded_url":"http://m.eldiario.es/_2b19714a","display_url":"m.eldiario.es/_2b19714a","indices":[108,131]}]}</t>
  </si>
  <si>
    <t>946010633203482624</t>
  </si>
  <si>
    <t>VMorenoMolina</t>
  </si>
  <si>
    <t>¿Pero qué #racismo es este? 
Qué vergüenza de agencia y de revista @lamoralejacom por dar espacio publicitario a un servicio como este...
#racismo #Publicidad #servicios https://t.co/d2O0AQXtVV</t>
  </si>
  <si>
    <t>Wed Dec 27 13:31:25 +0000 2017</t>
  </si>
  <si>
    <t>842334060982726656</t>
  </si>
  <si>
    <t>http://pbs.twimg.com/profile_images/843528367529967617/DfU3j118_normal.jpg</t>
  </si>
  <si>
    <t>http://twitter.com/VMorenoMolina/statuses/946010633203482624</t>
  </si>
  <si>
    <t>{"hashtags":[{"text":"racismo","indices":[10,18]},{"text":"racismo","indices":[139,147]},{"text":"Publicidad","indices":[148,159]},{"text":"servicios","indices":[160,170]}],"symbols":[],"user_mentions":[{"screen_name":"lamoralejacom","name":"Lamoraleja.com","id":271399692,"id_str":"271399692","indices":[67,81]}],"urls":[{"url":"https://t.co/d2O0AQXtVV","expanded_url":"https://twitter.com/esracismosos/status/945961245248774144","display_url":"twitter.com/esracismosos/s…","indices":[171,194]}]}</t>
  </si>
  <si>
    <t>946002044716019713</t>
  </si>
  <si>
    <t>yannisavlonitis</t>
  </si>
  <si>
    <t>Ana Rosa y sus compañeras llamando a una vendedora china "la china", ¿si fuese española la llamariais "la española"? #racismo</t>
  </si>
  <si>
    <t>Wed Dec 27 12:57:17 +0000 2017</t>
  </si>
  <si>
    <t>815365010935398405</t>
  </si>
  <si>
    <t>http://pbs.twimg.com/profile_images/921713587441295360/ifKUiWZ-_normal.jpg</t>
  </si>
  <si>
    <t>http://twitter.com/yannisavlonitis/statuses/946002044716019713</t>
  </si>
  <si>
    <t>{"hashtags":[{"text":"racismo","indices":[117,125]}],"symbols":[],"user_mentions":[],"urls":[]}</t>
  </si>
  <si>
    <t>945999408818196480</t>
  </si>
  <si>
    <t>edisondcristo</t>
  </si>
  <si>
    <t>RT @geledes: 'Se eu não fosse quem sou, não poderia entrar em alguns lugares', diz Péricles sobre racismo #geledes #racismo https://t.co/yLnvNYgNgk https://t.co/RPIOz8u7cp</t>
  </si>
  <si>
    <t>Wed Dec 27 12:46:49 +0000 2017</t>
  </si>
  <si>
    <t>938115354</t>
  </si>
  <si>
    <t>http://pbs.twimg.com/profile_images/733079815989923840/hFIsDFbv_normal.jpg</t>
  </si>
  <si>
    <t>Niterói, Rio de Janeiro</t>
  </si>
  <si>
    <t>http://twitter.com/edisondcristo/statuses/945999408818196480</t>
  </si>
  <si>
    <t>{"hashtags":[{"text":"geledes","indices":[106,114]},{"text":"racismo","indices":[115,123]}],"symbols":[],"user_mentions":[{"screen_name":"geledes","name":"Geledés Mulher Negra","id":43290742,"id_str":"43290742","indices":[3,11]}],"urls":[]}</t>
  </si>
  <si>
    <t>945997665455788032</t>
  </si>
  <si>
    <t>Wed Dec 27 12:39:53 +0000 2017</t>
  </si>
  <si>
    <t>http://twitter.com/odio_nao/statuses/945997665455788032</t>
  </si>
  <si>
    <t>945995719382589440</t>
  </si>
  <si>
    <t>fucksantoz</t>
  </si>
  <si>
    <t>@claucoimbraa Então e se em vez de atum eu preferir sardinha? Ou até salsicha? Lol falta de consideração #racismo</t>
  </si>
  <si>
    <t>Wed Dec 27 12:32:09 +0000 2017</t>
  </si>
  <si>
    <t>803233052</t>
  </si>
  <si>
    <t>claucoimbraa</t>
  </si>
  <si>
    <t>250750848</t>
  </si>
  <si>
    <t>945995398228922368</t>
  </si>
  <si>
    <t>http://pbs.twimg.com/profile_images/904026790930386945/eE6G4mB0_normal.jpg</t>
  </si>
  <si>
    <t>#EnergyCrew</t>
  </si>
  <si>
    <t>http://twitter.com/fucksantoz/statuses/945995719382589440</t>
  </si>
  <si>
    <t>{"hashtags":[{"text":"racismo","indices":[105,113]}],"symbols":[],"user_mentions":[{"screen_name":"claucoimbraa","name":"Cláudia Coimbra","id":803233052,"id_str":"803233052","indices":[0,13]}],"urls":[]}</t>
  </si>
  <si>
    <t>945995143995449344</t>
  </si>
  <si>
    <t>MaraJessica3</t>
  </si>
  <si>
    <t>Reflexiones sobre el #racismo en #Chile. https://t.co/k0AtGdyGzk</t>
  </si>
  <si>
    <t>Wed Dec 27 12:29:52 +0000 2017</t>
  </si>
  <si>
    <t>381573523</t>
  </si>
  <si>
    <t>http://pbs.twimg.com/profile_images/378800000443892245/a4d3004145cc0c429d3c132d6b088c2c_normal.jpeg</t>
  </si>
  <si>
    <t xml:space="preserve">Ciudadana del Mundo </t>
  </si>
  <si>
    <t>http://twitter.com/MaraJessica3/statuses/945995143995449344</t>
  </si>
  <si>
    <t>{"hashtags":[{"text":"racismo","indices":[21,29]},{"text":"Chile","indices":[33,39]}],"symbols":[],"user_mentions":[],"urls":[{"url":"https://t.co/k0AtGdyGzk","expanded_url":"http://m.elmostrador.cl/noticias/opinion/2017/12/27/simios-repulsivos-y-gente-decente-racismo-y-xenofobia-en-las-redes-sociales/","display_url":"m.elmostrador.cl/noticias/opini…","indices":[41,64]}]}</t>
  </si>
  <si>
    <t>945994675701284864</t>
  </si>
  <si>
    <t>atzavaraarrels</t>
  </si>
  <si>
    <t>RT @SOSRacismoFede: Es sencillo, sólo tienes que decir #NO!
Contra el #Racismo y la #Discriminación tres palabras: PIENSA, ACTÚA DENUNCIA.
Si eres víctima o testigo, y tienes dudas/preguntas, no dudes en contactar con nosotras! #NoHate #odio #discursoodio https://t.co/qnB47SC5FE</t>
  </si>
  <si>
    <t>Wed Dec 27 12:28:01 +0000 2017</t>
  </si>
  <si>
    <t>127915721</t>
  </si>
  <si>
    <t>http://pbs.twimg.com/profile_images/884304524458041344/1eqBqjns_normal.jpg</t>
  </si>
  <si>
    <t>Tortosa Catalunya Spain</t>
  </si>
  <si>
    <t>http://twitter.com/atzavaraarrels/statuses/945994675701284864</t>
  </si>
  <si>
    <t>{"hashtags":[{"text":"NO","indices":[55,58]},{"text":"Racismo","indices":[70,78]},{"text":"Discriminación","indices":[84,99]}],"symbols":[],"user_mentions":[{"screen_name":"SOSRacismoFede","name":"@SOSRacismoFede","id":773894579716235300,"id_str":"773894579716235268","indices":[3,18]}],"urls":[]}</t>
  </si>
  <si>
    <t>945992871341187072</t>
  </si>
  <si>
    <t>"Cotas raciais: além da pele negra, a conscientização", por Ricardo Corrêa/@revoltapreta.
#Racismo #LutaAntirracismo #VidasNegrasImportam #BlackLivesMatter #DiversityMatter #Brasil #CotasRaciais #Educação #JustiçaSocial
https://t.co/En1SOQdzAW via @geledes</t>
  </si>
  <si>
    <t>Wed Dec 27 12:20:50 +0000 2017</t>
  </si>
  <si>
    <t>http://twitter.com/CassioSerafim/statuses/945992871341187072</t>
  </si>
  <si>
    <t>{"hashtags":[{"text":"Racismo","indices":[91,99]},{"text":"LutaAntirracismo","indices":[100,117]},{"text":"VidasNegrasImportam","indices":[118,138]},{"text":"BlackLivesMatter","indices":[139,156]},{"text":"DiversityMatter","indices":[157,173]},{"text":"Brasil","indices":[174,181]},{"text":"CotasRaciais","indices":[182,195]},{"text":"Educação","indices":[196,205]},{"text":"JustiçaSocial","indices":[206,220]}],"symbols":[],"user_mentions":[{"screen_name":"revoltapreta","name":"PRETOS,UNI-VOS","id":713618014,"id_str":"713618014","indices":[75,88]},{"screen_name":"geledes","name":"Geledés Mulher Negra","id":43290742,"id_str":"43290742","indices":[249,257]}],"urls":[{"url":"https://t.co/En1SOQdzAW","expanded_url":"http://sgq.io/sgqWB_R8","display_url":"sgq.io/sgqWB_R8","indices":[221,244]}]}</t>
  </si>
  <si>
    <t>945985908817514496</t>
  </si>
  <si>
    <t>juicioalametro</t>
  </si>
  <si>
    <t>Wed Dec 27 11:53:10 +0000 2017</t>
  </si>
  <si>
    <t>770433493729996800</t>
  </si>
  <si>
    <t>http://pbs.twimg.com/profile_images/780916006092955648/Ag1dgmxf_normal.jpg</t>
  </si>
  <si>
    <t>http://twitter.com/juicioalametro/statuses/945985908817514496</t>
  </si>
  <si>
    <t>945984822543114241</t>
  </si>
  <si>
    <t>Wed Dec 27 11:48:51 +0000 2017</t>
  </si>
  <si>
    <t>http://twitter.com/fer_ruffa/statuses/945984822543114241</t>
  </si>
  <si>
    <t>945984627348566016</t>
  </si>
  <si>
    <t>Quenna4</t>
  </si>
  <si>
    <t>¡El último Portal Ciudadano Chile! https://t.co/PoYHGuLO7L #racismo #xenofobia</t>
  </si>
  <si>
    <t>Wed Dec 27 11:48:05 +0000 2017</t>
  </si>
  <si>
    <t>336239758</t>
  </si>
  <si>
    <t>http://pbs.twimg.com/profile_images/940467819724099585/LPkuQUYr_normal.jpg</t>
  </si>
  <si>
    <t>Chilito</t>
  </si>
  <si>
    <t>http://twitter.com/Quenna4/statuses/945984627348566016</t>
  </si>
  <si>
    <t>{"hashtags":[{"text":"racismo","indices":[59,67]},{"text":"xenofobia","indices":[68,78]}],"symbols":[],"user_mentions":[],"urls":[{"url":"https://t.co/PoYHGuLO7L","expanded_url":"https://paper.li/Quenna4/1312879679?edition_id=cc6436a0-eafb-11e7-9ed6-002590a5ba2d","display_url":"paper.li/Quenna4/131287…","indices":[35,58]}]}</t>
  </si>
  <si>
    <t>945982557769883648</t>
  </si>
  <si>
    <t>RT @geledes: Vítima de racismo em hipermercado pediu afastamento do trabalho por vergonha: ‘Chorei e ainda choro’ #geledes #racismo https://t.co/1ZpLkJ1OyQ https://t.co/HKp5kCh37V</t>
  </si>
  <si>
    <t>Wed Dec 27 11:39:51 +0000 2017</t>
  </si>
  <si>
    <t>http://twitter.com/dandebolamaisum/statuses/945982557769883648</t>
  </si>
  <si>
    <t>{"hashtags":[{"text":"geledes","indices":[114,122]},{"text":"racismo","indices":[123,131]}],"symbols":[],"user_mentions":[{"screen_name":"geledes","name":"Geledés Mulher Negra","id":43290742,"id_str":"43290742","indices":[3,11]}],"urls":[]}</t>
  </si>
  <si>
    <t>945982229204885504</t>
  </si>
  <si>
    <t>Wed Dec 27 11:38:33 +0000 2017</t>
  </si>
  <si>
    <t>http://twitter.com/dandebolamaisum/statuses/945982229204885504</t>
  </si>
  <si>
    <t>945981145027575808</t>
  </si>
  <si>
    <t>Wed Dec 27 11:34:15 +0000 2017</t>
  </si>
  <si>
    <t>http://twitter.com/feduambiental/statuses/945981145027575808</t>
  </si>
  <si>
    <t>945980274327932935</t>
  </si>
  <si>
    <t>Varondelis</t>
  </si>
  <si>
    <t>Wed Dec 27 11:30:47 +0000 2017</t>
  </si>
  <si>
    <t>145604652</t>
  </si>
  <si>
    <t>http://pbs.twimg.com/profile_images/942707971116666881/zpVWsYzk_normal.jpg</t>
  </si>
  <si>
    <t>Lanus</t>
  </si>
  <si>
    <t>http://twitter.com/Varondelis/statuses/945980274327932935</t>
  </si>
  <si>
    <t>945978408818921472</t>
  </si>
  <si>
    <t>Wed Dec 27 11:23:22 +0000 2017</t>
  </si>
  <si>
    <t>http://twitter.com/RNMA_Arg/statuses/945978408818921472</t>
  </si>
  <si>
    <t>945978336869863424</t>
  </si>
  <si>
    <t>Wed Dec 27 11:23:05 +0000 2017</t>
  </si>
  <si>
    <t>http://twitter.com/Red__Accion/statuses/945978336869863424</t>
  </si>
  <si>
    <t>945975784174481408</t>
  </si>
  <si>
    <t>lacbr21</t>
  </si>
  <si>
    <t>Wed Dec 27 11:12:56 +0000 2017</t>
  </si>
  <si>
    <t>146813912</t>
  </si>
  <si>
    <t>http://pbs.twimg.com/profile_images/847418230389874692/i9Cvt4Yj_normal.jpg</t>
  </si>
  <si>
    <t>Santos - SP - BRASIL</t>
  </si>
  <si>
    <t>http://twitter.com/lacbr21/statuses/945975784174481408</t>
  </si>
  <si>
    <t>945972802603114497</t>
  </si>
  <si>
    <t>Realitysan</t>
  </si>
  <si>
    <t>@clovisilha Espero que esteja presa. Já que racismo é crime inafiancavel. É a gravacao não resta duvida. #racismo #gordofobia</t>
  </si>
  <si>
    <t>Wed Dec 27 11:01:06 +0000 2017</t>
  </si>
  <si>
    <t>243294632</t>
  </si>
  <si>
    <t>clovisilha</t>
  </si>
  <si>
    <t>53928878</t>
  </si>
  <si>
    <t>945654859914711040</t>
  </si>
  <si>
    <t>http://pbs.twimg.com/profile_images/846216807551832064/RLIAPlDv_normal.jpg</t>
  </si>
  <si>
    <t>Twitterland</t>
  </si>
  <si>
    <t>http://twitter.com/Realitysan/statuses/945972802603114497</t>
  </si>
  <si>
    <t>{"hashtags":[{"text":"racismo","indices":[105,113]},{"text":"gordofobia","indices":[114,125]}],"symbols":[],"user_mentions":[{"screen_name":"clovisilha","name":"Clóvis Ilha","id":243294632,"id_str":"243294632","indices":[0,11]}],"urls":[]}</t>
  </si>
  <si>
    <t>945972549422407680</t>
  </si>
  <si>
    <t>Mídia hegemônica destaca quando negro é responsabilizado pelo racismo #geledes #midia #racismo https://t.co/9J88qpZ7GP https://t.co/PNimgg3wTu</t>
  </si>
  <si>
    <t>Wed Dec 27 11:00:05 +0000 2017</t>
  </si>
  <si>
    <t>http://twitter.com/geledes/statuses/945972549422407680</t>
  </si>
  <si>
    <t>{"hashtags":[{"text":"geledes","indices":[70,78]},{"text":"midia","indices":[79,85]},{"text":"racismo","indices":[86,94]}],"symbols":[],"user_mentions":[],"urls":[{"url":"https://t.co/9J88qpZ7GP","expanded_url":"https://www.geledes.org.br/midia-hegemonica-destaca-quando-negro-e-responsabilizado-pelo-racismo/","display_url":"geledes.org.br/midia-hegemoni…","indices":[95,118]}],"media":[{"id":945972547375398900,"id_str":"945972547375398918","indices":[119,142],"media_url":"http://pbs.twimg.com/media/DSDFBRWVAAYnpjS.jpg","media_url_https":"https://pbs.twimg.com/media/DSDFBRWVAAYnpjS.jpg","url":"https://t.co/PNimgg3wTu","display_url":"pic.twitter.com/PNimgg3wTu","expanded_url":"https://twitter.com/geledes/status/945972549422407680/photo/1","type":"photo","sizes":{"thumb":{"w":150,"h":150,"resize":"crop"},"large":{"w":960,"h":640,"resize":"fit"},"small":{"w":680,"h":453,"resize":"fit"},"medium":{"w":960,"h":640,"resize":"fit"}}}]}</t>
  </si>
  <si>
    <t>945971762067632128</t>
  </si>
  <si>
    <t>jfmoriche</t>
  </si>
  <si>
    <t>Soslayar el #racismo, el #machismo o la #homofobia para construir hipotéticas alianzas de clase, como parece proponer aquí Žižek, es de una irresponsabilidad e inmoralidad mayúsculas y solo puede servir de coartada al avance neofascista https://t.co/sdOb44gycq Vía @pagina12</t>
  </si>
  <si>
    <t>Wed Dec 27 10:56:58 +0000 2017</t>
  </si>
  <si>
    <t>539465072</t>
  </si>
  <si>
    <t>http://pbs.twimg.com/profile_images/701579726075404288/HTPCRis4_normal.jpg</t>
  </si>
  <si>
    <t>Extremadura Sur</t>
  </si>
  <si>
    <t>http://twitter.com/jfmoriche/statuses/945971762067632128</t>
  </si>
  <si>
    <t>{"hashtags":[{"text":"racismo","indices":[12,20]},{"text":"machismo","indices":[25,34]},{"text":"homofobia","indices":[40,50]}],"symbols":[],"user_mentions":[{"screen_name":"pagina12","name":"Página|12","id":775474080715767800,"id_str":"775474080715767808","indices":[265,274]}],"urls":[{"url":"https://t.co/sdOb44gycq","expanded_url":"http://www.pagina12.com.ar/84860-lucha-de-clases-a-izquierda-y-derecha","display_url":"pagina12.com.ar/84860-lucha-de…","indices":[237,260]}]}</t>
  </si>
  <si>
    <t>945957428558024707</t>
  </si>
  <si>
    <t>[OPINIÓN] Simios repulsivos y gente decente: #racismo y #xenofobia en las redes sociales, por Fernanda Stang  https://t.co/HYMgFJAP87 https://t.co/XYVll0k40h</t>
  </si>
  <si>
    <t>Wed Dec 27 10:00:00 +0000 2017</t>
  </si>
  <si>
    <t>http://pbs.twimg.com/profile_images/661913020549976064/626UZ4_N_normal.jpg</t>
  </si>
  <si>
    <t>http://twitter.com/elmostrador/statuses/945957428558024707</t>
  </si>
  <si>
    <t>{"hashtags":[{"text":"racismo","indices":[45,53]},{"text":"xenofobia","indices":[56,66]}],"symbols":[],"user_mentions":[],"urls":[{"url":"https://t.co/HYMgFJAP87","expanded_url":"https://goo.gl/kZCwNa","display_url":"goo.gl/kZCwNa","indices":[110,133]}],"media":[{"id":945874860982620200,"id_str":"945874860982620162","indices":[134,157],"media_url":"http://pbs.twimg.com/media/DSBsLLLXUAIfsSD.jpg","media_url_https":"https://pbs.twimg.com/media/DSBsLLLXUAIfsSD.jpg","url":"https://t.co/XYVll0k40h","display_url":"pic.twitter.com/XYVll0k40h","expanded_url":"https://twitter.com/elmostrador/status/945957428558024707/photo/1","type":"photo","sizes":{"thumb":{"w":150,"h":150,"resize":"crop"},"large":{"w":816,"h":428,"resize":"fit"},"small":{"w":680,"h":357,"resize":"fit"},"medium":{"w":816,"h":428,"resize":"fit"}}}]}</t>
  </si>
  <si>
    <t>945955965437870080</t>
  </si>
  <si>
    <t>@jorgesn728 @ProtonC1 “Etnias” es palabra inventada para sustituirla por “razas”, cuando los criminales querian hacernos creer que no existían razas, pero si el #racismo. Completamente absurdo. Ambas palabras significa lo mismo. Si niegas la existencia de diversas razas, visibles, estás lobotomizado https://t.co/sYKNqwne45</t>
  </si>
  <si>
    <t>Wed Dec 27 09:54:11 +0000 2017</t>
  </si>
  <si>
    <t>2274638913</t>
  </si>
  <si>
    <t>jorgesn728</t>
  </si>
  <si>
    <t>945950914308988928</t>
  </si>
  <si>
    <t>http://twitter.com/luisjuantp/statuses/945955965437870080</t>
  </si>
  <si>
    <t>{"hashtags":[{"text":"racismo","indices":[161,169]}],"symbols":[],"user_mentions":[{"screen_name":"jorgesn728","name":"Ébano azul","id":2274638913,"id_str":"2274638913","indices":[0,11]},{"screen_name":"ProtonC1","name":"Protón C","id":851443129836343300,"id_str":"851443129836343301","indices":[12,21]}],"urls":[],"media":[{"id":945955956164317200,"id_str":"945955956164317184","indices":[301,324],"media_url":"http://pbs.twimg.com/media/DSC17iRW0AArAPy.jpg","media_url_https":"https://pbs.twimg.com/media/DSC17iRW0AArAPy.jpg","url":"https://t.co/sYKNqwne45","display_url":"pic.twitter.com/sYKNqwne45","expanded_url":"https://twitter.com/luisjuantp/status/945955965437870080/photo/1","type":"photo","sizes":{"thumb":{"w":150,"h":150,"resize":"crop"},"small":{"w":400,"h":275,"resize":"fit"},"medium":{"w":400,"h":275,"resize":"fit"},"large":{"w":400,"h":275,"resize":"fit"}}}]}</t>
  </si>
  <si>
    <t>945951678901125120</t>
  </si>
  <si>
    <t>RT @patriciasimon: Contundente corto sobre las #deportaciones exprés en España https://t.co/d0AfWNW0VJ #redadas #racismo @AirEuropa</t>
  </si>
  <si>
    <t>Wed Dec 27 09:37:09 +0000 2017</t>
  </si>
  <si>
    <t>http://twitter.com/MedicosdelMundo/statuses/945951678901125120</t>
  </si>
  <si>
    <t>{"hashtags":[{"text":"deportaciones","indices":[47,61]},{"text":"redadas","indices":[103,111]},{"text":"racismo","indices":[112,120]}],"symbols":[],"user_mentions":[{"screen_name":"patriciasimon","name":"patriciasimon","id":15523695,"id_str":"15523695","indices":[3,17]},{"screen_name":"AirEuropa","name":"Air Europa","id":222782095,"id_str":"222782095","indices":[121,131]}],"urls":[{"url":"https://t.co/d0AfWNW0VJ","expanded_url":"https://vimeo.com/170911673","display_url":"vimeo.com/170911673","indices":[79,102]}]}</t>
  </si>
  <si>
    <t>945930383736020996</t>
  </si>
  <si>
    <t>8AleSousa8</t>
  </si>
  <si>
    <t>@alefrotabrasil @cleber_r_coelho Agora vão dizer que os ex-funcionários não aceitaram o assédio por ele ser afrodescendente. #Racismo 
Agora virou moda falar que foi abusado. Volta anos 80.</t>
  </si>
  <si>
    <t>Wed Dec 27 08:12:32 +0000 2017</t>
  </si>
  <si>
    <t>814166628585897984</t>
  </si>
  <si>
    <t>alefrotabrasil</t>
  </si>
  <si>
    <t>2333697174</t>
  </si>
  <si>
    <t>945928474224668672</t>
  </si>
  <si>
    <t>http://pbs.twimg.com/profile_images/946332976572502016/XHPNUIls_normal.jpg</t>
  </si>
  <si>
    <t>Santos - SP</t>
  </si>
  <si>
    <t>http://twitter.com/8AleSousa8/statuses/945930383736020996</t>
  </si>
  <si>
    <t>{"hashtags":[{"text":"Racismo","indices":[125,133]}],"symbols":[],"user_mentions":[{"screen_name":"alefrotabrasil","name":"Alexandre Frota💚💛","id":814166628585898000,"id_str":"814166628585897984","indices":[0,15]},{"screen_name":"cleber_r_coelho","name":"CLEBER ROCHA COELHO","id":43253450,"id_str":"43253450","indices":[16,32]}],"urls":[]}</t>
  </si>
  <si>
    <t>945929254881153025</t>
  </si>
  <si>
    <t>"Desoír, minimizar o decidir qué es #racismo o qué no lo es, desde la parte no agraviada, es tan poco acertado... https://t.co/Oz9zTSjdlQ</t>
  </si>
  <si>
    <t>Wed Dec 27 08:08:03 +0000 2017</t>
  </si>
  <si>
    <t>http://twitter.com/otrotiempo1/statuses/945929254881153025</t>
  </si>
  <si>
    <t>{"hashtags":[{"text":"racismo","indices":[36,44]}],"symbols":[],"user_mentions":[],"urls":[{"url":"https://t.co/Oz9zTSjdlQ","expanded_url":"https://fb.me/9g155Dor1","display_url":"fb.me/9g155Dor1","indices":[114,137]}]}</t>
  </si>
  <si>
    <t>945913053660446720</t>
  </si>
  <si>
    <t>@_Santics_ Y los burros vuelan, ahora inténtalo demostrar infame Pinocho ¿no puedes eh?
Eres otro #racista miserable colaboracionista al genocidio de nativos europeos, por puro #racismo
Gracias, nos gustan los antiblancos sinceros</t>
  </si>
  <si>
    <t>Wed Dec 27 07:03:40 +0000 2017</t>
  </si>
  <si>
    <t>257455900</t>
  </si>
  <si>
    <t>_Santics_</t>
  </si>
  <si>
    <t>945910368647499777</t>
  </si>
  <si>
    <t>http://twitter.com/luisjuantp/statuses/945913053660446720</t>
  </si>
  <si>
    <t>{"hashtags":[{"text":"racista","indices":[99,107]},{"text":"racismo","indices":[178,186]}],"symbols":[],"user_mentions":[{"screen_name":"_Santics_","name":"Santics®","id":257455900,"id_str":"257455900","indices":[0,10]}],"urls":[]}</t>
  </si>
  <si>
    <t>945910260719603712</t>
  </si>
  <si>
    <t>#racismo Among President Trump’s worrisome nominees to the judiciary, perhaps none is as alarming as Thomas Alvin Farr, a protégé of Jesse Helms,  a product of the modern white supremacist machine.  via @NYTimes   via @NYTimes https://t.co/BvQguYVjEe</t>
  </si>
  <si>
    <t>Wed Dec 27 06:52:34 +0000 2017</t>
  </si>
  <si>
    <t>http://twitter.com/vivimur83/statuses/945910260719603712</t>
  </si>
  <si>
    <t>{"hashtags":[{"text":"racismo","indices":[0,8]}],"symbols":[],"user_mentions":[{"screen_name":"nytimes","name":"The New York Times","id":807095,"id_str":"807095","indices":[203,211]},{"screen_name":"nytimes","name":"The New York Times","id":807095,"id_str":"807095","indices":[218,226]}],"urls":[{"url":"https://t.co/BvQguYVjEe","expanded_url":"https://www.nytimes.com/2017/12/26/opinion/william-barber-trumps-judge-farr.html","display_url":"nytimes.com/2017/12/26/opi…","indices":[227,250]}]}</t>
  </si>
  <si>
    <t>945909464179335168</t>
  </si>
  <si>
    <t>elportalvoz</t>
  </si>
  <si>
    <t>#racismo Among President Trump’s worrisome nominees to the judiciary, perhaps none is as alarming as Thomas Alvin Farr, a protégé of Jesse Helms,  a product of the modern white supremacist machine.  via @NYTimes https://t.co/jY8eAvRA9F</t>
  </si>
  <si>
    <t>Wed Dec 27 06:49:25 +0000 2017</t>
  </si>
  <si>
    <t>186421171</t>
  </si>
  <si>
    <t>http://pbs.twimg.com/profile_images/700644913294147585/W7JXBcj5_normal.jpg</t>
  </si>
  <si>
    <t>Madrid (España)</t>
  </si>
  <si>
    <t>http://twitter.com/elportalvoz/statuses/945909464179335168</t>
  </si>
  <si>
    <t>{"hashtags":[{"text":"racismo","indices":[0,8]}],"symbols":[],"user_mentions":[{"screen_name":"nytimes","name":"The New York Times","id":807095,"id_str":"807095","indices":[203,211]}],"urls":[{"url":"https://t.co/jY8eAvRA9F","expanded_url":"https://www.nytimes.com/2017/12/26/opinion/william-barber-trumps-judge-farr.html","display_url":"nytimes.com/2017/12/26/opi…","indices":[212,235]}]}</t>
  </si>
  <si>
    <t>945908744935919617</t>
  </si>
  <si>
    <t>Revive, aún más, el #racismo Andrej Hunko, a member of the Germany’s Left Party, said the actions amount to an extrajudicial travel ban and accused the United States of moving its “immigration controls to European countries.”    via @NYTimes https://t.co/wMpEqkQ5VE</t>
  </si>
  <si>
    <t>Wed Dec 27 06:46:33 +0000 2017</t>
  </si>
  <si>
    <t>http://twitter.com/vivimur83/statuses/945908744935919617</t>
  </si>
  <si>
    <t>{"hashtags":[{"text":"racismo","indices":[20,28]}],"symbols":[],"user_mentions":[{"screen_name":"nytimes","name":"The New York Times","id":807095,"id_str":"807095","indices":[233,241]}],"urls":[{"url":"https://t.co/wMpEqkQ5VE","expanded_url":"https://www.nytimes.com/2017/12/26/world/americas/homeland-security-customs-border-patrol.html","display_url":"nytimes.com/2017/12/26/wor…","indices":[242,265]}]}</t>
  </si>
  <si>
    <t>945847630789259265</t>
  </si>
  <si>
    <t>#GordofobiaNãoÉPiada
INFELIZMENTE NÃO TENHO MILHÕES DE SEGUIDORES E SEI QUE SÓ VOU SER MAIS UMA VÍTIMA MAS INFELIZMENTE ISSO ACONTECEU COMIGO !
#RACISMO</t>
  </si>
  <si>
    <t>Wed Dec 27 02:43:42 +0000 2017</t>
  </si>
  <si>
    <t>http://pbs.twimg.com/profile_images/942495136491229184/eVjq6Hfk_normal.jpg</t>
  </si>
  <si>
    <t>http://twitter.com/SEU_EXCRUSH/statuses/945847630789259265</t>
  </si>
  <si>
    <t>{"hashtags":[{"text":"GordofobiaNãoÉPiada","indices":[0,20]},{"text":"RACISMO","indices":[144,152]}],"symbols":[],"user_mentions":[],"urls":[]}</t>
  </si>
  <si>
    <t>945837481383034881</t>
  </si>
  <si>
    <t>Wed Dec 27 02:03:23 +0000 2017</t>
  </si>
  <si>
    <t>http://twitter.com/manolohd52/statuses/945837481383034881</t>
  </si>
  <si>
    <t>945829646725246976</t>
  </si>
  <si>
    <t>@peregrime @ProtonC1 @pinabertoglia Otra #RACISTA que trivializa el genocidio de #indígenas europeos por puro #racismo #ANTIBLANCO o ignorancia
Piensa q los indígenas europeos, no tenemos derecho a existir ni a defendernos
¿TÚ👈🏻APOYAS al GENOCIDA patrón de #Ue y su “PLAN- #KALERGI ” x ignorancia o x #RACISMO?</t>
  </si>
  <si>
    <t>Wed Dec 27 01:32:15 +0000 2017</t>
  </si>
  <si>
    <t>379276147</t>
  </si>
  <si>
    <t>peregrime</t>
  </si>
  <si>
    <t>945790783575248896</t>
  </si>
  <si>
    <t>http://twitter.com/luisjuantp/statuses/945829646725246976</t>
  </si>
  <si>
    <t>{"hashtags":[{"text":"RACISTA","indices":[41,49]},{"text":"indígenas","indices":[81,91]},{"text":"racismo","indices":[110,118]},{"text":"ANTIBLANCO","indices":[119,130]},{"text":"Ue","indices":[259,262]},{"text":"KALERGI","indices":[275,283]},{"text":"RACISMO","indices":[303,311]}],"symbols":[],"user_mentions":[{"screen_name":"peregrime","name":"PILGRIM ÐESENCAÐENAÐA","id":379276147,"id_str":"379276147","indices":[0,10]},{"screen_name":"ProtonC1","name":"Protón C","id":851443129836343300,"id_str":"851443129836343301","indices":[11,20]},{"screen_name":"pinabertoglia","name":"Maria Paz Bertoglia","id":58986916,"id_str":"58986916","indices":[21,35]}],"urls":[]}</t>
  </si>
  <si>
    <t>945823422583623681</t>
  </si>
  <si>
    <t>OHARSR1SK</t>
  </si>
  <si>
    <t>iPhone não tem emoji de gay de cor  👨‍❤️‍👨👩‍❤️‍👩👩‍❤️‍💋‍👩 #racismo</t>
  </si>
  <si>
    <t>Wed Dec 27 01:07:31 +0000 2017</t>
  </si>
  <si>
    <t>3419032693</t>
  </si>
  <si>
    <t>http://pbs.twimg.com/profile_images/932276071571083264/FkiazSMC_normal.jpg</t>
  </si>
  <si>
    <t>Nigger</t>
  </si>
  <si>
    <t>http://twitter.com/OHARSR1SK/statuses/945823422583623681</t>
  </si>
  <si>
    <t>{"hashtags":[{"text":"racismo","indices":[57,65]}],"symbols":[],"user_mentions":[],"urls":[]}</t>
  </si>
  <si>
    <t>945817572225712128</t>
  </si>
  <si>
    <t>_Ballala</t>
  </si>
  <si>
    <t>RT @QGfeminista: #RepostQG #Racismo
Se você, branca, centraliza sua branquitude quando pensa a mulheridade -- será que dá pra se... https://t.co/pe5uGKezEY</t>
  </si>
  <si>
    <t>Wed Dec 27 00:44:16 +0000 2017</t>
  </si>
  <si>
    <t>713789306012303361</t>
  </si>
  <si>
    <t>http://pbs.twimg.com/profile_images/821159892044148737/viIbyiV-_normal.jpg</t>
  </si>
  <si>
    <t>http://twitter.com/_Ballala/statuses/945817572225712128</t>
  </si>
  <si>
    <t>{"hashtags":[{"text":"RepostQG","indices":[17,26]},{"text":"Racismo","indices":[27,35]}],"symbols":[],"user_mentions":[{"screen_name":"QGfeminista","name":"QG Feminista","id":895356993812213800,"id_str":"895356993812213760","indices":[3,15]}],"urls":[]}</t>
  </si>
  <si>
    <t>945816378078097408</t>
  </si>
  <si>
    <t>Daniel_Brenner</t>
  </si>
  <si>
    <t>Un Antisemita menos en #Twitter. Gracias .@TwitterSupport por proteger la red social de conductas de incitación al odio. 
#Antisemitismo #Racismo #Odio https://t.co/CKdHEwufwx</t>
  </si>
  <si>
    <t>Wed Dec 27 00:39:31 +0000 2017</t>
  </si>
  <si>
    <t>66704731</t>
  </si>
  <si>
    <t>http://pbs.twimg.com/profile_images/756852245644312576/5vCvQHKQ_normal.jpg</t>
  </si>
  <si>
    <t>Español עברית English</t>
  </si>
  <si>
    <t>http://twitter.com/Daniel_Brenner/statuses/945816378078097408</t>
  </si>
  <si>
    <t>{"hashtags":[{"text":"Twitter","indices":[23,31]},{"text":"Antisemitismo","indices":[123,137]},{"text":"Racismo","indices":[138,146]},{"text":"Odio","indices":[147,152]}],"symbols":[],"user_mentions":[{"screen_name":"TwitterSupport","name":"Twitter Support","id":17874544,"id_str":"17874544","indices":[42,57]}],"urls":[],"media":[{"id":945816370960269300,"id_str":"945816370960269312","indices":[153,176],"media_url":"http://pbs.twimg.com/media/DSA2-m3WAAArQZx.jpg","media_url_https":"https://pbs.twimg.com/media/DSA2-m3WAAArQZx.jpg","url":"https://t.co/CKdHEwufwx","display_url":"pic.twitter.com/CKdHEwufwx","expanded_url":"https://twitter.com/Daniel_Brenner/status/945816378078097408/photo/1","type":"photo","sizes":{"thumb":{"w":150,"h":150,"resize":"crop"},"large":{"w":750,"h":677,"resize":"fit"},"small":{"w":680,"h":614,"resize":"fit"},"medium":{"w":750,"h":677,"resize":"fit"}}}]}</t>
  </si>
  <si>
    <t>945798410149429249</t>
  </si>
  <si>
    <t>labeatriufapiu</t>
  </si>
  <si>
    <t>Tue Dec 26 23:28:07 +0000 2017</t>
  </si>
  <si>
    <t>786673968388399104</t>
  </si>
  <si>
    <t>http://pbs.twimg.com/profile_images/926233546003550208/SM3ZzVzR_normal.jpg</t>
  </si>
  <si>
    <t>http://twitter.com/labeatriufapiu/statuses/945798410149429249</t>
  </si>
  <si>
    <t>945777065332264961</t>
  </si>
  <si>
    <t>unicrio</t>
  </si>
  <si>
    <t>56% da população brasileira concorda com a afirmação de que “a morte violenta de um jovem negro choca menos a sociedade do que a morte de um jovem branco”. Por quê?
O que coloca diferença no valor das vidas, neste caso, é o #racismo https://t.co/n2pET7MVzr</t>
  </si>
  <si>
    <t>Tue Dec 26 22:03:18 +0000 2017</t>
  </si>
  <si>
    <t>22951311</t>
  </si>
  <si>
    <t>http://pbs.twimg.com/profile_images/511545918693208064/3313oXL7_normal.png</t>
  </si>
  <si>
    <t>http://twitter.com/unicrio/statuses/945777065332264961</t>
  </si>
  <si>
    <t>{"hashtags":[{"text":"racismo","indices":[225,233]}],"symbols":[],"user_mentions":[],"urls":[{"url":"https://t.co/n2pET7MVzr","expanded_url":"https://goo.gl/gLpUXD","display_url":"goo.gl/gLpUXD","indices":[234,257]}]}</t>
  </si>
  <si>
    <t>945775908715220994</t>
  </si>
  <si>
    <t>ONUBrasil</t>
  </si>
  <si>
    <t>56% da população brasileira concorda com a afirmação de que “a morte violenta de um jovem negro choca menos a sociedade do que a morte de um jovem branco”. Por quê?
O que coloca diferença no valor das vidas, neste caso, é o #racismo https://t.co/jnGQnp2vO3</t>
  </si>
  <si>
    <t>Tue Dec 26 21:58:42 +0000 2017</t>
  </si>
  <si>
    <t>57763444</t>
  </si>
  <si>
    <t>http://pbs.twimg.com/profile_images/675386986450948097/Wcn73L4s_normal.jpg</t>
  </si>
  <si>
    <t>http://twitter.com/ONUBrasil/statuses/945775908715220994</t>
  </si>
  <si>
    <t>{"hashtags":[{"text":"racismo","indices":[225,233]}],"symbols":[],"user_mentions":[],"urls":[{"url":"https://t.co/jnGQnp2vO3","expanded_url":"https://goo.gl/gLpUXD","display_url":"goo.gl/gLpUXD","indices":[234,257]}]}</t>
  </si>
  <si>
    <t>945770454777843712</t>
  </si>
  <si>
    <t>GeraldoSiFi30</t>
  </si>
  <si>
    <t>Ah o conhecimento, sempre tão perigoso! "ELES" precisam impedi—lo de ser transmitido as massas, urgentemente!
" A má índole associada a falta de educação, leva ao #Racismo, preconceito, e até a marginalidade"
Milton Santos</t>
  </si>
  <si>
    <t>Tue Dec 26 21:37:02 +0000 2017</t>
  </si>
  <si>
    <t>4813601152</t>
  </si>
  <si>
    <t>http://pbs.twimg.com/profile_images/702909626963116036/6osf6t0E_normal.jpg</t>
  </si>
  <si>
    <t>http://twitter.com/GeraldoSiFi30/statuses/945770454777843712</t>
  </si>
  <si>
    <t>{"hashtags":[{"text":"Racismo","indices":[164,172]}],"symbols":[],"user_mentions":[],"urls":[]}</t>
  </si>
  <si>
    <t>945766057557536768</t>
  </si>
  <si>
    <t>SidiMedKH</t>
  </si>
  <si>
    <t>Tue Dec 26 21:19:34 +0000 2017</t>
  </si>
  <si>
    <t>835289274</t>
  </si>
  <si>
    <t>http://pbs.twimg.com/profile_images/943181746518085638/q2kfzSeN_normal.jpg</t>
  </si>
  <si>
    <t>http://twitter.com/SidiMedKH/statuses/945766057557536768</t>
  </si>
  <si>
    <t>945757174562787330</t>
  </si>
  <si>
    <t>Huber1988Campos</t>
  </si>
  <si>
    <t>Sigo viendo películas biográficas desarrolladas en los 60's y 70's sobre la lucha de los derechos civiles en USA y puedo afirmarlo el #racismo is shit</t>
  </si>
  <si>
    <t>Tue Dec 26 20:44:16 +0000 2017</t>
  </si>
  <si>
    <t>2303318532</t>
  </si>
  <si>
    <t>http://pbs.twimg.com/profile_images/945155981125832705/6Mf0fqPn_normal.jpg</t>
  </si>
  <si>
    <t>http://twitter.com/Huber1988Campos/statuses/945757174562787330</t>
  </si>
  <si>
    <t>{"hashtags":[{"text":"racismo","indices":[134,142]}],"symbols":[],"user_mentions":[],"urls":[]}</t>
  </si>
  <si>
    <t>945756049734291459</t>
  </si>
  <si>
    <t>susanwort</t>
  </si>
  <si>
    <t>RT @Red__Accion: #Racismo a la argentina
https://t.co/vWJRBHfEHl https://t.co/0k5CjskbmM</t>
  </si>
  <si>
    <t>Tue Dec 26 20:39:48 +0000 2017</t>
  </si>
  <si>
    <t>173291187</t>
  </si>
  <si>
    <t>http://pbs.twimg.com/profile_images/509489629582475265/4xVvT6uJ_normal.jpeg</t>
  </si>
  <si>
    <t>http://twitter.com/susanwort/statuses/945756049734291459</t>
  </si>
  <si>
    <t>{"hashtags":[{"text":"Racismo","indices":[17,25]}],"symbols":[],"user_mentions":[{"screen_name":"Red__Accion","name":"ANRed #20años","id":158505485,"id_str":"158505485","indices":[3,15]}],"urls":[{"url":"https://t.co/vWJRBHfEHl","expanded_url":"http://www.anred.org/spip.php?article15747","display_url":"anred.org/spip.php?artic…","indices":[42,65]}],"media":[{"id":945661461787013100,"id_str":"945661461787013121","indices":[66,89],"media_url":"http://pbs.twimg.com/media/DR-qFtOXcAE13mL.jpg","media_url_https":"https://pbs.twimg.com/media/DR-qFtOXcAE13mL.jpg","url":"https://t.co/0k5CjskbmM","display_url":"pic.twitter.com/0k5CjskbmM","expanded_url":"https://twitter.com/Red__Accion/status/945661472763449344/photo/1","type":"photo","sizes":{"thumb":{"w":150,"h":150,"resize":"crop"},"large":{"w":840,"h":600,"resize":"fit"},"small":{"w":680,"h":486,"resize":"fit"},"medium":{"w":840,"h":600,"resize":"fit"}},"source_status_id":945661472763449300,"source_status_id_str":"945661472763449344","source_user_id":158505485,"source_user_id_str":"158505485"}]}</t>
  </si>
  <si>
    <t>945756049352593409</t>
  </si>
  <si>
    <t>claudiagutchile</t>
  </si>
  <si>
    <t>RT @MagallyAvila: El titular real debió ser:
Chileno mata a haitiano y vecinos exigen justicia.
Pero el #racismo y la #xenofobia de "periodistas" impiden que se reportee adecuadamente y se titule con veracidad
En el hilo del tuit original, repudio generalizado al trato de periodista a entrevistado https://t.co/CpDalaHgAp</t>
  </si>
  <si>
    <t>42922800</t>
  </si>
  <si>
    <t>http://pbs.twimg.com/profile_images/937429104034549765/N6g0EJEu_normal.jpg</t>
  </si>
  <si>
    <t>Shangrila</t>
  </si>
  <si>
    <t>http://twitter.com/claudiagutchile/statuses/945756049352593409</t>
  </si>
  <si>
    <t>{"hashtags":[{"text":"racismo","indices":[104,112]},{"text":"xenofobia","indices":[118,128]}],"symbols":[],"user_mentions":[{"screen_name":"MagallyAvila","name":"Magally Avila","id":315418170,"id_str":"315418170","indices":[3,16]}],"urls":[]}</t>
  </si>
  <si>
    <t>945743633583689728</t>
  </si>
  <si>
    <t>RT @Yghacci: “O intruso dentro de casa — #Racismo no movimento feminista” by @solemgemeos https://t.co/74L8dAUXXw  #Feminismo</t>
  </si>
  <si>
    <t>Tue Dec 26 19:50:27 +0000 2017</t>
  </si>
  <si>
    <t>http://twitter.com/solemgemeos/statuses/945743633583689728</t>
  </si>
  <si>
    <t>{"hashtags":[{"text":"Racismo","indices":[41,49]},{"text":"Feminismo","indices":[115,125]}],"symbols":[],"user_mentions":[{"screen_name":"Yghacci","name":"YghacciIBVB","id":134903996,"id_str":"134903996","indices":[3,11]},{"screen_name":"solemgemeos","name":"ah pronto intensifies","id":2988337119,"id_str":"2988337119","indices":[77,89]}],"urls":[{"url":"https://t.co/74L8dAUXXw","expanded_url":"https://medium.com/qg-feminista/o-intruso-dentro-de-casa-racismo-no-movimento-feminista-7159dbc4d166","display_url":"medium.com/qg-feminista/o…","indices":[90,113]}]}</t>
  </si>
  <si>
    <t>945739259855679488</t>
  </si>
  <si>
    <t>Tue Dec 26 19:33:05 +0000 2017</t>
  </si>
  <si>
    <t>http://twitter.com/gencritgreen/statuses/945739259855679488</t>
  </si>
  <si>
    <t>945738352963260418</t>
  </si>
  <si>
    <t>“O intruso dentro de casa — #Racismo no movimento feminista” by @solemgemeos https://t.co/74L8dAUXXw  #Feminismo</t>
  </si>
  <si>
    <t>Tue Dec 26 19:29:28 +0000 2017</t>
  </si>
  <si>
    <t>&lt;a href="https://github.com/TwidereProject/Twidere-Android/" rel="nofollow"&gt;Twidere for Android #5&lt;/a&gt;</t>
  </si>
  <si>
    <t>http://twitter.com/Yghacci/statuses/945738352963260418</t>
  </si>
  <si>
    <t>{"hashtags":[{"text":"Racismo","indices":[28,36]},{"text":"Feminismo","indices":[102,112]}],"symbols":[],"user_mentions":[{"screen_name":"solemgemeos","name":"ah pronto intensifies","id":2988337119,"id_str":"2988337119","indices":[64,76]}],"urls":[{"url":"https://t.co/74L8dAUXXw","expanded_url":"https://medium.com/qg-feminista/o-intruso-dentro-de-casa-racismo-no-movimento-feminista-7159dbc4d166","display_url":"medium.com/qg-feminista/o…","indices":[77,100]}]}</t>
  </si>
  <si>
    <t>945732623795654657</t>
  </si>
  <si>
    <t>Tue Dec 26 19:06:43 +0000 2017</t>
  </si>
  <si>
    <t>http://twitter.com/jegxx/statuses/945732623795654657</t>
  </si>
  <si>
    <t>945730950352310278</t>
  </si>
  <si>
    <t>#RepostQG #Racismo
Se você, branca, centraliza sua branquitude quando pensa a mulheridade -- será que dá pra se... https://t.co/pe5uGKezEY</t>
  </si>
  <si>
    <t>Tue Dec 26 19:00:04 +0000 2017</t>
  </si>
  <si>
    <t>http://twitter.com/QGfeminista/statuses/945730950352310278</t>
  </si>
  <si>
    <t>{"hashtags":[{"text":"RepostQG","indices":[0,9]},{"text":"Racismo","indices":[10,18]}],"symbols":[],"user_mentions":[],"urls":[{"url":"https://t.co/pe5uGKezEY","expanded_url":"https://fb.me/7zxEimmk5","display_url":"fb.me/7zxEimmk5","indices":[116,139]}]}</t>
  </si>
  <si>
    <t>945729780632227840</t>
  </si>
  <si>
    <t>Mi artículo "Entre las políticas públicas y el acceso a la justicia: El #racismo en América Latina" en la edición número 16 de la Revista Contra Relatos Desde El Sur. Universidad Nacional de Córdoba, Argentina. (Diciembre 2017) https://t.co/jUOv1FQ7P2 https://t.co/sL3U86dOTR</t>
  </si>
  <si>
    <t>Tue Dec 26 18:55:25 +0000 2017</t>
  </si>
  <si>
    <t>http://twitter.com/estherpinedag/statuses/945729780632227840</t>
  </si>
  <si>
    <t>{"hashtags":[{"text":"racismo","indices":[72,80]}],"symbols":[],"user_mentions":[],"urls":[{"url":"https://t.co/jUOv1FQ7P2","expanded_url":"https://revistas.unc.edu.ar/index.php/contra-relatos/article/view/18988/18909","display_url":"revistas.unc.edu.ar/index.php/cont…","indices":[228,251]}],"media":[{"id":945729724734754800,"id_str":"945729724734754816","indices":[252,275],"media_url":"http://pbs.twimg.com/media/DR_oLIhX0AA8xZ7.jpg","media_url_https":"https://pbs.twimg.com/media/DR_oLIhX0AA8xZ7.jpg","url":"https://t.co/sL3U86dOTR","display_url":"pic.twitter.com/sL3U86dOTR","expanded_url":"https://twitter.com/estherpinedag/status/945729780632227840/photo/1","type":"photo","sizes":{"thumb":{"w":150,"h":150,"resize":"crop"},"medium":{"w":724,"h":1024,"resize":"fit"},"large":{"w":724,"h":1024,"resize":"fit"},"small":{"w":481,"h":680,"resize":"fit"}}}]}</t>
  </si>
  <si>
    <t>945729003096281088</t>
  </si>
  <si>
    <t>noticias24ptyy</t>
  </si>
  <si>
    <t>¡RECONÓCELO! Christian Gabriel Maldonado Miranda alias “La Tonelada” @_tonelada que además de racista también es xenofobico. #Panama #NoticiasTVN #pty #Racismo #news https://t.co/NEXvAq8lq0</t>
  </si>
  <si>
    <t>Tue Dec 26 18:52:19 +0000 2017</t>
  </si>
  <si>
    <t>915682255506419712</t>
  </si>
  <si>
    <t>http://pbs.twimg.com/profile_images/924414903045251072/zvY3YCbB_normal.jpg</t>
  </si>
  <si>
    <t>http://twitter.com/noticias24ptyy/statuses/945729003096281088</t>
  </si>
  <si>
    <t>{"hashtags":[{"text":"Panama","indices":[125,132]},{"text":"NoticiasTVN","indices":[133,145]},{"text":"pty","indices":[146,150]},{"text":"Racismo","indices":[151,159]},{"text":"news","indices":[160,165]}],"symbols":[],"user_mentions":[{"screen_name":"_tonelada","name":"TONELADA PTY","id":346114490,"id_str":"346114490","indices":[69,79]}],"urls":[],"media":[{"id":945728993860472800,"id_str":"945728993860472832","indices":[166,189],"media_url":"http://pbs.twimg.com/media/DR_nglzXUAAtDAR.jpg","media_url_https":"https://pbs.twimg.com/media/DR_nglzXUAAtDAR.jpg","url":"https://t.co/NEXvAq8lq0","display_url":"pic.twitter.com/NEXvAq8lq0","expanded_url":"https://twitter.com/noticias24ptyy/status/945729003096281088/photo/1","type":"photo","sizes":{"thumb":{"w":150,"h":150,"resize":"crop"},"medium":{"w":600,"h":436,"resize":"fit"},"large":{"w":600,"h":436,"resize":"fit"},"small":{"w":600,"h":436,"resize":"fit"}}}]}</t>
  </si>
  <si>
    <t>945728723168448512</t>
  </si>
  <si>
    <t>juliorotelajp</t>
  </si>
  <si>
    <t>Tue Dec 26 18:51:13 +0000 2017</t>
  </si>
  <si>
    <t>716797403920261121</t>
  </si>
  <si>
    <t>http://pbs.twimg.com/profile_images/716798387769765889/vURVCbQN_normal.jpg</t>
  </si>
  <si>
    <t>Caseros, Argentina</t>
  </si>
  <si>
    <t>http://twitter.com/juliorotelajp/statuses/945728723168448512</t>
  </si>
  <si>
    <t>945728474177818624</t>
  </si>
  <si>
    <t>¡RECONÓCELO! Christian Gabriel Maldonado Miranda alias “La Tonelada” @_tonelada la cara del racismo en Panamá y manager de Mr. Saik fue demandando por Ricardo Miranda de la comarca Ngäbe-Buglé en septiembre de este año por hechos racistas. #Panama #NoticiasTVN #pty #Racismo #news https://t.co/TTnbDfyVyB</t>
  </si>
  <si>
    <t>Tue Dec 26 18:50:13 +0000 2017</t>
  </si>
  <si>
    <t>http://twitter.com/noticias24ptyy/statuses/945728474177818624</t>
  </si>
  <si>
    <t>{"hashtags":[{"text":"Panama","indices":[240,247]},{"text":"NoticiasTVN","indices":[248,260]},{"text":"pty","indices":[261,265]},{"text":"Racismo","indices":[266,274]},{"text":"news","indices":[275,280]}],"symbols":[],"user_mentions":[{"screen_name":"_tonelada","name":"TONELADA PTY","id":346114490,"id_str":"346114490","indices":[69,79]}],"urls":[],"media":[{"id":945728466414194700,"id_str":"945728466414194693","indices":[281,304],"media_url":"http://pbs.twimg.com/media/DR_nB46X0AUVyzN.jpg","media_url_https":"https://pbs.twimg.com/media/DR_nB46X0AUVyzN.jpg","url":"https://t.co/TTnbDfyVyB","display_url":"pic.twitter.com/TTnbDfyVyB","expanded_url":"https://twitter.com/noticias24ptyy/status/945728474177818624/photo/1","type":"photo","sizes":{"thumb":{"w":150,"h":150,"resize":"crop"},"small":{"w":680,"h":499,"resize":"fit"},"large":{"w":720,"h":528,"resize":"fit"},"medium":{"w":720,"h":528,"resize":"fit"}}}]}</t>
  </si>
  <si>
    <t>945728225216552965</t>
  </si>
  <si>
    <t>MagdalenaM21</t>
  </si>
  <si>
    <t>Tue Dec 26 18:49:14 +0000 2017</t>
  </si>
  <si>
    <t>2205950088</t>
  </si>
  <si>
    <t>http://pbs.twimg.com/profile_images/790341503159771137/bDs7qHEL_normal.jpg</t>
  </si>
  <si>
    <t>http://twitter.com/MagdalenaM21/statuses/945728225216552965</t>
  </si>
  <si>
    <t>945722230620778497</t>
  </si>
  <si>
    <t>etamundo</t>
  </si>
  <si>
    <t>#Racismo&amp;amp;SexismoBR 1. #MulheresNegras são as maiores vítimas no Nordeste; 2. E lá se vai 2017; 3. Em 2018 #DireitosHumanos . Etâ Mundo https://t.co/CT6tE8X32M</t>
  </si>
  <si>
    <t>Tue Dec 26 18:25:25 +0000 2017</t>
  </si>
  <si>
    <t>2657487654</t>
  </si>
  <si>
    <t>http://pbs.twimg.com/profile_images/924466161714069504/myOpvJAn_normal.jpg</t>
  </si>
  <si>
    <t>http://twitter.com/etamundo/statuses/945722230620778497</t>
  </si>
  <si>
    <t>{"hashtags":[{"text":"Racismo","indices":[0,8]},{"text":"MulheresNegras","indices":[26,41]},{"text":"DireitosHumanos","indices":[110,126]}],"symbols":[],"user_mentions":[],"urls":[{"url":"https://t.co/CT6tE8X32M","expanded_url":"https://twitter.com/ONUMulheresBR/status/945636631196946433","display_url":"twitter.com/ONUMulheresBR/…","indices":[139,162]}]}</t>
  </si>
  <si>
    <t>945718665688879104</t>
  </si>
  <si>
    <t>HernanH2O</t>
  </si>
  <si>
    <t>Tue Dec 26 18:11:15 +0000 2017</t>
  </si>
  <si>
    <t>4624476076</t>
  </si>
  <si>
    <t>http://pbs.twimg.com/profile_images/852763426275311618/UCDtmaq0_normal.jpg</t>
  </si>
  <si>
    <t>http://twitter.com/HernanH2O/statuses/945718665688879104</t>
  </si>
  <si>
    <t>945716968363057152</t>
  </si>
  <si>
    <t>DOratzinger</t>
  </si>
  <si>
    <t>#Admision2018 #puntajePSU #YoSoyPuntajeNacionalEn Un Chile sin #racismo, sin #Xenofobia... un territorio libre de ignorancia #stopracism #nomasracismo #nomasmuertesporelcolordepiel</t>
  </si>
  <si>
    <t>Tue Dec 26 18:04:30 +0000 2017</t>
  </si>
  <si>
    <t>50626646</t>
  </si>
  <si>
    <t>http://pbs.twimg.com/profile_images/828973590490005506/zkbb9O7Y_normal.jpg</t>
  </si>
  <si>
    <t>del estero de Jennifer.</t>
  </si>
  <si>
    <t>http://twitter.com/DOratzinger/statuses/945716968363057152</t>
  </si>
  <si>
    <t>{"hashtags":[{"text":"Admision2018","indices":[0,13]},{"text":"puntajePSU","indices":[14,25]},{"text":"YoSoyPuntajeNacionalEn","indices":[26,49]},{"text":"racismo","indices":[63,71]},{"text":"Xenofobia","indices":[77,87]},{"text":"stopracism","indices":[125,136]},{"text":"nomasracismo","indices":[137,150]},{"text":"nomasmuertesporelcolordepiel","indices":[151,180]}],"symbols":[],"user_mentions":[],"urls":[]}</t>
  </si>
  <si>
    <t>945712730534801409</t>
  </si>
  <si>
    <t>FOLprensa</t>
  </si>
  <si>
    <t>Tue Dec 26 17:47:40 +0000 2017</t>
  </si>
  <si>
    <t>612083882</t>
  </si>
  <si>
    <t>http://pbs.twimg.com/profile_images/909917289813827584/Fkenu8xi_normal.jpg</t>
  </si>
  <si>
    <t>http://twitter.com/FOLprensa/statuses/945712730534801409</t>
  </si>
  <si>
    <t>945711134023266304</t>
  </si>
  <si>
    <t>SheilaEthans</t>
  </si>
  <si>
    <t>RT @franklindiazl: LA CASA DEL COLUMPIO Basada en una historia REAL de #RACISMO y #XENOFOBIA ocurrida en el pueblo gallego de "A Guarda" https://t.co/3miNXXntLA #Galicia #AGuarda #LaGuardia #JuliaSobrino #DoLuscoOFusco #FamiliaSobrino https://t.co/cZdufP0jMx</t>
  </si>
  <si>
    <t>Tue Dec 26 17:41:19 +0000 2017</t>
  </si>
  <si>
    <t>902976470724816898</t>
  </si>
  <si>
    <t>http://pbs.twimg.com/profile_images/913328808970915840/8f6dG8Gs_normal.jpg</t>
  </si>
  <si>
    <t>Vigo, España</t>
  </si>
  <si>
    <t>http://twitter.com/SheilaEthans/statuses/945711134023266304</t>
  </si>
  <si>
    <t>945710941882249216</t>
  </si>
  <si>
    <t>@CCivicaCatalana @mromvi @InesArrimadas El factor que motiva a los nacionalistas catalanes como esta gente es el #racismo - la forma más baja, más burda y más primitiva de #colectivismo.
#separatismo #Cataluña https://t.co/1mO77ZBgIz via @CCivicaCatalana https://t.co/QRnWM8eTx1</t>
  </si>
  <si>
    <t>Tue Dec 26 17:40:33 +0000 2017</t>
  </si>
  <si>
    <t>318541441</t>
  </si>
  <si>
    <t>CCivicaCatalana</t>
  </si>
  <si>
    <t>945322284994179072</t>
  </si>
  <si>
    <t>http://twitter.com/BestWebEnglish/statuses/945710941882249216</t>
  </si>
  <si>
    <t>{"hashtags":[{"text":"racismo","indices":[113,121]},{"text":"colectivismo","indices":[172,185]},{"text":"separatismo","indices":[187,199]},{"text":"Cataluña","indices":[200,209]}],"symbols":[],"user_mentions":[{"screen_name":"CCivicaCatalana","name":"Convivencia Cívica","id":318541441,"id_str":"318541441","indices":[0,16]},{"screen_name":"mromvi","name":"Mercedes Romón","id":3091769284,"id_str":"3091769284","indices":[17,24]},{"screen_name":"InesArrimadas","name":"Inés Arrimadas","id":552561770,"id_str":"552561770","indices":[25,39]},{"screen_name":"CCivicaCatalana","name":"Convivencia Cívica","id":318541441,"id_str":"318541441","indices":[238,254]}],"urls":[],"media":[{"id":945710681650843600,"id_str":"945710681650843649","indices":[255,278],"media_url":"http://pbs.twimg.com/media/DR_W2rgXUAEI3c9.jpg","media_url_https":"https://pbs.twimg.com/media/DR_W2rgXUAEI3c9.jpg","url":"https://t.co/QRnWM8eTx1","display_url":"pic.twitter.com/QRnWM8eTx1","expanded_url":"https://twitter.com/BestWebEnglish/status/945710941882249216/photo/1","type":"photo","sizes":{"medium":{"w":396,"h":214,"resize":"fit"},"thumb":{"w":150,"h":150,"resize":"crop"},"large":{"w":396,"h":214,"resize":"fit"},"small":{"w":396,"h":214,"resize":"fit"}}},{"id":945320154027778000,"id_str":"945320154027778048","indices":[210,233],"media_url":"http://pbs.twimg.com/ext_tw_video_thumb/945320154027778048/pu/img/PxHtcXEglBPv-p7x.jpg","media_url_https":"https://pbs.twimg.com/ext_tw_video_thumb/945320154027778048/pu/img/PxHtcXEglBPv-p7x.jpg","url":"https://t.co/1mO77ZBgIz","display_url":"pic.twitter.com/1mO77ZBgIz","expanded_url":"https://twitter.com/CCivicaCatalana/status/945322284994179072/video/1","type":"photo","sizes":{"thumb":{"w":150,"h":150,"resize":"crop"},"large":{"w":640,"h":360,"resize":"fit"},"medium":{"w":640,"h":360,"resize":"fit"},"small":{"w":640,"h":360,"resize":"fit"}},"source_status_id":945322284994179100,"source_status_id_str":"945322284994179072","source_user_id":318541441,"source_user_id_str":"318541441"}]}</t>
  </si>
  <si>
    <t>945710762559000576</t>
  </si>
  <si>
    <t>LA CASA DEL COLUMPIO Basada en una historia REAL de #RACISMO y #XENOFOBIA ocurrida en el pueblo gallego de "A Guarda" https://t.co/3miNXXntLA #Galicia #AGuarda #LaGuardia #JuliaSobrino #DoLuscoOFusco #FamiliaSobrino https://t.co/cZdufP0jMx</t>
  </si>
  <si>
    <t>Tue Dec 26 17:39:50 +0000 2017</t>
  </si>
  <si>
    <t>http://twitter.com/franklindiazl/statuses/945710762559000576</t>
  </si>
  <si>
    <t>{"hashtags":[{"text":"RACISMO","indices":[52,60]},{"text":"XENOFOBIA","indices":[63,73]},{"text":"Galicia","indices":[142,150]},{"text":"AGuarda","indices":[151,159]},{"text":"LaGuardia","indices":[160,170]},{"text":"JuliaSobrino","indices":[171,184]},{"text":"DoLuscoOFusco","indices":[185,199]},{"text":"FamiliaSobrino","indices":[200,215]}],"symbols":[],"user_mentions":[],"urls":[{"url":"https://t.co/3miNXXntLA","expanded_url":"http://relinks.me/B0076IDRFE","display_url":"relinks.me/B0076IDRFE","indices":[118,141]}],"media":[{"id":945710234517082100,"id_str":"945710234517082114","indices":[216,239],"media_url":"http://pbs.twimg.com/ext_tw_video_thumb/945710234517082114/pu/img/-IjQIsX-YthAh1hg.jpg","media_url_https":"https://pbs.twimg.com/ext_tw_video_thumb/945710234517082114/pu/img/-IjQIsX-YthAh1hg.jpg","url":"https://t.co/cZdufP0jMx","display_url":"pic.twitter.com/cZdufP0jMx","expanded_url":"https://twitter.com/franklindiazl/status/945710762559000576/video/1","type":"photo","sizes":{"thumb":{"w":150,"h":150,"resize":"crop"},"small":{"w":320,"h":240,"resize":"fit"},"medium":{"w":320,"h":240,"resize":"fit"},"large":{"w":320,"h":240,"resize":"fit"}}}]}</t>
  </si>
  <si>
    <t>945704805254729728</t>
  </si>
  <si>
    <t>AndradeMagaly</t>
  </si>
  <si>
    <t>RT @elmostrador: [HOY] Informe del Instituto de DD.HH. advierte sobre #racismo y #abusos en el #Sename https://t.co/M2jeysQL80 https://t.co/nhMwHrTQFt</t>
  </si>
  <si>
    <t>Tue Dec 26 17:16:10 +0000 2017</t>
  </si>
  <si>
    <t>362097357</t>
  </si>
  <si>
    <t>http://pbs.twimg.com/profile_images/668172247689916416/EDRP4qlF_normal.jpg</t>
  </si>
  <si>
    <t>http://twitter.com/AndradeMagaly/statuses/945704805254729728</t>
  </si>
  <si>
    <t>{"hashtags":[{"text":"racismo","indices":[70,78]},{"text":"abusos","indices":[81,88]},{"text":"Sename","indices":[95,102]}],"symbols":[],"user_mentions":[{"screen_name":"elmostrador","name":"el mostrador","id":12815132,"id_str":"12815132","indices":[3,15]}],"urls":[{"url":"https://t.co/M2jeysQL80","expanded_url":"https://goo.gl/MHfYph","display_url":"goo.gl/MHfYph","indices":[103,126]}]}</t>
  </si>
  <si>
    <t>945704543890956291</t>
  </si>
  <si>
    <t>PaulaGuerra_C</t>
  </si>
  <si>
    <t>Tue Dec 26 17:15:08 +0000 2017</t>
  </si>
  <si>
    <t>104867608</t>
  </si>
  <si>
    <t>http://pbs.twimg.com/profile_images/865135116657410048/ev55hQ9Q_normal.jpg</t>
  </si>
  <si>
    <t>http://twitter.com/PaulaGuerra_C/statuses/945704543890956291</t>
  </si>
  <si>
    <t>945702498358132736</t>
  </si>
  <si>
    <t>Rosagath</t>
  </si>
  <si>
    <t>Tue Dec 26 17:07:00 +0000 2017</t>
  </si>
  <si>
    <t>109074316</t>
  </si>
  <si>
    <t>http://pbs.twimg.com/profile_images/659590312/image62_normal.jpg</t>
  </si>
  <si>
    <t>Niterói</t>
  </si>
  <si>
    <t>http://twitter.com/Rosagath/statuses/945702498358132736</t>
  </si>
  <si>
    <t>945700385477492737</t>
  </si>
  <si>
    <t>Eurocentristas : @univision quiere que sólo los blancos vendan mariguana legalmente
Cuando una persona negra o indígena vende marihuana es etiquetada como “criminal”
#racismo
#GUADALAJARA
#GDL #JAL
#JALISCO
Cc @CombateRacismo 
@EnGuadalajara  https://t.co/znhIC6jc7y</t>
  </si>
  <si>
    <t>Tue Dec 26 16:58:36 +0000 2017</t>
  </si>
  <si>
    <t>http://twitter.com/GUADALAJARA_NYC/statuses/945700385477492737</t>
  </si>
  <si>
    <t>{"hashtags":[{"text":"racismo","indices":[168,176]},{"text":"GUADALAJARA","indices":[178,190]},{"text":"GDL","indices":[192,196]},{"text":"JAL","indices":[197,201]},{"text":"JALISCO","indices":[203,211]}],"symbols":[],"user_mentions":[{"screen_name":"Univision","name":"Univision","id":40924038,"id_str":"40924038","indices":[17,27]},{"screen_name":"combateracismo","name":"Combate Racismo","id":273513557,"id_str":"273513557","indices":[216,231]},{"screen_name":"EnGuadalajara","name":"EnGuadalajara","id":87487329,"id_str":"87487329","indices":[234,248]}],"urls":[{"url":"https://t.co/znhIC6jc7y","expanded_url":"https://www.univision.com/los-angeles/kmex/noticias/narcotrafico/la-marihuana-legal-suponia-un-golpe-a-los-narcos-en-eeuu-pero-ocurrio-lo-contrario","display_url":"univision.com/los-angeles/km…","indices":[250,273]}]}</t>
  </si>
  <si>
    <t>945699585187569665</t>
  </si>
  <si>
    <t>TuNenaX</t>
  </si>
  <si>
    <t>❤Amo el interracial🔥
#rt si estas en contra del #racismo 😍
#SIGUEMEYTESIGO #SiguemeYTeSigoAlInstante #SiguemeYTeSigoDeVuelta 
😍😍😍😍😍😍😍😍😍😍😍😍😍😍 https://t.co/Xp7RabFLoE</t>
  </si>
  <si>
    <t>Tue Dec 26 16:55:26 +0000 2017</t>
  </si>
  <si>
    <t>929072671241003009</t>
  </si>
  <si>
    <t>http://pbs.twimg.com/profile_images/929950500883230721/K9p_gyEW_normal.jpg</t>
  </si>
  <si>
    <t>❤Mi Camita❤</t>
  </si>
  <si>
    <t>http://twitter.com/TuNenaX/statuses/945699585187569665</t>
  </si>
  <si>
    <t>{"hashtags":[{"text":"rt","indices":[21,24]},{"text":"racismo","indices":[48,56]},{"text":"SIGUEMEYTESIGO","indices":[59,74]},{"text":"SiguemeYTeSigoAlInstante","indices":[75,100]},{"text":"SiguemeYTeSigoDeVuelta","indices":[101,124]}],"symbols":[],"user_mentions":[],"urls":[],"media":[{"id":945698939180912600,"id_str":"945698939180912640","indices":[141,164],"media_url":"http://pbs.twimg.com/media/DR_MLLZXkAACVbc.jpg","media_url_https":"https://pbs.twimg.com/media/DR_MLLZXkAACVbc.jpg","url":"https://t.co/Xp7RabFLoE","display_url":"pic.twitter.com/Xp7RabFLoE","expanded_url":"https://twitter.com/TuNenaX/status/945699585187569665/photo/1","type":"photo","sizes":{"thumb":{"w":150,"h":150,"resize":"crop"},"medium":{"w":300,"h":459,"resize":"fit"},"large":{"w":300,"h":459,"resize":"fit"},"small":{"w":300,"h":459,"resize":"fit"}}}]}</t>
  </si>
  <si>
    <t>945699039558987777</t>
  </si>
  <si>
    <t>Ante la #Discriminación y el #racismo no calles: Piensa actúa, denuncia.
Y si en estas #Navidades eres #víctima o #testigo de un acto racista. Nosotras te ayudamos https://t.co/IdSMvEjmGb</t>
  </si>
  <si>
    <t>Tue Dec 26 16:53:15 +0000 2017</t>
  </si>
  <si>
    <t>http://twitter.com/SOSRacismoFede/statuses/945699039558987777</t>
  </si>
  <si>
    <t>{"hashtags":[{"text":"Discriminación","indices":[8,23]},{"text":"racismo","indices":[29,37]},{"text":"Navidades","indices":[87,97]},{"text":"víctima","indices":[103,111]},{"text":"testigo","indices":[114,122]}],"symbols":[],"user_mentions":[],"urls":[],"media":[{"id":945699028532154400,"id_str":"945699028532154373","indices":[164,187],"media_url":"http://pbs.twimg.com/media/DR_MQYQXUAUsNMn.jpg","media_url_https":"https://pbs.twimg.com/media/DR_MQYQXUAUsNMn.jpg","url":"https://t.co/IdSMvEjmGb","display_url":"pic.twitter.com/IdSMvEjmGb","expanded_url":"https://twitter.com/SOSRacismoFede/status/945699039558987777/photo/1","type":"photo","sizes":{"thumb":{"w":150,"h":150,"resize":"crop"},"large":{"w":1080,"h":1527,"resize":"fit"},"small":{"w":481,"h":680,"resize":"fit"},"medium":{"w":849,"h":1200,"resize":"fit"}}}]}</t>
  </si>
  <si>
    <t>945693766224097287</t>
  </si>
  <si>
    <t>Tue Dec 26 16:32:18 +0000 2017</t>
  </si>
  <si>
    <t>http://twitter.com/lucasavieira/statuses/945693766224097287</t>
  </si>
  <si>
    <t>945684960333254656</t>
  </si>
  <si>
    <t>mercedescentena</t>
  </si>
  <si>
    <t>Tue Dec 26 15:57:19 +0000 2017</t>
  </si>
  <si>
    <t>810506171341819906</t>
  </si>
  <si>
    <t>http://pbs.twimg.com/profile_images/880478515937910784/SHRikyvC_normal.jpg</t>
  </si>
  <si>
    <t>La Plata, Argentina</t>
  </si>
  <si>
    <t>http://twitter.com/mercedescentena/statuses/945684960333254656</t>
  </si>
  <si>
    <t>945681620178231298</t>
  </si>
  <si>
    <t>Tue Dec 26 15:44:02 +0000 2017</t>
  </si>
  <si>
    <t>http://twitter.com/juicioalametro/statuses/945681620178231298</t>
  </si>
  <si>
    <t>945681177247207425</t>
  </si>
  <si>
    <t>Tue Dec 26 15:42:17 +0000 2017</t>
  </si>
  <si>
    <t>http://twitter.com/fer_ruffa/statuses/945681177247207425</t>
  </si>
  <si>
    <t>945680708902772736</t>
  </si>
  <si>
    <t>Tue Dec 26 15:40:25 +0000 2017</t>
  </si>
  <si>
    <t>http://twitter.com/RNMA_Arg/statuses/945680708902772736</t>
  </si>
  <si>
    <t>945676311774801921</t>
  </si>
  <si>
    <t>Tue Dec 26 15:22:57 +0000 2017</t>
  </si>
  <si>
    <t>http://twitter.com/cerqueira20001/statuses/945676311774801921</t>
  </si>
  <si>
    <t>945673349996441600</t>
  </si>
  <si>
    <t>weirdkid_wii</t>
  </si>
  <si>
    <t>Tue Dec 26 15:11:11 +0000 2017</t>
  </si>
  <si>
    <t>41868140</t>
  </si>
  <si>
    <t>http://pbs.twimg.com/profile_images/944799691803365376/ZF2j1Pe0_normal.jpg</t>
  </si>
  <si>
    <t>http://twitter.com/weirdkid_wii/statuses/945673349996441600</t>
  </si>
  <si>
    <t>945668835687923712</t>
  </si>
  <si>
    <t>duduetno</t>
  </si>
  <si>
    <t>Tue Dec 26 14:53:14 +0000 2017</t>
  </si>
  <si>
    <t>2509155295</t>
  </si>
  <si>
    <t>http://pbs.twimg.com/profile_images/476149162065403904/ffdVe1bt_normal.jpeg</t>
  </si>
  <si>
    <t>http://twitter.com/duduetno/statuses/945668835687923712</t>
  </si>
  <si>
    <t>945665900409245697</t>
  </si>
  <si>
    <t>luanrocha_</t>
  </si>
  <si>
    <t>Tue Dec 26 14:41:34 +0000 2017</t>
  </si>
  <si>
    <t>72064524</t>
  </si>
  <si>
    <t>http://pbs.twimg.com/profile_images/917571413598441472/nIzWo_M7_normal.jpg</t>
  </si>
  <si>
    <t>Padre Miguel, Rio de Janeiro</t>
  </si>
  <si>
    <t>http://twitter.com/luanrocha_/statuses/945665900409245697</t>
  </si>
  <si>
    <t>945665864921206784</t>
  </si>
  <si>
    <t>Tue Dec 26 14:41:26 +0000 2017</t>
  </si>
  <si>
    <t>http://twitter.com/odio_nao/statuses/945665864921206784</t>
  </si>
  <si>
    <t>945665276951126016</t>
  </si>
  <si>
    <t>Tue Dec 26 14:39:06 +0000 2017</t>
  </si>
  <si>
    <t>http://twitter.com/Varondelis/statuses/945665276951126016</t>
  </si>
  <si>
    <t>945663247683907584</t>
  </si>
  <si>
    <t>Miss_Marcela</t>
  </si>
  <si>
    <t>Tue Dec 26 14:31:02 +0000 2017</t>
  </si>
  <si>
    <t>123898726</t>
  </si>
  <si>
    <t>http://pbs.twimg.com/profile_images/935677558338621440/BY7aIur1_normal.jpg</t>
  </si>
  <si>
    <t>http://twitter.com/Miss_Marcela/statuses/945663247683907584</t>
  </si>
  <si>
    <t>945661998267797504</t>
  </si>
  <si>
    <t>Tue Dec 26 14:26:04 +0000 2017</t>
  </si>
  <si>
    <t>http://pbs.twimg.com/profile_images/927732599992344578/NsWtB6gI_normal.jpg</t>
  </si>
  <si>
    <t>http://twitter.com/RamiroGiganti/statuses/945661998267797504</t>
  </si>
  <si>
    <t>945661472763449344</t>
  </si>
  <si>
    <t>#Racismo a la argentina
https://t.co/vWJRBHfEHl https://t.co/0k5CjskbmM</t>
  </si>
  <si>
    <t>Tue Dec 26 14:23:59 +0000 2017</t>
  </si>
  <si>
    <t>http://twitter.com/Red__Accion/statuses/945661472763449344</t>
  </si>
  <si>
    <t>{"hashtags":[{"text":"Racismo","indices":[0,8]}],"symbols":[],"user_mentions":[],"urls":[{"url":"https://t.co/vWJRBHfEHl","expanded_url":"http://www.anred.org/spip.php?article15747","display_url":"anred.org/spip.php?artic…","indices":[25,48]}],"media":[{"id":945661461787013100,"id_str":"945661461787013121","indices":[49,72],"media_url":"http://pbs.twimg.com/media/DR-qFtOXcAE13mL.jpg","media_url_https":"https://pbs.twimg.com/media/DR-qFtOXcAE13mL.jpg","url":"https://t.co/0k5CjskbmM","display_url":"pic.twitter.com/0k5CjskbmM","expanded_url":"https://twitter.com/Red__Accion/status/945661472763449344/photo/1","type":"photo","sizes":{"thumb":{"w":150,"h":150,"resize":"crop"},"large":{"w":840,"h":600,"resize":"fit"},"small":{"w":680,"h":486,"resize":"fit"},"medium":{"w":840,"h":600,"resize":"fit"}}}]}</t>
  </si>
  <si>
    <t>945661304961929217</t>
  </si>
  <si>
    <t>yurifuttavares</t>
  </si>
  <si>
    <t>Tue Dec 26 14:23:19 +0000 2017</t>
  </si>
  <si>
    <t>169314251</t>
  </si>
  <si>
    <t>http://pbs.twimg.com/profile_images/943511018222899205/DvSfAi0l_normal.jpg</t>
  </si>
  <si>
    <t>http://twitter.com/yurifuttavares/statuses/945661304961929217</t>
  </si>
  <si>
    <t>945659682072481792</t>
  </si>
  <si>
    <t>Romulosa</t>
  </si>
  <si>
    <t>Tue Dec 26 14:16:52 +0000 2017</t>
  </si>
  <si>
    <t>47518659</t>
  </si>
  <si>
    <t>http://pbs.twimg.com/profile_images/266427811/Homem_1_normal.jpg</t>
  </si>
  <si>
    <t>http://twitter.com/Romulosa/statuses/945659682072481792</t>
  </si>
  <si>
    <t>945656955661701124</t>
  </si>
  <si>
    <t>DaniloAlvesPark</t>
  </si>
  <si>
    <t>Tue Dec 26 14:06:02 +0000 2017</t>
  </si>
  <si>
    <t>610495800</t>
  </si>
  <si>
    <t>http://pbs.twimg.com/profile_images/773981537629077505/suLAL11R_normal.jpg</t>
  </si>
  <si>
    <t>O universo em uma celula</t>
  </si>
  <si>
    <t>http://twitter.com/DaniloAlvesPark/statuses/945656955661701124</t>
  </si>
  <si>
    <t>945656090628325377</t>
  </si>
  <si>
    <t>badguyvini</t>
  </si>
  <si>
    <t>@globeyleza não aguento mais sofrer #racismo #reverso nessa fãbase vou virar swiftie https://t.co/LZg1nxySK6</t>
  </si>
  <si>
    <t>Tue Dec 26 14:02:36 +0000 2017</t>
  </si>
  <si>
    <t>402393782</t>
  </si>
  <si>
    <t>globeyleza</t>
  </si>
  <si>
    <t>2231970630</t>
  </si>
  <si>
    <t>945655621893976064</t>
  </si>
  <si>
    <t>http://pbs.twimg.com/profile_images/945503540600016896/e8t7sLjN_normal.jpg</t>
  </si>
  <si>
    <t>+55 84</t>
  </si>
  <si>
    <t>http://twitter.com/badguyvini/statuses/945656090628325377</t>
  </si>
  <si>
    <t>{"hashtags":[{"text":"racismo","indices":[36,44]},{"text":"reverso","indices":[45,53]}],"symbols":[],"user_mentions":[{"screen_name":"globeyleza","name":"eder do caralho","id":402393782,"id_str":"402393782","indices":[0,11]}],"urls":[],"media":[{"id":945656079354138600,"id_str":"945656079354138625","indices":[85,108],"media_url":"http://pbs.twimg.com/media/DR-lMaGXkAEyGvr.jpg","media_url_https":"https://pbs.twimg.com/media/DR-lMaGXkAEyGvr.jpg","url":"https://t.co/LZg1nxySK6","display_url":"pic.twitter.com/LZg1nxySK6","expanded_url":"https://twitter.com/badguyvini/status/945656090628325377/photo/1","type":"photo","sizes":{"thumb":{"w":150,"h":150,"resize":"crop"},"small":{"w":600,"h":609,"resize":"fit"},"medium":{"w":600,"h":609,"resize":"fit"},"large":{"w":600,"h":609,"resize":"fit"}}}]}</t>
  </si>
  <si>
    <t>945655519297056768</t>
  </si>
  <si>
    <t>El Registro Central de Sanciones contra la violencia, el #racismo, la #xenofobia y la #intolerancia en el... https://t.co/yRytfxKPS5</t>
  </si>
  <si>
    <t>Tue Dec 26 14:00:19 +0000 2017</t>
  </si>
  <si>
    <t>http://twitter.com/segurpricat/statuses/945655519297056768</t>
  </si>
  <si>
    <t>{"hashtags":[{"text":"racismo","indices":[57,65]},{"text":"xenofobia","indices":[70,80]},{"text":"intolerancia","indices":[86,99]}],"symbols":[],"user_mentions":[],"urls":[{"url":"https://t.co/yRytfxKPS5","expanded_url":"https://fb.me/97o8XAPVg","display_url":"fb.me/97o8XAPVg","indices":[109,132]}]}</t>
  </si>
  <si>
    <t>945655498841477120</t>
  </si>
  <si>
    <t>El Registro Central de Sanciones contra la violencia, el #racismo, la #xenofobia y la #intolerancia en el deporte español se ajustarán a lo dispuesto en la legislación  y el órgano sancionador las notificará al club o entidad deportiva correspondiente https://t.co/mmv6oszJov</t>
  </si>
  <si>
    <t>Tue Dec 26 14:00:15 +0000 2017</t>
  </si>
  <si>
    <t>http://twitter.com/segurpricat/statuses/945655498841477120</t>
  </si>
  <si>
    <t>{"hashtags":[{"text":"racismo","indices":[57,65]},{"text":"xenofobia","indices":[70,80]},{"text":"intolerancia","indices":[86,99]}],"symbols":[],"user_mentions":[],"urls":[{"url":"https://t.co/mmv6oszJov","expanded_url":"http://www.siseguridad.biz/2016/06/normativa-basica-reguladora-de.html","display_url":"siseguridad.biz/2016/06/normat…","indices":[252,275]}]}</t>
  </si>
  <si>
    <t>945653883598196736</t>
  </si>
  <si>
    <t>xosequiroga</t>
  </si>
  <si>
    <t>Montajes (o enormes cagadas) policiales que son publicitados a bombo y platillo en los medios de comunicación pero por los que nadie asume la responsabilidad cuando la gente inocente es puesta en libertad.
#islamofobia
#racismo
#supremacismo</t>
  </si>
  <si>
    <t>Tue Dec 26 13:53:49 +0000 2017</t>
  </si>
  <si>
    <t>169448030</t>
  </si>
  <si>
    <t>945653881756897281</t>
  </si>
  <si>
    <t>http://pbs.twimg.com/profile_images/922594674400952320/O7Qytg5k_normal.jpg</t>
  </si>
  <si>
    <t>hangar.org resident evil</t>
  </si>
  <si>
    <t>http://twitter.com/xosequiroga/statuses/945653883598196736</t>
  </si>
  <si>
    <t>{"hashtags":[{"text":"islamofobia","indices":[207,219]},{"text":"racismo","indices":[220,228]},{"text":"supremacismo","indices":[229,242]}],"symbols":[],"user_mentions":[],"urls":[]}</t>
  </si>
  <si>
    <t>945646213201833986</t>
  </si>
  <si>
    <t>MayVaralho</t>
  </si>
  <si>
    <t>Tue Dec 26 13:23:21 +0000 2017</t>
  </si>
  <si>
    <t>1523498472</t>
  </si>
  <si>
    <t>http://pbs.twimg.com/profile_images/939498389523390464/c26vOEeR_normal.jpg</t>
  </si>
  <si>
    <t>http://twitter.com/MayVaralho/statuses/945646213201833986</t>
  </si>
  <si>
    <t>945645177003233280</t>
  </si>
  <si>
    <t>VieiMichele</t>
  </si>
  <si>
    <t>Tue Dec 26 13:19:14 +0000 2017</t>
  </si>
  <si>
    <t>2999414207</t>
  </si>
  <si>
    <t>http://pbs.twimg.com/profile_images/707859911409950720/tQj6Z2nE_normal.jpg</t>
  </si>
  <si>
    <t>Rio de Janeiro RJ</t>
  </si>
  <si>
    <t>http://twitter.com/VieiMichele/statuses/945645177003233280</t>
  </si>
  <si>
    <t>945644923969261568</t>
  </si>
  <si>
    <t>barbie_do_brejo</t>
  </si>
  <si>
    <t>Tue Dec 26 13:18:13 +0000 2017</t>
  </si>
  <si>
    <t>243624004</t>
  </si>
  <si>
    <t>http://pbs.twimg.com/profile_images/937358707092000768/9IfKSEYK_normal.jpg</t>
  </si>
  <si>
    <t xml:space="preserve">Bevele Rios </t>
  </si>
  <si>
    <t>http://twitter.com/barbie_do_brejo/statuses/945644923969261568</t>
  </si>
  <si>
    <t>945644627675287552</t>
  </si>
  <si>
    <t>Tue Dec 26 13:17:03 +0000 2017</t>
  </si>
  <si>
    <t>http://twitter.com/feduambiental/statuses/945644627675287552</t>
  </si>
  <si>
    <t>945642780889698307</t>
  </si>
  <si>
    <t>BLOGGERBORG</t>
  </si>
  <si>
    <t>Tue Dec 26 13:09:42 +0000 2017</t>
  </si>
  <si>
    <t>42792029</t>
  </si>
  <si>
    <t>http://pbs.twimg.com/profile_images/3308483196/7c4abd95a2ec61cec6fcc00b14eae1c5_normal.jpeg</t>
  </si>
  <si>
    <t>http://twitter.com/BLOGGERBORG/statuses/945642780889698307</t>
  </si>
  <si>
    <t>945642412956938240</t>
  </si>
  <si>
    <t>Tue Dec 26 13:08:15 +0000 2017</t>
  </si>
  <si>
    <t>http://twitter.com/ALuizCosta/statuses/945642412956938240</t>
  </si>
  <si>
    <t>945642144898912256</t>
  </si>
  <si>
    <t>Se eu não fosse quem sou, não poderia entrar em alguns lugares', diz Péricles sobre racismo #geledes #racismo https://t.co/yLnvNYgNgk https://t.co/RPIOz8u7cp</t>
  </si>
  <si>
    <t>Tue Dec 26 13:07:11 +0000 2017</t>
  </si>
  <si>
    <t>http://twitter.com/geledes/statuses/945642144898912256</t>
  </si>
  <si>
    <t>{"hashtags":[{"text":"geledes","indices":[93,101]},{"text":"racismo","indices":[102,110]}],"symbols":[],"user_mentions":[],"urls":[{"url":"https://t.co/yLnvNYgNgk","expanded_url":"https://www.geledes.org.br/se-eu-nao-fosse-quem-sou-nao-poderia-entrar-em-alguns-lugares-diz-pericles-sobre-racismo/","display_url":"geledes.org.br/se-eu-nao-foss…","indices":[111,134]}],"media":[{"id":945642142675939300,"id_str":"945642142675939328","indices":[135,158],"media_url":"http://pbs.twimg.com/media/DR-YhL7WsAAupiI.jpg","media_url_https":"https://pbs.twimg.com/media/DR-YhL7WsAAupiI.jpg","url":"https://t.co/RPIOz8u7cp","display_url":"pic.twitter.com/RPIOz8u7cp","expanded_url":"https://twitter.com/geledes/status/945642144898912256/photo/1","type":"photo","sizes":{"thumb":{"w":150,"h":150,"resize":"crop"},"large":{"w":640,"h":411,"resize":"fit"},"small":{"w":640,"h":411,"resize":"fit"},"medium":{"w":640,"h":411,"resize":"fit"}}}]}</t>
  </si>
  <si>
    <t>945619845864882179</t>
  </si>
  <si>
    <t>derechasi5</t>
  </si>
  <si>
    <t>Tue Dec 26 11:38:34 +0000 2017</t>
  </si>
  <si>
    <t>745296632141479936</t>
  </si>
  <si>
    <t>http://pbs.twimg.com/profile_images/931371996537131010/TyyhpCFB_normal.jpg</t>
  </si>
  <si>
    <t>http://twitter.com/derechasi5/statuses/945619845864882179</t>
  </si>
  <si>
    <t>945619113451360257</t>
  </si>
  <si>
    <t>JFCuevasVila</t>
  </si>
  <si>
    <t>Tue Dec 26 11:35:40 +0000 2017</t>
  </si>
  <si>
    <t>734811270113726464</t>
  </si>
  <si>
    <t>http://pbs.twimg.com/profile_images/908183286433935360/gmo889FC_normal.jpg</t>
  </si>
  <si>
    <t>http://twitter.com/JFCuevasVila/statuses/945619113451360257</t>
  </si>
  <si>
    <t>945618705521807360</t>
  </si>
  <si>
    <t>AngelicaTaibe</t>
  </si>
  <si>
    <t>Tue Dec 26 11:34:02 +0000 2017</t>
  </si>
  <si>
    <t>3156227166</t>
  </si>
  <si>
    <t>http://pbs.twimg.com/profile_images/777948742448275456/b8YhlQfm_normal.jpg</t>
  </si>
  <si>
    <t>ñuñoa</t>
  </si>
  <si>
    <t>http://twitter.com/AngelicaTaibe/statuses/945618705521807360</t>
  </si>
  <si>
    <t>945616443130904576</t>
  </si>
  <si>
    <t>PedroMBustosC</t>
  </si>
  <si>
    <t>Tue Dec 26 11:25:03 +0000 2017</t>
  </si>
  <si>
    <t>326260475</t>
  </si>
  <si>
    <t>http://pbs.twimg.com/profile_images/816069653311078401/NgvuLidG_normal.jpg</t>
  </si>
  <si>
    <t>La Reina ,Santiago</t>
  </si>
  <si>
    <t>http://twitter.com/PedroMBustosC/statuses/945616443130904576</t>
  </si>
  <si>
    <t>945600480314523648</t>
  </si>
  <si>
    <t>filipeguidos</t>
  </si>
  <si>
    <t>Tue Dec 26 10:21:37 +0000 2017</t>
  </si>
  <si>
    <t>241653052</t>
  </si>
  <si>
    <t>http://pbs.twimg.com/profile_images/779012560465096704/grloBLb6_normal.jpg</t>
  </si>
  <si>
    <t>http://twitter.com/filipeguidos/statuses/945600480314523648</t>
  </si>
  <si>
    <t>945598513135710208</t>
  </si>
  <si>
    <t>Cescbaez</t>
  </si>
  <si>
    <t>@victorbg90 #Racismo</t>
  </si>
  <si>
    <t>Tue Dec 26 10:13:48 +0000 2017</t>
  </si>
  <si>
    <t>193326055</t>
  </si>
  <si>
    <t>victorbg90</t>
  </si>
  <si>
    <t>266813189</t>
  </si>
  <si>
    <t>945393747168321537</t>
  </si>
  <si>
    <t>http://pbs.twimg.com/profile_images/937341313346916353/K8E8ZCoL_normal.jpg</t>
  </si>
  <si>
    <t>Alhaurin de la Torre(Málaga)</t>
  </si>
  <si>
    <t>http://twitter.com/Cescbaez/statuses/945598513135710208</t>
  </si>
  <si>
    <t>{"hashtags":[{"text":"Racismo","indices":[12,20]}],"symbols":[],"user_mentions":[{"screen_name":"victorbg90","name":"Víctor Borrego","id":193326055,"id_str":"193326055","indices":[0,11]}],"urls":[]}</t>
  </si>
  <si>
    <t>945561857380757505</t>
  </si>
  <si>
    <t>faconti</t>
  </si>
  <si>
    <t>Pelo fim da #violência contra a #JuventudeNegra no #Brasil - 
https://t.co/vp8gpm0CUV - 
RT Fundo de População das Nações Unidas #assassinatos #racismo #Brasil - https://t.co/DOa59cp4f5</t>
  </si>
  <si>
    <t>Tue Dec 26 07:48:09 +0000 2017</t>
  </si>
  <si>
    <t>3297861</t>
  </si>
  <si>
    <t>http://pbs.twimg.com/profile_images/434902229170929665/DVgRgEOP_normal.png</t>
  </si>
  <si>
    <t>Belem PA Brazil South America</t>
  </si>
  <si>
    <t>http://twitter.com/faconti/statuses/945561857380757505</t>
  </si>
  <si>
    <t>{"hashtags":[{"text":"violência","indices":[12,22]},{"text":"JuventudeNegra","indices":[32,47]},{"text":"Brasil","indices":[51,58]},{"text":"assassinatos","indices":[129,142]},{"text":"racismo","indices":[143,151]},{"text":"Brasil","indices":[152,159]}],"symbols":[],"user_mentions":[],"urls":[{"url":"https://t.co/vp8gpm0CUV","expanded_url":"http://bit.ly/vnegras","display_url":"bit.ly/vnegras","indices":[62,85]},{"url":"https://t.co/DOa59cp4f5","expanded_url":"https://twitter.com/faconti/status/945561249605091328","display_url":"twitter.com/faconti/status…","indices":[162,185]}]}</t>
  </si>
  <si>
    <t>945540026569515008</t>
  </si>
  <si>
    <t>RT @InfoRacism: This is what happens in Palestine  😡
#Resist #racism #Christmas #Palestine #racismo https://t.co/XgGvzO1D3p</t>
  </si>
  <si>
    <t>Tue Dec 26 06:21:24 +0000 2017</t>
  </si>
  <si>
    <t>http://twitter.com/jaidanmaries/statuses/945540026569515008</t>
  </si>
  <si>
    <t>{"hashtags":[{"text":"Resist","indices":[54,61]},{"text":"racism","indices":[62,69]},{"text":"Christmas","indices":[70,80]},{"text":"Palestine","indices":[81,91]},{"text":"racismo","indices":[92,100]}],"symbols":[],"user_mentions":[{"screen_name":"InfoRacism","name":"Fight Racism","id":930749055839457300,"id_str":"930749055839457280","indices":[3,14]}],"urls":[{"url":"https://t.co/XgGvzO1D3p","expanded_url":"http://bit.ly/2BBsZC0","display_url":"bit.ly/2BBsZC0","indices":[101,124]}]}</t>
  </si>
  <si>
    <t>945518110680924160</t>
  </si>
  <si>
    <t>NavarraLeigh</t>
  </si>
  <si>
    <t>RT @InfoRacism: This is what happens in Palestine  😡
#Resist #racism #Christmas #Palestine #racismo https://t.co/4T4wPgVPiN</t>
  </si>
  <si>
    <t>Tue Dec 26 04:54:19 +0000 2017</t>
  </si>
  <si>
    <t>897538180756283392</t>
  </si>
  <si>
    <t>http://pbs.twimg.com/profile_images/897540524189523968/hk1CrsIk_normal.jpg</t>
  </si>
  <si>
    <t>Hayward, California, USA</t>
  </si>
  <si>
    <t>http://twitter.com/NavarraLeigh/statuses/945518110680924160</t>
  </si>
  <si>
    <t>{"hashtags":[{"text":"Resist","indices":[54,61]},{"text":"racism","indices":[62,69]},{"text":"Christmas","indices":[70,80]},{"text":"Palestine","indices":[81,91]},{"text":"racismo","indices":[92,100]}],"symbols":[],"user_mentions":[{"screen_name":"InfoRacism","name":"Fight Racism","id":930749055839457300,"id_str":"930749055839457280","indices":[3,14]}],"urls":[],"media":[{"id":945509596042588200,"id_str":"945509596042588160","indices":[101,124],"media_url":"http://pbs.twimg.com/ext_tw_video_thumb/945509596042588160/pu/img/JB8JoceL3gd16OgZ.jpg","media_url_https":"https://pbs.twimg.com/ext_tw_video_thumb/945509596042588160/pu/img/JB8JoceL3gd16OgZ.jpg","url":"https://t.co/4T4wPgVPiN","display_url":"pic.twitter.com/4T4wPgVPiN","expanded_url":"https://twitter.com/InfoRacism/status/945512109420531712/video/1","type":"photo","sizes":{"thumb":{"w":150,"h":150,"resize":"crop"},"small":{"w":680,"h":383,"resize":"fit"},"medium":{"w":1200,"h":675,"resize":"fit"},"large":{"w":1280,"h":720,"resize":"fit"}},"source_status_id":945512109420531700,"source_status_id_str":"945512109420531712","source_user_id":930749055839457300,"source_user_id_str":"930749055839457280"}]}</t>
  </si>
  <si>
    <t>945512109420531712</t>
  </si>
  <si>
    <t>InfoRacism</t>
  </si>
  <si>
    <t>This is what happens in Palestine  😡
#Resist #racism #Christmas #Palestine #racismo https://t.co/4T4wPgVPiN</t>
  </si>
  <si>
    <t>Tue Dec 26 04:30:28 +0000 2017</t>
  </si>
  <si>
    <t>930749055839457280</t>
  </si>
  <si>
    <t>http://pbs.twimg.com/profile_images/930759888791326722/M4mTmsBc_normal.jpg</t>
  </si>
  <si>
    <t>http://twitter.com/InfoRacism/statuses/945512109420531712</t>
  </si>
  <si>
    <t>{"hashtags":[{"text":"Resist","indices":[38,45]},{"text":"racism","indices":[46,53]},{"text":"Christmas","indices":[54,64]},{"text":"Palestine","indices":[65,75]},{"text":"racismo","indices":[76,84]}],"symbols":[],"user_mentions":[],"urls":[],"media":[{"id":945509596042588200,"id_str":"945509596042588160","indices":[85,108],"media_url":"http://pbs.twimg.com/ext_tw_video_thumb/945509596042588160/pu/img/JB8JoceL3gd16OgZ.jpg","media_url_https":"https://pbs.twimg.com/ext_tw_video_thumb/945509596042588160/pu/img/JB8JoceL3gd16OgZ.jpg","url":"https://t.co/4T4wPgVPiN","display_url":"pic.twitter.com/4T4wPgVPiN","expanded_url":"https://twitter.com/InfoRacism/status/945512109420531712/video/1","type":"photo","sizes":{"thumb":{"w":150,"h":150,"resize":"crop"},"small":{"w":680,"h":383,"resize":"fit"},"medium":{"w":1200,"h":675,"resize":"fit"},"large":{"w":1280,"h":720,"resize":"fit"}}}]}</t>
  </si>
  <si>
    <t>945494497089216512</t>
  </si>
  <si>
    <t>Milagros_GD</t>
  </si>
  <si>
    <t>RT @LacuadraU: El auge del #racismo en nuestra época, un problema que nos debería preocupar a todos https://t.co/MSAOZ8ra6q</t>
  </si>
  <si>
    <t>Tue Dec 26 03:20:29 +0000 2017</t>
  </si>
  <si>
    <t>536420210</t>
  </si>
  <si>
    <t>http://pbs.twimg.com/profile_images/894396131198808064/XgJV5YDQ_normal.jpg</t>
  </si>
  <si>
    <t>Maracaibo--Venezuela</t>
  </si>
  <si>
    <t>http://twitter.com/Milagros_GD/statuses/945494497089216512</t>
  </si>
  <si>
    <t>{"hashtags":[{"text":"racismo","indices":[27,35]}],"symbols":[],"user_mentions":[{"screen_name":"LacuadraU","name":"Cuadra Universitaria","id":1468395541,"id_str":"1468395541","indices":[3,13]}],"urls":[{"url":"https://t.co/MSAOZ8ra6q","expanded_url":"http://goo.gl/zrKnkO","display_url":"goo.gl/zrKnkO","indices":[100,123]}]}</t>
  </si>
  <si>
    <t>945493167046053889</t>
  </si>
  <si>
    <t>Tue Dec 26 03:15:12 +0000 2017</t>
  </si>
  <si>
    <t>http://twitter.com/LacuadraU/statuses/945493167046053889</t>
  </si>
  <si>
    <t>945474056400392192</t>
  </si>
  <si>
    <t>¡RECONÓCELO! Christian Gabriel Maldonado Miranda alias “La Tonelada” @_tonelada la cara del racismo en Panamá y manager de Mr. Saik fue demandando por Ricardo Miranda de la comarca Ngäbe-Buglé en septiembre de este año por hechos racistas. #Panama #NoticiasTVN #pty #Racismo #news https://t.co/Y2T0ozYDjR</t>
  </si>
  <si>
    <t>Tue Dec 26 01:59:15 +0000 2017</t>
  </si>
  <si>
    <t>http://twitter.com/noticias24ptyy/statuses/945474056400392192</t>
  </si>
  <si>
    <t>{"hashtags":[{"text":"Panama","indices":[240,247]},{"text":"NoticiasTVN","indices":[248,260]},{"text":"pty","indices":[261,265]},{"text":"Racismo","indices":[266,274]},{"text":"news","indices":[275,280]}],"symbols":[],"user_mentions":[{"screen_name":"_tonelada","name":"TONELADA PTY","id":346114490,"id_str":"346114490","indices":[69,79]}],"urls":[],"media":[{"id":945474049190387700,"id_str":"945474049190387712","indices":[281,304],"media_url":"http://pbs.twimg.com/media/DR7_o25X4AAC48S.jpg","media_url_https":"https://pbs.twimg.com/media/DR7_o25X4AAC48S.jpg","url":"https://t.co/Y2T0ozYDjR","display_url":"pic.twitter.com/Y2T0ozYDjR","expanded_url":"https://twitter.com/noticias24ptyy/status/945474056400392192/photo/1","type":"photo","sizes":{"large":{"w":296,"h":247,"resize":"fit"},"thumb":{"w":150,"h":150,"resize":"crop"},"medium":{"w":296,"h":247,"resize":"fit"},"small":{"w":296,"h":247,"resize":"fit"}}}]}</t>
  </si>
  <si>
    <t>945468022550138882</t>
  </si>
  <si>
    <t>crisilvas79</t>
  </si>
  <si>
    <t>Tue Dec 26 01:35:17 +0000 2017</t>
  </si>
  <si>
    <t>118837016</t>
  </si>
  <si>
    <t>http://pbs.twimg.com/profile_images/836807878866571266/KWb8dNj8_normal.jpg</t>
  </si>
  <si>
    <t>http://twitter.com/crisilvas79/statuses/945468022550138882</t>
  </si>
  <si>
    <t>945456643877294080</t>
  </si>
  <si>
    <t>Tue Dec 26 00:50:04 +0000 2017</t>
  </si>
  <si>
    <t>http://twitter.com/LacuadraU/statuses/945456643877294080</t>
  </si>
  <si>
    <t>945455292871036930</t>
  </si>
  <si>
    <t>berniap</t>
  </si>
  <si>
    <t>Tue Dec 26 00:44:42 +0000 2017</t>
  </si>
  <si>
    <t>99305539</t>
  </si>
  <si>
    <t>http://pbs.twimg.com/profile_images/938734871878385666/uECHU9lY_normal.jpg</t>
  </si>
  <si>
    <t>habito el sistema solar *</t>
  </si>
  <si>
    <t>http://twitter.com/berniap/statuses/945455292871036930</t>
  </si>
  <si>
    <t>945438538119766016</t>
  </si>
  <si>
    <t>chris_gar</t>
  </si>
  <si>
    <t>Chris Gar Notícias da Timeline já saiu! https://t.co/oMrkKL4VmJ #feminismo #racismo</t>
  </si>
  <si>
    <t>Mon Dec 25 23:38:07 +0000 2017</t>
  </si>
  <si>
    <t>17092005</t>
  </si>
  <si>
    <t>http://pbs.twimg.com/profile_images/812090062942912512/eCj2ElNS_normal.jpg</t>
  </si>
  <si>
    <t>Rio de Janeiro, RJ, BRA</t>
  </si>
  <si>
    <t>http://twitter.com/chris_gar/statuses/945438538119766016</t>
  </si>
  <si>
    <t>{"hashtags":[{"text":"feminismo","indices":[64,74]},{"text":"racismo","indices":[75,83]}],"symbols":[],"user_mentions":[],"urls":[{"url":"https://t.co/oMrkKL4VmJ","expanded_url":"https://paper.li/chris_gar?edition_id=a813f590-e9cc-11e7-abf4-0cc47a0d1605","display_url":"paper.li/chris_gar?edit…","indices":[40,63]}]}</t>
  </si>
  <si>
    <t>945431426115231744</t>
  </si>
  <si>
    <t>¡RECONÓCELO! Christian Gabriel Maldonado Miranda alias “La Tonelada” @_tonelada la cara del racismo en Panamá y manager de Mr. Saik fue demandando por Ricardo Miranda de la comarca Ngäbe-Buglé en septiembre de este año por hechos racistas. #Panama #NoticiasTVN #pty #Racismo #news https://t.co/6xY4AKNDmW</t>
  </si>
  <si>
    <t>Mon Dec 25 23:09:51 +0000 2017</t>
  </si>
  <si>
    <t>http://twitter.com/noticias24ptyy/statuses/945431426115231744</t>
  </si>
  <si>
    <t>{"hashtags":[{"text":"Panama","indices":[240,247]},{"text":"NoticiasTVN","indices":[248,260]},{"text":"pty","indices":[261,265]},{"text":"Racismo","indices":[266,274]},{"text":"news","indices":[275,280]}],"symbols":[],"user_mentions":[{"screen_name":"_tonelada","name":"TONELADA PTY","id":346114490,"id_str":"346114490","indices":[69,79]}],"urls":[],"media":[{"id":945431414895448000,"id_str":"945431414895448066","indices":[281,304],"media_url":"http://pbs.twimg.com/media/DR7Y3NxWkAIKfCm.jpg","media_url_https":"https://pbs.twimg.com/media/DR7Y3NxWkAIKfCm.jpg","url":"https://t.co/6xY4AKNDmW","display_url":"pic.twitter.com/6xY4AKNDmW","expanded_url":"https://twitter.com/noticias24ptyy/status/945431426115231744/photo/1","type":"photo","sizes":{"large":{"w":296,"h":247,"resize":"fit"},"thumb":{"w":150,"h":150,"resize":"crop"},"medium":{"w":296,"h":247,"resize":"fit"},"small":{"w":296,"h":247,"resize":"fit"}}}]}</t>
  </si>
  <si>
    <t>945427900261691393</t>
  </si>
  <si>
    <t>mpierotic</t>
  </si>
  <si>
    <t>Mon Dec 25 22:55:51 +0000 2017</t>
  </si>
  <si>
    <t>220833257</t>
  </si>
  <si>
    <t>http://pbs.twimg.com/profile_images/884251160714072064/cQtAQFE4_normal.jpg</t>
  </si>
  <si>
    <t>http://twitter.com/mpierotic/statuses/945427900261691393</t>
  </si>
  <si>
    <t>945427739254972416</t>
  </si>
  <si>
    <t>¡RECONÓCELO! Christian Gabriel Maldonado Miranda alias “La Tonelada” @_tonelada la cara del racismo en Panamá y manager de Mr. Saik fue demandando por Ricardo Miranda de la comarca Ngäbe-Buglé en septiembre de este año por hechos racistas. #Panama #NoticiasTVN #pty #Racismo https://t.co/UeCkoWKpTk</t>
  </si>
  <si>
    <t>Mon Dec 25 22:55:12 +0000 2017</t>
  </si>
  <si>
    <t>http://twitter.com/noticias24ptyy/statuses/945427739254972416</t>
  </si>
  <si>
    <t>{"hashtags":[{"text":"Panama","indices":[240,247]},{"text":"NoticiasTVN","indices":[248,260]},{"text":"pty","indices":[261,265]},{"text":"Racismo","indices":[266,274]}],"symbols":[],"user_mentions":[{"screen_name":"_tonelada","name":"TONELADA PTY","id":346114490,"id_str":"346114490","indices":[69,79]}],"urls":[],"media":[{"id":945427725598232600,"id_str":"945427725598232576","indices":[275,298],"media_url":"http://pbs.twimg.com/media/DR7VgeEWkAASQTC.jpg","media_url_https":"https://pbs.twimg.com/media/DR7VgeEWkAASQTC.jpg","url":"https://t.co/UeCkoWKpTk","display_url":"pic.twitter.com/UeCkoWKpTk","expanded_url":"https://twitter.com/noticias24ptyy/status/945427739254972416/photo/1","type":"photo","sizes":{"large":{"w":296,"h":247,"resize":"fit"},"thumb":{"w":150,"h":150,"resize":"crop"},"medium":{"w":296,"h":247,"resize":"fit"},"small":{"w":296,"h":247,"resize":"fit"}}}]}</t>
  </si>
  <si>
    <t>945426056533676037</t>
  </si>
  <si>
    <t>lucholarab</t>
  </si>
  <si>
    <t>Mon Dec 25 22:48:31 +0000 2017</t>
  </si>
  <si>
    <t>304955387</t>
  </si>
  <si>
    <t>http://pbs.twimg.com/profile_images/773733301555191808/nubGOf5F_normal.jpg</t>
  </si>
  <si>
    <t>http://twitter.com/lucholarab/statuses/945426056533676037</t>
  </si>
  <si>
    <t>945420875750309889</t>
  </si>
  <si>
    <t>SinQuillas</t>
  </si>
  <si>
    <t>Mon Dec 25 22:27:56 +0000 2017</t>
  </si>
  <si>
    <t>930376392</t>
  </si>
  <si>
    <t>http://pbs.twimg.com/profile_images/920738724635381761/OsaIH3Kg_normal.jpg</t>
  </si>
  <si>
    <t xml:space="preserve">#Chile y #Argentina </t>
  </si>
  <si>
    <t>http://twitter.com/SinQuillas/statuses/945420875750309889</t>
  </si>
  <si>
    <t>945417991302328322</t>
  </si>
  <si>
    <t>Boneysucks</t>
  </si>
  <si>
    <t>Mon Dec 25 22:16:28 +0000 2017</t>
  </si>
  <si>
    <t>338141517</t>
  </si>
  <si>
    <t>http://pbs.twimg.com/profile_images/878448439155142657/dmQX_-zJ_normal.jpg</t>
  </si>
  <si>
    <t>http://twitter.com/Boneysucks/statuses/945417991302328322</t>
  </si>
  <si>
    <t>945414723037728768</t>
  </si>
  <si>
    <t>Ilieol</t>
  </si>
  <si>
    <t>Mon Dec 25 22:03:29 +0000 2017</t>
  </si>
  <si>
    <t>335601740</t>
  </si>
  <si>
    <t>http://pbs.twimg.com/profile_images/943221180307333122/8Roe6Z_7_normal.jpg</t>
  </si>
  <si>
    <t>http://twitter.com/Ilieol/statuses/945414723037728768</t>
  </si>
  <si>
    <t>945406951499984896</t>
  </si>
  <si>
    <t>shumitribe</t>
  </si>
  <si>
    <t>Mon Dec 25 21:32:36 +0000 2017</t>
  </si>
  <si>
    <t>2564024628</t>
  </si>
  <si>
    <t>http://pbs.twimg.com/profile_images/939571637850165249/sLyZXvI5_normal.jpg</t>
  </si>
  <si>
    <t>http://twitter.com/shumitribe/statuses/945406951499984896</t>
  </si>
  <si>
    <t>945402487019851783</t>
  </si>
  <si>
    <t>reddish2</t>
  </si>
  <si>
    <t>Mon Dec 25 21:14:52 +0000 2017</t>
  </si>
  <si>
    <t>242006989</t>
  </si>
  <si>
    <t>http://pbs.twimg.com/profile_images/378800000469016555/098ea6a80687462ab3e59811b40a182f_normal.png</t>
  </si>
  <si>
    <t>http://twitter.com/reddish2/statuses/945402487019851783</t>
  </si>
  <si>
    <t>945401789750431746</t>
  </si>
  <si>
    <t>YoyoParada</t>
  </si>
  <si>
    <t>Mon Dec 25 21:12:06 +0000 2017</t>
  </si>
  <si>
    <t>967629888</t>
  </si>
  <si>
    <t>http://pbs.twimg.com/profile_images/879566994009358336/Xl2ux_8f_normal.jpg</t>
  </si>
  <si>
    <t>santiago de chile</t>
  </si>
  <si>
    <t>http://twitter.com/YoyoParada/statuses/945401789750431746</t>
  </si>
  <si>
    <t>945401681856081921</t>
  </si>
  <si>
    <t>ProSaav</t>
  </si>
  <si>
    <t>Mon Dec 25 21:11:40 +0000 2017</t>
  </si>
  <si>
    <t>189691339</t>
  </si>
  <si>
    <t>http://pbs.twimg.com/profile_images/938738895935619072/dZLzo-t2_normal.jpg</t>
  </si>
  <si>
    <t>http://twitter.com/ProSaav/statuses/945401681856081921</t>
  </si>
  <si>
    <t>945401350669651968</t>
  </si>
  <si>
    <t>pablochillanejo</t>
  </si>
  <si>
    <t>Mon Dec 25 21:10:21 +0000 2017</t>
  </si>
  <si>
    <t>213935965</t>
  </si>
  <si>
    <t>http://pbs.twimg.com/profile_images/2603508747/vz09b8wx8m7tsqsu2uo8_normal.jpeg</t>
  </si>
  <si>
    <t>Chillán, Chile</t>
  </si>
  <si>
    <t>http://twitter.com/pablochillanejo/statuses/945401350669651968</t>
  </si>
  <si>
    <t>945401015628640256</t>
  </si>
  <si>
    <t>El titular real debió ser:
Chileno mata a haitiano y vecinos exigen justicia.
Pero el #racismo y la #xenofobia de "periodistas" impiden que se reportee adecuadamente y se titule con veracidad
En el hilo del tuit original, repudio generalizado al trato de periodista a entrevistado https://t.co/CpDalaHgAp</t>
  </si>
  <si>
    <t>Mon Dec 25 21:09:01 +0000 2017</t>
  </si>
  <si>
    <t>http://twitter.com/MagallyAvila/statuses/945401015628640256</t>
  </si>
  <si>
    <t>{"hashtags":[{"text":"racismo","indices":[86,94]},{"text":"xenofobia","indices":[100,110]}],"symbols":[],"user_mentions":[],"urls":[{"url":"https://t.co/CpDalaHgAp","expanded_url":"https://twitter.com/T13/status/945360140408115201","display_url":"twitter.com/T13/status/945…","indices":[281,304]}]}</t>
  </si>
  <si>
    <t>945397680423034880</t>
  </si>
  <si>
    <t>arislabyrinth</t>
  </si>
  <si>
    <t>No @tía eso no es opinión personal es #racismo</t>
  </si>
  <si>
    <t>Mon Dec 25 20:55:46 +0000 2017</t>
  </si>
  <si>
    <t>551445816</t>
  </si>
  <si>
    <t>http://pbs.twimg.com/profile_images/945398538988597249/kkct2l4x_normal.jpg</t>
  </si>
  <si>
    <t>http://twitter.com/arislabyrinth/statuses/945397680423034880</t>
  </si>
  <si>
    <t>{"hashtags":[{"text":"racismo","indices":[38,46]}],"symbols":[],"user_mentions":[],"urls":[]}</t>
  </si>
  <si>
    <t>945385583937052672</t>
  </si>
  <si>
    <t>RicardoAlmanza1</t>
  </si>
  <si>
    <t>En esta #Navidad oremos por la #Paz en el Mundo, la concientizacion  del #CambioClimatico la eliminación de la #Pobreza la #Desigualdad el #Racismo y la #Xenofobia en un búsqueda constante y evolutiva de los #DerechosHumanos que nos de fe y esperanza de trascender como especie</t>
  </si>
  <si>
    <t>Mon Dec 25 20:07:42 +0000 2017</t>
  </si>
  <si>
    <t>250503932</t>
  </si>
  <si>
    <t>http://pbs.twimg.com/profile_images/914021603511558144/IdhM15Rm_normal.jpg</t>
  </si>
  <si>
    <t>http://twitter.com/RicardoAlmanza1/statuses/945385583937052672</t>
  </si>
  <si>
    <t>{"hashtags":[{"text":"Navidad","indices":[8,16]},{"text":"Paz","indices":[31,35]},{"text":"CambioClimatico","indices":[73,89]},{"text":"Pobreza","indices":[111,119]},{"text":"Desigualdad","indices":[123,135]},{"text":"Racismo","indices":[139,147]},{"text":"Xenofobia","indices":[153,163]},{"text":"DerechosHumanos","indices":[208,224]}],"symbols":[],"user_mentions":[],"urls":[]}</t>
  </si>
  <si>
    <t>945383909952512001</t>
  </si>
  <si>
    <t>#RepostQG #Racismo
"Como equalizar essa pretensão união, essa conclamação pela tal sororidade diante da... https://t.co/BZ0qU4p84v</t>
  </si>
  <si>
    <t>Mon Dec 25 20:01:03 +0000 2017</t>
  </si>
  <si>
    <t>http://twitter.com/QGfeminista/statuses/945383909952512001</t>
  </si>
  <si>
    <t>{"hashtags":[{"text":"RepostQG","indices":[0,9]},{"text":"Racismo","indices":[10,18]}],"symbols":[],"user_mentions":[],"urls":[{"url":"https://t.co/BZ0qU4p84v","expanded_url":"https://fb.me/1KlOxPu4Q","display_url":"fb.me/1KlOxPu4Q","indices":[108,131]}]}</t>
  </si>
  <si>
    <t>945374954513674240</t>
  </si>
  <si>
    <t>viticodoc</t>
  </si>
  <si>
    <t>La #segregación y #racismo es un tema difícil en #BRIGHT https://t.co/EAINlx5HLv</t>
  </si>
  <si>
    <t>Mon Dec 25 19:25:28 +0000 2017</t>
  </si>
  <si>
    <t>92144716</t>
  </si>
  <si>
    <t>http://pbs.twimg.com/profile_images/540849263/caraojolente_normal.jpg</t>
  </si>
  <si>
    <t>nicaragua</t>
  </si>
  <si>
    <t>http://twitter.com/viticodoc/statuses/945374954513674240</t>
  </si>
  <si>
    <t>{"hashtags":[{"text":"segregación","indices":[3,15]},{"text":"racismo","indices":[18,26]},{"text":"BRIGHT","indices":[49,56]}],"symbols":[],"user_mentions":[],"urls":[],"media":[{"id":945374932036476900,"id_str":"945374932036476928","indices":[57,80],"media_url":"http://pbs.twimg.com/media/DR6lfeuX4AA_apO.jpg","media_url_https":"https://pbs.twimg.com/media/DR6lfeuX4AA_apO.jpg","url":"https://t.co/EAINlx5HLv","display_url":"pic.twitter.com/EAINlx5HLv","expanded_url":"https://twitter.com/viticodoc/status/945374954513674240/photo/1","type":"photo","sizes":{"medium":{"w":1200,"h":900,"resize":"fit"},"thumb":{"w":150,"h":150,"resize":"crop"},"small":{"w":680,"h":510,"resize":"fit"},"large":{"w":2048,"h":1536,"resize":"fit"}}}]}</t>
  </si>
  <si>
    <t>945372965285310464</t>
  </si>
  <si>
    <t>dpadeportes</t>
  </si>
  <si>
    <t>"Yo no huyo de nada, lo quiero dejar claro. No me fui de Italia por el #racismo": el futbolista Antonio Rüdiger se sincera en una entrevista con @dpadeportes https://t.co/P4lXLEpGHX</t>
  </si>
  <si>
    <t>Mon Dec 25 19:17:33 +0000 2017</t>
  </si>
  <si>
    <t>152614791</t>
  </si>
  <si>
    <t>http://pbs.twimg.com/profile_images/967868709/dpa-logo_normal.jpg</t>
  </si>
  <si>
    <t>http://twitter.com/dpadeportes/statuses/945372965285310464</t>
  </si>
  <si>
    <t>{"hashtags":[{"text":"racismo","indices":[71,79]}],"symbols":[],"user_mentions":[{"screen_name":"dpadeportes","name":"dpadeportes","id":152614791,"id_str":"152614791","indices":[145,157]}],"urls":[{"url":"https://t.co/P4lXLEpGHX","expanded_url":"http://www.elcomercio.com/deportes/futbol-antonioruediger-chelsea-racismo-italia.html","display_url":"elcomercio.com/deportes/futbo…","indices":[158,181]}]}</t>
  </si>
  <si>
    <t>945364402609508354</t>
  </si>
  <si>
    <t>priistasjalisco</t>
  </si>
  <si>
    <t>#RT @gilbertoperez: Twitter comienza la purga de sus usuarios violentos y racistas: https://t.co/wZiuF8jFbC
#twitter #violencia #amenaza #racismo #abuso</t>
  </si>
  <si>
    <t>Mon Dec 25 18:43:32 +0000 2017</t>
  </si>
  <si>
    <t>70869980</t>
  </si>
  <si>
    <t>http://pbs.twimg.com/profile_images/394060784/Logo_PRI_normal.jpg</t>
  </si>
  <si>
    <t>http://twitter.com/priistasjalisco/statuses/945364402609508354</t>
  </si>
  <si>
    <t>{"hashtags":[{"text":"RT","indices":[0,3]},{"text":"twitter","indices":[109,117]},{"text":"violencia","indices":[118,128]},{"text":"amenaza","indices":[129,137]},{"text":"racismo","indices":[138,146]},{"text":"abuso","indices":[147,153]}],"symbols":[],"user_mentions":[{"screen_name":"gilbertoperez","name":"Gilberto Pérez","id":13319102,"id_str":"13319102","indices":[4,18]}],"urls":[{"url":"https://t.co/wZiuF8jFbC","expanded_url":"http://bit.ly/2C82Q0W","display_url":"bit.ly/2C82Q0W","indices":[84,107]}]}</t>
  </si>
  <si>
    <t>945357489712914432</t>
  </si>
  <si>
    <t>wanderveroni</t>
  </si>
  <si>
    <t>Assisti #Bright pensando que seria mais um filme de policiais e violência, mas a ideia de trazer um cenário em que humanos precisam conviver com seres fantásticos (elfos, fadas e orcs), nos mostra o quanto ainda temos que evoluir sobre #racismo e respeito às diferenças. https://t.co/0R7XvYN1be</t>
  </si>
  <si>
    <t>Mon Dec 25 18:16:04 +0000 2017</t>
  </si>
  <si>
    <t>16065578</t>
  </si>
  <si>
    <t>http://pbs.twimg.com/profile_images/868948824097783809/hPA-EC8L_normal.jpg</t>
  </si>
  <si>
    <t>Belo Horizonte, MG</t>
  </si>
  <si>
    <t>http://twitter.com/wanderveroni/statuses/945357489712914432</t>
  </si>
  <si>
    <t>{"hashtags":[{"text":"Bright","indices":[8,15]},{"text":"racismo","indices":[236,244]}],"symbols":[],"user_mentions":[],"urls":[],"media":[{"id":945357450118606800,"id_str":"945357450118606848","indices":[271,294],"media_url":"http://pbs.twimg.com/media/DR6Vl5gWsAAS4pz.jpg","media_url_https":"https://pbs.twimg.com/media/DR6Vl5gWsAAS4pz.jpg","url":"https://t.co/0R7XvYN1be","display_url":"pic.twitter.com/0R7XvYN1be","expanded_url":"https://twitter.com/wanderveroni/status/945357489712914432/photo/1","type":"photo","sizes":{"thumb":{"w":150,"h":150,"resize":"crop"},"medium":{"w":620,"h":397,"resize":"fit"},"large":{"w":620,"h":397,"resize":"fit"},"small":{"w":620,"h":397,"resize":"fit"}}}]}</t>
  </si>
  <si>
    <t>945355936184627202</t>
  </si>
  <si>
    <t>RedUniversidad1</t>
  </si>
  <si>
    <t>Twitter comienza la purga de sus usuarios violentos y racistas: https://t.co/Df2bR9NyOk
#twitter #violencia #amenaza #racismo #abuso Vía gilbertoperez</t>
  </si>
  <si>
    <t>Mon Dec 25 18:09:53 +0000 2017</t>
  </si>
  <si>
    <t>368648629</t>
  </si>
  <si>
    <t>http://pbs.twimg.com/profile_images/836825357789585408/5u1hs8Pk_normal.jpg</t>
  </si>
  <si>
    <t>Guadalajara, Jalisco, México</t>
  </si>
  <si>
    <t>http://twitter.com/RedUniversidad1/statuses/945355936184627202</t>
  </si>
  <si>
    <t>{"hashtags":[{"text":"twitter","indices":[89,97]},{"text":"violencia","indices":[98,108]},{"text":"amenaza","indices":[109,117]},{"text":"racismo","indices":[118,126]},{"text":"abuso","indices":[127,133]}],"symbols":[],"user_mentions":[],"urls":[{"url":"https://t.co/Df2bR9NyOk","expanded_url":"http://bit.ly/2C82Q0W","display_url":"bit.ly/2C82Q0W","indices":[64,87]}]}</t>
  </si>
  <si>
    <t>945353449000128512</t>
  </si>
  <si>
    <t>gilbertoperez</t>
  </si>
  <si>
    <t>Twitter comienza la purga de sus usuarios violentos y racistas: https://t.co/bXt5hRizTe
#twitter #violencia #amenaza #racismo #abuso</t>
  </si>
  <si>
    <t>Mon Dec 25 18:00:00 +0000 2017</t>
  </si>
  <si>
    <t>13319102</t>
  </si>
  <si>
    <t>http://pbs.twimg.com/profile_images/880586836179070977/S4Ms3FxD_normal.jpg</t>
  </si>
  <si>
    <t>http://twitter.com/gilbertoperez/statuses/945353449000128512</t>
  </si>
  <si>
    <t>{"hashtags":[{"text":"twitter","indices":[89,97]},{"text":"violencia","indices":[98,108]},{"text":"amenaza","indices":[109,117]},{"text":"racismo","indices":[118,126]},{"text":"abuso","indices":[127,133]}],"symbols":[],"user_mentions":[],"urls":[{"url":"https://t.co/bXt5hRizTe","expanded_url":"http://bit.ly/2C82Q0W","display_url":"bit.ly/2C82Q0W","indices":[64,87]}]}</t>
  </si>
  <si>
    <t>945351158566137859</t>
  </si>
  <si>
    <t>Wilfred870</t>
  </si>
  <si>
    <t>Cómo llamarnos idiotas a los catalanes sin que se note mucho...
#racismo
#supremacist https://t.co/QCqovwrH0d</t>
  </si>
  <si>
    <t>Mon Dec 25 17:50:54 +0000 2017</t>
  </si>
  <si>
    <t>902605291233169408</t>
  </si>
  <si>
    <t>http://pbs.twimg.com/profile_images/945356902594211843/g6gpYJR8_normal.jpg</t>
  </si>
  <si>
    <t>http://twitter.com/Wilfred870/statuses/945351158566137859</t>
  </si>
  <si>
    <t>{"hashtags":[{"text":"racismo","indices":[65,73]},{"text":"supremacist","indices":[74,86]}],"symbols":[],"user_mentions":[],"urls":[{"url":"https://t.co/QCqovwrH0d","expanded_url":"https://twitter.com/oneto_p/status/945315078135525376","display_url":"twitter.com/oneto_p/status…","indices":[87,110]}]}</t>
  </si>
  <si>
    <t>945345993184292865</t>
  </si>
  <si>
    <t>carmenbueloha</t>
  </si>
  <si>
    <t>Empezamos la lectura navideña🎄:
"Prohibido nacer. Memorias de #racismo, rabia y risa" de
@Trevornoah 
Esto promete... https://t.co/w84GIsgFLC</t>
  </si>
  <si>
    <t>Mon Dec 25 17:30:23 +0000 2017</t>
  </si>
  <si>
    <t>394123521</t>
  </si>
  <si>
    <t>http://pbs.twimg.com/profile_images/924527876636110848/-N-ytKNC_normal.jpg</t>
  </si>
  <si>
    <t>http://twitter.com/carmenbueloha/statuses/945345993184292865</t>
  </si>
  <si>
    <t>{"hashtags":[{"text":"racismo","indices":[62,70]}],"symbols":[],"user_mentions":[{"screen_name":"Trevornoah","name":"Trevor Noah","id":46335511,"id_str":"46335511","indices":[89,100]}],"urls":[],"media":[{"id":945345934988402700,"id_str":"945345934988402693","indices":[118,141],"media_url":"http://pbs.twimg.com/media/DR6LHoTX4AU6fkz.jpg","media_url_https":"https://pbs.twimg.com/media/DR6LHoTX4AU6fkz.jpg","url":"https://t.co/w84GIsgFLC","display_url":"pic.twitter.com/w84GIsgFLC","expanded_url":"https://twitter.com/carmenbueloha/status/945345993184292865/photo/1","type":"photo","sizes":{"small":{"w":510,"h":680,"resize":"fit"},"thumb":{"w":150,"h":150,"resize":"crop"},"medium":{"w":900,"h":1200,"resize":"fit"},"large":{"w":1536,"h":2048,"resize":"fit"}}}]}</t>
  </si>
  <si>
    <t>945330196558827520</t>
  </si>
  <si>
    <t>RaulCarbaLop</t>
  </si>
  <si>
    <t>Tengo esperanza en este mundo, hay gente que lucha en contra de las desigualdades sociales por ejemplo contra la #homofobia, el #racismo o el #machismo. @canalsur 
https://t.co/yu0W0WFfwQ</t>
  </si>
  <si>
    <t>Mon Dec 25 16:27:36 +0000 2017</t>
  </si>
  <si>
    <t>836913949761290242</t>
  </si>
  <si>
    <t>http://pbs.twimg.com/profile_images/935808083636387840/Fo0d5kCV_normal.jpg</t>
  </si>
  <si>
    <t>Tineo, España</t>
  </si>
  <si>
    <t>http://twitter.com/RaulCarbaLop/statuses/945330196558827520</t>
  </si>
  <si>
    <t>{"hashtags":[{"text":"homofobia","indices":[113,123]},{"text":"racismo","indices":[128,136]},{"text":"machismo","indices":[142,151]}],"symbols":[],"user_mentions":[{"screen_name":"canalsur","name":"CanalSur","id":13708782,"id_str":"13708782","indices":[153,162]}],"urls":[{"url":"https://t.co/yu0W0WFfwQ","expanded_url":"https://www.youtube.com/watch?v=pAVSlTfFBcI","display_url":"youtube.com/watch?v=pAVSlT…","indices":[165,188]}]}</t>
  </si>
  <si>
    <t>945284404414439424</t>
  </si>
  <si>
    <t>MyWayMagazine</t>
  </si>
  <si>
    <t>2 Porém, a matéria ficou incompleta, uma vez que, o conteúdo destes cartazes não foi mostrado à você, caro leitor. Mas, aí estão eles -&amp;gt; https://t.co/lv2wnQvpIY #NeoNazisno #Racismo #SupremaciaBranca #Blumenau</t>
  </si>
  <si>
    <t>Mon Dec 25 13:25:39 +0000 2017</t>
  </si>
  <si>
    <t>48681797</t>
  </si>
  <si>
    <t>http://pbs.twimg.com/profile_images/723557410397368320/DEKPmPpj_normal.jpg</t>
  </si>
  <si>
    <t>Area 51m (West Virginia)</t>
  </si>
  <si>
    <t>http://twitter.com/MyWayMagazine/statuses/945284404414439424</t>
  </si>
  <si>
    <t>{"hashtags":[{"text":"NeoNazisno","indices":[164,175]},{"text":"Racismo","indices":[176,184]},{"text":"SupremaciaBranca","indices":[185,202]},{"text":"Blumenau","indices":[203,212]}],"symbols":[],"user_mentions":[],"urls":[{"url":"https://t.co/lv2wnQvpIY","expanded_url":"http://alturl.com/updjd","display_url":"alturl.com/updjd","indices":[140,163]}]}</t>
  </si>
  <si>
    <t>945276664220700672</t>
  </si>
  <si>
    <t>lephophora</t>
  </si>
  <si>
    <t>De #Guatemala a #Guatepeor. Guatemala se posiciona a favor de #Israel, del #racismo, el #apartheid, la ocupación de #Palestina. No me extraña, tienen un negro historial de exterminio de pueblos indígenas.</t>
  </si>
  <si>
    <t>Mon Dec 25 12:54:53 +0000 2017</t>
  </si>
  <si>
    <t>471157245</t>
  </si>
  <si>
    <t>http://pbs.twimg.com/profile_images/2992199677/fca13e0fd669fe386adc8cbfdbdd3318_normal.jpeg</t>
  </si>
  <si>
    <t>Kingdom of Galiza</t>
  </si>
  <si>
    <t>http://twitter.com/lephophora/statuses/945276664220700672</t>
  </si>
  <si>
    <t>{"hashtags":[{"text":"Guatemala","indices":[3,13]},{"text":"Guatepeor","indices":[16,26]},{"text":"Israel","indices":[62,69]},{"text":"racismo","indices":[75,83]},{"text":"apartheid","indices":[88,98]},{"text":"Palestina","indices":[116,126]}],"symbols":[],"user_mentions":[],"urls":[]}</t>
  </si>
  <si>
    <t>945262542485585921</t>
  </si>
  <si>
    <t>roneyb</t>
  </si>
  <si>
    <t>A catarse brasileira contra o assédio que veio antes de Hollywood
#feminismo #racismo #preconceito #williamwaack #josemayer
https://t.co/GvKoxzKpJj</t>
  </si>
  <si>
    <t>Mon Dec 25 11:58:46 +0000 2017</t>
  </si>
  <si>
    <t>11648632</t>
  </si>
  <si>
    <t>http://pbs.twimg.com/profile_images/819146627596357632/TkJ6wOH0_normal.jpg</t>
  </si>
  <si>
    <t>Copacabana Rio RJ Brasil</t>
  </si>
  <si>
    <t>http://twitter.com/roneyb/statuses/945262542485585921</t>
  </si>
  <si>
    <t>{"hashtags":[{"text":"feminismo","indices":[66,76]},{"text":"racismo","indices":[77,85]},{"text":"preconceito","indices":[86,98]},{"text":"williamwaack","indices":[99,112]},{"text":"josemayer","indices":[113,123]}],"symbols":[],"user_mentions":[],"urls":[{"url":"https://t.co/GvKoxzKpJj","expanded_url":"http://flip.it/2lan2L","display_url":"flip.it/2lan2L","indices":[125,148]}]}</t>
  </si>
  <si>
    <t>945261780409966592</t>
  </si>
  <si>
    <t>PortalNews_co</t>
  </si>
  <si>
    <t>WASP Love: la red de citas que invita a procrear para "preservar la raza" #Tecnología #Twitter #Facebook #RedesSociales #sexo #racismo #raza https://t.co/2oMUgbvX60</t>
  </si>
  <si>
    <t>Mon Dec 25 11:55:45 +0000 2017</t>
  </si>
  <si>
    <t>4870246840</t>
  </si>
  <si>
    <t>&lt;a href="http://portalnews.co" rel="nofollow"&gt;AutoTweetNGportal&lt;/a&gt;</t>
  </si>
  <si>
    <t>http://pbs.twimg.com/profile_images/836378450281836544/QrKdTBN6_normal.jpg</t>
  </si>
  <si>
    <t>Zipaquirá, Cundinamarca</t>
  </si>
  <si>
    <t>http://twitter.com/PortalNews_co/statuses/945261780409966592</t>
  </si>
  <si>
    <t>{"hashtags":[{"text":"Tecnología","indices":[74,85]},{"text":"Twitter","indices":[86,94]},{"text":"Facebook","indices":[95,104]},{"text":"RedesSociales","indices":[105,119]},{"text":"sexo","indices":[120,125]},{"text":"racismo","indices":[126,134]},{"text":"raza","indices":[135,140]}],"symbols":[],"user_mentions":[],"urls":[{"url":"https://t.co/2oMUgbvX60","expanded_url":"https://goo.gl/pTxpsq","display_url":"goo.gl/pTxpsq","indices":[141,164]}]}</t>
  </si>
  <si>
    <t>945260708077494273</t>
  </si>
  <si>
    <t>RaulinoJunior</t>
  </si>
  <si>
    <t>Li o livro de @OLazaroRamos ontem e descobri, mesmo que indiretamente, a opinião dele sobre #SexoEAsNegas (@RedeGlobo, 2014): "[...] o exercício de estar atento para representações danosas é importante e precisa ser feito", p. 83. Um exercício: https://t.co/XODhGfDHKc. #Racismo. https://t.co/YWYSafH53D</t>
  </si>
  <si>
    <t>Mon Dec 25 11:51:29 +0000 2017</t>
  </si>
  <si>
    <t>138136444</t>
  </si>
  <si>
    <t>http://pbs.twimg.com/profile_images/937456977868926976/wrb3iQdf_normal.jpg</t>
  </si>
  <si>
    <t>http://twitter.com/RaulinoJunior/statuses/945260708077494273</t>
  </si>
  <si>
    <t>{"hashtags":[{"text":"SexoEAsNegas","indices":[92,105]},{"text":"Racismo","indices":[270,278]}],"symbols":[],"user_mentions":[{"screen_name":"olazaroramos","name":"Lazaro Ramos","id":219112689,"id_str":"219112689","indices":[14,27]},{"screen_name":"RedeGlobo","name":"Globo","id":18219976,"id_str":"18219976","indices":[107,117]}],"urls":[{"url":"https://t.co/XODhGfDHKc","expanded_url":"http://desdequeeumeentendoporgente.blogspot.com.br/2014/09/sexo-e-as-negas-e-um-atentado.html?m=1","display_url":"…ueeumeentendoporgente.blogspot.com.br/2014/09/sexo-e…","indices":[245,268]}],"media":[{"id":945260624979873800,"id_str":"945260624979873792","indices":[280,303],"media_url":"http://pbs.twimg.com/media/DR49h7wW0AA2ivG.jpg","media_url_https":"https://pbs.twimg.com/media/DR49h7wW0AA2ivG.jpg","url":"https://t.co/YWYSafH53D","display_url":"pic.twitter.com/YWYSafH53D","expanded_url":"https://twitter.com/RaulinoJunior/status/945260708077494273/photo/1","type":"photo","sizes":{"thumb":{"w":150,"h":150,"resize":"crop"},"large":{"w":1536,"h":2048,"resize":"fit"},"medium":{"w":900,"h":1200,"resize":"fit"},"small":{"w":510,"h":680,"resize":"fit"}}}]}</t>
  </si>
  <si>
    <t>945234938361667586</t>
  </si>
  <si>
    <t>kdeep39</t>
  </si>
  <si>
    <t>RT @AbolsITSol: Best SEO Services Web Design Company India | SMO Services Delhi NCR  https://t.co/MvapLELGFy #racismo</t>
  </si>
  <si>
    <t>Mon Dec 25 10:09:05 +0000 2017</t>
  </si>
  <si>
    <t>585573270</t>
  </si>
  <si>
    <t>http://pbs.twimg.com/profile_images/885601159972507648/cipNGfiZ_normal.jpg</t>
  </si>
  <si>
    <t>http://twitter.com/kdeep39/statuses/945234938361667586</t>
  </si>
  <si>
    <t>{"hashtags":[{"text":"racismo","indices":[109,117]}],"symbols":[],"user_mentions":[{"screen_name":"AbolsITSol","name":"Abols IT Solutions -Best SEO &amp; Webdesign Company","id":1968079489,"id_str":"1968079489","indices":[3,14]}],"urls":[{"url":"https://t.co/MvapLELGFy","expanded_url":"https://www.youtube.com/watch?v=w0QVJc9jIzk","display_url":"youtube.com/watch?v=w0QVJc…","indices":[85,108]}]}</t>
  </si>
  <si>
    <t>945234579157237762</t>
  </si>
  <si>
    <t>AbolsITSol</t>
  </si>
  <si>
    <t>Mon Dec 25 10:07:39 +0000 2017</t>
  </si>
  <si>
    <t>1968079489</t>
  </si>
  <si>
    <t>http://pbs.twimg.com/profile_images/620576914873266176/63n8y4dp_normal.png</t>
  </si>
  <si>
    <t>worldwide</t>
  </si>
  <si>
    <t>http://twitter.com/AbolsITSol/statuses/945234579157237762</t>
  </si>
  <si>
    <t>945189891155152897</t>
  </si>
  <si>
    <t>getafejoven</t>
  </si>
  <si>
    <t>¿Conoces la nueva campaña #PartirdeCero?  refleja la desventaja que miles de gitanos y gitanas tienen que superar cada día. @getafejoven contra el #Racismo la #Xenofobia a favor de la #Diversidad https://t.co/OtxTmInxTh https://t.co/cbTJYZDZyW</t>
  </si>
  <si>
    <t>Mon Dec 25 07:10:05 +0000 2017</t>
  </si>
  <si>
    <t>24904202</t>
  </si>
  <si>
    <t>http://pbs.twimg.com/profile_images/899537727078707200/qyMUUykw_normal.jpg</t>
  </si>
  <si>
    <t>Getafe</t>
  </si>
  <si>
    <t>http://twitter.com/getafejoven/statuses/945189891155152897</t>
  </si>
  <si>
    <t>{"hashtags":[{"text":"PartirdeCero","indices":[26,39]},{"text":"Racismo","indices":[147,155]},{"text":"Xenofobia","indices":[159,169]},{"text":"Diversidad","indices":[184,195]}],"symbols":[],"user_mentions":[{"screen_name":"getafejoven","name":"GETAFE JOVEN","id":24904202,"id_str":"24904202","indices":[124,136]}],"urls":[{"url":"https://t.co/OtxTmInxTh","expanded_url":"https://buff.ly/2phgvhh","display_url":"buff.ly/2phgvhh","indices":[196,219]}],"media":[{"id":945189887438983200,"id_str":"945189887438983168","indices":[220,243],"media_url":"http://pbs.twimg.com/media/DR39Md4XkAAzS6i.jpg","media_url_https":"https://pbs.twimg.com/media/DR39Md4XkAAzS6i.jpg","url":"https://t.co/cbTJYZDZyW","display_url":"pic.twitter.com/cbTJYZDZyW","expanded_url":"https://twitter.com/getafejoven/status/945189891155152897/photo/1","type":"photo","sizes":{"thumb":{"w":150,"h":150,"resize":"crop"},"medium":{"w":1200,"h":630,"resize":"fit"},"large":{"w":1200,"h":630,"resize":"fit"},"small":{"w":680,"h":357,"resize":"fit"}}}]}</t>
  </si>
  <si>
    <t>945189464032272385</t>
  </si>
  <si>
    <t>e_rajasthan</t>
  </si>
  <si>
    <t>Mon Dec 25 07:08:23 +0000 2017</t>
  </si>
  <si>
    <t>3351705736</t>
  </si>
  <si>
    <t>http://pbs.twimg.com/profile_images/941872217373028352/_TrA3h-H_normal.jpg</t>
  </si>
  <si>
    <t>Rajasthan, India</t>
  </si>
  <si>
    <t>http://twitter.com/e_rajasthan/statuses/945189464032272385</t>
  </si>
  <si>
    <t>945149643884818432</t>
  </si>
  <si>
    <t>Mon Dec 25 04:30:09 +0000 2017</t>
  </si>
  <si>
    <t>http://twitter.com/CassiaVF/statuses/945149643884818432</t>
  </si>
  <si>
    <t>945148260880142337</t>
  </si>
  <si>
    <t>Best SEO Services Web Design Company India | SMO Services Delhi NCR  https://t.co/MvapLELGFy #racismo</t>
  </si>
  <si>
    <t>Mon Dec 25 04:24:40 +0000 2017</t>
  </si>
  <si>
    <t>&lt;a href="https://friendsplus.me" rel="nofollow"&gt;Friends Me&lt;/a&gt;</t>
  </si>
  <si>
    <t>http://twitter.com/AbolsITSol/statuses/945148260880142337</t>
  </si>
  <si>
    <t>{"hashtags":[{"text":"racismo","indices":[93,101]}],"symbols":[],"user_mentions":[],"urls":[{"url":"https://t.co/MvapLELGFy","expanded_url":"https://www.youtube.com/watch?v=w0QVJc9jIzk","display_url":"youtube.com/watch?v=w0QVJc…","indices":[69,92]}]}</t>
  </si>
  <si>
    <t>945076767181672449</t>
  </si>
  <si>
    <t>promulo</t>
  </si>
  <si>
    <t>Sun Dec 24 23:40:34 +0000 2017</t>
  </si>
  <si>
    <t>57191490</t>
  </si>
  <si>
    <t>http://pbs.twimg.com/profile_images/2903598679/a9a62c8ee267a6a96d0c72fbca048e5f_normal.jpeg</t>
  </si>
  <si>
    <t>Berlin, Germany</t>
  </si>
  <si>
    <t>http://twitter.com/promulo/statuses/945076767181672449</t>
  </si>
  <si>
    <t>945066578630135813</t>
  </si>
  <si>
    <t>#QGFeminista #TeoriaFeminista #Racismo #Tradução
Mais um capítulo do livro "Feminismo é para todos", de bell... https://t.co/8qgVYZzWcj</t>
  </si>
  <si>
    <t>Sun Dec 24 23:00:05 +0000 2017</t>
  </si>
  <si>
    <t>http://twitter.com/QGfeminista/statuses/945066578630135813</t>
  </si>
  <si>
    <t>{"hashtags":[{"text":"QGFeminista","indices":[0,12]},{"text":"TeoriaFeminista","indices":[13,29]},{"text":"Racismo","indices":[30,38]},{"text":"Tradução","indices":[39,48]}],"symbols":[],"user_mentions":[],"urls":[{"url":"https://t.co/8qgVYZzWcj","expanded_url":"https://fb.me/21GXtGqKy","display_url":"fb.me/21GXtGqKy","indices":[113,136]}]}</t>
  </si>
  <si>
    <t>945036824568844289</t>
  </si>
  <si>
    <t>GuerreroIberico</t>
  </si>
  <si>
    <t>RT @luisjuantp: “Como los blancos colonizaron America”
#indigenismo
#racismo
https://t.co/tLKGT3N12f</t>
  </si>
  <si>
    <t>Sun Dec 24 21:01:51 +0000 2017</t>
  </si>
  <si>
    <t>3610162577</t>
  </si>
  <si>
    <t>http://pbs.twimg.com/profile_images/923912578438520832/6NpoApAj_normal.jpg</t>
  </si>
  <si>
    <t>http://twitter.com/GuerreroIberico/statuses/945036824568844289</t>
  </si>
  <si>
    <t>{"hashtags":[{"text":"indigenismo","indices":[56,68]},{"text":"racismo","indices":[69,77]}],"symbols":[],"user_mentions":[{"screen_name":"luisjuantp","name":"GUERRERA","id":866730384,"id_str":"866730384","indices":[3,14]}],"urls":[{"url":"https://t.co/tLKGT3N12f","expanded_url":"https://m.youtube.com/watch?v=hTva2slvrxE","display_url":"m.youtube.com/watch?v=hTva2s…","indices":[79,102]}]}</t>
  </si>
  <si>
    <t>945012172253515776</t>
  </si>
  <si>
    <t>roneifurst</t>
  </si>
  <si>
    <t>Sun Dec 24 19:23:53 +0000 2017</t>
  </si>
  <si>
    <t>123886395</t>
  </si>
  <si>
    <t>http://pbs.twimg.com/profile_images/1265340125/Ronei__2__normal.JPG</t>
  </si>
  <si>
    <t>Santa Cruz do Sul - RS</t>
  </si>
  <si>
    <t>http://twitter.com/roneifurst/statuses/945012172253515776</t>
  </si>
  <si>
    <t>945000706766966784</t>
  </si>
  <si>
    <t>dzpepe</t>
  </si>
  <si>
    <t>#Racismo #reyesmagos https://t.co/avReijadGL</t>
  </si>
  <si>
    <t>Sun Dec 24 18:38:20 +0000 2017</t>
  </si>
  <si>
    <t>263583975</t>
  </si>
  <si>
    <t>http://pbs.twimg.com/profile_images/932636973612675072/s8drUAog_normal.jpg</t>
  </si>
  <si>
    <t>Toluca, México</t>
  </si>
  <si>
    <t>http://twitter.com/dzpepe/statuses/945000706766966784</t>
  </si>
  <si>
    <t>{"hashtags":[{"text":"Racismo","indices":[0,8]},{"text":"reyesmagos","indices":[9,20]}],"symbols":[],"user_mentions":[],"urls":[{"url":"https://t.co/avReijadGL","expanded_url":"https://www.instagram.com/p/BdGGbVaFHiL/","display_url":"instagram.com/p/BdGGbVaFHiL/","indices":[21,44]}]}</t>
  </si>
  <si>
    <t>944989837999910912</t>
  </si>
  <si>
    <t>NoPasaNada_mx</t>
  </si>
  <si>
    <t>¿Cómo opera el racismo en México en pleno siglo XXI?
https://t.co/WzJnRw8Vaq
#Racismo https://t.co/IFTJuTDNJz</t>
  </si>
  <si>
    <t>Sun Dec 24 17:55:09 +0000 2017</t>
  </si>
  <si>
    <t>466020659</t>
  </si>
  <si>
    <t>http://pbs.twimg.com/profile_images/940685024038236161/TTXcx7vX_normal.jpg</t>
  </si>
  <si>
    <t>Navojoa, Sonora, México</t>
  </si>
  <si>
    <t>http://twitter.com/NoPasaNada_mx/statuses/944989837999910912</t>
  </si>
  <si>
    <t>{"hashtags":[{"text":"Racismo","indices":[77,85]}],"symbols":[],"user_mentions":[],"urls":[{"url":"https://t.co/WzJnRw8Vaq","expanded_url":"https://goo.gl/KzfoUQ","display_url":"goo.gl/KzfoUQ","indices":[53,76]}],"media":[{"id":944989830798196700,"id_str":"944989830798196736","indices":[86,109],"media_url":"http://pbs.twimg.com/media/DR1HPo0VQAAIcR4.jpg","media_url_https":"https://pbs.twimg.com/media/DR1HPo0VQAAIcR4.jpg","url":"https://t.co/IFTJuTDNJz","display_url":"pic.twitter.com/IFTJuTDNJz","expanded_url":"https://twitter.com/NoPasaNada_mx/status/944989837999910912/photo/1","type":"photo","sizes":{"thumb":{"w":150,"h":150,"resize":"crop"},"small":{"w":680,"h":330,"resize":"fit"},"large":{"w":1100,"h":534,"resize":"fit"},"medium":{"w":1100,"h":534,"resize":"fit"}}}]}</t>
  </si>
  <si>
    <t>944984742860124160</t>
  </si>
  <si>
    <t>heyitsignacio</t>
  </si>
  <si>
    <t>@Patcsuarez Un gato blanco, para una blanca. #Racismo</t>
  </si>
  <si>
    <t>Sun Dec 24 17:34:54 +0000 2017</t>
  </si>
  <si>
    <t>2168661910</t>
  </si>
  <si>
    <t>Patcsuarez</t>
  </si>
  <si>
    <t>162806258</t>
  </si>
  <si>
    <t>944984345747607553</t>
  </si>
  <si>
    <t>http://pbs.twimg.com/profile_images/920304979860230144/rUd6qA9R_normal.jpg</t>
  </si>
  <si>
    <t>Gurabo, Puerto Rico</t>
  </si>
  <si>
    <t>http://twitter.com/heyitsignacio/statuses/944984742860124160</t>
  </si>
  <si>
    <t>{"hashtags":[{"text":"Racismo","indices":[45,53]}],"symbols":[],"user_mentions":[{"screen_name":"Patcsuarez","name":"Patricia✨","id":2168661910,"id_str":"2168661910","indices":[0,11]}],"urls":[]}</t>
  </si>
  <si>
    <t>944979846383521792</t>
  </si>
  <si>
    <t>VitalusJv</t>
  </si>
  <si>
    <t>@esopmontaraz De los presos canarios nadie se acuerda. #racismo   @AntonioMaestre @gabrielrufian</t>
  </si>
  <si>
    <t>Sun Dec 24 17:15:26 +0000 2017</t>
  </si>
  <si>
    <t>744999408</t>
  </si>
  <si>
    <t>esopmontaraz</t>
  </si>
  <si>
    <t>324335054</t>
  </si>
  <si>
    <t>944578777497161729</t>
  </si>
  <si>
    <t>http://pbs.twimg.com/profile_images/553333230330736640/QtwHNVVI_normal.jpeg</t>
  </si>
  <si>
    <t>http://twitter.com/VitalusJv/statuses/944979846383521792</t>
  </si>
  <si>
    <t>{"hashtags":[{"text":"racismo","indices":[55,63]}],"symbols":[],"user_mentions":[{"screen_name":"esopmontaraz","name":"Monty de Parabere","id":744999408,"id_str":"744999408","indices":[0,13]},{"screen_name":"AntonioMaestre","name":"Antonio Maestre","id":94208950,"id_str":"94208950","indices":[66,81]},{"screen_name":"gabrielrufian","name":"Gabriel Rufián","id":2904896141,"id_str":"2904896141","indices":[82,96]}],"urls":[]}</t>
  </si>
  <si>
    <t>944977219817963520</t>
  </si>
  <si>
    <t>andrecastro1173</t>
  </si>
  <si>
    <t>Sun Dec 24 17:05:00 +0000 2017</t>
  </si>
  <si>
    <t>4219080869</t>
  </si>
  <si>
    <t>http://pbs.twimg.com/profile_images/667009746382254080/qRUX22Zw_normal.jpg</t>
  </si>
  <si>
    <t>São José, Santa Catarina</t>
  </si>
  <si>
    <t>http://twitter.com/andrecastro1173/statuses/944977219817963520</t>
  </si>
  <si>
    <t>944971983460159488</t>
  </si>
  <si>
    <t>LuSantus100</t>
  </si>
  <si>
    <t>Sun Dec 24 16:44:12 +0000 2017</t>
  </si>
  <si>
    <t>2563699740</t>
  </si>
  <si>
    <t>http://pbs.twimg.com/profile_images/727887461355905025/ubVJqbPA_normal.jpg</t>
  </si>
  <si>
    <t>http://twitter.com/LuSantus100/statuses/944971983460159488</t>
  </si>
  <si>
    <t>944967313446658049</t>
  </si>
  <si>
    <t>@odiodobem 😧 saporra é doente, pqp tnc 😡 E ainda tem fdp aí, q diz q #Branco ñ sofre #Racismo, como se essa merda fosse exclusiva dos #Negros.
#EsquerdaSuja #ForaEsquerda bando d hipócritas e #Preconceituosos</t>
  </si>
  <si>
    <t>Sun Dec 24 16:25:38 +0000 2017</t>
  </si>
  <si>
    <t>898078792652132352</t>
  </si>
  <si>
    <t>odiodobem</t>
  </si>
  <si>
    <t>944962527309516800</t>
  </si>
  <si>
    <t>http://twitter.com/XikoJr59/statuses/944967313446658049</t>
  </si>
  <si>
    <t>{"hashtags":[{"text":"Branco","indices":[69,76]},{"text":"Racismo","indices":[85,93]},{"text":"Negros","indices":[134,141]},{"text":"EsquerdaSuja","indices":[143,156]},{"text":"ForaEsquerda","indices":[157,170]},{"text":"Preconceituosos","indices":[192,208]}],"symbols":[],"user_mentions":[{"screen_name":"odiodobem","name":"Ódio do bem","id":898078792652132400,"id_str":"898078792652132352","indices":[0,10]}],"urls":[]}</t>
  </si>
  <si>
    <t>944965145834422272</t>
  </si>
  <si>
    <t>ABC_Socialista</t>
  </si>
  <si>
    <t>Sun Dec 24 16:17:02 +0000 2017</t>
  </si>
  <si>
    <t>44246006</t>
  </si>
  <si>
    <t>http://pbs.twimg.com/profile_images/926940851921739776/Lx_aykIq_normal.jpg</t>
  </si>
  <si>
    <t>Monteiro, Paraíba</t>
  </si>
  <si>
    <t>http://twitter.com/ABC_Socialista/statuses/944965145834422272</t>
  </si>
  <si>
    <t>944949481593888769</t>
  </si>
  <si>
    <t>RT @luisjuantp: https://t.co/1c98Kft8lh
El #racismo y la #discriminar a los nativos europeos, es legal, los muy cínicos lo llaman #discriminación positiva</t>
  </si>
  <si>
    <t>Sun Dec 24 15:14:47 +0000 2017</t>
  </si>
  <si>
    <t>http://twitter.com/luisjuantp/statuses/944949481593888769</t>
  </si>
  <si>
    <t>{"hashtags":[{"text":"racismo","indices":[44,52]},{"text":"discriminar","indices":[58,70]}],"symbols":[],"user_mentions":[{"screen_name":"luisjuantp","name":"GUERRERA","id":866730384,"id_str":"866730384","indices":[3,14]}],"urls":[{"url":"https://t.co/1c98Kft8lh","expanded_url":"https://twitter.com/elracistometro/status/937956589012692992","display_url":"twitter.com/elracistometro…","indices":[16,39]}]}</t>
  </si>
  <si>
    <t>944949419753005061</t>
  </si>
  <si>
    <t>RT @luisjuantp: El #racismo contra los blancos es bestial y salvaje
Aquí, está la prueba (mira la lista de vídeos) 
Ahora pregúntate ¿por qué estos verdaderos y salvajes  ataques de #racistas negros contra blancos son sistemáticamente silenciado en tv y prensa?
https://t.co/F8l7YO4bSB…</t>
  </si>
  <si>
    <t>Sun Dec 24 15:14:32 +0000 2017</t>
  </si>
  <si>
    <t>http://twitter.com/luisjuantp/statuses/944949419753005061</t>
  </si>
  <si>
    <t>{"hashtags":[{"text":"racismo","indices":[19,27]}],"symbols":[],"user_mentions":[{"screen_name":"luisjuantp","name":"GUERRERA","id":866730384,"id_str":"866730384","indices":[3,14]}],"urls":[]}</t>
  </si>
  <si>
    <t>944949394243227649</t>
  </si>
  <si>
    <t>Sun Dec 24 15:14:26 +0000 2017</t>
  </si>
  <si>
    <t>http://twitter.com/luisjuantp/statuses/944949394243227649</t>
  </si>
  <si>
    <t>944943027197489153</t>
  </si>
  <si>
    <t>Sinfiltrover</t>
  </si>
  <si>
    <t>#VaSinFiltro #Discriminación, conducta que se aprende en la primera infancia https://t.co/TK6hRXIPIy #Educación #racismo #Niños #SantaPorFavor https://t.co/3c0GmFkSt9</t>
  </si>
  <si>
    <t>Sun Dec 24 14:49:08 +0000 2017</t>
  </si>
  <si>
    <t>870073612098609152</t>
  </si>
  <si>
    <t>http://pbs.twimg.com/profile_images/934493632014385153/IW1TRB8F_normal.jpg</t>
  </si>
  <si>
    <t>http://twitter.com/Sinfiltrover/statuses/944943027197489153</t>
  </si>
  <si>
    <t>{"hashtags":[{"text":"VaSinFiltro","indices":[0,12]},{"text":"Discriminación","indices":[13,28]},{"text":"Educación","indices":[101,111]},{"text":"racismo","indices":[112,120]},{"text":"Niños","indices":[121,127]},{"text":"SantaPorFavor","indices":[128,142]}],"symbols":[],"user_mentions":[],"urls":[{"url":"https://t.co/TK6hRXIPIy","expanded_url":"http://www.sinfiltronoticias.com/nacional/discriminacion-conducta-que-se-aprende-en-la-primera-infancia/","display_url":"sinfiltronoticias.com/nacional/discr…","indices":[77,100]}],"media":[{"id":944942886977617900,"id_str":"944942886977617920","indices":[143,166],"media_url":"http://pbs.twimg.com/media/DR0cjJdVQAAgxYj.jpg","media_url_https":"https://pbs.twimg.com/media/DR0cjJdVQAAgxYj.jpg","url":"https://t.co/3c0GmFkSt9","display_url":"pic.twitter.com/3c0GmFkSt9","expanded_url":"https://twitter.com/Sinfiltrover/status/944943027197489153/photo/1","type":"photo","sizes":{"thumb":{"w":150,"h":150,"resize":"crop"},"large":{"w":664,"h":498,"resize":"fit"},"medium":{"w":664,"h":498,"resize":"fit"},"small":{"w":664,"h":498,"resize":"fit"}}}]}</t>
  </si>
  <si>
    <t>944933917794201600</t>
  </si>
  <si>
    <t>jeffersonrocham</t>
  </si>
  <si>
    <t>Sun Dec 24 14:12:56 +0000 2017</t>
  </si>
  <si>
    <t>157991571</t>
  </si>
  <si>
    <t>http://pbs.twimg.com/profile_images/923145422620766209/P-XHikt3_normal.jpg</t>
  </si>
  <si>
    <t>República de Plástico</t>
  </si>
  <si>
    <t>http://twitter.com/jeffersonrocham/statuses/944933917794201600</t>
  </si>
  <si>
    <t>944933864740401153</t>
  </si>
  <si>
    <t>faislon_thiago</t>
  </si>
  <si>
    <t>Sun Dec 24 14:12:44 +0000 2017</t>
  </si>
  <si>
    <t>4183505782</t>
  </si>
  <si>
    <t>http://pbs.twimg.com/profile_images/937435996425216000/Mg7XXgXD_normal.jpg</t>
  </si>
  <si>
    <t>http://twitter.com/faislon_thiago/statuses/944933864740401153</t>
  </si>
  <si>
    <t>944933605456822272</t>
  </si>
  <si>
    <t>TfcknSAR</t>
  </si>
  <si>
    <t>#racismo https://t.co/SuJv8I5hXn</t>
  </si>
  <si>
    <t>Sun Dec 24 14:11:42 +0000 2017</t>
  </si>
  <si>
    <t>118066385</t>
  </si>
  <si>
    <t>http://pbs.twimg.com/profile_images/888195033266094080/PbYUCrar_normal.jpg</t>
  </si>
  <si>
    <t>Sir Matt Busby Way</t>
  </si>
  <si>
    <t>http://twitter.com/TfcknSAR/statuses/944933605456822272</t>
  </si>
  <si>
    <t>{"hashtags":[{"text":"racismo","indices":[0,8]}],"symbols":[],"user_mentions":[],"urls":[{"url":"https://t.co/SuJv8I5hXn","expanded_url":"https://twitter.com/NaijaRoyale/status/944932583984508929","display_url":"twitter.com/NaijaRoyale/st…","indices":[9,32]}]}</t>
  </si>
  <si>
    <t>944932399355449344</t>
  </si>
  <si>
    <t>guilhermekroger</t>
  </si>
  <si>
    <t>Sun Dec 24 14:06:54 +0000 2017</t>
  </si>
  <si>
    <t>559035682</t>
  </si>
  <si>
    <t>http://pbs.twimg.com/profile_images/944500795210285056/EvrCq88w_normal.jpg</t>
  </si>
  <si>
    <t>Paranaguá, Brasil</t>
  </si>
  <si>
    <t>http://twitter.com/guilhermekroger/statuses/944932399355449344</t>
  </si>
  <si>
    <t>944925411645054976</t>
  </si>
  <si>
    <t>diraholanda</t>
  </si>
  <si>
    <t>Sun Dec 24 13:39:08 +0000 2017</t>
  </si>
  <si>
    <t>589154056</t>
  </si>
  <si>
    <t>http://pbs.twimg.com/profile_images/2730614509/1897b5cc7a5369ab8a18da6224d0c958_normal.jpeg</t>
  </si>
  <si>
    <t>Rio de Janeiro  BRASIL</t>
  </si>
  <si>
    <t>http://twitter.com/diraholanda/statuses/944925411645054976</t>
  </si>
  <si>
    <t>944915264692465664</t>
  </si>
  <si>
    <t>JoseAugustoMaya</t>
  </si>
  <si>
    <t>Sun Dec 24 12:58:49 +0000 2017</t>
  </si>
  <si>
    <t>245912475</t>
  </si>
  <si>
    <t>http://pbs.twimg.com/profile_images/906944254244790272/HNPyz--F_normal.jpg</t>
  </si>
  <si>
    <t>Belém - Pará, Brasil</t>
  </si>
  <si>
    <t>http://twitter.com/JoseAugustoMaya/statuses/944915264692465664</t>
  </si>
  <si>
    <t>944908746072961029</t>
  </si>
  <si>
    <t>Sun Dec 24 12:32:55 +0000 2017</t>
  </si>
  <si>
    <t>http://twitter.com/lpamti/statuses/944908746072961029</t>
  </si>
  <si>
    <t>944907946307317760</t>
  </si>
  <si>
    <t>MarciaMrmlpb</t>
  </si>
  <si>
    <t>@marimarcal @Estadao @Emais_Estadao Sendo ou não cantor, meu querido @FARIAPERICLES, não há como passar numa roleta de ônibus. 
Vai dizer ser #racismo ?</t>
  </si>
  <si>
    <t>Sun Dec 24 12:29:44 +0000 2017</t>
  </si>
  <si>
    <t>73245406</t>
  </si>
  <si>
    <t>marimarcal</t>
  </si>
  <si>
    <t>915943094415237120</t>
  </si>
  <si>
    <t>944839447731990528</t>
  </si>
  <si>
    <t>http://pbs.twimg.com/profile_images/916378033556262912/Y_K8Qdfh_normal.jpg</t>
  </si>
  <si>
    <t>PA, Brasil</t>
  </si>
  <si>
    <t>http://twitter.com/MarciaMrmlpb/statuses/944907946307317760</t>
  </si>
  <si>
    <t>{"hashtags":[{"text":"racismo","indices":[143,151]}],"symbols":[],"user_mentions":[{"screen_name":"marimarcal","name":"Mariana Marçal","id":73245406,"id_str":"73245406","indices":[0,11]},{"screen_name":"Estadao","name":"Estadão","id":9317502,"id_str":"9317502","indices":[12,20]},{"screen_name":"Emais_Estadao","name":"E+Estadão","id":714480228387651600,"id_str":"714480228387651584","indices":[21,35]},{"screen_name":"FARIAPERICLES","name":"Péricles","id":83207164,"id_str":"83207164","indices":[69,83]}],"urls":[]}</t>
  </si>
  <si>
    <t>944903291464495104</t>
  </si>
  <si>
    <t>MalDoSec</t>
  </si>
  <si>
    <t>Sun Dec 24 12:11:14 +0000 2017</t>
  </si>
  <si>
    <t>820136459311206400</t>
  </si>
  <si>
    <t>http://pbs.twimg.com/profile_images/890597509000769536/yYUQOo0d_normal.jpg</t>
  </si>
  <si>
    <t>vale da sombra da morte</t>
  </si>
  <si>
    <t>http://twitter.com/MalDoSec/statuses/944903291464495104</t>
  </si>
  <si>
    <t>944902956553527296</t>
  </si>
  <si>
    <t>lalaimarina</t>
  </si>
  <si>
    <t>Sun Dec 24 12:09:54 +0000 2017</t>
  </si>
  <si>
    <t>1029399776</t>
  </si>
  <si>
    <t>http://pbs.twimg.com/profile_images/851894465878994946/N5KG_bnC_normal.jpg</t>
  </si>
  <si>
    <t>Baêa</t>
  </si>
  <si>
    <t>http://twitter.com/lalaimarina/statuses/944902956553527296</t>
  </si>
  <si>
    <t>944900858793398272</t>
  </si>
  <si>
    <t>patrickmazoli</t>
  </si>
  <si>
    <t>Sun Dec 24 12:01:34 +0000 2017</t>
  </si>
  <si>
    <t>80886279</t>
  </si>
  <si>
    <t>http://pbs.twimg.com/profile_images/871420332422422528/kEQflZN2_normal.jpg</t>
  </si>
  <si>
    <t>http://twitter.com/patrickmazoli/statuses/944900858793398272</t>
  </si>
  <si>
    <t>944900048541966336</t>
  </si>
  <si>
    <t>maluregina925</t>
  </si>
  <si>
    <t>Sun Dec 24 11:58:21 +0000 2017</t>
  </si>
  <si>
    <t>2159667458</t>
  </si>
  <si>
    <t>http://pbs.twimg.com/profile_images/924705252498137088/0TbT38KB_normal.jpg</t>
  </si>
  <si>
    <t>Sabará,Minas Gerais</t>
  </si>
  <si>
    <t>http://twitter.com/maluregina925/statuses/944900048541966336</t>
  </si>
  <si>
    <t>944899714239139841</t>
  </si>
  <si>
    <t>jjaimebr</t>
  </si>
  <si>
    <t>Rt @geledes Vítima de racismo em hipermercado pediu afastamento do trabalho por vergonha: ‘Chorei e ainda choro’ #geledes #racismo https://t.co/mfX7YsUnPB https://t.co/cxdwGHPOxE</t>
  </si>
  <si>
    <t>Sun Dec 24 11:57:01 +0000 2017</t>
  </si>
  <si>
    <t>188501323</t>
  </si>
  <si>
    <t>http://pbs.twimg.com/profile_images/743408206651752452/cjXhDmT1_normal.jpg</t>
  </si>
  <si>
    <t>Piraquara-PR</t>
  </si>
  <si>
    <t>http://twitter.com/jjaimebr/statuses/944899714239139841</t>
  </si>
  <si>
    <t>{"hashtags":[{"text":"geledes","indices":[113,121]},{"text":"racismo","indices":[122,130]}],"symbols":[],"user_mentions":[{"screen_name":"geledes","name":"Geledés Mulher Negra","id":43290742,"id_str":"43290742","indices":[3,11]}],"urls":[{"url":"https://t.co/mfX7YsUnPB","expanded_url":"https://www.geledes.org.br/vitima-de-racismo-em-hipermercado-pediu-afastamento-do-trabalho-por-vergonha-chorei-e-ainda-choro/","display_url":"geledes.org.br/vitima-de-raci…","indices":[131,154]}],"media":[{"id":944182767553859600,"id_str":"944182767553859584","indices":[155,178],"media_url":"http://pbs.twimg.com/media/DRppOX8X0AA4Fdr.jpg","media_url_https":"https://pbs.twimg.com/media/DRppOX8X0AA4Fdr.jpg","url":"https://t.co/cxdwGHPOxE","display_url":"pic.twitter.com/cxdwGHPOxE","expanded_url":"https://twitter.com/geledes/status/944182770695393280/photo/1","type":"photo","sizes":{"small":{"w":680,"h":396,"resize":"fit"},"thumb":{"w":150,"h":150,"resize":"crop"},"medium":{"w":1000,"h":583,"resize":"fit"},"large":{"w":1000,"h":583,"resize":"fit"}},"source_status_id":944182770695393300,"source_status_id_str":"944182770695393280","source_user_id":43290742,"source_user_id_str":"43290742"}]}</t>
  </si>
  <si>
    <t>944899269638676480</t>
  </si>
  <si>
    <t>Rt @geledes Globo demite William Waack após caso de racismo #geledes #racismo https://t.co/MUIl524lQv https://t.co/BjI6OyNAVq</t>
  </si>
  <si>
    <t>Sun Dec 24 11:55:15 +0000 2017</t>
  </si>
  <si>
    <t>http://twitter.com/jjaimebr/statuses/944899269638676480</t>
  </si>
  <si>
    <t>{"hashtags":[{"text":"geledes","indices":[60,68]},{"text":"racismo","indices":[69,77]}],"symbols":[],"user_mentions":[{"screen_name":"geledes","name":"Geledés Mulher Negra","id":43290742,"id_str":"43290742","indices":[3,11]}],"urls":[{"url":"https://t.co/MUIl524lQv","expanded_url":"https://www.geledes.org.br/globo-demite-william-waack-apos-caso-de-racismo/","display_url":"geledes.org.br/globo-demite-w…","indices":[78,101]}],"media":[{"id":944535434125865000,"id_str":"944535434125864961","indices":[102,125],"media_url":"http://pbs.twimg.com/media/DRup-RTXcAEmHVz.jpg","media_url_https":"https://pbs.twimg.com/media/DRup-RTXcAEmHVz.jpg","url":"https://t.co/BjI6OyNAVq","display_url":"pic.twitter.com/BjI6OyNAVq","expanded_url":"https://twitter.com/geledes/status/944535437065977856/photo/1","type":"photo","sizes":{"thumb":{"w":150,"h":150,"resize":"crop"},"large":{"w":699,"h":420,"resize":"fit"},"small":{"w":680,"h":409,"resize":"fit"},"medium":{"w":699,"h":420,"resize":"fit"}},"source_status_id":944535437065977900,"source_status_id_str":"944535437065977856","source_user_id":43290742,"source_user_id_str":"43290742"}]}</t>
  </si>
  <si>
    <t>944891116876435456</t>
  </si>
  <si>
    <t>BizRepublicNews</t>
  </si>
  <si>
    <t>Red social @Twitter anunció que pondrá advertencias sobre esvásticas y otras imágenes de odio || @TwitterLatAm #Racismo #Nazi ► https://t.co/9XJIvOOHQG https://t.co/KfYax4Nbxu</t>
  </si>
  <si>
    <t>Sun Dec 24 11:22:52 +0000 2017</t>
  </si>
  <si>
    <t>1556628758</t>
  </si>
  <si>
    <t>http://pbs.twimg.com/profile_images/930205268394299393/2nCvJPKI_normal.jpg</t>
  </si>
  <si>
    <t>Manhattan, NY 10036 — USA</t>
  </si>
  <si>
    <t>http://twitter.com/BizRepublicNews/statuses/944891116876435456</t>
  </si>
  <si>
    <t>{"hashtags":[{"text":"Racismo","indices":[111,119]},{"text":"Nazi","indices":[120,125]}],"symbols":[],"user_mentions":[{"screen_name":"Twitter","name":"Twitter","id":783214,"id_str":"783214","indices":[11,19]},{"screen_name":"TwitterLatAm","name":"Twitter Latin America","id":85426644,"id_str":"85426644","indices":[97,110]}],"urls":[{"url":"https://t.co/9XJIvOOHQG","expanded_url":"https://goo.gl/UgKydW","display_url":"goo.gl/UgKydW","indices":[128,151]}],"media":[{"id":944889940537761800,"id_str":"944889940537761792","indices":[152,175],"media_url":"http://pbs.twimg.com/media/DRzsZQmX4AALeTA.jpg","media_url_https":"https://pbs.twimg.com/media/DRzsZQmX4AALeTA.jpg","url":"https://t.co/KfYax4Nbxu","display_url":"pic.twitter.com/KfYax4Nbxu","expanded_url":"https://twitter.com/BizRepublicNews/status/944891116876435456/photo/1","type":"photo","sizes":{"thumb":{"w":150,"h":150,"resize":"crop"},"medium":{"w":1000,"h":568,"resize":"fit"},"large":{"w":1000,"h":568,"resize":"fit"},"small":{"w":680,"h":386,"resize":"fit"}}}]}</t>
  </si>
  <si>
    <t>944890055658819584</t>
  </si>
  <si>
    <t>daniellelf19</t>
  </si>
  <si>
    <t>Sun Dec 24 11:18:39 +0000 2017</t>
  </si>
  <si>
    <t>40758021</t>
  </si>
  <si>
    <t>http://pbs.twimg.com/profile_images/902546612978950144/A5NMaZkC_normal.jpg</t>
  </si>
  <si>
    <t>Ananindeua, Pará</t>
  </si>
  <si>
    <t>http://twitter.com/daniellelf19/statuses/944890055658819584</t>
  </si>
  <si>
    <t>944888537907908609</t>
  </si>
  <si>
    <t>#curitiba #cwb #jornale #williamwaack #redeglobo #tvglobo #canal12 #brasileiro #trabalhoescravo #negros #racismo https://t.co/C4h6xSVmvq</t>
  </si>
  <si>
    <t>Sun Dec 24 11:12:37 +0000 2017</t>
  </si>
  <si>
    <t>http://twitter.com/portalJORNALE/statuses/944888537907908609</t>
  </si>
  <si>
    <t>{"hashtags":[{"text":"curitiba","indices":[0,9]},{"text":"cwb","indices":[10,14]},{"text":"jornale","indices":[15,23]},{"text":"williamwaack","indices":[24,37]},{"text":"redeglobo","indices":[38,48]},{"text":"tvglobo","indices":[49,57]},{"text":"canal12","indices":[58,66]},{"text":"brasileiro","indices":[67,78]},{"text":"trabalhoescravo","indices":[79,95]},{"text":"negros","indices":[96,103]},{"text":"racismo","indices":[104,112]}],"symbols":[],"user_mentions":[],"urls":[{"url":"https://t.co/C4h6xSVmvq","expanded_url":"https://lnkd.in/d_u8xY6","display_url":"lnkd.in/d_u8xY6","indices":[113,136]}]}</t>
  </si>
  <si>
    <t>944887026297516033</t>
  </si>
  <si>
    <t>pottahdavida</t>
  </si>
  <si>
    <t>Sun Dec 24 11:06:36 +0000 2017</t>
  </si>
  <si>
    <t>387422583</t>
  </si>
  <si>
    <t>http://pbs.twimg.com/profile_images/944717946273849345/Lq7lHdhc_normal.jpg</t>
  </si>
  <si>
    <t>http://twitter.com/pottahdavida/statuses/944887026297516033</t>
  </si>
  <si>
    <t>944881420970942466</t>
  </si>
  <si>
    <t>MARIBH2</t>
  </si>
  <si>
    <t>Sun Dec 24 10:44:20 +0000 2017</t>
  </si>
  <si>
    <t>257906367</t>
  </si>
  <si>
    <t>http://pbs.twimg.com/profile_images/718194923401453568/jL6ENb_P_normal.png</t>
  </si>
  <si>
    <t>BELO HORIZONTE-MG-BRASIL</t>
  </si>
  <si>
    <t>http://twitter.com/MARIBH2/statuses/944881420970942466</t>
  </si>
  <si>
    <t>944876580823760897</t>
  </si>
  <si>
    <t>amaia_haikazti</t>
  </si>
  <si>
    <t>RT @asambleamajaras: #RACISMO - #Historia del #Dinero (#Documental BBC) 
https://t.co/yHK8Fxczbr https://t.co/BSipsS7tdH</t>
  </si>
  <si>
    <t>Sun Dec 24 10:25:06 +0000 2017</t>
  </si>
  <si>
    <t>2745546675</t>
  </si>
  <si>
    <t>http://pbs.twimg.com/profile_images/751846995053117440/7w8cBFtg_normal.jpg</t>
  </si>
  <si>
    <t>http://twitter.com/amaia_haikazti/statuses/944876580823760897</t>
  </si>
  <si>
    <t>{"hashtags":[{"text":"RACISMO","indices":[21,29]},{"text":"Historia","indices":[32,41]},{"text":"Dinero","indices":[46,53]},{"text":"Documental","indices":[55,66]}],"symbols":[],"user_mentions":[{"screen_name":"asambleamajaras","name":"Asamblea de Majaras","id":112003944,"id_str":"112003944","indices":[3,19]}],"urls":[{"url":"https://t.co/yHK8Fxczbr","expanded_url":"http://asambleademajaras.com/videos/detalle_video.php?idvideo=660","display_url":"asambleademajaras.com/videos/detalle…","indices":[74,97]}],"media":[{"id":944876134696669200,"id_str":"944876134696669184","indices":[98,121],"media_url":"http://pbs.twimg.com/media/DRzf1p1W0AAQQwJ.jpg","media_url_https":"https://pbs.twimg.com/media/DRzf1p1W0AAQQwJ.jpg","url":"https://t.co/BSipsS7tdH","display_url":"pic.twitter.com/BSipsS7tdH","expanded_url":"https://twitter.com/asambleamajaras/status/944876137347510272/photo/1","type":"photo","sizes":{"thumb":{"w":150,"h":150,"resize":"crop"},"small":{"w":320,"h":248,"resize":"fit"},"large":{"w":320,"h":248,"resize":"fit"},"medium":{"w":320,"h":248,"resize":"fit"}},"source_status_id":944876137347510300,"source_status_id_str":"944876137347510272","source_user_id":112003944,"source_user_id_str":"112003944"}]}</t>
  </si>
  <si>
    <t>944876137347510272</t>
  </si>
  <si>
    <t>asambleamajaras</t>
  </si>
  <si>
    <t>#RACISMO - #Historia del #Dinero (#Documental BBC) 
https://t.co/yHK8Fxczbr https://t.co/BSipsS7tdH</t>
  </si>
  <si>
    <t>Sun Dec 24 10:23:20 +0000 2017</t>
  </si>
  <si>
    <t>112003944</t>
  </si>
  <si>
    <t>http://pbs.twimg.com/profile_images/680158208/asambleademajaras_logo_y_texto_normal.jpg</t>
  </si>
  <si>
    <t>http://twitter.com/asambleamajaras/statuses/944876137347510272</t>
  </si>
  <si>
    <t>{"hashtags":[{"text":"RACISMO","indices":[0,8]},{"text":"Historia","indices":[11,20]},{"text":"Dinero","indices":[25,32]},{"text":"Documental","indices":[34,45]}],"symbols":[],"user_mentions":[],"urls":[{"url":"https://t.co/yHK8Fxczbr","expanded_url":"http://asambleademajaras.com/videos/detalle_video.php?idvideo=660","display_url":"asambleademajaras.com/videos/detalle…","indices":[53,76]}],"media":[{"id":944876134696669200,"id_str":"944876134696669184","indices":[77,100],"media_url":"http://pbs.twimg.com/media/DRzf1p1W0AAQQwJ.jpg","media_url_https":"https://pbs.twimg.com/media/DRzf1p1W0AAQQwJ.jpg","url":"https://t.co/BSipsS7tdH","display_url":"pic.twitter.com/BSipsS7tdH","expanded_url":"https://twitter.com/asambleamajaras/status/944876137347510272/photo/1","type":"photo","sizes":{"thumb":{"w":150,"h":150,"resize":"crop"},"small":{"w":320,"h":248,"resize":"fit"},"large":{"w":320,"h":248,"resize":"fit"},"medium":{"w":320,"h":248,"resize":"fit"}}}]}</t>
  </si>
  <si>
    <t>944867138023673856</t>
  </si>
  <si>
    <t>franciscoamr</t>
  </si>
  <si>
    <t>Sun Dec 24 09:47:35 +0000 2017</t>
  </si>
  <si>
    <t>35749710</t>
  </si>
  <si>
    <t>http://pbs.twimg.com/profile_images/937041793224466434/lqhAdQ_k_normal.jpg</t>
  </si>
  <si>
    <t>Munich, Germany</t>
  </si>
  <si>
    <t>http://twitter.com/franciscoamr/statuses/944867138023673856</t>
  </si>
  <si>
    <t>944861259568173057</t>
  </si>
  <si>
    <t>CaverinhaFUT</t>
  </si>
  <si>
    <t>Sun Dec 24 09:24:13 +0000 2017</t>
  </si>
  <si>
    <t>4429173257</t>
  </si>
  <si>
    <t>http://pbs.twimg.com/profile_images/787106863221530624/jOiVlgB0_normal.jpg</t>
  </si>
  <si>
    <t>Eldorado do Sul, Rio Grande do</t>
  </si>
  <si>
    <t>http://twitter.com/CaverinhaFUT/statuses/944861259568173057</t>
  </si>
  <si>
    <t>944851422507683840</t>
  </si>
  <si>
    <t>El #Racismo NO es una moda, pero está de vuelta y con fuerza https://t.co/fMHIIxKJNk</t>
  </si>
  <si>
    <t>Sun Dec 24 08:45:08 +0000 2017</t>
  </si>
  <si>
    <t>http://twitter.com/LacuadraU/statuses/944851422507683840</t>
  </si>
  <si>
    <t>{"hashtags":[{"text":"Racismo","indices":[3,11]}],"symbols":[],"user_mentions":[],"urls":[{"url":"https://t.co/fMHIIxKJNk","expanded_url":"http://goo.gl/zrKnkO?btz92=0845120724","display_url":"goo.gl/zrKnkO?btz92=0…","indices":[61,84]}]}</t>
  </si>
  <si>
    <t>944844292467625984</t>
  </si>
  <si>
    <t>isabelgcia</t>
  </si>
  <si>
    <t>Así se las gastan algunos: a la República Catalana por extinción natural. Recomiendo el hilo de @oriolguellipuig.Decir #etnicismo, #racismo, #supremacistmo es poco. #CatalanElections https://t.co/GeJOiNHvJy</t>
  </si>
  <si>
    <t>Sun Dec 24 08:16:48 +0000 2017</t>
  </si>
  <si>
    <t>402048824</t>
  </si>
  <si>
    <t>http://pbs.twimg.com/profile_images/923267998441529346/VVAjlz1U_normal.jpg</t>
  </si>
  <si>
    <t>http://twitter.com/isabelgcia/statuses/944844292467625984</t>
  </si>
  <si>
    <t>{"hashtags":[{"text":"etnicismo","indices":[119,129]},{"text":"racismo","indices":[131,139]},{"text":"supremacistmo","indices":[141,155]},{"text":"CatalanElections","indices":[165,182]}],"symbols":[],"user_mentions":[{"screen_name":"oriolguellipuig","name":"Oriol Güell i Puig","id":2608434757,"id_str":"2608434757","indices":[96,112]}],"urls":[{"url":"https://t.co/GeJOiNHvJy","expanded_url":"https://twitter.com/Poliol/status/944106953197924352","display_url":"twitter.com/Poliol/status/…","indices":[183,206]}]}</t>
  </si>
  <si>
    <t>944837556193058816</t>
  </si>
  <si>
    <t>Robertodakara</t>
  </si>
  <si>
    <t>Sun Dec 24 07:50:02 +0000 2017</t>
  </si>
  <si>
    <t>732231980637523968</t>
  </si>
  <si>
    <t>http://pbs.twimg.com/profile_images/732244861332545537/VCuCriRX_normal.jpg</t>
  </si>
  <si>
    <t>Japão</t>
  </si>
  <si>
    <t>http://twitter.com/Robertodakara/statuses/944837556193058816</t>
  </si>
  <si>
    <t>944829065386713088</t>
  </si>
  <si>
    <t>homofobiaNAO</t>
  </si>
  <si>
    <t>PAPO MONA PRETA: Solidão do #NegroGay https://t.co/kANqY0f4Ky via @YouTube #racismo #homofobianao #lgbt #video</t>
  </si>
  <si>
    <t>Sun Dec 24 07:16:17 +0000 2017</t>
  </si>
  <si>
    <t>87938993</t>
  </si>
  <si>
    <t>http://pbs.twimg.com/profile_images/879863894830964736/wZrJf653_normal.jpg</t>
  </si>
  <si>
    <t>http://twitter.com/homofobiaNAO/statuses/944829065386713088</t>
  </si>
  <si>
    <t>{"hashtags":[{"text":"NegroGay","indices":[28,37]},{"text":"racismo","indices":[75,83]},{"text":"homofobianao","indices":[84,97]},{"text":"lgbt","indices":[98,103]},{"text":"video","indices":[104,110]}],"symbols":[],"user_mentions":[{"screen_name":"YouTube","name":"YouTube","id":10228272,"id_str":"10228272","indices":[66,74]}],"urls":[{"url":"https://t.co/kANqY0f4Ky","expanded_url":"https://youtu.be/0E0fkqLnYco","display_url":"youtu.be/0E0fkqLnYco","indices":[38,61]}]}</t>
  </si>
  <si>
    <t>944828724809216001</t>
  </si>
  <si>
    <t>Curta Afronte registra a realidade de negros e gays do DF https://t.co/ioTt22FEai via @YouTube #afronte #df #racismo</t>
  </si>
  <si>
    <t>Sun Dec 24 07:14:56 +0000 2017</t>
  </si>
  <si>
    <t>http://twitter.com/homofobiaNAO/statuses/944828724809216001</t>
  </si>
  <si>
    <t>{"hashtags":[{"text":"afronte","indices":[95,103]},{"text":"df","indices":[104,107]},{"text":"racismo","indices":[108,116]}],"symbols":[],"user_mentions":[{"screen_name":"YouTube","name":"YouTube","id":10228272,"id_str":"10228272","indices":[86,94]}],"urls":[{"url":"https://t.co/ioTt22FEai","expanded_url":"https://youtu.be/8L1JXg7e_gE","display_url":"youtu.be/8L1JXg7e_gE","indices":[58,81]}]}</t>
  </si>
  <si>
    <t>944807824076414977</t>
  </si>
  <si>
    <t>Coast4Coast1992</t>
  </si>
  <si>
    <t>I hope #Auspol new cabinet will not foment this #MerryXmas #Aussie #Australia #racist #racismo https://t.co/2vfuI9KsAQ</t>
  </si>
  <si>
    <t>Sun Dec 24 05:51:53 +0000 2017</t>
  </si>
  <si>
    <t>2230524564</t>
  </si>
  <si>
    <t>http://pbs.twimg.com/profile_images/822438155231952897/0iMeOelp_normal.jpg</t>
  </si>
  <si>
    <t>http://twitter.com/Coast4Coast1992/statuses/944807824076414977</t>
  </si>
  <si>
    <t>{"hashtags":[{"text":"Auspol","indices":[7,14]},{"text":"MerryXmas","indices":[48,58]},{"text":"Aussie","indices":[59,66]},{"text":"Australia","indices":[67,77]},{"text":"racist","indices":[78,85]},{"text":"racismo","indices":[86,94]}],"symbols":[],"user_mentions":[],"urls":[{"url":"https://t.co/2vfuI9KsAQ","expanded_url":"https://twitter.com/ajplus/status/943512844640727040","display_url":"twitter.com/ajplus/status/…","indices":[95,118]}]}</t>
  </si>
  <si>
    <t>944802019600097281</t>
  </si>
  <si>
    <t>vialudicalibros</t>
  </si>
  <si>
    <t>El #racismo y el #clasismo en #México es de terciopelo https://t.co/4VbJ8hqJyB</t>
  </si>
  <si>
    <t>Sun Dec 24 05:28:49 +0000 2017</t>
  </si>
  <si>
    <t>2423105838</t>
  </si>
  <si>
    <t>http://pbs.twimg.com/profile_images/839023023852236801/zmKqHnzH_normal.jpg</t>
  </si>
  <si>
    <t>http://twitter.com/vialudicalibros/statuses/944802019600097281</t>
  </si>
  <si>
    <t>{"hashtags":[{"text":"racismo","indices":[3,11]},{"text":"clasismo","indices":[17,26]},{"text":"México","indices":[30,37]}],"symbols":[],"user_mentions":[],"urls":[{"url":"https://t.co/4VbJ8hqJyB","expanded_url":"https://twitter.com/nexosmexico/status/944640194778685440","display_url":"twitter.com/nexosmexico/st…","indices":[55,78]}]}</t>
  </si>
  <si>
    <t>944786035744980992</t>
  </si>
  <si>
    <t>@ActualidadRT ¿Y qué esperabas? ¿Que de la #PUTA #faná✝icruz de la cual #España—monarquía de #RATAs 'siglos #atrasada en ciencia y tecnología'—se deshizo en Anahuac se hiciera un 'primer mundo'? 🤣
'#racismo es una práctica en [#colonia de #EscoriaEspañola] '#Mexico'"
https://t.co/7X2iJFNSHN</t>
  </si>
  <si>
    <t>Sun Dec 24 04:25:18 +0000 2017</t>
  </si>
  <si>
    <t>100731315</t>
  </si>
  <si>
    <t>ActualidadRT</t>
  </si>
  <si>
    <t>944764745906868229</t>
  </si>
  <si>
    <t>http://pbs.twimg.com/profile_images/945731191751163904/k1_E66xf_normal.png</t>
  </si>
  <si>
    <t>http://twitter.com/Metztli_IT/statuses/944786035744980992</t>
  </si>
  <si>
    <t>{"hashtags":[{"text":"PUTA","indices":[43,48]},{"text":"faná","indices":[49,54]},{"text":"España","indices":[72,79]},{"text":"RATAs","indices":[93,99]},{"text":"atrasada","indices":[108,117]},{"text":"racismo","indices":[198,206]},{"text":"colonia","indices":[227,235]},{"text":"EscoriaEspañola","indices":[239,255]},{"text":"Mexico","indices":[258,265]}],"symbols":[],"user_mentions":[{"screen_name":"ActualidadRT","name":"RT en Español","id":100731315,"id_str":"100731315","indices":[0,13]}],"urls":[{"url":"https://t.co/7X2iJFNSHN","expanded_url":"https://es.rt.com/5jae","display_url":"es.rt.com/5jae","indices":[268,291]}]}</t>
  </si>
  <si>
    <t>944779545873469442</t>
  </si>
  <si>
    <t>Suardi</t>
  </si>
  <si>
    <t>Sun Dec 24 03:59:31 +0000 2017</t>
  </si>
  <si>
    <t>21108132</t>
  </si>
  <si>
    <t>http://pbs.twimg.com/profile_images/1564545725/Ricardo_normal.JPG</t>
  </si>
  <si>
    <t>Sumaré, Brasil</t>
  </si>
  <si>
    <t>http://twitter.com/Suardi/statuses/944779545873469442</t>
  </si>
  <si>
    <t>944773196515078144</t>
  </si>
  <si>
    <t>annapaula_nasci</t>
  </si>
  <si>
    <t>Sun Dec 24 03:34:17 +0000 2017</t>
  </si>
  <si>
    <t>122781291</t>
  </si>
  <si>
    <t>http://pbs.twimg.com/profile_images/1783819462/ee38edb4-c7f1-4bdd-a4d2-d592dc1d42d2_normal.png</t>
  </si>
  <si>
    <t>Pernambuco</t>
  </si>
  <si>
    <t>http://twitter.com/annapaula_nasci/statuses/944773196515078144</t>
  </si>
  <si>
    <t>944772357146710016</t>
  </si>
  <si>
    <t>ArrazouViado</t>
  </si>
  <si>
    <t>Sun Dec 24 03:30:57 +0000 2017</t>
  </si>
  <si>
    <t>3192921023</t>
  </si>
  <si>
    <t>http://pbs.twimg.com/profile_images/894711671540920320/RXD1y5W9_normal.jpg</t>
  </si>
  <si>
    <t>Belém, Pará</t>
  </si>
  <si>
    <t>http://twitter.com/ArrazouViado/statuses/944772357146710016</t>
  </si>
  <si>
    <t>944767092871630850</t>
  </si>
  <si>
    <t>Milocan_</t>
  </si>
  <si>
    <t>Sun Dec 24 03:10:02 +0000 2017</t>
  </si>
  <si>
    <t>105612054</t>
  </si>
  <si>
    <t>http://pbs.twimg.com/profile_images/945762021219414016/7LzN-gw4_normal.jpg</t>
  </si>
  <si>
    <t>tacacá, égua, açaí, calor. Pa</t>
  </si>
  <si>
    <t>http://twitter.com/Milocan_/statuses/944767092871630850</t>
  </si>
  <si>
    <t>944749239179141120</t>
  </si>
  <si>
    <t>noroestemx</t>
  </si>
  <si>
    <t>#Nacos, #güeros y #mestizos: ¿Cómo opera el #racismo en #México en pleno siglo XXI?
 https://t.co/qoFw10ACr8 vía @noroestemx</t>
  </si>
  <si>
    <t>Sun Dec 24 01:59:05 +0000 2017</t>
  </si>
  <si>
    <t>58606864</t>
  </si>
  <si>
    <t>http://pbs.twimg.com/profile_images/944996198330462208/Bd3eE-6N_normal.jpg</t>
  </si>
  <si>
    <t>Sinaloa, México</t>
  </si>
  <si>
    <t>http://twitter.com/noroestemx/statuses/944749239179141120</t>
  </si>
  <si>
    <t>{"hashtags":[{"text":"Nacos","indices":[0,6]},{"text":"güeros","indices":[8,15]},{"text":"mestizos","indices":[18,27]},{"text":"racismo","indices":[44,52]},{"text":"México","indices":[56,63]}],"symbols":[],"user_mentions":[{"screen_name":"noroestemx","name":"Noroeste","id":58606864,"id_str":"58606864","indices":[113,124]}],"urls":[{"url":"https://t.co/qoFw10ACr8","expanded_url":"http://www.noroeste.com.mx/publicaciones/view/nacos-gueeros-y-mestizos-como-opera-el-racismo-en-mexico-en-pleno-siglo-xxi-1111743","display_url":"noroeste.com.mx/publicaciones/…","indices":[85,108]}]}</t>
  </si>
  <si>
    <t>944748470233055232</t>
  </si>
  <si>
    <t>profana72</t>
  </si>
  <si>
    <t>Sun Dec 24 01:56:02 +0000 2017</t>
  </si>
  <si>
    <t>4846340374</t>
  </si>
  <si>
    <t>http://pbs.twimg.com/profile_images/926972927198859264/gmQ5mfJU_normal.jpg</t>
  </si>
  <si>
    <t>Rio Grande do Sul, Brasil</t>
  </si>
  <si>
    <t>http://twitter.com/profana72/statuses/944748470233055232</t>
  </si>
  <si>
    <t>944747738222211074</t>
  </si>
  <si>
    <t>rmaribondo</t>
  </si>
  <si>
    <t>Sun Dec 24 01:53:08 +0000 2017</t>
  </si>
  <si>
    <t>76102737</t>
  </si>
  <si>
    <t>http://pbs.twimg.com/profile_images/3057469105/b558bf1db0ac65aba6c54f9a60d61b0a_normal.jpeg</t>
  </si>
  <si>
    <t>http://twitter.com/rmaribondo/statuses/944747738222211074</t>
  </si>
  <si>
    <t>944746348523474944</t>
  </si>
  <si>
    <t>orosler</t>
  </si>
  <si>
    <t>Sun Dec 24 01:47:36 +0000 2017</t>
  </si>
  <si>
    <t>29188138</t>
  </si>
  <si>
    <t>http://pbs.twimg.com/profile_images/389911520/twit_normal.JPG</t>
  </si>
  <si>
    <t>http://twitter.com/orosler/statuses/944746348523474944</t>
  </si>
  <si>
    <t>944746267636355072</t>
  </si>
  <si>
    <t>sergioricardo64</t>
  </si>
  <si>
    <t>Sun Dec 24 01:47:17 +0000 2017</t>
  </si>
  <si>
    <t>49733908</t>
  </si>
  <si>
    <t>http://pbs.twimg.com/profile_images/901060677216948224/HoIyoHNj_normal.jpg</t>
  </si>
  <si>
    <t>Cubatão - Brasil</t>
  </si>
  <si>
    <t>http://twitter.com/sergioricardo64/statuses/944746267636355072</t>
  </si>
  <si>
    <t>944735370746519552</t>
  </si>
  <si>
    <t>victorpassa</t>
  </si>
  <si>
    <t>Sun Dec 24 01:03:59 +0000 2017</t>
  </si>
  <si>
    <t>49502064</t>
  </si>
  <si>
    <t>http://pbs.twimg.com/profile_images/943156425206980608/xm60PwUP_normal.jpg</t>
  </si>
  <si>
    <t>http://twitter.com/victorpassa/statuses/944735370746519552</t>
  </si>
  <si>
    <t>944733485562056705</t>
  </si>
  <si>
    <t>_storms</t>
  </si>
  <si>
    <t>Sun Dec 24 00:56:29 +0000 2017</t>
  </si>
  <si>
    <t>826315639010758657</t>
  </si>
  <si>
    <t>http://pbs.twimg.com/profile_images/898054374668292096/wBJptbnX_normal.jpg</t>
  </si>
  <si>
    <t>wonderland like alice</t>
  </si>
  <si>
    <t>http://twitter.com/_storms/statuses/944733485562056705</t>
  </si>
  <si>
    <t>944733184897572866</t>
  </si>
  <si>
    <t>marta_cardim</t>
  </si>
  <si>
    <t>Sun Dec 24 00:55:18 +0000 2017</t>
  </si>
  <si>
    <t>27733043</t>
  </si>
  <si>
    <t>http://pbs.twimg.com/profile_images/914111925977526272/bI9uRzYi_normal.jpg</t>
  </si>
  <si>
    <t>Niterói/RJ</t>
  </si>
  <si>
    <t>http://twitter.com/marta_cardim/statuses/944733184897572866</t>
  </si>
  <si>
    <t>944727521119088640</t>
  </si>
  <si>
    <t>medithroll</t>
  </si>
  <si>
    <t>Sun Dec 24 00:32:47 +0000 2017</t>
  </si>
  <si>
    <t>801419098408288256</t>
  </si>
  <si>
    <t>http://twitter.com/medithroll/statuses/944727521119088640</t>
  </si>
  <si>
    <t>944726358411882497</t>
  </si>
  <si>
    <t>JosecleiNunes</t>
  </si>
  <si>
    <t>Sun Dec 24 00:28:10 +0000 2017</t>
  </si>
  <si>
    <t>162176990</t>
  </si>
  <si>
    <t>http://pbs.twimg.com/profile_images/905815219821318147/_iL4Wman_normal.jpg</t>
  </si>
  <si>
    <t>http://twitter.com/JosecleiNunes/statuses/944726358411882497</t>
  </si>
  <si>
    <t>944720984178905088</t>
  </si>
  <si>
    <t>Ccesarbento</t>
  </si>
  <si>
    <t>Sun Dec 24 00:06:49 +0000 2017</t>
  </si>
  <si>
    <t>147928698</t>
  </si>
  <si>
    <t>http://pbs.twimg.com/profile_images/931655966302654464/QDBxUrsS_normal.jpg</t>
  </si>
  <si>
    <t>Porto Alegre, Brasil</t>
  </si>
  <si>
    <t>http://twitter.com/Ccesarbento/statuses/944720984178905088</t>
  </si>
  <si>
    <t>944719224760602625</t>
  </si>
  <si>
    <t>bobpenno</t>
  </si>
  <si>
    <t>Sat Dec 23 23:59:49 +0000 2017</t>
  </si>
  <si>
    <t>200523096</t>
  </si>
  <si>
    <t>http://pbs.twimg.com/profile_images/867527390360203264/BcJ3jIPO_normal.png</t>
  </si>
  <si>
    <t>Ijuí - RS</t>
  </si>
  <si>
    <t>http://twitter.com/bobpenno/statuses/944719224760602625</t>
  </si>
  <si>
    <t>944709441982738432</t>
  </si>
  <si>
    <t>rodolfodiazj1</t>
  </si>
  <si>
    <t>Sat Dec 23 23:20:57 +0000 2017</t>
  </si>
  <si>
    <t>2964220449</t>
  </si>
  <si>
    <t>http://pbs.twimg.com/profile_images/932061767890595840/zNfEExRP_normal.jpg</t>
  </si>
  <si>
    <t>http://twitter.com/rodolfodiazj1/statuses/944709441982738432</t>
  </si>
  <si>
    <t>944708023020347392</t>
  </si>
  <si>
    <t>Uma prima da rainha Elizabeth II usou um #Broche “racista” durante o almoço real de Natal e causou desconforto a Meghan Markle, a noiva do príncipe Harry https://t.co/S02dnRMQW3 #AlmoçoRealDeNatal #MeghanMarkle #PríncipeHarry #Racismo #RainhaElizabethII https://t.co/KX5qoI6Exs</t>
  </si>
  <si>
    <t>Sat Dec 23 23:15:19 +0000 2017</t>
  </si>
  <si>
    <t>http://twitter.com/OSul_noticias/statuses/944708023020347392</t>
  </si>
  <si>
    <t>{"hashtags":[{"text":"Broche","indices":[41,48]},{"text":"AlmoçoRealDeNatal","indices":[178,196]},{"text":"MeghanMarkle","indices":[197,210]},{"text":"PríncipeHarry","indices":[211,225]},{"text":"Racismo","indices":[226,234]},{"text":"RainhaElizabethII","indices":[235,253]}],"symbols":[],"user_mentions":[],"urls":[{"url":"https://t.co/S02dnRMQW3","expanded_url":"http://www.osul.com.br/uma-prima-da-rainha-elizabeth-ii-usou-um-broche-racista-durante-o-almoco-real-de-natal-e-causou-desconforto-meghan-markle-noiva-do-principe-harry/","display_url":"osul.com.br/uma-prima-da-r…","indices":[154,177]}],"media":[{"id":944708017551003600,"id_str":"944708017551003648","indices":[254,277],"media_url":"http://pbs.twimg.com/media/DRxG78qXUAAjGq_.jpg","media_url_https":"https://pbs.twimg.com/media/DRxG78qXUAAjGq_.jpg","url":"https://t.co/KX5qoI6Exs","display_url":"pic.twitter.com/KX5qoI6Exs","expanded_url":"https://twitter.com/OSul_noticias/status/944708023020347392/photo/1","type":"photo","sizes":{"large":{"w":1024,"h":627,"resize":"fit"},"thumb":{"w":150,"h":150,"resize":"crop"},"medium":{"w":1024,"h":627,"resize":"fit"},"small":{"w":680,"h":416,"resize":"fit"}}}]}</t>
  </si>
  <si>
    <t>944707501714440193</t>
  </si>
  <si>
    <t>Petkovic10e43</t>
  </si>
  <si>
    <t>Sat Dec 23 23:13:14 +0000 2017</t>
  </si>
  <si>
    <t>308789332</t>
  </si>
  <si>
    <t>http://pbs.twimg.com/profile_images/937022995444486146/T9DiMatz_normal.jpg</t>
  </si>
  <si>
    <t>Ho Chi Minh</t>
  </si>
  <si>
    <t>http://twitter.com/Petkovic10e43/statuses/944707501714440193</t>
  </si>
  <si>
    <t>944705343170535425</t>
  </si>
  <si>
    <t>Sat Dec 23 23:04:40 +0000 2017</t>
  </si>
  <si>
    <t>http://twitter.com/VaniaBlack5/statuses/944705343170535425</t>
  </si>
  <si>
    <t>944701630267691008</t>
  </si>
  <si>
    <t>AteistasPR</t>
  </si>
  <si>
    <t>Lo que los #mormones nunca dicen sobre su #historia de #racismo https://t.co/2mF9yZJOfl</t>
  </si>
  <si>
    <t>Sat Dec 23 22:49:55 +0000 2017</t>
  </si>
  <si>
    <t>2941089348</t>
  </si>
  <si>
    <t>http://pbs.twimg.com/profile_images/551153107090952192/k2AboOZV_normal.jpeg</t>
  </si>
  <si>
    <t>San Juan, Puerto Rico</t>
  </si>
  <si>
    <t>http://twitter.com/AteistasPR/statuses/944701630267691008</t>
  </si>
  <si>
    <t>{"hashtags":[{"text":"mormones","indices":[11,20]},{"text":"historia","indices":[42,51]},{"text":"racismo","indices":[55,63]}],"symbols":[],"user_mentions":[],"urls":[{"url":"https://t.co/2mF9yZJOfl","expanded_url":"https://fb.me/1t2yfmg0k","display_url":"fb.me/1t2yfmg0k","indices":[64,87]}]}</t>
  </si>
  <si>
    <t>944698470526521350</t>
  </si>
  <si>
    <t>Rohrbach disse que a passageira afirmou ao rapaz: "Não sente-se aqui". Ao questionar o motivo, o homem recebeu a seguinte resposta: "Quando eu vejo pessoas como você, eu tenho arrepios", afirmou a mulher em voz alta e de forma agressiva. #Racismo https://t.co/C2twLaE3Hx</t>
  </si>
  <si>
    <t>Sat Dec 23 22:37:21 +0000 2017</t>
  </si>
  <si>
    <t>http://twitter.com/revoltapreta/statuses/944698470526521350</t>
  </si>
  <si>
    <t>{"hashtags":[{"text":"Racismo","indices":[238,246]}],"symbols":[],"user_mentions":[],"urls":[{"url":"https://t.co/C2twLaE3Hx","expanded_url":"https://twitter.com/dw_brasil/status/944597329189003264","display_url":"twitter.com/dw_brasil/stat…","indices":[247,270]}]}</t>
  </si>
  <si>
    <t>944697898280693760</t>
  </si>
  <si>
    <t>Sat Dec 23 22:35:05 +0000 2017</t>
  </si>
  <si>
    <t>http://twitter.com/guidomelo1/statuses/944697898280693760</t>
  </si>
  <si>
    <t>944697436206968838</t>
  </si>
  <si>
    <t>enfanaleao</t>
  </si>
  <si>
    <t>Retweeted DW (Brasil) (@dw_brasil):
#Berlim: Mulher é expulsa de ônibus por #racismo. https://t.co/OibmrE1ami... https://t.co/M58TzGY1kq</t>
  </si>
  <si>
    <t>Sat Dec 23 22:33:15 +0000 2017</t>
  </si>
  <si>
    <t>279547892</t>
  </si>
  <si>
    <t>http://pbs.twimg.com/profile_images/936707437343707138/BcD7z24g_normal.jpg</t>
  </si>
  <si>
    <t>http://twitter.com/enfanaleao/statuses/944697436206968838</t>
  </si>
  <si>
    <t>{"hashtags":[{"text":"Berlim","indices":[37,44]},{"text":"racismo","indices":[77,85]}],"symbols":[],"user_mentions":[{"screen_name":"dw_brasil","name":"DW (Brasil)","id":6135602,"id_str":"6135602","indices":[23,33]}],"urls":[{"url":"https://t.co/OibmrE1ami","expanded_url":"http://p.dw.com/p/2pssK","display_url":"p.dw.com/p/2pssK","indices":[87,110]},{"url":"https://t.co/M58TzGY1kq","expanded_url":"https://fb.me/CFnqtSZQ","display_url":"fb.me/CFnqtSZQ","indices":[114,137]}]}</t>
  </si>
  <si>
    <t>944697397279633408</t>
  </si>
  <si>
    <t>Sat Dec 23 22:33:05 +0000 2017</t>
  </si>
  <si>
    <t>http://twitter.com/enfanaleao/statuses/944697397279633408</t>
  </si>
  <si>
    <t>944695388434522112</t>
  </si>
  <si>
    <t>PAF68</t>
  </si>
  <si>
    <t>Sat Dec 23 22:25:06 +0000 2017</t>
  </si>
  <si>
    <t>44835324</t>
  </si>
  <si>
    <t>http://pbs.twimg.com/profile_images/670782352268881921/EZGTHicL_normal.jpg</t>
  </si>
  <si>
    <t>Brasília-DF,Brasil</t>
  </si>
  <si>
    <t>http://twitter.com/PAF68/statuses/944695388434522112</t>
  </si>
  <si>
    <t>944694978999193602</t>
  </si>
  <si>
    <t>ItalloReal</t>
  </si>
  <si>
    <t>Sat Dec 23 22:23:29 +0000 2017</t>
  </si>
  <si>
    <t>400958528</t>
  </si>
  <si>
    <t>http://pbs.twimg.com/profile_images/596801489416269824/AQ464U6D_normal.png</t>
  </si>
  <si>
    <t>Recife, Pernambuco,Brasil</t>
  </si>
  <si>
    <t>http://twitter.com/ItalloReal/statuses/944694978999193602</t>
  </si>
  <si>
    <t>944693058632896513</t>
  </si>
  <si>
    <t>ToniRicardoES</t>
  </si>
  <si>
    <t>Sat Dec 23 22:15:51 +0000 2017</t>
  </si>
  <si>
    <t>33534495</t>
  </si>
  <si>
    <t>http://pbs.twimg.com/profile_images/764447661328048128/Ax3zdHuv_normal.jpg</t>
  </si>
  <si>
    <t>Sao Paulo</t>
  </si>
  <si>
    <t>http://twitter.com/ToniRicardoES/statuses/944693058632896513</t>
  </si>
  <si>
    <t>944690378405548032</t>
  </si>
  <si>
    <t>sergiolinus</t>
  </si>
  <si>
    <t>Sat Dec 23 22:05:12 +0000 2017</t>
  </si>
  <si>
    <t>229166293</t>
  </si>
  <si>
    <t>http://pbs.twimg.com/profile_images/497108849644421120/xw-b_PPL_normal.jpeg</t>
  </si>
  <si>
    <t>http://twitter.com/sergiolinus/statuses/944690378405548032</t>
  </si>
  <si>
    <t>944688631708602368</t>
  </si>
  <si>
    <t>pedrosmotajr</t>
  </si>
  <si>
    <t>Sat Dec 23 21:58:15 +0000 2017</t>
  </si>
  <si>
    <t>331982836</t>
  </si>
  <si>
    <t>http://pbs.twimg.com/profile_images/615315063692488705/KfNUOQBY_normal.jpg</t>
  </si>
  <si>
    <t>http://twitter.com/pedrosmotajr/statuses/944688631708602368</t>
  </si>
  <si>
    <t>944686469075165184</t>
  </si>
  <si>
    <t>bbrmca</t>
  </si>
  <si>
    <t>Sat Dec 23 21:49:40 +0000 2017</t>
  </si>
  <si>
    <t>2587767686</t>
  </si>
  <si>
    <t>http://pbs.twimg.com/profile_images/935233962653384704/QWcz6Rw3_normal.jpg</t>
  </si>
  <si>
    <t>http://twitter.com/bbrmca/statuses/944686469075165184</t>
  </si>
  <si>
    <t>944683137468108811</t>
  </si>
  <si>
    <t>freddossantos08</t>
  </si>
  <si>
    <t>Sat Dec 23 21:36:25 +0000 2017</t>
  </si>
  <si>
    <t>288371315</t>
  </si>
  <si>
    <t>http://pbs.twimg.com/profile_images/839608979919626240/1-icV0x6_normal.jpg</t>
  </si>
  <si>
    <t>Esmeraldas/BH  MG</t>
  </si>
  <si>
    <t>http://twitter.com/freddossantos08/statuses/944683137468108811</t>
  </si>
  <si>
    <t>944683051216490496</t>
  </si>
  <si>
    <t>FerrnCas</t>
  </si>
  <si>
    <t>RT @Agnosis9: Deberíamos ser los caucásicos quienes habláramos de #racismo y de #invisibilización.  Y por supuesto negarnos EN ROTUNDO a consumir esta mercancía de MIERDA. https://t.co/2vOYEWWpfD</t>
  </si>
  <si>
    <t>Sat Dec 23 21:36:05 +0000 2017</t>
  </si>
  <si>
    <t>787775930</t>
  </si>
  <si>
    <t>http://pbs.twimg.com/profile_images/928799655571476480/Rhn8Urbr_normal.jpg</t>
  </si>
  <si>
    <t>En el corazón de Castilla</t>
  </si>
  <si>
    <t>http://twitter.com/FerrnCas/statuses/944683051216490496</t>
  </si>
  <si>
    <t>{"hashtags":[{"text":"racismo","indices":[66,74]},{"text":"invisibilización","indices":[80,97]}],"symbols":[],"user_mentions":[{"screen_name":"Agnosis9","name":"Dr. Ramsés","id":774273403050221600,"id_str":"774273403050221568","indices":[3,12]}],"urls":[]}</t>
  </si>
  <si>
    <t>944681970226823173</t>
  </si>
  <si>
    <t>marciogomesilva</t>
  </si>
  <si>
    <t>Sat Dec 23 21:31:47 +0000 2017</t>
  </si>
  <si>
    <t>10957632</t>
  </si>
  <si>
    <t>http://pbs.twimg.com/profile_images/944283302554415104/nT5WmP75_normal.jpg</t>
  </si>
  <si>
    <t>http://twitter.com/marciogomesilva/statuses/944681970226823173</t>
  </si>
  <si>
    <t>944675585653198849</t>
  </si>
  <si>
    <t>FalarcomGimenes</t>
  </si>
  <si>
    <t>Sat Dec 23 21:06:25 +0000 2017</t>
  </si>
  <si>
    <t>197543860</t>
  </si>
  <si>
    <t>http://pbs.twimg.com/profile_images/936453206812610560/vINPsKUr_normal.jpg</t>
  </si>
  <si>
    <t>http://twitter.com/FalarcomGimenes/statuses/944675585653198849</t>
  </si>
  <si>
    <t>944674807794282497</t>
  </si>
  <si>
    <t>eli_silva80</t>
  </si>
  <si>
    <t>Sat Dec 23 21:03:20 +0000 2017</t>
  </si>
  <si>
    <t>4185806571</t>
  </si>
  <si>
    <t>http://pbs.twimg.com/profile_images/742169079348375552/adLUdx2J_normal.jpg</t>
  </si>
  <si>
    <t>http://twitter.com/eli_silva80/statuses/944674807794282497</t>
  </si>
  <si>
    <t>944674664818905091</t>
  </si>
  <si>
    <t>AndreStrumpf</t>
  </si>
  <si>
    <t>Sat Dec 23 21:02:45 +0000 2017</t>
  </si>
  <si>
    <t>828434952463187969</t>
  </si>
  <si>
    <t>http://pbs.twimg.com/profile_images/836527389144465408/6jI3aN5K_normal.jpg</t>
  </si>
  <si>
    <t>http://twitter.com/AndreStrumpf/statuses/944674664818905091</t>
  </si>
  <si>
    <t>944674309481619456</t>
  </si>
  <si>
    <t>demetera2</t>
  </si>
  <si>
    <t>Sat Dec 23 21:01:21 +0000 2017</t>
  </si>
  <si>
    <t>2792721306</t>
  </si>
  <si>
    <t>http://pbs.twimg.com/profile_images/734786214537105408/N-kWIW6n_normal.jpg</t>
  </si>
  <si>
    <t>http://twitter.com/demetera2/statuses/944674309481619456</t>
  </si>
  <si>
    <t>944673256904196096</t>
  </si>
  <si>
    <t>Coco69439091</t>
  </si>
  <si>
    <t>Sat Dec 23 20:57:10 +0000 2017</t>
  </si>
  <si>
    <t>841385954174734337</t>
  </si>
  <si>
    <t>http://pbs.twimg.com/profile_images/910971072165679104/-9oFgrSu_normal.jpg</t>
  </si>
  <si>
    <t>Humanes de Madrid, España</t>
  </si>
  <si>
    <t>http://twitter.com/Coco69439091/statuses/944673256904196096</t>
  </si>
  <si>
    <t>944672631839707136</t>
  </si>
  <si>
    <t>Falseando todo por ese monstruo llamado "políticamente correcto"... El racismo es una calle de doble sentido y esto es la prueba #racismo #genocidioblanco #WhiteGenocide https://t.co/jnfv39qZ1R</t>
  </si>
  <si>
    <t>Sat Dec 23 20:54:41 +0000 2017</t>
  </si>
  <si>
    <t>http://twitter.com/SandraFradera/statuses/944672631839707136</t>
  </si>
  <si>
    <t>{"hashtags":[{"text":"racismo","indices":[129,137]},{"text":"genocidioblanco","indices":[138,154]},{"text":"WhiteGenocide","indices":[155,169]}],"symbols":[],"user_mentions":[],"urls":[{"url":"https://t.co/jnfv39qZ1R","expanded_url":"https://twitter.com/Davanana/status/944495327708696576","display_url":"twitter.com/Davanana/statu…","indices":[170,193]}]}</t>
  </si>
  <si>
    <t>944670201362223105</t>
  </si>
  <si>
    <t>victormmm8</t>
  </si>
  <si>
    <t>Sat Dec 23 20:45:01 +0000 2017</t>
  </si>
  <si>
    <t>870653035147669506</t>
  </si>
  <si>
    <t>http://pbs.twimg.com/profile_images/872776369712844800/9tsuIFGT_normal.jpg</t>
  </si>
  <si>
    <t>http://twitter.com/victormmm8/statuses/944670201362223105</t>
  </si>
  <si>
    <t>944669699920613377</t>
  </si>
  <si>
    <t>IMGiraldos90</t>
  </si>
  <si>
    <t>@plataforma_cat @DNbcn @A3Noticias @telecincoes @europapress @noticias_cuatro @sextaNoticias @Intereconomia @24h_tve @elmundoes @gaceta_es @MediterraneoDGT @okdiario @elperiodico @LaVanguardia @marianorajoy @interiorgob @guardiacivil @policia @barcelona_GUB @mossos @AdaColau @janetsanz @bcn_ajuntament @InesArrimadas @EqInvestigacion Aún no han abierto y la convivencia brilla por su ausencia. Por aquí pasan señoras con sillas de ruedas y padres con cochecitos de niños... pero por donde si invaden pasos de peatones y rampas?? Supongo q eso a los q estan a favor y no viven aquí les importa un pimiento #racismo? https://t.co/XVZLX9KtTb</t>
  </si>
  <si>
    <t>Sat Dec 23 20:43:02 +0000 2017</t>
  </si>
  <si>
    <t>297276786</t>
  </si>
  <si>
    <t>944586508882804737</t>
  </si>
  <si>
    <t>http://pbs.twimg.com/profile_images/2225634971/IMG_0013_normal.JPG</t>
  </si>
  <si>
    <t>Barcelona, España, Europa</t>
  </si>
  <si>
    <t>http://twitter.com/IMGiraldos90/statuses/944669699920613377</t>
  </si>
  <si>
    <t>{"hashtags":[{"text":"racismo","indices":[606,614]}],"symbols":[],"user_mentions":[{"screen_name":"plataforma_cat","name":"PlataformaxCatalunya","id":388177032,"id_str":"388177032","indices":[0,15]},{"screen_name":"DNbcn","name":"DN Barcelona","id":3836859255,"id_str":"3836859255","indices":[16,22]},{"screen_name":"A3Noticias","name":"Antena3Noticias","id":145992645,"id_str":"145992645","indices":[23,34]},{"screen_name":"telecincoes","name":"Telecinco","id":20013148,"id_str":"20013148","indices":[35,47]},{"screen_name":"europapress","name":"Europa Press","id":121385551,"id_str":"121385551","indices":[48,60]},{"screen_name":"noticias_cuatro","name":"Noticias Cuatro","id":58751559,"id_str":"58751559","indices":[61,77]},{"screen_name":"sextaNoticias","name":"laSexta Noticias","id":82084630,"id_str":"82084630","indices":[78,92]},{"screen_name":"Intereconomia","name":"Intereconomía","id":16308919,"id_str":"16308919","indices":[93,107]},{"screen_name":"24h_tve","name":"24h","id":39321874,"id_str":"39321874","indices":[108,116]},{"screen_name":"elmundoes","name":"EL MUNDO","id":14436030,"id_str":"14436030","indices":[117,127]},{"screen_name":"gaceta_es","name":"La Gaceta","id":17214331,"id_str":"17214331","indices":[128,138]},{"screen_name":"MediterraneoDGT","name":"MEDITERRÁNEO DIGITAL","id":200568348,"id_str":"200568348","indices":[139,155]},{"screen_name":"okdiario","name":"OKDIARIO","id":3439292716,"id_str":"3439292716","indices":[156,165]},{"screen_name":"elperiodico","name":"El Periódico","id":198829810,"id_str":"198829810","indices":[166,178]},{"screen_name":"LaVanguardia","name":"La Vanguardia","id":74453123,"id_str":"74453123","indices":[179,192]},{"screen_name":"marianorajoy","name":"Mariano Rajoy Brey","id":343447873,"id_str":"343447873","indices":[193,206]},{"screen_name":"interiorgob","name":"Ministerio Interior","id":231000704,"id_str":"231000704","indices":[207,219]},{"screen_name":"guardiacivil","name":"Guardia Civil","id":295608887,"id_str":"295608887","indices":[220,233]},{"screen_name":"policia","name":"Policía Nacional","id":23791197,"id_str":"23791197","indices":[234,242]},{"screen_name":"barcelona_GUB","name":"Guàrdia Urbana BCN","id":442728468,"id_str":"442728468","indices":[243,257]},{"screen_name":"mossos","name":"Mossos","id":110946158,"id_str":"110946158","indices":[258,265]},{"screen_name":"AdaColau","name":"Ada Colau","id":102095809,"id_str":"102095809","indices":[266,275]},{"screen_name":"janetsanz","name":"Janet Sanz #EnComú","id":155613517,"id_str":"155613517","indices":[276,286]},{"screen_name":"bcn_ajuntament","name":"Ajuntament de BCN","id":423369901,"id_str":"423369901","indices":[287,302]},{"screen_name":"InesArrimadas","name":"Inés Arrimadas","id":552561770,"id_str":"552561770","indices":[303,317]},{"screen_name":"EqInvestigacion","name":"Equipo Investigación","id":378500131,"id_str":"378500131","indices":[318,334]}],"urls":[],"media":[{"id":944669325461479400,"id_str":"944669325461479425","indices":[616,639],"media_url":"http://pbs.twimg.com/ext_tw_video_thumb/944669325461479425/pu/img/O-KYoe5tLa0fvKnG.jpg","media_url_https":"https://pbs.twimg.com/ext_tw_video_thumb/944669325461479425/pu/img/O-KYoe5tLa0fvKnG.jpg","url":"https://t.co/XVZLX9KtTb","display_url":"pic.twitter.com/XVZLX9KtTb","expanded_url":"https://twitter.com/IMGiraldos90/status/944669699920613377/video/1","type":"photo","sizes":{"thumb":{"w":150,"h":150,"resize":"crop"},"small":{"w":383,"h":680,"resize":"fit"},"large":{"w":720,"h":1280,"resize":"fit"},"medium":{"w":675,"h":1200,"resize":"fit"}}}]}</t>
  </si>
  <si>
    <t>944669617892577280</t>
  </si>
  <si>
    <t>LaRevoltosa2</t>
  </si>
  <si>
    <t>Sat Dec 23 20:42:42 +0000 2017</t>
  </si>
  <si>
    <t>804614347490258944</t>
  </si>
  <si>
    <t>http://pbs.twimg.com/profile_images/804619189830946816/3WA7mmLo_normal.jpg</t>
  </si>
  <si>
    <t xml:space="preserve">El quinto Pino </t>
  </si>
  <si>
    <t>http://twitter.com/LaRevoltosa2/statuses/944669617892577280</t>
  </si>
  <si>
    <t>944669609835335680</t>
  </si>
  <si>
    <t>@Majoral33 #xenofobia #racismo #intolerancia #supremacismo #KKK</t>
  </si>
  <si>
    <t>Sat Dec 23 20:42:40 +0000 2017</t>
  </si>
  <si>
    <t>878505289594679296</t>
  </si>
  <si>
    <t>Majoral33</t>
  </si>
  <si>
    <t>944535514140631040</t>
  </si>
  <si>
    <t>http://twitter.com/clickidie/statuses/944669609835335680</t>
  </si>
  <si>
    <t>{"hashtags":[{"text":"xenofobia","indices":[11,21]},{"text":"racismo","indices":[22,30]},{"text":"intolerancia","indices":[31,44]},{"text":"supremacismo","indices":[45,58]},{"text":"KKK","indices":[59,63]}],"symbols":[],"user_mentions":[{"screen_name":"Majoral33","name":"Ricard Claramunt","id":878505289594679300,"id_str":"878505289594679296","indices":[0,10]}],"urls":[]}</t>
  </si>
  <si>
    <t>944667843144110082</t>
  </si>
  <si>
    <t>silviameave</t>
  </si>
  <si>
    <t>Y mi tuit anterior termina hilándose con el espantoso genocidio que desde hace décadas se perpetra en contra de los llamados “pueblos originarios” de México. #Racismo sin adjetivos. 😠 https://t.co/tnUKffPJGi</t>
  </si>
  <si>
    <t>Sat Dec 23 20:35:39 +0000 2017</t>
  </si>
  <si>
    <t>49681060</t>
  </si>
  <si>
    <t>http://pbs.twimg.com/profile_images/1731090124/sma-performancera_normal.jpg</t>
  </si>
  <si>
    <t>LACA | RNNV | CDMX</t>
  </si>
  <si>
    <t>http://twitter.com/silviameave/statuses/944667843144110082</t>
  </si>
  <si>
    <t>{"hashtags":[{"text":"Racismo","indices":[158,166]}],"symbols":[],"user_mentions":[],"urls":[{"url":"https://t.co/tnUKffPJGi","expanded_url":"https://twitter.com/epigmenioibarra/status/944416148577120257","display_url":"twitter.com/epigmenioibarr…","indices":[184,207]}]}</t>
  </si>
  <si>
    <t>944660821443047424</t>
  </si>
  <si>
    <t>Agnosis9</t>
  </si>
  <si>
    <t>Deberíamos ser los caucásicos quienes habláramos de #racismo y de #invisibilización.  Y por supuesto negarnos EN ROTUNDO a consumir esta mercancía de MIERDA. https://t.co/2vOYEWWpfD</t>
  </si>
  <si>
    <t>Sat Dec 23 20:07:45 +0000 2017</t>
  </si>
  <si>
    <t>774273403050221568</t>
  </si>
  <si>
    <t>http://pbs.twimg.com/profile_images/916222675021901824/HEX71svk_normal.jpg</t>
  </si>
  <si>
    <t>http://twitter.com/Agnosis9/statuses/944660821443047424</t>
  </si>
  <si>
    <t>{"hashtags":[{"text":"racismo","indices":[52,60]},{"text":"invisibilización","indices":[66,83]}],"symbols":[],"user_mentions":[],"urls":[{"url":"https://t.co/2vOYEWWpfD","expanded_url":"https://twitter.com/AlbertoPugilato/status/944213109148962816","display_url":"twitter.com/AlbertoPugilat…","indices":[158,181]}]}</t>
  </si>
  <si>
    <t>944659348629880833</t>
  </si>
  <si>
    <t>kojimaf62</t>
  </si>
  <si>
    <t>Sat Dec 23 20:01:54 +0000 2017</t>
  </si>
  <si>
    <t>375255738</t>
  </si>
  <si>
    <t>http://pbs.twimg.com/profile_images/2243611325/Male-Face-D4-icon_normal.png</t>
  </si>
  <si>
    <t>http://twitter.com/kojimaf62/statuses/944659348629880833</t>
  </si>
  <si>
    <t>944658826065784833</t>
  </si>
  <si>
    <t>algoher</t>
  </si>
  <si>
    <t>@ReinaSonia @JaumeNollaiMart @VictorLDelgado @ChariGalvez @FranciscoIgea @correoderobert @Nanchinho @GirautaOficial @manumarlasca @AlvaroViani @MartaPastor @MarcialGoBal #naZionalismo es #racismo</t>
  </si>
  <si>
    <t>Sat Dec 23 19:59:49 +0000 2017</t>
  </si>
  <si>
    <t>501215006</t>
  </si>
  <si>
    <t>944655537123315712</t>
  </si>
  <si>
    <t>http://pbs.twimg.com/profile_images/1850192759/algoher_normal.jpg</t>
  </si>
  <si>
    <t>http://twitter.com/algoher/statuses/944658826065784833</t>
  </si>
  <si>
    <t>{"hashtags":[{"text":"naZionalismo","indices":[170,183]},{"text":"racismo","indices":[187,195]}],"symbols":[],"user_mentions":[{"screen_name":"ReinaSonia","name":"Sonia Reina Sánchez","id":193292900,"id_str":"193292900","indices":[0,11]},{"screen_name":"JaumeNollaiMart","name":"Jaume Nolla i Martí 🎗","id":634590445,"id_str":"634590445","indices":[12,28]},{"screen_name":"VictorLDelgado","name":"Víctor","id":405073268,"id_str":"405073268","indices":[29,44]},{"screen_name":"ChariGalvez","name":"Chari Gálvez Ortiz","id":1263910878,"id_str":"1263910878","indices":[45,57]},{"screen_name":"FranciscoIgea","name":"Francisco Igea","id":493242970,"id_str":"493242970","indices":[58,72]},{"screen_name":"correoderobert","name":"Robert #CataluñaSomosTodos","id":154854599,"id_str":"154854599","indices":[73,88]},{"screen_name":"Nanchinho","name":"Fran Gómez","id":2844296692,"id_str":"2844296692","indices":[89,99]},{"screen_name":"GirautaOficial","name":"Juan Carlos Girauta","id":2223841798,"id_str":"2223841798","indices":[100,115]},{"screen_name":"manumarlasca","name":"Manuel Marlasca","id":62029654,"id_str":"62029654","indices":[116,129]},{"screen_name":"AlvaroViani","name":"Alvaro Viani","id":2598198774,"id_str":"2598198774","indices":[130,142]},{"screen_name":"MartaPastor","name":"Marta Pastor","id":6367162,"id_str":"6367162","indices":[143,155]},{"screen_name":"MarcialGoBal","name":"Marcial Gómez","id":1278012284,"id_str":"1278012284","indices":[156,169]}],"urls":[]}</t>
  </si>
  <si>
    <t>944654094509240320</t>
  </si>
  <si>
    <t>PhotoPressrCg</t>
  </si>
  <si>
    <t>Este es el resultado a partes iguales de #machismo y #racismo #institucional. https://t.co/a0c38Qhw7J</t>
  </si>
  <si>
    <t>Sat Dec 23 19:41:01 +0000 2017</t>
  </si>
  <si>
    <t>2211881270</t>
  </si>
  <si>
    <t>http://pbs.twimg.com/profile_images/938213041254092800/PyfStGE1_normal.jpg</t>
  </si>
  <si>
    <t>http://twitter.com/PhotoPressrCg/statuses/944654094509240320</t>
  </si>
  <si>
    <t>{"hashtags":[{"text":"machismo","indices":[41,50]},{"text":"racismo","indices":[53,61]},{"text":"institucional","indices":[62,76]}],"symbols":[],"user_mentions":[],"urls":[{"url":"https://t.co/a0c38Qhw7J","expanded_url":"https://twitter.com/ciudaddemujeres/status/944644196987699200","display_url":"twitter.com/ciudaddemujere…","indices":[78,101]}]}</t>
  </si>
  <si>
    <t>944653212103135232</t>
  </si>
  <si>
    <t>nunes_gton</t>
  </si>
  <si>
    <t>Sat Dec 23 19:37:31 +0000 2017</t>
  </si>
  <si>
    <t>4243604482</t>
  </si>
  <si>
    <t>http://pbs.twimg.com/profile_images/889610059549900804/N-81Xb_F_normal.jpg</t>
  </si>
  <si>
    <t>Curitiba, Paraná</t>
  </si>
  <si>
    <t>http://twitter.com/nunes_gton/statuses/944653212103135232</t>
  </si>
  <si>
    <t>944652968024035328</t>
  </si>
  <si>
    <t>suesskomisch</t>
  </si>
  <si>
    <t>Sat Dec 23 19:36:33 +0000 2017</t>
  </si>
  <si>
    <t>16522580</t>
  </si>
  <si>
    <t>http://pbs.twimg.com/profile_images/3339425595/0b91a03768cc0a45fb68c67fc38cde13_normal.jpeg</t>
  </si>
  <si>
    <t>São Paulo, Brazil</t>
  </si>
  <si>
    <t>http://twitter.com/suesskomisch/statuses/944652968024035328</t>
  </si>
  <si>
    <t>944651793107247104</t>
  </si>
  <si>
    <t>ilfredson</t>
  </si>
  <si>
    <t>Sat Dec 23 19:31:52 +0000 2017</t>
  </si>
  <si>
    <t>50528149</t>
  </si>
  <si>
    <t>http://pbs.twimg.com/profile_images/692363998642184192/5rr4K2P3_normal.jpg</t>
  </si>
  <si>
    <t>http://twitter.com/ilfredson/statuses/944651793107247104</t>
  </si>
  <si>
    <t>944643776299126784</t>
  </si>
  <si>
    <t>ccrrllss_</t>
  </si>
  <si>
    <t>Más etnicismo del procés #AdeuProcés #racismo https://t.co/3cnQL0kz1y</t>
  </si>
  <si>
    <t>Sat Dec 23 19:00:01 +0000 2017</t>
  </si>
  <si>
    <t>331929727</t>
  </si>
  <si>
    <t>http://pbs.twimg.com/profile_images/906656715608862720/kJnEieJ7_normal.jpg</t>
  </si>
  <si>
    <t>El món</t>
  </si>
  <si>
    <t>http://twitter.com/ccrrllss_/statuses/944643776299126784</t>
  </si>
  <si>
    <t>{"hashtags":[{"text":"AdeuProcés","indices":[25,36]},{"text":"racismo","indices":[37,45]}],"symbols":[],"user_mentions":[],"urls":[{"url":"https://t.co/3cnQL0kz1y","expanded_url":"https://twitter.com/pericocanyonero/status/944274927166939136","display_url":"twitter.com/pericocanyoner…","indices":[46,69]}]}</t>
  </si>
  <si>
    <t>944633671214096384</t>
  </si>
  <si>
    <t>@Espinakka Gracias a ti
Tu trabajo de recopilación de pruebas contra los GENOCIDAS ANTIBLANCOS disfrazados de #DDHH, de anti #RACISMO y #DEMOCRACIA, es importantísimo. No pararemos hasta ver a estos cínicos CRIMINALES ante el Gran Tribunal de #JUSTICIA
El “PLAN-KALERGI”, lo vamos a PARAR https://t.co/i2fxtzZIc2</t>
  </si>
  <si>
    <t>Sat Dec 23 18:19:52 +0000 2017</t>
  </si>
  <si>
    <t>944478327062048769</t>
  </si>
  <si>
    <t>http://twitter.com/luisjuantp/statuses/944633671214096384</t>
  </si>
  <si>
    <t>{"hashtags":[{"text":"DDHH","indices":[111,116]},{"text":"RACISMO","indices":[126,134]},{"text":"DEMOCRACIA","indices":[137,148]},{"text":"JUSTICIA","indices":[244,253]}],"symbols":[],"user_mentions":[{"screen_name":"Espinakka","name":"Espinaca","id":707363503494012900,"id_str":"707363503494012928","indices":[0,10]}],"urls":[],"media":[{"id":944633662536118300,"id_str":"944633662536118272","indices":[291,314],"media_url":"http://pbs.twimg.com/media/DRwDT6pXcAAi2oG.jpg","media_url_https":"https://pbs.twimg.com/media/DRwDT6pXcAAi2oG.jpg","url":"https://t.co/i2fxtzZIc2","display_url":"pic.twitter.com/i2fxtzZIc2","expanded_url":"https://twitter.com/luisjuantp/status/944633671214096384/photo/1","type":"photo","sizes":{"thumb":{"w":150,"h":150,"resize":"crop"},"large":{"w":2048,"h":1536,"resize":"fit"},"small":{"w":680,"h":510,"resize":"fit"},"medium":{"w":1200,"h":900,"resize":"fit"}}}]}</t>
  </si>
  <si>
    <t>944633302757101568</t>
  </si>
  <si>
    <t>CuidandodoVoto</t>
  </si>
  <si>
    <t>Sat Dec 23 18:18:24 +0000 2017</t>
  </si>
  <si>
    <t>85600246</t>
  </si>
  <si>
    <t>http://pbs.twimg.com/profile_images/505528092807290880/WRgz4GKG_normal.jpeg</t>
  </si>
  <si>
    <t>http://twitter.com/CuidandodoVoto/statuses/944633302757101568</t>
  </si>
  <si>
    <t>944632292357672960</t>
  </si>
  <si>
    <t>VKewitz</t>
  </si>
  <si>
    <t>Sat Dec 23 18:14:23 +0000 2017</t>
  </si>
  <si>
    <t>2298774324</t>
  </si>
  <si>
    <t>http://pbs.twimg.com/profile_images/899100115989909504/JdbML3dd_normal.jpg</t>
  </si>
  <si>
    <t>http://twitter.com/VKewitz/statuses/944632292357672960</t>
  </si>
  <si>
    <t>944632120030396422</t>
  </si>
  <si>
    <t>RaudalesEnrique</t>
  </si>
  <si>
    <t>#Florida #racismo #bullying 
Estudiantes le dan brutal paliza a joven musulmana en Florida https://t.co/fH3OXa6V1r https://t.co/Z8rE2eg1hv</t>
  </si>
  <si>
    <t>Sat Dec 23 18:13:42 +0000 2017</t>
  </si>
  <si>
    <t>1866050042</t>
  </si>
  <si>
    <t>http://pbs.twimg.com/profile_images/628359906995757056/MPuQSFaN_normal.jpg</t>
  </si>
  <si>
    <t>Earth is my home.</t>
  </si>
  <si>
    <t>http://twitter.com/RaudalesEnrique/statuses/944632120030396422</t>
  </si>
  <si>
    <t>{"hashtags":[{"text":"Florida","indices":[0,8]},{"text":"racismo","indices":[9,17]},{"text":"bullying","indices":[18,27]}],"symbols":[],"user_mentions":[],"urls":[{"url":"https://t.co/fH3OXa6V1r","expanded_url":"https://buff.ly/2D3Ovjb","display_url":"buff.ly/2D3Ovjb","indices":[91,114]}],"media":[{"id":944632116339339300,"id_str":"944632116339339264","indices":[115,138],"media_url":"http://pbs.twimg.com/media/DRwB56nU8AAchSo.jpg","media_url_https":"https://pbs.twimg.com/media/DRwB56nU8AAchSo.jpg","url":"https://t.co/Z8rE2eg1hv","display_url":"pic.twitter.com/Z8rE2eg1hv","expanded_url":"https://twitter.com/RaudalesEnrique/status/944632120030396422/photo/1","type":"photo","sizes":{"medium":{"w":1140,"h":641,"resize":"fit"},"thumb":{"w":150,"h":150,"resize":"crop"},"small":{"w":680,"h":382,"resize":"fit"},"large":{"w":1140,"h":641,"resize":"fit"}}}]}</t>
  </si>
  <si>
    <t>944626681951735809</t>
  </si>
  <si>
    <t>professorcirino</t>
  </si>
  <si>
    <t>Sat Dec 23 17:52:05 +0000 2017</t>
  </si>
  <si>
    <t>187485444</t>
  </si>
  <si>
    <t>http://pbs.twimg.com/profile_images/705733536737841152/nUs3-s8N_normal.jpg</t>
  </si>
  <si>
    <t>http://twitter.com/professorcirino/statuses/944626681951735809</t>
  </si>
  <si>
    <t>944626475130605569</t>
  </si>
  <si>
    <t>Sat Dec 23 17:51:16 +0000 2017</t>
  </si>
  <si>
    <t>http://pbs.twimg.com/profile_images/936025269403635712/K1J1DyHx_normal.jpg</t>
  </si>
  <si>
    <t>http://twitter.com/cadeopente/statuses/944626475130605569</t>
  </si>
  <si>
    <t>944626084913598465</t>
  </si>
  <si>
    <t>EdmilsonOlivei8</t>
  </si>
  <si>
    <t>Sat Dec 23 17:49:43 +0000 2017</t>
  </si>
  <si>
    <t>469696574</t>
  </si>
  <si>
    <t>http://pbs.twimg.com/profile_images/902937132259475457/aFsx25tm_normal.jpg</t>
  </si>
  <si>
    <t>São José dos Campos - SP</t>
  </si>
  <si>
    <t>http://twitter.com/EdmilsonOlivei8/statuses/944626084913598465</t>
  </si>
  <si>
    <t>944625787512254464</t>
  </si>
  <si>
    <t>fla_layne</t>
  </si>
  <si>
    <t>Sat Dec 23 17:48:32 +0000 2017</t>
  </si>
  <si>
    <t>317901618</t>
  </si>
  <si>
    <t>http://pbs.twimg.com/profile_images/940047916877492224/N_nElwc7_normal.jpg</t>
  </si>
  <si>
    <t>são luis ma</t>
  </si>
  <si>
    <t>http://twitter.com/fla_layne/statuses/944625787512254464</t>
  </si>
  <si>
    <t>944625038333968384</t>
  </si>
  <si>
    <t>davimartins32</t>
  </si>
  <si>
    <t>Sat Dec 23 17:45:34 +0000 2017</t>
  </si>
  <si>
    <t>448435117</t>
  </si>
  <si>
    <t>http://pbs.twimg.com/profile_images/854885270340198400/WV6xtCO7_normal.jpg</t>
  </si>
  <si>
    <t xml:space="preserve">Rio de Janeiro,Brasil </t>
  </si>
  <si>
    <t>http://twitter.com/davimartins32/statuses/944625038333968384</t>
  </si>
  <si>
    <t>944622934760611843</t>
  </si>
  <si>
    <t>Luiz_Pizzolo</t>
  </si>
  <si>
    <t>Sat Dec 23 17:37:12 +0000 2017</t>
  </si>
  <si>
    <t>2714177265</t>
  </si>
  <si>
    <t>http://pbs.twimg.com/profile_images/510233604648349696/5goCbsuP_normal.jpeg</t>
  </si>
  <si>
    <t>Floripa SC</t>
  </si>
  <si>
    <t>http://twitter.com/Luiz_Pizzolo/statuses/944622934760611843</t>
  </si>
  <si>
    <t>944622574247530497</t>
  </si>
  <si>
    <t>Los4retard</t>
  </si>
  <si>
    <t>@kajalnapalm ¿Por que los negros corren rápido?
Por que los blancos están en la cárcel :v
#Arena #AlInfierno #Racismo :v</t>
  </si>
  <si>
    <t>Sat Dec 23 17:35:46 +0000 2017</t>
  </si>
  <si>
    <t>1452572701</t>
  </si>
  <si>
    <t>kajalnapalm</t>
  </si>
  <si>
    <t>4164582081</t>
  </si>
  <si>
    <t>933395141372600321</t>
  </si>
  <si>
    <t>http://pbs.twimg.com/profile_images/901194112166219777/3OWytyif_normal.jpg</t>
  </si>
  <si>
    <t>http://twitter.com/Los4retard/statuses/944622574247530497</t>
  </si>
  <si>
    <t>{"hashtags":[{"text":"Arena","indices":[92,98]},{"text":"AlInfierno","indices":[99,110]},{"text":"Racismo","indices":[111,119]}],"symbols":[],"user_mentions":[{"screen_name":"kajalnapalm","name":"KAJAL","id":1452572701,"id_str":"1452572701","indices":[0,12]}],"urls":[]}</t>
  </si>
  <si>
    <t>944622118389633024</t>
  </si>
  <si>
    <t>lelimasp</t>
  </si>
  <si>
    <t>Sat Dec 23 17:33:57 +0000 2017</t>
  </si>
  <si>
    <t>167566053</t>
  </si>
  <si>
    <t>http://pbs.twimg.com/profile_images/825280577653895168/k5FpV-3d_normal.jpg</t>
  </si>
  <si>
    <t>http://twitter.com/lelimasp/statuses/944622118389633024</t>
  </si>
  <si>
    <t>944621290371076097</t>
  </si>
  <si>
    <t>caiquems</t>
  </si>
  <si>
    <t>Sat Dec 23 17:30:40 +0000 2017</t>
  </si>
  <si>
    <t>45760280</t>
  </si>
  <si>
    <t>http://pbs.twimg.com/profile_images/2437189655/qoro7vqoufoh3mf1g0mm_normal.jpeg</t>
  </si>
  <si>
    <t>longe</t>
  </si>
  <si>
    <t>http://twitter.com/caiquems/statuses/944621290371076097</t>
  </si>
  <si>
    <t>944619138030362624</t>
  </si>
  <si>
    <t>jesuxmacaco</t>
  </si>
  <si>
    <t>Sat Dec 23 17:22:07 +0000 2017</t>
  </si>
  <si>
    <t>162731854</t>
  </si>
  <si>
    <t>http://pbs.twimg.com/profile_images/940745763990265856/lHaHQVnU_normal.jpg</t>
  </si>
  <si>
    <t>Burkina Faso</t>
  </si>
  <si>
    <t>http://twitter.com/jesuxmacaco/statuses/944619138030362624</t>
  </si>
  <si>
    <t>944617039012007936</t>
  </si>
  <si>
    <t>ninobec</t>
  </si>
  <si>
    <t>Sat Dec 23 17:13:46 +0000 2017</t>
  </si>
  <si>
    <t>4018298668</t>
  </si>
  <si>
    <t>http://pbs.twimg.com/profile_images/922154549296750602/g2vFSims_normal.jpg</t>
  </si>
  <si>
    <t>Natal, Brazil</t>
  </si>
  <si>
    <t>http://twitter.com/ninobec/statuses/944617039012007936</t>
  </si>
  <si>
    <t>944616854366154752</t>
  </si>
  <si>
    <t>lubosca10</t>
  </si>
  <si>
    <t>Sat Dec 23 17:13:02 +0000 2017</t>
  </si>
  <si>
    <t>1369543044</t>
  </si>
  <si>
    <t>http://pbs.twimg.com/profile_images/866117697616084996/JIjQZqZy_normal.jpg</t>
  </si>
  <si>
    <t>http://twitter.com/lubosca10/statuses/944616854366154752</t>
  </si>
  <si>
    <t>944616397828775937</t>
  </si>
  <si>
    <t>PorquitoSep</t>
  </si>
  <si>
    <t>Sat Dec 23 17:11:14 +0000 2017</t>
  </si>
  <si>
    <t>921131437637677061</t>
  </si>
  <si>
    <t>http://pbs.twimg.com/profile_images/935340282266210306/PtnuguM__normal.jpg</t>
  </si>
  <si>
    <t>http://twitter.com/PorquitoSep/statuses/944616397828775937</t>
  </si>
  <si>
    <t>944615550386343936</t>
  </si>
  <si>
    <t>Sat Dec 23 17:07:51 +0000 2017</t>
  </si>
  <si>
    <t>http://twitter.com/nildaalcarinque/statuses/944615550386343936</t>
  </si>
  <si>
    <t>944613496595116032</t>
  </si>
  <si>
    <t>Cabare_Chinelo</t>
  </si>
  <si>
    <t>Sat Dec 23 16:59:42 +0000 2017</t>
  </si>
  <si>
    <t>81407143</t>
  </si>
  <si>
    <t>http://pbs.twimg.com/profile_images/469479223/cancan_IX_normal.bmp</t>
  </si>
  <si>
    <t>Manáos, Brazil</t>
  </si>
  <si>
    <t>http://twitter.com/Cabare_Chinelo/statuses/944613496595116032</t>
  </si>
  <si>
    <t>944612804996292608</t>
  </si>
  <si>
    <t>Ari_Mendes</t>
  </si>
  <si>
    <t>Sat Dec 23 16:56:57 +0000 2017</t>
  </si>
  <si>
    <t>58961180</t>
  </si>
  <si>
    <t>http://pbs.twimg.com/profile_images/917151787773300737/KLZ36DXD_normal.jpg</t>
  </si>
  <si>
    <t>Embu  - SP - BRASIL</t>
  </si>
  <si>
    <t>http://twitter.com/Ari_Mendes/statuses/944612804996292608</t>
  </si>
  <si>
    <t>944612541354962944</t>
  </si>
  <si>
    <t>amldebiauxx</t>
  </si>
  <si>
    <t>Sat Dec 23 16:55:54 +0000 2017</t>
  </si>
  <si>
    <t>766641463715360768</t>
  </si>
  <si>
    <t>http://pbs.twimg.com/profile_images/794910626338447360/YZSkiEjn_normal.jpg</t>
  </si>
  <si>
    <t>On highway#1</t>
  </si>
  <si>
    <t>http://twitter.com/amldebiauxx/statuses/944612541354962944</t>
  </si>
  <si>
    <t>944612387310759937</t>
  </si>
  <si>
    <t>Sat Dec 23 16:55:17 +0000 2017</t>
  </si>
  <si>
    <t>http://twitter.com/hevercosta/statuses/944612387310759937</t>
  </si>
  <si>
    <t>944612218875858945</t>
  </si>
  <si>
    <t>joicefadelli</t>
  </si>
  <si>
    <t>Sat Dec 23 16:54:37 +0000 2017</t>
  </si>
  <si>
    <t>1481246006</t>
  </si>
  <si>
    <t>http://pbs.twimg.com/profile_images/945275198756085760/Ai6rVf35_normal.jpg</t>
  </si>
  <si>
    <t>Copenhagen, Denmark</t>
  </si>
  <si>
    <t>http://twitter.com/joicefadelli/statuses/944612218875858945</t>
  </si>
  <si>
    <t>944611355860131842</t>
  </si>
  <si>
    <t>rodrigomorhy</t>
  </si>
  <si>
    <t>Sat Dec 23 16:51:11 +0000 2017</t>
  </si>
  <si>
    <t>57083131</t>
  </si>
  <si>
    <t>http://pbs.twimg.com/profile_images/691793787476123648/BkgYYIG9_normal.jpg</t>
  </si>
  <si>
    <t>Manaus, Brasil</t>
  </si>
  <si>
    <t>http://twitter.com/rodrigomorhy/statuses/944611355860131842</t>
  </si>
  <si>
    <t>944610240716312576</t>
  </si>
  <si>
    <t>SidneyCRF</t>
  </si>
  <si>
    <t>Sat Dec 23 16:46:46 +0000 2017</t>
  </si>
  <si>
    <t>550032333</t>
  </si>
  <si>
    <t>http://pbs.twimg.com/profile_images/572146578089988096/8SNbur13_normal.png</t>
  </si>
  <si>
    <t>Cariacica, Espírito Santo</t>
  </si>
  <si>
    <t>http://twitter.com/SidneyCRF/statuses/944610240716312576</t>
  </si>
  <si>
    <t>944610087452241920</t>
  </si>
  <si>
    <t>F1scher_</t>
  </si>
  <si>
    <t>Sat Dec 23 16:46:09 +0000 2017</t>
  </si>
  <si>
    <t>2489277488</t>
  </si>
  <si>
    <t>http://pbs.twimg.com/profile_images/945466667152363520/pMzJjJAs_normal.jpg</t>
  </si>
  <si>
    <t>Paraná, Brasil</t>
  </si>
  <si>
    <t>http://twitter.com/F1scher_/statuses/944610087452241920</t>
  </si>
  <si>
    <t>944609621724897280</t>
  </si>
  <si>
    <t>MTGarcia</t>
  </si>
  <si>
    <t>Sat Dec 23 16:44:18 +0000 2017</t>
  </si>
  <si>
    <t>52167369</t>
  </si>
  <si>
    <t>http://pbs.twimg.com/profile_images/730757683981221888/Y-86bHbP_normal.jpg</t>
  </si>
  <si>
    <t>http://twitter.com/MTGarcia/statuses/944609621724897280</t>
  </si>
  <si>
    <t>944609250701127680</t>
  </si>
  <si>
    <t>matheusoaresr</t>
  </si>
  <si>
    <t>Sat Dec 23 16:42:50 +0000 2017</t>
  </si>
  <si>
    <t>772983119339200512</t>
  </si>
  <si>
    <t>http://pbs.twimg.com/profile_images/934221304265428993/q9EyMaRt_normal.jpg</t>
  </si>
  <si>
    <t>Caratinga, Brasil</t>
  </si>
  <si>
    <t>http://twitter.com/matheusoaresr/statuses/944609250701127680</t>
  </si>
  <si>
    <t>944607073383473157</t>
  </si>
  <si>
    <t>jlfleite</t>
  </si>
  <si>
    <t>Sat Dec 23 16:34:10 +0000 2017</t>
  </si>
  <si>
    <t>69712655</t>
  </si>
  <si>
    <t>http://pbs.twimg.com/profile_images/938682904418197506/ZY3iXs_Z_normal.jpg</t>
  </si>
  <si>
    <t>iphone:-3.744679,-38.538222</t>
  </si>
  <si>
    <t>http://twitter.com/jlfleite/statuses/944607073383473157</t>
  </si>
  <si>
    <t>944606925173510144</t>
  </si>
  <si>
    <t>Democracia_2018</t>
  </si>
  <si>
    <t>Sat Dec 23 16:33:35 +0000 2017</t>
  </si>
  <si>
    <t>914147226120785922</t>
  </si>
  <si>
    <t>http://pbs.twimg.com/profile_images/942753655945678848/b6lZcFST_normal.jpg</t>
  </si>
  <si>
    <t>http://twitter.com/Democracia_2018/statuses/944606925173510144</t>
  </si>
  <si>
    <t>944606515842965505</t>
  </si>
  <si>
    <t>luizmarinhosiv</t>
  </si>
  <si>
    <t>Sat Dec 23 16:31:57 +0000 2017</t>
  </si>
  <si>
    <t>2216965290</t>
  </si>
  <si>
    <t>http://pbs.twimg.com/profile_images/924740403710001158/IExxdEos_normal.jpg</t>
  </si>
  <si>
    <t>http://twitter.com/luizmarinhosiv/statuses/944606515842965505</t>
  </si>
  <si>
    <t>944606222602461184</t>
  </si>
  <si>
    <t>mquintanilha3</t>
  </si>
  <si>
    <t>Sat Dec 23 16:30:48 +0000 2017</t>
  </si>
  <si>
    <t>3129752518</t>
  </si>
  <si>
    <t>http://pbs.twimg.com/profile_images/824973592634994689/79Q54GF8_normal.jpg</t>
  </si>
  <si>
    <t>http://twitter.com/mquintanilha3/statuses/944606222602461184</t>
  </si>
  <si>
    <t>944605977109843968</t>
  </si>
  <si>
    <t>Sat Dec 23 16:29:49 +0000 2017</t>
  </si>
  <si>
    <t>http://twitter.com/odio_nao/statuses/944605977109843968</t>
  </si>
  <si>
    <t>944605433959940097</t>
  </si>
  <si>
    <t>FabioduarteB</t>
  </si>
  <si>
    <t>Sat Dec 23 16:27:40 +0000 2017</t>
  </si>
  <si>
    <t>280549529</t>
  </si>
  <si>
    <t>http://pbs.twimg.com/profile_images/936342239000891392/EBVOzZzD_normal.jpg</t>
  </si>
  <si>
    <t>Rio De Janeiro</t>
  </si>
  <si>
    <t>http://twitter.com/FabioduarteB/statuses/944605433959940097</t>
  </si>
  <si>
    <t>944605282407272454</t>
  </si>
  <si>
    <t>toni_i2c</t>
  </si>
  <si>
    <t>Sat Dec 23 16:27:03 +0000 2017</t>
  </si>
  <si>
    <t>711264063465062400</t>
  </si>
  <si>
    <t>http://pbs.twimg.com/profile_images/711265910015791104/baPxyRpU_normal.jpg</t>
  </si>
  <si>
    <t>República da Banânia, província do Tucanistão</t>
  </si>
  <si>
    <t>http://twitter.com/toni_i2c/statuses/944605282407272454</t>
  </si>
  <si>
    <t>944605174047309824</t>
  </si>
  <si>
    <t>JuanDellRio</t>
  </si>
  <si>
    <t>Sat Dec 23 16:26:38 +0000 2017</t>
  </si>
  <si>
    <t>924634850816032770</t>
  </si>
  <si>
    <t>http://pbs.twimg.com/profile_images/926438269625171968/UGpsOh0Q_normal.jpg</t>
  </si>
  <si>
    <t>http://twitter.com/JuanDellRio/statuses/944605174047309824</t>
  </si>
  <si>
    <t>944604908967399424</t>
  </si>
  <si>
    <t>Lukas_fel</t>
  </si>
  <si>
    <t>Sat Dec 23 16:25:34 +0000 2017</t>
  </si>
  <si>
    <t>1325543263</t>
  </si>
  <si>
    <t>http://pbs.twimg.com/profile_images/894390053706711040/Q6lVmi3Y_normal.jpg</t>
  </si>
  <si>
    <t>Belém, PA - Amazônia - 🇧🇷</t>
  </si>
  <si>
    <t>http://twitter.com/Lukas_fel/statuses/944604908967399424</t>
  </si>
  <si>
    <t>944604239346663424</t>
  </si>
  <si>
    <t>pauloantonio02</t>
  </si>
  <si>
    <t>Sat Dec 23 16:22:55 +0000 2017</t>
  </si>
  <si>
    <t>279560946</t>
  </si>
  <si>
    <t>http://pbs.twimg.com/profile_images/786746545827934208/U5TnweFE_normal.jpg</t>
  </si>
  <si>
    <t>http://twitter.com/pauloantonio02/statuses/944604239346663424</t>
  </si>
  <si>
    <t>944604228529639424</t>
  </si>
  <si>
    <t>dm_1898</t>
  </si>
  <si>
    <t>Sat Dec 23 16:22:52 +0000 2017</t>
  </si>
  <si>
    <t>200374366</t>
  </si>
  <si>
    <t>http://pbs.twimg.com/profile_images/552182797079953408/WhCc0JGq_normal.jpeg</t>
  </si>
  <si>
    <t>http://twitter.com/dm_1898/statuses/944604228529639424</t>
  </si>
  <si>
    <t>944603752572604416</t>
  </si>
  <si>
    <t>Ailtonsantos80</t>
  </si>
  <si>
    <t>Sat Dec 23 16:20:59 +0000 2017</t>
  </si>
  <si>
    <t>2777446993</t>
  </si>
  <si>
    <t>http://pbs.twimg.com/profile_images/863766557662556160/5osS4Nsh_normal.jpg</t>
  </si>
  <si>
    <t>Paranoá, Brasília</t>
  </si>
  <si>
    <t>http://twitter.com/Ailtonsantos80/statuses/944603752572604416</t>
  </si>
  <si>
    <t>944603133220737024</t>
  </si>
  <si>
    <t>luxnsilvx</t>
  </si>
  <si>
    <t>Sat Dec 23 16:18:31 +0000 2017</t>
  </si>
  <si>
    <t>283178815</t>
  </si>
  <si>
    <t>http://pbs.twimg.com/profile_images/941470871281131520/bY1R9Vqa_normal.jpg</t>
  </si>
  <si>
    <t>Oakland, CA</t>
  </si>
  <si>
    <t>http://twitter.com/luxnsilvx/statuses/944603133220737024</t>
  </si>
  <si>
    <t>944602391600615424</t>
  </si>
  <si>
    <t>Gabyyern</t>
  </si>
  <si>
    <t>Sat Dec 23 16:15:34 +0000 2017</t>
  </si>
  <si>
    <t>940174104535191552</t>
  </si>
  <si>
    <t>http://pbs.twimg.com/profile_images/943737162146701312/1y6H2f34_normal.jpg</t>
  </si>
  <si>
    <t>Rio Brilhante, Brasil</t>
  </si>
  <si>
    <t>http://twitter.com/Gabyyern/statuses/944602391600615424</t>
  </si>
  <si>
    <t>944602185362526208</t>
  </si>
  <si>
    <t>_dudu_pats_sccp</t>
  </si>
  <si>
    <t>Sat Dec 23 16:14:45 +0000 2017</t>
  </si>
  <si>
    <t>228577853</t>
  </si>
  <si>
    <t>http://pbs.twimg.com/profile_images/906228620313722883/kBAlesTZ_normal.jpg</t>
  </si>
  <si>
    <t>Viçosa do Ceará</t>
  </si>
  <si>
    <t>http://twitter.com/_dudu_pats_sccp/statuses/944602185362526208</t>
  </si>
  <si>
    <t>944597877174697984</t>
  </si>
  <si>
    <t>lipemendes3</t>
  </si>
  <si>
    <t>Sat Dec 23 15:57:38 +0000 2017</t>
  </si>
  <si>
    <t>293303597</t>
  </si>
  <si>
    <t>http://pbs.twimg.com/profile_images/934255961719627776/KzijMvPx_normal.jpg</t>
  </si>
  <si>
    <t>http://twitter.com/lipemendes3/statuses/944597877174697984</t>
  </si>
  <si>
    <t>944597724506226688</t>
  </si>
  <si>
    <t>Asteum</t>
  </si>
  <si>
    <t>Sat Dec 23 15:57:01 +0000 2017</t>
  </si>
  <si>
    <t>2395288890</t>
  </si>
  <si>
    <t>http://pbs.twimg.com/profile_images/895080340771008514/De2wiMoc_normal.jpg</t>
  </si>
  <si>
    <t>http://twitter.com/Asteum/statuses/944597724506226688</t>
  </si>
  <si>
    <t>944597329189003264</t>
  </si>
  <si>
    <t>dw_brasil</t>
  </si>
  <si>
    <t>#Berlim: Mulher é expulsa de ônibus por #racismo. https://t.co/htNJo5DDuw https://t.co/IgjjEIuiss</t>
  </si>
  <si>
    <t>Sat Dec 23 15:55:27 +0000 2017</t>
  </si>
  <si>
    <t>6135602</t>
  </si>
  <si>
    <t>http://pbs.twimg.com/profile_images/900282743766044673/VkGpVlK2_normal.jpg</t>
  </si>
  <si>
    <t>Bonn, Alemanha</t>
  </si>
  <si>
    <t>http://twitter.com/dw_brasil/statuses/944597329189003264</t>
  </si>
  <si>
    <t>{"hashtags":[{"text":"Berlim","indices":[0,7]},{"text":"racismo","indices":[40,48]}],"symbols":[],"user_mentions":[],"urls":[{"url":"https://t.co/htNJo5DDuw","expanded_url":"http://p.dw.com/p/2pssK","display_url":"p.dw.com/p/2pssK","indices":[50,73]}],"media":[{"id":944597319684710400,"id_str":"944597319684710401","indices":[74,97],"media_url":"http://pbs.twimg.com/media/DRviQe-X4AEM5gi.jpg","media_url_https":"https://pbs.twimg.com/media/DRviQe-X4AEM5gi.jpg","url":"https://t.co/IgjjEIuiss","display_url":"pic.twitter.com/IgjjEIuiss","expanded_url":"https://twitter.com/dw_brasil/status/944597329189003264/photo/1","type":"photo","sizes":{"thumb":{"w":150,"h":150,"resize":"crop"},"medium":{"w":700,"h":394,"resize":"fit"},"large":{"w":700,"h":394,"resize":"fit"},"small":{"w":680,"h":383,"resize":"fit"}}}]}</t>
  </si>
  <si>
    <t>944597232455766019</t>
  </si>
  <si>
    <t>MoebiusTraining</t>
  </si>
  <si>
    <t>El #Racismo es uno de los mayores problemas de la humanidad desde sus inicios, aprende más sobre este tema https://t.co/W2rrDNq4kc</t>
  </si>
  <si>
    <t>Sat Dec 23 15:55:04 +0000 2017</t>
  </si>
  <si>
    <t>2861451359</t>
  </si>
  <si>
    <t>http://pbs.twimg.com/profile_images/944640289150525441/DwR4YBUz_normal.jpg</t>
  </si>
  <si>
    <t>Latinoamérica</t>
  </si>
  <si>
    <t>http://twitter.com/MoebiusTraining/statuses/944597232455766019</t>
  </si>
  <si>
    <t>{"hashtags":[{"text":"Racismo","indices":[3,11]}],"symbols":[],"user_mentions":[],"urls":[{"url":"https://t.co/W2rrDNq4kc","expanded_url":"http://goo.gl/zrKnkO","display_url":"goo.gl/zrKnkO","indices":[107,130]}]}</t>
  </si>
  <si>
    <t>944593722783797248</t>
  </si>
  <si>
    <t>#capoeira #culturanegra #culturabrasileira #culturaafro #racismo #preconceito #consciencianegra https://t.co/rhFharPhii</t>
  </si>
  <si>
    <t>Sat Dec 23 15:41:07 +0000 2017</t>
  </si>
  <si>
    <t>http://twitter.com/paubrazilis/statuses/944593722783797248</t>
  </si>
  <si>
    <t>{"hashtags":[{"text":"capoeira","indices":[0,9]},{"text":"culturanegra","indices":[10,23]},{"text":"culturabrasileira","indices":[24,42]},{"text":"culturaafro","indices":[43,55]},{"text":"racismo","indices":[56,64]},{"text":"preconceito","indices":[65,77]},{"text":"consciencianegra","indices":[78,95]}],"symbols":[],"user_mentions":[],"urls":[],"media":[{"id":944593531687096300,"id_str":"944593531687096320","indices":[96,119],"media_url":"http://pbs.twimg.com/media/DRvez_lXUAAulEp.jpg","media_url_https":"https://pbs.twimg.com/media/DRvez_lXUAAulEp.jpg","url":"https://t.co/rhFharPhii","display_url":"pic.twitter.com/rhFharPhii","expanded_url":"https://twitter.com/paubrazilis/status/944593722783797248/photo/1","type":"photo","sizes":{"thumb":{"w":150,"h":150,"resize":"crop"},"large":{"w":1700,"h":1357,"resize":"fit"},"medium":{"w":1200,"h":958,"resize":"fit"},"small":{"w":680,"h":543,"resize":"fit"}}}]}</t>
  </si>
  <si>
    <t>944583162746818560</t>
  </si>
  <si>
    <t>johkhz</t>
  </si>
  <si>
    <t>Lean este hilo (en romance catalán) sobre lo vergonzoso que es el nacionalismo catalán, reedición del franquismo que tanto invocan los "catalanes puros". Vergüenza esto exista en Europa #racismo #etnicismo #IGNORANCIA https://t.co/BspF5tp5bE</t>
  </si>
  <si>
    <t>Sat Dec 23 14:59:10 +0000 2017</t>
  </si>
  <si>
    <t>22810624</t>
  </si>
  <si>
    <t>http://pbs.twimg.com/profile_images/850375807512055813/xm6RCyf0_normal.jpg</t>
  </si>
  <si>
    <t>http://twitter.com/johkhz/statuses/944583162746818560</t>
  </si>
  <si>
    <t>{"hashtags":[{"text":"racismo","indices":[186,194]},{"text":"etnicismo","indices":[195,205]},{"text":"IGNORANCIA","indices":[206,217]}],"symbols":[],"user_mentions":[],"urls":[{"url":"https://t.co/BspF5tp5bE","expanded_url":"https://twitter.com/oriolguellipuig/status/944557218271285248","display_url":"twitter.com/oriolguellipui…","indices":[218,241]}]}</t>
  </si>
  <si>
    <t>944576114156036098</t>
  </si>
  <si>
    <t>AliciaDLPC</t>
  </si>
  <si>
    <t>Muy importante el dato de la nacionalidad, no? Pero cuando son españoles no lo ponéis ahí. Por cierto, y los otros dos? Muy mal @elespanolcom #racismo #xenofobia #enlapiezavaleperoaquínoaportanada https://t.co/4DImjeWUqK</t>
  </si>
  <si>
    <t>Sat Dec 23 14:31:09 +0000 2017</t>
  </si>
  <si>
    <t>345654537</t>
  </si>
  <si>
    <t>http://pbs.twimg.com/profile_images/2818001706/59fa06c5a459c19bd9fc6ef468b0d509_normal.jpeg</t>
  </si>
  <si>
    <t>http://twitter.com/AliciaDLPC/statuses/944576114156036098</t>
  </si>
  <si>
    <t>{"hashtags":[{"text":"racismo","indices":[142,150]},{"text":"xenofobia","indices":[151,161]},{"text":"enlapiezavaleperoaquínoaportanada","indices":[162,196]}],"symbols":[],"user_mentions":[{"screen_name":"elespanolcom","name":"El Español","id":2905232597,"id_str":"2905232597","indices":[128,141]}],"urls":[],"media":[{"id":944576098637054000,"id_str":"944576098637053952","indices":[197,220],"media_url":"http://pbs.twimg.com/media/DRvO9QaWAAAQAdm.jpg","media_url_https":"https://pbs.twimg.com/media/DRvO9QaWAAAQAdm.jpg","url":"https://t.co/4DImjeWUqK","display_url":"pic.twitter.com/4DImjeWUqK","expanded_url":"https://twitter.com/AliciaDLPC/status/944576114156036098/photo/1","type":"photo","sizes":{"thumb":{"w":150,"h":150,"resize":"crop"},"medium":{"w":1200,"h":675,"resize":"fit"},"large":{"w":1920,"h":1080,"resize":"fit"},"small":{"w":680,"h":383,"resize":"fit"}}}]}</t>
  </si>
  <si>
    <t>944575871238754305</t>
  </si>
  <si>
    <t>sitiope</t>
  </si>
  <si>
    <t>#Racismoenelpaís el desprecio que nos afecta a todos ► https://t.co/viEvMTDs3E #discriminación #racismo https://t.co/EqLvMhTxrk</t>
  </si>
  <si>
    <t>Sat Dec 23 14:30:11 +0000 2017</t>
  </si>
  <si>
    <t>235071687</t>
  </si>
  <si>
    <t>&lt;a href="http://www.sitiope.com" rel="nofollow"&gt;Sitiope Noticias Peru&lt;/a&gt;</t>
  </si>
  <si>
    <t>http://pbs.twimg.com/profile_images/461318812449513472/-l4HYzhF_normal.jpeg</t>
  </si>
  <si>
    <t>http://twitter.com/sitiope/statuses/944575871238754305</t>
  </si>
  <si>
    <t>{"hashtags":[{"text":"Racismoenelpaís","indices":[0,16]},{"text":"discriminación","indices":[79,94]},{"text":"racismo","indices":[95,103]}],"symbols":[],"user_mentions":[],"urls":[{"url":"https://t.co/viEvMTDs3E","expanded_url":"http://tinyurl.com/ydbpv93b","display_url":"tinyurl.com/ydbpv93b","indices":[55,78]}],"media":[{"id":944575868776656900,"id_str":"944575868776656896","indices":[104,127],"media_url":"http://pbs.twimg.com/media/DRvOv4HWsAAepTw.jpg","media_url_https":"https://pbs.twimg.com/media/DRvOv4HWsAAepTw.jpg","url":"https://t.co/EqLvMhTxrk","display_url":"pic.twitter.com/EqLvMhTxrk","expanded_url":"https://twitter.com/sitiope/status/944575871238754305/photo/1","type":"photo","sizes":{"thumb":{"w":150,"h":150,"resize":"crop"},"medium":{"w":620,"h":356,"resize":"fit"},"small":{"w":620,"h":356,"resize":"fit"},"large":{"w":620,"h":356,"resize":"fit"}}}]}</t>
  </si>
  <si>
    <t>944561655190614017</t>
  </si>
  <si>
    <t>cokesalas</t>
  </si>
  <si>
    <t>Y si hacemos un muro también? #racismo https://t.co/3alHGRNE3I</t>
  </si>
  <si>
    <t>Sat Dec 23 13:33:42 +0000 2017</t>
  </si>
  <si>
    <t>51183806</t>
  </si>
  <si>
    <t>http://pbs.twimg.com/profile_images/717449724245229570/ScKFF9Ss_normal.jpg</t>
  </si>
  <si>
    <t>http://twitter.com/cokesalas/statuses/944561655190614017</t>
  </si>
  <si>
    <t>{"hashtags":[{"text":"racismo","indices":[30,38]}],"symbols":[],"user_mentions":[],"urls":[{"url":"https://t.co/3alHGRNE3I","expanded_url":"https://twitter.com/thecliniccl/status/944561031082381312","display_url":"twitter.com/thecliniccl/st…","indices":[39,62]}]}</t>
  </si>
  <si>
    <t>944561222732730368</t>
  </si>
  <si>
    <t>hectorveren</t>
  </si>
  <si>
    <t>@juansinfear @realDonaldTrump @POTUS La inocencia en el adulto se castiga con la burla
#FalsaNarrativa está pendiendo de un hilo. La seguridad y el combate a todas las formas de ilegalidad en las fronteras no es #racismo
Luchar contra
#Coyotes #TrataDePersonas #TráficoDeDrogas #Contrabando
No es #100RacistThings</t>
  </si>
  <si>
    <t>Sat Dec 23 13:31:59 +0000 2017</t>
  </si>
  <si>
    <t>240532009</t>
  </si>
  <si>
    <t>juansinfear</t>
  </si>
  <si>
    <t>67410512</t>
  </si>
  <si>
    <t>944556618364215296</t>
  </si>
  <si>
    <t>http://pbs.twimg.com/profile_images/876142688176926722/kY5u5kj4_normal.jpg</t>
  </si>
  <si>
    <t>http://twitter.com/hectorveren/statuses/944561222732730368</t>
  </si>
  <si>
    <t>{"hashtags":[{"text":"FalsaNarrativa","indices":[87,102]},{"text":"racismo","indices":[212,220]},{"text":"Coyotes","indices":[235,243]},{"text":"TrataDePersonas","indices":[244,260]},{"text":"TráficoDeDrogas","indices":[261,277]},{"text":"Contrabando","indices":[278,290]},{"text":"100RacistThings","indices":[297,313]}],"symbols":[],"user_mentions":[{"screen_name":"juansinfear","name":"ardelio zapata espin","id":240532009,"id_str":"240532009","indices":[0,12]},{"screen_name":"realDonaldTrump","name":"Donald J. Trump","id":25073877,"id_str":"25073877","indices":[13,29]},{"screen_name":"POTUS","name":"President Trump","id":822215679726100500,"id_str":"822215679726100480","indices":[30,36]}],"urls":[]}</t>
  </si>
  <si>
    <t>944559291649986560</t>
  </si>
  <si>
    <t>jornalnegritude</t>
  </si>
  <si>
    <t>RT @geledes: Globo demite William Waack após caso de racismo #geledes #racismo https://t.co/Kgcxel2Eyb https://t.co/XUljR7E8hd</t>
  </si>
  <si>
    <t>Sat Dec 23 13:24:18 +0000 2017</t>
  </si>
  <si>
    <t>92592553</t>
  </si>
  <si>
    <t>http://pbs.twimg.com/profile_images/3544418890/e55b326c5f32042f5160f0b6c1137f8d_normal.jpeg</t>
  </si>
  <si>
    <t>http://twitter.com/jornalnegritude/statuses/944559291649986560</t>
  </si>
  <si>
    <t>{"hashtags":[{"text":"geledes","indices":[61,69]},{"text":"racismo","indices":[70,78]}],"symbols":[],"user_mentions":[{"screen_name":"geledes","name":"Geledés Mulher Negra","id":43290742,"id_str":"43290742","indices":[3,11]}],"urls":[{"url":"https://t.co/Kgcxel2Eyb","expanded_url":"https://www.geledes.org.br/globo-demite-william-waack-apos-caso-de-racismo/","display_url":"geledes.org.br/globo-demite-w…","indices":[79,102]}],"media":[{"id":944535434125865000,"id_str":"944535434125864961","indices":[103,126],"media_url":"http://pbs.twimg.com/media/DRup-RTXcAEmHVz.jpg","media_url_https":"https://pbs.twimg.com/media/DRup-RTXcAEmHVz.jpg","url":"https://t.co/XUljR7E8hd","display_url":"pic.twitter.com/XUljR7E8hd","expanded_url":"https://twitter.com/geledes/status/944535437065977856/photo/1","type":"photo","sizes":{"thumb":{"w":150,"h":150,"resize":"crop"},"large":{"w":699,"h":420,"resize":"fit"},"small":{"w":680,"h":409,"resize":"fit"},"medium":{"w":699,"h":420,"resize":"fit"}},"source_status_id":944535437065977900,"source_status_id_str":"944535437065977856","source_user_id":43290742,"source_user_id_str":"43290742"}]}</t>
  </si>
  <si>
    <t>944556994022772737</t>
  </si>
  <si>
    <t>Txebilbo</t>
  </si>
  <si>
    <t>Canciones con historia: #AmazingGrace
#ArethaFranklin #ElvisPresley #esclavitud #gospel #MahaliaJackson #música #racismo #religión https://t.co/eSVBxx77oU</t>
  </si>
  <si>
    <t>Sat Dec 23 13:15:11 +0000 2017</t>
  </si>
  <si>
    <t>127560461</t>
  </si>
  <si>
    <t>http://pbs.twimg.com/profile_images/492034064317022208/Z-Lc4yh__normal.png</t>
  </si>
  <si>
    <t>48080</t>
  </si>
  <si>
    <t>http://twitter.com/Txebilbo/statuses/944556994022772737</t>
  </si>
  <si>
    <t>{"hashtags":[{"text":"AmazingGrace","indices":[24,37]},{"text":"ArethaFranklin","indices":[38,53]},{"text":"ElvisPresley","indices":[54,67]},{"text":"esclavitud","indices":[68,79]},{"text":"gospel","indices":[80,87]},{"text":"MahaliaJackson","indices":[88,103]},{"text":"música","indices":[104,111]},{"text":"racismo","indices":[112,120]},{"text":"religión","indices":[121,130]}],"symbols":[],"user_mentions":[],"urls":[{"url":"https://t.co/eSVBxx77oU","expanded_url":"http://ow.ly/wbw630hpnnR","display_url":"ow.ly/wbw630hpnnR","indices":[131,154]}]}</t>
  </si>
  <si>
    <t>944535670369980417</t>
  </si>
  <si>
    <t>777keu</t>
  </si>
  <si>
    <t>Sat Dec 23 11:50:27 +0000 2017</t>
  </si>
  <si>
    <t>3291304170</t>
  </si>
  <si>
    <t>http://pbs.twimg.com/profile_images/943712910991388672/YZAzJgIs_normal.jpg</t>
  </si>
  <si>
    <t>guarulhoS maior que chicago ye</t>
  </si>
  <si>
    <t>http://twitter.com/777keu/statuses/944535670369980417</t>
  </si>
  <si>
    <t>944535437065977856</t>
  </si>
  <si>
    <t>Globo demite William Waack após caso de racismo #geledes #racismo https://t.co/Kgcxel2Eyb https://t.co/XUljR7E8hd</t>
  </si>
  <si>
    <t>Sat Dec 23 11:49:31 +0000 2017</t>
  </si>
  <si>
    <t>http://twitter.com/geledes/statuses/944535437065977856</t>
  </si>
  <si>
    <t>{"hashtags":[{"text":"geledes","indices":[48,56]},{"text":"racismo","indices":[57,65]}],"symbols":[],"user_mentions":[],"urls":[{"url":"https://t.co/Kgcxel2Eyb","expanded_url":"https://www.geledes.org.br/globo-demite-william-waack-apos-caso-de-racismo/","display_url":"geledes.org.br/globo-demite-w…","indices":[66,89]}],"media":[{"id":944535434125865000,"id_str":"944535434125864961","indices":[90,113],"media_url":"http://pbs.twimg.com/media/DRup-RTXcAEmHVz.jpg","media_url_https":"https://pbs.twimg.com/media/DRup-RTXcAEmHVz.jpg","url":"https://t.co/XUljR7E8hd","display_url":"pic.twitter.com/XUljR7E8hd","expanded_url":"https://twitter.com/geledes/status/944535437065977856/photo/1","type":"photo","sizes":{"thumb":{"w":150,"h":150,"resize":"crop"},"large":{"w":699,"h":420,"resize":"fit"},"small":{"w":680,"h":409,"resize":"fit"},"medium":{"w":699,"h":420,"resize":"fit"}}}]}</t>
  </si>
  <si>
    <t>944534357116567553</t>
  </si>
  <si>
    <t>Sat Dec 23 11:45:13 +0000 2017</t>
  </si>
  <si>
    <t>http://twitter.com/guidomelo1/statuses/944534357116567553</t>
  </si>
  <si>
    <t>944526037991477248</t>
  </si>
  <si>
    <t>《o resultado das 4 reuniões foi o mesmo: tensão, mal-estar e irritação por parte do jornalista, que vinha sendo pressionado a rescindir voluntariamente o contrato》 #Waack #Globo
https://t.co/hcxFyY4No3 #racismo</t>
  </si>
  <si>
    <t>Sat Dec 23 11:12:10 +0000 2017</t>
  </si>
  <si>
    <t>http://twitter.com/alexprocesso/statuses/944526037991477248</t>
  </si>
  <si>
    <t>{"hashtags":[{"text":"Waack","indices":[164,170]},{"text":"Globo","indices":[171,177]},{"text":"racismo","indices":[202,210]}],"symbols":[],"user_mentions":[],"urls":[{"url":"https://t.co/hcxFyY4No3","expanded_url":"https://tvefamosos.uol.com.br/noticias/ooops/2017/12/22/reunioes-entre-globo-e-waack-foram-tensas-caso-pode-acabar-na-justica.htm","display_url":"tvefamosos.uol.com.br/noticias/ooops…","indices":[178,201]}]}</t>
  </si>
  <si>
    <t>944505386450726912</t>
  </si>
  <si>
    <t>El auge del #racismo en nuestra época, un problema que nos debería preocupar a todos https://t.co/roSiDrLMN8</t>
  </si>
  <si>
    <t>Sat Dec 23 09:50:06 +0000 2017</t>
  </si>
  <si>
    <t>http://twitter.com/MoebiusTraining/statuses/944505386450726912</t>
  </si>
  <si>
    <t>{"hashtags":[{"text":"racismo","indices":[12,20]}],"symbols":[],"user_mentions":[],"urls":[{"url":"https://t.co/roSiDrLMN8","expanded_url":"http://goo.gl/zrKnkO?btz51=0950120623","display_url":"goo.gl/zrKnkO?btz51=0…","indices":[85,108]}]}</t>
  </si>
  <si>
    <t>944501995603456000</t>
  </si>
  <si>
    <t>angelamig_soy</t>
  </si>
  <si>
    <t>#QuienNoEsQuien, gran campaña de @REDACOGE para combatir #Racismo. El vídeo muestra la importancia de seguir #DesmontandoTopicos racistas @SConvivencia  https://t.co/ENoDLkNZLZ</t>
  </si>
  <si>
    <t>Sat Dec 23 09:36:38 +0000 2017</t>
  </si>
  <si>
    <t>4034557521</t>
  </si>
  <si>
    <t>http://pbs.twimg.com/profile_images/862598923743113216/8jjAChDc_normal.jpg</t>
  </si>
  <si>
    <t xml:space="preserve">#corresponsabilidad #cuidados </t>
  </si>
  <si>
    <t>http://twitter.com/angelamig_soy/statuses/944501995603456000</t>
  </si>
  <si>
    <t>{"hashtags":[{"text":"QuienNoEsQuien","indices":[0,15]},{"text":"Racismo","indices":[57,65]},{"text":"DesmontandoTopicos","indices":[109,128]}],"symbols":[],"user_mentions":[{"screen_name":"REDACOGE","name":"Red Acoge","id":608996416,"id_str":"608996416","indices":[33,42]},{"screen_name":"SConvivencia","name":"Servicio Convivencia","id":2459662608,"id_str":"2459662608","indices":[138,151]}],"urls":[{"url":"https://t.co/ENoDLkNZLZ","expanded_url":"https://elpais.com/elpais/2017/12/20/planeta_futuro/1513774927_383896.html","display_url":"elpais.com/elpais/2017/12…","indices":[153,176]}]}</t>
  </si>
  <si>
    <t>944492906924167168</t>
  </si>
  <si>
    <t>kunaymana1</t>
  </si>
  <si>
    <t>El Gobierno expulsa a Rokhaya Diallo del consejo por decir que en #Francia hay un "#racismo institucional"
https://t.co/kXSJbgxQ0L</t>
  </si>
  <si>
    <t>Sat Dec 23 09:00:31 +0000 2017</t>
  </si>
  <si>
    <t>772351033888665600</t>
  </si>
  <si>
    <t>http://pbs.twimg.com/profile_images/779714658110431232/RV0Mcbf0_normal.jpg</t>
  </si>
  <si>
    <t>http://twitter.com/kunaymana1/statuses/944492906924167168</t>
  </si>
  <si>
    <t>{"hashtags":[{"text":"Francia","indices":[66,74]},{"text":"racismo","indices":[83,91]}],"symbols":[],"user_mentions":[],"urls":[{"url":"https://t.co/kXSJbgxQ0L","expanded_url":"http://www.eldiario.es/theguardian/Polemica-Francia-feminista-abandonar-consultor_0_720928393.html","display_url":"eldiario.es/theguardian/Po…","indices":[107,130]}]}</t>
  </si>
  <si>
    <t>944377094775214085</t>
  </si>
  <si>
    <t>Sat Dec 23 01:20:19 +0000 2017</t>
  </si>
  <si>
    <t>http://twitter.com/LacuadraU/statuses/944377094775214085</t>
  </si>
  <si>
    <t>944377046519644161</t>
  </si>
  <si>
    <t>El auge del #racismo en nuestra época, un problema que nos debería preocupar a todos https://t.co/9WDvnGSTcC</t>
  </si>
  <si>
    <t>Sat Dec 23 01:20:08 +0000 2017</t>
  </si>
  <si>
    <t>http://twitter.com/CuadraUni/statuses/944377046519644161</t>
  </si>
  <si>
    <t>{"hashtags":[{"text":"racismo","indices":[12,20]}],"symbols":[],"user_mentions":[],"urls":[{"url":"https://t.co/9WDvnGSTcC","expanded_url":"http://goo.gl/zrKnkO","display_url":"goo.gl/zrKnkO","indices":[85,108]}]}</t>
  </si>
  <si>
    <t>944377040584798208</t>
  </si>
  <si>
    <t>MoebiusAgency</t>
  </si>
  <si>
    <t>El auge del #racismo en nuestra época, un problema que nos debería preocupar a todos https://t.co/Ha2jR6I2sM</t>
  </si>
  <si>
    <t>Sat Dec 23 01:20:06 +0000 2017</t>
  </si>
  <si>
    <t>2851565668</t>
  </si>
  <si>
    <t>http://pbs.twimg.com/profile_images/944637760144633856/ui3yIgv7_normal.jpg</t>
  </si>
  <si>
    <t>http://twitter.com/MoebiusAgency/statuses/944377040584798208</t>
  </si>
  <si>
    <t>{"hashtags":[{"text":"racismo","indices":[12,20]}],"symbols":[],"user_mentions":[],"urls":[{"url":"https://t.co/Ha2jR6I2sM","expanded_url":"http://goo.gl/zrKnkO","display_url":"goo.gl/zrKnkO","indices":[85,108]}]}</t>
  </si>
  <si>
    <t>944376067581673473</t>
  </si>
  <si>
    <t>felipedemorais_</t>
  </si>
  <si>
    <t>Sat Dec 23 01:16:14 +0000 2017</t>
  </si>
  <si>
    <t>45474716</t>
  </si>
  <si>
    <t>http://pbs.twimg.com/profile_images/933115182548598784/iqJChgn8_normal.jpg</t>
  </si>
  <si>
    <t>http://twitter.com/felipedemorais_/statuses/944376067581673473</t>
  </si>
  <si>
    <t>944354226754506752</t>
  </si>
  <si>
    <t>rogeriotomazjr</t>
  </si>
  <si>
    <t>Globo se livra de um dos maiores salários (e um dos funcionários mais odiados) da empresa e ainda passa a imagem de lutadora contra o racismo... adiós, William Waack
#racismo https://t.co/fNDLTswqZF</t>
  </si>
  <si>
    <t>Fri Dec 22 23:49:27 +0000 2017</t>
  </si>
  <si>
    <t>17340898</t>
  </si>
  <si>
    <t>http://pbs.twimg.com/profile_images/795086167419080705/jNjc4PTn_normal.jpg</t>
  </si>
  <si>
    <t>http://twitter.com/rogeriotomazjr/statuses/944354226754506752</t>
  </si>
  <si>
    <t>{"hashtags":[{"text":"racismo","indices":[166,174]}],"symbols":[],"user_mentions":[],"urls":[],"media":[{"id":944354212120580100,"id_str":"944354212120580096","indices":[175,198],"media_url":"http://pbs.twimg.com/media/DRsFJwuXUAA8qDU.jpg","media_url_https":"https://pbs.twimg.com/media/DRsFJwuXUAA8qDU.jpg","url":"https://t.co/fNDLTswqZF","display_url":"pic.twitter.com/fNDLTswqZF","expanded_url":"https://twitter.com/rogeriotomazjr/status/944354226754506752/photo/1","type":"photo","sizes":{"thumb":{"w":150,"h":150,"resize":"crop"},"large":{"w":1564,"h":1564,"resize":"fit"},"small":{"w":680,"h":680,"resize":"fit"},"medium":{"w":1200,"h":1200,"resize":"fit"}}}]}</t>
  </si>
  <si>
    <t>944353130065645568</t>
  </si>
  <si>
    <t>El #Racismo NO es una moda, pero está de vuelta y con fuerza https://t.co/W2rrDNq4kc</t>
  </si>
  <si>
    <t>Fri Dec 22 23:45:06 +0000 2017</t>
  </si>
  <si>
    <t>http://twitter.com/MoebiusTraining/statuses/944353130065645568</t>
  </si>
  <si>
    <t>{"hashtags":[{"text":"Racismo","indices":[3,11]}],"symbols":[],"user_mentions":[],"urls":[{"url":"https://t.co/W2rrDNq4kc","expanded_url":"http://goo.gl/zrKnkO","display_url":"goo.gl/zrKnkO","indices":[61,84]}]}</t>
  </si>
  <si>
    <t>944344672469704705</t>
  </si>
  <si>
    <t>KarlosCastilla</t>
  </si>
  <si>
    <t>No hay punto fronterizo territorial en el que no converjan la discrecionalidad, discriminación y arbitrariedad que, justificadas en la seguridad, ponen de manifiesto el #racismo y #xenofobia de cada región del mundo. #Fronteras #Migración</t>
  </si>
  <si>
    <t>Fri Dec 22 23:11:29 +0000 2017</t>
  </si>
  <si>
    <t>84433943</t>
  </si>
  <si>
    <t>http://pbs.twimg.com/profile_images/554357878790713345/j7E5vPsQ_normal.jpeg</t>
  </si>
  <si>
    <t>http://twitter.com/KarlosCastilla/statuses/944344672469704705</t>
  </si>
  <si>
    <t>{"hashtags":[{"text":"racismo","indices":[169,177]},{"text":"xenofobia","indices":[180,190]},{"text":"Fronteras","indices":[217,227]},{"text":"Migración","indices":[228,238]}],"symbols":[],"user_mentions":[],"urls":[]}</t>
  </si>
  <si>
    <t>944327226647912448</t>
  </si>
  <si>
    <t>ericsean467</t>
  </si>
  <si>
    <t>@bryanbehar 🗣 #IConcur
#racismo #Nationalism #Xenophobia
#TrumpRussiaConspiracy #RussiaSanctions #QuidProQuo
#RussianOligarchs #Wikileaks
#MoneyLaundering
#espionage #perjury
#ObstructionOfJustice
#Treason aNd #TheGOPaReComplicit
#GOPTaxScam
#NorthKorea
#VoteBlue aNd #VoteThemOut2018 https://t.co/rUlQ4eVvO1</t>
  </si>
  <si>
    <t>Fri Dec 22 22:02:10 +0000 2017</t>
  </si>
  <si>
    <t>1612067526</t>
  </si>
  <si>
    <t>bryanbehar</t>
  </si>
  <si>
    <t>712967096</t>
  </si>
  <si>
    <t>944320964526972928</t>
  </si>
  <si>
    <t>http://pbs.twimg.com/profile_images/930665328845246465/7DPqKiBu_normal.jpg</t>
  </si>
  <si>
    <t>http://twitter.com/ericsean467/statuses/944327226647912448</t>
  </si>
  <si>
    <t>{"hashtags":[{"text":"IConcur","indices":[14,22]},{"text":"racismo","indices":[24,32]},{"text":"Nationalism","indices":[33,45]},{"text":"Xenophobia","indices":[46,57]},{"text":"TrumpRussiaConspiracy","indices":[58,80]},{"text":"RussiaSanctions","indices":[81,97]},{"text":"QuidProQuo","indices":[98,109]},{"text":"RussianOligarchs","indices":[110,127]},{"text":"Wikileaks","indices":[128,138]},{"text":"MoneyLaundering","indices":[139,155]},{"text":"espionage","indices":[156,166]},{"text":"perjury","indices":[167,175]},{"text":"ObstructionOfJustice","indices":[176,197]},{"text":"Treason","indices":[198,206]},{"text":"TheGOPaReComplicit","indices":[211,230]},{"text":"GOPTaxScam","indices":[232,243]},{"text":"NorthKorea","indices":[245,256]},{"text":"VoteBlue","indices":[258,267]},{"text":"VoteThemOut2018","indices":[272,288]}],"symbols":[],"user_mentions":[{"screen_name":"bryanbehar","name":"Bryan Behar","id":1612067526,"id_str":"1612067526","indices":[0,11]}],"urls":[],"media":[{"id":944327217395277800,"id_str":"944327217395277824","indices":[289,312],"media_url":"http://pbs.twimg.com/tweet_video_thumb/DRrsmdiUIAAKg7_.jpg","media_url_https":"https://pbs.twimg.com/tweet_video_thumb/DRrsmdiUIAAKg7_.jpg","url":"https://t.co/rUlQ4eVvO1","display_url":"pic.twitter.com/rUlQ4eVvO1","expanded_url":"https://twitter.com/ericsean467/status/944327226647912448/photo/1","type":"photo","sizes":{"thumb":{"w":130,"h":130,"resize":"crop"},"large":{"w":164,"h":130,"resize":"fit"},"small":{"w":164,"h":130,"resize":"fit"},"medium":{"w":164,"h":130,"resize":"fit"}}}]}</t>
  </si>
  <si>
    <t>944323956542267393</t>
  </si>
  <si>
    <t>Grupodobemestar</t>
  </si>
  <si>
    <t>Brasil tem 12 milhões de analfabetos, a maioria é negra, idosa e nordestina.https://t.co/SHPzMkAT02 #EnsinoSuperior #Alfabetização #EJA #Pedagogia #PsicoPedagogia #IBGE #Estatística #Goegrafia #Raça #Idade #Envelhecimento #Nordeste #Racismo #Desigualdade #DireitosHumanos https://t.co/Nqs1TBzHRx</t>
  </si>
  <si>
    <t>Fri Dec 22 21:49:10 +0000 2017</t>
  </si>
  <si>
    <t>143536795</t>
  </si>
  <si>
    <t>http://pbs.twimg.com/profile_images/573196365099999233/tpu_00wv_normal.png</t>
  </si>
  <si>
    <t>São Paulo, BRASIL</t>
  </si>
  <si>
    <t>http://twitter.com/Grupodobemestar/statuses/944323956542267393</t>
  </si>
  <si>
    <t>{"hashtags":[{"text":"EnsinoSuperior","indices":[100,115]},{"text":"Alfabetização","indices":[116,130]},{"text":"EJA","indices":[131,135]},{"text":"Pedagogia","indices":[136,146]},{"text":"PsicoPedagogia","indices":[147,162]},{"text":"IBGE","indices":[163,168]},{"text":"Estatística","indices":[169,181]},{"text":"Goegrafia","indices":[182,192]},{"text":"Raça","indices":[193,198]},{"text":"Idade","indices":[199,205]},{"text":"Envelhecimento","indices":[206,221]},{"text":"Nordeste","indices":[222,231]},{"text":"Racismo","indices":[232,240]},{"text":"Desigualdade","indices":[241,254]},{"text":"DireitosHumanos","indices":[255,271]}],"symbols":[],"user_mentions":[],"urls":[{"url":"https://t.co/SHPzMkAT02","expanded_url":"http://www1.folha.uol.com.br/educacao/2017/12/1944963-pais-tem-118-milhoes-de-analfabetos-taxa-entre-negros-dobra-ante-brancos.shtml","display_url":"www1.folha.uol.com.br/educacao/2017/…","indices":[76,99]}],"media":[{"id":944323929463717900,"id_str":"944323929463717888","indices":[272,295],"media_url":"http://pbs.twimg.com/media/DRrpnFCWAAArOrP.jpg","media_url_https":"https://pbs.twimg.com/media/DRrpnFCWAAArOrP.jpg","url":"https://t.co/Nqs1TBzHRx","display_url":"pic.twitter.com/Nqs1TBzHRx","expanded_url":"https://twitter.com/Grupodobemestar/status/944323956542267393/photo/1","type":"photo","sizes":{"small":{"w":680,"h":466,"resize":"fit"},"thumb":{"w":150,"h":150,"resize":"crop"},"medium":{"w":696,"h":477,"resize":"fit"},"large":{"w":696,"h":477,"resize":"fit"}}}]}</t>
  </si>
  <si>
    <t>944322811828621313</t>
  </si>
  <si>
    <t>luciogoes</t>
  </si>
  <si>
    <t>Fri Dec 22 21:44:37 +0000 2017</t>
  </si>
  <si>
    <t>246070732</t>
  </si>
  <si>
    <t>http://pbs.twimg.com/profile_images/863448270185672706/mDdAnyLc_normal.jpg</t>
  </si>
  <si>
    <t>http://twitter.com/luciogoes/statuses/944322811828621313</t>
  </si>
  <si>
    <t>944317797290659840</t>
  </si>
  <si>
    <t>CristPolit</t>
  </si>
  <si>
    <t>@SaoBlack Na boa, dá pra entender sua irritação com a fala idiota do William Waack. Porém, a "defesa" dele aqui não é porque ele seria "direitista" (de fato, não é), mas em torno da desproporção das coisas. Ver thread, se quiser: 
https://t.co/4DuWmqpfhb 
https://t.co/vAmy7JHqtC 
#racismo</t>
  </si>
  <si>
    <t>Fri Dec 22 21:24:42 +0000 2017</t>
  </si>
  <si>
    <t>38335260</t>
  </si>
  <si>
    <t>SaoBlack</t>
  </si>
  <si>
    <t>195357756</t>
  </si>
  <si>
    <t>944314484738404357</t>
  </si>
  <si>
    <t>http://pbs.twimg.com/profile_images/1135744939/cruz_normal.jpg</t>
  </si>
  <si>
    <t>http://twitter.com/CristPolit/statuses/944317797290659840</t>
  </si>
  <si>
    <t>{"hashtags":[{"text":"racismo","indices":[281,289]}],"symbols":[],"user_mentions":[{"screen_name":"SaoBlack","name":"Alexandre Gonçalves","id":38335260,"id_str":"38335260","indices":[0,9]}],"urls":[{"url":"https://t.co/4DuWmqpfhb","expanded_url":"https://twitter.com/CristPolit/status/928729899090800641","display_url":"twitter.com/CristPolit/sta…","indices":[231,254]},{"url":"https://t.co/vAmy7JHqtC","expanded_url":"https://twitter.com/CristPolit/status/928732746519863296","display_url":"twitter.com/CristPolit/sta…","indices":[256,279]}]}</t>
  </si>
  <si>
    <t>944311443939364866</t>
  </si>
  <si>
    <t>RossleNet</t>
  </si>
  <si>
    <t>RT @Grupodobemestar: Globo demite #WillianWaack após #Racismo.https://t.co/DLDD41lbPx #ConsciênciaNegra #VIdasNegras #BlackIsBeautiful #PanterasNegras #Jornalismo #Reportagem #Notícias #Televisão #RedeGlobo #Câmara #Senado #Política #ReformaPolítica #Natal #FimDeAno #ParqueAugusta #Eleições2018 #MPF https://t.co/bbIllwylYS</t>
  </si>
  <si>
    <t>Fri Dec 22 20:59:27 +0000 2017</t>
  </si>
  <si>
    <t>87248812</t>
  </si>
  <si>
    <t>http://pbs.twimg.com/profile_images/476904840950333441/83CNx2dr_normal.png</t>
  </si>
  <si>
    <t>http://twitter.com/RossleNet/statuses/944311443939364866</t>
  </si>
  <si>
    <t>{"hashtags":[{"text":"WillianWaack","indices":[34,47]},{"text":"Racismo","indices":[53,61]},{"text":"ConsciênciaNegra","indices":[86,103]},{"text":"VIdasNegras","indices":[104,116]},{"text":"BlackIsBeautiful","indices":[117,134]}],"symbols":[],"user_mentions":[{"screen_name":"Grupodobemestar","name":"Grupo do bem estar","id":143536795,"id_str":"143536795","indices":[3,19]}],"urls":[{"url":"https://t.co/DLDD41lbPx","expanded_url":"https://www.geledes.org.br/william-waack-e-afastado-do-jornal-da-globo/?gclid=EAIaIQobChMIuu-DtrSe2AIVxweRCh21JAl8EAAYASAAEgJlr_D_BwE","display_url":"geledes.org.br/william-waack-…","indices":[62,85]}]}</t>
  </si>
  <si>
    <t>944310707595624448</t>
  </si>
  <si>
    <t>98fmapucarana</t>
  </si>
  <si>
    <t>Jornalista estava afastado após acusações de #racismo. https://t.co/9hMfssTHuQ</t>
  </si>
  <si>
    <t>Fri Dec 22 20:56:31 +0000 2017</t>
  </si>
  <si>
    <t>324673946</t>
  </si>
  <si>
    <t>http://pbs.twimg.com/profile_images/904661062963924993/aGE4uHVH_normal.jpg</t>
  </si>
  <si>
    <t>Apucarana, Brasil</t>
  </si>
  <si>
    <t>http://twitter.com/98fmapucarana/statuses/944310707595624448</t>
  </si>
  <si>
    <t>{"hashtags":[{"text":"racismo","indices":[45,53]}],"symbols":[],"user_mentions":[],"urls":[{"url":"https://t.co/9hMfssTHuQ","expanded_url":"https://fb.me/DK9ZcGVE","display_url":"fb.me/DK9ZcGVE","indices":[55,78]}]}</t>
  </si>
  <si>
    <t>944309095502409728</t>
  </si>
  <si>
    <t>Dulce_Mara</t>
  </si>
  <si>
    <t>Fri Dec 22 20:50:07 +0000 2017</t>
  </si>
  <si>
    <t>87472605</t>
  </si>
  <si>
    <t>http://pbs.twimg.com/profile_images/735891220942061568/dY0yv1qZ_normal.jpg</t>
  </si>
  <si>
    <t>Brasília-DF, Brasil</t>
  </si>
  <si>
    <t>http://twitter.com/Dulce_Mara/statuses/944309095502409728</t>
  </si>
  <si>
    <t>944306605688066049</t>
  </si>
  <si>
    <t>@MomentsBrasil William Waack pode até ter falado besteira (o áudio do tal vídeo é inaudível) mas quererem acabar com vida do jornalista é só mais uma demonstração do autoritarismo politicamente correto esquerdista
https://t.co/CJV203X8vO
https://t.co/hLvnTiIdlV
#WilliamWaack #racismo #GloboLixo</t>
  </si>
  <si>
    <t>Fri Dec 22 20:40:13 +0000 2017</t>
  </si>
  <si>
    <t>4172587277</t>
  </si>
  <si>
    <t>MomentsBrasil</t>
  </si>
  <si>
    <t>944196749404573696</t>
  </si>
  <si>
    <t>http://twitter.com/CristPolit/statuses/944306605688066049</t>
  </si>
  <si>
    <t>{"hashtags":[{"text":"WilliamWaack","indices":[262,275]},{"text":"racismo","indices":[276,284]},{"text":"GloboLixo","indices":[285,295]}],"symbols":[],"user_mentions":[{"screen_name":"MomentsBrasil","name":"Twitter Moments Brasil","id":4172587277,"id_str":"4172587277","indices":[0,14]}],"urls":[{"url":"https://t.co/CJV203X8vO","expanded_url":"https://twitter.com/CristPolit/status/928723241388183554","display_url":"twitter.com/CristPolit/sta…","indices":[214,237]},{"url":"https://t.co/hLvnTiIdlV","expanded_url":"https://twitter.com/CristPolit/status/928841734439792640","display_url":"twitter.com/CristPolit/sta…","indices":[238,261]}]}</t>
  </si>
  <si>
    <t>944300624727900160</t>
  </si>
  <si>
    <t>Fri Dec 22 20:16:27 +0000 2017</t>
  </si>
  <si>
    <t>http://twitter.com/Descartes_News/statuses/944300624727900160</t>
  </si>
  <si>
    <t>944300618709196807</t>
  </si>
  <si>
    <t>Globo demite #WillianWaack após #Racismo.https://t.co/DLDD41lbPx #ConsciênciaNegra #VIdasNegras #BlackIsBeautiful #PanterasNegras #Jornalismo #Reportagem #Notícias #Televisão #RedeGlobo #Câmara #Senado #Política #ReformaPolítica #Natal #FimDeAno #ParqueAugusta #Eleições2018 #MPF https://t.co/bbIllwylYS</t>
  </si>
  <si>
    <t>Fri Dec 22 20:16:26 +0000 2017</t>
  </si>
  <si>
    <t>http://twitter.com/Grupodobemestar/statuses/944300618709196807</t>
  </si>
  <si>
    <t>{"hashtags":[{"text":"WillianWaack","indices":[13,26]},{"text":"Racismo","indices":[32,40]},{"text":"ConsciênciaNegra","indices":[65,82]},{"text":"VIdasNegras","indices":[83,95]},{"text":"BlackIsBeautiful","indices":[96,113]},{"text":"PanterasNegras","indices":[114,129]},{"text":"Jornalismo","indices":[130,141]},{"text":"Reportagem","indices":[142,153]},{"text":"Notícias","indices":[154,163]},{"text":"Televisão","indices":[164,174]},{"text":"RedeGlobo","indices":[175,185]},{"text":"Câmara","indices":[186,193]},{"text":"Senado","indices":[194,201]},{"text":"Política","indices":[202,211]},{"text":"ReformaPolítica","indices":[212,228]},{"text":"Natal","indices":[229,235]},{"text":"FimDeAno","indices":[236,245]},{"text":"ParqueAugusta","indices":[246,260]},{"text":"Eleições2018","indices":[261,274]},{"text":"MPF","indices":[275,279]}],"symbols":[],"user_mentions":[],"urls":[{"url":"https://t.co/DLDD41lbPx","expanded_url":"https://www.geledes.org.br/william-waack-e-afastado-do-jornal-da-globo/?gclid=EAIaIQobChMIuu-DtrSe2AIVxweRCh21JAl8EAAYASAAEgJlr_D_BwE","display_url":"geledes.org.br/william-waack-…","indices":[41,64]}],"media":[{"id":944300206417481700,"id_str":"944300206417481728","indices":[280,303],"media_url":"http://pbs.twimg.com/media/DRrUCNzXkAA8ZUG.jpg","media_url_https":"https://pbs.twimg.com/media/DRrUCNzXkAA8ZUG.jpg","url":"https://t.co/bbIllwylYS","display_url":"pic.twitter.com/bbIllwylYS","expanded_url":"https://twitter.com/Grupodobemestar/status/944300618709196807/photo/1","type":"photo","sizes":{"large":{"w":696,"h":348,"resize":"fit"},"thumb":{"w":150,"h":150,"resize":"crop"},"small":{"w":680,"h":340,"resize":"fit"},"medium":{"w":696,"h":348,"resize":"fit"}}}]}</t>
  </si>
  <si>
    <t>944299214317719553</t>
  </si>
  <si>
    <t>rinaldo_ferraz</t>
  </si>
  <si>
    <t>Fri Dec 22 20:10:51 +0000 2017</t>
  </si>
  <si>
    <t>3174478624</t>
  </si>
  <si>
    <t>http://pbs.twimg.com/profile_images/616425077681352704/7QEZkMwC_normal.jpg</t>
  </si>
  <si>
    <t>http://twitter.com/rinaldo_ferraz/statuses/944299214317719553</t>
  </si>
  <si>
    <t>944297582318227457</t>
  </si>
  <si>
    <t>leordsz</t>
  </si>
  <si>
    <t>Fri Dec 22 20:04:22 +0000 2017</t>
  </si>
  <si>
    <t>832009394644725762</t>
  </si>
  <si>
    <t>http://pbs.twimg.com/profile_images/945527872135057408/TUkfdD_7_normal.jpg</t>
  </si>
  <si>
    <t>Cuiabá, Brasil</t>
  </si>
  <si>
    <t>http://twitter.com/leordsz/statuses/944297582318227457</t>
  </si>
  <si>
    <t>944296562708111361</t>
  </si>
  <si>
    <t>navasiro</t>
  </si>
  <si>
    <t>@sonarfm Los datos del vehículo y su dueño .. tal vez tengan algo que decir ... la “agresora” resulta que no es dueña del auto... andará en el auto del papito o esforzado esposo ?? Jajaja #chile #EnSuPropiaTrampa #racismo https://t.co/qxeoDpNG3O</t>
  </si>
  <si>
    <t>Fri Dec 22 20:00:19 +0000 2017</t>
  </si>
  <si>
    <t>22491013</t>
  </si>
  <si>
    <t>sonarfm</t>
  </si>
  <si>
    <t>938126920377602048</t>
  </si>
  <si>
    <t>944237487433617408</t>
  </si>
  <si>
    <t>http://pbs.twimg.com/profile_images/940988656315138049/JqlWYOMT_normal.jpg</t>
  </si>
  <si>
    <t>http://twitter.com/navasiro/statuses/944296562708111361</t>
  </si>
  <si>
    <t>{"hashtags":[{"text":"chile","indices":[188,194]},{"text":"EnSuPropiaTrampa","indices":[195,212]},{"text":"racismo","indices":[213,221]}],"symbols":[],"user_mentions":[{"screen_name":"sonarfm","name":"Sonar 105.3FM","id":22491013,"id_str":"22491013","indices":[0,8]}],"urls":[],"media":[{"id":944296551173840900,"id_str":"944296551173840896","indices":[222,245],"media_url":"http://pbs.twimg.com/media/DRrQtc9X4AAaSdt.jpg","media_url_https":"https://pbs.twimg.com/media/DRrQtc9X4AAaSdt.jpg","url":"https://t.co/qxeoDpNG3O","display_url":"pic.twitter.com/qxeoDpNG3O","expanded_url":"https://twitter.com/navasiro/status/944296562708111361/photo/1","type":"photo","sizes":{"medium":{"w":750,"h":901,"resize":"fit"},"thumb":{"w":150,"h":150,"resize":"crop"},"small":{"w":566,"h":680,"resize":"fit"},"large":{"w":750,"h":901,"resize":"fit"}}}]}</t>
  </si>
  <si>
    <t>944289447079825409</t>
  </si>
  <si>
    <t>Nodalcultura</t>
  </si>
  <si>
    <t>[Entrevista NodalCultura] Juliana Antunes, realizadora brasilera “La mujer negra vive una situación más delicada que la mujer blanca. Si es negra y pobre, todavía más” https://t.co/xhEAZaE9ve #Brasil #Géneros #Racismo #Golpe #BeloHorizonte</t>
  </si>
  <si>
    <t>Fri Dec 22 19:32:02 +0000 2017</t>
  </si>
  <si>
    <t>3234407854</t>
  </si>
  <si>
    <t>http://pbs.twimg.com/profile_images/596816036936155136/CYFy09zq_normal.jpg</t>
  </si>
  <si>
    <t>http://twitter.com/Nodalcultura/statuses/944289447079825409</t>
  </si>
  <si>
    <t>{"hashtags":[{"text":"Brasil","indices":[192,199]},{"text":"Géneros","indices":[200,208]},{"text":"Racismo","indices":[209,217]},{"text":"Golpe","indices":[218,224]},{"text":"BeloHorizonte","indices":[225,239]}],"symbols":[],"user_mentions":[],"urls":[{"url":"https://t.co/xhEAZaE9ve","expanded_url":"https://goo.gl/fzDpj7","display_url":"goo.gl/fzDpj7","indices":[168,191]}]}</t>
  </si>
  <si>
    <t>944285736253231104</t>
  </si>
  <si>
    <t>lilitakazorla</t>
  </si>
  <si>
    <t>RT @albitarubitah: Cuando te encuentras esto en un libro para niños de una biblioteca... #racismo https://t.co/qyfhpXeoSu</t>
  </si>
  <si>
    <t>Fri Dec 22 19:17:18 +0000 2017</t>
  </si>
  <si>
    <t>414832982</t>
  </si>
  <si>
    <t>http://pbs.twimg.com/profile_images/921080125072044032/QC1W7_z5_normal.jpg</t>
  </si>
  <si>
    <t>SPAIN</t>
  </si>
  <si>
    <t>http://twitter.com/lilitakazorla/statuses/944285736253231104</t>
  </si>
  <si>
    <t>{"hashtags":[{"text":"racismo","indices":[89,97]}],"symbols":[],"user_mentions":[{"screen_name":"albitarubitah","name":"Alba","id":4150732648,"id_str":"4150732648","indices":[3,17]}],"urls":[],"media":[{"id":944284679607341000,"id_str":"944284679607341058","indices":[98,121],"media_url":"http://pbs.twimg.com/media/DRrF6b7W0AIwO5T.jpg","media_url_https":"https://pbs.twimg.com/media/DRrF6b7W0AIwO5T.jpg","url":"https://t.co/qyfhpXeoSu","display_url":"pic.twitter.com/qyfhpXeoSu","expanded_url":"https://twitter.com/albitarubitah/status/944284779532423169/photo/1","type":"photo","sizes":{"small":{"w":510,"h":680,"resize":"fit"},"thumb":{"w":150,"h":150,"resize":"crop"},"large":{"w":1536,"h":2048,"resize":"fit"},"medium":{"w":900,"h":1200,"resize":"fit"}},"source_status_id":944284779532423200,"source_status_id_str":"944284779532423169","source_user_id":4150732648,"source_user_id_str":"4150732648"}]}</t>
  </si>
  <si>
    <t>944284779532423169</t>
  </si>
  <si>
    <t>albitarubitah</t>
  </si>
  <si>
    <t>Cuando te encuentras esto en un libro para niños de una biblioteca... #racismo https://t.co/qyfhpXeoSu</t>
  </si>
  <si>
    <t>Fri Dec 22 19:13:30 +0000 2017</t>
  </si>
  <si>
    <t>4150732648</t>
  </si>
  <si>
    <t>http://pbs.twimg.com/profile_images/944285343058219009/VOlKgSXv_normal.jpg</t>
  </si>
  <si>
    <t>http://twitter.com/albitarubitah/statuses/944284779532423169</t>
  </si>
  <si>
    <t>{"hashtags":[{"text":"racismo","indices":[70,78]}],"symbols":[],"user_mentions":[],"urls":[],"media":[{"id":944284679607341000,"id_str":"944284679607341058","indices":[79,102],"media_url":"http://pbs.twimg.com/media/DRrF6b7W0AIwO5T.jpg","media_url_https":"https://pbs.twimg.com/media/DRrF6b7W0AIwO5T.jpg","url":"https://t.co/qyfhpXeoSu","display_url":"pic.twitter.com/qyfhpXeoSu","expanded_url":"https://twitter.com/albitarubitah/status/944284779532423169/photo/1","type":"photo","sizes":{"small":{"w":510,"h":680,"resize":"fit"},"thumb":{"w":150,"h":150,"resize":"crop"},"large":{"w":1536,"h":2048,"resize":"fit"},"medium":{"w":900,"h":1200,"resize":"fit"}}}]}</t>
  </si>
  <si>
    <t>944277942414331905</t>
  </si>
  <si>
    <t>tonyboca2u</t>
  </si>
  <si>
    <t>William Waack é demitido da Globo após atitude racista - https://t.co/IvXs1WRhze @WilliamOWaack, @RedeGlobo não perdoa #racismo https://t.co/qJrarTj1L4</t>
  </si>
  <si>
    <t>Fri Dec 22 18:46:19 +0000 2017</t>
  </si>
  <si>
    <t>16933411</t>
  </si>
  <si>
    <t>&lt;a href="http://www.ipitanga.com.br" rel="nofollow"&gt;Blog Ipitanga&lt;/a&gt;</t>
  </si>
  <si>
    <t>http://pbs.twimg.com/profile_images/943528983953584128/rSz04eNZ_normal.jpg</t>
  </si>
  <si>
    <t>Lauro de Freitas</t>
  </si>
  <si>
    <t>http://twitter.com/tonyboca2u/statuses/944277942414331905</t>
  </si>
  <si>
    <t>{"hashtags":[{"text":"racismo","indices":[119,127]}],"symbols":[],"user_mentions":[{"screen_name":"WilliamOWaack","name":"William Waack","id":705599003048673300,"id_str":"705599003048673280","indices":[81,95]},{"screen_name":"RedeGlobo","name":"Globo","id":18219976,"id_str":"18219976","indices":[97,107]}],"urls":[{"url":"https://t.co/IvXs1WRhze","expanded_url":"http://ipitanga.com.br/william-waack-e-demitido-da-globo-apos-atitude-racista/","display_url":"ipitanga.com.br/william-waack-…","indices":[57,80]}],"media":[{"id":944277939750764500,"id_str":"944277939750764544","indices":[128,151],"media_url":"http://pbs.twimg.com/media/DRq_yIAVAAAG79d.jpg","media_url_https":"https://pbs.twimg.com/media/DRq_yIAVAAAG79d.jpg","url":"https://t.co/qJrarTj1L4","display_url":"pic.twitter.com/qJrarTj1L4","expanded_url":"https://twitter.com/tonyboca2u/status/944277942414331905/photo/1","type":"photo","sizes":{"thumb":{"w":150,"h":150,"resize":"crop"},"medium":{"w":551,"h":530,"resize":"fit"},"small":{"w":551,"h":530,"resize":"fit"},"large":{"w":551,"h":530,"resize":"fit"}}}]}</t>
  </si>
  <si>
    <t>944277468327923712</t>
  </si>
  <si>
    <t>soldadonofront</t>
  </si>
  <si>
    <t>#RACISMO #TCHAUQUERIDO: https://t.co/MfloPGX3Xp</t>
  </si>
  <si>
    <t>Fri Dec 22 18:44:26 +0000 2017</t>
  </si>
  <si>
    <t>36232348</t>
  </si>
  <si>
    <t>http://pbs.twimg.com/profile_images/908367023201288193/CkgLubzv_normal.jpg</t>
  </si>
  <si>
    <t>✩BRASIL✩</t>
  </si>
  <si>
    <t>http://twitter.com/soldadonofront/statuses/944277468327923712</t>
  </si>
  <si>
    <t>{"hashtags":[{"text":"RACISMO","indices":[0,8]},{"text":"TCHAUQUERIDO","indices":[9,22]}],"symbols":[],"user_mentions":[],"urls":[{"url":"https://t.co/MfloPGX3Xp","expanded_url":"https://twitter.com/FelixFelyx/status/944253392695824384","display_url":"twitter.com/FelixFelyx/sta…","indices":[24,47]}]}</t>
  </si>
  <si>
    <t>944276140813901824</t>
  </si>
  <si>
    <t>revista_factual</t>
  </si>
  <si>
    <t>TV Globo demite William Waack após declarações de cunho racista https://t.co/1Dz3Yto8ta #televisão #Brasil #demissão #WilliamWaack #RedeGlobo #racismo https://t.co/e3PQh2D6IH</t>
  </si>
  <si>
    <t>Fri Dec 22 18:39:10 +0000 2017</t>
  </si>
  <si>
    <t>4151206714</t>
  </si>
  <si>
    <t>http://pbs.twimg.com/profile_images/939601385695383554/mbt_5cWg_normal.jpg</t>
  </si>
  <si>
    <t>Goiânia, Goiás</t>
  </si>
  <si>
    <t>http://twitter.com/revista_factual/statuses/944276140813901824</t>
  </si>
  <si>
    <t>{"hashtags":[{"text":"televisão","indices":[88,98]},{"text":"Brasil","indices":[99,106]},{"text":"demissão","indices":[107,116]},{"text":"WilliamWaack","indices":[117,130]},{"text":"RedeGlobo","indices":[131,141]},{"text":"racismo","indices":[142,150]}],"symbols":[],"user_mentions":[],"urls":[{"url":"https://t.co/1Dz3Yto8ta","expanded_url":"https://goo.gl/oCWsau","display_url":"goo.gl/oCWsau","indices":[64,87]}],"media":[{"id":944276058056069100,"id_str":"944276058056069120","indices":[151,174],"media_url":"http://pbs.twimg.com/media/DRq-EmJWkAAIx87.jpg","media_url_https":"https://pbs.twimg.com/media/DRq-EmJWkAAIx87.jpg","url":"https://t.co/e3PQh2D6IH","display_url":"pic.twitter.com/e3PQh2D6IH","expanded_url":"https://twitter.com/revista_factual/status/944276140813901824/photo/1","type":"photo","sizes":{"small":{"w":680,"h":378,"resize":"fit"},"thumb":{"w":150,"h":150,"resize":"crop"},"medium":{"w":800,"h":445,"resize":"fit"},"large":{"w":800,"h":445,"resize":"fit"}}}]}</t>
  </si>
  <si>
    <t>944271091211669505</t>
  </si>
  <si>
    <t>Joao_Justiceiro</t>
  </si>
  <si>
    <t>@RikMatheus #Globo #racismo</t>
  </si>
  <si>
    <t>Fri Dec 22 18:19:06 +0000 2017</t>
  </si>
  <si>
    <t>563842241</t>
  </si>
  <si>
    <t>RikMatheus</t>
  </si>
  <si>
    <t>340493481</t>
  </si>
  <si>
    <t>944270654014132225</t>
  </si>
  <si>
    <t>http://pbs.twimg.com/profile_images/908370458818510848/1MdTZRdc_normal.jpg</t>
  </si>
  <si>
    <t>São Luís, Maranhão - Brasil</t>
  </si>
  <si>
    <t>http://twitter.com/Joao_Justiceiro/statuses/944271091211669505</t>
  </si>
  <si>
    <t>{"hashtags":[{"text":"Globo","indices":[12,18]},{"text":"racismo","indices":[19,27]}],"symbols":[],"user_mentions":[{"screen_name":"RikMatheus","name":"Matheus Henrique","id":563842241,"id_str":"563842241","indices":[0,11]}],"urls":[]}</t>
  </si>
  <si>
    <t>944270372500922368</t>
  </si>
  <si>
    <t>imirante</t>
  </si>
  <si>
    <t>#WilliamWaack é demitido da #Globo após #racismo
https://t.co/GNPWZbLjir https://t.co/wJjeteC3s9</t>
  </si>
  <si>
    <t>Fri Dec 22 18:16:15 +0000 2017</t>
  </si>
  <si>
    <t>18888488</t>
  </si>
  <si>
    <t>http://pbs.twimg.com/profile_images/936600834229592065/xuTiJNgm_normal.jpg</t>
  </si>
  <si>
    <t>http://twitter.com/imirante/statuses/944270372500922368</t>
  </si>
  <si>
    <t>{"hashtags":[{"text":"WilliamWaack","indices":[0,13]},{"text":"Globo","indices":[28,34]},{"text":"racismo","indices":[40,48]}],"symbols":[],"user_mentions":[],"urls":[{"url":"https://t.co/GNPWZbLjir","expanded_url":"http://Imirante.com/449784","display_url":"Imirante.com/449784","indices":[49,72]}],"media":[{"id":944270334072709100,"id_str":"944270334072709120","indices":[73,96],"media_url":"http://pbs.twimg.com/media/DRq43apX4AAOhN5.jpg","media_url_https":"https://pbs.twimg.com/media/DRq43apX4AAOhN5.jpg","url":"https://t.co/wJjeteC3s9","display_url":"pic.twitter.com/wJjeteC3s9","expanded_url":"https://twitter.com/imirante/status/944270372500922368/photo/1","type":"photo","sizes":{"thumb":{"w":150,"h":150,"resize":"crop"},"large":{"w":850,"h":495,"resize":"fit"},"medium":{"w":850,"h":495,"resize":"fit"},"small":{"w":680,"h":396,"resize":"fit"}}}]}</t>
  </si>
  <si>
    <t>944269289288359937</t>
  </si>
  <si>
    <t>Camiimrts_</t>
  </si>
  <si>
    <t>Fri Dec 22 18:11:56 +0000 2017</t>
  </si>
  <si>
    <t>927824992036970496</t>
  </si>
  <si>
    <t>http://pbs.twimg.com/profile_images/928334693816328192/wnfLyD6m_normal.jpg</t>
  </si>
  <si>
    <t>http://twitter.com/Camiimrts_/statuses/944269289288359937</t>
  </si>
  <si>
    <t>944266514814918657</t>
  </si>
  <si>
    <t>ericaaragao77</t>
  </si>
  <si>
    <t>“É mais fácil ser gay do que negro”, disse hoje um amigo gay sobre os filhos, que são negros. #racismo #preconceitobesta</t>
  </si>
  <si>
    <t>Fri Dec 22 18:00:55 +0000 2017</t>
  </si>
  <si>
    <t>857342136244686851</t>
  </si>
  <si>
    <t>http://pbs.twimg.com/profile_images/857348657204649984/8YXLDkl__normal.jpg</t>
  </si>
  <si>
    <t>São Bernardo do Campo, Brasil</t>
  </si>
  <si>
    <t>http://twitter.com/ericaaragao77/statuses/944266514814918657</t>
  </si>
  <si>
    <t>{"hashtags":[{"text":"racismo","indices":[94,102]},{"text":"preconceitobesta","indices":[103,120]}],"symbols":[],"user_mentions":[],"urls":[]}</t>
  </si>
  <si>
    <t>944261476696588288</t>
  </si>
  <si>
    <t>Anuncio publicitario racista #racismo https://t.co/5NKCR4yzbH</t>
  </si>
  <si>
    <t>Fri Dec 22 17:40:54 +0000 2017</t>
  </si>
  <si>
    <t>http://twitter.com/NataliaAndujar1/statuses/944261476696588288</t>
  </si>
  <si>
    <t>{"hashtags":[{"text":"racismo","indices":[29,37]}],"symbols":[],"user_mentions":[],"urls":[{"url":"https://t.co/5NKCR4yzbH","expanded_url":"https://twitter.com/laderfouf/status/944219365318197248","display_url":"twitter.com/laderfouf/stat…","indices":[38,61]}]}</t>
  </si>
  <si>
    <t>944259329263390721</t>
  </si>
  <si>
    <t>SandroZara</t>
  </si>
  <si>
    <t>RT @RuthMontielA: Carteles (y sindicalismo) contra el #racismo institucional https://t.co/jA3WzTXa3w vía @ElSaltoDiario</t>
  </si>
  <si>
    <t>Fri Dec 22 17:32:22 +0000 2017</t>
  </si>
  <si>
    <t>337215982</t>
  </si>
  <si>
    <t>http://pbs.twimg.com/profile_images/3125495726/4b046ed5561903cd08a2d8b7f0564b29_normal.jpeg</t>
  </si>
  <si>
    <t>http://twitter.com/SandroZara/statuses/944259329263390721</t>
  </si>
  <si>
    <t>{"hashtags":[{"text":"racismo","indices":[54,62]}],"symbols":[],"user_mentions":[{"screen_name":"RuthMontielA","name":"Ruth Montiel Arias","id":1632432210,"id_str":"1632432210","indices":[3,16]},{"screen_name":"ElSaltoDiario","name":"El Salto","id":90725961,"id_str":"90725961","indices":[105,119]}],"urls":[{"url":"https://t.co/jA3WzTXa3w","expanded_url":"https://www.elsaltodiario.com/racismo/sindicato-manteros-madrid-campana-carteles-contra-racismo-institucional","display_url":"elsaltodiario.com/racismo/sindic…","indices":[77,100]}]}</t>
  </si>
  <si>
    <t>944258960831500288</t>
  </si>
  <si>
    <t>RuthMontielA</t>
  </si>
  <si>
    <t>Carteles (y sindicalismo) contra el #racismo institucional https://t.co/jA3WzTXa3w vía @ElSaltoDiario</t>
  </si>
  <si>
    <t>Fri Dec 22 17:30:54 +0000 2017</t>
  </si>
  <si>
    <t>1632432210</t>
  </si>
  <si>
    <t>http://pbs.twimg.com/profile_images/827115972280606720/epmE37Lh_normal.jpg</t>
  </si>
  <si>
    <t>Galicia, Madrid. Spain</t>
  </si>
  <si>
    <t>http://twitter.com/RuthMontielA/statuses/944258960831500288</t>
  </si>
  <si>
    <t>{"hashtags":[{"text":"racismo","indices":[36,44]}],"symbols":[],"user_mentions":[{"screen_name":"ElSaltoDiario","name":"El Salto","id":90725961,"id_str":"90725961","indices":[87,101]}],"urls":[{"url":"https://t.co/jA3WzTXa3w","expanded_url":"https://www.elsaltodiario.com/racismo/sindicato-manteros-madrid-campana-carteles-contra-racismo-institucional","display_url":"elsaltodiario.com/racismo/sindic…","indices":[59,82]}]}</t>
  </si>
  <si>
    <t>944249281522946048</t>
  </si>
  <si>
    <t>"O racismo institucional é o nosso maior inimigo. É contra ele que devemos lutar."
#Racismo #RacismoInstitucional #Sexismo #FeminismoInterseccional #Ativismo #Feminismo #Militância #MovimentoNegro #Diversidade #JustiçaSocial
https://t.co/sSlY4k9h73 via @Carta Educação</t>
  </si>
  <si>
    <t>Fri Dec 22 16:52:26 +0000 2017</t>
  </si>
  <si>
    <t>http://twitter.com/CassioSerafim/statuses/944249281522946048</t>
  </si>
  <si>
    <t>{"hashtags":[{"text":"Racismo","indices":[84,92]},{"text":"RacismoInstitucional","indices":[93,114]},{"text":"Sexismo","indices":[115,123]},{"text":"FeminismoInterseccional","indices":[124,148]},{"text":"Ativismo","indices":[149,158]},{"text":"Feminismo","indices":[159,169]},{"text":"Militância","indices":[170,181]},{"text":"MovimentoNegro","indices":[182,197]},{"text":"Diversidade","indices":[198,210]},{"text":"JustiçaSocial","indices":[211,225]}],"symbols":[],"user_mentions":[{"screen_name":"carta","name":"Carta","id":1573580310,"id_str":"1573580310","indices":[255,261]}],"urls":[{"url":"https://t.co/sSlY4k9h73","expanded_url":"http://www.cartaeducacao.com.br/reportagens/voce-faz-faxina-nao-faco-mestrado-sou-professora/","display_url":"cartaeducacao.com.br/reportagens/vo…","indices":[227,250]}]}</t>
  </si>
  <si>
    <t>944245924104232960</t>
  </si>
  <si>
    <t>infoco</t>
  </si>
  <si>
    <t>A quem interessa? #racismo #politicamentecorreto  #redeglobo  #ideologia #WilliamWaack https://t.co/xXKe3eEJaD</t>
  </si>
  <si>
    <t>Fri Dec 22 16:39:06 +0000 2017</t>
  </si>
  <si>
    <t>48392556</t>
  </si>
  <si>
    <t>http://pbs.twimg.com/profile_images/1739243797/INFOCOEMPRESARIAL_normal.jpg</t>
  </si>
  <si>
    <t>http://twitter.com/infoco/statuses/944245924104232960</t>
  </si>
  <si>
    <t>{"hashtags":[{"text":"racismo","indices":[18,26]},{"text":"politicamentecorreto","indices":[27,48]},{"text":"redeglobo","indices":[50,60]},{"text":"ideologia","indices":[62,72]},{"text":"WilliamWaack","indices":[73,86]}],"symbols":[],"user_mentions":[],"urls":[{"url":"https://t.co/xXKe3eEJaD","expanded_url":"https://twitter.com/conexaopolitica/status/944237987558318085","display_url":"twitter.com/conexaopolitic…","indices":[87,110]}]}</t>
  </si>
  <si>
    <t>944242506677538816</t>
  </si>
  <si>
    <t>perifasemove</t>
  </si>
  <si>
    <t>#CoisadePreto #Racismo 
Nas oficinas "Repórter da Quebrada", estudantes do CJ Magdalena, no Capão Redondo,... https://t.co/9Htp3ckBEn</t>
  </si>
  <si>
    <t>Fri Dec 22 16:25:31 +0000 2017</t>
  </si>
  <si>
    <t>60395900</t>
  </si>
  <si>
    <t>http://pbs.twimg.com/profile_images/474952302894141440/bdWoYncq_normal.png</t>
  </si>
  <si>
    <t>http://twitter.com/perifasemove/statuses/944242506677538816</t>
  </si>
  <si>
    <t>{"hashtags":[{"text":"CoisadePreto","indices":[0,13]},{"text":"Racismo","indices":[14,22]}],"symbols":[],"user_mentions":[],"urls":[{"url":"https://t.co/9Htp3ckBEn","expanded_url":"https://fb.me/8JTTjS0N4","display_url":"fb.me/8JTTjS0N4","indices":[110,133]}]}</t>
  </si>
  <si>
    <t>944235086475681793</t>
  </si>
  <si>
    <t>mascarenhasprof</t>
  </si>
  <si>
    <t>Já vai tarde.
Racistas, não passarão!
#williamwaack @RedeGlobo @JornalDaGlobo #JornalDaGlobo #demitido #racismo #racista 
https://t.co/uRf9qYAi3i</t>
  </si>
  <si>
    <t>Fri Dec 22 15:56:02 +0000 2017</t>
  </si>
  <si>
    <t>847955629692071936</t>
  </si>
  <si>
    <t>http://pbs.twimg.com/profile_images/848036486280871936/kAPMFFbY_normal.jpg</t>
  </si>
  <si>
    <t>http://twitter.com/mascarenhasprof/statuses/944235086475681793</t>
  </si>
  <si>
    <t>{"hashtags":[{"text":"williamwaack","indices":[39,52]},{"text":"JornalDaGlobo","indices":[79,93]},{"text":"demitido","indices":[94,103]},{"text":"racismo","indices":[104,112]},{"text":"racista","indices":[113,121]}],"symbols":[],"user_mentions":[{"screen_name":"RedeGlobo","name":"Globo","id":18219976,"id_str":"18219976","indices":[53,63]},{"screen_name":"JornalDaGlobo","name":"Jornal da Globo","id":793977547,"id_str":"793977547","indices":[64,78]}],"urls":[{"url":"https://t.co/uRf9qYAi3i","expanded_url":"https://twitter.com/i/moments/944194982998630401","display_url":"twitter.com/i/moments/9441…","indices":[124,147]}]}</t>
  </si>
  <si>
    <t>944231840197611522</t>
  </si>
  <si>
    <t>gebahiano</t>
  </si>
  <si>
    <t>A @RedeGlobo demite o racista do "William Waack" depois de dias ou meses pra tentar fingir que não vem há décadas sustentando o racismo, a destruição da família tradicional e o pior, nos empurrando uma ditadura gay no Brasil. #GloboLixo #racismo #mídiasuja
https://t.co/nEdz6fqXQB</t>
  </si>
  <si>
    <t>Fri Dec 22 15:43:08 +0000 2017</t>
  </si>
  <si>
    <t>244722293</t>
  </si>
  <si>
    <t>http://pbs.twimg.com/profile_images/881763807919575041/FycRSPXW_normal.jpg</t>
  </si>
  <si>
    <t>brasil</t>
  </si>
  <si>
    <t>http://twitter.com/gebahiano/statuses/944231840197611522</t>
  </si>
  <si>
    <t>{"hashtags":[{"text":"GloboLixo","indices":[226,236]},{"text":"racismo","indices":[237,245]},{"text":"mídiasuja","indices":[246,256]}],"symbols":[],"user_mentions":[{"screen_name":"RedeGlobo","name":"Globo","id":18219976,"id_str":"18219976","indices":[2,12]}],"urls":[{"url":"https://t.co/nEdz6fqXQB","expanded_url":"https://www.youtube.com/watch?v=s0_T4Y8hlQM","display_url":"youtube.com/watch?v=s0_T4Y…","indices":[257,280]}]}</t>
  </si>
  <si>
    <t>944227098838945793</t>
  </si>
  <si>
    <t>areavip</t>
  </si>
  <si>
    <t>TV #Globo e William Waack encerram #Contrato - #Racismo #WilliamWaack - https://t.co/3PZncIG9X5</t>
  </si>
  <si>
    <t>Fri Dec 22 15:24:17 +0000 2017</t>
  </si>
  <si>
    <t>22019866</t>
  </si>
  <si>
    <t>&lt;a href="http://www.areavip.com.br" rel="nofollow"&gt;areavip&lt;/a&gt;</t>
  </si>
  <si>
    <t>http://pbs.twimg.com/profile_images/873193101241847812/BX_mFx7-_normal.jpg</t>
  </si>
  <si>
    <t>http://twitter.com/areavip/statuses/944227098838945793</t>
  </si>
  <si>
    <t>{"hashtags":[{"text":"Globo","indices":[3,9]},{"text":"Contrato","indices":[35,44]},{"text":"Racismo","indices":[47,55]},{"text":"WilliamWaack","indices":[56,69]}],"symbols":[],"user_mentions":[],"urls":[{"url":"https://t.co/3PZncIG9X5","expanded_url":"http://area.vip/hWeB3D","display_url":"area.vip/hWeB3D","indices":[72,95]}]}</t>
  </si>
  <si>
    <t>944226140528500736</t>
  </si>
  <si>
    <t>Alessandrolb</t>
  </si>
  <si>
    <t>Wiiliam Wack é desligado de vez da TV Globo por ato racista #tvglobo #imprensa #racismo #jornalismo #mídia https://t.co/IQ33TrfH5S</t>
  </si>
  <si>
    <t>Fri Dec 22 15:20:29 +0000 2017</t>
  </si>
  <si>
    <t>34536826</t>
  </si>
  <si>
    <t>http://pbs.twimg.com/profile_images/917520485667151874/yWdO1vlR_normal.jpg</t>
  </si>
  <si>
    <t>http://twitter.com/Alessandrolb/statuses/944226140528500736</t>
  </si>
  <si>
    <t>{"hashtags":[{"text":"tvglobo","indices":[60,68]},{"text":"imprensa","indices":[69,78]},{"text":"racismo","indices":[79,87]},{"text":"jornalismo","indices":[88,99]},{"text":"mídia","indices":[100,106]}],"symbols":[],"user_mentions":[],"urls":[{"url":"https://t.co/IQ33TrfH5S","expanded_url":"http://canalentrevistando.blogspot.com.br/2017/12/william-wack-e-demitido-da-tv-globo.html","display_url":"canalentrevistando.blogspot.com.br/2017/12/willia…","indices":[107,130]}]}</t>
  </si>
  <si>
    <t>944213274622652417</t>
  </si>
  <si>
    <t>pph62</t>
  </si>
  <si>
    <t>ERA O MÍNIMO A SER FEITO: TV Globo rescinde contrato com William Waack -  https://t.co/8nG7Vi97vZ #racismo #racista #racistasnãopassarão #RacistaAbominavel</t>
  </si>
  <si>
    <t>Fri Dec 22 14:29:21 +0000 2017</t>
  </si>
  <si>
    <t>336937703</t>
  </si>
  <si>
    <t>http://pbs.twimg.com/profile_images/899813365698220036/kXPBLvaV_normal.jpg</t>
  </si>
  <si>
    <t>Porto Alegre/RS - Brasil</t>
  </si>
  <si>
    <t>http://twitter.com/pph62/statuses/944213274622652417</t>
  </si>
  <si>
    <t>{"hashtags":[{"text":"racismo","indices":[98,106]},{"text":"racista","indices":[107,115]},{"text":"racistasnãopassarão","indices":[116,136]},{"text":"RacistaAbominavel","indices":[137,155]}],"symbols":[],"user_mentions":[],"urls":[{"url":"https://t.co/8nG7Vi97vZ","expanded_url":"https://www.metropoles.com/entretenimento/televisao/tv-globo-anuncia-demissao-de-william-waack","display_url":"metropoles.com/entretenimento…","indices":[74,97]}]}</t>
  </si>
  <si>
    <t>944204986447290370</t>
  </si>
  <si>
    <t>RuyGTR</t>
  </si>
  <si>
    <t>RT @dougdogdoug: #racismo #williamwaack #Globo https://t.co/AX1tZJNGrX</t>
  </si>
  <si>
    <t>Fri Dec 22 13:56:25 +0000 2017</t>
  </si>
  <si>
    <t>34570207</t>
  </si>
  <si>
    <t>http://pbs.twimg.com/profile_images/862660172149293057/vdCvQqc0_normal.jpg</t>
  </si>
  <si>
    <t>Aracaju-Sergipe-Brazil</t>
  </si>
  <si>
    <t>http://twitter.com/RuyGTR/statuses/944204986447290370</t>
  </si>
  <si>
    <t>{"hashtags":[{"text":"racismo","indices":[17,25]},{"text":"williamwaack","indices":[26,39]},{"text":"Globo","indices":[40,46]}],"symbols":[],"user_mentions":[{"screen_name":"dougdogdoug","name":"DougDogDoug","id":937310935366230000,"id_str":"937310935366230016","indices":[3,15]}],"urls":[],"media":[{"id":944201311704281100,"id_str":"944201311704281088","indices":[47,70],"media_url":"http://pbs.twimg.com/media/DRp6FySXcAAEN_M.png","media_url_https":"https://pbs.twimg.com/media/DRp6FySXcAAEN_M.png","url":"https://t.co/AX1tZJNGrX","display_url":"pic.twitter.com/AX1tZJNGrX","expanded_url":"https://twitter.com/dougdogdoug/status/944202716301099009/photo/1","type":"photo","sizes":{"small":{"w":680,"h":482,"resize":"fit"},"medium":{"w":1200,"h":851,"resize":"fit"},"thumb":{"w":150,"h":150,"resize":"crop"},"large":{"w":2048,"h":1453,"resize":"fit"}},"source_status_id":944202716301099000,"source_status_id_str":"944202716301099009","source_user_id":937310935366230000,"source_user_id_str":"937310935366230016"}]}</t>
  </si>
  <si>
    <t>944204687498207233</t>
  </si>
  <si>
    <t>https://t.co/hRPZuP3fbx
#racismo #globo #williamwaack</t>
  </si>
  <si>
    <t>Fri Dec 22 13:55:14 +0000 2017</t>
  </si>
  <si>
    <t>http://twitter.com/RuyGTR/statuses/944204687498207233</t>
  </si>
  <si>
    <t>{"hashtags":[{"text":"racismo","indices":[25,33]},{"text":"globo","indices":[34,40]},{"text":"williamwaack","indices":[41,54]}],"symbols":[],"user_mentions":[],"urls":[{"url":"https://t.co/hRPZuP3fbx","expanded_url":"http://www.correio24horas.com.br/noticia/nid/apos-comentario-racista-william-waack-e-demitido-da-tv-globo/","display_url":"correio24horas.com.br/noticia/nid/ap…","indices":[0,23]}]}</t>
  </si>
  <si>
    <t>944202716301099009</t>
  </si>
  <si>
    <t>dougdogdoug</t>
  </si>
  <si>
    <t>#racismo #williamwaack #Globo https://t.co/AX1tZJNGrX</t>
  </si>
  <si>
    <t>Fri Dec 22 13:47:24 +0000 2017</t>
  </si>
  <si>
    <t>937310935366230016</t>
  </si>
  <si>
    <t>http://pbs.twimg.com/profile_images/937313792576323585/N4mz3iai_normal.jpg</t>
  </si>
  <si>
    <t>http://twitter.com/dougdogdoug/statuses/944202716301099009</t>
  </si>
  <si>
    <t>{"hashtags":[{"text":"racismo","indices":[0,8]},{"text":"williamwaack","indices":[9,22]},{"text":"Globo","indices":[23,29]}],"symbols":[],"user_mentions":[],"urls":[],"media":[{"id":944201311704281100,"id_str":"944201311704281088","indices":[30,53],"media_url":"http://pbs.twimg.com/media/DRp6FySXcAAEN_M.png","media_url_https":"https://pbs.twimg.com/media/DRp6FySXcAAEN_M.png","url":"https://t.co/AX1tZJNGrX","display_url":"pic.twitter.com/AX1tZJNGrX","expanded_url":"https://twitter.com/dougdogdoug/status/944202716301099009/photo/1","type":"photo","sizes":{"small":{"w":680,"h":482,"resize":"fit"},"medium":{"w":1200,"h":851,"resize":"fit"},"thumb":{"w":150,"h":150,"resize":"crop"},"large":{"w":2048,"h":1453,"resize":"fit"}}}]}</t>
  </si>
  <si>
    <t>944199205912043520</t>
  </si>
  <si>
    <t>selmaaukar</t>
  </si>
  <si>
    <t>Só assim as pessoas vão entender que o #racismo é crime! https://t.co/V6ap4H3vIv</t>
  </si>
  <si>
    <t>Fri Dec 22 13:33:27 +0000 2017</t>
  </si>
  <si>
    <t>82274894</t>
  </si>
  <si>
    <t>http://pbs.twimg.com/profile_images/944541719348965376/fVF8wf8o_normal.jpg</t>
  </si>
  <si>
    <t>-14.864931,-40.842104</t>
  </si>
  <si>
    <t>http://twitter.com/selmaaukar/statuses/944199205912043520</t>
  </si>
  <si>
    <t>{"hashtags":[{"text":"racismo","indices":[39,47]}],"symbols":[],"user_mentions":[],"urls":[{"url":"https://t.co/V6ap4H3vIv","expanded_url":"https://twitter.com/danielkastro/status/944190758076272641","display_url":"twitter.com/danielkastro/s…","indices":[57,80]}]}</t>
  </si>
  <si>
    <t>944193227166568448</t>
  </si>
  <si>
    <t>Fri Dec 22 13:09:42 +0000 2017</t>
  </si>
  <si>
    <t>http://twitter.com/ocumarenha/statuses/944193227166568448</t>
  </si>
  <si>
    <t>944190194424664066</t>
  </si>
  <si>
    <t>polibso</t>
  </si>
  <si>
    <t>RT @geledes: Ufac abre processo administrativo contra professor que se fantasiou de 'negão do WhatsApp' #geledes #racismo https://t.co/v6QsLGyw9R https://t.co/Bpms2o03ML</t>
  </si>
  <si>
    <t>Fri Dec 22 12:57:39 +0000 2017</t>
  </si>
  <si>
    <t>928112725699579906</t>
  </si>
  <si>
    <t>http://pbs.twimg.com/profile_images/931300144859045888/fP7ToCVW_normal.jpg</t>
  </si>
  <si>
    <t>http://twitter.com/polibso/statuses/944190194424664066</t>
  </si>
  <si>
    <t>{"hashtags":[{"text":"geledes","indices":[104,112]},{"text":"racismo","indices":[113,121]}],"symbols":[],"user_mentions":[{"screen_name":"geledes","name":"Geledés Mulher Negra","id":43290742,"id_str":"43290742","indices":[3,11]}],"urls":[]}</t>
  </si>
  <si>
    <t>944189015347081216</t>
  </si>
  <si>
    <t>mirllaarezende</t>
  </si>
  <si>
    <t>Fri Dec 22 12:52:58 +0000 2017</t>
  </si>
  <si>
    <t>3288121804</t>
  </si>
  <si>
    <t>http://pbs.twimg.com/profile_images/932224901011968000/t6E61IYg_normal.jpg</t>
  </si>
  <si>
    <t>http://twitter.com/mirllaarezende/statuses/944189015347081216</t>
  </si>
  <si>
    <t>944188792302456838</t>
  </si>
  <si>
    <t>Fri Dec 22 12:52:04 +0000 2017</t>
  </si>
  <si>
    <t>http://twitter.com/ALuizCosta/statuses/944188792302456838</t>
  </si>
  <si>
    <t>944188672332754944</t>
  </si>
  <si>
    <t>chegasarah</t>
  </si>
  <si>
    <t>Fri Dec 22 12:51:36 +0000 2017</t>
  </si>
  <si>
    <t>328595034</t>
  </si>
  <si>
    <t>http://pbs.twimg.com/profile_images/869961857989267456/gRLqC_ox_normal.jpg</t>
  </si>
  <si>
    <t>http://twitter.com/chegasarah/statuses/944188672332754944</t>
  </si>
  <si>
    <t>944188566422347776</t>
  </si>
  <si>
    <t>Ufac abre processo administrativo contra professor que se fantasiou de 'negão do WhatsApp' #geledes #racismo https://t.co/v6QsLGyw9R https://t.co/Bpms2o03ML</t>
  </si>
  <si>
    <t>Fri Dec 22 12:51:11 +0000 2017</t>
  </si>
  <si>
    <t>http://twitter.com/geledes/statuses/944188566422347776</t>
  </si>
  <si>
    <t>{"hashtags":[{"text":"geledes","indices":[91,99]},{"text":"racismo","indices":[100,108]}],"symbols":[],"user_mentions":[],"urls":[{"url":"https://t.co/v6QsLGyw9R","expanded_url":"https://www.geledes.org.br/ufac-abre-processo-administrativo-contra-professor-que-se-fantasiou-de-negao-do-whatsapp/","display_url":"geledes.org.br/ufac-abre-proc…","indices":[109,132]}],"media":[{"id":944188563524149200,"id_str":"944188563524149248","indices":[133,156],"media_url":"http://pbs.twimg.com/media/DRpufvnX4AAWRwC.jpg","media_url_https":"https://pbs.twimg.com/media/DRpufvnX4AAWRwC.jpg","url":"https://t.co/Bpms2o03ML","display_url":"pic.twitter.com/Bpms2o03ML","expanded_url":"https://twitter.com/geledes/status/944188566422347776/photo/1","type":"photo","sizes":{"small":{"w":606,"h":680,"resize":"fit"},"thumb":{"w":150,"h":150,"resize":"crop"},"large":{"w":1000,"h":1122,"resize":"fit"},"medium":{"w":1000,"h":1122,"resize":"fit"}}}]}</t>
  </si>
  <si>
    <t>944187919937474562</t>
  </si>
  <si>
    <t>blxckgirls</t>
  </si>
  <si>
    <t>Fri Dec 22 12:48:36 +0000 2017</t>
  </si>
  <si>
    <t>2986170484</t>
  </si>
  <si>
    <t>http://pbs.twimg.com/profile_images/939613448102711297/HiYTTRry_normal.jpg</t>
  </si>
  <si>
    <t>http://twitter.com/blxckgirls/statuses/944187919937474562</t>
  </si>
  <si>
    <t>944184055981137920</t>
  </si>
  <si>
    <t>Fri Dec 22 12:33:15 +0000 2017</t>
  </si>
  <si>
    <t>http://twitter.com/odio_nao/statuses/944184055981137920</t>
  </si>
  <si>
    <t>944183166436368384</t>
  </si>
  <si>
    <t>Fri Dec 22 12:29:43 +0000 2017</t>
  </si>
  <si>
    <t>http://twitter.com/ALuizCosta/statuses/944183166436368384</t>
  </si>
  <si>
    <t>944182770695393280</t>
  </si>
  <si>
    <t>Vítima de racismo em hipermercado pediu afastamento do trabalho por vergonha: ‘Chorei e ainda choro’ #geledes #racismo https://t.co/1ZpLkJ1OyQ https://t.co/HKp5kCh37V</t>
  </si>
  <si>
    <t>Fri Dec 22 12:28:09 +0000 2017</t>
  </si>
  <si>
    <t>http://twitter.com/geledes/statuses/944182770695393280</t>
  </si>
  <si>
    <t>{"hashtags":[{"text":"geledes","indices":[101,109]},{"text":"racismo","indices":[110,118]}],"symbols":[],"user_mentions":[],"urls":[{"url":"https://t.co/1ZpLkJ1OyQ","expanded_url":"https://www.geledes.org.br/vitima-de-racismo-em-hipermercado-pediu-afastamento-do-trabalho-por-vergonha-chorei-e-ainda-choro/","display_url":"geledes.org.br/vitima-de-raci…","indices":[119,142]}],"media":[{"id":944182767553859600,"id_str":"944182767553859584","indices":[143,166],"media_url":"http://pbs.twimg.com/media/DRppOX8X0AA4Fdr.jpg","media_url_https":"https://pbs.twimg.com/media/DRppOX8X0AA4Fdr.jpg","url":"https://t.co/HKp5kCh37V","display_url":"pic.twitter.com/HKp5kCh37V","expanded_url":"https://twitter.com/geledes/status/944182770695393280/photo/1","type":"photo","sizes":{"small":{"w":680,"h":396,"resize":"fit"},"thumb":{"w":150,"h":150,"resize":"crop"},"medium":{"w":1000,"h":583,"resize":"fit"},"large":{"w":1000,"h":583,"resize":"fit"}}}]}</t>
  </si>
  <si>
    <t>944167043745632257</t>
  </si>
  <si>
    <t>RT @geledes: Superexploração do trabalho expressa racismo e  machismo #geledes #racismo #machismo https://t.co/yMJUTdR48K https://t.co/kx91hJhXLM</t>
  </si>
  <si>
    <t>Fri Dec 22 11:25:39 +0000 2017</t>
  </si>
  <si>
    <t>http://twitter.com/srlimapcdob/statuses/944167043745632257</t>
  </si>
  <si>
    <t>{"hashtags":[{"text":"geledes","indices":[70,78]},{"text":"racismo","indices":[79,87]},{"text":"machismo","indices":[88,97]}],"symbols":[],"user_mentions":[{"screen_name":"geledes","name":"Geledés Mulher Negra","id":43290742,"id_str":"43290742","indices":[3,11]}],"urls":[{"url":"https://t.co/yMJUTdR48K","expanded_url":"https://www.geledes.org.br/superexploracao-do-trabalho-expressa-racismo-e-machismo/","display_url":"geledes.org.br/superexploraca…","indices":[98,121]}]}</t>
  </si>
  <si>
    <t>944145694146867200</t>
  </si>
  <si>
    <t>Una chica china, a trabajar; una abogada no puede ser árabe; un negro no puede ser español... El vídeo de @REDACOGE que muestra los estereotipos racistas https://t.co/NFgU5FaVnN  vía @Planeta_Futuro #racismo #QuiénNoEsQuién</t>
  </si>
  <si>
    <t>Fri Dec 22 10:00:49 +0000 2017</t>
  </si>
  <si>
    <t>http://twitter.com/JOVESOLIDES/statuses/944145694146867200</t>
  </si>
  <si>
    <t>{"hashtags":[{"text":"racismo","indices":[199,207]},{"text":"QuiénNoEsQuién","indices":[208,223]}],"symbols":[],"user_mentions":[{"screen_name":"REDACOGE","name":"Red Acoge","id":608996416,"id_str":"608996416","indices":[106,115]},{"screen_name":"Planeta_Futuro","name":"ELPAÍS PlanetaFuturo","id":2174027330,"id_str":"2174027330","indices":[183,198]}],"urls":[{"url":"https://t.co/NFgU5FaVnN","expanded_url":"http://ow.ly/u9WS30hnt05","display_url":"ow.ly/u9WS30hnt05","indices":[154,177]}]}</t>
  </si>
  <si>
    <t>944119208140472321</t>
  </si>
  <si>
    <t>Planeta_Futuro</t>
  </si>
  <si>
    <t>RT @LuisAn_Suarez: #Racismo: Los chinos, a trabajar; una abogada no puede ser árabe... El vídeo que muestra los #estereotipos racistas https://t.co/CLWSYFuSLZ vía @Planeta_Futuro</t>
  </si>
  <si>
    <t>Fri Dec 22 08:15:34 +0000 2017</t>
  </si>
  <si>
    <t>2174027330</t>
  </si>
  <si>
    <t>http://pbs.twimg.com/profile_images/875717350015815680/Ns6BCx85_normal.jpg</t>
  </si>
  <si>
    <t>World</t>
  </si>
  <si>
    <t>http://twitter.com/Planeta_Futuro/statuses/944119208140472321</t>
  </si>
  <si>
    <t>{"hashtags":[{"text":"Racismo","indices":[19,27]},{"text":"estereotipos","indices":[112,125]}],"symbols":[],"user_mentions":[{"screen_name":"LuisAn_Suarez","name":"Luis-Ángel Suarez","id":2604603155,"id_str":"2604603155","indices":[3,17]}],"urls":[]}</t>
  </si>
  <si>
    <t>944119114007801856</t>
  </si>
  <si>
    <t>LuisAn_Suarez</t>
  </si>
  <si>
    <t>#Racismo: Los chinos, a trabajar; una abogada no puede ser árabe... El vídeo que muestra los #estereotipos racistas https://t.co/CLWSYFuSLZ vía @Planeta_Futuro</t>
  </si>
  <si>
    <t>Fri Dec 22 08:15:12 +0000 2017</t>
  </si>
  <si>
    <t>2604603155</t>
  </si>
  <si>
    <t>http://pbs.twimg.com/profile_images/714555390445359104/QdR9-JBP_normal.jpg</t>
  </si>
  <si>
    <t>http://twitter.com/LuisAn_Suarez/statuses/944119114007801856</t>
  </si>
  <si>
    <t>{"hashtags":[{"text":"Racismo","indices":[0,8]},{"text":"estereotipos","indices":[93,106]}],"symbols":[],"user_mentions":[{"screen_name":"Planeta_Futuro","name":"ELPAÍS PlanetaFuturo","id":2174027330,"id_str":"2174027330","indices":[144,159]}],"urls":[{"url":"https://t.co/CLWSYFuSLZ","expanded_url":"http://ow.ly/u9WS30hnt05","display_url":"ow.ly/u9WS30hnt05","indices":[116,139]}]}</t>
  </si>
  <si>
    <t>944117787710185474</t>
  </si>
  <si>
    <t>¿Es este el anuncio más racista de la historia? #publicidad #racismo https://t.co/1PVV7xFQwH https://t.co/k2SCgGjWWh</t>
  </si>
  <si>
    <t>Fri Dec 22 08:09:56 +0000 2017</t>
  </si>
  <si>
    <t>http://twitter.com/blogdehumor/statuses/944117787710185474</t>
  </si>
  <si>
    <t>{"hashtags":[{"text":"publicidad","indices":[48,59]},{"text":"racismo","indices":[60,68]}],"symbols":[],"user_mentions":[],"urls":[{"url":"https://t.co/1PVV7xFQwH","expanded_url":"https://www.blogdehumor.com/es-este-el-anuncio-mas-racista-de-la-historia/","display_url":"blogdehumor.com/es-este-el-anu…","indices":[69,92]}],"media":[{"id":944117785587630100,"id_str":"944117785587630081","indices":[93,116],"media_url":"http://pbs.twimg.com/media/DRouH7QUQAES3mA.jpg","media_url_https":"https://pbs.twimg.com/media/DRouH7QUQAES3mA.jpg","url":"https://t.co/k2SCgGjWWh","display_url":"pic.twitter.com/k2SCgGjWWh","expanded_url":"https://twitter.com/blogdehumor/status/944117787710185474/photo/1","type":"photo","sizes":{"thumb":{"w":150,"h":150,"resize":"crop"},"small":{"w":680,"h":383,"resize":"fit"},"large":{"w":720,"h":405,"resize":"fit"},"medium":{"w":720,"h":405,"resize":"fit"}}}]}</t>
  </si>
  <si>
    <t>944064702811815936</t>
  </si>
  <si>
    <t>@VeraVanHorne @JustinTrudeau #Kanada(#GovernmentOfCanada)#Voted4
For #Glorification Of #Nazisme, #NeoFascisme #Racisme,
#Racismo,#DiscriminationRaciale,#AntiSemitismus,#Antisemitismo
4 #ChrystiaFreeland @Cafreeland With #TheUnitedStates
#ToKeep #NeoNazism,#HolocaustDenial In #Україна.
https://t.co/OB0qJMcWZN</t>
  </si>
  <si>
    <t>Fri Dec 22 04:38:59 +0000 2017</t>
  </si>
  <si>
    <t>158715457</t>
  </si>
  <si>
    <t>VeraVanHorne</t>
  </si>
  <si>
    <t>943535358788194304</t>
  </si>
  <si>
    <t>http://twitter.com/SRAntiFascism/statuses/944064702811815936</t>
  </si>
  <si>
    <t>{"hashtags":[{"text":"Kanada","indices":[29,36]},{"text":"GovernmentOfCanada","indices":[37,56]},{"text":"Voted4","indices":[57,64]},{"text":"Glorification","indices":[69,83]},{"text":"Nazisme","indices":[87,95]},{"text":"NeoFascisme","indices":[97,109]},{"text":"Racisme","indices":[110,118]},{"text":"Racismo","indices":[120,128]},{"text":"DiscriminationRaciale","indices":[129,151]},{"text":"AntiSemitismus","indices":[152,167]},{"text":"Antisemitismo","indices":[168,182]},{"text":"ChrystiaFreeland","indices":[185,202]},{"text":"TheUnitedStates","indices":[220,236]},{"text":"ToKeep","indices":[237,244]},{"text":"NeoNazism","indices":[245,255]},{"text":"HolocaustDenial","indices":[256,272]},{"text":"Україна","indices":[276,284]}],"symbols":[],"user_mentions":[{"screen_name":"VeraVanHorne","name":"Vera Van Horne","id":158715457,"id_str":"158715457","indices":[0,13]},{"screen_name":"JustinTrudeau","name":"Justin Trudeau","id":14260960,"id_str":"14260960","indices":[14,28]},{"screen_name":"cafreeland","name":"Chrystia Freeland","id":203132018,"id_str":"203132018","indices":[203,214]}],"urls":[{"url":"https://t.co/OB0qJMcWZN","expanded_url":"https://twitter.com/SRAntiFascism/status/897283468052152320","display_url":"twitter.com/SRAntiFascism/…","indices":[286,309]}]}</t>
  </si>
  <si>
    <t>944049986328723457</t>
  </si>
  <si>
    <t>El #Racismo NO es una moda, pero está de vuelta y con fuerza https://t.co/T77Twf22dY</t>
  </si>
  <si>
    <t>Fri Dec 22 03:40:30 +0000 2017</t>
  </si>
  <si>
    <t>http://twitter.com/MoebiusAgency/statuses/944049986328723457</t>
  </si>
  <si>
    <t>{"hashtags":[{"text":"Racismo","indices":[3,11]}],"symbols":[],"user_mentions":[],"urls":[{"url":"https://t.co/T77Twf22dY","expanded_url":"http://goo.gl/zrKnkO?btz93=0340123222","display_url":"goo.gl/zrKnkO?btz93=0…","indices":[61,84]}]}</t>
  </si>
  <si>
    <t>944049881320230912</t>
  </si>
  <si>
    <t>El #racismo NO es una moda, pero está de vuelta y con fuerza https://t.co/GfV9sbkEkk</t>
  </si>
  <si>
    <t>Fri Dec 22 03:40:05 +0000 2017</t>
  </si>
  <si>
    <t>http://twitter.com/LacuadraU/statuses/944049881320230912</t>
  </si>
  <si>
    <t>{"hashtags":[{"text":"racismo","indices":[3,11]}],"symbols":[],"user_mentions":[],"urls":[{"url":"https://t.co/GfV9sbkEkk","expanded_url":"http://goo.gl/zrKnkO?btz98=0340120722","display_url":"goo.gl/zrKnkO?btz98=0…","indices":[61,84]}]}</t>
  </si>
  <si>
    <t>944049873162244096</t>
  </si>
  <si>
    <t>Fri Dec 22 03:40:04 +0000 2017</t>
  </si>
  <si>
    <t>http://twitter.com/CuadraUni/statuses/944049873162244096</t>
  </si>
  <si>
    <t>944042019671953413</t>
  </si>
  <si>
    <t>#Alemania #Violencia #Racismo #Berlin #Internet... https://t.co/PMVf4hZpAC</t>
  </si>
  <si>
    <t>Fri Dec 22 03:08:51 +0000 2017</t>
  </si>
  <si>
    <t>http://twitter.com/Mexikozeitung/statuses/944042019671953413</t>
  </si>
  <si>
    <t>{"hashtags":[{"text":"Alemania","indices":[0,9]},{"text":"Violencia","indices":[10,20]},{"text":"Racismo","indices":[21,29]},{"text":"Berlin","indices":[30,37]},{"text":"Internet","indices":[38,47]}],"symbols":[],"user_mentions":[],"urls":[{"url":"https://t.co/PMVf4hZpAC","expanded_url":"https://fb.me/1tjGWGiJP","display_url":"fb.me/1tjGWGiJP","indices":[51,74]}]}</t>
  </si>
  <si>
    <t>944038557085249537</t>
  </si>
  <si>
    <t>El #Racismo es uno de los mayores problemas de la humanidad desde sus inicios, aprende más sobre este tema https://t.co/WCjpCW96FC</t>
  </si>
  <si>
    <t>Fri Dec 22 02:55:06 +0000 2017</t>
  </si>
  <si>
    <t>http://twitter.com/jonathan71b/statuses/944038557085249537</t>
  </si>
  <si>
    <t>{"hashtags":[{"text":"Racismo","indices":[3,11]}],"symbols":[],"user_mentions":[],"urls":[{"url":"https://t.co/WCjpCW96FC","expanded_url":"http://goo.gl/zrKnkO?btz59=0255120622","display_url":"goo.gl/zrKnkO?btz59=0…","indices":[107,130]}]}</t>
  </si>
  <si>
    <t>944031368882814976</t>
  </si>
  <si>
    <t>comodetudo</t>
  </si>
  <si>
    <t>Caboclos racistas que pensam que são nórdicos...
Grotescos.
#racismo #mises https://t.co/KMI7n9bFML</t>
  </si>
  <si>
    <t>Fri Dec 22 02:26:32 +0000 2017</t>
  </si>
  <si>
    <t>860895764670763010</t>
  </si>
  <si>
    <t>http://pbs.twimg.com/profile_images/860900851002507266/f3JagG98_normal.jpg</t>
  </si>
  <si>
    <t>Com fome.</t>
  </si>
  <si>
    <t>http://twitter.com/comodetudo/statuses/944031368882814976</t>
  </si>
  <si>
    <t>{"hashtags":[{"text":"racismo","indices":[60,68]},{"text":"mises","indices":[69,75]}],"symbols":[],"user_mentions":[],"urls":[{"url":"https://t.co/KMI7n9bFML","expanded_url":"https://twitter.com/liraneto_/status/943672817723301889","display_url":"twitter.com/liraneto_/stat…","indices":[76,99]}]}</t>
  </si>
  <si>
    <t>944013967503925248</t>
  </si>
  <si>
    <t>paltaprimo</t>
  </si>
  <si>
    <t>@juancarlos_oc Oe, y a esa mal cogida no le enseñaron que #racismo?</t>
  </si>
  <si>
    <t>Fri Dec 22 01:17:23 +0000 2017</t>
  </si>
  <si>
    <t>396349614</t>
  </si>
  <si>
    <t>juancarlos_oc</t>
  </si>
  <si>
    <t>111207660</t>
  </si>
  <si>
    <t>943888876535472128</t>
  </si>
  <si>
    <t>http://pbs.twimg.com/profile_images/937843492910518272/fwd4AqOA_normal.jpg</t>
  </si>
  <si>
    <t>Magdalena, sucursal del cielo.</t>
  </si>
  <si>
    <t>http://twitter.com/paltaprimo/statuses/944013967503925248</t>
  </si>
  <si>
    <t>{"hashtags":[{"text":"racismo","indices":[58,66]}],"symbols":[],"user_mentions":[{"screen_name":"juancarlos_oc","name":"Juan Carlos Oliva C.","id":396349614,"id_str":"396349614","indices":[0,14]}],"urls":[]}</t>
  </si>
  <si>
    <t>943998994795192320</t>
  </si>
  <si>
    <t>Yorgelis_2H</t>
  </si>
  <si>
    <t>#WeAreAllZayn When fuiste el unico de los chicos hasta ahora que no fue TT
 😂 #Racismo #NegrosIndignados #FollowXFollow https://t.co/fdW4AwYR4n</t>
  </si>
  <si>
    <t>Fri Dec 22 00:17:53 +0000 2017</t>
  </si>
  <si>
    <t>2828183345</t>
  </si>
  <si>
    <t>http://pbs.twimg.com/profile_images/945434635856687104/Vhh6fYuL_normal.jpg</t>
  </si>
  <si>
    <t>http://twitter.com/Yorgelis_2H/statuses/943998994795192320</t>
  </si>
  <si>
    <t>{"hashtags":[{"text":"WeAreAllZayn","indices":[0,13]},{"text":"Racismo","indices":[78,86]},{"text":"NegrosIndignados","indices":[87,104]},{"text":"FollowXFollow","indices":[105,119]}],"symbols":[],"user_mentions":[],"urls":[],"media":[{"id":943998974318514200,"id_str":"943998974318514177","indices":[120,143],"media_url":"http://pbs.twimg.com/media/DRnCEMyWkAEMlBO.jpg","media_url_https":"https://pbs.twimg.com/media/DRnCEMyWkAEMlBO.jpg","url":"https://t.co/fdW4AwYR4n","display_url":"pic.twitter.com/fdW4AwYR4n","expanded_url":"https://twitter.com/Yorgelis_2H/status/943998994795192320/photo/1","type":"photo","sizes":{"thumb":{"w":150,"h":150,"resize":"crop"},"medium":{"w":712,"h":383,"resize":"fit"},"large":{"w":712,"h":383,"resize":"fit"},"small":{"w":680,"h":366,"resize":"fit"}}}]}</t>
  </si>
  <si>
    <t>943997447004663808</t>
  </si>
  <si>
    <t>jardelschneider</t>
  </si>
  <si>
    <t>@gugachacra Será que tem gente/países se utilizando da #ONU para tentar promover o #antissemitismo, #racismo, #terrorismo e criminalizar o #Judaísmo?
@Israel
@IsraelinBrazil
@MichelTemer
@Eunicio
@DepRodrigoMaia
@ItamaratyGovBr
@o_antagonista
@MBLivre
@NAS_RUAS
@AvancaBrasil_
@VemPraRua_br</t>
  </si>
  <si>
    <t>Fri Dec 22 00:11:44 +0000 2017</t>
  </si>
  <si>
    <t>45409867</t>
  </si>
  <si>
    <t>gugachacra</t>
  </si>
  <si>
    <t>51575126</t>
  </si>
  <si>
    <t>943904913284878336</t>
  </si>
  <si>
    <t>http://pbs.twimg.com/profile_images/889147401134628865/ILjS5O76_normal.jpg</t>
  </si>
  <si>
    <t>Santa Maria, RS - Brasil</t>
  </si>
  <si>
    <t>http://twitter.com/jardelschneider/statuses/943997447004663808</t>
  </si>
  <si>
    <t>{"hashtags":[{"text":"ONU","indices":[55,59]},{"text":"antissemitismo","indices":[83,98]},{"text":"racismo","indices":[100,108]},{"text":"terrorismo","indices":[110,121]},{"text":"Judaísmo","indices":[139,148]}],"symbols":[],"user_mentions":[{"screen_name":"gugachacra","name":"Guga Chacra","id":45409867,"id_str":"45409867","indices":[0,11]},{"screen_name":"Israel","name":"Israel ישראל","id":52660746,"id_str":"52660746","indices":[151,158]},{"screen_name":"IsraelinBrazil","name":"Israel no Brasil","id":163543420,"id_str":"163543420","indices":[159,174]},{"screen_name":"MichelTemer","name":"Michel Temer","id":39591928,"id_str":"39591928","indices":[175,187]},{"screen_name":"Eunicio","name":"Eunício Oliveira","id":25010655,"id_str":"25010655","indices":[188,196]},{"screen_name":"DepRodrigoMaia","name":"Rodrigo Maia","id":35260027,"id_str":"35260027","indices":[197,212]},{"screen_name":"ItamaratyGovBr","name":"Itamaraty Brasil🇧🇷","id":49762925,"id_str":"49762925","indices":[213,228]},{"screen_name":"o_antagonista","name":"O Antagonista","id":2880932962,"id_str":"2880932962","indices":[229,243]},{"screen_name":"MBLivre","name":"Mov. Brasil Livre","id":1523823530,"id_str":"1523823530","indices":[244,252]},{"screen_name":"NAS_RUAS","name":"NasRuas","id":374296042,"id_str":"374296042","indices":[253,262]},{"screen_name":"AvancaBrasil_","name":"Avança Brasil","id":51797285,"id_str":"51797285","indices":[263,277]},{"screen_name":"VemPraRua_br","name":"Vem Pra Rua Brasil","id":2884022608,"id_str":"2884022608","indices":[278,291]}],"urls":[]}</t>
  </si>
  <si>
    <t>943993552295682048</t>
  </si>
  <si>
    <t>JoseFernandoML</t>
  </si>
  <si>
    <t>Otra forma de cine @ivoox Figuras Ocultas #peliculas #podcast #audesc #Drama #Racismo #Matemáticas 2016 https://t.co/iRfFzGxZCH https://t.co/CKrMv7nSjy</t>
  </si>
  <si>
    <t>Thu Dec 21 23:56:16 +0000 2017</t>
  </si>
  <si>
    <t>527512125</t>
  </si>
  <si>
    <t>http://pbs.twimg.com/profile_images/937038439911968768/pVAdklel_normal.jpg</t>
  </si>
  <si>
    <t>Granada, Andalucía, España, UE</t>
  </si>
  <si>
    <t>http://twitter.com/JoseFernandoML/statuses/943993552295682048</t>
  </si>
  <si>
    <t>{"hashtags":[{"text":"peliculas","indices":[42,52]},{"text":"podcast","indices":[53,61]},{"text":"audesc","indices":[62,69]},{"text":"Drama","indices":[70,76]},{"text":"Racismo","indices":[77,85]},{"text":"Matemáticas","indices":[86,98]}],"symbols":[],"user_mentions":[{"screen_name":"ivoox","name":"ivoox","id":17443500,"id_str":"17443500","indices":[19,25]}],"urls":[{"url":"https://t.co/iRfFzGxZCH","expanded_url":"http://www.ivoox.com/22518639","display_url":"ivoox.com/22518639","indices":[104,127]}],"media":[{"id":943993543722401800,"id_str":"943993543722401793","indices":[128,151],"media_url":"http://pbs.twimg.com/media/DRm9IGPWAAEZJgt.jpg","media_url_https":"https://pbs.twimg.com/media/DRm9IGPWAAEZJgt.jpg","url":"https://t.co/CKrMv7nSjy","display_url":"pic.twitter.com/CKrMv7nSjy","expanded_url":"https://twitter.com/JoseFernandoML/status/943993552295682048/photo/1","type":"photo","sizes":{"thumb":{"w":150,"h":150,"resize":"crop"},"small":{"w":680,"h":519,"resize":"fit"},"large":{"w":1080,"h":825,"resize":"fit"},"medium":{"w":1080,"h":825,"resize":"fit"}}}]}</t>
  </si>
  <si>
    <t>943989887946063872</t>
  </si>
  <si>
    <t>Kostas_Kokkoras</t>
  </si>
  <si>
    <t>@Marina_Gjorgji @annika1061 @Makedni @APsilos @Chigeorge72 @KSpartiatis Whats wrong with Sub-Saharan tribes? Why do you consider them as inferior human beings? Are you a #racist??? Keep on exposing your #racism! #racisme #racismo</t>
  </si>
  <si>
    <t>Thu Dec 21 23:41:42 +0000 2017</t>
  </si>
  <si>
    <t>el</t>
  </si>
  <si>
    <t>868273151419052033</t>
  </si>
  <si>
    <t>Marina_Gjorgji</t>
  </si>
  <si>
    <t>904709824528740352</t>
  </si>
  <si>
    <t>943974348276273153</t>
  </si>
  <si>
    <t>http://pbs.twimg.com/profile_images/904711438899478528/_kZ4ne1v_normal.jpg</t>
  </si>
  <si>
    <t>Εμμανουήλ Παππάς, Ελλάς</t>
  </si>
  <si>
    <t>http://twitter.com/Kostas_Kokkoras/statuses/943989887946063872</t>
  </si>
  <si>
    <t>{"hashtags":[{"text":"racist","indices":[170,177]},{"text":"racism","indices":[203,210]},{"text":"racisme","indices":[212,220]},{"text":"racismo","indices":[221,229]}],"symbols":[],"user_mentions":[{"screen_name":"Marina_Gjorgji","name":"Marina Gjorgjijovska","id":868273151419052000,"id_str":"868273151419052033","indices":[0,15]},{"screen_name":"annika1061","name":"Anna Smith-Chasseuil","id":1217043228,"id_str":"1217043228","indices":[16,27]},{"screen_name":"Makedni","name":"Elisabet Paschos","id":2326604153,"id_str":"2326604153","indices":[28,36]},{"screen_name":"APsilos","name":"Akis Psilos","id":625474278,"id_str":"625474278","indices":[37,45]},{"screen_name":"Chigeorge72","name":"Chigeorge","id":1120484262,"id_str":"1120484262","indices":[46,58]},{"screen_name":"KSpartiatis","name":"SpartiatisΣπαρτιατης","id":2742411921,"id_str":"2742411921","indices":[59,71]}],"urls":[]}</t>
  </si>
  <si>
    <t>943982559477854208</t>
  </si>
  <si>
    <t>f_roberto1</t>
  </si>
  <si>
    <t>@marianorajoy Debería echar a su "amigo" #GarcíaAlbiol del partido y que no vuelva nunca más. Coloque al #racismo en su sitio.</t>
  </si>
  <si>
    <t>Thu Dec 21 23:12:35 +0000 2017</t>
  </si>
  <si>
    <t>343447873</t>
  </si>
  <si>
    <t>marianorajoy</t>
  </si>
  <si>
    <t>505102781</t>
  </si>
  <si>
    <t>http://pbs.twimg.com/profile_images/900251015001321473/jlJVORjm_normal.jpg</t>
  </si>
  <si>
    <t>http://twitter.com/f_roberto1/statuses/943982559477854208</t>
  </si>
  <si>
    <t>{"hashtags":[{"text":"GarcíaAlbiol","indices":[41,54]},{"text":"racismo","indices":[105,113]}],"symbols":[],"user_mentions":[{"screen_name":"marianorajoy","name":"Mariano Rajoy Brey","id":343447873,"id_str":"343447873","indices":[0,13]}],"urls":[]}</t>
  </si>
  <si>
    <t>943966405765902336</t>
  </si>
  <si>
    <t>REVUELTASManuel</t>
  </si>
  <si>
    <t>#Racismo #Discriminacion En nuestros paises no se puede tolerar mas! No exaltemos con burla, humor e hipocrecia,... https://t.co/piSZZNzbFK</t>
  </si>
  <si>
    <t>Thu Dec 21 22:08:23 +0000 2017</t>
  </si>
  <si>
    <t>1087571576</t>
  </si>
  <si>
    <t>http://pbs.twimg.com/profile_images/577030683605929984/iSWhUZMd_normal.png</t>
  </si>
  <si>
    <t>Chicago</t>
  </si>
  <si>
    <t>http://twitter.com/REVUELTASManuel/statuses/943966405765902336</t>
  </si>
  <si>
    <t>{"hashtags":[{"text":"Racismo","indices":[0,8]},{"text":"Discriminacion","indices":[9,24]}],"symbols":[],"user_mentions":[],"urls":[{"url":"https://t.co/piSZZNzbFK","expanded_url":"https://fb.me/5hxZBdNL4","display_url":"fb.me/5hxZBdNL4","indices":[116,139]}]}</t>
  </si>
  <si>
    <t>943953394099683329</t>
  </si>
  <si>
    <t>Que ironia ver #Seedorf ir para o #AtleticoParanaense, no #Paraná. Afinal moradores desse estado foram muitas vezes noticia por envolvimento em casos ligados ao #Racismo e ou #Preconceito https://t.co/esLVmp2KsI</t>
  </si>
  <si>
    <t>Thu Dec 21 21:16:41 +0000 2017</t>
  </si>
  <si>
    <t>http://twitter.com/cirobispo/statuses/943953394099683329</t>
  </si>
  <si>
    <t>{"hashtags":[{"text":"Seedorf","indices":[15,23]},{"text":"AtleticoParanaense","indices":[34,53]},{"text":"Paraná","indices":[58,65]},{"text":"Racismo","indices":[161,169]},{"text":"Preconceito","indices":[175,187]}],"symbols":[],"user_mentions":[],"urls":[{"url":"https://t.co/esLVmp2KsI","expanded_url":"https://globoesporte.globo.com/pr/futebol/times/atletico-pr/noticia/seedorf-acerta-com-o-atletico-pr-para-cargo-inedito-de-manager.ghtml","display_url":"globoesporte.globo.com/pr/futebol/tim…","indices":[188,211]}]}</t>
  </si>
  <si>
    <t>943934637230960642</t>
  </si>
  <si>
    <t>@maldinihn Desgraciadamente, México no canta mal las rancheras. 
La anti negritud  es una epidemia que debemos atacar y denunciar con fuerza. 
Es una vergüenza para mí esos países.
#racismo</t>
  </si>
  <si>
    <t>Thu Dec 21 20:02:09 +0000 2017</t>
  </si>
  <si>
    <t>564156633</t>
  </si>
  <si>
    <t>maldinihn</t>
  </si>
  <si>
    <t>943933214233591808</t>
  </si>
  <si>
    <t>http://twitter.com/GUADALAJARA_NYC/statuses/943934637230960642</t>
  </si>
  <si>
    <t>{"hashtags":[{"text":"racismo","indices":[184,192]}],"symbols":[],"user_mentions":[{"screen_name":"maldinihn","name":"Достоевский","id":564156633,"id_str":"564156633","indices":[0,10]}],"urls":[]}</t>
  </si>
  <si>
    <t>943933571445723136</t>
  </si>
  <si>
    <t>BishPerry</t>
  </si>
  <si>
    <t>#saopaulo #racismo #agressao #feminismo #MeuAmigoNegro https://t.co/uUfEZOtsu4</t>
  </si>
  <si>
    <t>Thu Dec 21 19:57:55 +0000 2017</t>
  </si>
  <si>
    <t>723570924</t>
  </si>
  <si>
    <t>http://pbs.twimg.com/profile_images/838916355025928194/BIsSii84_normal.jpg</t>
  </si>
  <si>
    <t>São Paulo - SP</t>
  </si>
  <si>
    <t>http://twitter.com/BishPerry/statuses/943933571445723136</t>
  </si>
  <si>
    <t>{"hashtags":[{"text":"saopaulo","indices":[0,9]},{"text":"racismo","indices":[10,18]},{"text":"agressao","indices":[19,28]},{"text":"feminismo","indices":[29,39]},{"text":"MeuAmigoNegro","indices":[40,54]}],"symbols":[],"user_mentions":[],"urls":[],"media":[{"id":943933273264312300,"id_str":"943933273264312320","indices":[55,78],"media_url":"http://pbs.twimg.com/media/DRmGT5SXUAAmzf-.jpg","media_url_https":"https://pbs.twimg.com/media/DRmGT5SXUAAmzf-.jpg","url":"https://t.co/uUfEZOtsu4","display_url":"pic.twitter.com/uUfEZOtsu4","expanded_url":"https://twitter.com/BishPerry/status/943933571445723136/photo/1","type":"photo","sizes":{"thumb":{"w":150,"h":150,"resize":"crop"},"medium":{"w":675,"h":1200,"resize":"fit"},"large":{"w":720,"h":1280,"resize":"fit"},"small":{"w":383,"h":680,"resize":"fit"}}}]}</t>
  </si>
  <si>
    <t>943924749817827330</t>
  </si>
  <si>
    <t>mr_pepian</t>
  </si>
  <si>
    <t>Vicente Zeballos que expuso como capo y parafraseó dramaturgos alemanes. No hubieron críticas ni aplausos, nadie habla de su raza ni le llama elitista. ¿Que fué? #clacisismo #racismo</t>
  </si>
  <si>
    <t>Thu Dec 21 19:22:52 +0000 2017</t>
  </si>
  <si>
    <t>932819818876669952</t>
  </si>
  <si>
    <t>http://pbs.twimg.com/profile_images/935640925707096068/x6Y7Ie16_normal.jpg</t>
  </si>
  <si>
    <t>miraflore</t>
  </si>
  <si>
    <t>http://twitter.com/mr_pepian/statuses/943924749817827330</t>
  </si>
  <si>
    <t>{"hashtags":[{"text":"clacisismo","indices":[162,173]},{"text":"racismo","indices":[174,182]}],"symbols":[],"user_mentions":[],"urls":[]}</t>
  </si>
  <si>
    <t>943922076125159424</t>
  </si>
  <si>
    <t>Easilyburnt</t>
  </si>
  <si>
    <t>Guess the demographics of guests who had a blind-eye turned to the no-laying-on-the-couch policy... No surprise, still an incredible shame, we’re treated this way. Mgmt had plenty of excuses but no admission of guilt. Avoid @hoteisothon if ya have any conscience #racismo #racist</t>
  </si>
  <si>
    <t>Thu Dec 21 19:12:14 +0000 2017</t>
  </si>
  <si>
    <t>943858485170790401</t>
  </si>
  <si>
    <t>943869788014759936</t>
  </si>
  <si>
    <t>http://pbs.twimg.com/profile_images/943863107063091200/qJ4R9f3l_normal.jpg</t>
  </si>
  <si>
    <t>http://twitter.com/Easilyburnt/statuses/943922076125159424</t>
  </si>
  <si>
    <t>{"hashtags":[{"text":"racismo","indices":[263,271]},{"text":"racist","indices":[272,279]}],"symbols":[],"user_mentions":[{"screen_name":"hoteisothon","name":"Hotéis Othon","id":56136968,"id_str":"56136968","indices":[224,236]}],"urls":[]}</t>
  </si>
  <si>
    <t>943909167303155713</t>
  </si>
  <si>
    <t>nayobhi</t>
  </si>
  <si>
    <t>G1 manda o estagiário consertar isso aí, pessoas pretas não, PESSOAS NEGRAS.
#Preconceito  #GloboLixo #racismo</t>
  </si>
  <si>
    <t>Thu Dec 21 18:20:57 +0000 2017</t>
  </si>
  <si>
    <t>85675481</t>
  </si>
  <si>
    <t>http://pbs.twimg.com/profile_images/914263752526241798/RHwjLL9Q_normal.jpg</t>
  </si>
  <si>
    <t>Nilópolis</t>
  </si>
  <si>
    <t>http://twitter.com/nayobhi/statuses/943909167303155713</t>
  </si>
  <si>
    <t>{"hashtags":[{"text":"Preconceito","indices":[77,89]},{"text":"GloboLixo","indices":[91,101]},{"text":"racismo","indices":[102,110]}],"symbols":[],"user_mentions":[],"urls":[]}</t>
  </si>
  <si>
    <t>943908966362439686</t>
  </si>
  <si>
    <t>El auge del #racismo en nuestra época, un problema que nos debería preocupar a todos https://t.co/9vQrhq78ew</t>
  </si>
  <si>
    <t>Thu Dec 21 18:20:09 +0000 2017</t>
  </si>
  <si>
    <t>http://twitter.com/jonathan71b/statuses/943908966362439686</t>
  </si>
  <si>
    <t>{"hashtags":[{"text":"racismo","indices":[12,20]}],"symbols":[],"user_mentions":[],"urls":[{"url":"https://t.co/9vQrhq78ew","expanded_url":"http://goo.gl/zrKnkO","display_url":"goo.gl/zrKnkO","indices":[85,108]}]}</t>
  </si>
  <si>
    <t>943908613470420994</t>
  </si>
  <si>
    <t>usiuva</t>
  </si>
  <si>
    <t>@JornalOGlobo Porque?? as negras se sentem inferiores ou vocês tratam de promover isso?
#racismo #QuintaDetremuraSDV</t>
  </si>
  <si>
    <t>Thu Dec 21 18:18:45 +0000 2017</t>
  </si>
  <si>
    <t>54341363</t>
  </si>
  <si>
    <t>JornalOGlobo</t>
  </si>
  <si>
    <t>226016767</t>
  </si>
  <si>
    <t>943262172154613761</t>
  </si>
  <si>
    <t>http://pbs.twimg.com/profile_images/833764906168102913/BKNn52yp_normal.jpg</t>
  </si>
  <si>
    <t>Santa Catarina, Brasil</t>
  </si>
  <si>
    <t>http://twitter.com/usiuva/statuses/943908613470420994</t>
  </si>
  <si>
    <t>{"hashtags":[{"text":"racismo","indices":[88,96]},{"text":"QuintaDetremuraSDV","indices":[97,116]}],"symbols":[],"user_mentions":[{"screen_name":"JornalOGlobo","name":"Jornal O Globo","id":54341363,"id_str":"54341363","indices":[0,13]}],"urls":[]}</t>
  </si>
  <si>
    <t>943900801306693632</t>
  </si>
  <si>
    <t>galeno_d</t>
  </si>
  <si>
    <t>Thu Dec 21 17:47:42 +0000 2017</t>
  </si>
  <si>
    <t>632504087</t>
  </si>
  <si>
    <t>http://twitter.com/galeno_d/statuses/943900801306693632</t>
  </si>
  <si>
    <t>943896383920230400</t>
  </si>
  <si>
    <t>La respuesta de una activista a un comentario racista este 21D: "No soy de Arabia Saudí, nací en el Vall d'Hebron" https://t.co/d4zlQvWIKV #racismo #ALevelSpanish</t>
  </si>
  <si>
    <t>Thu Dec 21 17:30:09 +0000 2017</t>
  </si>
  <si>
    <t>http://twitter.com/GimenezMiriam/statuses/943896383920230400</t>
  </si>
  <si>
    <t>{"hashtags":[{"text":"racismo","indices":[139,147]},{"text":"ALevelSpanish","indices":[148,162]}],"symbols":[],"user_mentions":[],"urls":[{"url":"https://t.co/d4zlQvWIKV","expanded_url":"http://m.eldiario.es/_2af966fe","display_url":"m.eldiario.es/_2af966fe","indices":[115,138]}]}</t>
  </si>
  <si>
    <t>943874709032259584</t>
  </si>
  <si>
    <t>SamYoung841</t>
  </si>
  <si>
    <t>RT @GirlsSelfEsteem: The latest The Girls Self Esteem Daily! https://t.co/zRFabkaLPB Thanks to @EveryFamilyCFR @SamYoung841 #racismo #ycrazymind</t>
  </si>
  <si>
    <t>Thu Dec 21 16:04:01 +0000 2017</t>
  </si>
  <si>
    <t>331804396</t>
  </si>
  <si>
    <t>http://pbs.twimg.com/profile_images/749319029404344320/X6uerEF3_normal.jpg</t>
  </si>
  <si>
    <t>http://twitter.com/SamYoung841/statuses/943874709032259584</t>
  </si>
  <si>
    <t>{"hashtags":[{"text":"racismo","indices":[124,132]}],"symbols":[],"user_mentions":[{"screen_name":"GirlsSelfEsteem","name":"Girls Self Esteem","id":430124395,"id_str":"430124395","indices":[3,19]},{"screen_name":"EveryFamilyCFR","name":"CFRNY.ORG","id":479713212,"id_str":"479713212","indices":[95,110]},{"screen_name":"SamYoung841","name":"Samantha Young","id":331804396,"id_str":"331804396","indices":[111,123]}],"urls":[{"url":"https://t.co/zRFabkaLPB","expanded_url":"https://paper.li/GirlsSelfEsteem/1323729092?edition_id=16b04ba0-e664-11e7-9ef3-0cc47a0d1609","display_url":"paper.li/GirlsSelfEstee…","indices":[61,84]}]}</t>
  </si>
  <si>
    <t>Stayed @hoteisothon this week &amp;amp;saw lots of folks laying in reception during stay. While waiting for shuttle, &amp;amp;feeling tired; took 1hr+ nap. Wife laid on couch near &amp;amp;security came ASAP to tell her to move. Mgmt looked us in eye &amp;amp;said “Theres no racism in Brazil” #racismo #racist</t>
  </si>
  <si>
    <t>Thu Dec 21 15:44:28 +0000 2017</t>
  </si>
  <si>
    <t>http://twitter.com/Easilyburnt/statuses/943869788014759936</t>
  </si>
  <si>
    <t>{"hashtags":[{"text":"racismo","indices":[278,286]},{"text":"racist","indices":[287,294]}],"symbols":[],"user_mentions":[{"screen_name":"hoteisothon","name":"Hotéis Othon","id":56136968,"id_str":"56136968","indices":[7,19]}],"urls":[]}</t>
  </si>
  <si>
    <t>943866660297101314</t>
  </si>
  <si>
    <t>GirlsSelfEsteem</t>
  </si>
  <si>
    <t>The latest The Girls Self Esteem Daily! https://t.co/zRFabkaLPB Thanks to @EveryFamilyCFR @SamYoung841 #racismo #ycrazymind</t>
  </si>
  <si>
    <t>Thu Dec 21 15:32:02 +0000 2017</t>
  </si>
  <si>
    <t>430124395</t>
  </si>
  <si>
    <t>http://pbs.twimg.com/profile_images/1677697411/babySitter_normal.jpg</t>
  </si>
  <si>
    <t>http://twitter.com/GirlsSelfEsteem/statuses/943866660297101314</t>
  </si>
  <si>
    <t>{"hashtags":[{"text":"racismo","indices":[103,111]},{"text":"ycrazymind","indices":[112,123]}],"symbols":[],"user_mentions":[{"screen_name":"EveryFamilyCFR","name":"CFRNY.ORG","id":479713212,"id_str":"479713212","indices":[74,89]},{"screen_name":"SamYoung841","name":"Samantha Young","id":331804396,"id_str":"331804396","indices":[90,102]}],"urls":[{"url":"https://t.co/zRFabkaLPB","expanded_url":"https://paper.li/GirlsSelfEsteem/1323729092?edition_id=16b04ba0-e664-11e7-9ef3-0cc47a0d1609","display_url":"paper.li/GirlsSelfEstee…","indices":[40,63]}]}</t>
  </si>
  <si>
    <t>943862163717881857</t>
  </si>
  <si>
    <t>#conscencianegra #culturaafro #culturanegra #culturabrasileira #brasil #racismo #preconceito #paz #liberdade #felicidade https://t.co/VTVImFuXM4</t>
  </si>
  <si>
    <t>Thu Dec 21 15:14:10 +0000 2017</t>
  </si>
  <si>
    <t>http://twitter.com/paubrazilis/statuses/943862163717881857</t>
  </si>
  <si>
    <t>{"hashtags":[{"text":"conscencianegra","indices":[0,16]},{"text":"culturaafro","indices":[17,29]},{"text":"culturanegra","indices":[30,43]},{"text":"culturabrasileira","indices":[44,62]},{"text":"brasil","indices":[63,70]},{"text":"racismo","indices":[71,79]},{"text":"preconceito","indices":[80,92]},{"text":"paz","indices":[93,97]},{"text":"liberdade","indices":[98,108]},{"text":"felicidade","indices":[109,120]}],"symbols":[],"user_mentions":[],"urls":[],"media":[{"id":943862119702892500,"id_str":"943862119702892544","indices":[121,144],"media_url":"http://pbs.twimg.com/media/DRlFmNnWkAA5Q4K.jpg","media_url_https":"https://pbs.twimg.com/media/DRlFmNnWkAA5Q4K.jpg","url":"https://t.co/VTVImFuXM4","display_url":"pic.twitter.com/VTVImFuXM4","expanded_url":"https://twitter.com/paubrazilis/status/943862163717881857/photo/1","type":"photo","sizes":{"small":{"w":680,"h":543,"resize":"fit"},"thumb":{"w":150,"h":150,"resize":"crop"},"medium":{"w":1200,"h":958,"resize":"fit"},"large":{"w":1700,"h":1357,"resize":"fit"}}}]}</t>
  </si>
  <si>
    <t>943853767463718912</t>
  </si>
  <si>
    <t>umlinguista</t>
  </si>
  <si>
    <t>RT @Yghacci: #racismo MULATA NÃO É ELOGIO https://t.co/iwDsXogTwy #Feminismo</t>
  </si>
  <si>
    <t>Thu Dec 21 14:40:48 +0000 2017</t>
  </si>
  <si>
    <t>74987239</t>
  </si>
  <si>
    <t>http://pbs.twimg.com/profile_images/891994917760892928/TLj3QRB3_normal.jpg</t>
  </si>
  <si>
    <t>http://twitter.com/umlinguista/statuses/943853767463718912</t>
  </si>
  <si>
    <t>{"hashtags":[{"text":"racismo","indices":[13,21]},{"text":"Feminismo","indices":[66,76]}],"symbols":[],"user_mentions":[{"screen_name":"Yghacci","name":"YghacciIBVB","id":134903996,"id_str":"134903996","indices":[3,11]}],"urls":[{"url":"https://t.co/iwDsXogTwy","expanded_url":"https://www.afronta.org/single-post/2016/04/15/MULATA-NÃO-É-ELOGIO","display_url":"afronta.org/single-post/20…","indices":[42,65]}]}</t>
  </si>
  <si>
    <t>943853699650260995</t>
  </si>
  <si>
    <t>RT @Yghacci: Negros são 37% mais vulneráveis a pobreza e exclusão no Brasil https://t.co/rnjzf8BsxG #racismo</t>
  </si>
  <si>
    <t>Thu Dec 21 14:40:32 +0000 2017</t>
  </si>
  <si>
    <t>http://twitter.com/umlinguista/statuses/943853699650260995</t>
  </si>
  <si>
    <t>{"hashtags":[{"text":"racismo","indices":[100,108]}],"symbols":[],"user_mentions":[{"screen_name":"Yghacci","name":"YghacciIBVB","id":134903996,"id_str":"134903996","indices":[3,11]}],"urls":[{"url":"https://t.co/rnjzf8BsxG","expanded_url":"https://exame.abril.com.br/brasil/negros-sao-37-mais-vulneraveis-a-pobreza-e-exclusao-no-brasil/#","display_url":"exame.abril.com.br/brasil/negros-…","indices":[76,99]}]}</t>
  </si>
  <si>
    <t>943852817407774720</t>
  </si>
  <si>
    <t>Thu Dec 21 14:37:02 +0000 2017</t>
  </si>
  <si>
    <t>http://twitter.com/hevercosta/statuses/943852817407774720</t>
  </si>
  <si>
    <t>943852784738357248</t>
  </si>
  <si>
    <t>Thu Dec 21 14:36:54 +0000 2017</t>
  </si>
  <si>
    <t>http://twitter.com/hevercosta/statuses/943852784738357248</t>
  </si>
  <si>
    <t>943852199658053632</t>
  </si>
  <si>
    <t>Negros são 37% mais vulneráveis a pobreza e exclusão no Brasil https://t.co/rnjzf8BsxG #racismo</t>
  </si>
  <si>
    <t>Thu Dec 21 14:34:34 +0000 2017</t>
  </si>
  <si>
    <t>943834284074455040</t>
  </si>
  <si>
    <t>http://twitter.com/Yghacci/statuses/943852199658053632</t>
  </si>
  <si>
    <t>{"hashtags":[{"text":"racismo","indices":[87,95]}],"symbols":[],"user_mentions":[],"urls":[{"url":"https://t.co/rnjzf8BsxG","expanded_url":"https://exame.abril.com.br/brasil/negros-sao-37-mais-vulneraveis-a-pobreza-e-exclusao-no-brasil/#","display_url":"exame.abril.com.br/brasil/negros-…","indices":[63,86]}]}</t>
  </si>
  <si>
    <t>943836435618107393</t>
  </si>
  <si>
    <t>Ser negra e mulher, a discriminação dupla no Brasil https://t.co/JeYCo0HKx0 via @geledes #Racismo #Feminismo</t>
  </si>
  <si>
    <t>Thu Dec 21 13:31:56 +0000 2017</t>
  </si>
  <si>
    <t>943831303614590976</t>
  </si>
  <si>
    <t>http://twitter.com/Yghacci/statuses/943836435618107393</t>
  </si>
  <si>
    <t>{"hashtags":[{"text":"Racismo","indices":[89,97]},{"text":"Feminismo","indices":[98,108]}],"symbols":[],"user_mentions":[{"screen_name":"geledes","name":"Geledés Mulher Negra","id":43290742,"id_str":"43290742","indices":[80,88]}],"urls":[{"url":"https://t.co/JeYCo0HKx0","expanded_url":"http://sgq.io/OtrrCqlF","display_url":"sgq.io/OtrrCqlF","indices":[52,75]}]}</t>
  </si>
  <si>
    <t>943836307599618048</t>
  </si>
  <si>
    <t>Jovem negra tem 2 vezes mais chance de ser assassinada no Brasil, revela UNESCO https://t.co/0u5dXzCLjt #racismo #Feminismo</t>
  </si>
  <si>
    <t>Thu Dec 21 13:31:26 +0000 2017</t>
  </si>
  <si>
    <t>http://twitter.com/Yghacci/statuses/943836307599618048</t>
  </si>
  <si>
    <t>{"hashtags":[{"text":"racismo","indices":[104,112]},{"text":"Feminismo","indices":[113,123]}],"symbols":[],"user_mentions":[],"urls":[{"url":"https://t.co/0u5dXzCLjt","expanded_url":"https://nacoesunidas.org/jovem-negra-tem-2-vezes-mais-chance-de-ser-assassinada-no-brasil-revela-unesco/","display_url":"nacoesunidas.org/jovem-negra-te…","indices":[80,103]}]}</t>
  </si>
  <si>
    <t>943836138468409346</t>
  </si>
  <si>
    <t>Entrevista | “É preciso discutir por que a mulher negra é a maior vítima de estupro no Brasil” https://t.co/Jewzwxwu2T #racismo #feminismo #culturadoestupro</t>
  </si>
  <si>
    <t>Thu Dec 21 13:30:45 +0000 2017</t>
  </si>
  <si>
    <t>http://twitter.com/Yghacci/statuses/943836138468409346</t>
  </si>
  <si>
    <t>{"hashtags":[{"text":"racismo","indices":[119,127]},{"text":"feminismo","indices":[128,138]},{"text":"culturadoestupro","indices":[139,156]}],"symbols":[],"user_mentions":[],"urls":[{"url":"https://t.co/Jewzwxwu2T","expanded_url":"https://brasil.elpais.com/brasil/2016/07/14/politica/1468512046_029192.html?id_externo_rsoc=TW_CC","display_url":"brasil.elpais.com/brasil/2016/07…","indices":[95,118]}]}</t>
  </si>
  <si>
    <t>943835945270497280</t>
  </si>
  <si>
    <t>Mulher, negra, com pouco estudo é mais vulnerável à informalidade https://t.co/rH39JPHdiK #racismo #Feminismo</t>
  </si>
  <si>
    <t>Thu Dec 21 13:29:59 +0000 2017</t>
  </si>
  <si>
    <t>http://twitter.com/Yghacci/statuses/943835945270497280</t>
  </si>
  <si>
    <t>{"hashtags":[{"text":"racismo","indices":[90,98]},{"text":"Feminismo","indices":[99,109]}],"symbols":[],"user_mentions":[],"urls":[{"url":"https://t.co/rH39JPHdiK","expanded_url":"https://glo.bo/2DkyB4K","display_url":"glo.bo/2DkyB4K","indices":[66,89]}]}</t>
  </si>
  <si>
    <t>943835784263684101</t>
  </si>
  <si>
    <t>Mulheres negras e pobres são mais vulneráveis ao aborto com risco, mostra dossiê https://t.co/lHq6ll5JEG #racismo #Feminismo</t>
  </si>
  <si>
    <t>Thu Dec 21 13:29:21 +0000 2017</t>
  </si>
  <si>
    <t>http://twitter.com/Yghacci/statuses/943835784263684101</t>
  </si>
  <si>
    <t>{"hashtags":[{"text":"racismo","indices":[105,113]},{"text":"Feminismo","indices":[114,124]}],"symbols":[],"user_mentions":[],"urls":[{"url":"https://t.co/lHq6ll5JEG","expanded_url":"http://memoria.ebc.com.br/agenciabrasil/noticia/2012-06-24/mulheres-negras-e-pobres-sao-mais-vulneraveis-ao-aborto-com-risco-mostra-dossie","display_url":"memoria.ebc.com.br/agenciabrasil/…","indices":[81,104]}]}</t>
  </si>
  <si>
    <t>943835385209262081</t>
  </si>
  <si>
    <t>Brasil tem quase 12 milhões de analfabetos e a maioria é de pretos e pardos https://t.co/PtVttRMfbC #racismo</t>
  </si>
  <si>
    <t>Thu Dec 21 13:27:46 +0000 2017</t>
  </si>
  <si>
    <t>943833901918810112</t>
  </si>
  <si>
    <t>http://twitter.com/Yghacci/statuses/943835385209262081</t>
  </si>
  <si>
    <t>{"hashtags":[{"text":"racismo","indices":[100,108]}],"symbols":[],"user_mentions":[],"urls":[{"url":"https://t.co/PtVttRMfbC","expanded_url":"http://www.diariodocentrodomundo.com.br/essencial/brasil-tem-quase-12-milhoes-de-analfabetos-e-maioria-e-de-pretos-e-pardos/","display_url":"diariodocentrodomundo.com.br/essencial/bras…","indices":[76,99]}]}</t>
  </si>
  <si>
    <t>#Racismo no Brasil é “estrutural e institucionalizado” https://t.co/i9Aweb9VJI</t>
  </si>
  <si>
    <t>Thu Dec 21 13:23:23 +0000 2017</t>
  </si>
  <si>
    <t>http://twitter.com/Yghacci/statuses/943834284074455040</t>
  </si>
  <si>
    <t>{"hashtags":[{"text":"Racismo","indices":[0,8]}],"symbols":[],"user_mentions":[],"urls":[{"url":"https://t.co/i9Aweb9VJI","expanded_url":"http://sgq.io/hEIV318h","display_url":"sgq.io/hEIV318h","indices":[55,78]}]}</t>
  </si>
  <si>
    <t>O que é #racismo estrutural? - Portal Vermelho: https://t.co/sAY0MXLDTl</t>
  </si>
  <si>
    <t>Thu Dec 21 13:21:52 +0000 2017</t>
  </si>
  <si>
    <t>http://twitter.com/Yghacci/statuses/943833901918810112</t>
  </si>
  <si>
    <t>{"hashtags":[{"text":"racismo","indices":[8,16]}],"symbols":[],"user_mentions":[],"urls":[{"url":"https://t.co/sAY0MXLDTl","expanded_url":"http://www.vermelho.org.br/noticia/287864-1#.WjuxXfGWxKQ.twitter","display_url":"vermelho.org.br/noticia/287864…","indices":[48,71]}]}</t>
  </si>
  <si>
    <t>943833416998453248</t>
  </si>
  <si>
    <t>Entenda o que é #racismo institucional https://t.co/62A8ewYDgB</t>
  </si>
  <si>
    <t>Thu Dec 21 13:19:56 +0000 2017</t>
  </si>
  <si>
    <t>http://twitter.com/Yghacci/statuses/943833416998453248</t>
  </si>
  <si>
    <t>{"hashtags":[{"text":"racismo","indices":[16,24]}],"symbols":[],"user_mentions":[],"urls":[{"url":"https://t.co/62A8ewYDgB","expanded_url":"http://racismoinstitucional.geledes.org.br/o-que-e-racismo-institucional/","display_url":"racismoinstitucional.geledes.org.br/o-que-e-racism…","indices":[39,62]}]}</t>
  </si>
  <si>
    <t>#racismo MULATA NÃO É ELOGIO https://t.co/iwDsXogTwy #Feminismo</t>
  </si>
  <si>
    <t>Thu Dec 21 13:11:32 +0000 2017</t>
  </si>
  <si>
    <t>http://twitter.com/Yghacci/statuses/943831303614590976</t>
  </si>
  <si>
    <t>{"hashtags":[{"text":"racismo","indices":[0,8]},{"text":"Feminismo","indices":[53,63]}],"symbols":[],"user_mentions":[],"urls":[{"url":"https://t.co/iwDsXogTwy","expanded_url":"https://www.afronta.org/single-post/2016/04/15/MULATA-NÃO-É-ELOGIO","display_url":"afronta.org/single-post/20…","indices":[29,52]}]}</t>
  </si>
  <si>
    <t>943799755586572288</t>
  </si>
  <si>
    <t>anuskisGQ</t>
  </si>
  <si>
    <t>7.5 billion unique faces... pero en la imagen de su tuit @UN @ONU_es excluye a la raza blanca de su concepto de #diversidad
Y hablo de 'exclusión' por no llamarlo #racismo https://t.co/iQ9iApWju1</t>
  </si>
  <si>
    <t>Thu Dec 21 11:06:11 +0000 2017</t>
  </si>
  <si>
    <t>448161585</t>
  </si>
  <si>
    <t>http://pbs.twimg.com/profile_images/378800000706493831/e63a79bca2a4c47ee0d1806466d5e980_normal.jpeg</t>
  </si>
  <si>
    <t>http://twitter.com/anuskisGQ/statuses/943799755586572288</t>
  </si>
  <si>
    <t>{"hashtags":[{"text":"diversidad","indices":[112,123]},{"text":"racismo","indices":[164,172]}],"symbols":[],"user_mentions":[{"screen_name":"UN","name":"United Nations","id":14159148,"id_str":"14159148","indices":[57,60]},{"screen_name":"ONU_es","name":"Naciones Unidas","id":119844526,"id_str":"119844526","indices":[61,68]}],"urls":[{"url":"https://t.co/iQ9iApWju1","expanded_url":"https://twitter.com/UN/status/943437071317745667","display_url":"twitter.com/UN/status/9434…","indices":[173,196]}]}</t>
  </si>
  <si>
    <t>943798486251769856</t>
  </si>
  <si>
    <t>"A fábula de um país com racistas sem racismo", artigo de Mamadou Ba.
#Racismo #Portugal #História #PassadoEPresente #RacismoÀPortuguesa #RacismoÀBrasileira #RacismoEstrutural #RacismoInstitucional #DesigualdadesSociais #InjustiçaSocial #JustiçaSocial
https://t.co/twvnPEsm9P</t>
  </si>
  <si>
    <t>Thu Dec 21 11:01:08 +0000 2017</t>
  </si>
  <si>
    <t>http://twitter.com/CassioSerafim/statuses/943798486251769856</t>
  </si>
  <si>
    <t>{"hashtags":[{"text":"Racismo","indices":[71,79]},{"text":"Portugal","indices":[80,89]},{"text":"História","indices":[90,99]},{"text":"PassadoEPresente","indices":[100,117]},{"text":"RacismoÀPortuguesa","indices":[118,137]},{"text":"RacismoÀBrasileira","indices":[138,157]},{"text":"RacismoEstrutural","indices":[158,176]},{"text":"RacismoInstitucional","indices":[177,198]},{"text":"DesigualdadesSociais","indices":[199,220]},{"text":"InjustiçaSocial","indices":[221,237]},{"text":"JustiçaSocial","indices":[238,252]}],"symbols":[],"user_mentions":[],"urls":[{"url":"https://t.co/twvnPEsm9P","expanded_url":"https://www.publico.pt/2017/09/07/sociedade/opiniao/a-fabula-de-um-pais-com-racistas-sem-racismo-1784575","display_url":"publico.pt/2017/09/07/soc…","indices":[253,276]}]}</t>
  </si>
  <si>
    <t>943774263559016448</t>
  </si>
  <si>
    <t>Elísio Macamo: "Só há um absoluto: não há absolutos."
#Colonialismo #PassadoEsclagista #Neocolonialismos #Portugal #África #ElísioMacamo #Escravatura #PassadoEPresente #Racismo #PedidoDeDesculpas #EstudosAfricanos #EstudosEuropeus
https://t.co/KE7tIXykW3</t>
  </si>
  <si>
    <t>Thu Dec 21 09:24:53 +0000 2017</t>
  </si>
  <si>
    <t>http://twitter.com/CassioSerafim/statuses/943774263559016448</t>
  </si>
  <si>
    <t>{"hashtags":[{"text":"Colonialismo","indices":[55,68]},{"text":"PassadoEsclagista","indices":[69,87]},{"text":"Neocolonialismos","indices":[88,105]},{"text":"Portugal","indices":[106,115]},{"text":"África","indices":[116,123]},{"text":"ElísioMacamo","indices":[124,137]},{"text":"Escravatura","indices":[138,150]},{"text":"PassadoEPresente","indices":[151,168]},{"text":"Racismo","indices":[169,177]},{"text":"PedidoDeDesculpas","indices":[178,196]},{"text":"EstudosAfricanos","indices":[197,214]},{"text":"EstudosEuropeus","indices":[215,231]}],"symbols":[],"user_mentions":[],"urls":[{"url":"https://t.co/KE7tIXykW3","expanded_url":"https://www.publico.pt/2017/11/30/sociedade/opiniao/so-ha-um-absoluto-nao-ha-absolutos-1792488","display_url":"publico.pt/2017/11/30/soc…","indices":[232,255]}]}</t>
  </si>
  <si>
    <t>943756734090350592</t>
  </si>
  <si>
    <t>El #Racismo NO es una moda, pero está de vuelta y con fuerza https://t.co/G5vzk3FBsK</t>
  </si>
  <si>
    <t>Thu Dec 21 08:15:14 +0000 2017</t>
  </si>
  <si>
    <t>http://twitter.com/jonathan71b/statuses/943756734090350592</t>
  </si>
  <si>
    <t>{"hashtags":[{"text":"Racismo","indices":[3,11]}],"symbols":[],"user_mentions":[],"urls":[{"url":"https://t.co/G5vzk3FBsK","expanded_url":"http://goo.gl/zrKnkO?btz87=0815121321","display_url":"goo.gl/zrKnkO?btz87=0…","indices":[61,84]}]}</t>
  </si>
  <si>
    <t>943750578395418625</t>
  </si>
  <si>
    <t>chpicolo</t>
  </si>
  <si>
    <t>E agora, galera do mimimi #PoliticamenteCorreto?
Explica esse #racismo aí!
https://t.co/ET0zyQ0CvF</t>
  </si>
  <si>
    <t>Thu Dec 21 07:50:46 +0000 2017</t>
  </si>
  <si>
    <t>65583694</t>
  </si>
  <si>
    <t>http://pbs.twimg.com/profile_images/682745896774283265/DopVhj7N_normal.jpg</t>
  </si>
  <si>
    <t>Campinas, SP</t>
  </si>
  <si>
    <t>http://twitter.com/chpicolo/statuses/943750578395418625</t>
  </si>
  <si>
    <t>{"hashtags":[{"text":"PoliticamenteCorreto","indices":[26,47]},{"text":"racismo","indices":[62,70]}],"symbols":[],"user_mentions":[],"urls":[{"url":"https://t.co/ET0zyQ0CvF","expanded_url":"https://www.politicas.info/marlosapyus/comentario/mallu-magalhaes-precisa-estar-errada-ou-muito-militante-vai-se-descobrir-racista/","display_url":"politicas.info/marlosapyus/co…","indices":[75,98]}]}</t>
  </si>
  <si>
    <t>943724056230203392</t>
  </si>
  <si>
    <t>mmayayo65</t>
  </si>
  <si>
    <t>RT @Carmen10P: El estereotipo sexual de la Jezebel o por qué 'España no es país para negras' #racismo
Nos falta autocrítica  https://t.co/j0M69U62Rc</t>
  </si>
  <si>
    <t>Thu Dec 21 06:05:23 +0000 2017</t>
  </si>
  <si>
    <t>1244028576</t>
  </si>
  <si>
    <t>http://pbs.twimg.com/profile_images/739523241488814080/5BYIowzS_normal.jpg</t>
  </si>
  <si>
    <t>madrid</t>
  </si>
  <si>
    <t>http://twitter.com/mmayayo65/statuses/943724056230203392</t>
  </si>
  <si>
    <t>{"hashtags":[{"text":"racismo","indices":[93,101]}],"symbols":[],"user_mentions":[{"screen_name":"Carmen10P","name":"Carmen#NoPrestoÚtero","id":229239112,"id_str":"229239112","indices":[3,13]}],"urls":[]}</t>
  </si>
  <si>
    <t>943717731974737921</t>
  </si>
  <si>
    <t>@asi2906es @ELRacistometro @SoydeDERECHAS @mohagerehou @Albiol_XG ¿Qué pasa? ¿Qué para ti negro es un insulto? Crees que los negros son inferiores a ti? Cuanto #racismo, que horror. Vigila tu #supremacismo. Los negritos, no son monos que necesiten tu protección. Todos somos seres humanos, Ninguna raza es superior a otra
Las razas no existen😍 https://t.co/SzbeZyiePj</t>
  </si>
  <si>
    <t>Thu Dec 21 05:40:15 +0000 2017</t>
  </si>
  <si>
    <t>798044010</t>
  </si>
  <si>
    <t>asi2906es</t>
  </si>
  <si>
    <t>943045933973032960</t>
  </si>
  <si>
    <t>http://twitter.com/luisjuantp/statuses/943717731974737921</t>
  </si>
  <si>
    <t>{"hashtags":[{"text":"racismo","indices":[160,168]},{"text":"supremacismo","indices":[192,205]}],"symbols":[],"user_mentions":[{"screen_name":"asi2906es","name":"ASI ES","id":798044010,"id_str":"798044010","indices":[0,10]},{"screen_name":"ELRacistometro","name":"El Racistómetro","id":924367797236523000,"id_str":"924367797236523008","indices":[11,26]},{"screen_name":"SoydeDERECHAS","name":"Soy de DERECHAS","id":298172693,"id_str":"298172693","indices":[27,41]},{"screen_name":"mohagerehou","name":"Moha Gerehou","id":242856842,"id_str":"242856842","indices":[42,54]},{"screen_name":"Albiol_XG","name":"Xavier García Albiol","id":243153735,"id_str":"243153735","indices":[55,65]}],"urls":[],"media":[{"id":943717722680160300,"id_str":"943717722680160257","indices":[345,368],"media_url":"http://pbs.twimg.com/media/DRjCRMyXcAE4Tjf.jpg","media_url_https":"https://pbs.twimg.com/media/DRjCRMyXcAE4Tjf.jpg","url":"https://t.co/SzbeZyiePj","display_url":"pic.twitter.com/SzbeZyiePj","expanded_url":"https://twitter.com/luisjuantp/status/943717731974737921/photo/1","type":"photo","sizes":{"thumb":{"w":150,"h":150,"resize":"crop"},"medium":{"w":539,"h":960,"resize":"fit"},"small":{"w":382,"h":680,"resize":"fit"},"large":{"w":539,"h":960,"resize":"fit"}}}]}</t>
  </si>
  <si>
    <t>943703187781029888</t>
  </si>
  <si>
    <t>CRIMINALES GENOCIDAS de INDÍGENAS EUROPEOS
Son COLABORACIONISTAS del “PLAN KALERGI”, el GENOCIDIO EUROPEO, disfrazado de #DDHH, #INMIGRACIÓN, #REFUGIADOS. La #ONU habla de POBLACIÓN DE REEMPLAZO
Los GENOCIDAS del SIGLO 21 van DISFRAZADOS de #DEMOCRACIA, de ANTI #RACISMO 
#21N https://t.co/1JuHoiPSux</t>
  </si>
  <si>
    <t>Thu Dec 21 04:42:27 +0000 2017</t>
  </si>
  <si>
    <t>http://twitter.com/luisjuantp/statuses/943703187781029888</t>
  </si>
  <si>
    <t>{"hashtags":[{"text":"DDHH","indices":[122,127]},{"text":"INMIGRACIÓN","indices":[129,141]},{"text":"REFUGIADOS","indices":[143,154]},{"text":"ONU","indices":[159,163]},{"text":"DEMOCRACIA","indices":[243,254]},{"text":"RACISMO","indices":[264,272]},{"text":"21N","indices":[275,279]}],"symbols":[],"user_mentions":[],"urls":[{"url":"https://t.co/1JuHoiPSux","expanded_url":"https://twitter.com/eu_commission/status/942718146359808000","display_url":"twitter.com/eu_commission/…","indices":[280,303]}]}</t>
  </si>
  <si>
    <t>943702311167242240</t>
  </si>
  <si>
    <t>pepetv57</t>
  </si>
  <si>
    <t>RT @vincentcnc: #Racismo #médico 
#Chuquisaca #NoAlParoMédico https://t.co/FPnVWo9dTu</t>
  </si>
  <si>
    <t>Thu Dec 21 04:38:58 +0000 2017</t>
  </si>
  <si>
    <t>890326647571873793</t>
  </si>
  <si>
    <t>http://pbs.twimg.com/profile_images/893091178618298368/DGWEONaS_normal.jpg</t>
  </si>
  <si>
    <t>http://twitter.com/pepetv57/statuses/943702311167242240</t>
  </si>
  <si>
    <t>{"hashtags":[{"text":"Racismo","indices":[16,24]},{"text":"médico","indices":[25,32]},{"text":"Chuquisaca","indices":[34,45]},{"text":"NoAlParoMédico","indices":[46,61]}],"symbols":[],"user_mentions":[{"screen_name":"vincentcnc","name":"Vicente Prieto","id":275582942,"id_str":"275582942","indices":[3,14]}],"urls":[],"media":[{"id":943565550692847600,"id_str":"943565550692847616","indices":[62,85],"media_url":"http://pbs.twimg.com/media/DRg33n9X0AA-LNG.jpg","media_url_https":"https://pbs.twimg.com/media/DRg33n9X0AA-LNG.jpg","url":"https://t.co/FPnVWo9dTu","display_url":"pic.twitter.com/FPnVWo9dTu","expanded_url":"https://twitter.com/vincentcnc/status/943587310469226496/photo/1","type":"photo","sizes":{"small":{"w":680,"h":533,"resize":"fit"},"thumb":{"w":150,"h":150,"resize":"crop"},"large":{"w":1280,"h":1003,"resize":"fit"},"medium":{"w":1200,"h":940,"resize":"fit"}},"source_status_id":943587310469226500,"source_status_id_str":"943587310469226496","source_user_id":275582942,"source_user_id_str":"275582942"}]}</t>
  </si>
  <si>
    <t>943664855588003840</t>
  </si>
  <si>
    <t>BlogLCU</t>
  </si>
  <si>
    <t>El #Racismo es uno de los mayores problemas de la humanidad desde sus inicios, aprende más sobre este tema https://t.co/ZzWW1w0ZBi</t>
  </si>
  <si>
    <t>Thu Dec 21 02:10:08 +0000 2017</t>
  </si>
  <si>
    <t>2851583374</t>
  </si>
  <si>
    <t>http://pbs.twimg.com/profile_images/805901249166147585/4Bjgg48m_normal.jpg</t>
  </si>
  <si>
    <t>http://twitter.com/BlogLCU/statuses/943664855588003840</t>
  </si>
  <si>
    <t>{"hashtags":[{"text":"Racismo","indices":[3,11]}],"symbols":[],"user_mentions":[],"urls":[{"url":"https://t.co/ZzWW1w0ZBi","expanded_url":"http://goo.gl/zrKnkO","display_url":"goo.gl/zrKnkO","indices":[107,130]}]}</t>
  </si>
  <si>
    <t>943660515762548736</t>
  </si>
  <si>
    <t>screamyell</t>
  </si>
  <si>
    <t>Instituto Mises Brasil pregando o racismo. Deletaram o post da página ("publicado indevidamente", eles alegam no Facebook), mas sempre tem alguém para printar #racismo https://t.co/5oSLdU21IJ</t>
  </si>
  <si>
    <t>Thu Dec 21 01:52:53 +0000 2017</t>
  </si>
  <si>
    <t>78632358</t>
  </si>
  <si>
    <t>http://pbs.twimg.com/profile_images/878009815343214592/QMqYwpYs_normal.jpg</t>
  </si>
  <si>
    <t>Bela Cintra, São Paulo</t>
  </si>
  <si>
    <t>http://twitter.com/screamyell/statuses/943660515762548736</t>
  </si>
  <si>
    <t>{"hashtags":[{"text":"racismo","indices":[159,167]}],"symbols":[],"user_mentions":[],"urls":[],"media":[{"id":943659848633389000,"id_str":"943659848633389057","indices":[168,191],"media_url":"http://pbs.twimg.com/media/DRiNofKXkAEphFj.jpg","media_url_https":"https://pbs.twimg.com/media/DRiNofKXkAEphFj.jpg","url":"https://t.co/5oSLdU21IJ","display_url":"pic.twitter.com/5oSLdU21IJ","expanded_url":"https://twitter.com/screamyell/status/943660515762548736/photo/1","type":"photo","sizes":{"thumb":{"w":150,"h":150,"resize":"crop"},"medium":{"w":540,"h":960,"resize":"fit"},"large":{"w":540,"h":960,"resize":"fit"},"small":{"w":383,"h":680,"resize":"fit"}}}]}</t>
  </si>
  <si>
    <t>943651884836929536</t>
  </si>
  <si>
    <t>Latiumfest</t>
  </si>
  <si>
    <t>En un país que se queja del racismo norteamericano, pero ejerce el racismo contra su propio origen #basta #discriminacion #alto #racismo #indigenas #mexico #pobreza #marginacion #cambiosocial #activismo #LATIUM https://t.co/eEdaTkse16</t>
  </si>
  <si>
    <t>Thu Dec 21 01:18:36 +0000 2017</t>
  </si>
  <si>
    <t>3307058526</t>
  </si>
  <si>
    <t>http://pbs.twimg.com/profile_images/841361906577297408/ZDgyzJdX_normal.jpg</t>
  </si>
  <si>
    <t xml:space="preserve">www.facebook.com/latiumfest </t>
  </si>
  <si>
    <t>http://twitter.com/Latiumfest/statuses/943651884836929536</t>
  </si>
  <si>
    <t>{"hashtags":[{"text":"basta","indices":[99,105]},{"text":"discriminacion","indices":[106,121]},{"text":"alto","indices":[122,127]},{"text":"racismo","indices":[128,136]},{"text":"indigenas","indices":[137,147]},{"text":"mexico","indices":[148,155]},{"text":"pobreza","indices":[156,164]},{"text":"marginacion","indices":[165,177]},{"text":"cambiosocial","indices":[178,191]},{"text":"activismo","indices":[192,202]},{"text":"LATIUM","indices":[203,210]}],"symbols":[],"user_mentions":[],"urls":[],"media":[{"id":943651881527623700,"id_str":"943651881527623680","indices":[211,234],"media_url":"http://pbs.twimg.com/media/DRiGYvYVQAAuMm5.jpg","media_url_https":"https://pbs.twimg.com/media/DRiGYvYVQAAuMm5.jpg","url":"https://t.co/eEdaTkse16","display_url":"pic.twitter.com/eEdaTkse16","expanded_url":"https://twitter.com/Latiumfest/status/943651884836929536/photo/1","type":"photo","sizes":{"thumb":{"w":150,"h":150,"resize":"crop"},"small":{"w":680,"h":453,"resize":"fit"},"medium":{"w":680,"h":453,"resize":"fit"},"large":{"w":680,"h":453,"resize":"fit"}}}]}</t>
  </si>
  <si>
    <t>943647302501195776</t>
  </si>
  <si>
    <t>Priscylaja</t>
  </si>
  <si>
    <t>RT @Akab4d: o #racismo começa qnd a sacola do mercado é branca e a do lixo é preta</t>
  </si>
  <si>
    <t>Thu Dec 21 01:00:23 +0000 2017</t>
  </si>
  <si>
    <t>943634837520437253</t>
  </si>
  <si>
    <t>http://pbs.twimg.com/profile_images/943639779727630336/OIoWPVM3_normal.jpg</t>
  </si>
  <si>
    <t>http://twitter.com/Priscylaja/statuses/943647302501195776</t>
  </si>
  <si>
    <t>{"hashtags":[{"text":"racismo","indices":[14,22]}],"symbols":[],"user_mentions":[{"screen_name":"Akab4d","name":"Karin","id":336135310,"id_str":"336135310","indices":[3,10]}],"urls":[]}</t>
  </si>
  <si>
    <t>943601383718248448</t>
  </si>
  <si>
    <t>DanielaFrozi</t>
  </si>
  <si>
    <t>RT @consea: Exposição de motivos e recomendações da 5ª plenária já estão disponíveis na internet. https://t.co/LVRtvfNwJC #racismo #terra #territorio #indígenas #quilombolas</t>
  </si>
  <si>
    <t>Wed Dec 20 21:57:55 +0000 2017</t>
  </si>
  <si>
    <t>70276376</t>
  </si>
  <si>
    <t>http://pbs.twimg.com/profile_images/869912868531167232/WO3Pm4-__normal.jpg</t>
  </si>
  <si>
    <t>Brazil - Brasilia</t>
  </si>
  <si>
    <t>http://twitter.com/DanielaFrozi/statuses/943601383718248448</t>
  </si>
  <si>
    <t>{"hashtags":[{"text":"racismo","indices":[122,130]},{"text":"terra","indices":[131,137]}],"symbols":[],"user_mentions":[{"screen_name":"consea","name":"Consea","id":161788722,"id_str":"161788722","indices":[3,10]}],"urls":[{"url":"https://t.co/LVRtvfNwJC","expanded_url":"http://bit.ly/2Bd4rz7#Consea","display_url":"bit.ly/2Bd4rz7#Consea","indices":[98,121]}]}</t>
  </si>
  <si>
    <t>943601275718877184</t>
  </si>
  <si>
    <t>ChicleDeNaranja</t>
  </si>
  <si>
    <t>RT @ricardoisaac3: 8) #Racismo 
Cuerpos de Gym, más seguidores, más likes, piles blancas y morenas, feos, gordos, delgados, etc. En esto hay dos caminos la felicidad o lo mismo pero solo. Sepamos nuestros alcances qué la exigencia y el racismo es nuestro peor enemigo. https://t.co/O7974N95T1</t>
  </si>
  <si>
    <t>Wed Dec 20 21:57:30 +0000 2017</t>
  </si>
  <si>
    <t>528747385</t>
  </si>
  <si>
    <t>http://pbs.twimg.com/profile_images/907388653202108416/cKvHDG4P_normal.jpg</t>
  </si>
  <si>
    <t>http://twitter.com/ChicleDeNaranja/statuses/943601275718877184</t>
  </si>
  <si>
    <t>{"hashtags":[{"text":"Racismo","indices":[22,30]}],"symbols":[],"user_mentions":[{"screen_name":"ricardoisaac3","name":"Moctezuma Barragän","id":271664801,"id_str":"271664801","indices":[3,17]}],"urls":[]}</t>
  </si>
  <si>
    <t>943599442296475648</t>
  </si>
  <si>
    <t>LaFactoria_Peru</t>
  </si>
  <si>
    <t>"Defend Europa" es la iniciativa de Generación Identitaria, un grupo europeo ultraderechista y xenófobo. Conoce de qué se trata.
#Europa #Racismo https://t.co/u7tUWlDjvB</t>
  </si>
  <si>
    <t>Wed Dec 20 21:50:12 +0000 2017</t>
  </si>
  <si>
    <t>760150723854266368</t>
  </si>
  <si>
    <t>http://pbs.twimg.com/profile_images/761965435940134912/XgY2nSj2_normal.jpg</t>
  </si>
  <si>
    <t>Barranco, Peru</t>
  </si>
  <si>
    <t>http://twitter.com/LaFactoria_Peru/statuses/943599442296475648</t>
  </si>
  <si>
    <t>{"hashtags":[{"text":"Europa","indices":[129,136]},{"text":"Racismo","indices":[137,145]}],"symbols":[],"user_mentions":[],"urls":[],"media":[{"id":943597837153120300,"id_str":"943597837153120256","indices":[146,169],"media_url":"http://pbs.twimg.com/ext_tw_video_thumb/943597837153120256/pu/img/ljRtw7tnZ5UgOzhn.jpg","media_url_https":"https://pbs.twimg.com/ext_tw_video_thumb/943597837153120256/pu/img/ljRtw7tnZ5UgOzhn.jpg","url":"https://t.co/u7tUWlDjvB","display_url":"pic.twitter.com/u7tUWlDjvB","expanded_url":"https://twitter.com/LaFactoria_Peru/status/943599442296475648/video/1","type":"photo","sizes":{"thumb":{"w":150,"h":150,"resize":"crop"},"small":{"w":680,"h":680,"resize":"fit"},"medium":{"w":720,"h":720,"resize":"fit"},"large":{"w":720,"h":720,"resize":"fit"}}}]}</t>
  </si>
  <si>
    <t>943593260269875200</t>
  </si>
  <si>
    <t>consea</t>
  </si>
  <si>
    <t>Exposição de motivos e recomendações da 5ª plenária já estão disponíveis na internet. https://t.co/LVRtvfNwJC #racismo #terra #territorio #indígenas #quilombolas</t>
  </si>
  <si>
    <t>Wed Dec 20 21:25:39 +0000 2017</t>
  </si>
  <si>
    <t>161788722</t>
  </si>
  <si>
    <t>http://pbs.twimg.com/profile_images/753655842738765824/rhdIS17A_normal.jpg</t>
  </si>
  <si>
    <t>Presidência da República - Brasil</t>
  </si>
  <si>
    <t>http://twitter.com/consea/statuses/943593260269875200</t>
  </si>
  <si>
    <t>{"hashtags":[{"text":"racismo","indices":[110,118]},{"text":"terra","indices":[119,125]},{"text":"territorio","indices":[126,137]},{"text":"indígenas","indices":[138,148]},{"text":"quilombolas","indices":[149,161]}],"symbols":[],"user_mentions":[],"urls":[{"url":"https://t.co/LVRtvfNwJC","expanded_url":"http://bit.ly/2Bd4rz7#Consea","display_url":"bit.ly/2Bd4rz7#Consea","indices":[86,109]}]}</t>
  </si>
  <si>
    <t>943587310955892736</t>
  </si>
  <si>
    <t>alex4093583</t>
  </si>
  <si>
    <t>#Racismo #médico 
#Chuquisaca #NoAlParoMédico https://t.co/YpeMeDMFEr</t>
  </si>
  <si>
    <t>Wed Dec 20 21:02:00 +0000 2017</t>
  </si>
  <si>
    <t>774583332990492672</t>
  </si>
  <si>
    <t>http://twitter.com/alex4093583/statuses/943587310955892736</t>
  </si>
  <si>
    <t>{"hashtags":[{"text":"Racismo","indices":[0,8]},{"text":"médico","indices":[9,16]},{"text":"Chuquisaca","indices":[18,29]},{"text":"NoAlParoMédico","indices":[30,45]}],"symbols":[],"user_mentions":[],"urls":[],"media":[{"id":943565550814416900,"id_str":"943565550814416898","indices":[46,69],"media_url":"http://pbs.twimg.com/media/DRg33oaW0AI53Lx.jpg","media_url_https":"https://pbs.twimg.com/media/DRg33oaW0AI53Lx.jpg","url":"https://t.co/YpeMeDMFEr","display_url":"pic.twitter.com/YpeMeDMFEr","expanded_url":"https://twitter.com/alex4093583/status/943587310955892736/photo/1","type":"photo","sizes":{"small":{"w":680,"h":533,"resize":"fit"},"thumb":{"w":150,"h":150,"resize":"crop"},"large":{"w":1280,"h":1003,"resize":"fit"},"medium":{"w":1200,"h":940,"resize":"fit"}}}]}</t>
  </si>
  <si>
    <t>943587310616137728</t>
  </si>
  <si>
    <t>osmarvargass</t>
  </si>
  <si>
    <t>#Racismo #médico 
#Chuquisaca #NoAlParoMédico https://t.co/C2kus79Qol</t>
  </si>
  <si>
    <t>730528422997467136</t>
  </si>
  <si>
    <t>http://pbs.twimg.com/profile_images/925713788891955200/EDeHzfj-_normal.jpg</t>
  </si>
  <si>
    <t>http://twitter.com/osmarvargass/statuses/943587310616137728</t>
  </si>
  <si>
    <t>{"hashtags":[{"text":"Racismo","indices":[0,8]},{"text":"médico","indices":[9,16]},{"text":"Chuquisaca","indices":[18,29]},{"text":"NoAlParoMédico","indices":[30,45]}],"symbols":[],"user_mentions":[],"urls":[],"media":[{"id":943565550793515000,"id_str":"943565550793515008","indices":[46,69],"media_url":"http://pbs.twimg.com/media/DRg33oVX4AAg54r.jpg","media_url_https":"https://pbs.twimg.com/media/DRg33oVX4AAg54r.jpg","url":"https://t.co/C2kus79Qol","display_url":"pic.twitter.com/C2kus79Qol","expanded_url":"https://twitter.com/osmarvargass/status/943587310616137728/photo/1","type":"photo","sizes":{"small":{"w":680,"h":533,"resize":"fit"},"thumb":{"w":150,"h":150,"resize":"crop"},"large":{"w":1280,"h":1003,"resize":"fit"},"medium":{"w":1200,"h":940,"resize":"fit"}}}]}</t>
  </si>
  <si>
    <t>943587310469226496</t>
  </si>
  <si>
    <t>vincentcnc</t>
  </si>
  <si>
    <t>#Racismo #médico 
#Chuquisaca #NoAlParoMédico https://t.co/FPnVWo9dTu</t>
  </si>
  <si>
    <t>275582942</t>
  </si>
  <si>
    <t>http://pbs.twimg.com/profile_images/1511978550/Fototipocarn_normal.jpg</t>
  </si>
  <si>
    <t>http://twitter.com/vincentcnc/statuses/943587310469226496</t>
  </si>
  <si>
    <t>{"hashtags":[{"text":"Racismo","indices":[0,8]},{"text":"médico","indices":[9,16]},{"text":"Chuquisaca","indices":[18,29]},{"text":"NoAlParoMédico","indices":[30,45]}],"symbols":[],"user_mentions":[],"urls":[],"media":[{"id":943565550692847600,"id_str":"943565550692847616","indices":[46,69],"media_url":"http://pbs.twimg.com/media/DRg33n9X0AA-LNG.jpg","media_url_https":"https://pbs.twimg.com/media/DRg33n9X0AA-LNG.jpg","url":"https://t.co/FPnVWo9dTu","display_url":"pic.twitter.com/FPnVWo9dTu","expanded_url":"https://twitter.com/vincentcnc/status/943587310469226496/photo/1","type":"photo","sizes":{"small":{"w":680,"h":533,"resize":"fit"},"thumb":{"w":150,"h":150,"resize":"crop"},"large":{"w":1280,"h":1003,"resize":"fit"},"medium":{"w":1200,"h":940,"resize":"fit"}}}]}</t>
  </si>
  <si>
    <t>943587310263660544</t>
  </si>
  <si>
    <t>1Mfph</t>
  </si>
  <si>
    <t>#Racismo #médico 
#Chuquisaca #NoAlParoMédico https://t.co/MYAzQrY29B</t>
  </si>
  <si>
    <t>4827448766</t>
  </si>
  <si>
    <t>http://pbs.twimg.com/profile_images/923192877806694402/khf5qwW2_normal.jpg</t>
  </si>
  <si>
    <t>http://twitter.com/1Mfph/statuses/943587310263660544</t>
  </si>
  <si>
    <t>{"hashtags":[{"text":"Racismo","indices":[0,8]},{"text":"médico","indices":[9,16]},{"text":"Chuquisaca","indices":[18,29]},{"text":"NoAlParoMédico","indices":[30,45]}],"symbols":[],"user_mentions":[],"urls":[],"media":[{"id":943565550768345100,"id_str":"943565550768345088","indices":[46,69],"media_url":"http://pbs.twimg.com/media/DRg33oPX0AAH08q.jpg","media_url_https":"https://pbs.twimg.com/media/DRg33oPX0AAH08q.jpg","url":"https://t.co/MYAzQrY29B","display_url":"pic.twitter.com/MYAzQrY29B","expanded_url":"https://twitter.com/1Mfph/status/943587310263660544/photo/1","type":"photo","sizes":{"small":{"w":680,"h":533,"resize":"fit"},"thumb":{"w":150,"h":150,"resize":"crop"},"large":{"w":1280,"h":1003,"resize":"fit"},"medium":{"w":1200,"h":940,"resize":"fit"}}}]}</t>
  </si>
  <si>
    <t>943585448018014208</t>
  </si>
  <si>
    <t>atapiasanmartin</t>
  </si>
  <si>
    <t>El ecuánime sr @robertoampuero ha pedido también prohibir la cueca del Guatón Loyola para terminar con el estigma de Los Andes como ciudad violenta, y piensa en una medida similar para acabar con el #racismo de "Parapapiricoipi"  y de "El negro José"  #ampuero #victorjara</t>
  </si>
  <si>
    <t>Wed Dec 20 20:54:36 +0000 2017</t>
  </si>
  <si>
    <t>877916066026065920</t>
  </si>
  <si>
    <t>http://pbs.twimg.com/profile_images/899037631497076736/9sCcMAAD_normal.jpg</t>
  </si>
  <si>
    <t>De por ahí</t>
  </si>
  <si>
    <t>http://twitter.com/atapiasanmartin/statuses/943585448018014208</t>
  </si>
  <si>
    <t>{"hashtags":[{"text":"racismo","indices":[199,207]},{"text":"ampuero","indices":[252,260]},{"text":"victorjara","indices":[261,272]}],"symbols":[],"user_mentions":[{"screen_name":"robertoampuero","name":"roberto ampuero","id":93268716,"id_str":"93268716","indices":[15,30]}],"urls":[]}</t>
  </si>
  <si>
    <t>943573692675776515</t>
  </si>
  <si>
    <t>Contra el discurso del odio, contra el #racismo “tenemos que ser activistas las 24 horas del día.”</t>
  </si>
  <si>
    <t>Wed Dec 20 20:07:53 +0000 2017</t>
  </si>
  <si>
    <t>http://twitter.com/arandajosefina/statuses/943573692675776515</t>
  </si>
  <si>
    <t>{"hashtags":[{"text":"racismo","indices":[39,47]}],"symbols":[],"user_mentions":[],"urls":[]}</t>
  </si>
  <si>
    <t>943572984257826817</t>
  </si>
  <si>
    <t>El auge del #racismo en nuestra época, un problema que nos debería preocupar a todos https://t.co/ZzWW1w0ZBi</t>
  </si>
  <si>
    <t>Wed Dec 20 20:05:04 +0000 2017</t>
  </si>
  <si>
    <t>http://twitter.com/BlogLCU/statuses/943572984257826817</t>
  </si>
  <si>
    <t>{"hashtags":[{"text":"racismo","indices":[12,20]}],"symbols":[],"user_mentions":[],"urls":[{"url":"https://t.co/ZzWW1w0ZBi","expanded_url":"http://goo.gl/zrKnkO","display_url":"goo.gl/zrKnkO","indices":[85,108]}]}</t>
  </si>
  <si>
    <t>943547906845536257</t>
  </si>
  <si>
    <t>JaavCP</t>
  </si>
  <si>
    <t>Wed Dec 20 18:25:25 +0000 2017</t>
  </si>
  <si>
    <t>90286730</t>
  </si>
  <si>
    <t>http://pbs.twimg.com/profile_images/914912650831654912/ELS2yahK_normal.jpg</t>
  </si>
  <si>
    <t>D.F. - México</t>
  </si>
  <si>
    <t>http://twitter.com/JaavCP/statuses/943547906845536257</t>
  </si>
  <si>
    <t>943547573121536002</t>
  </si>
  <si>
    <t>InfoMarrueccos</t>
  </si>
  <si>
    <t>#Racismo:#Soldadosargelinos #humillan a #niñossubsaharianos https://t.co/oxrX6dQbRH</t>
  </si>
  <si>
    <t>Wed Dec 20 18:24:06 +0000 2017</t>
  </si>
  <si>
    <t>822492992984543237</t>
  </si>
  <si>
    <t>http://pbs.twimg.com/profile_images/917819292128858112/orO5Xp6Y_normal.jpg</t>
  </si>
  <si>
    <t>Rabat</t>
  </si>
  <si>
    <t>http://twitter.com/InfoMarrueccos/statuses/943547573121536002</t>
  </si>
  <si>
    <t>{"hashtags":[{"text":"Racismo","indices":[0,8]},{"text":"Soldadosargelinos","indices":[9,27]},{"text":"humillan","indices":[28,37]},{"text":"niñossubsaharianos","indices":[40,59]}],"symbols":[],"user_mentions":[],"urls":[{"url":"https://t.co/oxrX6dQbRH","expanded_url":"http://infomarruecos.ma/racismo-soldados-argelinos-humillan-a-ninos-subsaharianos/","display_url":"infomarruecos.ma/racismo-soldad…","indices":[60,83]}]}</t>
  </si>
  <si>
    <t>943543433985216514</t>
  </si>
  <si>
    <t>Vkball_08</t>
  </si>
  <si>
    <t>Wed Dec 20 18:07:39 +0000 2017</t>
  </si>
  <si>
    <t>155335426</t>
  </si>
  <si>
    <t>http://pbs.twimg.com/profile_images/846152300850753538/RfduHuMv_normal.jpg</t>
  </si>
  <si>
    <t>PR.VER, MEXICO</t>
  </si>
  <si>
    <t>http://twitter.com/Vkball_08/statuses/943543433985216514</t>
  </si>
  <si>
    <t>943541380789522433</t>
  </si>
  <si>
    <t>xaviazuara</t>
  </si>
  <si>
    <t>Wed Dec 20 17:59:29 +0000 2017</t>
  </si>
  <si>
    <t>1405193749</t>
  </si>
  <si>
    <t>http://pbs.twimg.com/profile_images/922596099826663425/IeM42VGs_normal.jpg</t>
  </si>
  <si>
    <t>la tierra del chorizo</t>
  </si>
  <si>
    <t>http://twitter.com/xaviazuara/statuses/943541380789522433</t>
  </si>
  <si>
    <t>943540160557436931</t>
  </si>
  <si>
    <t>ricardoisaac3</t>
  </si>
  <si>
    <t>8) #Racismo 
Cuerpos de Gym, más seguidores, más likes, piles blancas y morenas, feos, gordos, delgados, etc. En esto hay dos caminos la felicidad o lo mismo pero solo. Sepamos nuestros alcances qué la exigencia y el racismo es nuestro peor enemigo. https://t.co/O7974N95T1</t>
  </si>
  <si>
    <t>Wed Dec 20 17:54:39 +0000 2017</t>
  </si>
  <si>
    <t>271664801</t>
  </si>
  <si>
    <t>943537350688329728</t>
  </si>
  <si>
    <t>http://pbs.twimg.com/profile_images/903663960154664960/zl-tSDhC_normal.jpg</t>
  </si>
  <si>
    <t>http://twitter.com/ricardoisaac3/statuses/943540160557436931</t>
  </si>
  <si>
    <t>{"hashtags":[{"text":"Racismo","indices":[3,11]}],"symbols":[],"user_mentions":[],"urls":[],"media":[{"id":943540074599170000,"id_str":"943540074599170048","indices":[251,274],"media_url":"http://pbs.twimg.com/tweet_video_thumb/DRggsuHUQAA-a_l.jpg","media_url_https":"https://pbs.twimg.com/tweet_video_thumb/DRggsuHUQAA-a_l.jpg","url":"https://t.co/O7974N95T1","display_url":"pic.twitter.com/O7974N95T1","expanded_url":"https://twitter.com/ricardoisaac3/status/943540160557436931/photo/1","type":"photo","sizes":{"thumb":{"w":150,"h":150,"resize":"crop"},"medium":{"w":540,"h":220,"resize":"fit"},"small":{"w":540,"h":220,"resize":"fit"},"large":{"w":540,"h":220,"resize":"fit"}}}]}</t>
  </si>
  <si>
    <t>943531647835820032</t>
  </si>
  <si>
    <t>Franciscodr</t>
  </si>
  <si>
    <t>Artículo difícil que no leerás por el racismo y machismo en España: "El estereotipo sexual de la Jezebel o por qué 'España no es país para negras'" https://t.co/adFskmIzI1 #machismo #racismo @IrantzuVarela</t>
  </si>
  <si>
    <t>Wed Dec 20 17:20:49 +0000 2017</t>
  </si>
  <si>
    <t>19178745</t>
  </si>
  <si>
    <t>http://pbs.twimg.com/profile_images/2207634273/FranciscoDominguezRomanCV_normal.jpg</t>
  </si>
  <si>
    <t>http://twitter.com/Franciscodr/statuses/943531647835820032</t>
  </si>
  <si>
    <t>{"hashtags":[{"text":"machismo","indices":[172,181]},{"text":"racismo","indices":[182,190]}],"symbols":[],"user_mentions":[{"screen_name":"IrantzuVarela","name":"Irantzu Varela","id":4089959487,"id_str":"4089959487","indices":[191,205]}],"urls":[{"url":"https://t.co/adFskmIzI1","expanded_url":"http://ow.ly/nbiL30hlRfP","display_url":"ow.ly/nbiL30hlRfP","indices":[148,171]}]}</t>
  </si>
  <si>
    <t>943526645453017089</t>
  </si>
  <si>
    <t>clarobapi</t>
  </si>
  <si>
    <t>Mano... Na boa assim galera... Tranceinmeu cabelo e to vendo q o povo é mto racista... Estou sendo tratado em alguns lugares de uma forma mto chata!!! #Desabafo #Racismo</t>
  </si>
  <si>
    <t>Wed Dec 20 17:00:56 +0000 2017</t>
  </si>
  <si>
    <t>42884366</t>
  </si>
  <si>
    <t>http://pbs.twimg.com/profile_images/912091853092278272/6WlHkduh_normal.jpg</t>
  </si>
  <si>
    <t>http://twitter.com/clarobapi/statuses/943526645453017089</t>
  </si>
  <si>
    <t>{"hashtags":[{"text":"Desabafo","indices":[151,160]},{"text":"Racismo","indices":[161,169]}],"symbols":[],"user_mentions":[],"urls":[]}</t>
  </si>
  <si>
    <t>943514470202200064</t>
  </si>
  <si>
    <t>SejaFlora</t>
  </si>
  <si>
    <t>Vamos lá ao resumo do dia de hoje: 
Mulher branca olhando para mim com cara de medo quando entrei na loja ✅
Ambulante aleatório falando do meu black como chacota ✅      E para completar.Nenhuma roupa do meu tamanho ✅ Negra, Gorda e Pan,pra que inclusão né, #racismo não existe?</t>
  </si>
  <si>
    <t>Wed Dec 20 16:12:34 +0000 2017</t>
  </si>
  <si>
    <t>822966136270704641</t>
  </si>
  <si>
    <t>http://pbs.twimg.com/profile_images/935379113711472640/KonYKZUB_normal.jpg</t>
  </si>
  <si>
    <t>Nas problematizações internas</t>
  </si>
  <si>
    <t>http://twitter.com/SejaFlora/statuses/943514470202200064</t>
  </si>
  <si>
    <t>{"hashtags":[{"text":"racismo","indices":[257,265]}],"symbols":[],"user_mentions":[],"urls":[]}</t>
  </si>
  <si>
    <t>943511864700436480</t>
  </si>
  <si>
    <t>eliasjoaoelias</t>
  </si>
  <si>
    <t>Pessoinha, #racismo é #real e vive em ti! O que fazes com o teu faz toda a #diferença! Negar o teu racismo só o... https://t.co/ySlxIQJHTt</t>
  </si>
  <si>
    <t>Wed Dec 20 16:02:12 +0000 2017</t>
  </si>
  <si>
    <t>190580993</t>
  </si>
  <si>
    <t>http://pbs.twimg.com/profile_images/452493993037688832/VF-yPVIl_normal.jpeg</t>
  </si>
  <si>
    <t>Rio de Janeiro - RJ</t>
  </si>
  <si>
    <t>http://twitter.com/eliasjoaoelias/statuses/943511864700436480</t>
  </si>
  <si>
    <t>{"hashtags":[{"text":"racismo","indices":[11,19]},{"text":"real","indices":[22,27]},{"text":"diferença","indices":[75,85]}],"symbols":[],"user_mentions":[],"urls":[{"url":"https://t.co/ySlxIQJHTt","expanded_url":"https://fb.me/1OsEN9O20","display_url":"fb.me/1OsEN9O20","indices":[115,138]}]}</t>
  </si>
  <si>
    <t>943504088616067072</t>
  </si>
  <si>
    <t>México: histórica discriminación y marginación de indígenas #basta #racismo #alto #discriminacion #indigenas #mexico #pobreza #marginacion #cambiosocial #activismo #LATIUM https://t.co/5iMcx5QIOH</t>
  </si>
  <si>
    <t>Wed Dec 20 15:31:18 +0000 2017</t>
  </si>
  <si>
    <t>http://twitter.com/Latiumfest/statuses/943504088616067072</t>
  </si>
  <si>
    <t>{"hashtags":[{"text":"basta","indices":[60,66]},{"text":"racismo","indices":[67,75]},{"text":"alto","indices":[76,81]},{"text":"discriminacion","indices":[82,97]},{"text":"indigenas","indices":[98,108]},{"text":"mexico","indices":[109,116]},{"text":"pobreza","indices":[117,125]},{"text":"marginacion","indices":[126,138]},{"text":"cambiosocial","indices":[139,152]},{"text":"activismo","indices":[153,163]},{"text":"LATIUM","indices":[164,171]}],"symbols":[],"user_mentions":[],"urls":[],"media":[{"id":943503223121252400,"id_str":"943503223121252352","indices":[172,195],"media_url":"http://pbs.twimg.com/ext_tw_video_thumb/943503223121252352/pu/img/LRf8veWBXxXhXPna.jpg","media_url_https":"https://pbs.twimg.com/ext_tw_video_thumb/943503223121252352/pu/img/LRf8veWBXxXhXPna.jpg","url":"https://t.co/5iMcx5QIOH","display_url":"pic.twitter.com/5iMcx5QIOH","expanded_url":"https://twitter.com/Latiumfest/status/943504088616067072/video/1","type":"photo","sizes":{"large":{"w":800,"h":720,"resize":"fit"},"thumb":{"w":150,"h":150,"resize":"crop"},"medium":{"w":800,"h":720,"resize":"fit"},"small":{"w":680,"h":612,"resize":"fit"}}}]}</t>
  </si>
  <si>
    <t>943494149604601856</t>
  </si>
  <si>
    <t>pandolfoac</t>
  </si>
  <si>
    <t>RT @WSarai: “Não vou falar com preto”: #executivo #negro relata #racismo no mundo corporativo brasileiro https://t.co/OI1SbpLaEA</t>
  </si>
  <si>
    <t>Wed Dec 20 14:51:49 +0000 2017</t>
  </si>
  <si>
    <t>1228790906</t>
  </si>
  <si>
    <t>http://pbs.twimg.com/profile_images/940192052486144000/d5FxB581_normal.jpg</t>
  </si>
  <si>
    <t>http://twitter.com/pandolfoac/statuses/943494149604601856</t>
  </si>
  <si>
    <t>{"hashtags":[{"text":"executivo","indices":[39,49]},{"text":"negro","indices":[50,56]},{"text":"racismo","indices":[64,72]}],"symbols":[],"user_mentions":[{"screen_name":"WSarai","name":"Wellington C Saraiva","id":35017628,"id_str":"35017628","indices":[3,10]}],"urls":[{"url":"https://t.co/OI1SbpLaEA","expanded_url":"https://glo.bo/2wx87cG","display_url":"glo.bo/2wx87cG","indices":[105,128]}]}</t>
  </si>
  <si>
    <t>943490170917146625</t>
  </si>
  <si>
    <t>WSarai</t>
  </si>
  <si>
    <t>“Não vou falar com preto”: #executivo #negro relata #racismo no mundo corporativo brasileiro https://t.co/OI1SbpLaEA</t>
  </si>
  <si>
    <t>Wed Dec 20 14:36:00 +0000 2017</t>
  </si>
  <si>
    <t>35017628</t>
  </si>
  <si>
    <t>http://pbs.twimg.com/profile_images/862785450347560960/_AHJt3og_normal.jpg</t>
  </si>
  <si>
    <t>http://twitter.com/WSarai/statuses/943490170917146625</t>
  </si>
  <si>
    <t>{"hashtags":[{"text":"executivo","indices":[27,37]},{"text":"negro","indices":[38,44]},{"text":"racismo","indices":[52,60]}],"symbols":[],"user_mentions":[],"urls":[{"url":"https://t.co/OI1SbpLaEA","expanded_url":"https://glo.bo/2wx87cG","display_url":"glo.bo/2wx87cG","indices":[93,116]}]}</t>
  </si>
  <si>
    <t>943485173684981760</t>
  </si>
  <si>
    <t>jara_henar</t>
  </si>
  <si>
    <t>RT @12Nsin_racismo: Un triste recordatorio de que los CIEs son en realidad cárceles para personas inocentes #Racismo #SambaMartine #CIEsNO #Antirracismo #12NSinRacismo https://t.co/RLs2WK1icw</t>
  </si>
  <si>
    <t>Wed Dec 20 14:16:09 +0000 2017</t>
  </si>
  <si>
    <t>546322762</t>
  </si>
  <si>
    <t>http://pbs.twimg.com/profile_images/466581113092075520/gzpLMcH5_normal.jpeg</t>
  </si>
  <si>
    <t>http://twitter.com/jara_henar/statuses/943485173684981760</t>
  </si>
  <si>
    <t>{"hashtags":[{"text":"Racismo","indices":[108,116]},{"text":"SambaMartine","indices":[117,130]},{"text":"CIEsNO","indices":[131,138]}],"symbols":[],"user_mentions":[{"screen_name":"12Nsin_racismo","name":"EspañaSinRacismo 12N","id":922151231203823600,"id_str":"922151231203823616","indices":[3,18]}],"urls":[]}</t>
  </si>
  <si>
    <t>943473700967473152</t>
  </si>
  <si>
    <t>BBegano</t>
  </si>
  <si>
    <t>#JornadaDeReflexion...para los k tengan dudas aún...#Racismo NO</t>
  </si>
  <si>
    <t>Wed Dec 20 13:30:33 +0000 2017</t>
  </si>
  <si>
    <t>2223538085</t>
  </si>
  <si>
    <t>http://pbs.twimg.com/profile_images/916310333261844482/0ilN4ftI_normal.jpg</t>
  </si>
  <si>
    <t>http://twitter.com/BBegano/statuses/943473700967473152</t>
  </si>
  <si>
    <t>{"hashtags":[{"text":"JornadaDeReflexion","indices":[0,19]},{"text":"Racismo","indices":[52,60]}],"symbols":[],"user_mentions":[],"urls":[]}</t>
  </si>
  <si>
    <t>943472859875364864</t>
  </si>
  <si>
    <t>A Xavier García Albiol lo votarán en masa entusiasmad@s los #gitanos y #gitanas de origen rumano desde que quiso limpiarl@s de #Badalona..🙁🤔😤 #JornadadeReflexión #JornadaDeReflexió #21D #EleccionesCataluña #PP #PartidoPopular #Racismo.#Xenofobia #Asco #MafiaPP #Catalunya</t>
  </si>
  <si>
    <t>Wed Dec 20 13:27:13 +0000 2017</t>
  </si>
  <si>
    <t>http://twitter.com/Ruben288397261/statuses/943472859875364864</t>
  </si>
  <si>
    <t>{"hashtags":[{"text":"gitanos","indices":[60,68]},{"text":"gitanas","indices":[71,79]},{"text":"Badalona","indices":[127,136]},{"text":"JornadadeReflexión","indices":[142,161]},{"text":"JornadaDeReflexió","indices":[162,180]},{"text":"21D","indices":[181,185]},{"text":"EleccionesCataluña","indices":[186,205]},{"text":"PP","indices":[206,209]},{"text":"PartidoPopular","indices":[210,225]},{"text":"Racismo","indices":[226,234]},{"text":"Xenofobia","indices":[235,245]},{"text":"Asco","indices":[246,251]},{"text":"MafiaPP","indices":[252,260]},{"text":"Catalunya","indices":[261,271]}],"symbols":[],"user_mentions":[],"urls":[]}</t>
  </si>
  <si>
    <t>943466165304672256</t>
  </si>
  <si>
    <t>Análise da SOS Racismo na Catalunha: Os programas mais racistas e xenófobos, os do #PP, #Ciutadans e #PSC
#Ciudadanos #PSOE #racismo #xenofobia #racisme #xenofòbia @VilaWeb @naciodigital @La_Directa @MonDiari @elnacionalcat @SermosGaliza @NosTelevision @prazapublica @euroeuropa https://t.co/tR6kKNNkFL</t>
  </si>
  <si>
    <t>Wed Dec 20 13:00:37 +0000 2017</t>
  </si>
  <si>
    <t>http://twitter.com/piorno_gz/statuses/943466165304672256</t>
  </si>
  <si>
    <t>{"hashtags":[{"text":"PP","indices":[83,86]},{"text":"Ciutadans","indices":[88,98]},{"text":"PSC","indices":[101,105]},{"text":"Ciudadanos","indices":[106,117]},{"text":"PSOE","indices":[118,123]},{"text":"racismo","indices":[124,132]},{"text":"xenofobia","indices":[133,143]},{"text":"racisme","indices":[144,152]},{"text":"xenofòbia","indices":[153,163]}],"symbols":[],"user_mentions":[{"screen_name":"VilaWeb","name":"VilaWeb","id":151085945,"id_str":"151085945","indices":[164,172]},{"screen_name":"naciodigital","name":"NacióDigital","id":14088938,"id_str":"14088938","indices":[173,186]},{"screen_name":"La_Directa","name":"Directa","id":168195769,"id_str":"168195769","indices":[187,198]},{"screen_name":"MonDiari","name":"El Món","id":198524760,"id_str":"198524760","indices":[199,208]},{"screen_name":"elnacionalcat","name":"ElNacional .cat","id":3374563353,"id_str":"3374563353","indices":[209,223]},{"screen_name":"SermosGaliza","name":"Sermos Galiza","id":326894168,"id_str":"326894168","indices":[224,237]},{"screen_name":"NosTelevision","name":"Nós Televisión","id":1335304140,"id_str":"1335304140","indices":[238,252]},{"screen_name":"prazapublica","name":"Praza Pública","id":399016002,"id_str":"399016002","indices":[253,266]},{"screen_name":"euroeuropa","name":"anna💛EnDefensaPropia💛","id":297981351,"id_str":"297981351","indices":[267,278]}],"urls":[{"url":"https://t.co/tR6kKNNkFL","expanded_url":"https://twitter.com/albertbotran/status/943449068856074240","display_url":"twitter.com/albertbotran/s…","indices":[279,302]}]}</t>
  </si>
  <si>
    <t>943457433036443648</t>
  </si>
  <si>
    <t>CeciliaCorthor2</t>
  </si>
  <si>
    <t>Wed Dec 20 12:25:55 +0000 2017</t>
  </si>
  <si>
    <t>932974519265955845</t>
  </si>
  <si>
    <t>http://pbs.twimg.com/profile_images/939309306213789696/YA0ICfNL_normal.jpg</t>
  </si>
  <si>
    <t>http://twitter.com/CeciliaCorthor2/statuses/943457433036443648</t>
  </si>
  <si>
    <t>943435237530505217</t>
  </si>
  <si>
    <t>cmigracionesmad</t>
  </si>
  <si>
    <t>Wed Dec 20 10:57:43 +0000 2017</t>
  </si>
  <si>
    <t>838223837833613313</t>
  </si>
  <si>
    <t>http://pbs.twimg.com/profile_images/880105904993120256/Dncrfod7_normal.jpg</t>
  </si>
  <si>
    <t>Comunidad de Madrid</t>
  </si>
  <si>
    <t>http://twitter.com/cmigracionesmad/statuses/943435237530505217</t>
  </si>
  <si>
    <t>943420871431028737</t>
  </si>
  <si>
    <t>El #Racismo NO es una moda, pero está de vuelta y con fuerza https://t.co/lzpbEUaQXF</t>
  </si>
  <si>
    <t>Wed Dec 20 10:00:38 +0000 2017</t>
  </si>
  <si>
    <t>http://twitter.com/BlogLCU/statuses/943420871431028737</t>
  </si>
  <si>
    <t>{"hashtags":[{"text":"Racismo","indices":[3,11]}],"symbols":[],"user_mentions":[],"urls":[{"url":"https://t.co/lzpbEUaQXF","expanded_url":"http://goo.gl/zrKnkO?btz90=1000123820","display_url":"goo.gl/zrKnkO?btz90=1…","indices":[61,84]}]}</t>
  </si>
  <si>
    <t>943415329551798273</t>
  </si>
  <si>
    <t>UGTCyL</t>
  </si>
  <si>
    <t>Sigue nuestra #encuesta #Racista #Clasista #Racismo #Racismo #Igualdad #RacistaOClasista  #UGT @ugtjuventudcec @IgualdadUGTCyL https://t.co/z5qSDrkZma</t>
  </si>
  <si>
    <t>Wed Dec 20 09:38:37 +0000 2017</t>
  </si>
  <si>
    <t>158309282</t>
  </si>
  <si>
    <t>http://pbs.twimg.com/profile_images/940515795674771456/ViVCep1__normal.jpg</t>
  </si>
  <si>
    <t>http://twitter.com/UGTCyL/statuses/943415329551798273</t>
  </si>
  <si>
    <t>{"hashtags":[{"text":"encuesta","indices":[14,23]},{"text":"Racista","indices":[24,32]},{"text":"Clasista","indices":[33,42]},{"text":"Racismo","indices":[43,51]},{"text":"Racismo","indices":[52,60]},{"text":"Igualdad","indices":[61,70]},{"text":"RacistaOClasista","indices":[71,88]},{"text":"UGT","indices":[90,94]}],"symbols":[],"user_mentions":[{"screen_name":"ugtjuventudcec","name":"UGT Juventud","id":243613296,"id_str":"243613296","indices":[95,110]},{"screen_name":"IgualdadUGTCyL","name":"Igualdad UGTCyL","id":2815287344,"id_str":"2815287344","indices":[111,126]}],"urls":[],"media":[{"id":943415140153724900,"id_str":"943415140153724928","indices":[127,150],"media_url":"http://pbs.twimg.com/media/DRevElCWkAAxose.jpg","media_url_https":"https://pbs.twimg.com/media/DRevElCWkAAxose.jpg","url":"https://t.co/z5qSDrkZma","display_url":"pic.twitter.com/z5qSDrkZma","expanded_url":"https://twitter.com/UGTCyL/status/943415329551798273/photo/1","type":"photo","sizes":{"thumb":{"w":150,"h":150,"resize":"crop"},"medium":{"w":670,"h":426,"resize":"fit"},"large":{"w":670,"h":426,"resize":"fit"},"small":{"w":670,"h":426,"resize":"fit"}}}]}</t>
  </si>
  <si>
    <t>943415113721184256</t>
  </si>
  <si>
    <t>sllopisortega</t>
  </si>
  <si>
    <t>Wed Dec 20 09:37:45 +0000 2017</t>
  </si>
  <si>
    <t>2389078194</t>
  </si>
  <si>
    <t>http://pbs.twimg.com/profile_images/697756142324355072/5Y-gJlzR_normal.jpg</t>
  </si>
  <si>
    <t>http://twitter.com/sllopisortega/statuses/943415113721184256</t>
  </si>
  <si>
    <t>943413149335777280</t>
  </si>
  <si>
    <t>Gonzalo80594558</t>
  </si>
  <si>
    <t>Wed Dec 20 09:29:57 +0000 2017</t>
  </si>
  <si>
    <t>921481358987415552</t>
  </si>
  <si>
    <t>http://pbs.twimg.com/profile_images/921516003636506625/IG9nH0eT_normal.jpg</t>
  </si>
  <si>
    <t>La Ligua, Chile</t>
  </si>
  <si>
    <t>http://twitter.com/Gonzalo80594558/statuses/943413149335777280</t>
  </si>
  <si>
    <t>943411245822210048</t>
  </si>
  <si>
    <t>CIEsNO</t>
  </si>
  <si>
    <t>Wed Dec 20 09:22:23 +0000 2017</t>
  </si>
  <si>
    <t>204516012</t>
  </si>
  <si>
    <t>http://pbs.twimg.com/profile_images/788473600173023232/fDmltx8S_normal.jpg</t>
  </si>
  <si>
    <t>http://twitter.com/CIEsNO/statuses/943411245822210048</t>
  </si>
  <si>
    <t>943393421766610944</t>
  </si>
  <si>
    <t>RT @BrendanDMRyan: #Racismo en el #RU, de nuevo.
Algunas cosas no han cambiado en 50 años.
#stopracism https://t.co/soc0OMhCMp</t>
  </si>
  <si>
    <t>Wed Dec 20 08:11:33 +0000 2017</t>
  </si>
  <si>
    <t>http://twitter.com/retweetingles/statuses/943393421766610944</t>
  </si>
  <si>
    <t>{"hashtags":[{"text":"Racismo","indices":[19,27]},{"text":"RU","indices":[34,37]},{"text":"stopracism","indices":[93,104]}],"symbols":[],"user_mentions":[{"screen_name":"BrendanDMRyan","name":"Brendan Ryan","id":879742843,"id_str":"879742843","indices":[3,17]}],"urls":[],"media":[{"id":943215582446485500,"id_str":"943215582446485511","indices":[105,128],"media_url":"http://pbs.twimg.com/media/DRb5kypWAAcrUrk.jpg","media_url_https":"https://pbs.twimg.com/media/DRb5kypWAAcrUrk.jpg","url":"https://t.co/soc0OMhCMp","display_url":"pic.twitter.com/soc0OMhCMp","expanded_url":"https://twitter.com/BrendanDMRyan/status/943216246325202944/photo/1","type":"photo","sizes":{"large":{"w":830,"h":487,"resize":"fit"},"thumb":{"w":150,"h":150,"resize":"crop"},"small":{"w":680,"h":399,"resize":"fit"},"medium":{"w":830,"h":487,"resize":"fit"}},"source_status_id":943216246325203000,"source_status_id_str":"943216246325202944","source_user_id":879742843,"source_user_id_str":"879742843"}]}</t>
  </si>
  <si>
    <t>943388828395548672</t>
  </si>
  <si>
    <t>El estereotipo sexual de la Jezebel o por qué 'España no es país para negras' #racismo
Nos falta autocrítica  https://t.co/j0M69U62Rc</t>
  </si>
  <si>
    <t>Wed Dec 20 07:53:18 +0000 2017</t>
  </si>
  <si>
    <t>http://twitter.com/Carmen10P/statuses/943388828395548672</t>
  </si>
  <si>
    <t>{"hashtags":[{"text":"racismo","indices":[78,86]}],"symbols":[],"user_mentions":[],"urls":[{"url":"https://t.co/j0M69U62Rc","expanded_url":"http://www.eldiario.es/cultura/teatro/estereotipo-sexual-Jezebel-Espana-negras_0_719878165.html","display_url":"eldiario.es/cultura/teatro…","indices":[110,133]}]}</t>
  </si>
  <si>
    <t>943386451814776833</t>
  </si>
  <si>
    <t>Nonu_</t>
  </si>
  <si>
    <t>Wed Dec 20 07:43:52 +0000 2017</t>
  </si>
  <si>
    <t>349281287</t>
  </si>
  <si>
    <t>http://pbs.twimg.com/profile_images/933653795229327360/JNky0K-u_normal.jpg</t>
  </si>
  <si>
    <t>http://twitter.com/Nonu_/statuses/943386451814776833</t>
  </si>
  <si>
    <t>943383153384796161</t>
  </si>
  <si>
    <t>sabaizva</t>
  </si>
  <si>
    <t>Vergüenza tener que ver este anuncio en el año 2017. ¿Por qué se permite? "Equilibrio perfecto" entre #machismo y #racismo #STOP https://t.co/ts3z7Bmr40</t>
  </si>
  <si>
    <t>Wed Dec 20 07:30:45 +0000 2017</t>
  </si>
  <si>
    <t>385582283</t>
  </si>
  <si>
    <t>http://pbs.twimg.com/profile_images/656572535400747008/PVFSCHQY_normal.jpg</t>
  </si>
  <si>
    <t>Entre Madrid y Valladolid</t>
  </si>
  <si>
    <t>http://twitter.com/sabaizva/statuses/943383153384796161</t>
  </si>
  <si>
    <t>{"hashtags":[{"text":"machismo","indices":[102,111]},{"text":"racismo","indices":[114,122]},{"text":"STOP","indices":[123,128]}],"symbols":[],"user_mentions":[],"urls":[],"media":[{"id":943383133164056600,"id_str":"943383133164056576","indices":[129,152],"media_url":"http://pbs.twimg.com/media/DReR9htWsAAIrJV.jpg","media_url_https":"https://pbs.twimg.com/media/DReR9htWsAAIrJV.jpg","url":"https://t.co/ts3z7Bmr40","display_url":"pic.twitter.com/ts3z7Bmr40","expanded_url":"https://twitter.com/sabaizva/status/943383153384796161/photo/1","type":"photo","sizes":{"thumb":{"w":150,"h":150,"resize":"crop"},"large":{"w":662,"h":777,"resize":"fit"},"small":{"w":579,"h":680,"resize":"fit"},"medium":{"w":662,"h":777,"resize":"fit"}}}]}</t>
  </si>
  <si>
    <t>943375608662380544</t>
  </si>
  <si>
    <t>valenprolegs</t>
  </si>
  <si>
    <t>Hoy empezamos el día de una manera algo más triste de lo habitual 😢 #Racismo https://t.co/eM47aq46hm</t>
  </si>
  <si>
    <t>Wed Dec 20 07:00:46 +0000 2017</t>
  </si>
  <si>
    <t>930350759467802624</t>
  </si>
  <si>
    <t>http://pbs.twimg.com/profile_images/930356211207327744/7fVG4t9C_normal.jpg</t>
  </si>
  <si>
    <t>Elche, Alicante, España</t>
  </si>
  <si>
    <t>http://twitter.com/valenprolegs/statuses/943375608662380544</t>
  </si>
  <si>
    <t>{"hashtags":[{"text":"Racismo","indices":[68,76]}],"symbols":[],"user_mentions":[],"urls":[{"url":"https://t.co/eM47aq46hm","expanded_url":"https://twitter.com/12Nsin_racismo/status/943248562141483013","display_url":"twitter.com/12Nsin_racismo…","indices":[77,100]}]}</t>
  </si>
  <si>
    <t>943371719183659008</t>
  </si>
  <si>
    <t>aitanaskywalker</t>
  </si>
  <si>
    <t>Wed Dec 20 06:45:19 +0000 2017</t>
  </si>
  <si>
    <t>953952132</t>
  </si>
  <si>
    <t>http://pbs.twimg.com/profile_images/658246688214241280/gKNtFoge_normal.jpg</t>
  </si>
  <si>
    <t>http://twitter.com/aitanaskywalker/statuses/943371719183659008</t>
  </si>
  <si>
    <t>943325100023144448</t>
  </si>
  <si>
    <t>El #Racismo es uno de los mayores problemas de la humanidad desde sus inicios, aprende más sobre este tema https://t.co/SizdpYQsbo</t>
  </si>
  <si>
    <t>Wed Dec 20 03:40:04 +0000 2017</t>
  </si>
  <si>
    <t>http://twitter.com/LacuadraU/statuses/943325100023144448</t>
  </si>
  <si>
    <t>{"hashtags":[{"text":"Racismo","indices":[3,11]}],"symbols":[],"user_mentions":[],"urls":[{"url":"https://t.co/SizdpYQsbo","expanded_url":"http://goo.gl/zrKnkO?btz6=0340120420","display_url":"goo.gl/zrKnkO?btz6=03…","indices":[107,130]}]}</t>
  </si>
  <si>
    <t>943302703488356352</t>
  </si>
  <si>
    <t>javieralvarado8</t>
  </si>
  <si>
    <t>Wed Dec 20 02:11:04 +0000 2017</t>
  </si>
  <si>
    <t>322112447</t>
  </si>
  <si>
    <t>http://pbs.twimg.com/profile_images/457134340183298048/kHAL3VJg_normal.jpeg</t>
  </si>
  <si>
    <t>santiago</t>
  </si>
  <si>
    <t>http://twitter.com/javieralvarado8/statuses/943302703488356352</t>
  </si>
  <si>
    <t>943300048141602821</t>
  </si>
  <si>
    <t>LcuLatam</t>
  </si>
  <si>
    <t>El #Racismo es uno de los mayores problemas de la humanidad desde sus inicios, aprende más sobre este tema https://t.co/8oMCAXP24k</t>
  </si>
  <si>
    <t>Wed Dec 20 02:00:31 +0000 2017</t>
  </si>
  <si>
    <t>http://pbs.twimg.com/profile_images/792505859939139584/tgMNBMsh_normal.jpg</t>
  </si>
  <si>
    <t>http://twitter.com/LcuLatam/statuses/943300048141602821</t>
  </si>
  <si>
    <t>{"hashtags":[{"text":"Racismo","indices":[3,11]}],"symbols":[],"user_mentions":[],"urls":[{"url":"https://t.co/8oMCAXP24k","expanded_url":"http://goo.gl/zrKnkO?btz52=0200122520","display_url":"goo.gl/zrKnkO?btz52=0…","indices":[107,130]}]}</t>
  </si>
  <si>
    <t>943298607389822976</t>
  </si>
  <si>
    <t>RaulArenasM</t>
  </si>
  <si>
    <t>Wed Dec 20 01:54:48 +0000 2017</t>
  </si>
  <si>
    <t>2617356032</t>
  </si>
  <si>
    <t>http://pbs.twimg.com/profile_images/936577849187762176/iTrI7ZxU_normal.jpg</t>
  </si>
  <si>
    <t>http://twitter.com/RaulArenasM/statuses/943298607389822976</t>
  </si>
  <si>
    <t>943292398192427008</t>
  </si>
  <si>
    <t>Patosours</t>
  </si>
  <si>
    <t>Wed Dec 20 01:30:07 +0000 2017</t>
  </si>
  <si>
    <t>908100391677648896</t>
  </si>
  <si>
    <t>http://twitter.com/Patosours/statuses/943292398192427008</t>
  </si>
  <si>
    <t>943290329872130048</t>
  </si>
  <si>
    <t>Catalina_valpo</t>
  </si>
  <si>
    <t>Wed Dec 20 01:21:54 +0000 2017</t>
  </si>
  <si>
    <t>2736632361</t>
  </si>
  <si>
    <t>http://pbs.twimg.com/profile_images/574990186741809152/QmVGisII_normal.jpeg</t>
  </si>
  <si>
    <t>http://twitter.com/Catalina_valpo/statuses/943290329872130048</t>
  </si>
  <si>
    <t>943289071044096001</t>
  </si>
  <si>
    <t>Bonilarra</t>
  </si>
  <si>
    <t>Wed Dec 20 01:16:54 +0000 2017</t>
  </si>
  <si>
    <t>825852782410338304</t>
  </si>
  <si>
    <t>http://pbs.twimg.com/profile_images/825866832166912001/mjbQuUfk_normal.jpg</t>
  </si>
  <si>
    <t>Santiago, Metropolitana de San</t>
  </si>
  <si>
    <t>http://twitter.com/Bonilarra/statuses/943289071044096001</t>
  </si>
  <si>
    <t>943286609293721600</t>
  </si>
  <si>
    <t>CMF_GlobalRisk</t>
  </si>
  <si>
    <t>Otro twit #racista de un #ejecutivo de la #empresa @Stratfor | Que #mentalidad tan #primitiva llena de #odio #racismo y #xenofobia 
#blacklivesmatter #meetoo #vivamexico #trending https://t.co/I6sVqc1Fej</t>
  </si>
  <si>
    <t>Wed Dec 20 01:07:07 +0000 2017</t>
  </si>
  <si>
    <t>357884770</t>
  </si>
  <si>
    <t>http://pbs.twimg.com/profile_images/544178246724505600/bntbpRmU_normal.jpeg</t>
  </si>
  <si>
    <t xml:space="preserve">Los Angeles, CA | Mexico CIty </t>
  </si>
  <si>
    <t>http://twitter.com/CMF_GlobalRisk/statuses/943286609293721600</t>
  </si>
  <si>
    <t>{"hashtags":[{"text":"racista","indices":[10,18]},{"text":"ejecutivo","indices":[25,35]},{"text":"empresa","indices":[42,50]},{"text":"mentalidad","indices":[67,78]},{"text":"primitiva","indices":[83,93]},{"text":"odio","indices":[103,108]},{"text":"racismo","indices":[109,117]},{"text":"xenofobia","indices":[120,130]},{"text":"blacklivesmatter","indices":[132,149]},{"text":"meetoo","indices":[150,157]},{"text":"vivamexico","indices":[158,169]},{"text":"trending","indices":[170,179]}],"symbols":[],"user_mentions":[{"screen_name":"Stratfor","name":"Stratfor","id":28350927,"id_str":"28350927","indices":[51,60]}],"urls":[{"url":"https://t.co/I6sVqc1Fej","expanded_url":"https://twitter.com/stick631/status/943272234487042054","display_url":"twitter.com/stick631/statu…","indices":[180,203]}]}</t>
  </si>
  <si>
    <t>943286448010289159</t>
  </si>
  <si>
    <t>MarchanStar</t>
  </si>
  <si>
    <t>Wed Dec 20 01:06:29 +0000 2017</t>
  </si>
  <si>
    <t>4497888275</t>
  </si>
  <si>
    <t>http://pbs.twimg.com/profile_images/931346619240517637/Hrh1Fy9h_normal.jpg</t>
  </si>
  <si>
    <t>pampas de Narnia...CHILE !😂😉</t>
  </si>
  <si>
    <t>http://twitter.com/MarchanStar/statuses/943286448010289159</t>
  </si>
  <si>
    <t>943284662859857920</t>
  </si>
  <si>
    <t>Dania_Mapache</t>
  </si>
  <si>
    <t>Wed Dec 20 00:59:23 +0000 2017</t>
  </si>
  <si>
    <t>343480503</t>
  </si>
  <si>
    <t>http://pbs.twimg.com/profile_images/897858960082051073/-UWv5Yws_normal.jpg</t>
  </si>
  <si>
    <t>http://twitter.com/Dania_Mapache/statuses/943284662859857920</t>
  </si>
  <si>
    <t>943283397513891840</t>
  </si>
  <si>
    <t>BarbaraCarterc</t>
  </si>
  <si>
    <t>Wed Dec 20 00:54:21 +0000 2017</t>
  </si>
  <si>
    <t>610428988</t>
  </si>
  <si>
    <t>http://pbs.twimg.com/profile_images/919591884879577089/Es7qAGX__normal.jpg</t>
  </si>
  <si>
    <t>http://twitter.com/BarbaraCarterc/statuses/943283397513891840</t>
  </si>
  <si>
    <t>943282837351993344</t>
  </si>
  <si>
    <t>hugoriveraestay</t>
  </si>
  <si>
    <t>Wed Dec 20 00:52:08 +0000 2017</t>
  </si>
  <si>
    <t>45832913</t>
  </si>
  <si>
    <t>http://pbs.twimg.com/profile_images/500419941733257216/VzkVLf8O_normal.jpeg</t>
  </si>
  <si>
    <t>SCL/QRO/ATL</t>
  </si>
  <si>
    <t>http://twitter.com/hugoriveraestay/statuses/943282837351993344</t>
  </si>
  <si>
    <t>943282400146141185</t>
  </si>
  <si>
    <t>arimefrance</t>
  </si>
  <si>
    <t>Wed Dec 20 00:50:24 +0000 2017</t>
  </si>
  <si>
    <t>706141946</t>
  </si>
  <si>
    <t>http://pbs.twimg.com/profile_images/923014686731358208/HG8hMufW_normal.jpg</t>
  </si>
  <si>
    <t>Providencia, Santiago de Chile</t>
  </si>
  <si>
    <t>http://twitter.com/arimefrance/statuses/943282400146141185</t>
  </si>
  <si>
    <t>943282250405367808</t>
  </si>
  <si>
    <t>MarlonMaurera</t>
  </si>
  <si>
    <t>Wed Dec 20 00:49:48 +0000 2017</t>
  </si>
  <si>
    <t>137676062</t>
  </si>
  <si>
    <t>http://pbs.twimg.com/profile_images/886709289796202496/Nz4lulA8_normal.jpg</t>
  </si>
  <si>
    <t>http://twitter.com/MarlonMaurera/statuses/943282250405367808</t>
  </si>
  <si>
    <t>943282172114423808</t>
  </si>
  <si>
    <t>Cerez82</t>
  </si>
  <si>
    <t>Wed Dec 20 00:49:29 +0000 2017</t>
  </si>
  <si>
    <t>943010199987777537</t>
  </si>
  <si>
    <t>http://pbs.twimg.com/profile_images/943014946048225281/BsArN9e9_normal.jpg</t>
  </si>
  <si>
    <t>http://twitter.com/Cerez82/statuses/943282172114423808</t>
  </si>
  <si>
    <t>943281558131302401</t>
  </si>
  <si>
    <t>tabpau</t>
  </si>
  <si>
    <t>Wed Dec 20 00:47:03 +0000 2017</t>
  </si>
  <si>
    <t>2729370302</t>
  </si>
  <si>
    <t>http://pbs.twimg.com/profile_images/654658430901157889/xjSLkQLd_normal.jpg</t>
  </si>
  <si>
    <t>http://twitter.com/tabpau/statuses/943281558131302401</t>
  </si>
  <si>
    <t>943281077510123521</t>
  </si>
  <si>
    <t>[HOY] Informe del Instituto de DD.HH. advierte sobre #racismo y #abusos en el #Sename https://t.co/M2jeysQL80 https://t.co/nhMwHrTQFt</t>
  </si>
  <si>
    <t>Wed Dec 20 00:45:08 +0000 2017</t>
  </si>
  <si>
    <t>http://twitter.com/elmostrador/statuses/943281077510123521</t>
  </si>
  <si>
    <t>{"hashtags":[{"text":"racismo","indices":[53,61]},{"text":"abusos","indices":[64,71]},{"text":"Sename","indices":[78,85]}],"symbols":[],"user_mentions":[],"urls":[{"url":"https://t.co/M2jeysQL80","expanded_url":"https://goo.gl/MHfYph","display_url":"goo.gl/MHfYph","indices":[86,109]}],"media":[{"id":943281074297327600,"id_str":"943281074297327616","indices":[110,133],"media_url":"http://pbs.twimg.com/media/DRc1I6zXUAAoWMj.jpg","media_url_https":"https://pbs.twimg.com/media/DRc1I6zXUAAoWMj.jpg","url":"https://t.co/nhMwHrTQFt","display_url":"pic.twitter.com/nhMwHrTQFt","expanded_url":"https://twitter.com/elmostrador/status/943281077510123521/photo/1","type":"photo","sizes":{"thumb":{"w":150,"h":150,"resize":"crop"},"large":{"w":640,"h":427,"resize":"fit"},"small":{"w":640,"h":427,"resize":"fit"},"medium":{"w":640,"h":427,"resize":"fit"}}}]}</t>
  </si>
  <si>
    <t>943278087151738880</t>
  </si>
  <si>
    <t>lucasOliver1_0</t>
  </si>
  <si>
    <t>Valorizem as pessoas ,dependente de raça ,cor,língua , seja humilde!!
Chega de #Racismo 🤚</t>
  </si>
  <si>
    <t>Wed Dec 20 00:33:15 +0000 2017</t>
  </si>
  <si>
    <t>767602525759475712</t>
  </si>
  <si>
    <t>http://pbs.twimg.com/profile_images/935915493013286914/92oyaFcm_normal.jpg</t>
  </si>
  <si>
    <t>Porto Velho, Brasil</t>
  </si>
  <si>
    <t>http://twitter.com/lucasOliver1_0/statuses/943278087151738880</t>
  </si>
  <si>
    <t>{"hashtags":[{"text":"Racismo","indices":[79,87]}],"symbols":[],"user_mentions":[],"urls":[]}</t>
  </si>
  <si>
    <t>943276753694359552</t>
  </si>
  <si>
    <t>RT @WSarai: Plataforma liga profissionais #negros a cargos de liderança https://t.co/CWyl99dGwS #trabalho #racismo #RacismoNão</t>
  </si>
  <si>
    <t>Wed Dec 20 00:27:57 +0000 2017</t>
  </si>
  <si>
    <t>http://twitter.com/lucasavieira/statuses/943276753694359552</t>
  </si>
  <si>
    <t>{"hashtags":[{"text":"negros","indices":[42,49]},{"text":"trabalho","indices":[96,105]},{"text":"racismo","indices":[106,114]},{"text":"RacismoNão","indices":[115,126]}],"symbols":[],"user_mentions":[{"screen_name":"WSarai","name":"Wellington C Saraiva","id":35017628,"id_str":"35017628","indices":[3,10]}],"urls":[{"url":"https://t.co/CWyl99dGwS","expanded_url":"http://bit.ly/2wwWDZj","display_url":"bit.ly/2wwWDZj","indices":[72,95]}]}</t>
  </si>
  <si>
    <t>943275253622390784</t>
  </si>
  <si>
    <t>Plataforma liga profissionais #negros a cargos de liderança https://t.co/CWyl99dGwS #trabalho #racismo #RacismoNão</t>
  </si>
  <si>
    <t>Wed Dec 20 00:22:00 +0000 2017</t>
  </si>
  <si>
    <t>http://twitter.com/WSarai/statuses/943275253622390784</t>
  </si>
  <si>
    <t>{"hashtags":[{"text":"negros","indices":[30,37]},{"text":"trabalho","indices":[84,93]},{"text":"racismo","indices":[94,102]},{"text":"RacismoNão","indices":[103,114]}],"symbols":[],"user_mentions":[],"urls":[{"url":"https://t.co/CWyl99dGwS","expanded_url":"http://bit.ly/2wwWDZj","display_url":"bit.ly/2wwWDZj","indices":[60,83]}]}</t>
  </si>
  <si>
    <t>943261358048628737</t>
  </si>
  <si>
    <t>@3_voltes_rebel @jonathanmartinz @Miotroyo2parte ¿Denunciar un genocidio, es #racismo ? El Plan Kalergi es un genocidio racista</t>
  </si>
  <si>
    <t>Tue Dec 19 23:26:47 +0000 2017</t>
  </si>
  <si>
    <t>888889893681860608</t>
  </si>
  <si>
    <t>3_voltes_rebel</t>
  </si>
  <si>
    <t>943258373205778432</t>
  </si>
  <si>
    <t>http://twitter.com/luisjuantp/statuses/943261358048628737</t>
  </si>
  <si>
    <t>{"hashtags":[{"text":"racismo","indices":[77,85]}],"symbols":[],"user_mentions":[{"screen_name":"3_voltes_rebel","name":"Daniel_LM","id":888889893681860600,"id_str":"888889893681860608","indices":[0,15]},{"screen_name":"jonathanmartinz","name":"Jonathan Martínez","id":43877830,"id_str":"43877830","indices":[16,32]},{"screen_name":"Miotroyo2parte","name":"Mi otro yo 🇪🇸","id":3091560148,"id_str":"3091560148","indices":[33,48]}],"urls":[]}</t>
  </si>
  <si>
    <t>943258143764738048</t>
  </si>
  <si>
    <t>SeijoDani</t>
  </si>
  <si>
    <t>Tue Dec 19 23:14:01 +0000 2017</t>
  </si>
  <si>
    <t>309817986</t>
  </si>
  <si>
    <t>http://pbs.twimg.com/profile_images/655126313016107009/cvgv4TOu_normal.jpg</t>
  </si>
  <si>
    <t>http://twitter.com/SeijoDani/statuses/943258143764738048</t>
  </si>
  <si>
    <t>943254348292874241</t>
  </si>
  <si>
    <t>alber68_</t>
  </si>
  <si>
    <t>Tue Dec 19 22:58:56 +0000 2017</t>
  </si>
  <si>
    <t>217484349</t>
  </si>
  <si>
    <t>http://pbs.twimg.com/profile_images/651127254102077440/3FVCB2e2_normal.jpg</t>
  </si>
  <si>
    <t>http://twitter.com/alber68_/statuses/943254348292874241</t>
  </si>
  <si>
    <t>943248562141483013</t>
  </si>
  <si>
    <t>Un triste recordatorio de que los CIEs son en realidad cárceles para personas inocentes #Racismo #SambaMartine #CIEsNO #Antirracismo #12NSinRacismo https://t.co/RLs2WK1icw</t>
  </si>
  <si>
    <t>Tue Dec 19 22:35:56 +0000 2017</t>
  </si>
  <si>
    <t>http://twitter.com/12Nsin_racismo/statuses/943248562141483013</t>
  </si>
  <si>
    <t>{"hashtags":[{"text":"Racismo","indices":[88,96]},{"text":"SambaMartine","indices":[97,110]},{"text":"CIEsNO","indices":[111,118]},{"text":"Antirracismo","indices":[119,132]},{"text":"12NSinRacismo","indices":[133,147]}],"symbols":[],"user_mentions":[],"urls":[{"url":"https://t.co/RLs2WK1icw","expanded_url":"https://twitter.com/esracismosos/status/943155268699021313","display_url":"twitter.com/esracismosos/s…","indices":[148,171]}]}</t>
  </si>
  <si>
    <t>943241765049569282</t>
  </si>
  <si>
    <t>MikelAraguas</t>
  </si>
  <si>
    <t>Tue Dec 19 22:08:56 +0000 2017</t>
  </si>
  <si>
    <t>608961603</t>
  </si>
  <si>
    <t>http://pbs.twimg.com/profile_images/597751594906734592/3FcOUQCn_normal.jpg</t>
  </si>
  <si>
    <t>http://twitter.com/MikelAraguas/statuses/943241765049569282</t>
  </si>
  <si>
    <t>943241243315798018</t>
  </si>
  <si>
    <t>solellados</t>
  </si>
  <si>
    <t>@ElBarselono eres simple... #racismo #supremacismo #xenofobia  es lo más apropiado que se puede aplicar al nacionalismo español... ahora se ha puesto de moda criminalizar al agredido acusandolo justo de lo que se vanagloria el #agresor #supremacismo</t>
  </si>
  <si>
    <t>Tue Dec 19 22:06:51 +0000 2017</t>
  </si>
  <si>
    <t>915857716148613122</t>
  </si>
  <si>
    <t>ElBarselono</t>
  </si>
  <si>
    <t>156705177</t>
  </si>
  <si>
    <t>943148484806488064</t>
  </si>
  <si>
    <t>http://pbs.twimg.com/profile_images/934877025646518272/xvx96pej_normal.jpg</t>
  </si>
  <si>
    <t>http://twitter.com/solellados/statuses/943241243315798018</t>
  </si>
  <si>
    <t>{"hashtags":[{"text":"racismo","indices":[28,36]},{"text":"supremacismo","indices":[37,50]},{"text":"xenofobia","indices":[51,61]},{"text":"agresor","indices":[227,235]},{"text":"supremacismo","indices":[236,249]}],"symbols":[],"user_mentions":[{"screen_name":"ElBarselono","name":"Barselono","id":915857716148613100,"id_str":"915857716148613122","indices":[0,12]}],"urls":[]}</t>
  </si>
  <si>
    <t>943240409467244544</t>
  </si>
  <si>
    <t>salvatore300</t>
  </si>
  <si>
    <t>El #racismo y sus desafíos en la sociedad cubana . by @camiloglt 
https://t.co/3HYu1poRVk 
#Cuba</t>
  </si>
  <si>
    <t>Tue Dec 19 22:03:32 +0000 2017</t>
  </si>
  <si>
    <t>226659914</t>
  </si>
  <si>
    <t>http://pbs.twimg.com/profile_images/1190653484/viejo_pa__portada_normal.jpg</t>
  </si>
  <si>
    <t>http://twitter.com/salvatore300/statuses/943240409467244544</t>
  </si>
  <si>
    <t>{"hashtags":[{"text":"racismo","indices":[3,11]},{"text":"Cuba","indices":[92,97]}],"symbols":[],"user_mentions":[{"screen_name":"camiloglt","name":"Camilo Garcia LopezT","id":146900929,"id_str":"146900929","indices":[54,64]}],"urls":[{"url":"https://t.co/3HYu1poRVk","expanded_url":"http://www.uneac.org.cu/noticias/el-racismo-y-sus-desafios-en-la-sociedad-cubana","display_url":"uneac.org.cu/noticias/el-ra…","indices":[66,89]}]}</t>
  </si>
  <si>
    <t>943228671955005446</t>
  </si>
  <si>
    <t>CarlosGrohmann</t>
  </si>
  <si>
    <t>Cada coisa no seu lugar. #homofobia #racismo #machismo #misoginia #lixo #paraty @ Paraty - RJ https://t.co/hogfZqaH7N</t>
  </si>
  <si>
    <t>Tue Dec 19 21:16:54 +0000 2017</t>
  </si>
  <si>
    <t>loc: -23.21906,-44.71526</t>
  </si>
  <si>
    <t>40918121</t>
  </si>
  <si>
    <t>http://pbs.twimg.com/profile_images/865005997261176840/d1iE1Oj0_normal.jpg</t>
  </si>
  <si>
    <t>São Paulo - Brazil</t>
  </si>
  <si>
    <t>http://twitter.com/CarlosGrohmann/statuses/943228671955005446</t>
  </si>
  <si>
    <t>{"hashtags":[{"text":"homofobia","indices":[25,35]},{"text":"racismo","indices":[36,44]},{"text":"machismo","indices":[45,54]},{"text":"misoginia","indices":[55,65]},{"text":"lixo","indices":[66,71]},{"text":"paraty","indices":[72,79]}],"symbols":[],"user_mentions":[],"urls":[{"url":"https://t.co/hogfZqaH7N","expanded_url":"https://www.instagram.com/p/Bc5gl7NnOu3/","display_url":"instagram.com/p/Bc5gl7NnOu3/","indices":[94,117]}]}</t>
  </si>
  <si>
    <t>943216246325202944</t>
  </si>
  <si>
    <t>#Racismo en el #RU, de nuevo.
Algunas cosas no han cambiado en 50 años.
#stopracism https://t.co/soc0OMhCMp</t>
  </si>
  <si>
    <t>Tue Dec 19 20:27:31 +0000 2017</t>
  </si>
  <si>
    <t>http://pbs.twimg.com/profile_images/907946550177001473/dbB8y_B-_normal.jpg</t>
  </si>
  <si>
    <t>http://twitter.com/BrendanDMRyan/statuses/943216246325202944</t>
  </si>
  <si>
    <t>{"hashtags":[{"text":"Racismo","indices":[0,8]},{"text":"RU","indices":[15,18]},{"text":"stopracism","indices":[74,85]}],"symbols":[],"user_mentions":[],"urls":[],"media":[{"id":943215582446485500,"id_str":"943215582446485511","indices":[86,109],"media_url":"http://pbs.twimg.com/media/DRb5kypWAAcrUrk.jpg","media_url_https":"https://pbs.twimg.com/media/DRb5kypWAAcrUrk.jpg","url":"https://t.co/soc0OMhCMp","display_url":"pic.twitter.com/soc0OMhCMp","expanded_url":"https://twitter.com/BrendanDMRyan/status/943216246325202944/photo/1","type":"photo","sizes":{"large":{"w":830,"h":487,"resize":"fit"},"thumb":{"w":150,"h":150,"resize":"crop"},"small":{"w":680,"h":399,"resize":"fit"},"medium":{"w":830,"h":487,"resize":"fit"}}}]}</t>
  </si>
  <si>
    <t>943208080287895553</t>
  </si>
  <si>
    <t>El auge del #Racismo en nuestra época, un problema que nos debería preocupar a todos https://t.co/sr2YNKbezS</t>
  </si>
  <si>
    <t>Tue Dec 19 19:55:04 +0000 2017</t>
  </si>
  <si>
    <t>http://twitter.com/LcuLatam/statuses/943208080287895553</t>
  </si>
  <si>
    <t>{"hashtags":[{"text":"Racismo","indices":[12,20]}],"symbols":[],"user_mentions":[],"urls":[{"url":"https://t.co/sr2YNKbezS","expanded_url":"http://goo.gl/zrKnkO?btz74=1955120519","display_url":"goo.gl/zrKnkO?btz74=1…","indices":[85,108]}]}</t>
  </si>
  <si>
    <t>943194631222845441</t>
  </si>
  <si>
    <t>juninona</t>
  </si>
  <si>
    <t>Ouvir sua irmã dizer que a sociedade  não deixa ela esquecer que é preta um só dia, todo dia é um racismo velado diferente. Foi de cortar meu coração... #racismo</t>
  </si>
  <si>
    <t>Tue Dec 19 19:01:38 +0000 2017</t>
  </si>
  <si>
    <t>46974132</t>
  </si>
  <si>
    <t>http://pbs.twimg.com/profile_images/758146312541986816/9YKPTCch_normal.jpg</t>
  </si>
  <si>
    <t>Brasília!</t>
  </si>
  <si>
    <t>http://twitter.com/juninona/statuses/943194631222845441</t>
  </si>
  <si>
    <t>{"hashtags":[{"text":"racismo","indices":[153,161]}],"symbols":[],"user_mentions":[],"urls":[]}</t>
  </si>
  <si>
    <t>943193784099143680</t>
  </si>
  <si>
    <t>ciberviviente</t>
  </si>
  <si>
    <t>@Cooperativa @arzolais ¿El mismo Sebastián Keitel que le gustaba cuando le decían “el blanco más veloz del mundo”...? ahora entiendo, su lucha es otra. #Nacionalismo #Racismo #Ario #Nazi</t>
  </si>
  <si>
    <t>Tue Dec 19 18:58:16 +0000 2017</t>
  </si>
  <si>
    <t>7668952</t>
  </si>
  <si>
    <t>Cooperativa</t>
  </si>
  <si>
    <t>17495224</t>
  </si>
  <si>
    <t>943121548126441472</t>
  </si>
  <si>
    <t>http://pbs.twimg.com/profile_images/901528335116890113/2t8_M_Z4_normal.jpg</t>
  </si>
  <si>
    <t>http://twitter.com/ciberviviente/statuses/943193784099143680</t>
  </si>
  <si>
    <t>{"hashtags":[{"text":"Nacionalismo","indices":[152,165]},{"text":"Racismo","indices":[166,174]},{"text":"Ario","indices":[175,180]},{"text":"Nazi","indices":[181,186]}],"symbols":[],"user_mentions":[{"screen_name":"Cooperativa","name":"Cooperativa","id":7668952,"id_str":"7668952","indices":[0,12]},{"screen_name":"arzolais","name":"Alvaro Arzola","id":634311951,"id_str":"634311951","indices":[13,22]}],"urls":[]}</t>
  </si>
  <si>
    <t>943191755989684224</t>
  </si>
  <si>
    <t>WaykaPeru</t>
  </si>
  <si>
    <t>RT @CamiloDeza: Genial @WaykaPeru 
El #racismo de las fiestas navideñas y de la publicidad y tv peruanas es innegable. https://t.co/2JeqZmXNyl</t>
  </si>
  <si>
    <t>Tue Dec 19 18:50:12 +0000 2017</t>
  </si>
  <si>
    <t>2180222485</t>
  </si>
  <si>
    <t>http://pbs.twimg.com/profile_images/841382668361203713/1e84ole__normal.jpg</t>
  </si>
  <si>
    <t>http://twitter.com/WaykaPeru/statuses/943191755989684224</t>
  </si>
  <si>
    <t>{"hashtags":[{"text":"racismo","indices":[38,46]}],"symbols":[],"user_mentions":[{"screen_name":"CamiloDeza","name":"Camilo Deza 🇵🇪","id":42650881,"id_str":"42650881","indices":[3,14]},{"screen_name":"WaykaPeru","name":"Wayka","id":2180222485,"id_str":"2180222485","indices":[23,33]}],"urls":[]}</t>
  </si>
  <si>
    <t>943191258838814721</t>
  </si>
  <si>
    <t>CamiloDeza</t>
  </si>
  <si>
    <t>Genial @WaykaPeru 
El #racismo de las fiestas navideñas y de la publicidad y tv peruanas es innegable. https://t.co/2JeqZmXNyl</t>
  </si>
  <si>
    <t>Tue Dec 19 18:48:14 +0000 2017</t>
  </si>
  <si>
    <t>42650881</t>
  </si>
  <si>
    <t>http://pbs.twimg.com/profile_images/659463363626422272/ZgpIRYEI_normal.jpg</t>
  </si>
  <si>
    <t>Washington DC</t>
  </si>
  <si>
    <t>http://twitter.com/CamiloDeza/statuses/943191258838814721</t>
  </si>
  <si>
    <t>{"hashtags":[{"text":"racismo","indices":[22,30]}],"symbols":[],"user_mentions":[{"screen_name":"WaykaPeru","name":"Wayka","id":2180222485,"id_str":"2180222485","indices":[7,17]}],"urls":[{"url":"https://t.co/2JeqZmXNyl","expanded_url":"https://twitter.com/WaykaPeru/status/943177431036448773","display_url":"twitter.com/WaykaPeru/stat…","indices":[103,126]}]}</t>
  </si>
  <si>
    <t>943188912117305344</t>
  </si>
  <si>
    <t>fabinnsantos</t>
  </si>
  <si>
    <t>Se. Fosse. O ajudante tudo bem.#racismo #racism https://t.co/1jhcw5XxmU</t>
  </si>
  <si>
    <t>Tue Dec 19 18:38:54 +0000 2017</t>
  </si>
  <si>
    <t>64547630</t>
  </si>
  <si>
    <t>http://pbs.twimg.com/profile_images/850523973423173632/1WavsINe_normal.jpg</t>
  </si>
  <si>
    <t>http://twitter.com/fabinnsantos/statuses/943188912117305344</t>
  </si>
  <si>
    <t>{"hashtags":[{"text":"racismo","indices":[31,39]},{"text":"racism","indices":[40,47]}],"symbols":[],"user_mentions":[],"urls":[{"url":"https://t.co/1jhcw5XxmU","expanded_url":"https://fb.me/9ujLHrqgA","display_url":"fb.me/9ujLHrqgA","indices":[48,71]}]}</t>
  </si>
  <si>
    <t>943185822806835202</t>
  </si>
  <si>
    <t>lulefeuvre</t>
  </si>
  <si>
    <t>Aleluya!👏 
#censuratwitter #racismo https://t.co/wgo5sg7eQL</t>
  </si>
  <si>
    <t>Tue Dec 19 18:26:38 +0000 2017</t>
  </si>
  <si>
    <t>2919672291</t>
  </si>
  <si>
    <t>http://pbs.twimg.com/profile_images/866493679036399616/jFiVP6v__normal.jpg</t>
  </si>
  <si>
    <t>http://twitter.com/lulefeuvre/statuses/943185822806835202</t>
  </si>
  <si>
    <t>{"hashtags":[{"text":"censuratwitter","indices":[11,26]},{"text":"racismo","indices":[27,35]}],"symbols":[],"user_mentions":[],"urls":[{"url":"https://t.co/wgo5sg7eQL","expanded_url":"https://twitter.com/eldesconcierto/status/943175320861134848","display_url":"twitter.com/eldesconcierto…","indices":[36,59]}]}</t>
  </si>
  <si>
    <t>943183380799283206</t>
  </si>
  <si>
    <t>mariaolgaalfa</t>
  </si>
  <si>
    <t>RT @elmostrador: Informe del @inddhh  advierte sobre #racismo y #abusos en el Sename https://t.co/xa3jU41vgC https://t.co/IFeFwLTvhv</t>
  </si>
  <si>
    <t>Tue Dec 19 18:16:56 +0000 2017</t>
  </si>
  <si>
    <t>150791546</t>
  </si>
  <si>
    <t>http://pbs.twimg.com/profile_images/1481913208/foto_mary_normal.jpg</t>
  </si>
  <si>
    <t>http://twitter.com/mariaolgaalfa/statuses/943183380799283206</t>
  </si>
  <si>
    <t>{"hashtags":[{"text":"racismo","indices":[53,61]},{"text":"abusos","indices":[64,71]}],"symbols":[],"user_mentions":[{"screen_name":"elmostrador","name":"el mostrador","id":12815132,"id_str":"12815132","indices":[3,15]},{"screen_name":"inddhh","name":"INDH Chile","id":183315665,"id_str":"183315665","indices":[29,36]}],"urls":[{"url":"https://t.co/xa3jU41vgC","expanded_url":"https://goo.gl/dbHFH9","display_url":"goo.gl/dbHFH9","indices":[85,108]}],"media":[{"id":943172891805233200,"id_str":"943172891805233152","indices":[109,132],"media_url":"http://pbs.twimg.com/media/DRbSv3nUMAAYbca.jpg","media_url_https":"https://pbs.twimg.com/media/DRbSv3nUMAAYbca.jpg","url":"https://t.co/IFeFwLTvhv","display_url":"pic.twitter.com/IFeFwLTvhv","expanded_url":"https://twitter.com/elmostrador/status/943172893894172673/photo/1","type":"photo","sizes":{"thumb":{"w":150,"h":150,"resize":"crop"},"small":{"w":680,"h":357,"resize":"fit"},"medium":{"w":816,"h":428,"resize":"fit"},"large":{"w":816,"h":428,"resize":"fit"}},"source_status_id":943172893894172700,"source_status_id_str":"943172893894172673","source_user_id":12815132,"source_user_id_str":"12815132"}]}</t>
  </si>
  <si>
    <t>943182603095601152</t>
  </si>
  <si>
    <t>FernandoConsult</t>
  </si>
  <si>
    <t>Tue Dec 19 18:13:50 +0000 2017</t>
  </si>
  <si>
    <t>57687911</t>
  </si>
  <si>
    <t>http://pbs.twimg.com/profile_images/639765413946126336/Q1iiiLHJ_normal.jpg</t>
  </si>
  <si>
    <t>Goiânia / Goiás</t>
  </si>
  <si>
    <t>http://twitter.com/FernandoConsult/statuses/943182603095601152</t>
  </si>
  <si>
    <t>943178019740495872</t>
  </si>
  <si>
    <t>Joel22603413</t>
  </si>
  <si>
    <t>Tue Dec 19 17:55:37 +0000 2017</t>
  </si>
  <si>
    <t>935168826114756608</t>
  </si>
  <si>
    <t>http://twitter.com/Joel22603413/statuses/943178019740495872</t>
  </si>
  <si>
    <t>943173970613932032</t>
  </si>
  <si>
    <t>Tierradenadie2</t>
  </si>
  <si>
    <t>Tue Dec 19 17:39:32 +0000 2017</t>
  </si>
  <si>
    <t>4175019545</t>
  </si>
  <si>
    <t>http://pbs.twimg.com/profile_images/665117341634686976/DcNra13x_normal.jpg</t>
  </si>
  <si>
    <t>Santiago</t>
  </si>
  <si>
    <t>http://twitter.com/Tierradenadie2/statuses/943173970613932032</t>
  </si>
  <si>
    <t>943173874035974145</t>
  </si>
  <si>
    <t>MARYAURE</t>
  </si>
  <si>
    <t>Tue Dec 19 17:39:09 +0000 2017</t>
  </si>
  <si>
    <t>122206233</t>
  </si>
  <si>
    <t>http://twitter.com/MARYAURE/statuses/943173874035974145</t>
  </si>
  <si>
    <t>943173726916562946</t>
  </si>
  <si>
    <t>glennguru1</t>
  </si>
  <si>
    <t>Tue Dec 19 17:38:34 +0000 2017</t>
  </si>
  <si>
    <t>730916815996649472</t>
  </si>
  <si>
    <t>http://pbs.twimg.com/profile_images/774748148182941696/ruqCHaQ4_normal.jpg</t>
  </si>
  <si>
    <t>http://twitter.com/glennguru1/statuses/943173726916562946</t>
  </si>
  <si>
    <t>943173293246427141</t>
  </si>
  <si>
    <t>camilogomezg</t>
  </si>
  <si>
    <t>Tue Dec 19 17:36:51 +0000 2017</t>
  </si>
  <si>
    <t>262722879</t>
  </si>
  <si>
    <t>http://pbs.twimg.com/profile_images/464125788351393792/XT1XmF3c_normal.jpeg</t>
  </si>
  <si>
    <t>La Unión, Chile</t>
  </si>
  <si>
    <t>http://twitter.com/camilogomezg/statuses/943173293246427141</t>
  </si>
  <si>
    <t>943172893894172673</t>
  </si>
  <si>
    <t>Informe del @inddhh  advierte sobre #racismo y #abusos en el Sename https://t.co/xa3jU41vgC https://t.co/IFeFwLTvhv</t>
  </si>
  <si>
    <t>Tue Dec 19 17:35:15 +0000 2017</t>
  </si>
  <si>
    <t>http://twitter.com/elmostrador/statuses/943172893894172673</t>
  </si>
  <si>
    <t>{"hashtags":[{"text":"racismo","indices":[36,44]},{"text":"abusos","indices":[47,54]}],"symbols":[],"user_mentions":[{"screen_name":"inddhh","name":"INDH Chile","id":183315665,"id_str":"183315665","indices":[12,19]}],"urls":[{"url":"https://t.co/xa3jU41vgC","expanded_url":"https://goo.gl/dbHFH9","display_url":"goo.gl/dbHFH9","indices":[68,91]}],"media":[{"id":943172891805233200,"id_str":"943172891805233152","indices":[92,115],"media_url":"http://pbs.twimg.com/media/DRbSv3nUMAAYbca.jpg","media_url_https":"https://pbs.twimg.com/media/DRbSv3nUMAAYbca.jpg","url":"https://t.co/IFeFwLTvhv","display_url":"pic.twitter.com/IFeFwLTvhv","expanded_url":"https://twitter.com/elmostrador/status/943172893894172673/photo/1","type":"photo","sizes":{"thumb":{"w":150,"h":150,"resize":"crop"},"small":{"w":680,"h":357,"resize":"fit"},"medium":{"w":816,"h":428,"resize":"fit"},"large":{"w":816,"h":428,"resize":"fit"}}}]}</t>
  </si>
  <si>
    <t>943169275166183424</t>
  </si>
  <si>
    <t>mfmedinahome</t>
  </si>
  <si>
    <t>RT @JOVESOLIDES: Una nueva marcha contra los CIE clama contra el "#racismo institucional" https://t.co/1aHillNJXx vía @LaVanguardia #CIEsNO #DDHH #Valencia</t>
  </si>
  <si>
    <t>Tue Dec 19 17:20:53 +0000 2017</t>
  </si>
  <si>
    <t>2246866010</t>
  </si>
  <si>
    <t>http://pbs.twimg.com/profile_images/626146937520160768/Lpf09HN9_normal.jpg</t>
  </si>
  <si>
    <t>http://twitter.com/mfmedinahome/statuses/943169275166183424</t>
  </si>
  <si>
    <t>{"hashtags":[{"text":"racismo","indices":[66,74]},{"text":"CIEsNO","indices":[132,139]}],"symbols":[],"user_mentions":[{"screen_name":"JOVESOLIDES","name":"JOVESOLIDES","id":253522642,"id_str":"253522642","indices":[3,15]},{"screen_name":"LaVanguardia","name":"La Vanguardia","id":74453123,"id_str":"74453123","indices":[118,131]}],"urls":[{"url":"https://t.co/1aHillNJXx","expanded_url":"http://ow.ly/SuvC30hjBWs","display_url":"ow.ly/SuvC30hjBWs","indices":[90,113]}]}</t>
  </si>
  <si>
    <t>943155580188921856</t>
  </si>
  <si>
    <t>sergio__glez</t>
  </si>
  <si>
    <t>@ElRonaldMc Están bien los comentarios sarcásticos, pero el #racismo da por resultado tu México, no e mío. Has invitado alguna vez a la “muchacha” a sentarse a tu mesa contigo? Esa es nuestra lamentable historia contemporanea</t>
  </si>
  <si>
    <t>Tue Dec 19 16:26:27 +0000 2017</t>
  </si>
  <si>
    <t>3910310352</t>
  </si>
  <si>
    <t>ElRonaldMc</t>
  </si>
  <si>
    <t>42237296</t>
  </si>
  <si>
    <t>942870054894522368</t>
  </si>
  <si>
    <t>http://pbs.twimg.com/profile_images/2813325471/6d0d4e37a74f93e33216f4677bd7020c_normal.jpeg</t>
  </si>
  <si>
    <t>Vienna, Austria</t>
  </si>
  <si>
    <t>http://twitter.com/sergio__glez/statuses/943155580188921856</t>
  </si>
  <si>
    <t>{"hashtags":[{"text":"racismo","indices":[60,68]}],"symbols":[],"user_mentions":[{"screen_name":"ElRonaldMc","name":"Ronald McDonald's 🎄","id":3910310352,"id_str":"3910310352","indices":[0,11]}],"urls":[]}</t>
  </si>
  <si>
    <t>943129107596005378</t>
  </si>
  <si>
    <t>_claramarialino</t>
  </si>
  <si>
    <t>Racismo, ameaça e gordofobia: o que a violência online fez a estas mulheres. #racismo #ameaça #gordofobia #homofobia #crime 
https://t.co/tdvtwzFbuA</t>
  </si>
  <si>
    <t>Tue Dec 19 14:41:16 +0000 2017</t>
  </si>
  <si>
    <t>762309498686038016</t>
  </si>
  <si>
    <t>http://pbs.twimg.com/profile_images/932766955978870784/MYnte6S2_normal.jpg</t>
  </si>
  <si>
    <t>http://twitter.com/_claramarialino/statuses/943129107596005378</t>
  </si>
  <si>
    <t>{"hashtags":[{"text":"racismo","indices":[77,85]},{"text":"ameaça","indices":[86,93]},{"text":"gordofobia","indices":[94,105]},{"text":"homofobia","indices":[106,116]},{"text":"crime","indices":[117,123]}],"symbols":[],"user_mentions":[],"urls":[{"url":"https://t.co/tdvtwzFbuA","expanded_url":"https://goo.gl/A6gqPX","display_url":"goo.gl/A6gqPX","indices":[126,149]}]}</t>
  </si>
  <si>
    <t>943119149571723264</t>
  </si>
  <si>
    <t>Hispanatolia</t>
  </si>
  <si>
    <t>#Turquía critica el nuevo gobierno de #ultraderecha en #Austria, al que acusa de #racismo y de poner en riesgo los valores de la #UE https://t.co/si6ytVeiLY</t>
  </si>
  <si>
    <t>Tue Dec 19 14:01:42 +0000 2017</t>
  </si>
  <si>
    <t>233927179</t>
  </si>
  <si>
    <t>http://pbs.twimg.com/profile_images/837087328204107776/X1DWyn2q_normal.jpg</t>
  </si>
  <si>
    <t>Turquía España</t>
  </si>
  <si>
    <t>http://twitter.com/Hispanatolia/statuses/943119149571723264</t>
  </si>
  <si>
    <t>{"hashtags":[{"text":"Turquía","indices":[0,8]},{"text":"ultraderecha","indices":[38,51]},{"text":"Austria","indices":[55,63]},{"text":"racismo","indices":[81,89]},{"text":"UE","indices":[129,132]}],"symbols":[],"user_mentions":[],"urls":[{"url":"https://t.co/si6ytVeiLY","expanded_url":"http://www.hispanatolia.com/seccion/2/id_cat,1/id,24121/la-patronal-turca-critica-al-nuevo-gobierno-austriaco-por-su-rechazo-a-una-turquia-en-la-ue","display_url":"hispanatolia.com/seccion/2/id_c…","indices":[133,156]}]}</t>
  </si>
  <si>
    <t>943118140103380992</t>
  </si>
  <si>
    <t>ForestAcuna</t>
  </si>
  <si>
    <t>RT @vincentcnc: La irresponsabilidad de la mano del #odio, del #racismo, de la intolerancia y los intereses particulares. https://t.co/mu9ziRgp4o</t>
  </si>
  <si>
    <t>Tue Dec 19 13:57:41 +0000 2017</t>
  </si>
  <si>
    <t>843793628933869568</t>
  </si>
  <si>
    <t>http://pbs.twimg.com/profile_images/864962333419986945/TqRNN36z_normal.jpg</t>
  </si>
  <si>
    <t>http://twitter.com/ForestAcuna/statuses/943118140103380992</t>
  </si>
  <si>
    <t>{"hashtags":[{"text":"odio","indices":[52,57]},{"text":"racismo","indices":[63,71]}],"symbols":[],"user_mentions":[{"screen_name":"vincentcnc","name":"Vicente Prieto","id":275582942,"id_str":"275582942","indices":[3,14]}],"urls":[]}</t>
  </si>
  <si>
    <t>943111386359582725</t>
  </si>
  <si>
    <t>bol</t>
  </si>
  <si>
    <t>#Retrospectiva2017 #Nãomecalo  2017 foi o ano das denúncias: contra o #racismo https://t.co/kakaitjzPW https://t.co/bB0jvPdnsS</t>
  </si>
  <si>
    <t>Tue Dec 19 13:30:51 +0000 2017</t>
  </si>
  <si>
    <t>15569598</t>
  </si>
  <si>
    <t>http://pbs.twimg.com/profile_images/778297252162965504/jn3mMnTx_normal.jpg</t>
  </si>
  <si>
    <t>http://twitter.com/bol/statuses/943111386359582725</t>
  </si>
  <si>
    <t>{"hashtags":[{"text":"Retrospectiva2017","indices":[0,18]},{"text":"Nãomecalo","indices":[19,29]},{"text":"racismo","indices":[70,78]}],"symbols":[],"user_mentions":[],"urls":[{"url":"https://t.co/kakaitjzPW","expanded_url":"https://goo.gl/6WiBg4","display_url":"goo.gl/6WiBg4","indices":[79,102]}],"media":[{"id":943111379757748200,"id_str":"943111379757748224","indices":[103,126],"media_url":"http://pbs.twimg.com/media/DRaazZYW0AA-ZYm.jpg","media_url_https":"https://pbs.twimg.com/media/DRaazZYW0AA-ZYm.jpg","url":"https://t.co/bB0jvPdnsS","display_url":"pic.twitter.com/bB0jvPdnsS","expanded_url":"https://twitter.com/bol/status/943111386359582725/photo/1","type":"photo","sizes":{"thumb":{"w":150,"h":150,"resize":"crop"},"large":{"w":600,"h":315,"resize":"fit"},"medium":{"w":600,"h":315,"resize":"fit"},"small":{"w":600,"h":315,"resize":"fit"}}}]}</t>
  </si>
  <si>
    <t>943110121437192192</t>
  </si>
  <si>
    <t>La" ley contra la violencia, el racismo, la xenofobia y la intolerancia en el deporte"    son la normativas y medidas dirigidas a la erradicación de la violencia, del #racismo, la #xenofobia y la intolerancia tambien en espectáculos deportivos españoles  https://t.co/whk2BZPC85 https://t.co/thPo2dc10c</t>
  </si>
  <si>
    <t>Tue Dec 19 13:25:49 +0000 2017</t>
  </si>
  <si>
    <t>http://twitter.com/segurpricat/statuses/943110121437192192</t>
  </si>
  <si>
    <t>{"hashtags":[{"text":"racismo","indices":[167,175]},{"text":"xenofobia","indices":[180,190]}],"symbols":[],"user_mentions":[],"urls":[{"url":"https://t.co/whk2BZPC85","expanded_url":"http://www.careonsafety.com/2016/10/servicios-de-formacion-de-seguridad-y.html","display_url":"careonsafety.com/2016/10/servic…","indices":[255,278]}],"media":[{"id":943110118467604500,"id_str":"943110118467604480","indices":[279,302],"media_url":"http://pbs.twimg.com/media/DRaZp-tWkAACgYz.jpg","media_url_https":"https://pbs.twimg.com/media/DRaZp-tWkAACgYz.jpg","url":"https://t.co/thPo2dc10c","display_url":"pic.twitter.com/thPo2dc10c","expanded_url":"https://twitter.com/segurpricat/status/943110121437192192/photo/1","type":"photo","sizes":{"medium":{"w":225,"h":225,"resize":"fit"},"thumb":{"w":150,"h":150,"resize":"crop"},"small":{"w":225,"h":225,"resize":"fit"},"large":{"w":225,"h":225,"resize":"fit"}}}]}</t>
  </si>
  <si>
    <t>943110121030332416</t>
  </si>
  <si>
    <t>La" ley contra la violencia, el racismo, la xenofobia y la intolerancia en el deporte"    son la normativas y medidas dirigidas a la erradicación de la violencia, del #racismo, la #xenofobia y la intolerancia tambien en espectáculos deportivos españoles  https://t.co/3rQ2GhRmkJ https://t.co/sdcnjPmSCF</t>
  </si>
  <si>
    <t>http://twitter.com/careonsafety/statuses/943110121030332416</t>
  </si>
  <si>
    <t>{"hashtags":[{"text":"racismo","indices":[167,175]},{"text":"xenofobia","indices":[180,190]}],"symbols":[],"user_mentions":[],"urls":[{"url":"https://t.co/3rQ2GhRmkJ","expanded_url":"http://www.careonsafety.com/2016/10/servicios-de-formacion-de-seguridad-y.html","display_url":"careonsafety.com/2016/10/servic…","indices":[255,278]}],"media":[{"id":943110118476001300,"id_str":"943110118476001288","indices":[279,302],"media_url":"http://pbs.twimg.com/media/DRaZp-vWsAgGPtn.jpg","media_url_https":"https://pbs.twimg.com/media/DRaZp-vWsAgGPtn.jpg","url":"https://t.co/sdcnjPmSCF","display_url":"pic.twitter.com/sdcnjPmSCF","expanded_url":"https://twitter.com/careonsafety/status/943110121030332416/photo/1","type":"photo","sizes":{"medium":{"w":225,"h":225,"resize":"fit"},"thumb":{"w":150,"h":150,"resize":"crop"},"small":{"w":225,"h":225,"resize":"fit"},"large":{"w":225,"h":225,"resize":"fit"}}}]}</t>
  </si>
  <si>
    <t>943093147248275456</t>
  </si>
  <si>
    <t>Es sencillo, sólo tienes que decir #NO!
Contra el #Racismo y la #Discriminación tres palabras: PIENSA, ACTÚA DENUNCIA.
Si eres víctima o testigo, y tienes dudas/preguntas, no dudes en contactar con nosotras! #NoHate #odio #discursoodio https://t.co/qnB47SC5FE</t>
  </si>
  <si>
    <t>Tue Dec 19 12:18:22 +0000 2017</t>
  </si>
  <si>
    <t>http://twitter.com/SOSRacismoFede/statuses/943093147248275456</t>
  </si>
  <si>
    <t>{"hashtags":[{"text":"NO","indices":[35,38]},{"text":"Racismo","indices":[50,58]},{"text":"Discriminación","indices":[64,79]},{"text":"NoHate","indices":[208,215]},{"text":"odio","indices":[216,221]},{"text":"discursoodio","indices":[222,235]}],"symbols":[],"user_mentions":[],"urls":[],"media":[{"id":943092656246345700,"id_str":"943092656246345728","indices":[236,259],"media_url":"http://pbs.twimg.com/media/DRaJxi3X0AAHwAM.jpg","media_url_https":"https://pbs.twimg.com/media/DRaJxi3X0AAHwAM.jpg","url":"https://t.co/qnB47SC5FE","display_url":"pic.twitter.com/qnB47SC5FE","expanded_url":"https://twitter.com/SOSRacismoFede/status/943093147248275456/photo/1","type":"photo","sizes":{"thumb":{"w":150,"h":150,"resize":"crop"},"large":{"w":2040,"h":2048,"resize":"fit"},"small":{"w":677,"h":680,"resize":"fit"},"medium":{"w":1195,"h":1200,"resize":"fit"}}}]}</t>
  </si>
  <si>
    <t>943090051587682305</t>
  </si>
  <si>
    <t>esracismosos</t>
  </si>
  <si>
    <t>RT @marina_marciana: Relato que punza el corazón. "Que acabe la espiral tóxica del #racismo " https://t.co/rRu0EkWd2B</t>
  </si>
  <si>
    <t>Tue Dec 19 12:06:04 +0000 2017</t>
  </si>
  <si>
    <t>3303905429</t>
  </si>
  <si>
    <t>http://pbs.twimg.com/profile_images/610893522632224769/8JTvbF-E_normal.jpg</t>
  </si>
  <si>
    <t>http://twitter.com/esracismosos/statuses/943090051587682305</t>
  </si>
  <si>
    <t>{"hashtags":[{"text":"racismo","indices":[83,91]}],"symbols":[],"user_mentions":[{"screen_name":"marina_marciana","name":"Marciana","id":199522401,"id_str":"199522401","indices":[3,19]}],"urls":[{"url":"https://t.co/rRu0EkWd2B","expanded_url":"https://twitter.com/esracismosos/status/943071806646358016","display_url":"twitter.com/esracismosos/s…","indices":[94,117]}]}</t>
  </si>
  <si>
    <t>943089265092767744</t>
  </si>
  <si>
    <t>Laigarali</t>
  </si>
  <si>
    <t>Fui con mi familia, gitanos, a los multicines de @LasArenas (@GrupBalanya) de #Bcn, y no los quisieron atender, entiendo, por ser #gitanos #racismo #Barcelona #calos #discriminacion vía @laigarali https://t.co/b6XNGwy9W9</t>
  </si>
  <si>
    <t>Tue Dec 19 12:02:57 +0000 2017</t>
  </si>
  <si>
    <t>202643121</t>
  </si>
  <si>
    <t>http://pbs.twimg.com/profile_images/573124424146153473/VBLj0kCu_normal.jpeg</t>
  </si>
  <si>
    <t>Vilanova i la Geltrú, Bcn</t>
  </si>
  <si>
    <t>http://twitter.com/Laigarali/statuses/943089265092767744</t>
  </si>
  <si>
    <t>{"hashtags":[{"text":"Bcn","indices":[78,82]},{"text":"gitanos","indices":[130,138]},{"text":"racismo","indices":[139,147]},{"text":"Barcelona","indices":[148,158]},{"text":"calos","indices":[159,165]},{"text":"discriminacion","indices":[166,181]}],"symbols":[],"user_mentions":[{"screen_name":"lasarenas","name":"Rob van Honschoten","id":22026537,"id_str":"22026537","indices":[49,59]},{"screen_name":"Laigarali","name":"Laia García Aliaga","id":202643121,"id_str":"202643121","indices":[186,196]}],"urls":[{"url":"https://t.co/b6XNGwy9W9","expanded_url":"https://ctt.ec/IUmc3+","display_url":"ctt.ec/IUmc3+","indices":[197,220]}]}</t>
  </si>
  <si>
    <t>943082526658256896</t>
  </si>
  <si>
    <t>EdmondD09082129</t>
  </si>
  <si>
    <t>RT @Agnosis9: Si una persona negra se disfraza de Papá Noel 🎅🏼 será #racismo también? 🤔🤔 https://t.co/K3LCw601JX</t>
  </si>
  <si>
    <t>Tue Dec 19 11:36:10 +0000 2017</t>
  </si>
  <si>
    <t>796034284545069058</t>
  </si>
  <si>
    <t>http://pbs.twimg.com/profile_images/909080342207836160/TnZQjL8g_normal.jpg</t>
  </si>
  <si>
    <t>http://twitter.com/EdmondD09082129/statuses/943082526658256896</t>
  </si>
  <si>
    <t>{"hashtags":[{"text":"racismo","indices":[68,76]}],"symbols":[],"user_mentions":[{"screen_name":"Agnosis9","name":"Dr. Ramsés","id":774273403050221600,"id_str":"774273403050221568","indices":[3,12]}],"urls":[],"media":[{"id":942829465876430800,"id_str":"942829465876430848","indices":[89,112],"media_url":"http://pbs.twimg.com/media/DRWaZ2VWAAATleL.jpg","media_url_https":"https://pbs.twimg.com/media/DRWaZ2VWAAATleL.jpg","url":"https://t.co/K3LCw601JX","display_url":"pic.twitter.com/K3LCw601JX","expanded_url":"https://twitter.com/Agnosis9/status/942829845825904641/photo/1","type":"photo","sizes":{"thumb":{"w":150,"h":150,"resize":"crop"},"medium":{"w":716,"h":789,"resize":"fit"},"small":{"w":617,"h":680,"resize":"fit"},"large":{"w":716,"h":789,"resize":"fit"}},"source_status_id":942829845825904600,"source_status_id_str":"942829845825904641","source_user_id":774273403050221600,"source_user_id_str":"774273403050221568"}]}</t>
  </si>
  <si>
    <t>943082291907252224</t>
  </si>
  <si>
    <t>marina_marciana</t>
  </si>
  <si>
    <t>Relato que punza el corazón. "Que acabe la espiral tóxica del #racismo " https://t.co/rRu0EkWd2B</t>
  </si>
  <si>
    <t>Tue Dec 19 11:35:14 +0000 2017</t>
  </si>
  <si>
    <t>199522401</t>
  </si>
  <si>
    <t>http://pbs.twimg.com/profile_images/891792738521317377/YywJOOZg_normal.jpg</t>
  </si>
  <si>
    <t>http://twitter.com/marina_marciana/statuses/943082291907252224</t>
  </si>
  <si>
    <t>{"hashtags":[{"text":"racismo","indices":[62,70]}],"symbols":[],"user_mentions":[],"urls":[{"url":"https://t.co/rRu0EkWd2B","expanded_url":"https://twitter.com/esracismosos/status/943071806646358016","display_url":"twitter.com/esracismosos/s…","indices":[73,96]}]}</t>
  </si>
  <si>
    <t>943074759646023680</t>
  </si>
  <si>
    <t>Una nueva marcha contra los CIE clama contra el "#racismo institucional" https://t.co/1aHillNJXx vía @LaVanguardia #CIEsNO #DDHH #Valencia</t>
  </si>
  <si>
    <t>Tue Dec 19 11:05:18 +0000 2017</t>
  </si>
  <si>
    <t>http://twitter.com/JOVESOLIDES/statuses/943074759646023680</t>
  </si>
  <si>
    <t>{"hashtags":[{"text":"racismo","indices":[49,57]},{"text":"CIEsNO","indices":[115,122]},{"text":"DDHH","indices":[123,128]},{"text":"Valencia","indices":[129,138]}],"symbols":[],"user_mentions":[{"screen_name":"LaVanguardia","name":"La Vanguardia","id":74453123,"id_str":"74453123","indices":[101,114]}],"urls":[{"url":"https://t.co/1aHillNJXx","expanded_url":"http://ow.ly/SuvC30hjBWs","display_url":"ow.ly/SuvC30hjBWs","indices":[73,96]}]}</t>
  </si>
  <si>
    <t>943072451327614976</t>
  </si>
  <si>
    <t>SergioBastidaP8</t>
  </si>
  <si>
    <t>RT @_tintalibre: Dedicamos nuestro #retrovisor a @CornelWest, activista y autor de libros de cabecera sobre el #racismo https://t.co/BxwYHO4Wgy https://t.co/dhjDbdqfVu</t>
  </si>
  <si>
    <t>Tue Dec 19 10:56:08 +0000 2017</t>
  </si>
  <si>
    <t>818373233225437184</t>
  </si>
  <si>
    <t>http://pbs.twimg.com/profile_images/857171623522299904/V2V7-YSO_normal.jpg</t>
  </si>
  <si>
    <t>Ferrol, España</t>
  </si>
  <si>
    <t>http://twitter.com/SergioBastidaP8/statuses/943072451327614976</t>
  </si>
  <si>
    <t>{"hashtags":[{"text":"retrovisor","indices":[35,46]},{"text":"racismo","indices":[111,119]}],"symbols":[],"user_mentions":[{"screen_name":"_tintalibre","name":"tintaLibre","id":984784848,"id_str":"984784848","indices":[3,15]},{"screen_name":"CornelWest","name":"Cornel West","id":36743910,"id_str":"36743910","indices":[49,60]}],"urls":[]}</t>
  </si>
  <si>
    <t>943056274727538688</t>
  </si>
  <si>
    <t>No podemos naturalizar ningún tipo de racismo, en este caso el que nos ocupa, contra el #PuebloGitano (Aunque el #racismo es uno) hemos de tener una actitud de defensa. #RromaniPativ #DignidadGitana</t>
  </si>
  <si>
    <t>Tue Dec 19 09:51:51 +0000 2017</t>
  </si>
  <si>
    <t>http://pbs.twimg.com/profile_images/869119452394266626/fd71rHUO_normal.jpg</t>
  </si>
  <si>
    <t>Revolución Gitana</t>
  </si>
  <si>
    <t>http://twitter.com/SarayB_/statuses/943056274727538688</t>
  </si>
  <si>
    <t>{"hashtags":[{"text":"PuebloGitano","indices":[88,101]},{"text":"racismo","indices":[113,121]},{"text":"RromaniPativ","indices":[169,182]},{"text":"DignidadGitana","indices":[183,198]}],"symbols":[],"user_mentions":[],"urls":[]}</t>
  </si>
  <si>
    <t>943054373499916289</t>
  </si>
  <si>
    <t>Redesscan</t>
  </si>
  <si>
    <t>Tue Dec 19 09:44:18 +0000 2017</t>
  </si>
  <si>
    <t>508860132</t>
  </si>
  <si>
    <t>http://pbs.twimg.com/profile_images/1862372795/REDESSCAN-640x480_normal.png</t>
  </si>
  <si>
    <t>Canarias</t>
  </si>
  <si>
    <t>http://twitter.com/Redesscan/statuses/943054373499916289</t>
  </si>
  <si>
    <t>943035568920977408</t>
  </si>
  <si>
    <t>rosefem1</t>
  </si>
  <si>
    <t>@RiversSoul @retiemblaBJ @RadioZapote @CNI_Mexico @otrasvocesotrah @Mastuerzo2011 @SilviaCarlova @HernndezAlpzar @saboteamos @compabrigada @1Lengualerta @haurrubi 🔝🔴 #Firmatón por #Marichuy: Explanada de @bellasartesinba https://t.co/AHCt9t7btw 
🔵Firmar "por Marichuy: una firma contra el #racismo y la exclusión" https://t.co/2iW9PRQXar 🔛
⚠️MECANISMO ➡️ ¿Para qué se requiere la credencial del INE? https://t.co/1jMyjGelk9 🔚 https://t.co/At48NUc092</t>
  </si>
  <si>
    <t>Tue Dec 19 08:29:35 +0000 2017</t>
  </si>
  <si>
    <t>57089169</t>
  </si>
  <si>
    <t>RiversSoul</t>
  </si>
  <si>
    <t>92162356</t>
  </si>
  <si>
    <t>942899850349121536</t>
  </si>
  <si>
    <t>http://pbs.twimg.com/profile_images/797535705777872896/r0KDJa-i_normal.jpg</t>
  </si>
  <si>
    <t>http://twitter.com/rosefem1/statuses/943035568920977408</t>
  </si>
  <si>
    <t>{"hashtags":[{"text":"Firmatón","indices":[166,175]},{"text":"Marichuy","indices":[180,189]},{"text":"racismo","indices":[290,298]}],"symbols":[],"user_mentions":[{"screen_name":"RiversSoul","name":"ARHK","id":57089169,"id_str":"57089169","indices":[0,11]},{"screen_name":"retiemblaBJ","name":"retiemblaBJ","id":901950768311410700,"id_str":"901950768311410689","indices":[12,24]},{"screen_name":"RadioZapote","name":"RadioZapote","id":58261480,"id_str":"58261480","indices":[25,37]},{"screen_name":"CNI_Mexico","name":"CNI México","id":843845650991251500,"id_str":"843845650991251456","indices":[38,49]},{"screen_name":"otrasvocesotrah","name":"OtrasVoces OtraHist","id":168772425,"id_str":"168772425","indices":[50,66]},{"screen_name":"Mastuerzo2011","name":"FRANCISCO BARRIOS","id":368418142,"id_str":"368418142","indices":[67,81]},{"screen_name":"SilviaCarlova","name":"Silvia Carlova","id":1638808560,"id_str":"1638808560","indices":[82,96]},{"screen_name":"HernndezAlpzar","name":"Hernández Alpízar","id":378127538,"id_str":"378127538","indices":[97,112]},{"screen_name":"saboteamos","name":"Saboteamos","id":155613386,"id_str":"155613386","indices":[113,124]},{"screen_name":"compabrigada","name":"Brigada Solidaria","id":2976029907,"id_str":"2976029907","indices":[125,138]},{"screen_name":"1Lengualerta","name":"Lengualerta","id":236713498,"id_str":"236713498","indices":[139,152]},{"screen_name":"haurrubi","name":"Haurrubi","id":193457958,"id_str":"193457958","indices":[153,162]},{"screen_name":"bellasartesinba","name":"Bellas Artes","id":45696879,"id_str":"45696879","indices":[204,220]}],"urls":[{"url":"https://t.co/AHCt9t7btw","expanded_url":"https://goo.gl/6sMvQQ","display_url":"goo.gl/6sMvQQ","indices":[221,244]},{"url":"https://t.co/2iW9PRQXar","expanded_url":"http://allimite.mx/marichuy-una-firma/","display_url":"allimite.mx/marichuy-una-f…","indices":[315,338]},{"url":"https://t.co/1jMyjGelk9","expanded_url":"https://goo.gl/mQ9gR9","display_url":"goo.gl/mQ9gR9","indices":[402,425]}],"media":[{"id":943035554232352800,"id_str":"943035554232352769","indices":[428,451],"media_url":"http://pbs.twimg.com/tweet_video_thumb/DRZV1xSVQAEnUlo.jpg","media_url_https":"https://pbs.twimg.com/tweet_video_thumb/DRZV1xSVQAEnUlo.jpg","url":"https://t.co/At48NUc092","display_url":"pic.twitter.com/At48NUc092","expanded_url":"https://twitter.com/rosefem1/status/943035568920977408/photo/1","type":"photo","sizes":{"small":{"w":480,"h":480,"resize":"fit"},"thumb":{"w":150,"h":150,"resize":"crop"},"large":{"w":480,"h":480,"resize":"fit"},"medium":{"w":480,"h":480,"resize":"fit"}}}]}</t>
  </si>
  <si>
    <t>943035341644103680</t>
  </si>
  <si>
    <t>🔝🔴 #Firmatón por #Marichuy: #Hoy Explanada de @bellasartesinba https://t.co/AHCt9t7btw 
🔵Firmar "por Marichuy: una firma contra el #racismo y la exclusión" https://t.co/2iW9PRQXar 🔛
⚠️MECANISMO ➡️¿Para qué se requiere la credencial del INE? https://t.co/1jMyjGelk9 🔚 https://t.co/oERfpkdsBN</t>
  </si>
  <si>
    <t>Tue Dec 19 08:28:40 +0000 2017</t>
  </si>
  <si>
    <t>http://twitter.com/rosefem1/statuses/943035341644103680</t>
  </si>
  <si>
    <t>{"hashtags":[{"text":"Firmatón","indices":[3,12]},{"text":"Marichuy","indices":[17,26]},{"text":"Hoy","indices":[28,32]},{"text":"racismo","indices":[132,140]}],"symbols":[],"user_mentions":[{"screen_name":"bellasartesinba","name":"Bellas Artes","id":45696879,"id_str":"45696879","indices":[46,62]}],"urls":[{"url":"https://t.co/AHCt9t7btw","expanded_url":"https://goo.gl/6sMvQQ","display_url":"goo.gl/6sMvQQ","indices":[63,86]},{"url":"https://t.co/2iW9PRQXar","expanded_url":"http://allimite.mx/marichuy-una-firma/","display_url":"allimite.mx/marichuy-una-f…","indices":[157,180]},{"url":"https://t.co/1jMyjGelk9","expanded_url":"https://goo.gl/mQ9gR9","display_url":"goo.gl/mQ9gR9","indices":[243,266]},{"url":"https://t.co/oERfpkdsBN","expanded_url":"https://twitter.com/RiversSoul/status/942899850349121536","display_url":"twitter.com/RiversSoul/sta…","indices":[269,292]}]}</t>
  </si>
  <si>
    <t>943033779731517440</t>
  </si>
  <si>
    <t>_infoLibre</t>
  </si>
  <si>
    <t>Tue Dec 19 08:22:28 +0000 2017</t>
  </si>
  <si>
    <t>603884167</t>
  </si>
  <si>
    <t>http://pbs.twimg.com/profile_images/881635235770793984/h7QslQ3G_normal.jpg</t>
  </si>
  <si>
    <t>http://twitter.com/_infoLibre/statuses/943033779731517440</t>
  </si>
  <si>
    <t>943029409770037249</t>
  </si>
  <si>
    <t>Dedicamos nuestro #retrovisor a @CornelWest, activista y autor de libros de cabecera sobre el #racismo https://t.co/BxwYHO4Wgy https://t.co/dhjDbdqfVu</t>
  </si>
  <si>
    <t>Tue Dec 19 08:05:06 +0000 2017</t>
  </si>
  <si>
    <t>http://twitter.com/_tintalibre/statuses/943029409770037249</t>
  </si>
  <si>
    <t>{"hashtags":[{"text":"retrovisor","indices":[18,29]},{"text":"racismo","indices":[94,102]}],"symbols":[],"user_mentions":[{"screen_name":"CornelWest","name":"Cornel West","id":36743910,"id_str":"36743910","indices":[32,43]}],"urls":[{"url":"https://t.co/BxwYHO4Wgy","expanded_url":"http://ow.ly/U7O930hi46N","display_url":"ow.ly/U7O930hi46N","indices":[103,126]}],"media":[{"id":943029407660126200,"id_str":"943029407660126208","indices":[127,150],"media_url":"http://pbs.twimg.com/media/DRZQP_hUMAAZQzF.jpg","media_url_https":"https://pbs.twimg.com/media/DRZQP_hUMAAZQzF.jpg","url":"https://t.co/dhjDbdqfVu","display_url":"pic.twitter.com/dhjDbdqfVu","expanded_url":"https://twitter.com/_tintalibre/status/943029409770037249/photo/1","type":"photo","sizes":{"thumb":{"w":150,"h":150,"resize":"crop"},"small":{"w":558,"h":680,"resize":"fit"},"large":{"w":932,"h":1135,"resize":"fit"},"medium":{"w":932,"h":1135,"resize":"fit"}}}]}</t>
  </si>
  <si>
    <t>943021724920176640</t>
  </si>
  <si>
    <t>Agrovall</t>
  </si>
  <si>
    <t>RT @albasenve: En @lasprovincias del lunes ... #Discriminarydiscriminarse #xeNOfobia #racismo https://t.co/1IXa42ZgIh</t>
  </si>
  <si>
    <t>Tue Dec 19 07:34:34 +0000 2017</t>
  </si>
  <si>
    <t>302475298</t>
  </si>
  <si>
    <t>http://pbs.twimg.com/profile_images/885364222301003776/pr7VwN8p_normal.jpg</t>
  </si>
  <si>
    <t>Cuenca - ESPAÑA</t>
  </si>
  <si>
    <t>http://twitter.com/Agrovall/statuses/943021724920176640</t>
  </si>
  <si>
    <t>{"hashtags":[{"text":"Discriminarydiscriminarse","indices":[47,73]},{"text":"xeNOfobia","indices":[74,84]},{"text":"racismo","indices":[85,93]}],"symbols":[],"user_mentions":[{"screen_name":"albasenve","name":"Alberto Asensi","id":4805006535,"id_str":"4805006535","indices":[3,13]},{"screen_name":"lasprovincias","name":"LAS PROVINCIAS","id":17618159,"id_str":"17618159","indices":[18,32]}],"urls":[],"media":[{"id":800630778262679600,"id_str":"800630778262679552","indices":[94,117],"media_url":"http://pbs.twimg.com/media/Cxxpc26XcAAowbP.jpg","media_url_https":"https://pbs.twimg.com/media/Cxxpc26XcAAowbP.jpg","url":"https://t.co/1IXa42ZgIh","display_url":"pic.twitter.com/1IXa42ZgIh","expanded_url":"https://twitter.com/albasenve/status/800630881257984000/photo/1","type":"photo","sizes":{"thumb":{"w":150,"h":150,"resize":"crop"},"medium":{"w":366,"h":587,"resize":"fit"},"small":{"w":366,"h":587,"resize":"fit"},"large":{"w":366,"h":587,"resize":"fit"}},"source_status_id":800630881257984000,"source_status_id_str":"800630881257984000","source_user_id":4805006535,"source_user_id_str":"4805006535"}]}</t>
  </si>
  <si>
    <t>943021270228197376</t>
  </si>
  <si>
    <t>JulioAbascal56</t>
  </si>
  <si>
    <t>Tue Dec 19 07:32:45 +0000 2017</t>
  </si>
  <si>
    <t>900379938</t>
  </si>
  <si>
    <t>http://pbs.twimg.com/profile_images/903490145638244353/mStZrF_t_normal.jpg</t>
  </si>
  <si>
    <t>Coslada, España</t>
  </si>
  <si>
    <t>http://twitter.com/JulioAbascal56/statuses/943021270228197376</t>
  </si>
  <si>
    <t>943017933978161152</t>
  </si>
  <si>
    <t>KarenOlayaV11</t>
  </si>
  <si>
    <t>El #racismo comienza por nosotros, ¿Porque odiar un color que no es natural tuyo?
Si Dios hizo la divercidad de colores fué porque así a el le plació.</t>
  </si>
  <si>
    <t>Tue Dec 19 07:19:30 +0000 2017</t>
  </si>
  <si>
    <t>902174771881926656</t>
  </si>
  <si>
    <t>http://pbs.twimg.com/profile_images/942156632141778944/K00aJ7vd_normal.jpg</t>
  </si>
  <si>
    <t>http://twitter.com/KarenOlayaV11/statuses/943017933978161152</t>
  </si>
  <si>
    <t>{"hashtags":[{"text":"racismo","indices":[3,11]}],"symbols":[],"user_mentions":[],"urls":[]}</t>
  </si>
  <si>
    <t>943008669737930752</t>
  </si>
  <si>
    <t>KonDMoore</t>
  </si>
  <si>
    <t>Tue Dec 19 06:42:41 +0000 2017</t>
  </si>
  <si>
    <t>916298506121482240</t>
  </si>
  <si>
    <t>http://pbs.twimg.com/profile_images/941346271431938048/JubPfa1x_normal.jpg</t>
  </si>
  <si>
    <t>http://twitter.com/KonDMoore/statuses/943008669737930752</t>
  </si>
  <si>
    <t>943007402349260800</t>
  </si>
  <si>
    <t>mathusal9</t>
  </si>
  <si>
    <t>Tue Dec 19 06:37:39 +0000 2017</t>
  </si>
  <si>
    <t>929048587056680960</t>
  </si>
  <si>
    <t>http://pbs.twimg.com/profile_images/936494587761385472/4QRLIAtv_normal.jpg</t>
  </si>
  <si>
    <t>http://twitter.com/mathusal9/statuses/943007402349260800</t>
  </si>
  <si>
    <t>943006776437420033</t>
  </si>
  <si>
    <t>alfonso_alcazar</t>
  </si>
  <si>
    <t>Tue Dec 19 06:35:10 +0000 2017</t>
  </si>
  <si>
    <t>259390986</t>
  </si>
  <si>
    <t>http://pbs.twimg.com/profile_images/941795898295758848/sMVnKcpC_normal.jpg</t>
  </si>
  <si>
    <t>Málaga España</t>
  </si>
  <si>
    <t>http://twitter.com/alfonso_alcazar/statuses/943006776437420033</t>
  </si>
  <si>
    <t>942986263870795782</t>
  </si>
  <si>
    <t>EvaFernandezFZ</t>
  </si>
  <si>
    <t>La #Humanidad 👉de la tribu🍗el garrote,al👉#Respeto a los demás👌 #Convivir SIN #Racismo CON💖 #Pluralismo #Diversidad  https://t.co/WFdTOncvcx</t>
  </si>
  <si>
    <t>Tue Dec 19 05:13:39 +0000 2017</t>
  </si>
  <si>
    <t>4467329175</t>
  </si>
  <si>
    <t>http://pbs.twimg.com/profile_images/741532253801578496/1PENQIdJ_normal.jpg</t>
  </si>
  <si>
    <t>http://twitter.com/EvaFernandezFZ/statuses/942986263870795782</t>
  </si>
  <si>
    <t>{"hashtags":[{"text":"Humanidad","indices":[3,13]},{"text":"Respeto","indices":[41,49]},{"text":"Convivir","indices":[63,72]},{"text":"Racismo","indices":[77,85]},{"text":"Pluralismo","indices":[91,102]},{"text":"Diversidad","indices":[103,114]}],"symbols":[],"user_mentions":[],"urls":[{"url":"https://t.co/WFdTOncvcx","expanded_url":"https://elpais.com/elpais/2017/12/16/opinion/1513429479_330335.html","display_url":"elpais.com/elpais/2017/12…","indices":[116,139]}]}</t>
  </si>
  <si>
    <t>942979973643718658</t>
  </si>
  <si>
    <t>lauragcolorado</t>
  </si>
  <si>
    <t>RT @LucasLeys: Los pecados más peligrosos de los que se debe despojar la iglesia son los del corazón. #narcicismo #superficalidad #racismo #revanchismo #codicia.</t>
  </si>
  <si>
    <t>Tue Dec 19 04:48:40 +0000 2017</t>
  </si>
  <si>
    <t>498570627</t>
  </si>
  <si>
    <t>http://pbs.twimg.com/profile_images/906219755652177921/FYHrG2wG_normal.jpg</t>
  </si>
  <si>
    <t>http://twitter.com/lauragcolorado/statuses/942979973643718658</t>
  </si>
  <si>
    <t>{"hashtags":[{"text":"narcicismo","indices":[102,113]},{"text":"superficalidad","indices":[114,129]},{"text":"racismo","indices":[130,138]}],"symbols":[],"user_mentions":[{"screen_name":"LucasLeys","name":"Lucas Leys","id":38094945,"id_str":"38094945","indices":[3,13]}],"urls":[]}</t>
  </si>
  <si>
    <t>942961198919749632</t>
  </si>
  <si>
    <t>RT @geledes: Criança negra é impedida de entrar em shopping de luxo em Guarulhos #geledes #racismo https://t.co/JdHbz1uH4G https://t.co/0gbDZhc1bf</t>
  </si>
  <si>
    <t>Tue Dec 19 03:34:03 +0000 2017</t>
  </si>
  <si>
    <t>http://twitter.com/dandebolamaisum/statuses/942961198919749632</t>
  </si>
  <si>
    <t>{"hashtags":[{"text":"geledes","indices":[81,89]},{"text":"racismo","indices":[90,98]}],"symbols":[],"user_mentions":[{"screen_name":"geledes","name":"Geledés Mulher Negra","id":43290742,"id_str":"43290742","indices":[3,11]}],"urls":[{"url":"https://t.co/JdHbz1uH4G","expanded_url":"https://www.geledes.org.br/crianca-negra-e-impedida-de-entrar-em-shopping-de-luxo-em-guarulhos/","display_url":"geledes.org.br/crianca-negra-…","indices":[99,122]}]}</t>
  </si>
  <si>
    <t>942960974667091968</t>
  </si>
  <si>
    <t>Tue Dec 19 03:33:10 +0000 2017</t>
  </si>
  <si>
    <t>http://twitter.com/dandebolamaisum/statuses/942960974667091968</t>
  </si>
  <si>
    <t>942949382571175937</t>
  </si>
  <si>
    <t>Tue Dec 19 02:47:06 +0000 2017</t>
  </si>
  <si>
    <t>http://twitter.com/Leandreadlock/statuses/942949382571175937</t>
  </si>
  <si>
    <t>942938585912827915</t>
  </si>
  <si>
    <t>Este sim é um #HomãoDaPorra 👏👊 O #Racismo e #Preconceito só existe para aqueles d mente vazia e sem coração igual a #Esquerda https://t.co/RxGgs1BoWh</t>
  </si>
  <si>
    <t>Tue Dec 19 02:04:12 +0000 2017</t>
  </si>
  <si>
    <t>http://pbs.twimg.com/profile_images/938995150126161925/TlL3arRO_normal.jpg</t>
  </si>
  <si>
    <t>http://twitter.com/XikoJr59/statuses/942938585912827915</t>
  </si>
  <si>
    <t>{"hashtags":[{"text":"HomãoDaPorra","indices":[14,27]},{"text":"Racismo","indices":[33,41]},{"text":"Preconceito","indices":[44,56]},{"text":"Esquerda","indices":[116,125]}],"symbols":[],"user_mentions":[],"urls":[{"url":"https://t.co/RxGgs1BoWh","expanded_url":"https://twitter.com/021PauloMatheus/status/942699288647356416","display_url":"twitter.com/021PauloMatheu…","indices":[126,149]}]}</t>
  </si>
  <si>
    <t>942936332732682246</t>
  </si>
  <si>
    <t>AztecaAmerica</t>
  </si>
  <si>
    <t>#AntoineGriezmann, criticado por polémica foto con tintes racistas #racismo👉https://t.co/E5amLTPG2u https://t.co/y1iwQnovsm</t>
  </si>
  <si>
    <t>Tue Dec 19 01:55:15 +0000 2017</t>
  </si>
  <si>
    <t>23243934</t>
  </si>
  <si>
    <t>http://pbs.twimg.com/profile_images/834211994056003584/Keacg-VC_normal.jpg</t>
  </si>
  <si>
    <t>http://twitter.com/AztecaAmerica/statuses/942936332732682246</t>
  </si>
  <si>
    <t>{"hashtags":[{"text":"AntoineGriezmann","indices":[0,17]},{"text":"racismo","indices":[67,75]}],"symbols":[],"user_mentions":[],"urls":[{"url":"https://t.co/E5amLTPG2u","expanded_url":"http://bit.ly/2D01ine","display_url":"bit.ly/2D01ine","indices":[76,99]}],"media":[{"id":942936319361040400,"id_str":"942936319361040386","indices":[100,123],"media_url":"http://pbs.twimg.com/media/DRX7lilUQAItsEy.jpg","media_url_https":"https://pbs.twimg.com/media/DRX7lilUQAItsEy.jpg","url":"https://t.co/y1iwQnovsm","display_url":"pic.twitter.com/y1iwQnovsm","expanded_url":"https://twitter.com/AztecaAmerica/status/942936332732682246/photo/1","type":"photo","sizes":{"thumb":{"w":150,"h":150,"resize":"crop"},"medium":{"w":1200,"h":750,"resize":"fit"},"small":{"w":680,"h":425,"resize":"fit"},"large":{"w":1600,"h":1000,"resize":"fit"}}}]}</t>
  </si>
  <si>
    <t>942905324998033409</t>
  </si>
  <si>
    <t>ciudad_digna</t>
  </si>
  <si>
    <t>“Hay un #genocidio de la población negra”
Josuma Werneck, directora ejecutiva de #AmnistíaInternacional, habla sobre el #racismo en #Brasil. Amnistía exige al Estado que adopte políticas contra el racismo que se observa en sus instituciones https://t.co/zpSfFXKiev https://t.co/IuZRbL6i2P</t>
  </si>
  <si>
    <t>Mon Dec 18 23:52:02 +0000 2017</t>
  </si>
  <si>
    <t>723946940698779649</t>
  </si>
  <si>
    <t>http://pbs.twimg.com/profile_images/829844146533773312/Qnr5Tz7B_normal.jpg</t>
  </si>
  <si>
    <t>http://twitter.com/ciudad_digna/statuses/942905324998033409</t>
  </si>
  <si>
    <t>{"hashtags":[{"text":"genocidio","indices":[8,18]},{"text":"AmnistíaInternacional","indices":[81,103]},{"text":"racismo","indices":[120,128]},{"text":"Brasil","indices":[132,139]}],"symbols":[],"user_mentions":[],"urls":[{"url":"https://t.co/zpSfFXKiev","expanded_url":"https://ciudaddigna.org/2017/12/genocidio-la-poblacion-negra/","display_url":"ciudaddigna.org/2017/12/genoci…","indices":[241,264]}],"media":[{"id":942905316101931000,"id_str":"942905316101931008","indices":[265,288],"media_url":"http://pbs.twimg.com/media/DRXfY6cVQAAdYb5.jpg","media_url_https":"https://pbs.twimg.com/media/DRXfY6cVQAAdYb5.jpg","url":"https://t.co/IuZRbL6i2P","display_url":"pic.twitter.com/IuZRbL6i2P","expanded_url":"https://twitter.com/ciudad_digna/status/942905324998033409/photo/1","type":"photo","sizes":{"thumb":{"w":150,"h":150,"resize":"crop"},"small":{"w":680,"h":383,"resize":"fit"},"medium":{"w":960,"h":540,"resize":"fit"},"large":{"w":960,"h":540,"resize":"fit"}}}]}</t>
  </si>
  <si>
    <t>942883211629268994</t>
  </si>
  <si>
    <t>Veronicacamo1</t>
  </si>
  <si>
    <t>pues, me encanta ver a las mujeres de #caracas luciendo con orgullo su cabello crespo en afros, señal de que va quedando atrás el #racismo colonial. no son rulitos ni ricitos es cabello crespo real: hermosas</t>
  </si>
  <si>
    <t>Mon Dec 18 22:24:10 +0000 2017</t>
  </si>
  <si>
    <t>928807789169913856</t>
  </si>
  <si>
    <t>http://twitter.com/Veronicacamo1/statuses/942883211629268994</t>
  </si>
  <si>
    <t>{"hashtags":[{"text":"caracas","indices":[38,46]},{"text":"racismo","indices":[130,138]}],"symbols":[],"user_mentions":[],"urls":[]}</t>
  </si>
  <si>
    <t>942882524375732226</t>
  </si>
  <si>
    <t>Luluzinhaapgyn</t>
  </si>
  <si>
    <t>RT @AriadneCorina: Clipe muito foda do Boy Killa. NO CORRE onde o #racismo habita. 
https://t.co/lQ5281qN6W
#BoyKilla #RAP #NoCorre</t>
  </si>
  <si>
    <t>Mon Dec 18 22:21:26 +0000 2017</t>
  </si>
  <si>
    <t>942880783060144129</t>
  </si>
  <si>
    <t>http://pbs.twimg.com/profile_images/942884239829291010/dImLIQpD_normal.jpg</t>
  </si>
  <si>
    <t>http://twitter.com/Luluzinhaapgyn/statuses/942882524375732226</t>
  </si>
  <si>
    <t>{"hashtags":[{"text":"racismo","indices":[66,74]},{"text":"BoyKilla","indices":[109,118]},{"text":"RAP","indices":[119,123]},{"text":"NoCorre","indices":[124,132]}],"symbols":[],"user_mentions":[{"screen_name":"AriadneCorina","name":"ARIADNE CORINA","id":113659814,"id_str":"113659814","indices":[3,17]}],"urls":[{"url":"https://t.co/lQ5281qN6W","expanded_url":"https://www.youtube.com/watch?v=Eyf02Ym5bL4","display_url":"youtube.com/watch?v=Eyf02Y…","indices":[85,108]}]}</t>
  </si>
  <si>
    <t>942880905961537536</t>
  </si>
  <si>
    <t>Griezmann é criticado por se fantasiar de jogador de basquete negro https://t.co/N2Q6sJEYEB #Griezmann #Futebol #Racismo https://t.co/xe3Rpn2FvC</t>
  </si>
  <si>
    <t>Mon Dec 18 22:15:00 +0000 2017</t>
  </si>
  <si>
    <t>http://twitter.com/BrasilEFE/statuses/942880905961537536</t>
  </si>
  <si>
    <t>{"hashtags":[{"text":"Griezmann","indices":[92,102]},{"text":"Futebol","indices":[103,111]},{"text":"Racismo","indices":[112,120]}],"symbols":[],"user_mentions":[],"urls":[{"url":"https://t.co/N2Q6sJEYEB","expanded_url":"http://bit.ly/2Bbal7S","display_url":"bit.ly/2Bbal7S","indices":[68,91]}],"media":[{"id":942810280853110800,"id_str":"942810280853110784","indices":[121,144],"media_url":"http://pbs.twimg.com/media/DRWI9IjWAAAMVXJ.jpg","media_url_https":"https://pbs.twimg.com/media/DRWI9IjWAAAMVXJ.jpg","url":"https://t.co/xe3Rpn2FvC","display_url":"pic.twitter.com/xe3Rpn2FvC","expanded_url":"https://twitter.com/BrasilEFE/status/942880905961537536/photo/1","type":"photo","sizes":{"thumb":{"w":150,"h":150,"resize":"crop"},"large":{"w":600,"h":448,"resize":"fit"},"small":{"w":600,"h":448,"resize":"fit"},"medium":{"w":600,"h":448,"resize":"fit"}}}]}</t>
  </si>
  <si>
    <t>942864028946268160</t>
  </si>
  <si>
    <t>NuevoDiarioSDE</t>
  </si>
  <si>
    <t>#Racismo/ El club se expone a una multa de 10 a 13 mil dólares por actos racistas en el partido de ida ante... https://t.co/7GbrtVr4rQ</t>
  </si>
  <si>
    <t>Mon Dec 18 21:07:56 +0000 2017</t>
  </si>
  <si>
    <t>4715906122</t>
  </si>
  <si>
    <t>http://pbs.twimg.com/profile_images/684398175667523584/QrN_xjOP_normal.jpg</t>
  </si>
  <si>
    <t>Santiago del Estero, Argentina</t>
  </si>
  <si>
    <t>http://twitter.com/NuevoDiarioSDE/statuses/942864028946268160</t>
  </si>
  <si>
    <t>{"hashtags":[{"text":"Racismo","indices":[0,8]}],"symbols":[],"user_mentions":[],"urls":[{"url":"https://t.co/7GbrtVr4rQ","expanded_url":"https://fb.me/96176NWF8","display_url":"fb.me/96176NWF8","indices":[111,134]}]}</t>
  </si>
  <si>
    <t>942856994649755648</t>
  </si>
  <si>
    <t>elbuho_pe</t>
  </si>
  <si>
    <t>OPINIÓN. "El fútbol nos une", por Alfredo Herrera, sobre el deporte rey y el racismo. https://t.co/oYZFEGapdA #Arequipa vía @elbuho_pe #futbol #racismo</t>
  </si>
  <si>
    <t>Mon Dec 18 20:39:59 +0000 2017</t>
  </si>
  <si>
    <t>53443209</t>
  </si>
  <si>
    <t>http://pbs.twimg.com/profile_images/720036082570694656/iwOgAYEj_normal.jpg</t>
  </si>
  <si>
    <t>Arequipa, Peru</t>
  </si>
  <si>
    <t>http://twitter.com/elbuho_pe/statuses/942856994649755648</t>
  </si>
  <si>
    <t>{"hashtags":[{"text":"Arequipa","indices":[110,119]},{"text":"futbol","indices":[135,142]},{"text":"racismo","indices":[143,151]}],"symbols":[],"user_mentions":[{"screen_name":"elbuho_pe","name":"El Búho","id":53443209,"id_str":"53443209","indices":[124,134]}],"urls":[{"url":"https://t.co/oYZFEGapdA","expanded_url":"http://elbuho.pe/2017/12/15/futbol-nos-une/","display_url":"elbuho.pe/2017/12/15/fut…","indices":[86,109]}]}</t>
  </si>
  <si>
    <t>942856191566336000</t>
  </si>
  <si>
    <t>teresu02</t>
  </si>
  <si>
    <t>RT @CREMalaga: Hoy, Día del #Migrante. Lanzamos mensajes por la #integración y frente al #racismo. Respaldamos lo que dijo H. G. Wells de que "nuestra verdadera nacionalidad debería ser la #humanidad" o lo que expresó Fernán Caballero de que la buena conciencia "nos prepara un lecho de plumas" https://t.co/X5N4Et5RU7</t>
  </si>
  <si>
    <t>Mon Dec 18 20:36:48 +0000 2017</t>
  </si>
  <si>
    <t>1274660113</t>
  </si>
  <si>
    <t>http://pbs.twimg.com/profile_images/3391276523/bb418ed34fed3bf26a31da352358209a_normal.jpeg</t>
  </si>
  <si>
    <t>http://twitter.com/teresu02/statuses/942856191566336000</t>
  </si>
  <si>
    <t>{"hashtags":[{"text":"Migrante","indices":[28,37]},{"text":"integración","indices":[64,76]},{"text":"racismo","indices":[89,97]}],"symbols":[],"user_mentions":[{"screen_name":"CREMalaga","name":"Cruz Roja Málaga","id":140905913,"id_str":"140905913","indices":[3,13]}],"urls":[]}</t>
  </si>
  <si>
    <t>942855886787182592</t>
  </si>
  <si>
    <t>GregorioLorena</t>
  </si>
  <si>
    <t>RT @GAFOLITO: Para luchar contra el #racismo= ser antirracistas pero no de palabra, con hechos. Dixit @mohagerehou @sosracismomad #DiaMigrante #DiaInternacionalDelMigrante</t>
  </si>
  <si>
    <t>Mon Dec 18 20:35:35 +0000 2017</t>
  </si>
  <si>
    <t>303064961</t>
  </si>
  <si>
    <t>http://pbs.twimg.com/profile_images/918233997238571009/R9tzUjeL_normal.jpg</t>
  </si>
  <si>
    <t>http://twitter.com/GregorioLorena/statuses/942855886787182592</t>
  </si>
  <si>
    <t>{"hashtags":[{"text":"racismo","indices":[36,44]}],"symbols":[],"user_mentions":[{"screen_name":"GAFOLITO","name":"Valentín","id":191385597,"id_str":"191385597","indices":[3,12]},{"screen_name":"mohagerehou","name":"Moha Gerehou","id":242856842,"id_str":"242856842","indices":[102,114]},{"screen_name":"sosracismomad","name":"Sos Racismo Madrid","id":369446236,"id_str":"369446236","indices":[115,129]}],"urls":[]}</t>
  </si>
  <si>
    <t>942851711248584706</t>
  </si>
  <si>
    <t>Para luchar contra el #racismo= ser antirracistas pero no de palabra, con hechos. Dixit @mohagerehou @sosracismomad #DiaMigrante #DiaInternacionalDelMigrante</t>
  </si>
  <si>
    <t>Mon Dec 18 20:18:59 +0000 2017</t>
  </si>
  <si>
    <t>http://twitter.com/GAFOLITO/statuses/942851711248584706</t>
  </si>
  <si>
    <t>{"hashtags":[{"text":"racismo","indices":[22,30]},{"text":"DiaMigrante","indices":[116,128]},{"text":"DiaInternacionalDelMigrante","indices":[129,157]}],"symbols":[],"user_mentions":[{"screen_name":"mohagerehou","name":"Moha Gerehou","id":242856842,"id_str":"242856842","indices":[88,100]},{"screen_name":"sosracismomad","name":"Sos Racismo Madrid","id":369446236,"id_str":"369446236","indices":[101,115]}],"urls":[]}</t>
  </si>
  <si>
    <t>942843150627950592</t>
  </si>
  <si>
    <t>germamy</t>
  </si>
  <si>
    <t>Ahora se han dado cuenta en 40 años de democracia que los "magos" de #Alcoy es #racismo. ¿El #carnaval de #Tenerife es #sexismo? Vivir parara ver #postureo https://t.co/fJJqGCNo1C</t>
  </si>
  <si>
    <t>Mon Dec 18 19:44:58 +0000 2017</t>
  </si>
  <si>
    <t>138208447</t>
  </si>
  <si>
    <t>http://pbs.twimg.com/profile_images/930820433578024960/BLC_NJqI_normal.jpg</t>
  </si>
  <si>
    <t xml:space="preserve">R.Granada, Spain Kingdom </t>
  </si>
  <si>
    <t>http://twitter.com/germamy/statuses/942843150627950592</t>
  </si>
  <si>
    <t>{"hashtags":[{"text":"Alcoy","indices":[69,75]},{"text":"racismo","indices":[79,87]},{"text":"carnaval","indices":[93,102]},{"text":"Tenerife","indices":[106,115]},{"text":"sexismo","indices":[119,127]},{"text":"postureo","indices":[146,155]}],"symbols":[],"user_mentions":[],"urls":[],"media":[{"id":942843140087664600,"id_str":"942843140087664641","indices":[156,179],"media_url":"http://pbs.twimg.com/tweet_video_thumb/DRWm1yvW0AE7px1.jpg","media_url_https":"https://pbs.twimg.com/tweet_video_thumb/DRWm1yvW0AE7px1.jpg","url":"https://t.co/fJJqGCNo1C","display_url":"pic.twitter.com/fJJqGCNo1C","expanded_url":"https://twitter.com/germamy/status/942843150627950592/photo/1","type":"photo","sizes":{"thumb":{"w":150,"h":150,"resize":"crop"},"small":{"w":270,"h":360,"resize":"fit"},"medium":{"w":270,"h":360,"resize":"fit"},"large":{"w":270,"h":360,"resize":"fit"}}}]}</t>
  </si>
  <si>
    <t>942842829772029952</t>
  </si>
  <si>
    <t>solcaiarg92</t>
  </si>
  <si>
    <t>@CONMEBOL abrió un expediente a @Independiente por #racismo. Me pregunto por qué de todo lo que le hicieron a los hinchas del #Rojo serán los motivos por los que le abrirán expediente a @Flamengo_es https://t.co/NSVQmHOQ5Y</t>
  </si>
  <si>
    <t>Mon Dec 18 19:43:42 +0000 2017</t>
  </si>
  <si>
    <t>1265260098</t>
  </si>
  <si>
    <t>CONMEBOL</t>
  </si>
  <si>
    <t>95309185</t>
  </si>
  <si>
    <t>http://pbs.twimg.com/profile_images/866362101241180164/m2NhjI_D_normal.jpg</t>
  </si>
  <si>
    <t>http://twitter.com/solcaiarg92/statuses/942842829772029952</t>
  </si>
  <si>
    <t>{"hashtags":[{"text":"racismo","indices":[51,59]},{"text":"Rojo","indices":[126,131]}],"symbols":[],"user_mentions":[{"screen_name":"CONMEBOL","name":"CONMEBOL.com","id":1265260098,"id_str":"1265260098","indices":[0,9]},{"screen_name":"Independiente","name":"C. A. Independiente","id":188356649,"id_str":"188356649","indices":[32,46]},{"screen_name":"Flamengo_es","name":"Flamengo","id":2312893513,"id_str":"2312893513","indices":[186,198]}],"urls":[],"media":[{"id":942842819504468000,"id_str":"942842819504467968","indices":[199,222],"media_url":"http://pbs.twimg.com/media/DRWmjIeXcAAHc8H.jpg","media_url_https":"https://pbs.twimg.com/media/DRWmjIeXcAAHc8H.jpg","url":"https://t.co/NSVQmHOQ5Y","display_url":"pic.twitter.com/NSVQmHOQ5Y","expanded_url":"https://twitter.com/solcaiarg92/status/942842829772029952/photo/1","type":"photo","sizes":{"thumb":{"w":150,"h":150,"resize":"crop"},"small":{"w":383,"h":680,"resize":"fit"},"medium":{"w":540,"h":960,"resize":"fit"},"large":{"w":540,"h":960,"resize":"fit"}}}]}</t>
  </si>
  <si>
    <t>942836614157557763</t>
  </si>
  <si>
    <t>¿Por qué LeBron James lleva una zapatilla blanca y otra negra? [Contra Trump, "Equality"] #Racismo https://t.co/3jvgptsEtF</t>
  </si>
  <si>
    <t>Mon Dec 18 19:19:00 +0000 2017</t>
  </si>
  <si>
    <t>http://twitter.com/Nsimalen/statuses/942836614157557763</t>
  </si>
  <si>
    <t>{"hashtags":[{"text":"Racismo","indices":[90,98]}],"symbols":[],"user_mentions":[],"urls":[{"url":"https://t.co/3jvgptsEtF","expanded_url":"https://elpais.com/elpais/2017/12/18/gente/1513614889_386722.html","display_url":"elpais.com/elpais/2017/12…","indices":[99,122]}]}</t>
  </si>
  <si>
    <t>942834855448141826</t>
  </si>
  <si>
    <t>Andalucia_Ong</t>
  </si>
  <si>
    <t>Mon Dec 18 19:12:01 +0000 2017</t>
  </si>
  <si>
    <t>2474900158</t>
  </si>
  <si>
    <t>http://pbs.twimg.com/profile_images/675018372145377281/Ln4C7Pne_normal.jpg</t>
  </si>
  <si>
    <t>http://twitter.com/Andalucia_Ong/statuses/942834855448141826</t>
  </si>
  <si>
    <t>942834045276303361</t>
  </si>
  <si>
    <t>@EscolaPoliticas Quero ler! O conteudo está bloquedo. Me ajude!!! Obrigada!
#preta      #Racismo    #artigo</t>
  </si>
  <si>
    <t>Mon Dec 18 19:08:48 +0000 2017</t>
  </si>
  <si>
    <t>794099820</t>
  </si>
  <si>
    <t>EscolaPoliticas</t>
  </si>
  <si>
    <t>942811549571473408</t>
  </si>
  <si>
    <t>http://twitter.com/VaniaBlack5/statuses/942834045276303361</t>
  </si>
  <si>
    <t>{"hashtags":[{"text":"preta","indices":[76,82]},{"text":"Racismo","indices":[88,96]},{"text":"artigo","indices":[100,107]}],"symbols":[],"user_mentions":[{"screen_name":"EscolaPoliticas","name":"Escola de Políticas","id":794099820,"id_str":"794099820","indices":[0,16]}],"urls":[]}</t>
  </si>
  <si>
    <t>942829845825904641</t>
  </si>
  <si>
    <t>Si una persona negra se disfraza de Papá Noel 🎅🏼 será #racismo también? 🤔🤔 https://t.co/K3LCw601JX</t>
  </si>
  <si>
    <t>Mon Dec 18 18:52:06 +0000 2017</t>
  </si>
  <si>
    <t>http://twitter.com/Agnosis9/statuses/942829845825904641</t>
  </si>
  <si>
    <t>{"hashtags":[{"text":"racismo","indices":[54,62]}],"symbols":[],"user_mentions":[],"urls":[],"media":[{"id":942829465876430800,"id_str":"942829465876430848","indices":[75,98],"media_url":"http://pbs.twimg.com/media/DRWaZ2VWAAATleL.jpg","media_url_https":"https://pbs.twimg.com/media/DRWaZ2VWAAATleL.jpg","url":"https://t.co/K3LCw601JX","display_url":"pic.twitter.com/K3LCw601JX","expanded_url":"https://twitter.com/Agnosis9/status/942829845825904641/photo/1","type":"photo","sizes":{"thumb":{"w":150,"h":150,"resize":"crop"},"medium":{"w":716,"h":789,"resize":"fit"},"small":{"w":617,"h":680,"resize":"fit"},"large":{"w":716,"h":789,"resize":"fit"}}}]}</t>
  </si>
  <si>
    <t>942826851092791307</t>
  </si>
  <si>
    <t>IsmaelZombieMen</t>
  </si>
  <si>
    <t>Imaginem Um país gospel e totalmente evangélico, com Homofobia, Machismo, Racismo, xenofobia e intolerância religiosa... #ForaBolsonaro #EstadoLaico #VaiMalandra #SegundaDetremuraSDV #IntoleranciaReligiosa #Racismo #Machismo #Homofobia</t>
  </si>
  <si>
    <t>Mon Dec 18 18:40:12 +0000 2017</t>
  </si>
  <si>
    <t>290657328</t>
  </si>
  <si>
    <t>http://pbs.twimg.com/profile_images/939917176093528064/9U-jlJI7_normal.jpg</t>
  </si>
  <si>
    <t>http://twitter.com/IsmaelZombieMen/statuses/942826851092791307</t>
  </si>
  <si>
    <t>{"hashtags":[{"text":"ForaBolsonaro","indices":[121,135]},{"text":"EstadoLaico","indices":[136,148]},{"text":"VaiMalandra","indices":[149,161]},{"text":"SegundaDetremuraSDV","indices":[162,182]},{"text":"IntoleranciaReligiosa","indices":[183,205]},{"text":"Racismo","indices":[206,214]},{"text":"Machismo","indices":[215,224]},{"text":"Homofobia","indices":[225,235]}],"symbols":[],"user_mentions":[],"urls":[]}</t>
  </si>
  <si>
    <t>942822182887067648</t>
  </si>
  <si>
    <t>#relembrar #refletir #reagir #intolerância #racismo #annefrank https://t.co/nmFTobvoMs</t>
  </si>
  <si>
    <t>Mon Dec 18 18:21:39 +0000 2017</t>
  </si>
  <si>
    <t>http://twitter.com/annefrankbrasil/statuses/942822182887067648</t>
  </si>
  <si>
    <t>{"hashtags":[{"text":"relembrar","indices":[0,10]},{"text":"refletir","indices":[11,20]},{"text":"reagir","indices":[21,28]},{"text":"intolerância","indices":[29,42]},{"text":"racismo","indices":[43,51]},{"text":"annefrank","indices":[52,62]}],"symbols":[],"user_mentions":[],"urls":[{"url":"https://t.co/nmFTobvoMs","expanded_url":"https://fb.me/1DCC4z0Fr","display_url":"fb.me/1DCC4z0Fr","indices":[63,86]}]}</t>
  </si>
  <si>
    <t>942802450624516096</t>
  </si>
  <si>
    <t>Mon Dec 18 17:03:15 +0000 2017</t>
  </si>
  <si>
    <t>http://pbs.twimg.com/profile_images/869598695557353474/V3zi3Etf_normal.jpg</t>
  </si>
  <si>
    <t>http://twitter.com/vbrigida7/statuses/942802450624516096</t>
  </si>
  <si>
    <t>942799540129853441</t>
  </si>
  <si>
    <t>nagibsalha</t>
  </si>
  <si>
    <t>ESSA SENHORA REPRESENTA O BRASIL e não a outra que atirou uma banana e xingou o senegalês de ladrão e macaco. #Racismo #ChegaDeRacismo #Respeito #SomosTodosIguais https://t.co/burv0II7oA</t>
  </si>
  <si>
    <t>Mon Dec 18 16:51:41 +0000 2017</t>
  </si>
  <si>
    <t>37210609</t>
  </si>
  <si>
    <t>http://pbs.twimg.com/profile_images/923942820762865665/IOVAbDoI_normal.jpg</t>
  </si>
  <si>
    <t>Natal/RN</t>
  </si>
  <si>
    <t>http://twitter.com/nagibsalha/statuses/942799540129853441</t>
  </si>
  <si>
    <t>{"hashtags":[{"text":"Racismo","indices":[110,118]},{"text":"ChegaDeRacismo","indices":[119,134]},{"text":"Respeito","indices":[135,144]},{"text":"SomosTodosIguais","indices":[145,162]}],"symbols":[],"user_mentions":[],"urls":[],"media":[{"id":942798215656636400,"id_str":"942798215656636417","indices":[163,186],"media_url":"http://pbs.twimg.com/ext_tw_video_thumb/942798215656636417/pu/img/6ULoogIYwlt9CbFi.jpg","media_url_https":"https://pbs.twimg.com/ext_tw_video_thumb/942798215656636417/pu/img/6ULoogIYwlt9CbFi.jpg","url":"https://t.co/burv0II7oA","display_url":"pic.twitter.com/burv0II7oA","expanded_url":"https://twitter.com/nagibsalha/status/942799540129853441/video/1","type":"photo","sizes":{"large":{"w":640,"h":354,"resize":"fit"},"thumb":{"w":150,"h":150,"resize":"crop"},"small":{"w":640,"h":354,"resize":"fit"},"medium":{"w":640,"h":354,"resize":"fit"}}}]}</t>
  </si>
  <si>
    <t>942786547019141121</t>
  </si>
  <si>
    <t>Um guia para evitar as ofensas e o senso comum em relação à luta feminista das negras
#Racismo #Feminismo... https://t.co/iny2ye74ZZ</t>
  </si>
  <si>
    <t>Mon Dec 18 16:00:03 +0000 2017</t>
  </si>
  <si>
    <t>http://twitter.com/CEERT_Comunic/statuses/942786547019141121</t>
  </si>
  <si>
    <t>{"hashtags":[{"text":"Racismo","indices":[86,94]},{"text":"Feminismo","indices":[95,105]}],"symbols":[],"user_mentions":[],"urls":[{"url":"https://t.co/iny2ye74ZZ","expanded_url":"https://fb.me/1GipVMlRU","display_url":"fb.me/1GipVMlRU","indices":[109,132]}]}</t>
  </si>
  <si>
    <t>942786442018861056</t>
  </si>
  <si>
    <t>#palcomp3 #musica #natal #merry #artista #Iluminattis #novaordemmundial #racismo #lutacontinua #blackpower https://t.co/HzZh2iMQtD</t>
  </si>
  <si>
    <t>Mon Dec 18 15:59:38 +0000 2017</t>
  </si>
  <si>
    <t>http://twitter.com/alexguedes/statuses/942786442018861056</t>
  </si>
  <si>
    <t>{"hashtags":[{"text":"palcomp3","indices":[0,9]},{"text":"musica","indices":[10,17]},{"text":"natal","indices":[18,24]},{"text":"merry","indices":[25,31]},{"text":"artista","indices":[32,40]},{"text":"Iluminattis","indices":[41,53]},{"text":"novaordemmundial","indices":[54,71]},{"text":"racismo","indices":[72,80]},{"text":"lutacontinua","indices":[81,94]},{"text":"blackpower","indices":[95,106]}],"symbols":[],"user_mentions":[],"urls":[{"url":"https://t.co/HzZh2iMQtD","expanded_url":"https://fb.me/Ec1VYAhJ","display_url":"fb.me/Ec1VYAhJ","indices":[107,130]}]}</t>
  </si>
  <si>
    <t>942781545923915776</t>
  </si>
  <si>
    <t>Thaaystranha</t>
  </si>
  <si>
    <t>Mon Dec 18 15:40:11 +0000 2017</t>
  </si>
  <si>
    <t>235034011</t>
  </si>
  <si>
    <t>http://pbs.twimg.com/profile_images/939477405000925184/39Vyi_ke_normal.jpg</t>
  </si>
  <si>
    <t>http://twitter.com/Thaaystranha/statuses/942781545923915776</t>
  </si>
  <si>
    <t>942780896888918026</t>
  </si>
  <si>
    <t>MTrujilloBerges</t>
  </si>
  <si>
    <t>Por supuesto, no son racistas. Y, por supuesto, los fascistas somos quienes respetamos la Constitución, las leyes y los convenios internacionales. Para algunos, su raza está por encima de todo eso. #Racismo #Xenofobia https://t.co/TiphDZmdbm</t>
  </si>
  <si>
    <t>Mon Dec 18 15:37:36 +0000 2017</t>
  </si>
  <si>
    <t>262850062</t>
  </si>
  <si>
    <t>http://pbs.twimg.com/profile_images/1704850413/800PX-_1_normal.JPG</t>
  </si>
  <si>
    <t>http://twitter.com/MTrujilloBerges/statuses/942780896888918026</t>
  </si>
  <si>
    <t>{"hashtags":[{"text":"Racismo","indices":[198,206]},{"text":"Xenofobia","indices":[207,217]}],"symbols":[],"user_mentions":[],"urls":[],"media":[{"id":942780857005338600,"id_str":"942780857005338625","indices":[218,241],"media_url":"http://pbs.twimg.com/media/DRVuMcLXcAEiI0z.jpg","media_url_https":"https://pbs.twimg.com/media/DRVuMcLXcAEiI0z.jpg","url":"https://t.co/TiphDZmdbm","display_url":"pic.twitter.com/TiphDZmdbm","expanded_url":"https://twitter.com/MTrujilloBerges/status/942780896888918026/photo/1","type":"photo","sizes":{"thumb":{"w":150,"h":150,"resize":"crop"},"small":{"w":383,"h":680,"resize":"fit"},"large":{"w":1080,"h":1920,"resize":"fit"},"medium":{"w":675,"h":1200,"resize":"fit"}}}]}</t>
  </si>
  <si>
    <t>942778934328025089</t>
  </si>
  <si>
    <t>LaVenganzaDefac</t>
  </si>
  <si>
    <t>@claritalomm_ Con esto cubro mi cuota de #racismo diario .. https://t.co/R8dK23Q94s</t>
  </si>
  <si>
    <t>Mon Dec 18 15:29:48 +0000 2017</t>
  </si>
  <si>
    <t>922470443738632192</t>
  </si>
  <si>
    <t>942773992129204224</t>
  </si>
  <si>
    <t>http://pbs.twimg.com/profile_images/922479253026934784/ThrYOdku_normal.jpg</t>
  </si>
  <si>
    <t>http://twitter.com/LaVenganzaDefac/statuses/942778934328025089</t>
  </si>
  <si>
    <t>{"hashtags":[{"text":"racismo","indices":[41,49]}],"symbols":[],"user_mentions":[{"screen_name":"claritalomm_","name":"Volví infelices🖕","id":905903657459343400,"id_str":"905903657459343362","indices":[0,13]}],"urls":[],"media":[{"id":942778920134377500,"id_str":"942778920134377472","indices":[60,83],"media_url":"http://pbs.twimg.com/media/DRVsbsxWAAAOQoY.jpg","media_url_https":"https://pbs.twimg.com/media/DRVsbsxWAAAOQoY.jpg","url":"https://t.co/R8dK23Q94s","display_url":"pic.twitter.com/R8dK23Q94s","expanded_url":"https://twitter.com/LaVenganzaDefac/status/942778934328025089/photo/1","type":"photo","sizes":{"large":{"w":279,"h":420,"resize":"fit"},"small":{"w":279,"h":420,"resize":"fit"},"thumb":{"w":150,"h":150,"resize":"crop"},"medium":{"w":279,"h":420,"resize":"fit"}}}]}</t>
  </si>
  <si>
    <t>942773448723652608</t>
  </si>
  <si>
    <t>#racismo #culturaafro #culturabrasileira #culturanegra #preconceito #liberdade #paz #felicidade #uniao #amizade https://t.co/ist9TY2TG3</t>
  </si>
  <si>
    <t>Mon Dec 18 15:08:00 +0000 2017</t>
  </si>
  <si>
    <t>http://twitter.com/paubrazilis/statuses/942773448723652608</t>
  </si>
  <si>
    <t>{"hashtags":[{"text":"racismo","indices":[0,8]},{"text":"culturaafro","indices":[9,21]},{"text":"culturabrasileira","indices":[22,40]},{"text":"culturanegra","indices":[41,54]},{"text":"preconceito","indices":[55,67]},{"text":"liberdade","indices":[68,78]},{"text":"paz","indices":[79,83]},{"text":"felicidade","indices":[84,95]},{"text":"uniao","indices":[96,102]},{"text":"amizade","indices":[103,111]}],"symbols":[],"user_mentions":[],"urls":[],"media":[{"id":942773411784339500,"id_str":"942773411784339459","indices":[112,135],"media_url":"http://pbs.twimg.com/media/DRVnbEkWsAMIG5-.jpg","media_url_https":"https://pbs.twimg.com/media/DRVnbEkWsAMIG5-.jpg","url":"https://t.co/ist9TY2TG3","display_url":"pic.twitter.com/ist9TY2TG3","expanded_url":"https://twitter.com/paubrazilis/status/942773448723652608/photo/1","type":"photo","sizes":{"thumb":{"w":150,"h":150,"resize":"crop"},"large":{"w":1700,"h":1357,"resize":"fit"},"small":{"w":680,"h":543,"resize":"fit"},"medium":{"w":1200,"h":958,"resize":"fit"}}}]}</t>
  </si>
  <si>
    <t>942760341318066176</t>
  </si>
  <si>
    <t>anpazgar</t>
  </si>
  <si>
    <t>Mon Dec 18 14:15:55 +0000 2017</t>
  </si>
  <si>
    <t>439294107</t>
  </si>
  <si>
    <t>http://twitter.com/anpazgar/statuses/942760341318066176</t>
  </si>
  <si>
    <t>942756594437279744</t>
  </si>
  <si>
    <t>lorrainecladish</t>
  </si>
  <si>
    <t>Los padres y los maestros son quienes pueden detener el #racismo y el acoso https://t.co/KSDiYrgTwu https://t.co/kYI0zVhKpH</t>
  </si>
  <si>
    <t>Mon Dec 18 14:01:02 +0000 2017</t>
  </si>
  <si>
    <t>123767543</t>
  </si>
  <si>
    <t>http://pbs.twimg.com/profile_images/841997244727451648/X7_BYfdQ_normal.jpg</t>
  </si>
  <si>
    <t>SWFL, USA</t>
  </si>
  <si>
    <t>http://twitter.com/lorrainecladish/statuses/942756594437279744</t>
  </si>
  <si>
    <t>{"hashtags":[{"text":"racismo","indices":[56,64]}],"symbols":[],"user_mentions":[],"urls":[{"url":"https://t.co/KSDiYrgTwu","expanded_url":"http://bit.ly/2l1nusJ","display_url":"bit.ly/2l1nusJ","indices":[76,99]}],"media":[{"id":942756592122056700,"id_str":"942756592122056705","indices":[100,123],"media_url":"http://pbs.twimg.com/media/DRVYICcX0AEFxlH.jpg","media_url_https":"https://pbs.twimg.com/media/DRVYICcX0AEFxlH.jpg","url":"https://t.co/kYI0zVhKpH","display_url":"pic.twitter.com/kYI0zVhKpH","expanded_url":"https://twitter.com/lorrainecladish/status/942756594437279744/photo/1","type":"photo","sizes":{"medium":{"w":800,"h":555,"resize":"fit"},"large":{"w":800,"h":555,"resize":"fit"},"thumb":{"w":150,"h":150,"resize":"crop"},"small":{"w":680,"h":472,"resize":"fit"}}}]}</t>
  </si>
  <si>
    <t>942748679764692993</t>
  </si>
  <si>
    <t>gudman59</t>
  </si>
  <si>
    <t>RT @AlbaMeiga24: @laSextaTV @Albiol_XG Y que este señor pueda seguir en política, después de su #racismo y su pertenecía a un #partidopopular lleno de #Corruptos como #bandacriminal que es...Es de traca morena, de libro de @StephenKing.</t>
  </si>
  <si>
    <t>Mon Dec 18 13:29:35 +0000 2017</t>
  </si>
  <si>
    <t>276206121</t>
  </si>
  <si>
    <t>http://pbs.twimg.com/profile_images/542788971147706368/AyfKge3c_normal.jpeg</t>
  </si>
  <si>
    <t>cartagena</t>
  </si>
  <si>
    <t>http://twitter.com/gudman59/statuses/942748679764692993</t>
  </si>
  <si>
    <t>{"hashtags":[{"text":"racismo","indices":[96,104]}],"symbols":[],"user_mentions":[{"screen_name":"AlbaMeiga24","name":"Asocial Society","id":409532080,"id_str":"409532080","indices":[3,15]},{"screen_name":"laSextaTV","name":"laSexta","id":22954354,"id_str":"22954354","indices":[17,27]},{"screen_name":"Albiol_XG","name":"Xavier García Albiol","id":243153735,"id_str":"243153735","indices":[28,38]}],"urls":[]}</t>
  </si>
  <si>
    <t>942748504522416129</t>
  </si>
  <si>
    <t>tmarceloduarte</t>
  </si>
  <si>
    <t>Punições no #Futebol são necessárias para devolver o esporte ao público de bem. Futebol é guarda chuva para #homofobia #violencia #racismo #morte #drogas #crimes e outras doenças da sociedade e tudo parece normal, #negligencia. Futebol não merece isto!</t>
  </si>
  <si>
    <t>Mon Dec 18 13:28:53 +0000 2017</t>
  </si>
  <si>
    <t>51597993</t>
  </si>
  <si>
    <t>http://pbs.twimg.com/profile_images/716751080189722624/_nrwy30E_normal.jpg</t>
  </si>
  <si>
    <t>Florianópolis, Brasil</t>
  </si>
  <si>
    <t>http://twitter.com/tmarceloduarte/statuses/942748504522416129</t>
  </si>
  <si>
    <t>{"hashtags":[{"text":"Futebol","indices":[12,20]},{"text":"homofobia","indices":[108,118]},{"text":"violencia","indices":[119,129]},{"text":"racismo","indices":[130,138]},{"text":"morte","indices":[139,145]},{"text":"drogas","indices":[146,153]},{"text":"crimes","indices":[154,161]},{"text":"negligencia","indices":[214,226]}],"symbols":[],"user_mentions":[],"urls":[]}</t>
  </si>
  <si>
    <t>942746276952788993</t>
  </si>
  <si>
    <t>Mon Dec 18 13:20:02 +0000 2017</t>
  </si>
  <si>
    <t>http://twitter.com/revoltapreta/statuses/942746276952788993</t>
  </si>
  <si>
    <t>942744702998208513</t>
  </si>
  <si>
    <t>Superexploração do trabalho expressa #racismo estrutural e machismo https://t.co/5LSLzlIzzt via @geledes</t>
  </si>
  <si>
    <t>Mon Dec 18 13:13:47 +0000 2017</t>
  </si>
  <si>
    <t>http://twitter.com/srlimapcdob/statuses/942744702998208513</t>
  </si>
  <si>
    <t>{"hashtags":[{"text":"racismo","indices":[37,45]}],"symbols":[],"user_mentions":[{"screen_name":"geledes","name":"Geledés Mulher Negra","id":43290742,"id_str":"43290742","indices":[96,104]}],"urls":[{"url":"https://t.co/5LSLzlIzzt","expanded_url":"http://sgq.io/r8dv2ErY","display_url":"sgq.io/r8dv2ErY","indices":[68,91]}]}</t>
  </si>
  <si>
    <t>942742548052930560</t>
  </si>
  <si>
    <t>Mon Dec 18 13:05:13 +0000 2017</t>
  </si>
  <si>
    <t>http://twitter.com/jonathan71b/statuses/942742548052930560</t>
  </si>
  <si>
    <t>942742168376152064</t>
  </si>
  <si>
    <t>Mon Dec 18 13:03:42 +0000 2017</t>
  </si>
  <si>
    <t>http://pbs.twimg.com/profile_images/810197065439526912/CQritWhG_normal.jpg</t>
  </si>
  <si>
    <t>http://twitter.com/rubiacnmarques/statuses/942742168376152064</t>
  </si>
  <si>
    <t>942740086344609793</t>
  </si>
  <si>
    <t>joseperdi33</t>
  </si>
  <si>
    <t>Mon Dec 18 12:55:26 +0000 2017</t>
  </si>
  <si>
    <t>4816913956</t>
  </si>
  <si>
    <t>http://pbs.twimg.com/profile_images/713327563918196736/rrKytbVQ_normal.jpg</t>
  </si>
  <si>
    <t>http://twitter.com/joseperdi33/statuses/942740086344609793</t>
  </si>
  <si>
    <t>942739594663153665</t>
  </si>
  <si>
    <t>Superexploração do trabalho expressa racismo e  machismo #geledes #racismo #machismo https://t.co/yMJUTdR48K https://t.co/kx91hJhXLM</t>
  </si>
  <si>
    <t>Mon Dec 18 12:53:29 +0000 2017</t>
  </si>
  <si>
    <t>http://twitter.com/geledes/statuses/942739594663153665</t>
  </si>
  <si>
    <t>{"hashtags":[{"text":"geledes","indices":[57,65]},{"text":"racismo","indices":[66,74]},{"text":"machismo","indices":[75,84]}],"symbols":[],"user_mentions":[],"urls":[{"url":"https://t.co/yMJUTdR48K","expanded_url":"https://www.geledes.org.br/superexploracao-do-trabalho-expressa-racismo-e-machismo/","display_url":"geledes.org.br/superexploraca…","indices":[85,108]}],"media":[{"id":942739592624578600,"id_str":"942739592624578560","indices":[109,132],"media_url":"http://pbs.twimg.com/media/DRVIqiYVoAAX54i.jpg","media_url_https":"https://pbs.twimg.com/media/DRVIqiYVoAAX54i.jpg","url":"https://t.co/kx91hJhXLM","display_url":"pic.twitter.com/kx91hJhXLM","expanded_url":"https://twitter.com/geledes/status/942739594663153665/photo/1","type":"photo","sizes":{"thumb":{"w":150,"h":150,"resize":"crop"},"medium":{"w":400,"h":266,"resize":"fit"},"large":{"w":400,"h":266,"resize":"fit"},"small":{"w":400,"h":266,"resize":"fit"}}}]}</t>
  </si>
  <si>
    <t>942739558827020290</t>
  </si>
  <si>
    <t>AlbaMeiga24</t>
  </si>
  <si>
    <t>@laSextaTV @Albiol_XG Y que este señor pueda seguir en política, después de su #racismo y su pertenecía a un #partidopopular lleno de #Corruptos como #bandacriminal que es...Es de traca morena, de libro de @StephenKing.</t>
  </si>
  <si>
    <t>Mon Dec 18 12:53:20 +0000 2017</t>
  </si>
  <si>
    <t>22954354</t>
  </si>
  <si>
    <t>laSextaTV</t>
  </si>
  <si>
    <t>409532080</t>
  </si>
  <si>
    <t>942737701601792000</t>
  </si>
  <si>
    <t>http://pbs.twimg.com/profile_images/931506837630914560/BSWuMDEN_normal.jpg</t>
  </si>
  <si>
    <t xml:space="preserve">En el mundo paralelo , en la calle da la piruleta🍭, buscando el otro lado🔮 donde la gente lincha ladrones y no les vota😂😂 </t>
  </si>
  <si>
    <t>http://twitter.com/AlbaMeiga24/statuses/942739558827020290</t>
  </si>
  <si>
    <t>{"hashtags":[{"text":"racismo","indices":[79,87]},{"text":"partidopopular","indices":[109,124]},{"text":"Corruptos","indices":[134,144]},{"text":"bandacriminal","indices":[150,164]}],"symbols":[],"user_mentions":[{"screen_name":"laSextaTV","name":"laSexta","id":22954354,"id_str":"22954354","indices":[0,10]},{"screen_name":"Albiol_XG","name":"Xavier García Albiol","id":243153735,"id_str":"243153735","indices":[11,21]},{"screen_name":"StephenKing","name":"Stephen King","id":2233154425,"id_str":"2233154425","indices":[206,218]}],"urls":[]}</t>
  </si>
  <si>
    <t>942738823183785984</t>
  </si>
  <si>
    <t>RadioNacionalFM</t>
  </si>
  <si>
    <t>#AHORA 
#CarlosVera, representante del @MinCulturaPe: Todos los sectores deben trabajar en conjunto para erradicar el #Racismo en el #Perú. 
#NacionalFM 103.9 https://t.co/2FjQ95Vqde</t>
  </si>
  <si>
    <t>Mon Dec 18 12:50:25 +0000 2017</t>
  </si>
  <si>
    <t>112796268</t>
  </si>
  <si>
    <t>http://pbs.twimg.com/profile_images/906530306487975936/YwxDvDYa_normal.jpg</t>
  </si>
  <si>
    <t>http://twitter.com/RadioNacionalFM/statuses/942738823183785984</t>
  </si>
  <si>
    <t>{"hashtags":[{"text":"AHORA","indices":[0,6]},{"text":"CarlosVera","indices":[8,19]},{"text":"Racismo","indices":[118,126]},{"text":"Perú","indices":[133,138]},{"text":"NacionalFM","indices":[141,152]}],"symbols":[],"user_mentions":[{"screen_name":"MinCulturaPe","name":"Ministerio Cultura","id":360874005,"id_str":"360874005","indices":[39,52]}],"urls":[],"media":[{"id":942738780741685200,"id_str":"942738780741685248","indices":[159,182],"media_url":"http://pbs.twimg.com/media/DRVH7R4X0AA2pCJ.jpg","media_url_https":"https://pbs.twimg.com/media/DRVH7R4X0AA2pCJ.jpg","url":"https://t.co/2FjQ95Vqde","display_url":"pic.twitter.com/2FjQ95Vqde","expanded_url":"https://twitter.com/RadioNacionalFM/status/942738823183785984/photo/1","type":"photo","sizes":{"small":{"w":680,"h":426,"resize":"fit"},"thumb":{"w":150,"h":150,"resize":"crop"},"large":{"w":2048,"h":1283,"resize":"fit"},"medium":{"w":1200,"h":752,"resize":"fit"}}}]}</t>
  </si>
  <si>
    <t>942715352508764161</t>
  </si>
  <si>
    <t>No sé...se me ocurre...Sidney Poitier...(que era “el negro joven y guapo” del que tiraba Hollywood en esa época, no...? #racismo) https://t.co/gYctPiZ8oT</t>
  </si>
  <si>
    <t>Mon Dec 18 11:17:09 +0000 2017</t>
  </si>
  <si>
    <t>http://twitter.com/mami_meeple/statuses/942715352508764161</t>
  </si>
  <si>
    <t>{"hashtags":[{"text":"racismo","indices":[120,128]}],"symbols":[],"user_mentions":[],"urls":[{"url":"https://t.co/gYctPiZ8oT","expanded_url":"https://twitter.com/mami_meeple/status/942714203940499456","display_url":"twitter.com/mami_meeple/st…","indices":[130,153]}]}</t>
  </si>
  <si>
    <t>942705417951391744</t>
  </si>
  <si>
    <t>Mon Dec 18 10:37:40 +0000 2017</t>
  </si>
  <si>
    <t>http://twitter.com/guidomelo1/statuses/942705417951391744</t>
  </si>
  <si>
    <t>942705125633724416</t>
  </si>
  <si>
    <t>#Historia del #Racismo: Legado Salvaje #Documental 
https://t.co/TlC9vRxGPW https://t.co/8tpj8wk67D</t>
  </si>
  <si>
    <t>Mon Dec 18 10:36:31 +0000 2017</t>
  </si>
  <si>
    <t>http://twitter.com/asambleamajaras/statuses/942705125633724416</t>
  </si>
  <si>
    <t>{"hashtags":[{"text":"Historia","indices":[0,9]},{"text":"Racismo","indices":[14,22]},{"text":"Documental","indices":[39,50]}],"symbols":[],"user_mentions":[],"urls":[{"url":"https://t.co/TlC9vRxGPW","expanded_url":"http://asambleademajaras.com/videos/detalle_video.php?idvideo=755","display_url":"asambleademajaras.com/videos/detalle…","indices":[53,76]}],"media":[{"id":942705123570040800,"id_str":"942705123570040833","indices":[77,100],"media_url":"http://pbs.twimg.com/media/DRUpULJVQAEmdjz.jpg","media_url_https":"https://pbs.twimg.com/media/DRUpULJVQAEmdjz.jpg","url":"https://t.co/8tpj8wk67D","display_url":"pic.twitter.com/8tpj8wk67D","expanded_url":"https://twitter.com/asambleamajaras/status/942705125633724416/photo/1","type":"photo","sizes":{"thumb":{"w":150,"h":150,"resize":"crop"},"large":{"w":150,"h":200,"resize":"fit"},"medium":{"w":150,"h":200,"resize":"fit"},"small":{"w":150,"h":200,"resize":"fit"}}}]}</t>
  </si>
  <si>
    <t>942704820200361984</t>
  </si>
  <si>
    <t>Peter_Kratky</t>
  </si>
  <si>
    <t>En el Día Internacional del Migrante los peores muros no son los de piedra, sino los construidos con ira, odio, #racismo y #xenofobia. No a los muros. Sí a los puentes. #sinfronteras #SoyMigrante #refugiados #DíaDelMigrante #DerechosHumanos https://t.co/C14W24L3ia</t>
  </si>
  <si>
    <t>Mon Dec 18 10:35:18 +0000 2017</t>
  </si>
  <si>
    <t>784100222813298688</t>
  </si>
  <si>
    <t>http://pbs.twimg.com/profile_images/910450761355669504/nrIBYmuz_normal.jpg</t>
  </si>
  <si>
    <t>http://twitter.com/Peter_Kratky/statuses/942704820200361984</t>
  </si>
  <si>
    <t>{"hashtags":[{"text":"racismo","indices":[112,120]},{"text":"xenofobia","indices":[123,133]},{"text":"sinfronteras","indices":[169,182]},{"text":"SoyMigrante","indices":[183,195]},{"text":"refugiados","indices":[196,207]},{"text":"DíaDelMigrante","indices":[208,223]},{"text":"DerechosHumanos","indices":[224,240]}],"symbols":[],"user_mentions":[],"urls":[],"media":[{"id":942704811300081700,"id_str":"942704811300081664","indices":[241,264],"media_url":"http://pbs.twimg.com/media/DRUpB_2X0AAYdYE.jpg","media_url_https":"https://pbs.twimg.com/media/DRUpB_2X0AAYdYE.jpg","url":"https://t.co/C14W24L3ia","display_url":"pic.twitter.com/C14W24L3ia","expanded_url":"https://twitter.com/Peter_Kratky/status/942704820200361984/photo/1","type":"photo","sizes":{"medium":{"w":675,"h":1200,"resize":"fit"},"thumb":{"w":150,"h":150,"resize":"crop"},"small":{"w":382,"h":680,"resize":"fit"},"large":{"w":750,"h":1334,"resize":"fit"}}}]}</t>
  </si>
  <si>
    <t>942677615328055297</t>
  </si>
  <si>
    <t>CREAndalucia</t>
  </si>
  <si>
    <t>Mon Dec 18 08:47:12 +0000 2017</t>
  </si>
  <si>
    <t>1324225178</t>
  </si>
  <si>
    <t>http://pbs.twimg.com/profile_images/884680895327866881/baYVWJHe_normal.jpg</t>
  </si>
  <si>
    <t>http://twitter.com/CREAndalucia/statuses/942677615328055297</t>
  </si>
  <si>
    <t>942674541150720000</t>
  </si>
  <si>
    <t>xirife</t>
  </si>
  <si>
    <t>Mon Dec 18 08:34:59 +0000 2017</t>
  </si>
  <si>
    <t>486985461</t>
  </si>
  <si>
    <t>http://pbs.twimg.com/profile_images/907237117306294272/dPi894tj_normal.jpg</t>
  </si>
  <si>
    <t>Betanzos - A Coruña - Galicia</t>
  </si>
  <si>
    <t>http://twitter.com/xirife/statuses/942674541150720000</t>
  </si>
  <si>
    <t>942674438570553345</t>
  </si>
  <si>
    <t>CREMalaga</t>
  </si>
  <si>
    <t>Hoy, Día del #Migrante. Lanzamos mensajes por la #integración y frente al #racismo. Respaldamos lo que dijo H. G. Wells de que "nuestra verdadera nacionalidad debería ser la #humanidad" o lo que expresó Fernán Caballero de que la buena conciencia "nos prepara un lecho de plumas" https://t.co/X5N4Et5RU7</t>
  </si>
  <si>
    <t>Mon Dec 18 08:34:34 +0000 2017</t>
  </si>
  <si>
    <t>140905913</t>
  </si>
  <si>
    <t>http://pbs.twimg.com/profile_images/884680564502138880/e4qtttCl_normal.jpg</t>
  </si>
  <si>
    <t>C/Ollerías 40 - Málaga, España</t>
  </si>
  <si>
    <t>http://twitter.com/CREMalaga/statuses/942674438570553345</t>
  </si>
  <si>
    <t>{"hashtags":[{"text":"Migrante","indices":[13,22]},{"text":"integración","indices":[49,61]},{"text":"racismo","indices":[74,82]},{"text":"humanidad","indices":[174,184]}],"symbols":[],"user_mentions":[],"urls":[],"media":[{"id":942674140636549100,"id_str":"942674140636549121","indices":[280,303],"media_url":"http://pbs.twimg.com/media/DRUNIuuWkAEX3Ug.jpg","media_url_https":"https://pbs.twimg.com/media/DRUNIuuWkAEX3Ug.jpg","url":"https://t.co/X5N4Et5RU7","display_url":"pic.twitter.com/X5N4Et5RU7","expanded_url":"https://twitter.com/CREMalaga/status/942674438570553345/photo/1","type":"photo","sizes":{"thumb":{"w":150,"h":150,"resize":"crop"},"small":{"w":680,"h":510,"resize":"fit"},"medium":{"w":1200,"h":900,"resize":"fit"},"large":{"w":1600,"h":1200,"resize":"fit"}}}]}</t>
  </si>
  <si>
    <t>942651945692618753</t>
  </si>
  <si>
    <t>menteactiva</t>
  </si>
  <si>
    <t>RT @jonathan71b: El auge del #Racismo en nuestra época, un problema que nos debería preocupar a todos https://t.co/fGSjm8iR7Z</t>
  </si>
  <si>
    <t>Mon Dec 18 07:05:12 +0000 2017</t>
  </si>
  <si>
    <t>66122940</t>
  </si>
  <si>
    <t>http://pbs.twimg.com/profile_images/878317346502225922/rnub90e4_normal.jpg</t>
  </si>
  <si>
    <t>http://twitter.com/menteactiva/statuses/942651945692618753</t>
  </si>
  <si>
    <t>{"hashtags":[{"text":"Racismo","indices":[29,37]}],"symbols":[],"user_mentions":[{"screen_name":"jonathan71b","name":"Jonathan Castro","id":138162208,"id_str":"138162208","indices":[3,15]}],"urls":[{"url":"https://t.co/fGSjm8iR7Z","expanded_url":"http://goo.gl/zrKnkO?btz34=0655120418","display_url":"goo.gl/zrKnkO?btz34=0…","indices":[102,125]}]}</t>
  </si>
  <si>
    <t>942649399632711680</t>
  </si>
  <si>
    <t>El auge del #Racismo en nuestra época, un problema que nos debería preocupar a todos https://t.co/fGSjm8iR7Z</t>
  </si>
  <si>
    <t>Mon Dec 18 06:55:05 +0000 2017</t>
  </si>
  <si>
    <t>http://twitter.com/jonathan71b/statuses/942649399632711680</t>
  </si>
  <si>
    <t>{"hashtags":[{"text":"Racismo","indices":[12,20]}],"symbols":[],"user_mentions":[],"urls":[{"url":"https://t.co/fGSjm8iR7Z","expanded_url":"http://goo.gl/zrKnkO?btz34=0655120418","display_url":"goo.gl/zrKnkO?btz34=0…","indices":[85,108]}]}</t>
  </si>
  <si>
    <t>942632935089467392</t>
  </si>
  <si>
    <t>CoelhoPretinho</t>
  </si>
  <si>
    <t>Claro, GRIEZMANN, agora pede desculpa e fica td bem.  #NoRacism #racismo
https://t.co/D1ocFI6cO4</t>
  </si>
  <si>
    <t>Mon Dec 18 05:49:39 +0000 2017</t>
  </si>
  <si>
    <t>915072095649959936</t>
  </si>
  <si>
    <t>http://pbs.twimg.com/profile_images/915084486974623744/kaMDVgoy_normal.jpg</t>
  </si>
  <si>
    <t>http://twitter.com/CoelhoPretinho/statuses/942632935089467392</t>
  </si>
  <si>
    <t>{"hashtags":[{"text":"NoRacism","indices":[54,63]},{"text":"racismo","indices":[64,72]}],"symbols":[],"user_mentions":[],"urls":[{"url":"https://t.co/D1ocFI6cO4","expanded_url":"http://www.maisfutebol.iol.pt/internacional/espanha/foto-disfarce-obriga-griezmann-a-pedir-desculpa-nas-redes-sociais","display_url":"maisfutebol.iol.pt/internacional/…","indices":[73,96]}]}</t>
  </si>
  <si>
    <t>942632517320019968</t>
  </si>
  <si>
    <t>CatarinaPetit</t>
  </si>
  <si>
    <t>RT @piorno_gz: Na África do Sul, também havia quem dizia que isso era ilegal, unilateral e inadmissível, que despertava o #racismo, etc. https://t.co/wav0zbCc0E</t>
  </si>
  <si>
    <t>Mon Dec 18 05:48:00 +0000 2017</t>
  </si>
  <si>
    <t>173933777</t>
  </si>
  <si>
    <t>http://pbs.twimg.com/profile_images/652548185160704000/prt4krK8_normal.jpg</t>
  </si>
  <si>
    <t>Catalunya-Brasil</t>
  </si>
  <si>
    <t>http://twitter.com/CatarinaPetit/statuses/942632517320019968</t>
  </si>
  <si>
    <t>{"hashtags":[{"text":"racismo","indices":[122,130]}],"symbols":[],"user_mentions":[{"screen_name":"piorno_gz","name":"piorno","id":494009072,"id_str":"494009072","indices":[3,13]}],"urls":[]}</t>
  </si>
  <si>
    <t>942586487723515904</t>
  </si>
  <si>
    <t>quintopodermex</t>
  </si>
  <si>
    <t>El #Racismo lastima a las personas... 
👉 https://t.co/ZM7k81kRty https://t.co/EW059K46Ut</t>
  </si>
  <si>
    <t>Mon Dec 18 02:45:05 +0000 2017</t>
  </si>
  <si>
    <t>740948284647186438</t>
  </si>
  <si>
    <t>http://pbs.twimg.com/profile_images/917862693284986880/KUSmbbjO_normal.jpg</t>
  </si>
  <si>
    <t>http://twitter.com/quintopodermex/statuses/942586487723515904</t>
  </si>
  <si>
    <t>{"hashtags":[{"text":"Racismo","indices":[3,11]}],"symbols":[],"user_mentions":[],"urls":[{"url":"https://t.co/ZM7k81kRty","expanded_url":"http://bit.ly/2iSttPC","display_url":"bit.ly/2iSttPC","indices":[41,64]}],"media":[{"id":942586484946694100,"id_str":"942586484946694144","indices":[65,88],"media_url":"http://pbs.twimg.com/media/DRS9af1U8AAwhpy.jpg","media_url_https":"https://pbs.twimg.com/media/DRS9af1U8AAwhpy.jpg","url":"https://t.co/EW059K46Ut","display_url":"pic.twitter.com/EW059K46Ut","expanded_url":"https://twitter.com/quintopodermex/status/942586487723515904/photo/1","type":"photo","sizes":{"thumb":{"w":150,"h":150,"resize":"crop"},"large":{"w":587,"h":577,"resize":"fit"},"medium":{"w":587,"h":577,"resize":"fit"},"small":{"w":587,"h":577,"resize":"fit"}}}]}</t>
  </si>
  <si>
    <t>942579486444392448</t>
  </si>
  <si>
    <t>sulasilvas2</t>
  </si>
  <si>
    <t>"Vejo várias pessoas brancas sendo chamadas de azedas e bla bla bla.. e isso N é racismo?"
AMG, talvez seja pq NÃO existe RACISMO REVERSO né?! 
#racismo #conexaoreporter</t>
  </si>
  <si>
    <t>Mon Dec 18 02:17:16 +0000 2017</t>
  </si>
  <si>
    <t>201412318</t>
  </si>
  <si>
    <t>http://pbs.twimg.com/profile_images/942844048771047425/t5MWIoAD_normal.jpg</t>
  </si>
  <si>
    <t>Rio de janeiro, Brasil</t>
  </si>
  <si>
    <t>http://twitter.com/sulasilvas2/statuses/942579486444392448</t>
  </si>
  <si>
    <t>{"hashtags":[{"text":"racismo","indices":[144,152]},{"text":"conexaoreporter","indices":[153,169]}],"symbols":[],"user_mentions":[],"urls":[]}</t>
  </si>
  <si>
    <t>942555638286241792</t>
  </si>
  <si>
    <t>euroeuropa</t>
  </si>
  <si>
    <t>Mon Dec 18 00:42:30 +0000 2017</t>
  </si>
  <si>
    <t>297981351</t>
  </si>
  <si>
    <t>http://pbs.twimg.com/profile_images/935519437310119941/tvwQWi_k_normal.jpg</t>
  </si>
  <si>
    <t>1949DONEC PERFICIAM RepúbliCAT</t>
  </si>
  <si>
    <t>http://twitter.com/euroeuropa/statuses/942555638286241792</t>
  </si>
  <si>
    <t>942548346237014016</t>
  </si>
  <si>
    <t>MoabeRED</t>
  </si>
  <si>
    <t>Mon Dec 18 00:13:32 +0000 2017</t>
  </si>
  <si>
    <t>237870066</t>
  </si>
  <si>
    <t>http://pbs.twimg.com/profile_images/929166969756114949/CIDJax3O_normal.jpg</t>
  </si>
  <si>
    <t>http://twitter.com/MoabeRED/statuses/942548346237014016</t>
  </si>
  <si>
    <t>942540161224765440</t>
  </si>
  <si>
    <t>JULIANASOBRAL35</t>
  </si>
  <si>
    <t>É e a punição do Independiente?Sobre o caso de #Racismo ?</t>
  </si>
  <si>
    <t>Sun Dec 17 23:41:00 +0000 2017</t>
  </si>
  <si>
    <t>319861091</t>
  </si>
  <si>
    <t>http://pbs.twimg.com/profile_images/941402550477172736/x7anw7rC_normal.jpg</t>
  </si>
  <si>
    <t>http://twitter.com/JULIANASOBRAL35/statuses/942540161224765440</t>
  </si>
  <si>
    <t>{"hashtags":[{"text":"Racismo","indices":[47,55]}],"symbols":[],"user_mentions":[],"urls":[]}</t>
  </si>
  <si>
    <t>942530428791132160</t>
  </si>
  <si>
    <t>GuerrisFarre</t>
  </si>
  <si>
    <t>Sun Dec 17 23:02:20 +0000 2017</t>
  </si>
  <si>
    <t>4221439419</t>
  </si>
  <si>
    <t>http://pbs.twimg.com/profile_images/937457615168245765/zBe2-tzE_normal.jpg</t>
  </si>
  <si>
    <t>Celrà, Catalunya</t>
  </si>
  <si>
    <t>http://twitter.com/GuerrisFarre/statuses/942530428791132160</t>
  </si>
  <si>
    <t>942523480515457024</t>
  </si>
  <si>
    <t>vitormramalho</t>
  </si>
  <si>
    <t>Como a frase triste é de um histórico do PS, não é considerada racismo ou xenofobia. Já os nacionalistas nem a chamar os bois pelos nomes estão autorizados.
#racismo #xenofobia #PS #pedrogão https://t.co/EfC523CBSS</t>
  </si>
  <si>
    <t>Sun Dec 17 22:34:43 +0000 2017</t>
  </si>
  <si>
    <t>398856090</t>
  </si>
  <si>
    <t>http://pbs.twimg.com/profile_images/626540478062809088/ZKhj8hi5_normal.jpg</t>
  </si>
  <si>
    <t>Coimbra</t>
  </si>
  <si>
    <t>http://twitter.com/vitormramalho/statuses/942523480515457024</t>
  </si>
  <si>
    <t>{"hashtags":[{"text":"racismo","indices":[158,166]},{"text":"xenofobia","indices":[167,177]},{"text":"PS","indices":[178,181]},{"text":"pedrogão","indices":[182,191]}],"symbols":[],"user_mentions":[],"urls":[],"media":[{"id":942523141947056100,"id_str":"942523141947056128","indices":[192,215],"media_url":"http://pbs.twimg.com/media/DRSDzcxW4AA_s7e.jpg","media_url_https":"https://pbs.twimg.com/media/DRSDzcxW4AA_s7e.jpg","url":"https://t.co/EfC523CBSS","display_url":"pic.twitter.com/EfC523CBSS","expanded_url":"https://twitter.com/vitormramalho/status/942523480515457024/photo/1","type":"photo","sizes":{"large":{"w":693,"h":600,"resize":"fit"},"thumb":{"w":150,"h":150,"resize":"crop"},"small":{"w":680,"h":589,"resize":"fit"},"medium":{"w":693,"h":600,"resize":"fit"}}}]}</t>
  </si>
  <si>
    <t>942519872013160448</t>
  </si>
  <si>
    <t>joeltena</t>
  </si>
  <si>
    <t>No mames pendejo ignorante... #racismo RT @AntoGriezmann: 80’s Party 🏀🤣 https://t.co/W1QuA1OAwa https://t.co/JAImUC8oBj</t>
  </si>
  <si>
    <t>Sun Dec 17 22:20:23 +0000 2017</t>
  </si>
  <si>
    <t>37872935</t>
  </si>
  <si>
    <t>http://pbs.twimg.com/profile_images/930584215372156929/tdQbrvRt_normal.jpg</t>
  </si>
  <si>
    <t>Califaztlán</t>
  </si>
  <si>
    <t>http://twitter.com/joeltena/statuses/942519872013160448</t>
  </si>
  <si>
    <t>{"hashtags":[{"text":"racismo","indices":[30,38]}],"symbols":[],"user_mentions":[{"screen_name":"AntoGriezmann","name":"Antoine Griezmann","id":950341134,"id_str":"950341134","indices":[42,56]}],"urls":[{"url":"https://t.co/W1QuA1OAwa","expanded_url":"https://twitter.com/AntoGriezmann/status/942488799485054976/photo/1","display_url":"pic.twitter.com/W1QuA1OAwa","indices":[72,95]}],"media":[{"id":942519869253267500,"id_str":"942519869253267458","indices":[96,119],"media_url":"http://pbs.twimg.com/media/DRSA09CWsAIurJa.jpg","media_url_https":"https://pbs.twimg.com/media/DRSA09CWsAIurJa.jpg","url":"https://t.co/JAImUC8oBj","display_url":"pic.twitter.com/JAImUC8oBj","expanded_url":"https://twitter.com/joeltena/status/942519872013160448/photo/1","type":"photo","sizes":{"medium":{"w":820,"h":1107,"resize":"fit"},"thumb":{"w":150,"h":150,"resize":"crop"},"small":{"w":504,"h":680,"resize":"fit"},"large":{"w":820,"h":1107,"resize":"fit"}}}]}</t>
  </si>
  <si>
    <t>942516706152415235</t>
  </si>
  <si>
    <t>jmbruserra</t>
  </si>
  <si>
    <t>Sun Dec 17 22:07:48 +0000 2017</t>
  </si>
  <si>
    <t>1280304812</t>
  </si>
  <si>
    <t>http://pbs.twimg.com/profile_images/924001176869359616/Dr9LU_jl_normal.jpg</t>
  </si>
  <si>
    <t xml:space="preserve">Reus, Catalunya </t>
  </si>
  <si>
    <t>http://twitter.com/jmbruserra/statuses/942516706152415235</t>
  </si>
  <si>
    <t>942515713897529345</t>
  </si>
  <si>
    <t>JordiSalasEsp</t>
  </si>
  <si>
    <t>Sun Dec 17 22:03:51 +0000 2017</t>
  </si>
  <si>
    <t>366214746</t>
  </si>
  <si>
    <t>http://pbs.twimg.com/profile_images/935240254138798082/jWikFZ6K_normal.jpg</t>
  </si>
  <si>
    <t>Tarragona - Catalunya</t>
  </si>
  <si>
    <t>http://twitter.com/JordiSalasEsp/statuses/942515713897529345</t>
  </si>
  <si>
    <t>942514291319693312</t>
  </si>
  <si>
    <t>En #Chile ganó la ultraderecha
Se fortalecen:
El #racismo
La #xenofobia
El #machismo
La #transfobia
El fanatismo religioso.
La #Democracia es así y debemos asumir que #ChileDecide ser sumiso ante el poder de empresarios corruptos y explotadores
Malo para la región latinoamericana</t>
  </si>
  <si>
    <t>Sun Dec 17 21:58:12 +0000 2017</t>
  </si>
  <si>
    <t>http://twitter.com/MagallyAvila/statuses/942514291319693312</t>
  </si>
  <si>
    <t>{"hashtags":[{"text":"Chile","indices":[3,9]},{"text":"racismo","indices":[49,57]},{"text":"xenofobia","indices":[61,71]},{"text":"machismo","indices":[75,84]},{"text":"transfobia","indices":[88,99]},{"text":"Democracia","indices":[127,138]},{"text":"ChileDecide","indices":[167,179]}],"symbols":[],"user_mentions":[],"urls":[]}</t>
  </si>
  <si>
    <t>942512461688856578</t>
  </si>
  <si>
    <t>Sun Dec 17 21:50:56 +0000 2017</t>
  </si>
  <si>
    <t>http://twitter.com/ivanvoinitski/statuses/942512461688856578</t>
  </si>
  <si>
    <t>942510764157521920</t>
  </si>
  <si>
    <t>MLOURDESVILAPUI</t>
  </si>
  <si>
    <t>Sun Dec 17 21:44:11 +0000 2017</t>
  </si>
  <si>
    <t>2373475489</t>
  </si>
  <si>
    <t>http://pbs.twimg.com/profile_images/930381393007403009/praefnNm_normal.jpg</t>
  </si>
  <si>
    <t>http://twitter.com/MLOURDESVILAPUI/statuses/942510764157521920</t>
  </si>
  <si>
    <t>942510678589558785</t>
  </si>
  <si>
    <t>Libresoy_y_sere</t>
  </si>
  <si>
    <t>Sun Dec 17 21:43:51 +0000 2017</t>
  </si>
  <si>
    <t>706760750275104768</t>
  </si>
  <si>
    <t>http://pbs.twimg.com/profile_images/850003161746214912/UvNXDoI0_normal.jpg</t>
  </si>
  <si>
    <t>La Tierruca, España</t>
  </si>
  <si>
    <t>http://twitter.com/Libresoy_y_sere/statuses/942510678589558785</t>
  </si>
  <si>
    <t>942509662515224578</t>
  </si>
  <si>
    <t>https://t.co/1c98Kft8lh
El #racismo y la #discriminar a los nativos europeos, es legal, los muy cínicos lo llaman #discriminación positiva</t>
  </si>
  <si>
    <t>Sun Dec 17 21:39:49 +0000 2017</t>
  </si>
  <si>
    <t>http://twitter.com/luisjuantp/statuses/942509662515224578</t>
  </si>
  <si>
    <t>{"hashtags":[{"text":"racismo","indices":[28,36]},{"text":"discriminar","indices":[42,54]},{"text":"discriminación","indices":[115,130]}],"symbols":[],"user_mentions":[],"urls":[{"url":"https://t.co/1c98Kft8lh","expanded_url":"https://twitter.com/elracistometro/status/937956589012692992","display_url":"twitter.com/elracistometro…","indices":[0,23]}]}</t>
  </si>
  <si>
    <t>942509641803722752</t>
  </si>
  <si>
    <t>leotaxil</t>
  </si>
  <si>
    <t>Sun Dec 17 21:39:44 +0000 2017</t>
  </si>
  <si>
    <t>247718617</t>
  </si>
  <si>
    <t>http://pbs.twimg.com/profile_images/935254820939759616/fi-Rcz44_normal.jpg</t>
  </si>
  <si>
    <t>Catalunya. Imperio de la anarquía</t>
  </si>
  <si>
    <t>http://twitter.com/leotaxil/statuses/942509641803722752</t>
  </si>
  <si>
    <t>942509499813908480</t>
  </si>
  <si>
    <t>apereirasole</t>
  </si>
  <si>
    <t>Sun Dec 17 21:39:10 +0000 2017</t>
  </si>
  <si>
    <t>872317758</t>
  </si>
  <si>
    <t>http://pbs.twimg.com/profile_images/904675418543988737/uSBoBoF4_normal.jpg</t>
  </si>
  <si>
    <t>Camp de Tarragona</t>
  </si>
  <si>
    <t>http://twitter.com/apereirasole/statuses/942509499813908480</t>
  </si>
  <si>
    <t>942507582333255681</t>
  </si>
  <si>
    <t>Na África do Sul, também havia quem dizia que isso era ilegal, unilateral e inadmissível, que despertava o #racismo, etc. https://t.co/wav0zbCc0E</t>
  </si>
  <si>
    <t>Sun Dec 17 21:31:33 +0000 2017</t>
  </si>
  <si>
    <t>http://twitter.com/piorno_gz/statuses/942507582333255681</t>
  </si>
  <si>
    <t>{"hashtags":[{"text":"racismo","indices":[107,115]}],"symbols":[],"user_mentions":[],"urls":[{"url":"https://t.co/wav0zbCc0E","expanded_url":"https://twitter.com/FotosDeFatos/status/942504388765147145","display_url":"twitter.com/FotosDeFatos/s…","indices":[122,145]}]}</t>
  </si>
  <si>
    <t>942497160288964608</t>
  </si>
  <si>
    <t>El #Racismo NO es una moda, pero está de vuelta y con fuerza https://t.co/XWTzi3JCny</t>
  </si>
  <si>
    <t>Sun Dec 17 20:50:08 +0000 2017</t>
  </si>
  <si>
    <t>http://twitter.com/jonathan71b/statuses/942497160288964608</t>
  </si>
  <si>
    <t>{"hashtags":[{"text":"Racismo","indices":[3,11]}],"symbols":[],"user_mentions":[],"urls":[{"url":"https://t.co/XWTzi3JCny","expanded_url":"http://goo.gl/zrKnkO?btz30=2050120817","display_url":"goo.gl/zrKnkO?btz30=2…","indices":[61,84]}]}</t>
  </si>
  <si>
    <t>942465554937516034</t>
  </si>
  <si>
    <t>jovemnerd</t>
  </si>
  <si>
    <t>@oFemmeFatale @CdNLeon #racismo HAUAHAUAHAUAHU</t>
  </si>
  <si>
    <t>Sun Dec 17 18:44:33 +0000 2017</t>
  </si>
  <si>
    <t>235804747</t>
  </si>
  <si>
    <t>oFemmeFatale</t>
  </si>
  <si>
    <t>8515492</t>
  </si>
  <si>
    <t>942464618957504514</t>
  </si>
  <si>
    <t>http://pbs.twimg.com/profile_images/572815283417407488/dpENC2FJ_normal.jpeg</t>
  </si>
  <si>
    <t>http://twitter.com/jovemnerd/statuses/942465554937516034</t>
  </si>
  <si>
    <t>{"hashtags":[{"text":"racismo","indices":[23,31]}],"symbols":[],"user_mentions":[{"screen_name":"oFemmeFatale","name":"Lucas Vieira","id":235804747,"id_str":"235804747","indices":[0,13]},{"screen_name":"CdNLeon","name":"Leon Martins","id":37312877,"id_str":"37312877","indices":[14,22]}],"urls":[]}</t>
  </si>
  <si>
    <t>942461028289392641</t>
  </si>
  <si>
    <t>tamiglitter</t>
  </si>
  <si>
    <t>RT @geledes: Stephanie Ribeiro: Não vamos sanar o racismo apenas com amor #geledes #racismo  https://t.co/UfExARHJ1Y https://t.co/KsT8awcU48</t>
  </si>
  <si>
    <t>Sun Dec 17 18:26:33 +0000 2017</t>
  </si>
  <si>
    <t>3017894621</t>
  </si>
  <si>
    <t>http://pbs.twimg.com/profile_images/930484410058772481/T6kCKnSM_normal.jpg</t>
  </si>
  <si>
    <t>San Junipero/PE, Brazil</t>
  </si>
  <si>
    <t>http://twitter.com/tamiglitter/statuses/942461028289392641</t>
  </si>
  <si>
    <t>{"hashtags":[{"text":"geledes","indices":[74,82]},{"text":"racismo","indices":[83,91]}],"symbols":[],"user_mentions":[{"screen_name":"geledes","name":"Geledés Mulher Negra","id":43290742,"id_str":"43290742","indices":[3,11]}],"urls":[{"url":"https://t.co/UfExARHJ1Y","expanded_url":"https://www.geledes.org.br/stephanie-ribeiro-nao-vamos-sanar-o-racismo-apenas-com-amor/","display_url":"geledes.org.br/stephanie-ribe…","indices":[93,116]}],"media":[{"id":941281549881929700,"id_str":"941281549881929728","indices":[117,140],"media_url":"http://pbs.twimg.com/media/DRAalR5XcAAd2Pg.jpg","media_url_https":"https://pbs.twimg.com/media/DRAalR5XcAAd2Pg.jpg","url":"https://t.co/KsT8awcU48","display_url":"pic.twitter.com/KsT8awcU48","expanded_url":"https://twitter.com/geledes/status/941281553451188225/photo/1","type":"photo","sizes":{"medium":{"w":620,"h":466,"resize":"fit"},"thumb":{"w":150,"h":150,"resize":"crop"},"small":{"w":620,"h":466,"resize":"fit"},"large":{"w":620,"h":466,"resize":"fit"}},"source_status_id":941281553451188200,"source_status_id_str":"941281553451188225","source_user_id":43290742,"source_user_id_str":"43290742"}]}</t>
  </si>
  <si>
    <t>942460562952413186</t>
  </si>
  <si>
    <t>beautykueenn</t>
  </si>
  <si>
    <t>Sun Dec 17 18:24:42 +0000 2017</t>
  </si>
  <si>
    <t>1083427368</t>
  </si>
  <si>
    <t>http://pbs.twimg.com/profile_images/928106993692434432/Zacy4SlH_normal.jpg</t>
  </si>
  <si>
    <t>everywhere</t>
  </si>
  <si>
    <t>http://twitter.com/beautykueenn/statuses/942460562952413186</t>
  </si>
  <si>
    <t>942459722267021313</t>
  </si>
  <si>
    <t>empoweredblack</t>
  </si>
  <si>
    <t>Sun Dec 17 18:21:22 +0000 2017</t>
  </si>
  <si>
    <t>3303646581</t>
  </si>
  <si>
    <t>http://pbs.twimg.com/profile_images/931531118687420416/R7SdVRdc_normal.jpg</t>
  </si>
  <si>
    <t>Recife/PE, Brazil 🌈</t>
  </si>
  <si>
    <t>http://twitter.com/empoweredblack/statuses/942459722267021313</t>
  </si>
  <si>
    <t>942454390484537344</t>
  </si>
  <si>
    <t>“La discriminación es estructural, no un problema de casos aislados” CONAPRED #Racismo https://t.co/gbb3yXBKUM</t>
  </si>
  <si>
    <t>Sun Dec 17 18:00:11 +0000 2017</t>
  </si>
  <si>
    <t>http://twitter.com/redintegraorg/statuses/942454390484537344</t>
  </si>
  <si>
    <t>{"hashtags":[{"text":"Racismo","indices":[78,86]}],"symbols":[],"user_mentions":[],"urls":[{"url":"https://t.co/gbb3yXBKUM","expanded_url":"https://fb.me/9eHaXWe1q","display_url":"fb.me/9eHaXWe1q","indices":[87,110]}]}</t>
  </si>
  <si>
    <t>942442169352294400</t>
  </si>
  <si>
    <t>mgc20051</t>
  </si>
  <si>
    <t>RT @ballooneando: En #Archidona : contra el #racismo y sus violencias, ahora y siempre RESISTENCIA
#CIErraArchidona #StopDeportaciones #CIEsNO https://t.co/AbYZhSrLcZ</t>
  </si>
  <si>
    <t>Sun Dec 17 17:11:37 +0000 2017</t>
  </si>
  <si>
    <t>2778782443</t>
  </si>
  <si>
    <t>http://pbs.twimg.com/profile_images/813851281328664576/_JUKkWzj_normal.jpg</t>
  </si>
  <si>
    <t>http://twitter.com/mgc20051/statuses/942442169352294400</t>
  </si>
  <si>
    <t>{"hashtags":[{"text":"Archidona","indices":[21,31]},{"text":"racismo","indices":[44,52]},{"text":"CIErraArchidona","indices":[99,115]},{"text":"StopDeportaciones","indices":[116,134]}],"symbols":[],"user_mentions":[{"screen_name":"ballooneando","name":"Natalia GarcíaCaball","id":4019133437,"id_str":"4019133437","indices":[3,16]}],"urls":[]}</t>
  </si>
  <si>
    <t>942441365887209473</t>
  </si>
  <si>
    <t>Sheylayam</t>
  </si>
  <si>
    <t>Un síntoma evidente del #racismo en México es ver cómo la población morocha o morena cada vez más se tiñe de rubio extremo y compra cremas aclaradoras de piel. #INEGI debería incluir uso de cosmética en el caso.</t>
  </si>
  <si>
    <t>Sun Dec 17 17:08:25 +0000 2017</t>
  </si>
  <si>
    <t>24634778</t>
  </si>
  <si>
    <t>http://pbs.twimg.com/profile_images/911051979345895424/uHBdbddd_normal.jpg</t>
  </si>
  <si>
    <t>http://twitter.com/Sheylayam/statuses/942441365887209473</t>
  </si>
  <si>
    <t>{"hashtags":[{"text":"racismo","indices":[24,32]},{"text":"INEGI","indices":[160,166]}],"symbols":[],"user_mentions":[],"urls":[]}</t>
  </si>
  <si>
    <t>942439675205107712</t>
  </si>
  <si>
    <t>En el subconsciente occidental, la idea de la superioridad del "hombre blanco" y de su civilización, perdura hasta hoy.
Este hecho, junto al olvido silenciado y la falta de un debate público y reparación para con los pueblos colonizados, son las causas del #Racismo actual.</t>
  </si>
  <si>
    <t>Sun Dec 17 17:01:42 +0000 2017</t>
  </si>
  <si>
    <t>942439130830721024</t>
  </si>
  <si>
    <t>http://twitter.com/XPerillan/statuses/942439675205107712</t>
  </si>
  <si>
    <t>{"hashtags":[{"text":"Racismo","indices":[257,265]}],"symbols":[],"user_mentions":[],"urls":[]}</t>
  </si>
  <si>
    <t>942411172950704128</t>
  </si>
  <si>
    <t>MapeandoLatina</t>
  </si>
  <si>
    <t>RT @Gacetinmadrid: Jornadas abiertas a la ciudadanía para prevenir el #racismo y la #xenofobia en #Chamartín #Madrid @JMDChamartin @amnistiaespana @McIntolerancia @mvalienteots @sosracismomad https://t.co/ZL6JzfZlry https://t.co/Bx6oXc2uiv</t>
  </si>
  <si>
    <t>Sun Dec 17 15:08:27 +0000 2017</t>
  </si>
  <si>
    <t>802161004318785536</t>
  </si>
  <si>
    <t>http://pbs.twimg.com/profile_images/802162958914699264/7lGbZpb-_normal.jpg</t>
  </si>
  <si>
    <t>http://twitter.com/MapeandoLatina/statuses/942411172950704128</t>
  </si>
  <si>
    <t>{"hashtags":[{"text":"racismo","indices":[70,78]},{"text":"xenofobia","indices":[84,94]},{"text":"Chamartín","indices":[98,108]},{"text":"Madrid","indices":[109,116]}],"symbols":[],"user_mentions":[{"screen_name":"Gacetinmadrid","name":"Gacetín Madrid","id":711593651546226700,"id_str":"711593651546226688","indices":[3,17]},{"screen_name":"JMDChamartin","name":"Distrito Chamartín","id":2301051890,"id_str":"2301051890","indices":[117,130]}],"urls":[]}</t>
  </si>
  <si>
    <t>942408605206269952</t>
  </si>
  <si>
    <t>psimoneasp</t>
  </si>
  <si>
    <t>Sun Dec 17 14:58:15 +0000 2017</t>
  </si>
  <si>
    <t>75878058</t>
  </si>
  <si>
    <t>http://pbs.twimg.com/profile_images/804060299619749888/8D-YSvMV_normal.jpg</t>
  </si>
  <si>
    <t>Granada (Spain)</t>
  </si>
  <si>
    <t>http://twitter.com/psimoneasp/statuses/942408605206269952</t>
  </si>
  <si>
    <t>942402786200875008</t>
  </si>
  <si>
    <t>El #Racismo es uno de los mayores problemas de la humanidad desde sus inicios, aprende más sobre este tema https://t.co/AaWqJIES5R</t>
  </si>
  <si>
    <t>Sun Dec 17 14:35:07 +0000 2017</t>
  </si>
  <si>
    <t>http://twitter.com/BlogLCU/statuses/942402786200875008</t>
  </si>
  <si>
    <t>{"hashtags":[{"text":"Racismo","indices":[3,11]}],"symbols":[],"user_mentions":[],"urls":[{"url":"https://t.co/AaWqJIES5R","expanded_url":"http://goo.gl/zrKnkO?btz8=1435120717","display_url":"goo.gl/zrKnkO?btz8=14…","indices":[107,130]}]}</t>
  </si>
  <si>
    <t>942383822439673861</t>
  </si>
  <si>
    <t>Sun Dec 17 13:19:46 +0000 2017</t>
  </si>
  <si>
    <t>http://twitter.com/FcoFern/statuses/942383822439673861</t>
  </si>
  <si>
    <t>942383672417816576</t>
  </si>
  <si>
    <t>En #Archidona : contra el #racismo y sus violencias, ahora y siempre RESISTENCIA
#CIErraArchidona #StopDeportaciones #CIEsNO https://t.co/AbYZhSrLcZ</t>
  </si>
  <si>
    <t>Sun Dec 17 13:19:10 +0000 2017</t>
  </si>
  <si>
    <t>http://twitter.com/ballooneando/statuses/942383672417816576</t>
  </si>
  <si>
    <t>{"hashtags":[{"text":"Archidona","indices":[3,13]},{"text":"racismo","indices":[26,34]},{"text":"CIErraArchidona","indices":[81,97]},{"text":"StopDeportaciones","indices":[98,116]},{"text":"CIEsNO","indices":[117,124]}],"symbols":[],"user_mentions":[],"urls":[],"media":[{"id":942383644370522100,"id_str":"942383644370522116","indices":[125,148],"media_url":"http://pbs.twimg.com/media/DRQE7nzX0AQxSCp.jpg","media_url_https":"https://pbs.twimg.com/media/DRQE7nzX0AQxSCp.jpg","url":"https://t.co/AbYZhSrLcZ","display_url":"pic.twitter.com/AbYZhSrLcZ","expanded_url":"https://twitter.com/ballooneando/status/942383672417816576/photo/1","type":"photo","sizes":{"thumb":{"w":150,"h":150,"resize":"crop"},"small":{"w":504,"h":680,"resize":"fit"},"medium":{"w":890,"h":1200,"resize":"fit"},"large":{"w":1518,"h":2048,"resize":"fit"}}}]}</t>
  </si>
  <si>
    <t>942376813392814080</t>
  </si>
  <si>
    <t>amayita</t>
  </si>
  <si>
    <t>RT @FeministaLatorr: Racismo nivel experto: Polémica por los pajes 'negros' de la cabalgata de Alcoy 
https://t.co/syzXFIMQLz #racismo #MarcaEspaña</t>
  </si>
  <si>
    <t>Sun Dec 17 12:51:55 +0000 2017</t>
  </si>
  <si>
    <t>1550531</t>
  </si>
  <si>
    <t>http://pbs.twimg.com/profile_images/847142431694970880/keO5zoSa_normal.jpg</t>
  </si>
  <si>
    <t>http://twitter.com/amayita/statuses/942376813392814080</t>
  </si>
  <si>
    <t>{"hashtags":[{"text":"racismo","indices":[126,134]}],"symbols":[],"user_mentions":[{"screen_name":"FeministaLatorr","name":"LapelosLatorre","id":336682244,"id_str":"336682244","indices":[3,19]}],"urls":[{"url":"https://t.co/syzXFIMQLz","expanded_url":"http://www.huffingtonpost.es/2017/12/16/polemica-por-los-pajes-negros-de-la-cabalgata-de-alcoy_a_23309364/?utm_hp_ref=es-homepage","display_url":"huffingtonpost.es/2017/12/16/pol…","indices":[102,125]}]}</t>
  </si>
  <si>
    <t>942375480384212992</t>
  </si>
  <si>
    <t>FParasito</t>
  </si>
  <si>
    <t>@informaticoedu #Racismo</t>
  </si>
  <si>
    <t>Sun Dec 17 12:46:37 +0000 2017</t>
  </si>
  <si>
    <t>367813127</t>
  </si>
  <si>
    <t>informaticoedu</t>
  </si>
  <si>
    <t>810618075842310144</t>
  </si>
  <si>
    <t>942369753628401665</t>
  </si>
  <si>
    <t>http://pbs.twimg.com/profile_images/810621257112764416/Td3QBrj2_normal.jpg</t>
  </si>
  <si>
    <t>http://twitter.com/FParasito/statuses/942375480384212992</t>
  </si>
  <si>
    <t>{"hashtags":[{"text":"Racismo","indices":[16,24]}],"symbols":[],"user_mentions":[{"screen_name":"informaticoedu","name":"Edward Martín","id":367813127,"id_str":"367813127","indices":[0,15]}],"urls":[]}</t>
  </si>
  <si>
    <t>942368378450309120</t>
  </si>
  <si>
    <t>LauCVEM</t>
  </si>
  <si>
    <t>Sun Dec 17 12:18:24 +0000 2017</t>
  </si>
  <si>
    <t>377304450</t>
  </si>
  <si>
    <t>http://pbs.twimg.com/profile_images/942073999030353920/LJSXGMKX_normal.jpg</t>
  </si>
  <si>
    <t xml:space="preserve">Madrid/Lisboa/BA </t>
  </si>
  <si>
    <t>http://twitter.com/LauCVEM/statuses/942368378450309120</t>
  </si>
  <si>
    <t>942368054704558080</t>
  </si>
  <si>
    <t>Gacetinmadrid</t>
  </si>
  <si>
    <t>Jornadas abiertas a la ciudadanía para prevenir el #racismo y la #xenofobia en #Chamartín #Madrid @JMDChamartin @amnistiaespana @McIntolerancia @mvalienteots @sosracismomad https://t.co/ZL6JzfZlry https://t.co/Bx6oXc2uiv</t>
  </si>
  <si>
    <t>Sun Dec 17 12:17:07 +0000 2017</t>
  </si>
  <si>
    <t>711593651546226688</t>
  </si>
  <si>
    <t>http://pbs.twimg.com/profile_images/851123807649714177/RCQQwbT1_normal.jpg</t>
  </si>
  <si>
    <t>http://twitter.com/Gacetinmadrid/statuses/942368054704558080</t>
  </si>
  <si>
    <t>{"hashtags":[{"text":"racismo","indices":[51,59]},{"text":"xenofobia","indices":[65,75]},{"text":"Chamartín","indices":[79,89]},{"text":"Madrid","indices":[90,97]}],"symbols":[],"user_mentions":[{"screen_name":"JMDChamartin","name":"Distrito Chamartín","id":2301051890,"id_str":"2301051890","indices":[98,111]},{"screen_name":"amnistiaespana","name":"Amnistía España","id":39219494,"id_str":"39219494","indices":[112,127]},{"screen_name":"McIntolerancia","name":"Mov.c.Intolerancia","id":139169622,"id_str":"139169622","indices":[128,143]},{"screen_name":"mvalienteots","name":"Mauricio Valiente","id":335260607,"id_str":"335260607","indices":[144,157]},{"screen_name":"sosracismomad","name":"Sos Racismo Madrid","id":369446236,"id_str":"369446236","indices":[158,172]}],"urls":[{"url":"https://t.co/ZL6JzfZlry","expanded_url":"https://gacetinmadrid.com/2017/12/17/jornadas-abiertas-a-la-ciudadania-para-prevenir-el-racismo-y-la-xenofobia-en-chamartin/","display_url":"gacetinmadrid.com/2017/12/17/jor…","indices":[173,196]}],"media":[{"id":942367628869492700,"id_str":"942367628869492737","indices":[197,220],"media_url":"http://pbs.twimg.com/media/DRP2XZaX4AEeewc.jpg","media_url_https":"https://pbs.twimg.com/media/DRP2XZaX4AEeewc.jpg","url":"https://t.co/Bx6oXc2uiv","display_url":"pic.twitter.com/Bx6oXc2uiv","expanded_url":"https://twitter.com/Gacetinmadrid/status/942368054704558080/photo/1","type":"photo","sizes":{"thumb":{"w":150,"h":150,"resize":"crop"},"large":{"w":412,"h":576,"resize":"fit"},"medium":{"w":412,"h":576,"resize":"fit"},"small":{"w":412,"h":576,"resize":"fit"}}}]}</t>
  </si>
  <si>
    <t>942363409995173888</t>
  </si>
  <si>
    <t>Decorapig</t>
  </si>
  <si>
    <t>Frankestein en 324 😱😷😈. #corrupcion #racismo #igualdad #catalunya #frankestein</t>
  </si>
  <si>
    <t>Sun Dec 17 11:58:39 +0000 2017</t>
  </si>
  <si>
    <t>2324086903</t>
  </si>
  <si>
    <t>http://pbs.twimg.com/profile_images/689828541316333569/xCt-sJ2v_normal.jpg</t>
  </si>
  <si>
    <t>Barcelona Catalonia</t>
  </si>
  <si>
    <t>http://twitter.com/Decorapig/statuses/942363409995173888</t>
  </si>
  <si>
    <t>{"hashtags":[{"text":"corrupcion","indices":[24,35]},{"text":"racismo","indices":[36,44]},{"text":"igualdad","indices":[45,54]},{"text":"catalunya","indices":[55,65]},{"text":"frankestein","indices":[66,78]}],"symbols":[],"user_mentions":[],"urls":[]}</t>
  </si>
  <si>
    <t>942359829141737475</t>
  </si>
  <si>
    <t>Uveerreg</t>
  </si>
  <si>
    <t>#Xenofobia #Racismo #Puigdemont #Sectas 👀 https://t.co/rV1mLn1JCX</t>
  </si>
  <si>
    <t>Sun Dec 17 11:44:26 +0000 2017</t>
  </si>
  <si>
    <t>115324479</t>
  </si>
  <si>
    <t>http://pbs.twimg.com/profile_images/819920151751622657/9erW9VXb_normal.jpg</t>
  </si>
  <si>
    <t>http://twitter.com/Uveerreg/statuses/942359829141737475</t>
  </si>
  <si>
    <t>{"hashtags":[{"text":"Xenofobia","indices":[0,10]},{"text":"Racismo","indices":[11,19]},{"text":"Puigdemont","indices":[20,31]},{"text":"Sectas","indices":[32,39]}],"symbols":[],"user_mentions":[],"urls":[{"url":"https://t.co/rV1mLn1JCX","expanded_url":"https://twitter.com/nanchinho/status/941858144401154055","display_url":"twitter.com/nanchinho/stat…","indices":[42,65]}]}</t>
  </si>
  <si>
    <t>942355100403724288</t>
  </si>
  <si>
    <t>FeministaLatorr</t>
  </si>
  <si>
    <t>Racismo nivel experto: Polémica por los pajes 'negros' de la cabalgata de Alcoy 
https://t.co/syzXFIMQLz #racismo #MarcaEspaña</t>
  </si>
  <si>
    <t>Sun Dec 17 11:25:38 +0000 2017</t>
  </si>
  <si>
    <t>336682244</t>
  </si>
  <si>
    <t>http://pbs.twimg.com/profile_images/648948552647897088/BknGln1v_normal.png</t>
  </si>
  <si>
    <t>Washington DC/ Cadiz/ Bristol</t>
  </si>
  <si>
    <t>http://twitter.com/FeministaLatorr/statuses/942355100403724288</t>
  </si>
  <si>
    <t>{"hashtags":[{"text":"racismo","indices":[105,113]},{"text":"MarcaEspaña","indices":[114,126]}],"symbols":[],"user_mentions":[],"urls":[{"url":"https://t.co/syzXFIMQLz","expanded_url":"http://www.huffingtonpost.es/2017/12/16/polemica-por-los-pajes-negros-de-la-cabalgata-de-alcoy_a_23309364/?utm_hp_ref=es-homepage","display_url":"huffingtonpost.es/2017/12/16/pol…","indices":[81,104]}]}</t>
  </si>
  <si>
    <t>942340547045445632</t>
  </si>
  <si>
    <t>#racismo #musica #palcomp3 #racismoécrime https://t.co/SP7xnH2M3i</t>
  </si>
  <si>
    <t>Sun Dec 17 10:27:48 +0000 2017</t>
  </si>
  <si>
    <t>http://twitter.com/alexguedes/statuses/942340547045445632</t>
  </si>
  <si>
    <t>{"hashtags":[{"text":"racismo","indices":[0,8]},{"text":"musica","indices":[9,16]},{"text":"palcomp3","indices":[17,26]},{"text":"racismoécrime","indices":[27,41]}],"symbols":[],"user_mentions":[],"urls":[{"url":"https://t.co/SP7xnH2M3i","expanded_url":"https://fb.me/MCkr7AwR","display_url":"fb.me/MCkr7AwR","indices":[42,65]}]}</t>
  </si>
  <si>
    <t>942310951285678080</t>
  </si>
  <si>
    <t>Sun Dec 17 08:30:12 +0000 2017</t>
  </si>
  <si>
    <t>http://twitter.com/BlogLCU/statuses/942310951285678080</t>
  </si>
  <si>
    <t>942212008107180032</t>
  </si>
  <si>
    <t>kiwilovefreddie</t>
  </si>
  <si>
    <t>RT @anisokoria: Toca hablar de #StopBlackfaceInSpain #racismo y #colectivismo. Me va a caer una buena pero me da igual, como de costumbre… (hilo)</t>
  </si>
  <si>
    <t>Sun Dec 17 01:57:02 +0000 2017</t>
  </si>
  <si>
    <t>838462011851882499</t>
  </si>
  <si>
    <t>http://pbs.twimg.com/profile_images/940449514107760646/Rdslgj5b_normal.jpg</t>
  </si>
  <si>
    <t>http://twitter.com/kiwilovefreddie/statuses/942212008107180032</t>
  </si>
  <si>
    <t>{"hashtags":[{"text":"StopBlackfaceInSpain","indices":[31,52]},{"text":"racismo","indices":[53,61]},{"text":"colectivismo","indices":[64,77]}],"symbols":[],"user_mentions":[{"screen_name":"anisokoria","name":"ʌиıʍʌ","id":301742816,"id_str":"301742816","indices":[3,14]}],"urls":[]}</t>
  </si>
  <si>
    <t>942206862300274689</t>
  </si>
  <si>
    <t>RT @AcsAngelica: É bom usar filtro p/ evitar que idéias de caráter #racista circulem.
#xenofobia #racismo #muçulmanos
#Israeldireto #WafaSultan
Famous people don't always say important things.It's good use a filter before share ideas that might incite #racism in the network #xenophobia
#muslim https://t.co/T9Z3JmwqJD</t>
  </si>
  <si>
    <t>Sun Dec 17 01:36:35 +0000 2017</t>
  </si>
  <si>
    <t>http://twitter.com/fernandokrammer/statuses/942206862300274689</t>
  </si>
  <si>
    <t>{"hashtags":[{"text":"racista","indices":[67,75]},{"text":"xenofobia","indices":[86,96]},{"text":"racismo","indices":[97,105]},{"text":"muçulmanos","indices":[106,117]},{"text":"Israeldireto","indices":[118,131]}],"symbols":[],"user_mentions":[{"screen_name":"AcsAngelica","name":"Angélica Silva","id":77915024,"id_str":"77915024","indices":[3,15]}],"urls":[]}</t>
  </si>
  <si>
    <t>942176981277466624</t>
  </si>
  <si>
    <t>#consciencianegra #Cultura #culturabrasileira #culturaafro #culturanegra #capoeira #respeito #racismo #preconceito #paz #liberdade https://t.co/Ag4LfFUV8U</t>
  </si>
  <si>
    <t>Sat Dec 16 23:37:51 +0000 2017</t>
  </si>
  <si>
    <t>http://twitter.com/paubrazilis/statuses/942176981277466624</t>
  </si>
  <si>
    <t>{"hashtags":[{"text":"consciencianegra","indices":[0,17]},{"text":"Cultura","indices":[18,26]},{"text":"culturabrasileira","indices":[27,45]},{"text":"culturaafro","indices":[46,58]},{"text":"culturanegra","indices":[59,72]},{"text":"capoeira","indices":[73,82]},{"text":"respeito","indices":[83,92]},{"text":"racismo","indices":[93,101]},{"text":"preconceito","indices":[102,114]},{"text":"paz","indices":[115,119]},{"text":"liberdade","indices":[120,130]}],"symbols":[],"user_mentions":[],"urls":[],"media":[{"id":942176787047571500,"id_str":"942176787047571457","indices":[131,154],"media_url":"http://pbs.twimg.com/media/DRNIy8OW4AEApPN.jpg","media_url_https":"https://pbs.twimg.com/media/DRNIy8OW4AEApPN.jpg","url":"https://t.co/Ag4LfFUV8U","display_url":"pic.twitter.com/Ag4LfFUV8U","expanded_url":"https://twitter.com/paubrazilis/status/942176981277466624/photo/1","type":"photo","sizes":{"thumb":{"w":150,"h":150,"resize":"crop"},"large":{"w":1700,"h":1357,"resize":"fit"},"small":{"w":680,"h":543,"resize":"fit"},"medium":{"w":1200,"h":958,"resize":"fit"}}}]}</t>
  </si>
  <si>
    <t>942158661975146496</t>
  </si>
  <si>
    <t>El #Racismo NO es una moda, pero está de vuelta y con fuerza https://t.co/XT0teptacU</t>
  </si>
  <si>
    <t>Sat Dec 16 22:25:04 +0000 2017</t>
  </si>
  <si>
    <t>http://twitter.com/BlogLCU/statuses/942158661975146496</t>
  </si>
  <si>
    <t>{"hashtags":[{"text":"Racismo","indices":[3,11]}],"symbols":[],"user_mentions":[],"urls":[{"url":"https://t.co/XT0teptacU","expanded_url":"http://goo.gl/zrKnkO?btz88=2225120416","display_url":"goo.gl/zrKnkO?btz88=2…","indices":[61,84]}]}</t>
  </si>
  <si>
    <t>942138342006693888</t>
  </si>
  <si>
    <t>publicaoperece</t>
  </si>
  <si>
    <t>#Emprendimiento: #racismo y #discriminación.
@academia https://t.co/oeCPZAkOxb</t>
  </si>
  <si>
    <t>Sat Dec 16 21:04:19 +0000 2017</t>
  </si>
  <si>
    <t>68863881</t>
  </si>
  <si>
    <t>http://pbs.twimg.com/profile_images/857280958797447169/HBWS59sc_normal.jpg</t>
  </si>
  <si>
    <t>Frontera MEX-US. Juárez, Chih.</t>
  </si>
  <si>
    <t>http://twitter.com/publicaoperece/statuses/942138342006693888</t>
  </si>
  <si>
    <t>{"hashtags":[{"text":"Emprendimiento","indices":[0,15]},{"text":"racismo","indices":[17,25]},{"text":"discriminación","indices":[28,43]}],"symbols":[],"user_mentions":[{"screen_name":"academia","name":"Academia","id":22809165,"id_str":"22809165","indices":[46,55]}],"urls":[{"url":"https://t.co/oeCPZAkOxb","expanded_url":"http://www.academia.edu/35446318/En_el_nombre_de_la_ciencia._C%C3%B3mo_saber_qui%C3%A9n_puede_ser_un_exitoso_empresario_y_quien_no.pdf","display_url":"academia.edu/35446318/En_el…","indices":[56,79]}]}</t>
  </si>
  <si>
    <t>942111099285069825</t>
  </si>
  <si>
    <t>UruguayNight</t>
  </si>
  <si>
    <t>Sat Dec 16 19:16:04 +0000 2017</t>
  </si>
  <si>
    <t>892465426021715968</t>
  </si>
  <si>
    <t>http://pbs.twimg.com/profile_images/937486285412950016/GeN1y9Qm_normal.jpg</t>
  </si>
  <si>
    <t>http://twitter.com/UruguayNight/statuses/942111099285069825</t>
  </si>
  <si>
    <t>942103252929253377</t>
  </si>
  <si>
    <t>TallPaul513</t>
  </si>
  <si>
    <t>This American Life episode 632: 'Our Town.'  Looks at the Willfully Ignorant (D)evolution of Our Nation. #XenophobiaRules #racism #racismo https://t.co/2CQThxxUyZ</t>
  </si>
  <si>
    <t>Sat Dec 16 18:44:53 +0000 2017</t>
  </si>
  <si>
    <t>381838828</t>
  </si>
  <si>
    <t>http://pbs.twimg.com/profile_images/1564664131/Frisbee_Foot_1_normal.jpg</t>
  </si>
  <si>
    <t>NYC</t>
  </si>
  <si>
    <t>http://twitter.com/TallPaul513/statuses/942103252929253377</t>
  </si>
  <si>
    <t>{"hashtags":[{"text":"XenophobiaRules","indices":[105,121]},{"text":"racism","indices":[122,129]},{"text":"racismo","indices":[130,138]}],"symbols":[],"user_mentions":[],"urls":[{"url":"https://t.co/2CQThxxUyZ","expanded_url":"http://tal.fm/632","display_url":"tal.fm/632","indices":[139,162]}]}</t>
  </si>
  <si>
    <t>942101253722689538</t>
  </si>
  <si>
    <t>nakwrym</t>
  </si>
  <si>
    <t>Sat Dec 16 18:36:56 +0000 2017</t>
  </si>
  <si>
    <t>776202165316714496</t>
  </si>
  <si>
    <t>http://pbs.twimg.com/profile_images/934222029947011078/BefZgeU2_normal.jpg</t>
  </si>
  <si>
    <t>http://twitter.com/nakwrym/statuses/942101253722689538</t>
  </si>
  <si>
    <t>942077996478935040</t>
  </si>
  <si>
    <t>Dallasartorius0</t>
  </si>
  <si>
    <t>Meu primo tem apenas 7 anos e estuda na escola publica Emilio Sendim aqui em Sobral, na minha cidade. No dia 2  de dezembro foi aniversario dele, ele estava muito empolgado e não via a hora de levar o bolo para sua professora favorita. #racismo</t>
  </si>
  <si>
    <t>Sat Dec 16 17:04:31 +0000 2017</t>
  </si>
  <si>
    <t>4876245316</t>
  </si>
  <si>
    <t>942077994771910657</t>
  </si>
  <si>
    <t>http://pbs.twimg.com/profile_images/905562482894405632/FoVdTEIk_normal.jpg</t>
  </si>
  <si>
    <t>Sobral, Brasil</t>
  </si>
  <si>
    <t>http://twitter.com/Dallasartorius0/statuses/942077996478935040</t>
  </si>
  <si>
    <t>{"hashtags":[{"text":"racismo","indices":[236,244]}],"symbols":[],"user_mentions":[],"urls":[]}</t>
  </si>
  <si>
    <t>vim aqui compartilhar algo que aconteceu pela primeira vez na minha familia. #racismo</t>
  </si>
  <si>
    <t>http://twitter.com/Dallasartorius0/statuses/942077994771910657</t>
  </si>
  <si>
    <t>{"hashtags":[{"text":"racismo","indices":[77,85]}],"symbols":[],"user_mentions":[],"urls":[]}</t>
  </si>
  <si>
    <t>942063735778267137</t>
  </si>
  <si>
    <t>Sat Dec 16 16:07:51 +0000 2017</t>
  </si>
  <si>
    <t>http://twitter.com/luisjuantp/statuses/942063735778267137</t>
  </si>
  <si>
    <t>942063709266087937</t>
  </si>
  <si>
    <t>Sat Dec 16 16:07:45 +0000 2017</t>
  </si>
  <si>
    <t>http://twitter.com/luisjuantp/statuses/942063709266087937</t>
  </si>
  <si>
    <t>942063661253906432</t>
  </si>
  <si>
    <t>junobuffay</t>
  </si>
  <si>
    <t>Bob Marley #SoyLeyenda #Neox #BobMarley #Odio #Racismo https://t.co/9Tcnx8kMe5</t>
  </si>
  <si>
    <t>Sat Dec 16 16:07:34 +0000 2017</t>
  </si>
  <si>
    <t>2185276385</t>
  </si>
  <si>
    <t>http://pbs.twimg.com/profile_images/941376103645630465/2glHN1Ct_normal.jpg</t>
  </si>
  <si>
    <t>Greendale / Terrassa</t>
  </si>
  <si>
    <t>http://twitter.com/junobuffay/statuses/942063661253906432</t>
  </si>
  <si>
    <t>{"hashtags":[{"text":"SoyLeyenda","indices":[11,22]},{"text":"Neox","indices":[23,28]},{"text":"BobMarley","indices":[29,39]},{"text":"Odio","indices":[40,45]},{"text":"Racismo","indices":[46,54]}],"symbols":[],"user_mentions":[],"urls":[],"media":[{"id":942063649065177100,"id_str":"942063649065177088","indices":[55,78],"media_url":"http://pbs.twimg.com/media/DRLh5cZWkAAJQ-X.jpg","media_url_https":"https://pbs.twimg.com/media/DRLh5cZWkAAJQ-X.jpg","url":"https://t.co/9Tcnx8kMe5","display_url":"pic.twitter.com/9Tcnx8kMe5","expanded_url":"https://twitter.com/junobuffay/status/942063661253906432/photo/1","type":"photo","sizes":{"thumb":{"w":150,"h":150,"resize":"crop"},"small":{"w":615,"h":680,"resize":"fit"},"large":{"w":650,"h":719,"resize":"fit"},"medium":{"w":650,"h":719,"resize":"fit"}}}]}</t>
  </si>
  <si>
    <t>942058607952257026</t>
  </si>
  <si>
    <t>casanovalandi</t>
  </si>
  <si>
    <t>https://t.co/hrZ2XI4AKu
#racismo https://t.co/2XUxMK3Qt1</t>
  </si>
  <si>
    <t>Sat Dec 16 15:47:29 +0000 2017</t>
  </si>
  <si>
    <t>2199690198</t>
  </si>
  <si>
    <t>http://pbs.twimg.com/profile_images/428822192088813568/loerJQZx_normal.jpeg</t>
  </si>
  <si>
    <t>http://twitter.com/casanovalandi/statuses/942058607952257026</t>
  </si>
  <si>
    <t>{"hashtags":[{"text":"racismo","indices":[24,32]}],"symbols":[],"user_mentions":[],"urls":[{"url":"https://t.co/hrZ2XI4AKu","expanded_url":"https://consejosytrucosdeantonio.blogspot.com.es/2017/02/racista.html","display_url":"…sejosytrucosdeantonio.blogspot.com.es/2017/02/racist…","indices":[0,23]}],"media":[{"id":942058592798216200,"id_str":"942058592798216192","indices":[33,56],"media_url":"http://pbs.twimg.com/media/DRLdTIVXkAArtM0.jpg","media_url_https":"https://pbs.twimg.com/media/DRLdTIVXkAArtM0.jpg","url":"https://t.co/2XUxMK3Qt1","display_url":"pic.twitter.com/2XUxMK3Qt1","expanded_url":"https://twitter.com/casanovalandi/status/942058607952257026/photo/1","type":"photo","sizes":{"thumb":{"w":150,"h":150,"resize":"crop"},"small":{"w":425,"h":291,"resize":"fit"},"medium":{"w":425,"h":291,"resize":"fit"},"large":{"w":425,"h":291,"resize":"fit"}}}]}</t>
  </si>
  <si>
    <t>942055883172917248</t>
  </si>
  <si>
    <t>SiulLegnaPN</t>
  </si>
  <si>
    <t>RT @Agnosis9: Buena tarde para recordar el #racismo #antiblanco y la #heterofobia: https://t.co/wtGTiTw1A5</t>
  </si>
  <si>
    <t>Sat Dec 16 15:36:39 +0000 2017</t>
  </si>
  <si>
    <t>634810768</t>
  </si>
  <si>
    <t>http://pbs.twimg.com/profile_images/926067452110409729/NarMk8cy_normal.jpg</t>
  </si>
  <si>
    <t>Peregrinando hacia la verdad</t>
  </si>
  <si>
    <t>http://twitter.com/SiulLegnaPN/statuses/942055883172917248</t>
  </si>
  <si>
    <t>{"hashtags":[{"text":"racismo","indices":[43,51]},{"text":"antiblanco","indices":[52,63]},{"text":"heterofobia","indices":[69,81]}],"symbols":[],"user_mentions":[{"screen_name":"Agnosis9","name":"Dr. Ramsés","id":774273403050221600,"id_str":"774273403050221568","indices":[3,12]}],"urls":[{"url":"https://t.co/wtGTiTw1A5","expanded_url":"https://twitter.com/MediterraneoDGT/status/881183934171709442","display_url":"twitter.com/MediterraneoDG…","indices":[83,106]}]}</t>
  </si>
  <si>
    <t>942045353330737152</t>
  </si>
  <si>
    <t>bruchus</t>
  </si>
  <si>
    <t>Hablemos de #racismo #keratin #asian #andorra https://t.co/xeXltbdgDm</t>
  </si>
  <si>
    <t>Sat Dec 16 14:54:49 +0000 2017</t>
  </si>
  <si>
    <t>36062751</t>
  </si>
  <si>
    <t>http://pbs.twimg.com/profile_images/726122155021324288/S56hkU1z_normal.jpg</t>
  </si>
  <si>
    <t>http://twitter.com/bruchus/statuses/942045353330737152</t>
  </si>
  <si>
    <t>{"hashtags":[{"text":"racismo","indices":[12,20]},{"text":"keratin","indices":[21,29]},{"text":"asian","indices":[30,36]},{"text":"andorra","indices":[37,45]}],"symbols":[],"user_mentions":[],"urls":[{"url":"https://t.co/xeXltbdgDm","expanded_url":"https://www.instagram.com/p/BcxGe2DgMQh/","display_url":"instagram.com/p/BcxGe2DgMQh/","indices":[46,69]}]}</t>
  </si>
  <si>
    <t>942036898922614784</t>
  </si>
  <si>
    <t>ElSelvatico</t>
  </si>
  <si>
    <t>Ku Klux Klan, neonazis y Alt-right: ¿cuáles son los principales grupos de supremacía blanca de Estados Unidos y cuántos seguidores tienen? https://t.co/FUKW6YNbZz #Ideologías #Supremacía #KKK #Racismo #Homofobia #Xenofobia #Antisemitismo https://t.co/bhEl5DJ1Zu</t>
  </si>
  <si>
    <t>Sat Dec 16 14:21:13 +0000 2017</t>
  </si>
  <si>
    <t>19922877</t>
  </si>
  <si>
    <t>http://pbs.twimg.com/profile_images/910253134592729088/hQQ88SPv_normal.jpg</t>
  </si>
  <si>
    <t>http://twitter.com/ElSelvatico/statuses/942036898922614784</t>
  </si>
  <si>
    <t>{"hashtags":[{"text":"Ideologías","indices":[163,174]},{"text":"Supremacía","indices":[175,186]},{"text":"KKK","indices":[187,191]},{"text":"Racismo","indices":[192,200]},{"text":"Homofobia","indices":[201,211]},{"text":"Xenofobia","indices":[212,222]},{"text":"Antisemitismo","indices":[223,237]}],"symbols":[],"user_mentions":[],"urls":[{"url":"https://t.co/FUKW6YNbZz","expanded_url":"https://buff.ly/2CBcaaZ","display_url":"buff.ly/2CBcaaZ","indices":[139,162]}],"media":[{"id":942036896741552100,"id_str":"942036896741552128","indices":[238,261],"media_url":"http://pbs.twimg.com/media/DRLJkQOXcAA6-XN.jpg","media_url_https":"https://pbs.twimg.com/media/DRLJkQOXcAA6-XN.jpg","url":"https://t.co/bhEl5DJ1Zu","display_url":"pic.twitter.com/bhEl5DJ1Zu","expanded_url":"https://twitter.com/ElSelvatico/status/942036898922614784/photo/1","type":"photo","sizes":{"thumb":{"w":150,"h":150,"resize":"crop"},"small":{"w":680,"h":383,"resize":"fit"},"large":{"w":720,"h":405,"resize":"fit"},"medium":{"w":720,"h":405,"resize":"fit"}}}]}</t>
  </si>
  <si>
    <t>942036706542448641</t>
  </si>
  <si>
    <t>mrciurus</t>
  </si>
  <si>
    <t>Sat Dec 16 14:20:27 +0000 2017</t>
  </si>
  <si>
    <t>724533788630474752</t>
  </si>
  <si>
    <t>http://pbs.twimg.com/profile_images/724560002946609152/W_jEhj6y_normal.jpg</t>
  </si>
  <si>
    <t>http://twitter.com/mrciurus/statuses/942036706542448641</t>
  </si>
  <si>
    <t>942035087977271296</t>
  </si>
  <si>
    <t>Qué es Antifa, el grupo de extrema izquierda que está en pie de guerra contra los supremacistas blancos en Estados Unidos https://t.co/xhJNClc1Hl #Ideologías #Supremacía #KKK #Racismo #Homofobia #Xenofobia #Antisemitismo https://t.co/WqI9KUx7k4</t>
  </si>
  <si>
    <t>Sat Dec 16 14:14:01 +0000 2017</t>
  </si>
  <si>
    <t>http://twitter.com/ElSelvatico/statuses/942035087977271296</t>
  </si>
  <si>
    <t>{"hashtags":[{"text":"Ideologías","indices":[146,157]},{"text":"Supremacía","indices":[158,169]},{"text":"KKK","indices":[170,174]},{"text":"Racismo","indices":[175,183]},{"text":"Homofobia","indices":[184,194]},{"text":"Xenofobia","indices":[195,205]},{"text":"Antisemitismo","indices":[206,220]}],"symbols":[],"user_mentions":[],"urls":[{"url":"https://t.co/xhJNClc1Hl","expanded_url":"https://buff.ly/2CiC8iH","display_url":"buff.ly/2CiC8iH","indices":[122,145]}],"media":[{"id":942035085871796200,"id_str":"942035085871796225","indices":[221,244],"media_url":"http://pbs.twimg.com/media/DRLH62NX0AEKWC6.jpg","media_url_https":"https://pbs.twimg.com/media/DRLH62NX0AEKWC6.jpg","url":"https://t.co/WqI9KUx7k4","display_url":"pic.twitter.com/WqI9KUx7k4","expanded_url":"https://twitter.com/ElSelvatico/status/942035087977271296/photo/1","type":"photo","sizes":{"thumb":{"w":150,"h":150,"resize":"crop"},"large":{"w":320,"h":180,"resize":"fit"},"medium":{"w":320,"h":180,"resize":"fit"},"small":{"w":320,"h":180,"resize":"fit"}}}]}</t>
  </si>
  <si>
    <t>942033362725867521</t>
  </si>
  <si>
    <t>"Odio organizado": quiénes son y qué buscan los 165 grupos paramilitares que operan en Estados Unidos https://t.co/t4q5HYZ3CR #Ideologías #Supremacía #KKK #Racismo #Homofobia #Xenofobia #Antisemitismo https://t.co/aMiiCcj2d9</t>
  </si>
  <si>
    <t>Sat Dec 16 14:07:10 +0000 2017</t>
  </si>
  <si>
    <t>http://twitter.com/ElSelvatico/statuses/942033362725867521</t>
  </si>
  <si>
    <t>{"hashtags":[{"text":"Ideologías","indices":[126,137]},{"text":"Supremacía","indices":[138,149]},{"text":"KKK","indices":[150,154]},{"text":"Racismo","indices":[155,163]},{"text":"Homofobia","indices":[164,174]},{"text":"Xenofobia","indices":[175,185]},{"text":"Antisemitismo","indices":[186,200]}],"symbols":[],"user_mentions":[],"urls":[{"url":"https://t.co/t4q5HYZ3CR","expanded_url":"https://buff.ly/2ohU1fj","display_url":"buff.ly/2ohU1fj","indices":[102,125]}],"media":[{"id":942033360058232800,"id_str":"942033360058232832","indices":[201,224],"media_url":"http://pbs.twimg.com/media/DRLGWZDWsAAPR4f.jpg","media_url_https":"https://pbs.twimg.com/media/DRLGWZDWsAAPR4f.jpg","url":"https://t.co/aMiiCcj2d9","display_url":"pic.twitter.com/aMiiCcj2d9","expanded_url":"https://twitter.com/ElSelvatico/status/942033362725867521/photo/1","type":"photo","sizes":{"thumb":{"w":150,"h":150,"resize":"crop"},"large":{"w":320,"h":180,"resize":"fit"},"medium":{"w":320,"h":180,"resize":"fit"},"small":{"w":320,"h":180,"resize":"fit"}}}]}</t>
  </si>
  <si>
    <t>942030093756588033</t>
  </si>
  <si>
    <t>CARLEARA</t>
  </si>
  <si>
    <t>Os ricos permanecem ricos. Brancos têm menos dificuldade em permanecer bem ou melhor de vida. Poucos Pretos e pardos chegam ao topo.  novidade? Não! Só mais um indício de que a luta não pode parar #brasil #racismo 
https://t.co/vuE0W1AekT via @folha_com</t>
  </si>
  <si>
    <t>Sat Dec 16 13:54:11 +0000 2017</t>
  </si>
  <si>
    <t>54716644</t>
  </si>
  <si>
    <t>http://pbs.twimg.com/profile_images/858418047467573248/cASSOga4_normal.jpg</t>
  </si>
  <si>
    <t xml:space="preserve">NY </t>
  </si>
  <si>
    <t>http://twitter.com/CARLEARA/statuses/942030093756588033</t>
  </si>
  <si>
    <t>{"hashtags":[{"text":"brasil","indices":[197,204]},{"text":"racismo","indices":[205,213]}],"symbols":[],"user_mentions":[],"urls":[{"url":"https://t.co/vuE0W1AekT","expanded_url":"https://folha.com/no1943334","display_url":"folha.com/no1943334","indices":[215,238]}]}</t>
  </si>
  <si>
    <t>942027268678922240</t>
  </si>
  <si>
    <t>Miserables #comunistas, intentando justificar el vil asesinato de un español por la espalda y a traición
#VictorLainez 
#VictorLainezPresente 
#TodosSomosVictor el valiente y leal legionario asesinado por #LaAntiEspaña por puro #racismo antiespañol
#Antifascismo = #comunismo https://t.co/pVDiFXLVvA</t>
  </si>
  <si>
    <t>Sat Dec 16 13:42:57 +0000 2017</t>
  </si>
  <si>
    <t>http://twitter.com/luisjuantp/statuses/942027268678922240</t>
  </si>
  <si>
    <t>{"hashtags":[{"text":"comunistas","indices":[11,22]},{"text":"VictorLainez","indices":[106,119]},{"text":"VictorLainezPresente","indices":[121,142]},{"text":"TodosSomosVictor","indices":[144,161]},{"text":"LaAntiEspaña","indices":[206,219]},{"text":"racismo","indices":[229,237]},{"text":"Antifascismo","indices":[251,264]},{"text":"comunismo","indices":[267,277]}],"symbols":[],"user_mentions":[],"urls":[{"url":"https://t.co/pVDiFXLVvA","expanded_url":"https://twitter.com/laikaorbital/status/940987695781773312","display_url":"twitter.com/laikaorbital/s…","indices":[278,301]}]}</t>
  </si>
  <si>
    <t>942019094395719680</t>
  </si>
  <si>
    <t>VirginiaM15</t>
  </si>
  <si>
    <t>Buscando un piso por 3 estudiantes italianos y un trabajador argentino encontras:
quien no admite estudiantes, quien sí, quien tiene una pitón llamada Lucy. Pero nunca esperaba encontrar quien "no le hace gracia la idea de tener en el piso gente de fuera de España" #racismo</t>
  </si>
  <si>
    <t>Sat Dec 16 13:10:28 +0000 2017</t>
  </si>
  <si>
    <t>910436757849636864</t>
  </si>
  <si>
    <t>http://pbs.twimg.com/profile_images/910453240709476353/WLDEkyeP_normal.jpg</t>
  </si>
  <si>
    <t>http://twitter.com/VirginiaM15/statuses/942019094395719680</t>
  </si>
  <si>
    <t>{"hashtags":[{"text":"racismo","indices":[266,274]}],"symbols":[],"user_mentions":[],"urls":[]}</t>
  </si>
  <si>
    <t>942018333691478016</t>
  </si>
  <si>
    <t>LIB_Pirate</t>
  </si>
  <si>
    <t>Sat Dec 16 13:07:27 +0000 2017</t>
  </si>
  <si>
    <t>915129443911393280</t>
  </si>
  <si>
    <t>http://pbs.twimg.com/profile_images/915134093477777408/wJsf9dU4_normal.jpg</t>
  </si>
  <si>
    <t>Barcelona, ESP</t>
  </si>
  <si>
    <t>http://twitter.com/LIB_Pirate/statuses/942018333691478016</t>
  </si>
  <si>
    <t>942006135611109376</t>
  </si>
  <si>
    <t>pablomoratinos</t>
  </si>
  <si>
    <t>Uno de los mejores hilos que he leido últimamente. #racismo https://t.co/f2gB3PyGjG</t>
  </si>
  <si>
    <t>Sat Dec 16 12:18:59 +0000 2017</t>
  </si>
  <si>
    <t>4120326317</t>
  </si>
  <si>
    <t>http://pbs.twimg.com/profile_images/923653740137271301/LgyUg2Y7_normal.jpg</t>
  </si>
  <si>
    <t>Irun, España</t>
  </si>
  <si>
    <t>http://twitter.com/pablomoratinos/statuses/942006135611109376</t>
  </si>
  <si>
    <t>{"hashtags":[{"text":"racismo","indices":[51,59]}],"symbols":[],"user_mentions":[],"urls":[{"url":"https://t.co/f2gB3PyGjG","expanded_url":"https://twitter.com/pedro_torrijos/status/941666676424232960","display_url":"twitter.com/pedro_torrijos…","indices":[60,83]}]}</t>
  </si>
  <si>
    <t>942004218201812992</t>
  </si>
  <si>
    <t>Apartheid social está por trás da violência no Brasil, diz pesquisador. Sim; e é parte do #racismo institucional https://t.co/Un5GC8q4en via @geledes</t>
  </si>
  <si>
    <t>Sat Dec 16 12:11:21 +0000 2017</t>
  </si>
  <si>
    <t>http://twitter.com/srlimapcdob/statuses/942004218201812992</t>
  </si>
  <si>
    <t>{"hashtags":[{"text":"racismo","indices":[90,98]}],"symbols":[],"user_mentions":[{"screen_name":"geledes","name":"Geledés Mulher Negra","id":43290742,"id_str":"43290742","indices":[141,149]}],"urls":[{"url":"https://t.co/Un5GC8q4en","expanded_url":"http://sgq.io/UphcHF8S","display_url":"sgq.io/UphcHF8S","indices":[113,136]}]}</t>
  </si>
  <si>
    <t>942002281083539462</t>
  </si>
  <si>
    <t>Sat Dec 16 12:03:40 +0000 2017</t>
  </si>
  <si>
    <t>http://twitter.com/ocumarenha/statuses/942002281083539462</t>
  </si>
  <si>
    <t>941998923199246337</t>
  </si>
  <si>
    <t>DavidRx9</t>
  </si>
  <si>
    <t>Sat Dec 16 11:50:19 +0000 2017</t>
  </si>
  <si>
    <t>750301346</t>
  </si>
  <si>
    <t>http://pbs.twimg.com/profile_images/940927367220027397/pAb_aocx_normal.jpg</t>
  </si>
  <si>
    <t>behind the musgo</t>
  </si>
  <si>
    <t>http://twitter.com/DavidRx9/statuses/941998923199246337</t>
  </si>
  <si>
    <t>941992065336053760</t>
  </si>
  <si>
    <t>#palcomp3 #Senzala #racismo #discrimização #Luta #consciêncianegra #tododia https://t.co/pdeaN0b0vo</t>
  </si>
  <si>
    <t>Sat Dec 16 11:23:04 +0000 2017</t>
  </si>
  <si>
    <t>http://twitter.com/alexguedes/statuses/941992065336053760</t>
  </si>
  <si>
    <t>{"hashtags":[{"text":"palcomp3","indices":[0,9]},{"text":"Senzala","indices":[10,18]},{"text":"racismo","indices":[19,27]},{"text":"discrimização","indices":[28,42]},{"text":"Luta","indices":[43,48]},{"text":"consciêncianegra","indices":[49,66]},{"text":"tododia","indices":[67,75]}],"symbols":[],"user_mentions":[],"urls":[{"url":"https://t.co/pdeaN0b0vo","expanded_url":"https://fb.me/xMOl7Qzk","display_url":"fb.me/xMOl7Qzk","indices":[76,99]}]}</t>
  </si>
  <si>
    <t>941987015377276929</t>
  </si>
  <si>
    <t>Deob71</t>
  </si>
  <si>
    <t>Acaba de decir Aitziber del @gasarqueologia que la #Arqueología sirve para romper el #machismo y el #racismo, y no le falta nada de razón. 60 Aniversario del IAA. https://t.co/gGRvOdHlJB</t>
  </si>
  <si>
    <t>Sat Dec 16 11:03:00 +0000 2017</t>
  </si>
  <si>
    <t>863241644</t>
  </si>
  <si>
    <t>http://pbs.twimg.com/profile_images/933977861018607616/gk-JOj23_normal.jpg</t>
  </si>
  <si>
    <t>http://twitter.com/Deob71/statuses/941987015377276929</t>
  </si>
  <si>
    <t>{"hashtags":[{"text":"Arqueología","indices":[51,63]},{"text":"machismo","indices":[85,94]},{"text":"racismo","indices":[100,108]}],"symbols":[],"user_mentions":[{"screen_name":"gasarqueologia","name":"GAS","id":893321968317079600,"id_str":"893321968317079552","indices":[28,43]}],"urls":[],"media":[{"id":941986996565749800,"id_str":"941986996565749760","indices":[163,186],"media_url":"http://pbs.twimg.com/media/DRKcLrlWsAAWVmP.jpg","media_url_https":"https://pbs.twimg.com/media/DRKcLrlWsAAWVmP.jpg","url":"https://t.co/gGRvOdHlJB","display_url":"pic.twitter.com/gGRvOdHlJB","expanded_url":"https://twitter.com/Deob71/status/941987015377276929/photo/1","type":"photo","sizes":{"large":{"w":1536,"h":2048,"resize":"fit"},"thumb":{"w":150,"h":150,"resize":"crop"},"small":{"w":510,"h":680,"resize":"fit"},"medium":{"w":900,"h":1200,"resize":"fit"}}}]}</t>
  </si>
  <si>
    <t>941983621610639361</t>
  </si>
  <si>
    <t>Empieza la presentación de @Ambhin_org . @MontseAdhoc presidenta de Ambhin explica quien somos y nuestros objectivos #stopracismo #racismo #ambhin https://t.co/tXpqiB7ivP</t>
  </si>
  <si>
    <t>Sat Dec 16 10:49:31 +0000 2017</t>
  </si>
  <si>
    <t>http://twitter.com/Ambhin_org/statuses/941983621610639361</t>
  </si>
  <si>
    <t>{"hashtags":[{"text":"stopracismo","indices":[117,129]},{"text":"racismo","indices":[130,138]},{"text":"ambhin","indices":[139,146]}],"symbols":[],"user_mentions":[{"screen_name":"Ambhin_org","name":"AMBHIN","id":910911383113433100,"id_str":"910911383113433089","indices":[27,38]},{"screen_name":"MontseAdhoc","name":"montse felez","id":1109197170,"id_str":"1109197170","indices":[41,53]}],"urls":[],"media":[{"id":941983619723288600,"id_str":"941983619723288576","indices":[147,170],"media_url":"http://pbs.twimg.com/media/DRKZHH3X4AAhhAz.jpg","media_url_https":"https://pbs.twimg.com/media/DRKZHH3X4AAhhAz.jpg","url":"https://t.co/tXpqiB7ivP","display_url":"pic.twitter.com/tXpqiB7ivP","expanded_url":"https://twitter.com/Ambhin_org/status/941983621610639361/photo/1","type":"photo","sizes":{"thumb":{"w":150,"h":150,"resize":"crop"},"large":{"w":1200,"h":1599,"resize":"fit"},"small":{"w":510,"h":680,"resize":"fit"},"medium":{"w":901,"h":1200,"resize":"fit"}}}]}</t>
  </si>
  <si>
    <t>941978644142051328</t>
  </si>
  <si>
    <t>La irresponsabilidad de la mano del #odio, del #racismo, de la intolerancia y los intereses particulares. https://t.co/mu9ziRgp4o</t>
  </si>
  <si>
    <t>Sat Dec 16 10:29:44 +0000 2017</t>
  </si>
  <si>
    <t>http://twitter.com/vincentcnc/statuses/941978644142051328</t>
  </si>
  <si>
    <t>{"hashtags":[{"text":"odio","indices":[36,41]},{"text":"racismo","indices":[47,55]}],"symbols":[],"user_mentions":[],"urls":[{"url":"https://t.co/mu9ziRgp4o","expanded_url":"https://twitter.com/VPEP_Bol/status/941810947836006403","display_url":"twitter.com/VPEP_Bol/statu…","indices":[106,129]}]}</t>
  </si>
  <si>
    <t>941973557122420738</t>
  </si>
  <si>
    <t>_Lavoisier</t>
  </si>
  <si>
    <t>@folha Os movimentos negros são aparelhos ideológicos criados para fomentar uma guerra racial no Brasil. #Racismo</t>
  </si>
  <si>
    <t>Sat Dec 16 10:09:31 +0000 2017</t>
  </si>
  <si>
    <t>59480186</t>
  </si>
  <si>
    <t>941941727203643392</t>
  </si>
  <si>
    <t>iPhone: -23.591980,-46.649139</t>
  </si>
  <si>
    <t>http://twitter.com/_Lavoisier/statuses/941973557122420738</t>
  </si>
  <si>
    <t>{"hashtags":[{"text":"Racismo","indices":[105,113]}],"symbols":[],"user_mentions":[{"screen_name":"folha","name":"Folha de S.Paulo","id":14594813,"id_str":"14594813","indices":[0,6]}],"urls":[]}</t>
  </si>
  <si>
    <t>941968957183086592</t>
  </si>
  <si>
    <t>metemerdee</t>
  </si>
  <si>
    <t>Sat Dec 16 09:51:14 +0000 2017</t>
  </si>
  <si>
    <t>3087086145</t>
  </si>
  <si>
    <t>http://pbs.twimg.com/profile_images/575686660681175042/UwmeWU-j_normal.jpeg</t>
  </si>
  <si>
    <t>http://twitter.com/metemerdee/statuses/941968957183086592</t>
  </si>
  <si>
    <t>941967619464278016</t>
  </si>
  <si>
    <t>RT @didaknet: Fotografías con la bandera confederada y comentarios que rechabazan acciones contra el #racismo de la madre del niño han puesto en cuestión la ola de solaridad hacia él, #KeatonJones #bullying #vídeo #viral #acosoescolar https://t.co/fnr7CwZMmv</t>
  </si>
  <si>
    <t>Sat Dec 16 09:45:56 +0000 2017</t>
  </si>
  <si>
    <t>http://twitter.com/Txebilbo/statuses/941967619464278016</t>
  </si>
  <si>
    <t>{"hashtags":[{"text":"racismo","indices":[101,109]}],"symbols":[],"user_mentions":[{"screen_name":"didaknet","name":"didaknet","id":153380240,"id_str":"153380240","indices":[3,12]}],"urls":[]}</t>
  </si>
  <si>
    <t>941948356254892032</t>
  </si>
  <si>
    <t>mescriva</t>
  </si>
  <si>
    <t>Ahora que se acercan los Reyes Magos, este hilo me ha parecido importante.
#blackface #racismo https://t.co/9wHnqcdBtu</t>
  </si>
  <si>
    <t>Sat Dec 16 08:29:23 +0000 2017</t>
  </si>
  <si>
    <t>26076022</t>
  </si>
  <si>
    <t>http://pbs.twimg.com/profile_images/934850646104305664/HrRokRW4_normal.jpg</t>
  </si>
  <si>
    <t>On the Moon 🌕</t>
  </si>
  <si>
    <t>http://twitter.com/mescriva/statuses/941948356254892032</t>
  </si>
  <si>
    <t>{"hashtags":[{"text":"blackface","indices":[75,85]},{"text":"racismo","indices":[86,94]}],"symbols":[],"user_mentions":[],"urls":[{"url":"https://t.co/9wHnqcdBtu","expanded_url":"https://twitter.com/mohagerehou/status/941653570667020288","display_url":"twitter.com/mohagerehou/st…","indices":[95,118]}]}</t>
  </si>
  <si>
    <t>941930233195876353</t>
  </si>
  <si>
    <t>#Racismo ? El #Hábito no hace al #Monje ,lo hacen sus #Hechos .Cada #Humano es único, #Generalizar no es #Justo  https://t.co/PDSPUtQr0z</t>
  </si>
  <si>
    <t>Sat Dec 16 07:17:22 +0000 2017</t>
  </si>
  <si>
    <t>http://twitter.com/EvaFernandezFZ/statuses/941930233195876353</t>
  </si>
  <si>
    <t>{"hashtags":[{"text":"Racismo","indices":[0,8]},{"text":"Hábito","indices":[14,21]},{"text":"Monje","indices":[33,39]},{"text":"Hechos","indices":[54,61]},{"text":"Humano","indices":[68,75]},{"text":"Generalizar","indices":[86,98]},{"text":"Justo","indices":[105,111]}],"symbols":[],"user_mentions":[],"urls":[{"url":"https://t.co/PDSPUtQr0z","expanded_url":"https://twitter.com/som_twt/status/937998466105651200","display_url":"twitter.com/som_twt/status…","indices":[113,136]}]}</t>
  </si>
  <si>
    <t>941907170135646208</t>
  </si>
  <si>
    <t>Brigido_Astorga</t>
  </si>
  <si>
    <t>#Encabezado: Por pasado de tueste dejan a #Baltasar afuera de pesebre. #Racismo. https://t.co/yPuwtNIEJ0</t>
  </si>
  <si>
    <t>Sat Dec 16 05:45:43 +0000 2017</t>
  </si>
  <si>
    <t>862183008</t>
  </si>
  <si>
    <t>http://pbs.twimg.com/profile_images/936660507318140929/bGq6eG25_normal.jpg</t>
  </si>
  <si>
    <t>http://twitter.com/Brigido_Astorga/statuses/941907170135646208</t>
  </si>
  <si>
    <t>{"hashtags":[{"text":"Encabezado","indices":[0,11]},{"text":"Baltasar","indices":[42,51]},{"text":"Racismo","indices":[71,79]}],"symbols":[],"user_mentions":[],"urls":[],"media":[{"id":941907151492079600,"id_str":"941907151492079616","indices":[81,104],"media_url":"http://pbs.twimg.com/media/DRJTkFgV4AAG7_G.jpg","media_url_https":"https://pbs.twimg.com/media/DRJTkFgV4AAG7_G.jpg","url":"https://t.co/yPuwtNIEJ0","display_url":"pic.twitter.com/yPuwtNIEJ0","expanded_url":"https://twitter.com/Brigido_Astorga/status/941907170135646208/photo/1","type":"photo","sizes":{"small":{"w":680,"h":680,"resize":"fit"},"thumb":{"w":150,"h":150,"resize":"crop"},"large":{"w":1024,"h":1024,"resize":"fit"},"medium":{"w":1024,"h":1024,"resize":"fit"}}}]}</t>
  </si>
  <si>
    <t>941891213556436992</t>
  </si>
  <si>
    <t>Galaja</t>
  </si>
  <si>
    <t>Sat Dec 16 04:42:19 +0000 2017</t>
  </si>
  <si>
    <t>87832130</t>
  </si>
  <si>
    <t>http://pbs.twimg.com/profile_images/910894916267499521/o8El9u9b_normal.png</t>
  </si>
  <si>
    <t>http://twitter.com/Galaja/statuses/941891213556436992</t>
  </si>
  <si>
    <t>941891093989294080</t>
  </si>
  <si>
    <t>Sat Dec 16 04:41:50 +0000 2017</t>
  </si>
  <si>
    <t>http://twitter.com/Leandreadlock/statuses/941891093989294080</t>
  </si>
  <si>
    <t>941888632641769472</t>
  </si>
  <si>
    <t>KordovaNan</t>
  </si>
  <si>
    <t>Sat Dec 16 04:32:04 +0000 2017</t>
  </si>
  <si>
    <t>911491145204506624</t>
  </si>
  <si>
    <t>http://pbs.twimg.com/profile_images/924871385347952641/H0DkhZ9r_normal.jpg</t>
  </si>
  <si>
    <t>http://twitter.com/KordovaNan/statuses/941888632641769472</t>
  </si>
  <si>
    <t>941877820090933248</t>
  </si>
  <si>
    <t>Depois da reivindicação,ao vivo,d #ElisaLucinda,o @RodaViva tenta fazer o q deveria ser comum:convidar negros p/ o centro da roda.Queremos +!Estamos em todos os lugares!Falamos d quaisquer coisas!Vamos deixar d #racismo estrutural,cambada!Ah! Sou jornalista e quero participar tb! https://t.co/R2XTONHVHW</t>
  </si>
  <si>
    <t>Sat Dec 16 03:49:06 +0000 2017</t>
  </si>
  <si>
    <t>http://twitter.com/RaulinoJunior/statuses/941877820090933248</t>
  </si>
  <si>
    <t>{"hashtags":[{"text":"ElisaLucinda","indices":[34,47]},{"text":"racismo","indices":[211,219]}],"symbols":[],"user_mentions":[{"screen_name":"rodaviva","name":"Roda Viva","id":14840606,"id_str":"14840606","indices":[50,59]}],"urls":[{"url":"https://t.co/R2XTONHVHW","expanded_url":"https://twitter.com/rodaviva/status/941783802380242944","display_url":"twitter.com/rodaviva/statu…","indices":[281,304]}]}</t>
  </si>
  <si>
    <t>941877342821081088</t>
  </si>
  <si>
    <t>Hironiak</t>
  </si>
  <si>
    <t>Sat Dec 16 03:47:12 +0000 2017</t>
  </si>
  <si>
    <t>1084954759</t>
  </si>
  <si>
    <t>http://pbs.twimg.com/profile_images/919282359912095745/E4Y8QwtC_normal.jpg</t>
  </si>
  <si>
    <t>http://twitter.com/Hironiak/statuses/941877342821081088</t>
  </si>
  <si>
    <t>941855648903585793</t>
  </si>
  <si>
    <t>edinegah</t>
  </si>
  <si>
    <t>Sat Dec 16 02:21:00 +0000 2017</t>
  </si>
  <si>
    <t>52617786</t>
  </si>
  <si>
    <t>http://pbs.twimg.com/profile_images/667913583846678528/ggR7YyVY_normal.jpg</t>
  </si>
  <si>
    <t>Sorocaba, Alumínio</t>
  </si>
  <si>
    <t>http://twitter.com/edinegah/statuses/941855648903585793</t>
  </si>
  <si>
    <t>941850785280856065</t>
  </si>
  <si>
    <t>gerson_couto</t>
  </si>
  <si>
    <t>https://t.co/J8dzAX6B3u
O racismo é maior no Brasil ou nos lugares por onde passei em 40 dias de viagem? O que eu aprendi com tudo isso que vivi até agora? E não esqueça de se inscrever no canal, dar um like e compartilhar o vídeo!
#racismo #preconceito #racism #negro</t>
  </si>
  <si>
    <t>Sat Dec 16 02:01:40 +0000 2017</t>
  </si>
  <si>
    <t>26733795</t>
  </si>
  <si>
    <t>http://pbs.twimg.com/profile_images/882584377280143361/LAJ8rBEO_normal.jpg</t>
  </si>
  <si>
    <t>http://twitter.com/gerson_couto/statuses/941850785280856065</t>
  </si>
  <si>
    <t>{"hashtags":[{"text":"racismo","indices":[233,241]},{"text":"preconceito","indices":[242,254]},{"text":"racism","indices":[255,262]},{"text":"negro","indices":[263,269]}],"symbols":[],"user_mentions":[],"urls":[{"url":"https://t.co/J8dzAX6B3u","expanded_url":"https://youtu.be/lDcdZCUHilI","display_url":"youtu.be/lDcdZCUHilI","indices":[0,23]}]}</t>
  </si>
  <si>
    <t>941850089093550081</t>
  </si>
  <si>
    <t>mayerlynk</t>
  </si>
  <si>
    <t>Humanidad, es nuestra verdadera nacionalidad...#humanidad #racismo #valores https://t.co/u2pq1A9bzq</t>
  </si>
  <si>
    <t>Sat Dec 16 01:58:54 +0000 2017</t>
  </si>
  <si>
    <t>290605715</t>
  </si>
  <si>
    <t>http://pbs.twimg.com/profile_images/878134432175185920/UiOIqoJQ_normal.jpg</t>
  </si>
  <si>
    <t>Bucaramanga, Santander</t>
  </si>
  <si>
    <t>http://twitter.com/mayerlynk/statuses/941850089093550081</t>
  </si>
  <si>
    <t>{"hashtags":[{"text":"humanidad","indices":[47,57]},{"text":"racismo","indices":[58,66]},{"text":"valores","indices":[67,75]}],"symbols":[],"user_mentions":[],"urls":[],"media":[{"id":941850081774456800,"id_str":"941850081774456832","indices":[76,99],"media_url":"http://pbs.twimg.com/media/DRIfqMPW0AA5wGG.jpg","media_url_https":"https://pbs.twimg.com/media/DRIfqMPW0AA5wGG.jpg","url":"https://t.co/u2pq1A9bzq","display_url":"pic.twitter.com/u2pq1A9bzq","expanded_url":"https://twitter.com/mayerlynk/status/941850089093550081/photo/1","type":"photo","sizes":{"medium":{"w":433,"h":572,"resize":"fit"},"thumb":{"w":150,"h":150,"resize":"crop"},"large":{"w":433,"h":572,"resize":"fit"},"small":{"w":433,"h":572,"resize":"fit"}}}]}</t>
  </si>
  <si>
    <t>941847445972983808</t>
  </si>
  <si>
    <t>Bolchevique94</t>
  </si>
  <si>
    <t>- "¿Aprendiste que el #machismo se supera mirando más allá de tú ombligo al igual que el #racismo y #fascismo se curan leyendo y viajando?" 
- "No". 
- "Pues entonces aprende a escuchar imbécil".</t>
  </si>
  <si>
    <t>Sat Dec 16 01:48:24 +0000 2017</t>
  </si>
  <si>
    <t>3014425155</t>
  </si>
  <si>
    <t>http://pbs.twimg.com/profile_images/929073812955688962/JqxYE6o6_normal.jpg</t>
  </si>
  <si>
    <t>Murcia, España</t>
  </si>
  <si>
    <t>http://twitter.com/Bolchevique94/statuses/941847445972983808</t>
  </si>
  <si>
    <t>{"hashtags":[{"text":"machismo","indices":[22,31]},{"text":"racismo","indices":[89,97]},{"text":"fascismo","indices":[100,109]}],"symbols":[],"user_mentions":[],"urls":[]}</t>
  </si>
  <si>
    <t>941847082377400320</t>
  </si>
  <si>
    <t>ThankMrSkeltal0</t>
  </si>
  <si>
    <t>Sat Dec 16 01:46:57 +0000 2017</t>
  </si>
  <si>
    <t>872605953916624896</t>
  </si>
  <si>
    <t>http://pbs.twimg.com/profile_images/872606733939724288/_UYMu7WE_normal.jpg</t>
  </si>
  <si>
    <t>Abyss</t>
  </si>
  <si>
    <t>http://twitter.com/ThankMrSkeltal0/statuses/941847082377400320</t>
  </si>
  <si>
    <t>941842762193883137</t>
  </si>
  <si>
    <t>cristohdezzzz</t>
  </si>
  <si>
    <t>Sat Dec 16 01:29:47 +0000 2017</t>
  </si>
  <si>
    <t>480765290</t>
  </si>
  <si>
    <t>http://pbs.twimg.com/profile_images/912353609660149760/w-b3Ubmg_normal.jpg</t>
  </si>
  <si>
    <t>Oceano Atlántico</t>
  </si>
  <si>
    <t>http://twitter.com/cristohdezzzz/statuses/941842762193883137</t>
  </si>
  <si>
    <t>941838637616058368</t>
  </si>
  <si>
    <t>NemuBP</t>
  </si>
  <si>
    <t>Sat Dec 16 01:13:24 +0000 2017</t>
  </si>
  <si>
    <t>598273906</t>
  </si>
  <si>
    <t>http://pbs.twimg.com/profile_images/940981522944970753/pM3_2mLs_normal.jpg</t>
  </si>
  <si>
    <t>http://twitter.com/NemuBP/statuses/941838637616058368</t>
  </si>
  <si>
    <t>941822399615397888</t>
  </si>
  <si>
    <t>Nomellamo26</t>
  </si>
  <si>
    <t>Sat Dec 16 00:08:52 +0000 2017</t>
  </si>
  <si>
    <t>901941825098932233</t>
  </si>
  <si>
    <t>http://pbs.twimg.com/profile_images/933881843740561408/A22SoiNR_normal.jpg</t>
  </si>
  <si>
    <t xml:space="preserve">España </t>
  </si>
  <si>
    <t>http://twitter.com/Nomellamo26/statuses/941822399615397888</t>
  </si>
  <si>
    <t>941814715411456000</t>
  </si>
  <si>
    <t>susanakuzuri</t>
  </si>
  <si>
    <t>Fri Dec 15 23:38:20 +0000 2017</t>
  </si>
  <si>
    <t>1058631289</t>
  </si>
  <si>
    <t>http://pbs.twimg.com/profile_images/934851369051320322/2VsHlsqn_normal.jpg</t>
  </si>
  <si>
    <t>http://twitter.com/susanakuzuri/statuses/941814715411456000</t>
  </si>
  <si>
    <t>941810478048796672</t>
  </si>
  <si>
    <t>Shitlordy</t>
  </si>
  <si>
    <t>Fri Dec 15 23:21:30 +0000 2017</t>
  </si>
  <si>
    <t>933665170777346048</t>
  </si>
  <si>
    <t>http://pbs.twimg.com/profile_images/933666223249817600/lUcWSCx6_normal.jpg</t>
  </si>
  <si>
    <t>http://twitter.com/Shitlordy/statuses/941810478048796672</t>
  </si>
  <si>
    <t>941806886336286725</t>
  </si>
  <si>
    <t>Jorkypower</t>
  </si>
  <si>
    <t>Fri Dec 15 23:07:14 +0000 2017</t>
  </si>
  <si>
    <t>407240197</t>
  </si>
  <si>
    <t>http://pbs.twimg.com/profile_images/927634828434034689/-HfbWQYc_normal.jpg</t>
  </si>
  <si>
    <t>Extremadura</t>
  </si>
  <si>
    <t>http://twitter.com/Jorkypower/statuses/941806886336286725</t>
  </si>
  <si>
    <t>941794288467415046</t>
  </si>
  <si>
    <t>Timaoo_Noticias</t>
  </si>
  <si>
    <t>Ou um ou outro: caso de racismo na Bahia dificulta mercado do Corinthians. #Corinthians #RenêJr #Tréllez #Racismo.  Veja mais no Placar UOL. Acesse: https://t.co/nBvzLexEf7 https://t.co/r0mJnC1nlE</t>
  </si>
  <si>
    <t>Fri Dec 15 22:17:10 +0000 2017</t>
  </si>
  <si>
    <t>938371868163178496</t>
  </si>
  <si>
    <t>http://pbs.twimg.com/profile_images/938539808850198528/EaxDRpPO_normal.jpg</t>
  </si>
  <si>
    <t>http://twitter.com/Timaoo_Noticias/statuses/941794288467415046</t>
  </si>
  <si>
    <t>{"hashtags":[{"text":"Corinthians","indices":[75,87]},{"text":"RenêJr","indices":[88,95]},{"text":"Tréllez","indices":[96,104]},{"text":"Racismo","indices":[105,113]}],"symbols":[],"user_mentions":[],"urls":[{"url":"https://t.co/nBvzLexEf7","expanded_url":"https://esporte.uol.com.br/futebol/ultimas-noticias/2017/12/15/ou-um-ou-outro-caso-de-racismo-na-bahia-dificulta-mercado-do-corinthians.htm","display_url":"esporte.uol.com.br/futebol/ultima…","indices":[149,172]}],"media":[{"id":941794281731379200,"id_str":"941794281731379207","indices":[173,196],"media_url":"http://pbs.twimg.com/media/DRHs6M4X0AcMVO1.jpg","media_url_https":"https://pbs.twimg.com/media/DRHs6M4X0AcMVO1.jpg","url":"https://t.co/r0mJnC1nlE","display_url":"pic.twitter.com/r0mJnC1nlE","expanded_url":"https://twitter.com/Timaoo_Noticias/status/941794288467415046/photo/1","type":"photo","sizes":{"thumb":{"w":150,"h":150,"resize":"crop"},"large":{"w":594,"h":396,"resize":"fit"},"small":{"w":594,"h":396,"resize":"fit"},"medium":{"w":594,"h":396,"resize":"fit"}}}]}</t>
  </si>
  <si>
    <t>941792442239643648</t>
  </si>
  <si>
    <t>Renê Júnior se recusa a atuar com Tréllez após problema de racismo. #Corinthians #RenêJr #Tréllez #Racismo https://t.co/HPNdGm1qwj</t>
  </si>
  <si>
    <t>Fri Dec 15 22:09:50 +0000 2017</t>
  </si>
  <si>
    <t>http://twitter.com/Timaoo_Noticias/statuses/941792442239643648</t>
  </si>
  <si>
    <t>{"hashtags":[{"text":"Corinthians","indices":[68,80]},{"text":"RenêJr","indices":[81,88]},{"text":"Tréllez","indices":[89,97]},{"text":"Racismo","indices":[98,106]}],"symbols":[],"user_mentions":[],"urls":[],"media":[{"id":941792434182344700,"id_str":"941792434182344705","indices":[107,130],"media_url":"http://pbs.twimg.com/media/DRHrOqOW0AE8w8x.jpg","media_url_https":"https://pbs.twimg.com/media/DRHrOqOW0AE8w8x.jpg","url":"https://t.co/HPNdGm1qwj","display_url":"pic.twitter.com/HPNdGm1qwj","expanded_url":"https://twitter.com/Timaoo_Noticias/status/941792442239643648/photo/1","type":"photo","sizes":{"thumb":{"w":150,"h":150,"resize":"crop"},"medium":{"w":576,"h":334,"resize":"fit"},"small":{"w":576,"h":334,"resize":"fit"},"large":{"w":576,"h":334,"resize":"fit"}}}]}</t>
  </si>
  <si>
    <t>941790995427020801</t>
  </si>
  <si>
    <t>unapna</t>
  </si>
  <si>
    <t>Fri Dec 15 22:04:05 +0000 2017</t>
  </si>
  <si>
    <t>891881712</t>
  </si>
  <si>
    <t>http://pbs.twimg.com/profile_images/931483625656389632/UQGr4vqE_normal.jpg</t>
  </si>
  <si>
    <t>http://twitter.com/unapna/statuses/941790995427020801</t>
  </si>
  <si>
    <t>941785727196696576</t>
  </si>
  <si>
    <t>Neomalkavian</t>
  </si>
  <si>
    <t>Fri Dec 15 21:43:09 +0000 2017</t>
  </si>
  <si>
    <t>884717465007251456</t>
  </si>
  <si>
    <t>http://pbs.twimg.com/profile_images/939948104824082432/KQPQPMKM_normal.jpg</t>
  </si>
  <si>
    <t>Regnum suevorum</t>
  </si>
  <si>
    <t>http://twitter.com/Neomalkavian/statuses/941785727196696576</t>
  </si>
  <si>
    <t>941782110389653509</t>
  </si>
  <si>
    <t>Fri Dec 15 21:28:47 +0000 2017</t>
  </si>
  <si>
    <t>http://twitter.com/JORGEDEFNET/statuses/941782110389653509</t>
  </si>
  <si>
    <t>941780753309892608</t>
  </si>
  <si>
    <t>@mohagerehou @RitaBosaho #Racismo aversivo se llama eso. Está estudiado: https://t.co/cfUBu1GsSA</t>
  </si>
  <si>
    <t>Fri Dec 15 21:23:23 +0000 2017</t>
  </si>
  <si>
    <t>941657337038852097</t>
  </si>
  <si>
    <t>http://twitter.com/Nsimalen/statuses/941780753309892608</t>
  </si>
  <si>
    <t>{"hashtags":[{"text":"Racismo","indices":[25,33]}],"symbols":[],"user_mentions":[{"screen_name":"mohagerehou","name":"Moha Gerehou","id":242856842,"id_str":"242856842","indices":[0,12]},{"screen_name":"RitaBosaho","name":"Rita Bosaho","id":3200182159,"id_str":"3200182159","indices":[13,24]}],"urls":[{"url":"https://t.co/cfUBu1GsSA","expanded_url":"http://antroporama.net/racismo-aversivo-el-nuevo-racismo/","display_url":"antroporama.net/racismo-aversi…","indices":[73,96]}]}</t>
  </si>
  <si>
    <t>941777942232707072</t>
  </si>
  <si>
    <t>Logic_Rebellion</t>
  </si>
  <si>
    <t>Fri Dec 15 21:12:13 +0000 2017</t>
  </si>
  <si>
    <t>854027279458082817</t>
  </si>
  <si>
    <t>http://pbs.twimg.com/profile_images/854029136758812674/VJwfRmYc_normal.jpg</t>
  </si>
  <si>
    <t>http://twitter.com/Logic_Rebellion/statuses/941777942232707072</t>
  </si>
  <si>
    <t>941776386691403776</t>
  </si>
  <si>
    <t>AlexRockPeep</t>
  </si>
  <si>
    <t>Fri Dec 15 21:06:02 +0000 2017</t>
  </si>
  <si>
    <t>90884161</t>
  </si>
  <si>
    <t>http://pbs.twimg.com/profile_images/876240898497052672/Jy8IW51s_normal.jpg</t>
  </si>
  <si>
    <t>Upsidedown (Canarias)</t>
  </si>
  <si>
    <t>http://twitter.com/AlexRockPeep/statuses/941776386691403776</t>
  </si>
  <si>
    <t>941774341003534342</t>
  </si>
  <si>
    <t>Felipe_Polakiem</t>
  </si>
  <si>
    <t>Qual seu ponto de vista a respeito deste 'dialogo' que tive com uma esquerdista? Borrei o nome em respeito ( mesmo que há pessoa tenha me chamado de racista) 
#racismo
#Vitimismo
#esquerda https://t.co/0albIthcsE</t>
  </si>
  <si>
    <t>Fri Dec 15 20:57:54 +0000 2017</t>
  </si>
  <si>
    <t>922874482813005825</t>
  </si>
  <si>
    <t>http://pbs.twimg.com/profile_images/941591548642414592/6cokRbFw_normal.jpg</t>
  </si>
  <si>
    <t>Lodz, Polónia</t>
  </si>
  <si>
    <t>http://twitter.com/Felipe_Polakiem/statuses/941774341003534342</t>
  </si>
  <si>
    <t>{"hashtags":[{"text":"racismo","indices":[159,167]},{"text":"Vitimismo","indices":[168,178]},{"text":"esquerda","indices":[179,188]}],"symbols":[],"user_mentions":[],"urls":[],"media":[{"id":941774098576920600,"id_str":"941774098576920577","indices":[189,212],"media_url":"http://pbs.twimg.com/media/DRHajYxXUAEKgIj.jpg","media_url_https":"https://pbs.twimg.com/media/DRHajYxXUAEKgIj.jpg","url":"https://t.co/0albIthcsE","display_url":"pic.twitter.com/0albIthcsE","expanded_url":"https://twitter.com/Felipe_Polakiem/status/941774341003534342/photo/1","type":"photo","sizes":{"large":{"w":640,"h":946,"resize":"fit"},"thumb":{"w":150,"h":150,"resize":"crop"},"small":{"w":460,"h":680,"resize":"fit"},"medium":{"w":640,"h":946,"resize":"fit"}}}]}</t>
  </si>
  <si>
    <t>941767445605502977</t>
  </si>
  <si>
    <t>Cocinando y rapeando contra el #racismo https://t.co/cviGmCwHch "La forma en que una sociedad acoge a las personas refugiadas y migrantes influye en su integración" #xenofobia #DDHH</t>
  </si>
  <si>
    <t>Fri Dec 15 20:30:30 +0000 2017</t>
  </si>
  <si>
    <t>http://twitter.com/JOVESOLIDES/statuses/941767445605502977</t>
  </si>
  <si>
    <t>{"hashtags":[{"text":"racismo","indices":[31,39]},{"text":"xenofobia","indices":[165,175]},{"text":"DDHH","indices":[176,181]}],"symbols":[],"user_mentions":[],"urls":[{"url":"https://t.co/cviGmCwHch","expanded_url":"http://ow.ly/hNGR30hf4LQ","display_url":"ow.ly/hNGR30hf4LQ","indices":[40,63]}]}</t>
  </si>
  <si>
    <t>941762263605751813</t>
  </si>
  <si>
    <t>País das calças bege!
#injustiça #discriminação #pegaavisão #racismo https://t.co/fe4VGhzqWQ</t>
  </si>
  <si>
    <t>Fri Dec 15 20:09:55 +0000 2017</t>
  </si>
  <si>
    <t>http://twitter.com/LuizCBarreto77/statuses/941762263605751813</t>
  </si>
  <si>
    <t>{"hashtags":[{"text":"injustiça","indices":[23,33]},{"text":"discriminação","indices":[34,48]},{"text":"pegaavisão","indices":[49,60]},{"text":"racismo","indices":[61,69]}],"symbols":[],"user_mentions":[],"urls":[{"url":"https://t.co/fe4VGhzqWQ","expanded_url":"https://www.instagram.com/p/BcvFlqHgoRx/","display_url":"instagram.com/p/BcvFlqHgoRx/","indices":[70,93]}]}</t>
  </si>
  <si>
    <t>941755661603524613</t>
  </si>
  <si>
    <t>Yiyefly</t>
  </si>
  <si>
    <t>Fri Dec 15 19:43:41 +0000 2017</t>
  </si>
  <si>
    <t>889545436394115073</t>
  </si>
  <si>
    <t>http://pbs.twimg.com/profile_images/941468456574242816/4hGPmFtm_normal.jpg</t>
  </si>
  <si>
    <t>http://twitter.com/Yiyefly/statuses/941755661603524613</t>
  </si>
  <si>
    <t>941754334152404993</t>
  </si>
  <si>
    <t>Notenngopiernas</t>
  </si>
  <si>
    <t>Fri Dec 15 19:38:24 +0000 2017</t>
  </si>
  <si>
    <t>1425846631</t>
  </si>
  <si>
    <t>http://pbs.twimg.com/profile_images/3654815675/a908d987e684ac1f63da02c06dcd3f6b_normal.jpeg</t>
  </si>
  <si>
    <t>http://twitter.com/Notenngopiernas/statuses/941754334152404993</t>
  </si>
  <si>
    <t>941753813031104512</t>
  </si>
  <si>
    <t>CarCpotens</t>
  </si>
  <si>
    <t>Fri Dec 15 19:36:20 +0000 2017</t>
  </si>
  <si>
    <t>838839991857995778</t>
  </si>
  <si>
    <t>http://pbs.twimg.com/profile_images/929493624399810560/5SLP_Oxl_normal.jpg</t>
  </si>
  <si>
    <t>Kekistan</t>
  </si>
  <si>
    <t>http://twitter.com/CarCpotens/statuses/941753813031104512</t>
  </si>
  <si>
    <t>941752244122333184</t>
  </si>
  <si>
    <t>GchanYT</t>
  </si>
  <si>
    <t>¿Cómo se vive el #racismo en #Japón? Casos de #discriminación que he vivido. https://t.co/yudUXzVgb3</t>
  </si>
  <si>
    <t>Fri Dec 15 19:30:06 +0000 2017</t>
  </si>
  <si>
    <t>824195008488206336</t>
  </si>
  <si>
    <t>http://pbs.twimg.com/profile_images/899072211591479296/GUuEEjZD_normal.jpg</t>
  </si>
  <si>
    <t>大阪 大阪市 港区</t>
  </si>
  <si>
    <t>http://twitter.com/GchanYT/statuses/941752244122333184</t>
  </si>
  <si>
    <t>{"hashtags":[{"text":"racismo","indices":[17,25]},{"text":"Japón","indices":[29,35]},{"text":"discriminación","indices":[46,61]}],"symbols":[],"user_mentions":[],"urls":[{"url":"https://t.co/yudUXzVgb3","expanded_url":"http://youtu.be/iJ4bo7aqwKc?a","display_url":"youtu.be/iJ4bo7aqwKc?a","indices":[77,100]}]}</t>
  </si>
  <si>
    <t>941750219343106049</t>
  </si>
  <si>
    <t>_madeinvictor</t>
  </si>
  <si>
    <t>Fri Dec 15 19:22:03 +0000 2017</t>
  </si>
  <si>
    <t>401456246</t>
  </si>
  <si>
    <t>http://pbs.twimg.com/profile_images/742029971502342144/RJWRhs0n_normal.jpg</t>
  </si>
  <si>
    <t>Elche</t>
  </si>
  <si>
    <t>http://twitter.com/_madeinvictor/statuses/941750219343106049</t>
  </si>
  <si>
    <t>941748970786877440</t>
  </si>
  <si>
    <t>Lusiane</t>
  </si>
  <si>
    <t>Vontade de pegar essa criança no colo e abraçar bem forte. Pq as marcas dessa tesoura vão sair do cabelo, mas nunca vão sair dela.  #paremdemaltratarnossascrianças #racismo #crime #infância https://t.co/pLdIJaJSR1</t>
  </si>
  <si>
    <t>Fri Dec 15 19:17:06 +0000 2017</t>
  </si>
  <si>
    <t>21024636</t>
  </si>
  <si>
    <t>http://pbs.twimg.com/profile_images/787852959724015618/7aBgXy6N_normal.jpg</t>
  </si>
  <si>
    <t>Salvador, Bahia, Brasil.</t>
  </si>
  <si>
    <t>http://twitter.com/Lusiane/statuses/941748970786877440</t>
  </si>
  <si>
    <t>{"hashtags":[{"text":"paremdemaltratarnossascrianças","indices":[132,163]},{"text":"racismo","indices":[164,172]},{"text":"crime","indices":[173,179]},{"text":"infância","indices":[180,189]}],"symbols":[],"user_mentions":[],"urls":[{"url":"https://t.co/pLdIJaJSR1","expanded_url":"http://www.bahianoticias.com.br/noticia/215911-menina-de-9-anos-tem-cabelo-crespo-cortado-fora-por-parentes-me-denuncia-polcia.html?utm_source=dlvr.it&amp;utm_medium=twitter","display_url":"bahianoticias.com.br/noticia/215911…","indices":[190,213]}]}</t>
  </si>
  <si>
    <t>941745312707809282</t>
  </si>
  <si>
    <t>oslaru</t>
  </si>
  <si>
    <t>Fri Dec 15 19:02:33 +0000 2017</t>
  </si>
  <si>
    <t>216125143</t>
  </si>
  <si>
    <t>http://pbs.twimg.com/profile_images/934529972932407296/CpflNjU7_normal.jpg</t>
  </si>
  <si>
    <t>http://twitter.com/oslaru/statuses/941745312707809282</t>
  </si>
  <si>
    <t>941742858427564032</t>
  </si>
  <si>
    <t>olharesdoavesso</t>
  </si>
  <si>
    <t>Olhares do avesso: “É uma obrigação artística refletir o meu tempo” https://t.co/jnbz01RpYy
VOCÊ SE ENCAIXA? DO YOU FIT?
#miniconto #littletale #black #preto #negro #race #racism #racismo #equality #igualdade #balance #equilíbrio #mudar #change #olharesdoavesso</t>
  </si>
  <si>
    <t>Fri Dec 15 18:52:48 +0000 2017</t>
  </si>
  <si>
    <t>1384631161</t>
  </si>
  <si>
    <t>http://pbs.twimg.com/profile_images/3581291643/b8ead1df328350d6d80da55d75d3e987_normal.jpeg</t>
  </si>
  <si>
    <t>http://twitter.com/olharesdoavesso/statuses/941742858427564032</t>
  </si>
  <si>
    <t>{"hashtags":[{"text":"miniconto","indices":[121,131]},{"text":"littletale","indices":[132,143]},{"text":"black","indices":[144,150]},{"text":"preto","indices":[151,157]},{"text":"negro","indices":[158,164]},{"text":"race","indices":[165,170]},{"text":"racism","indices":[171,178]},{"text":"racismo","indices":[179,187]},{"text":"equality","indices":[188,197]},{"text":"igualdade","indices":[198,208]},{"text":"balance","indices":[209,217]},{"text":"equilíbrio","indices":[218,229]},{"text":"mudar","indices":[230,236]},{"text":"change","indices":[237,244]},{"text":"olharesdoavesso","indices":[245,261]}],"symbols":[],"user_mentions":[],"urls":[{"url":"https://t.co/jnbz01RpYy","expanded_url":"http://olharesdoavesso.blogspot.com/2017/12/e-uma-obrigacao-artistica-refletir-o.html?spref=tw","display_url":"olharesdoavesso.blogspot.com/2017/12/e-uma-…","indices":[68,91]}]}</t>
  </si>
  <si>
    <t>941740969132687360</t>
  </si>
  <si>
    <t>Lyudegul</t>
  </si>
  <si>
    <t>Fri Dec 15 18:45:18 +0000 2017</t>
  </si>
  <si>
    <t>369702872</t>
  </si>
  <si>
    <t>http://pbs.twimg.com/profile_images/937394073719267330/RetQgMb9_normal.jpg</t>
  </si>
  <si>
    <t>en los sueños de Rosa</t>
  </si>
  <si>
    <t>http://twitter.com/Lyudegul/statuses/941740969132687360</t>
  </si>
  <si>
    <t>941736954189795328</t>
  </si>
  <si>
    <t>Young12Crooked</t>
  </si>
  <si>
    <t>Fri Dec 15 18:29:21 +0000 2017</t>
  </si>
  <si>
    <t>4879244469</t>
  </si>
  <si>
    <t>http://pbs.twimg.com/profile_images/695761714076323840/V3IRZ4zT_normal.jpg</t>
  </si>
  <si>
    <t>http://twitter.com/Young12Crooked/statuses/941736954189795328</t>
  </si>
  <si>
    <t>941735181274279937</t>
  </si>
  <si>
    <t>dieholhh99</t>
  </si>
  <si>
    <t>Fri Dec 15 18:22:18 +0000 2017</t>
  </si>
  <si>
    <t>3311874370</t>
  </si>
  <si>
    <t>http://pbs.twimg.com/profile_images/933420480274620417/0Av5aWuG_normal.jpg</t>
  </si>
  <si>
    <t>http://twitter.com/dieholhh99/statuses/941735181274279937</t>
  </si>
  <si>
    <t>941733093731393536</t>
  </si>
  <si>
    <t>oliveirapsb</t>
  </si>
  <si>
    <t>Fri Dec 15 18:14:00 +0000 2017</t>
  </si>
  <si>
    <t>84661124</t>
  </si>
  <si>
    <t>http://pbs.twimg.com/profile_images/882264555795214338/WzGFLBjP_normal.jpg</t>
  </si>
  <si>
    <t>http://twitter.com/oliveirapsb/statuses/941733093731393536</t>
  </si>
  <si>
    <t>941732874205696000</t>
  </si>
  <si>
    <t>Meruem96</t>
  </si>
  <si>
    <t>Fri Dec 15 18:13:08 +0000 2017</t>
  </si>
  <si>
    <t>4180612551</t>
  </si>
  <si>
    <t>http://pbs.twimg.com/profile_images/878122336872005632/FkSR6XAt_normal.jpg</t>
  </si>
  <si>
    <t>http://twitter.com/Meruem96/statuses/941732874205696000</t>
  </si>
  <si>
    <t>941732855029338113</t>
  </si>
  <si>
    <t>mariolobato</t>
  </si>
  <si>
    <t>Fri Dec 15 18:13:03 +0000 2017</t>
  </si>
  <si>
    <t>49857158</t>
  </si>
  <si>
    <t>http://pbs.twimg.com/profile_images/931668385632522240/A6DrWHa5_normal.jpg</t>
  </si>
  <si>
    <t>Curitiba, Paraná, Brasil</t>
  </si>
  <si>
    <t>http://twitter.com/mariolobato/statuses/941732855029338113</t>
  </si>
  <si>
    <t>941730318175932416</t>
  </si>
  <si>
    <t>kingcrimsohn</t>
  </si>
  <si>
    <t>Fri Dec 15 18:02:59 +0000 2017</t>
  </si>
  <si>
    <t>3697958959</t>
  </si>
  <si>
    <t>http://pbs.twimg.com/profile_images/647927072451522560/Qq3UNZar_normal.jpg</t>
  </si>
  <si>
    <t>http://twitter.com/kingcrimsohn/statuses/941730318175932416</t>
  </si>
  <si>
    <t>941730142875013120</t>
  </si>
  <si>
    <t>AlejandroFdez9</t>
  </si>
  <si>
    <t>Fri Dec 15 18:02:17 +0000 2017</t>
  </si>
  <si>
    <t>470974178</t>
  </si>
  <si>
    <t>http://pbs.twimg.com/profile_images/939847269871910912/lz7ImkC7_normal.jpg</t>
  </si>
  <si>
    <t>Jerez de la Frontera, España</t>
  </si>
  <si>
    <t>http://twitter.com/AlejandroFdez9/statuses/941730142875013120</t>
  </si>
  <si>
    <t>941729885818630144</t>
  </si>
  <si>
    <t>Famosas_es</t>
  </si>
  <si>
    <t>Jada Pinkkett Smith dice que Hollywood todavía es racista
Léelo en: https://t.co/XDBrkZRajz
#JadaPinkketSmith #Racismo #Hollywood #Declaracion #Famosas #Noticias #Entretenimiento #Farandula https://t.co/ocbehHAsuI</t>
  </si>
  <si>
    <t>Fri Dec 15 18:01:15 +0000 2017</t>
  </si>
  <si>
    <t>819589676373774336</t>
  </si>
  <si>
    <t>http://pbs.twimg.com/profile_images/826942595507052544/vEDSXgfX_normal.jpg</t>
  </si>
  <si>
    <t>http://twitter.com/Famosas_es/statuses/941729885818630144</t>
  </si>
  <si>
    <t>{"hashtags":[{"text":"JadaPinkketSmith","indices":[94,111]},{"text":"Racismo","indices":[112,120]},{"text":"Hollywood","indices":[121,131]},{"text":"Declaracion","indices":[132,144]},{"text":"Famosas","indices":[145,153]},{"text":"Noticias","indices":[154,163]},{"text":"Entretenimiento","indices":[164,180]},{"text":"Farandula","indices":[181,191]}],"symbols":[],"user_mentions":[],"urls":[{"url":"https://t.co/XDBrkZRajz","expanded_url":"https://buff.ly/2Cqn2IO","display_url":"buff.ly/2Cqn2IO","indices":[69,92]}],"media":[{"id":941729883079741400,"id_str":"941729883079741440","indices":[192,215],"media_url":"http://pbs.twimg.com/media/DRGyVtNWkAA2jWc.jpg","media_url_https":"https://pbs.twimg.com/media/DRGyVtNWkAA2jWc.jpg","url":"https://t.co/ocbehHAsuI","display_url":"pic.twitter.com/ocbehHAsuI","expanded_url":"https://twitter.com/Famosas_es/status/941729885818630144/photo/1","type":"photo","sizes":{"thumb":{"w":150,"h":150,"resize":"crop"},"small":{"w":680,"h":680,"resize":"fit"},"medium":{"w":788,"h":788,"resize":"fit"},"large":{"w":788,"h":788,"resize":"fit"}}}]}</t>
  </si>
  <si>
    <t>941729238792761346</t>
  </si>
  <si>
    <t>NiniaIndigo1</t>
  </si>
  <si>
    <t>Fri Dec 15 17:58:41 +0000 2017</t>
  </si>
  <si>
    <t>469449110</t>
  </si>
  <si>
    <t>http://pbs.twimg.com/profile_images/935984506519072768/Ka7fGnoZ_normal.jpg</t>
  </si>
  <si>
    <t>Utebo, España</t>
  </si>
  <si>
    <t>http://twitter.com/NiniaIndigo1/statuses/941729238792761346</t>
  </si>
  <si>
    <t>941728647974739969</t>
  </si>
  <si>
    <t>gonzalosanval</t>
  </si>
  <si>
    <t>Fri Dec 15 17:56:20 +0000 2017</t>
  </si>
  <si>
    <t>704815490</t>
  </si>
  <si>
    <t>http://pbs.twimg.com/profile_images/2692389252/c5e7c3ea6759a4728ca65bb40279f2d9_normal.png</t>
  </si>
  <si>
    <t>http://twitter.com/gonzalosanval/statuses/941728647974739969</t>
  </si>
  <si>
    <t>941726506946121728</t>
  </si>
  <si>
    <t>senna_4ever</t>
  </si>
  <si>
    <t>@safernet @Flamengo @TwitterBrasil @TwitterSupport Era pra ter postado ontem. Eu nao vou ao twitter do meu time ver criança que não tem responsabilidade nenhuma pelo que fala/faz. 
Ele fez outros posts racistas recentes tb enquanto eu denunciava este. #Racismo #Flamengo https://t.co/QiEEaDvQiE</t>
  </si>
  <si>
    <t>Fri Dec 15 17:47:50 +0000 2017</t>
  </si>
  <si>
    <t>27059117</t>
  </si>
  <si>
    <t>safernet</t>
  </si>
  <si>
    <t>41963065</t>
  </si>
  <si>
    <t>http://pbs.twimg.com/profile_images/803585137950588928/-fdFl0Tw_normal.jpg</t>
  </si>
  <si>
    <t>Rio de Janeiro, RJ - Brazil</t>
  </si>
  <si>
    <t>http://twitter.com/senna_4ever/statuses/941726506946121728</t>
  </si>
  <si>
    <t>{"hashtags":[{"text":"Racismo","indices":[252,260]},{"text":"Flamengo","indices":[261,270]}],"symbols":[],"user_mentions":[{"screen_name":"safernet","name":"SaferNet Brasil","id":27059117,"id_str":"27059117","indices":[0,9]},{"screen_name":"Flamengo","name":"Flamengo","id":59591856,"id_str":"59591856","indices":[10,19]},{"screen_name":"TwitterBrasil","name":"Twitter Brasil","id":263884490,"id_str":"263884490","indices":[20,34]},{"screen_name":"TwitterSupport","name":"Twitter Support","id":17874544,"id_str":"17874544","indices":[35,50]}],"urls":[],"media":[{"id":941726410640711700,"id_str":"941726410640711680","indices":[271,294],"media_url":"http://pbs.twimg.com/media/DRGvLlXX4AA-fZo.jpg","media_url_https":"https://pbs.twimg.com/media/DRGvLlXX4AA-fZo.jpg","url":"https://t.co/QiEEaDvQiE","display_url":"pic.twitter.com/QiEEaDvQiE","expanded_url":"https://twitter.com/senna_4ever/status/941726506946121728/photo/1","type":"photo","sizes":{"thumb":{"w":150,"h":150,"resize":"crop"},"large":{"w":1152,"h":2048,"resize":"fit"},"medium":{"w":675,"h":1200,"resize":"fit"},"small":{"w":383,"h":680,"resize":"fit"}}}]}</t>
  </si>
  <si>
    <t>941724356765401088</t>
  </si>
  <si>
    <t>AlvaroChronicle</t>
  </si>
  <si>
    <t>Fri Dec 15 17:39:17 +0000 2017</t>
  </si>
  <si>
    <t>585329025</t>
  </si>
  <si>
    <t>http://pbs.twimg.com/profile_images/734506886167433216/hfPqg5-n_normal.jpg</t>
  </si>
  <si>
    <t>Gargantia</t>
  </si>
  <si>
    <t>http://twitter.com/AlvaroChronicle/statuses/941724356765401088</t>
  </si>
  <si>
    <t>941723497952264194</t>
  </si>
  <si>
    <t>pokedavid012</t>
  </si>
  <si>
    <t>Fri Dec 15 17:35:52 +0000 2017</t>
  </si>
  <si>
    <t>366251789</t>
  </si>
  <si>
    <t>http://pbs.twimg.com/profile_images/715495876605534209/9ri0htrN_normal.jpg</t>
  </si>
  <si>
    <t xml:space="preserve">Depende del día. </t>
  </si>
  <si>
    <t>http://twitter.com/pokedavid012/statuses/941723497952264194</t>
  </si>
  <si>
    <t>941723307203842048</t>
  </si>
  <si>
    <t>Fri Dec 15 17:35:07 +0000 2017</t>
  </si>
  <si>
    <t>http://twitter.com/CuadraUni/statuses/941723307203842048</t>
  </si>
  <si>
    <t>941723299561828352</t>
  </si>
  <si>
    <t>El auge del #Racismo en nuestra época, un problema que nos debería preocupar a todos https://t.co/Xjxd4EK2Zq</t>
  </si>
  <si>
    <t>Fri Dec 15 17:35:05 +0000 2017</t>
  </si>
  <si>
    <t>http://twitter.com/LacuadraU/statuses/941723299561828352</t>
  </si>
  <si>
    <t>{"hashtags":[{"text":"Racismo","indices":[12,20]}],"symbols":[],"user_mentions":[],"urls":[{"url":"https://t.co/Xjxd4EK2Zq","expanded_url":"http://goo.gl/zrKnkO?btz48=1735120615","display_url":"goo.gl/zrKnkO?btz48=1…","indices":[85,108]}]}</t>
  </si>
  <si>
    <t>941722575683686401</t>
  </si>
  <si>
    <t>huertaff</t>
  </si>
  <si>
    <t>Fri Dec 15 17:32:13 +0000 2017</t>
  </si>
  <si>
    <t>275681295</t>
  </si>
  <si>
    <t>http://pbs.twimg.com/profile_images/3384092621/fdf0f800af4863f632137510cd87ee20_normal.jpeg</t>
  </si>
  <si>
    <t>http://twitter.com/huertaff/statuses/941722575683686401</t>
  </si>
  <si>
    <t>941722082991329280</t>
  </si>
  <si>
    <t>WilhemWallace</t>
  </si>
  <si>
    <t>Fri Dec 15 17:30:15 +0000 2017</t>
  </si>
  <si>
    <t>382775833</t>
  </si>
  <si>
    <t>http://pbs.twimg.com/profile_images/2940085844/5e5e65691b7564165721ddc1a3a331e7_normal.jpeg</t>
  </si>
  <si>
    <t>Ankh-Morpork</t>
  </si>
  <si>
    <t>http://twitter.com/WilhemWallace/statuses/941722082991329280</t>
  </si>
  <si>
    <t>941721389144342530</t>
  </si>
  <si>
    <t>albertointernet</t>
  </si>
  <si>
    <t>Fri Dec 15 17:27:30 +0000 2017</t>
  </si>
  <si>
    <t>2554627003</t>
  </si>
  <si>
    <t>http://pbs.twimg.com/profile_images/831344441013174272/91ZaBZ2s_normal.jpg</t>
  </si>
  <si>
    <t>http://twitter.com/albertointernet/statuses/941721389144342530</t>
  </si>
  <si>
    <t>941720046451281920</t>
  </si>
  <si>
    <t>AngryLeela</t>
  </si>
  <si>
    <t>Fri Dec 15 17:22:10 +0000 2017</t>
  </si>
  <si>
    <t>896707727069786112</t>
  </si>
  <si>
    <t>http://pbs.twimg.com/profile_images/896708298795364354/1PVEecdq_normal.jpg</t>
  </si>
  <si>
    <t>Henry Hudson Parkway, New New</t>
  </si>
  <si>
    <t>http://twitter.com/AngryLeela/statuses/941720046451281920</t>
  </si>
  <si>
    <t>941718594597113856</t>
  </si>
  <si>
    <t>txelleta12</t>
  </si>
  <si>
    <t>Fri Dec 15 17:16:23 +0000 2017</t>
  </si>
  <si>
    <t>240766187</t>
  </si>
  <si>
    <t>http://pbs.twimg.com/profile_images/896666996988837888/E2wqVAdP_normal.jpg</t>
  </si>
  <si>
    <t>http://twitter.com/txelleta12/statuses/941718594597113856</t>
  </si>
  <si>
    <t>941717842046668801</t>
  </si>
  <si>
    <t>estrella_fmm</t>
  </si>
  <si>
    <t>Fri Dec 15 17:13:24 +0000 2017</t>
  </si>
  <si>
    <t>3387186135</t>
  </si>
  <si>
    <t>http://pbs.twimg.com/profile_images/929767177317732352/z5WFrEQV_normal.jpg</t>
  </si>
  <si>
    <t>http://twitter.com/estrella_fmm/statuses/941717842046668801</t>
  </si>
  <si>
    <t>941717714275618818</t>
  </si>
  <si>
    <t>wilbpack</t>
  </si>
  <si>
    <t>Fri Dec 15 17:12:54 +0000 2017</t>
  </si>
  <si>
    <t>30883714</t>
  </si>
  <si>
    <t>http://pbs.twimg.com/profile_images/869655009209745408/BnRTtm8H_normal.jpg</t>
  </si>
  <si>
    <t>Barcelona o así</t>
  </si>
  <si>
    <t>http://twitter.com/wilbpack/statuses/941717714275618818</t>
  </si>
  <si>
    <t>941717162275803136</t>
  </si>
  <si>
    <t>Uvejeje</t>
  </si>
  <si>
    <t>Fri Dec 15 17:10:42 +0000 2017</t>
  </si>
  <si>
    <t>102118162</t>
  </si>
  <si>
    <t>http://pbs.twimg.com/profile_images/808284137132015616/BqjD0p4k_normal.jpg</t>
  </si>
  <si>
    <t>Torre del Mar, Málaga, España.</t>
  </si>
  <si>
    <t>http://twitter.com/Uvejeje/statuses/941717162275803136</t>
  </si>
  <si>
    <t>941716579938652161</t>
  </si>
  <si>
    <t>Interm1t3nt3</t>
  </si>
  <si>
    <t>Fri Dec 15 17:08:23 +0000 2017</t>
  </si>
  <si>
    <t>834873207584866304</t>
  </si>
  <si>
    <t>http://pbs.twimg.com/profile_images/934777229380325376/pAkIE2_1_normal.jpg</t>
  </si>
  <si>
    <t>http://twitter.com/Interm1t3nt3/statuses/941716579938652161</t>
  </si>
  <si>
    <t>941715543668789248</t>
  </si>
  <si>
    <t>IgorPenilla</t>
  </si>
  <si>
    <t>Fri Dec 15 17:04:16 +0000 2017</t>
  </si>
  <si>
    <t>516854256</t>
  </si>
  <si>
    <t>http://pbs.twimg.com/profile_images/378800000453356171/47cc9f423dd6d97f3a34ba33866f9b25_normal.jpeg</t>
  </si>
  <si>
    <t>http://twitter.com/IgorPenilla/statuses/941715543668789248</t>
  </si>
  <si>
    <t>941715409304281090</t>
  </si>
  <si>
    <t>MacFrico</t>
  </si>
  <si>
    <t>Fri Dec 15 17:03:44 +0000 2017</t>
  </si>
  <si>
    <t>139053072</t>
  </si>
  <si>
    <t>http://pbs.twimg.com/profile_images/478949491676962816/yQBmfMjX_normal.jpeg</t>
  </si>
  <si>
    <t>España, La Coruña, Madriles.</t>
  </si>
  <si>
    <t>http://twitter.com/MacFrico/statuses/941715409304281090</t>
  </si>
  <si>
    <t>941714394060292096</t>
  </si>
  <si>
    <t>EstrellaNoa</t>
  </si>
  <si>
    <t>Fri Dec 15 16:59:42 +0000 2017</t>
  </si>
  <si>
    <t>783099425539362816</t>
  </si>
  <si>
    <t>http://pbs.twimg.com/profile_images/941673923145498624/LLX-z_wv_normal.jpg</t>
  </si>
  <si>
    <t>http://twitter.com/EstrellaNoa/statuses/941714394060292096</t>
  </si>
  <si>
    <t>941714018288459777</t>
  </si>
  <si>
    <t>xXMonoeXx</t>
  </si>
  <si>
    <t>Fri Dec 15 16:58:12 +0000 2017</t>
  </si>
  <si>
    <t>896084567433650176</t>
  </si>
  <si>
    <t>http://pbs.twimg.com/profile_images/926534055021092864/Ym8Pb-tW_normal.jpg</t>
  </si>
  <si>
    <t>http://twitter.com/xXMonoeXx/statuses/941714018288459777</t>
  </si>
  <si>
    <t>941712338524221440</t>
  </si>
  <si>
    <t>zeravlam</t>
  </si>
  <si>
    <t>Fri Dec 15 16:51:32 +0000 2017</t>
  </si>
  <si>
    <t>390272982</t>
  </si>
  <si>
    <t>http://pbs.twimg.com/profile_images/749329178336587776/Zu3lqoOi_normal.png</t>
  </si>
  <si>
    <t>The Island is my home</t>
  </si>
  <si>
    <t>http://twitter.com/zeravlam/statuses/941712338524221440</t>
  </si>
  <si>
    <t>941712326096510976</t>
  </si>
  <si>
    <t>Basyleuss</t>
  </si>
  <si>
    <t>Fri Dec 15 16:51:29 +0000 2017</t>
  </si>
  <si>
    <t>3730497556</t>
  </si>
  <si>
    <t>http://pbs.twimg.com/profile_images/906709925744791552/xJIq0Y6e_normal.jpg</t>
  </si>
  <si>
    <t>Constantinopla</t>
  </si>
  <si>
    <t>http://twitter.com/Basyleuss/statuses/941712326096510976</t>
  </si>
  <si>
    <t>941712061603729409</t>
  </si>
  <si>
    <t>dvdgm82</t>
  </si>
  <si>
    <t>Fri Dec 15 16:50:26 +0000 2017</t>
  </si>
  <si>
    <t>2174800877</t>
  </si>
  <si>
    <t>http://pbs.twimg.com/profile_images/939952253749821440/96b4Bv7W_normal.jpg</t>
  </si>
  <si>
    <t>http://twitter.com/dvdgm82/statuses/941712061603729409</t>
  </si>
  <si>
    <t>941711659059597313</t>
  </si>
  <si>
    <t>rollerpalmer</t>
  </si>
  <si>
    <t>Fri Dec 15 16:48:50 +0000 2017</t>
  </si>
  <si>
    <t>481585558</t>
  </si>
  <si>
    <t>http://pbs.twimg.com/profile_images/634142606394572800/c4qp0sfW_normal.jpg</t>
  </si>
  <si>
    <t>Cartagena</t>
  </si>
  <si>
    <t>http://twitter.com/rollerpalmer/statuses/941711659059597313</t>
  </si>
  <si>
    <t>941711568643018752</t>
  </si>
  <si>
    <t>EowynGe</t>
  </si>
  <si>
    <t>Fri Dec 15 16:48:28 +0000 2017</t>
  </si>
  <si>
    <t>3239108752</t>
  </si>
  <si>
    <t>http://pbs.twimg.com/profile_images/855152278055112710/hewCsVoX_normal.jpg</t>
  </si>
  <si>
    <t>http://twitter.com/EowynGe/statuses/941711568643018752</t>
  </si>
  <si>
    <t>941711146121416704</t>
  </si>
  <si>
    <t>Lady_McFadyen</t>
  </si>
  <si>
    <t>Fri Dec 15 16:46:48 +0000 2017</t>
  </si>
  <si>
    <t>1181597076</t>
  </si>
  <si>
    <t>http://pbs.twimg.com/profile_images/927790233608957952/XonupFKt_normal.jpg</t>
  </si>
  <si>
    <t>http://twitter.com/Lady_McFadyen/statuses/941711146121416704</t>
  </si>
  <si>
    <t>941710353205026816</t>
  </si>
  <si>
    <t>sinnerboy82</t>
  </si>
  <si>
    <t>Fri Dec 15 16:43:38 +0000 2017</t>
  </si>
  <si>
    <t>255921996</t>
  </si>
  <si>
    <t>http://pbs.twimg.com/profile_images/932399769863049216/5oPDQNq5_normal.jpg</t>
  </si>
  <si>
    <t>Lugo, España</t>
  </si>
  <si>
    <t>http://twitter.com/sinnerboy82/statuses/941710353205026816</t>
  </si>
  <si>
    <t>941710186590425089</t>
  </si>
  <si>
    <t>Ana_ljmnz</t>
  </si>
  <si>
    <t>Fri Dec 15 16:42:59 +0000 2017</t>
  </si>
  <si>
    <t>925784444841144322</t>
  </si>
  <si>
    <t>http://pbs.twimg.com/profile_images/938921967259963392/IfIXbLKb_normal.jpg</t>
  </si>
  <si>
    <t>http://twitter.com/Ana_ljmnz/statuses/941710186590425089</t>
  </si>
  <si>
    <t>941709178720149505</t>
  </si>
  <si>
    <t>Tapias92</t>
  </si>
  <si>
    <t>Fri Dec 15 16:38:58 +0000 2017</t>
  </si>
  <si>
    <t>1420860170</t>
  </si>
  <si>
    <t>http://pbs.twimg.com/profile_images/419528061814853632/luFPZQI5_normal.jpeg</t>
  </si>
  <si>
    <t>http://twitter.com/Tapias92/statuses/941709178720149505</t>
  </si>
  <si>
    <t>941708765627408384</t>
  </si>
  <si>
    <t>nilix</t>
  </si>
  <si>
    <t>Fri Dec 15 16:37:20 +0000 2017</t>
  </si>
  <si>
    <t>45088970</t>
  </si>
  <si>
    <t>http://pbs.twimg.com/profile_images/485459339000291328/k2ScMKX2_normal.jpeg</t>
  </si>
  <si>
    <t>da nang</t>
  </si>
  <si>
    <t>http://twitter.com/nilix/statuses/941708765627408384</t>
  </si>
  <si>
    <t>941708571250655232</t>
  </si>
  <si>
    <t>montybet93</t>
  </si>
  <si>
    <t>Fri Dec 15 16:36:34 +0000 2017</t>
  </si>
  <si>
    <t>370306936</t>
  </si>
  <si>
    <t>http://pbs.twimg.com/profile_images/802186974811586561/c84Jvz39_normal.jpg</t>
  </si>
  <si>
    <t>Winter Palace of Halamshiral</t>
  </si>
  <si>
    <t>http://twitter.com/montybet93/statuses/941708571250655232</t>
  </si>
  <si>
    <t>941707731920150528</t>
  </si>
  <si>
    <t>bblackbird_</t>
  </si>
  <si>
    <t>Fri Dec 15 16:33:14 +0000 2017</t>
  </si>
  <si>
    <t>242495607</t>
  </si>
  <si>
    <t>http://pbs.twimg.com/profile_images/925727454274183168/h118aaXH_normal.jpg</t>
  </si>
  <si>
    <t>tarraco</t>
  </si>
  <si>
    <t>http://twitter.com/bblackbird_/statuses/941707731920150528</t>
  </si>
  <si>
    <t>941707568556191744</t>
  </si>
  <si>
    <t>EsterlinCooper</t>
  </si>
  <si>
    <t>Fri Dec 15 16:32:35 +0000 2017</t>
  </si>
  <si>
    <t>221699951</t>
  </si>
  <si>
    <t>http://pbs.twimg.com/profile_images/808819928765792256/ReyrdVWq_normal.jpg</t>
  </si>
  <si>
    <t>Fuenlabrada</t>
  </si>
  <si>
    <t>http://twitter.com/EsterlinCooper/statuses/941707568556191744</t>
  </si>
  <si>
    <t>941707092259373058</t>
  </si>
  <si>
    <t>balkraix</t>
  </si>
  <si>
    <t>Fri Dec 15 16:30:41 +0000 2017</t>
  </si>
  <si>
    <t>4905433269</t>
  </si>
  <si>
    <t>http://pbs.twimg.com/profile_images/936980020471492608/P7dk8Dc__normal.jpg</t>
  </si>
  <si>
    <t>http://twitter.com/balkraix/statuses/941707092259373058</t>
  </si>
  <si>
    <t>941706868812144642</t>
  </si>
  <si>
    <t>Snuff</t>
  </si>
  <si>
    <t>Fri Dec 15 16:29:48 +0000 2017</t>
  </si>
  <si>
    <t>12216822</t>
  </si>
  <si>
    <t>http://pbs.twimg.com/profile_images/901673009106345984/166LHtYo_normal.jpg</t>
  </si>
  <si>
    <t>La Latina represento, Madrid</t>
  </si>
  <si>
    <t>http://twitter.com/Snuff/statuses/941706868812144642</t>
  </si>
  <si>
    <t>941706738721533953</t>
  </si>
  <si>
    <t>La_Kristo</t>
  </si>
  <si>
    <t>Fri Dec 15 16:29:17 +0000 2017</t>
  </si>
  <si>
    <t>902297995</t>
  </si>
  <si>
    <t>http://pbs.twimg.com/profile_images/890862074821312512/_I8UnbX6_normal.jpg</t>
  </si>
  <si>
    <t>http://twitter.com/La_Kristo/statuses/941706738721533953</t>
  </si>
  <si>
    <t>941706459980664832</t>
  </si>
  <si>
    <t>J_BenitezM</t>
  </si>
  <si>
    <t>Fri Dec 15 16:28:10 +0000 2017</t>
  </si>
  <si>
    <t>795705559534202888</t>
  </si>
  <si>
    <t>http://pbs.twimg.com/profile_images/938557248392929280/NCFFDKQ0_normal.jpg</t>
  </si>
  <si>
    <t>http://twitter.com/J_BenitezM/statuses/941706459980664832</t>
  </si>
  <si>
    <t>941706284784607232</t>
  </si>
  <si>
    <t>HighLordIron</t>
  </si>
  <si>
    <t>Fri Dec 15 16:27:29 +0000 2017</t>
  </si>
  <si>
    <t>73609422</t>
  </si>
  <si>
    <t>http://pbs.twimg.com/profile_images/932371445224796161/WGdHxMVI_normal.jpg</t>
  </si>
  <si>
    <t>Almería, España</t>
  </si>
  <si>
    <t>http://twitter.com/HighLordIron/statuses/941706284784607232</t>
  </si>
  <si>
    <t>941706002860314626</t>
  </si>
  <si>
    <t>morettxxx</t>
  </si>
  <si>
    <t>Fri Dec 15 16:26:21 +0000 2017</t>
  </si>
  <si>
    <t>204926243</t>
  </si>
  <si>
    <t>http://pbs.twimg.com/profile_images/930819337392480258/wfqbiBqs_normal.jpg</t>
  </si>
  <si>
    <t>Foggia, Italia</t>
  </si>
  <si>
    <t>http://twitter.com/morettxxx/statuses/941706002860314626</t>
  </si>
  <si>
    <t>941705939438186499</t>
  </si>
  <si>
    <t>esekudo035</t>
  </si>
  <si>
    <t>Fri Dec 15 16:26:06 +0000 2017</t>
  </si>
  <si>
    <t>515510301</t>
  </si>
  <si>
    <t>http://pbs.twimg.com/profile_images/930660610949435392/VLO14xW3_normal.jpg</t>
  </si>
  <si>
    <t>http://twitter.com/esekudo035/statuses/941705939438186499</t>
  </si>
  <si>
    <t>941705890721345537</t>
  </si>
  <si>
    <t>O último Gazeta Cidadá! https://t.co/RdGNlxQ1Rp #racismo</t>
  </si>
  <si>
    <t>Fri Dec 15 16:25:55 +0000 2017</t>
  </si>
  <si>
    <t>http://twitter.com/Steemit_Pt/statuses/941705890721345537</t>
  </si>
  <si>
    <t>{"hashtags":[{"text":"racismo","indices":[48,56]}],"symbols":[],"user_mentions":[],"urls":[{"url":"https://t.co/RdGNlxQ1Rp","expanded_url":"https://paper.li/GazetaGZ/1486643153?edition_id=295778d0-e193-11e7-9173-0cc47a0d164b","display_url":"paper.li/GazetaGZ/14866…","indices":[24,47]}]}</t>
  </si>
  <si>
    <t>941704780686249990</t>
  </si>
  <si>
    <t>anisokoria</t>
  </si>
  <si>
    <t>Toca hablar de #StopBlackfaceInSpain #racismo y #colectivismo. Me va a caer una buena pero me da igual, como de costumbre… (hilo)</t>
  </si>
  <si>
    <t>Fri Dec 15 16:21:30 +0000 2017</t>
  </si>
  <si>
    <t>301742816</t>
  </si>
  <si>
    <t>http://pbs.twimg.com/profile_images/888436273043705856/HA2PPzeh_normal.jpg</t>
  </si>
  <si>
    <t>http://twitter.com/anisokoria/statuses/941704780686249990</t>
  </si>
  <si>
    <t>{"hashtags":[{"text":"StopBlackfaceInSpain","indices":[15,36]},{"text":"racismo","indices":[37,45]},{"text":"colectivismo","indices":[48,61]}],"symbols":[],"user_mentions":[],"urls":[]}</t>
  </si>
  <si>
    <t>941698775831207936</t>
  </si>
  <si>
    <t>not_rudyard</t>
  </si>
  <si>
    <t>#netneutrality no solo trata de que te cobren por acceder a sitios web adicionales. Sin eso los proveedores pueden controlar las noticias y los medios, para que solo veas lo que quieren. No más cobertura en #gay/#racismo/#mujer/#minorias, etc. Esto es un real problema para todos! https://t.co/phXGcv97T6</t>
  </si>
  <si>
    <t>Fri Dec 15 15:57:38 +0000 2017</t>
  </si>
  <si>
    <t>46723332</t>
  </si>
  <si>
    <t>http://pbs.twimg.com/profile_images/939239133444272128/hW1XoQnu_normal.jpg</t>
  </si>
  <si>
    <t>Santo Domingo, DR.</t>
  </si>
  <si>
    <t>http://twitter.com/not_rudyard/statuses/941698775831207936</t>
  </si>
  <si>
    <t>{"hashtags":[{"text":"netneutrality","indices":[0,14]},{"text":"gay","indices":[207,211]},{"text":"racismo","indices":[212,220]},{"text":"mujer","indices":[221,227]},{"text":"minorias","indices":[228,237]}],"symbols":[],"user_mentions":[],"urls":[],"media":[{"id":941698746290618400,"id_str":"941698746290618368","indices":[281,304],"media_url":"http://pbs.twimg.com/tweet_video_thumb/DRGWBToVQAAk9dv.jpg","media_url_https":"https://pbs.twimg.com/tweet_video_thumb/DRGWBToVQAAk9dv.jpg","url":"https://t.co/phXGcv97T6","display_url":"pic.twitter.com/phXGcv97T6","expanded_url":"https://twitter.com/not_rudyard/status/941698775831207936/photo/1","type":"photo","sizes":{"medium":{"w":220,"h":210,"resize":"fit"},"thumb":{"w":150,"h":150,"resize":"crop"},"small":{"w":220,"h":210,"resize":"fit"},"large":{"w":220,"h":210,"resize":"fit"}}}]}</t>
  </si>
  <si>
    <t>941696917582512128</t>
  </si>
  <si>
    <t>marquenhus</t>
  </si>
  <si>
    <t>Fri Dec 15 15:50:15 +0000 2017</t>
  </si>
  <si>
    <t>94872050</t>
  </si>
  <si>
    <t>http://pbs.twimg.com/profile_images/937679905025941504/BZTGBPtL_normal.jpg</t>
  </si>
  <si>
    <t>Brasília .</t>
  </si>
  <si>
    <t>http://twitter.com/marquenhus/statuses/941696917582512128</t>
  </si>
  <si>
    <t>941696458432090112</t>
  </si>
  <si>
    <t>minyrads</t>
  </si>
  <si>
    <t>Fri Dec 15 15:48:26 +0000 2017</t>
  </si>
  <si>
    <t>2457391760</t>
  </si>
  <si>
    <t>http://pbs.twimg.com/profile_images/941701145743056896/gE0XTbmH_normal.jpg</t>
  </si>
  <si>
    <t>mabi is my person.</t>
  </si>
  <si>
    <t>http://twitter.com/minyrads/statuses/941696458432090112</t>
  </si>
  <si>
    <t>941693285340536832</t>
  </si>
  <si>
    <t>R2D2Rakel</t>
  </si>
  <si>
    <t>#racismo #puro y #duro. Y hay muchos más tweets así. @SOSRacis @sosracismomad @Berlustinho @SOS_Racisme https://t.co/eEKp2W1R2p</t>
  </si>
  <si>
    <t>Fri Dec 15 15:35:49 +0000 2017</t>
  </si>
  <si>
    <t>787971098</t>
  </si>
  <si>
    <t>http://pbs.twimg.com/profile_images/938681415398338560/ZkkfByNF_normal.jpg</t>
  </si>
  <si>
    <t>http://twitter.com/R2D2Rakel/statuses/941693285340536832</t>
  </si>
  <si>
    <t>{"hashtags":[{"text":"racismo","indices":[0,8]},{"text":"puro","indices":[9,14]},{"text":"duro","indices":[17,22]}],"symbols":[],"user_mentions":[{"screen_name":"SOSRacis","name":"SOS Racisme CAT","id":197418443,"id_str":"197418443","indices":[53,62]},{"screen_name":"sosracismomad","name":"Sos Racismo Madrid","id":369446236,"id_str":"369446236","indices":[63,77]},{"screen_name":"Berlustinho","name":"Bernat Castro 🎗","id":1499289019,"id_str":"1499289019","indices":[78,90]},{"screen_name":"SOS_Racisme","name":"SOS Racisme","id":162716503,"id_str":"162716503","indices":[91,103]}],"urls":[{"url":"https://t.co/eEKp2W1R2p","expanded_url":"https://twitter.com/yolandacmorin/status/941248622775230464","display_url":"twitter.com/yolandacmorin/…","indices":[104,127]}]}</t>
  </si>
  <si>
    <t>941691426512961538</t>
  </si>
  <si>
    <t>DIARIOCENTRO1</t>
  </si>
  <si>
    <t>#RACISMO CANADIENSE:  Una pareja colombiana que había emigrado a Canadá para huir del conflicto armado fue... https://t.co/KBPYWbbA3t</t>
  </si>
  <si>
    <t>Fri Dec 15 15:28:26 +0000 2017</t>
  </si>
  <si>
    <t>880651508</t>
  </si>
  <si>
    <t>http://pbs.twimg.com/profile_images/2717984475/5eed7b5f920e7e1c69b34c331bee483f_normal.jpeg</t>
  </si>
  <si>
    <t>http://twitter.com/DIARIOCENTRO1/statuses/941691426512961538</t>
  </si>
  <si>
    <t>{"hashtags":[{"text":"RACISMO","indices":[0,8]}],"symbols":[],"user_mentions":[],"urls":[{"url":"https://t.co/KBPYWbbA3t","expanded_url":"https://fb.me/98mczwveJ","display_url":"fb.me/98mczwveJ","indices":[110,133]}]}</t>
  </si>
  <si>
    <t>941691000153657344</t>
  </si>
  <si>
    <t>#consciencianegra #culturaafro #culturanegra #culturabrasileira #liberdade #paz #felicidade #preconceito #racismo https://t.co/ALfECYWsmX</t>
  </si>
  <si>
    <t>Fri Dec 15 15:26:44 +0000 2017</t>
  </si>
  <si>
    <t>http://twitter.com/paubrazilis/statuses/941691000153657344</t>
  </si>
  <si>
    <t>{"hashtags":[{"text":"consciencianegra","indices":[0,17]},{"text":"culturaafro","indices":[18,30]},{"text":"culturanegra","indices":[31,44]},{"text":"culturabrasileira","indices":[45,63]},{"text":"liberdade","indices":[64,74]},{"text":"paz","indices":[75,79]},{"text":"felicidade","indices":[80,91]},{"text":"preconceito","indices":[92,104]},{"text":"racismo","indices":[105,113]}],"symbols":[],"user_mentions":[],"urls":[],"media":[{"id":941690972592922600,"id_str":"941690972592922624","indices":[114,137],"media_url":"http://pbs.twimg.com/media/DRGO80WX4AASyr1.jpg","media_url_https":"https://pbs.twimg.com/media/DRGO80WX4AASyr1.jpg","url":"https://t.co/ALfECYWsmX","display_url":"pic.twitter.com/ALfECYWsmX","expanded_url":"https://twitter.com/paubrazilis/status/941691000153657344/photo/1","type":"photo","sizes":{"large":{"w":1700,"h":1357,"resize":"fit"},"thumb":{"w":150,"h":150,"resize":"crop"},"medium":{"w":1200,"h":958,"resize":"fit"},"small":{"w":680,"h":543,"resize":"fit"}}}]}</t>
  </si>
  <si>
    <t>941690622834028546</t>
  </si>
  <si>
    <t>Video: https://t.co/J8dzAX6B3u
O racismo é maior no Brasil ou nos lugares por onde passei em 40 dias de viagem? O que eu aprendi com tudo isso que vivi até agora? 
#preconceito #negros #brasil #drogas #riodejaneiro #estocolmo #posto9 #praia #violenciaracial #racismo #violencia</t>
  </si>
  <si>
    <t>Fri Dec 15 15:25:14 +0000 2017</t>
  </si>
  <si>
    <t>http://twitter.com/gerson_couto/statuses/941690622834028546</t>
  </si>
  <si>
    <t>{"hashtags":[{"text":"preconceito","indices":[164,176]},{"text":"negros","indices":[177,184]},{"text":"brasil","indices":[185,192]},{"text":"drogas","indices":[193,200]},{"text":"riodejaneiro","indices":[201,214]},{"text":"estocolmo","indices":[215,225]},{"text":"posto9","indices":[226,233]},{"text":"praia","indices":[234,240]},{"text":"violenciaracial","indices":[241,257]},{"text":"racismo","indices":[258,266]},{"text":"violencia","indices":[267,277]}],"symbols":[],"user_mentions":[],"urls":[{"url":"https://t.co/J8dzAX6B3u","expanded_url":"https://youtu.be/lDcdZCUHilI","display_url":"youtu.be/lDcdZCUHilI","indices":[7,30]}]}</t>
  </si>
  <si>
    <t>941689777358888962</t>
  </si>
  <si>
    <t>LuchoRMCF80</t>
  </si>
  <si>
    <t>Fri Dec 15 15:21:53 +0000 2017</t>
  </si>
  <si>
    <t>439322065</t>
  </si>
  <si>
    <t>http://pbs.twimg.com/profile_images/912021928050921472/O3OWcUEV_normal.jpg</t>
  </si>
  <si>
    <t>http://twitter.com/LuchoRMCF80/statuses/941689777358888962</t>
  </si>
  <si>
    <t>941688503221608450</t>
  </si>
  <si>
    <t>ElisendaReines</t>
  </si>
  <si>
    <t>"Un reino unido"- de Amma Asante. Película emotiva y necesaria, basada en hechos reales. Cuantos nombres nos quedan por descubrir, cuantas historias no nos cuentan, cuantos cambios siguen sin realizarse. #racismo #historia</t>
  </si>
  <si>
    <t>Fri Dec 15 15:16:49 +0000 2017</t>
  </si>
  <si>
    <t>1128422179</t>
  </si>
  <si>
    <t>http://pbs.twimg.com/profile_images/918140898835423232/PUwghI0S_normal.jpg</t>
  </si>
  <si>
    <t>http://twitter.com/ElisendaReines/statuses/941688503221608450</t>
  </si>
  <si>
    <t>{"hashtags":[{"text":"racismo","indices":[204,212]},{"text":"historia","indices":[213,222]}],"symbols":[],"user_mentions":[],"urls":[]}</t>
  </si>
  <si>
    <t>941688471177121793</t>
  </si>
  <si>
    <t>MediterraneoDGT</t>
  </si>
  <si>
    <t>Fri Dec 15 15:16:41 +0000 2017</t>
  </si>
  <si>
    <t>200568348</t>
  </si>
  <si>
    <t>http://pbs.twimg.com/profile_images/756475645941673984/TNBJ4frX_normal.jpg</t>
  </si>
  <si>
    <t>http://twitter.com/MediterraneoDGT/statuses/941688471177121793</t>
  </si>
  <si>
    <t>941683470522298368</t>
  </si>
  <si>
    <t>gabzrood</t>
  </si>
  <si>
    <t>Fri Dec 15 14:56:49 +0000 2017</t>
  </si>
  <si>
    <t>305340671</t>
  </si>
  <si>
    <t>http://pbs.twimg.com/profile_images/939163737428250625/NtQ8YkaP_normal.jpg</t>
  </si>
  <si>
    <t>019, São Paulo</t>
  </si>
  <si>
    <t>http://twitter.com/gabzrood/statuses/941683470522298368</t>
  </si>
  <si>
    <t>941681386242617345</t>
  </si>
  <si>
    <t>badu027</t>
  </si>
  <si>
    <t>Fri Dec 15 14:48:32 +0000 2017</t>
  </si>
  <si>
    <t>911933397148274688</t>
  </si>
  <si>
    <t>http://pbs.twimg.com/profile_images/934979573967675392/Xko52yhm_normal.jpg</t>
  </si>
  <si>
    <t>027</t>
  </si>
  <si>
    <t>http://twitter.com/badu027/statuses/941681386242617345</t>
  </si>
  <si>
    <t>941679625901629440</t>
  </si>
  <si>
    <t>Neffillinn</t>
  </si>
  <si>
    <t>Fri Dec 15 14:41:33 +0000 2017</t>
  </si>
  <si>
    <t>3961078828</t>
  </si>
  <si>
    <t>http://pbs.twimg.com/profile_images/940674032634159106/7MdTY2Dr_normal.jpg</t>
  </si>
  <si>
    <t>http://twitter.com/Neffillinn/statuses/941679625901629440</t>
  </si>
  <si>
    <t>941679138812973056</t>
  </si>
  <si>
    <t>SpicyMeat_M</t>
  </si>
  <si>
    <t>Fri Dec 15 14:39:36 +0000 2017</t>
  </si>
  <si>
    <t>146561295</t>
  </si>
  <si>
    <t>http://pbs.twimg.com/profile_images/790605748279664640/B-8Z-GpS_normal.jpg</t>
  </si>
  <si>
    <t>Mallorca</t>
  </si>
  <si>
    <t>http://twitter.com/SpicyMeat_M/statuses/941679138812973056</t>
  </si>
  <si>
    <t>941678507624747009</t>
  </si>
  <si>
    <t>Buena tarde para recordar el #racismo #antiblanco y la #heterofobia: https://t.co/wtGTiTw1A5</t>
  </si>
  <si>
    <t>Fri Dec 15 14:37:06 +0000 2017</t>
  </si>
  <si>
    <t>http://twitter.com/Agnosis9/statuses/941678507624747009</t>
  </si>
  <si>
    <t>{"hashtags":[{"text":"racismo","indices":[29,37]},{"text":"antiblanco","indices":[38,49]},{"text":"heterofobia","indices":[55,67]}],"symbols":[],"user_mentions":[],"urls":[{"url":"https://t.co/wtGTiTw1A5","expanded_url":"https://twitter.com/MediterraneoDGT/status/881183934171709442","display_url":"twitter.com/MediterraneoDG…","indices":[69,92]}]}</t>
  </si>
  <si>
    <t>941675081629143040</t>
  </si>
  <si>
    <t>detorrescharles</t>
  </si>
  <si>
    <t>El #racismo considerado #Patrimonio  de la Humanidad. #Alcoy. #http://www.diarioinformacion.com/alcoy/2017/12/13/alcoy-defiende-pajes-negros-cabalgata/1967818.html</t>
  </si>
  <si>
    <t>Fri Dec 15 14:23:29 +0000 2017</t>
  </si>
  <si>
    <t>2943571151</t>
  </si>
  <si>
    <t>http://pbs.twimg.com/profile_images/549133704400875520/cW6RpYO6_normal.jpeg</t>
  </si>
  <si>
    <t>Alcoy</t>
  </si>
  <si>
    <t>http://twitter.com/detorrescharles/statuses/941675081629143040</t>
  </si>
  <si>
    <t>{"hashtags":[{"text":"racismo","indices":[3,11]},{"text":"Patrimonio","indices":[24,35]},{"text":"Alcoy","indices":[54,60]}],"symbols":[],"user_mentions":[],"urls":[]}</t>
  </si>
  <si>
    <t>941671203105857537</t>
  </si>
  <si>
    <t>BecariaAmbrosia</t>
  </si>
  <si>
    <t>Sobre el #blackface y el #racismo que conlleva , de @mohagerehou
https://t.co/ziLDR6RYV4</t>
  </si>
  <si>
    <t>Fri Dec 15 14:08:04 +0000 2017</t>
  </si>
  <si>
    <t>1292427054</t>
  </si>
  <si>
    <t>934116922068750338</t>
  </si>
  <si>
    <t>http://pbs.twimg.com/profile_images/930872663123390465/-gYh1KmV_normal.jpg</t>
  </si>
  <si>
    <t>http://twitter.com/BecariaAmbrosia/statuses/941671203105857537</t>
  </si>
  <si>
    <t>{"hashtags":[{"text":"blackface","indices":[9,19]},{"text":"racismo","indices":[25,33]}],"symbols":[],"user_mentions":[{"screen_name":"mohagerehou","name":"Moha Gerehou","id":242856842,"id_str":"242856842","indices":[52,64]}],"urls":[{"url":"https://t.co/ziLDR6RYV4","expanded_url":"https://twitter.com/mohagerehou/status/941653570667020288","display_url":"twitter.com/mohagerehou/st…","indices":[66,89]}]}</t>
  </si>
  <si>
    <t>941668510362632192</t>
  </si>
  <si>
    <t>SantiagoZunio</t>
  </si>
  <si>
    <t>RT @futbolecuador: Avergüenza al fútbol: #Racismo en el Capwell. Malos hinchas de #Emelec entonaron cánticos xenofóbicos contra Roberto #LaTuka Ordóñez https://t.co/w3OPNN5t7M https://t.co/7KzGa2hVvj</t>
  </si>
  <si>
    <t>Fri Dec 15 13:57:22 +0000 2017</t>
  </si>
  <si>
    <t>261297905</t>
  </si>
  <si>
    <t>http://pbs.twimg.com/profile_images/378800000234269652/72fb076d6b0cc18428308f4bbb80f1e3_normal.jpeg</t>
  </si>
  <si>
    <t>Cuenca</t>
  </si>
  <si>
    <t>http://twitter.com/SantiagoZunio/statuses/941668510362632192</t>
  </si>
  <si>
    <t>{"hashtags":[{"text":"Racismo","indices":[41,49]},{"text":"Emelec","indices":[82,89]}],"symbols":[],"user_mentions":[{"screen_name":"futbolecuador","name":"futbolecuador.com","id":37717733,"id_str":"37717733","indices":[3,17]}],"urls":[]}</t>
  </si>
  <si>
    <t>941664096180686849</t>
  </si>
  <si>
    <t>Fri Dec 15 13:39:50 +0000 2017</t>
  </si>
  <si>
    <t>http://twitter.com/feduambiental/statuses/941664096180686849</t>
  </si>
  <si>
    <t>941663118417190921</t>
  </si>
  <si>
    <t>al17212</t>
  </si>
  <si>
    <t>Fri Dec 15 13:35:57 +0000 2017</t>
  </si>
  <si>
    <t>230558044</t>
  </si>
  <si>
    <t>http://pbs.twimg.com/profile_images/940984800072085504/2-MDsEZ-_normal.jpg</t>
  </si>
  <si>
    <t>Criciúma, Santa Catarina</t>
  </si>
  <si>
    <t>http://twitter.com/al17212/statuses/941663118417190921</t>
  </si>
  <si>
    <t>941661642064097281</t>
  </si>
  <si>
    <t>GRANDES #Donestech : Formación en violencias de género, privacidad y seguridad digital desde una perspectiva crítica y feminista. 16 i 17 de Diciembre en BCB https://t.co/DjGkLxc8RG #racismo #genero #xenofobia</t>
  </si>
  <si>
    <t>Fri Dec 15 13:30:05 +0000 2017</t>
  </si>
  <si>
    <t>http://twitter.com/Shailita/statuses/941661642064097281</t>
  </si>
  <si>
    <t>{"hashtags":[{"text":"Donestech","indices":[8,18]},{"text":"racismo","indices":[182,190]},{"text":"genero","indices":[191,198]},{"text":"xenofobia","indices":[199,209]}],"symbols":[],"user_mentions":[],"urls":[{"url":"https://t.co/DjGkLxc8RG","expanded_url":"https://goo.gl/aRUpAu","display_url":"goo.gl/aRUpAu","indices":[158,181]}]}</t>
  </si>
  <si>
    <t>941659935368245248</t>
  </si>
  <si>
    <t>R_thay97</t>
  </si>
  <si>
    <t>Fri Dec 15 13:23:18 +0000 2017</t>
  </si>
  <si>
    <t>2746668557</t>
  </si>
  <si>
    <t>http://pbs.twimg.com/profile_images/712503580020842496/jqT-Uek-_normal.jpg</t>
  </si>
  <si>
    <t>http://twitter.com/R_thay97/statuses/941659935368245248</t>
  </si>
  <si>
    <t>941659829151653889</t>
  </si>
  <si>
    <t>makebasmom</t>
  </si>
  <si>
    <t>Fri Dec 15 13:22:53 +0000 2017</t>
  </si>
  <si>
    <t>408105729</t>
  </si>
  <si>
    <t>http://pbs.twimg.com/profile_images/940462754938400769/6MuzjEOn_normal.jpg</t>
  </si>
  <si>
    <t>http://twitter.com/makebasmom/statuses/941659829151653889</t>
  </si>
  <si>
    <t>941659630723313665</t>
  </si>
  <si>
    <t>bunda_reaca</t>
  </si>
  <si>
    <t>Fri Dec 15 13:22:05 +0000 2017</t>
  </si>
  <si>
    <t>3525895767</t>
  </si>
  <si>
    <t>http://pbs.twimg.com/profile_images/639148617975103488/WWydg-os_normal.jpg</t>
  </si>
  <si>
    <t>bundalele</t>
  </si>
  <si>
    <t>http://twitter.com/bunda_reaca/statuses/941659630723313665</t>
  </si>
  <si>
    <t>941659549265784833</t>
  </si>
  <si>
    <t>Fri Dec 15 13:21:46 +0000 2017</t>
  </si>
  <si>
    <t>http://twitter.com/odio_nao/statuses/941659549265784833</t>
  </si>
  <si>
    <t>941659150743896064</t>
  </si>
  <si>
    <t>Fri Dec 15 13:20:11 +0000 2017</t>
  </si>
  <si>
    <t>http://pbs.twimg.com/profile_images/928467307084636161/PV9K95ih_normal.jpg</t>
  </si>
  <si>
    <t>http://twitter.com/_santosk/statuses/941659150743896064</t>
  </si>
  <si>
    <t>941659071618404352</t>
  </si>
  <si>
    <t>Fri Dec 15 13:19:52 +0000 2017</t>
  </si>
  <si>
    <t>http://pbs.twimg.com/profile_images/936153501058699264/sj_nS3pH_normal.jpg</t>
  </si>
  <si>
    <t>http://twitter.com/lcarvalhors/statuses/941659071618404352</t>
  </si>
  <si>
    <t>941659042501492737</t>
  </si>
  <si>
    <t>ChaIntrigueiro</t>
  </si>
  <si>
    <t>Fri Dec 15 13:19:45 +0000 2017</t>
  </si>
  <si>
    <t>1225380972</t>
  </si>
  <si>
    <t>http://pbs.twimg.com/profile_images/871078464790691845/l95-IVPU_normal.jpg</t>
  </si>
  <si>
    <t>http://twitter.com/ChaIntrigueiro/statuses/941659042501492737</t>
  </si>
  <si>
    <t>941659015918047234</t>
  </si>
  <si>
    <t>Fri Dec 15 13:19:39 +0000 2017</t>
  </si>
  <si>
    <t>http://twitter.com/ALuizCosta/statuses/941659015918047234</t>
  </si>
  <si>
    <t>941658852252143616</t>
  </si>
  <si>
    <t>Criança negra é impedida de entrar em shopping de luxo em Guarulhos #geledes #racismo https://t.co/JdHbz1uH4G https://t.co/0gbDZhc1bf</t>
  </si>
  <si>
    <t>Fri Dec 15 13:19:00 +0000 2017</t>
  </si>
  <si>
    <t>http://twitter.com/geledes/statuses/941658852252143616</t>
  </si>
  <si>
    <t>{"hashtags":[{"text":"geledes","indices":[68,76]},{"text":"racismo","indices":[77,85]}],"symbols":[],"user_mentions":[],"urls":[{"url":"https://t.co/JdHbz1uH4G","expanded_url":"https://www.geledes.org.br/crianca-negra-e-impedida-de-entrar-em-shopping-de-luxo-em-guarulhos/","display_url":"geledes.org.br/crianca-negra-…","indices":[86,109]}],"media":[{"id":941658850100256800,"id_str":"941658850100256769","indices":[110,133],"media_url":"http://pbs.twimg.com/media/DRFxvCvUIAEA605.jpg","media_url_https":"https://pbs.twimg.com/media/DRFxvCvUIAEA605.jpg","url":"https://t.co/0gbDZhc1bf","display_url":"pic.twitter.com/0gbDZhc1bf","expanded_url":"https://twitter.com/geledes/status/941658852252143616/photo/1","type":"photo","sizes":{"medium":{"w":1200,"h":752,"resize":"fit"},"thumb":{"w":150,"h":150,"resize":"crop"},"large":{"w":1600,"h":1002,"resize":"fit"},"small":{"w":680,"h":426,"resize":"fit"}}}]}</t>
  </si>
  <si>
    <t>941647026042916864</t>
  </si>
  <si>
    <t>[#RACISMO]
Você sabe o que é filtragem racial? É quando uma pessoa é escolhida como suspeita simplesmente por... https://t.co/aeYEPwF6iQ</t>
  </si>
  <si>
    <t>Fri Dec 15 12:32:00 +0000 2017</t>
  </si>
  <si>
    <t>http://twitter.com/labdeinclusao/statuses/941647026042916864</t>
  </si>
  <si>
    <t>{"hashtags":[{"text":"RACISMO","indices":[1,9]}],"symbols":[],"user_mentions":[],"urls":[{"url":"https://t.co/aeYEPwF6iQ","expanded_url":"https://fb.me/5tOHPFi6R","display_url":"fb.me/5tOHPFi6R","indices":[114,137]}]}</t>
  </si>
  <si>
    <t>941645638458068994</t>
  </si>
  <si>
    <t>O último Gazeta Cidadá! https://t.co/RdGNlxQ1Rp #geledes #racismo</t>
  </si>
  <si>
    <t>Fri Dec 15 12:26:29 +0000 2017</t>
  </si>
  <si>
    <t>http://twitter.com/Steemit_Pt/statuses/941645638458068994</t>
  </si>
  <si>
    <t>{"hashtags":[{"text":"geledes","indices":[48,56]},{"text":"racismo","indices":[57,65]}],"symbols":[],"user_mentions":[],"urls":[{"url":"https://t.co/RdGNlxQ1Rp","expanded_url":"https://paper.li/GazetaGZ/1486643153?edition_id=295778d0-e193-11e7-9173-0cc47a0d164b","display_url":"paper.li/GazetaGZ/14866…","indices":[24,47]}]}</t>
  </si>
  <si>
    <t>941639753249718272</t>
  </si>
  <si>
    <t>Eskaralakktua</t>
  </si>
  <si>
    <t>Austria se suma a los países que rechazan las cuotas de refugiados y piden más control fronterizo, porque ya no recuerdan sus exiliados durante la Segunda Guerra Mundial #Racismo #fascista en estado puro</t>
  </si>
  <si>
    <t>Fri Dec 15 12:03:06 +0000 2017</t>
  </si>
  <si>
    <t>89398330</t>
  </si>
  <si>
    <t>http://pbs.twimg.com/profile_images/615973015088693249/Hz7TGKRB_normal.jpg</t>
  </si>
  <si>
    <t>El Mundo</t>
  </si>
  <si>
    <t>http://twitter.com/Eskaralakktua/statuses/941639753249718272</t>
  </si>
  <si>
    <t>{"hashtags":[{"text":"Racismo","indices":[170,178]},{"text":"fascista","indices":[179,188]}],"symbols":[],"user_mentions":[],"urls":[]}</t>
  </si>
  <si>
    <t>941633839163682816</t>
  </si>
  <si>
    <t>La acusación de #racismo de una diputada a la #cabalgata abre la polémica en #Alcoi  https://t.co/vtSwsWSGIy https://t.co/jaLV4h4qE4</t>
  </si>
  <si>
    <t>Fri Dec 15 11:39:36 +0000 2017</t>
  </si>
  <si>
    <t>http://pbs.twimg.com/profile_images/935077915179601920/wIy8-PHh_normal.jpg</t>
  </si>
  <si>
    <t>http://twitter.com/levante_emv/statuses/941633839163682816</t>
  </si>
  <si>
    <t>{"hashtags":[{"text":"racismo","indices":[16,24]},{"text":"cabalgata","indices":[46,56]},{"text":"Alcoi","indices":[77,83]}],"symbols":[],"user_mentions":[],"urls":[{"url":"https://t.co/vtSwsWSGIy","expanded_url":"http://www.levante-emv.com/comarcas/2017/12/15/acusacion-racismo-diputada-cabalgata-abre/1654859.html","display_url":"levante-emv.com/comarcas/2017/…","indices":[85,108]}],"media":[{"id":941633836839977000,"id_str":"941633836839976960","indices":[109,132],"media_url":"http://pbs.twimg.com/media/DRFa_FFVwAAS8bf.jpg","media_url_https":"https://pbs.twimg.com/media/DRFa_FFVwAAS8bf.jpg","url":"https://t.co/jaLV4h4qE4","display_url":"pic.twitter.com/jaLV4h4qE4","expanded_url":"https://twitter.com/levante_emv/status/941633839163682816/photo/1","type":"photo","sizes":{"medium":{"w":328,"h":147,"resize":"fit"},"small":{"w":328,"h":147,"resize":"fit"},"thumb":{"w":147,"h":147,"resize":"crop"},"large":{"w":328,"h":147,"resize":"fit"}}}]}</t>
  </si>
  <si>
    <t>941605751927296005</t>
  </si>
  <si>
    <t>Tourem</t>
  </si>
  <si>
    <t>@raffamoreira777 @PodeIssuArnaldo Se isso ñ é racismo eu ñ sei mais o que dizer. 
#racismo #Racist #RacistsNotWelcome #racistasnãopassarão</t>
  </si>
  <si>
    <t>Fri Dec 15 09:48:00 +0000 2017</t>
  </si>
  <si>
    <t>1099500858</t>
  </si>
  <si>
    <t>raffamoreira777</t>
  </si>
  <si>
    <t>62487346</t>
  </si>
  <si>
    <t>940317470744891393</t>
  </si>
  <si>
    <t>http://pbs.twimg.com/profile_images/385971149/15022009026_normal.jpg</t>
  </si>
  <si>
    <t>Sou de nenhum lugar...Sou de lugar nenhum.</t>
  </si>
  <si>
    <t>http://twitter.com/Tourem/statuses/941605751927296005</t>
  </si>
  <si>
    <t>{"hashtags":[{"text":"racismo","indices":[82,90]},{"text":"Racist","indices":[91,98]},{"text":"RacistsNotWelcome","indices":[99,117]},{"text":"racistasnãopassarão","indices":[118,138]}],"symbols":[],"user_mentions":[{"screen_name":"raffamoreira777","name":"Raffa Moreira","id":1099500858,"id_str":"1099500858","indices":[0,16]},{"screen_name":"PodeIssuArnaldo","name":"Pode Isso Arnaldo ?","id":481006292,"id_str":"481006292","indices":[17,33]}],"urls":[]}</t>
  </si>
  <si>
    <t>941597757189644288</t>
  </si>
  <si>
    <t>Encuesta que te remitimos desde @jcyl , ECyl y @UGTCyL  Migración y Emigración Eres #RacistaOClasista . Respóndete a ti mismo y valórate! #igualdad #UGT  #stop #racismo https://t.co/RoX4mKnZmT</t>
  </si>
  <si>
    <t>Fri Dec 15 09:16:14 +0000 2017</t>
  </si>
  <si>
    <t>http://twitter.com/UGTCyL/statuses/941597757189644288</t>
  </si>
  <si>
    <t>{"hashtags":[{"text":"RacistaOClasista","indices":[84,101]},{"text":"igualdad","indices":[138,147]},{"text":"UGT","indices":[148,152]},{"text":"stop","indices":[154,159]},{"text":"racismo","indices":[160,168]}],"symbols":[],"user_mentions":[{"screen_name":"jcyl","name":"Comunicación JCyL","id":889240064,"id_str":"889240064","indices":[32,37]},{"screen_name":"UGTCyL","name":"UGT Castilla y León","id":158309282,"id_str":"158309282","indices":[47,54]}],"urls":[],"media":[{"id":941596525880365000,"id_str":"941596525880365061","indices":[169,192],"media_url":"http://pbs.twimg.com/media/DRE5DS7XUAUhZFR.jpg","media_url_https":"https://pbs.twimg.com/media/DRE5DS7XUAUhZFR.jpg","url":"https://t.co/RoX4mKnZmT","display_url":"pic.twitter.com/RoX4mKnZmT","expanded_url":"https://twitter.com/UGTCyL/status/941597757189644288/photo/1","type":"photo","sizes":{"medium":{"w":670,"h":426,"resize":"fit"},"large":{"w":670,"h":426,"resize":"fit"},"thumb":{"w":150,"h":150,"resize":"crop"},"small":{"w":670,"h":426,"resize":"fit"}}}]}</t>
  </si>
  <si>
    <t>941589621007372289</t>
  </si>
  <si>
    <t>ImpactHubDSS</t>
  </si>
  <si>
    <t>RT @gipsolidarioa: Hoy,#15D,#Diferencias: Talleres sobre,#racismo y,#comunicación en medios y redes sociales. Si tienes 14-30 años,#apúntate, @ImpactHubDSS , @Sos_Arrazakeria @tabakalera,+Infor: https://t.co/Bams5MgPkZ https://t.co/GKQkInm3jV</t>
  </si>
  <si>
    <t>Fri Dec 15 08:43:54 +0000 2017</t>
  </si>
  <si>
    <t>303889202</t>
  </si>
  <si>
    <t>http://pbs.twimg.com/profile_images/470130880132820992/Z-EQ56Cs_normal.jpeg</t>
  </si>
  <si>
    <t>Tabakalera</t>
  </si>
  <si>
    <t>http://twitter.com/ImpactHubDSS/statuses/941589621007372289</t>
  </si>
  <si>
    <t>{"hashtags":[{"text":"15D","indices":[23,27]},{"text":"Diferencias","indices":[28,40]},{"text":"racismo","indices":[57,65]},{"text":"comunicación","indices":[68,81]}],"symbols":[],"user_mentions":[{"screen_name":"gipsolidarioa","name":"gipsolidarioa","id":263751702,"id_str":"263751702","indices":[3,17]}],"urls":[]}</t>
  </si>
  <si>
    <t>941582422482804736</t>
  </si>
  <si>
    <t>gipsolidarioa</t>
  </si>
  <si>
    <t>Mañana en Hernani,,#Diferencias: Talleres sobre,#racismo y,#comunicación en medios y redes sociales. Si tienes 14-30 años,#apúntate, @Sos_Arrazakeria. Infor: https://t.co/ggRnpp3y18 https://t.co/9hg0BSlk6N</t>
  </si>
  <si>
    <t>Fri Dec 15 08:15:17 +0000 2017</t>
  </si>
  <si>
    <t>263751702</t>
  </si>
  <si>
    <t>http://pbs.twimg.com/profile_images/617710526571921408/94QTy2FW_normal.jpg</t>
  </si>
  <si>
    <t>Donostia, Euskadi</t>
  </si>
  <si>
    <t>http://twitter.com/gipsolidarioa/statuses/941582422482804736</t>
  </si>
  <si>
    <t>{"hashtags":[{"text":"Diferencias","indices":[19,31]},{"text":"racismo","indices":[48,56]},{"text":"comunicación","indices":[59,72]},{"text":"apúntate","indices":[122,131]}],"symbols":[],"user_mentions":[{"screen_name":"Sos_Arrazakeria","name":"SOS Arrazakeria","id":86276512,"id_str":"86276512","indices":[133,149]}],"urls":[{"url":"https://t.co/ggRnpp3y18","expanded_url":"https://www.gipuzkoasolidarioa.info/fevent/3196/desberdintasunak-diferencias/","display_url":"gipuzkoasolidarioa.info/fevent/3196/de…","indices":[158,181]}],"media":[{"id":941582411258826800,"id_str":"941582411258826752","indices":[182,205],"media_url":"http://pbs.twimg.com/media/DREsNt3WkAAVhB0.jpg","media_url_https":"https://pbs.twimg.com/media/DREsNt3WkAAVhB0.jpg","url":"https://t.co/9hg0BSlk6N","display_url":"pic.twitter.com/9hg0BSlk6N","expanded_url":"https://twitter.com/gipsolidarioa/status/941582422482804736/photo/1","type":"photo","sizes":{"medium":{"w":335,"h":400,"resize":"fit"},"small":{"w":335,"h":400,"resize":"fit"},"large":{"w":335,"h":400,"resize":"fit"},"thumb":{"w":150,"h":150,"resize":"crop"}}}]}</t>
  </si>
  <si>
    <t>941580020287459328</t>
  </si>
  <si>
    <t>Hoy,#15D,#Diferencias: Talleres sobre,#racismo y,#comunicación en medios y redes sociales. Si tienes 14-30 años,#apúntate, @ImpactHubDSS , @Sos_Arrazakeria @tabakalera,+Infor: https://t.co/Bams5MgPkZ https://t.co/GKQkInm3jV</t>
  </si>
  <si>
    <t>Fri Dec 15 08:05:45 +0000 2017</t>
  </si>
  <si>
    <t>http://twitter.com/gipsolidarioa/statuses/941580020287459328</t>
  </si>
  <si>
    <t>{"hashtags":[{"text":"15D","indices":[4,8]},{"text":"Diferencias","indices":[9,21]},{"text":"racismo","indices":[38,46]},{"text":"comunicación","indices":[49,62]},{"text":"apúntate","indices":[112,121]}],"symbols":[],"user_mentions":[{"screen_name":"ImpactHubDSS","name":"ImpactHubDonostia","id":303889202,"id_str":"303889202","indices":[123,136]},{"screen_name":"Sos_Arrazakeria","name":"SOS Arrazakeria","id":86276512,"id_str":"86276512","indices":[139,155]},{"screen_name":"tabakalera","name":"Tabakalera","id":38968934,"id_str":"38968934","indices":[156,167]}],"urls":[{"url":"https://t.co/Bams5MgPkZ","expanded_url":"https://www.gipuzkoasolidarioa.info/fevent/3197/desberdintasunak-diferencias/","display_url":"gipuzkoasolidarioa.info/fevent/3197/de…","indices":[176,199]}],"media":[{"id":941579808227692500,"id_str":"941579808227692544","indices":[200,223],"media_url":"http://pbs.twimg.com/media/DREp2M0XkAAlims.jpg","media_url_https":"https://pbs.twimg.com/media/DREp2M0XkAAlims.jpg","url":"https://t.co/GKQkInm3jV","display_url":"pic.twitter.com/GKQkInm3jV","expanded_url":"https://twitter.com/gipsolidarioa/status/941580020287459328/photo/1","type":"photo","sizes":{"medium":{"w":335,"h":400,"resize":"fit"},"small":{"w":335,"h":400,"resize":"fit"},"large":{"w":335,"h":400,"resize":"fit"},"thumb":{"w":150,"h":150,"resize":"crop"}}}]}</t>
  </si>
  <si>
    <t>941569166464581632</t>
  </si>
  <si>
    <t>ROMAO90</t>
  </si>
  <si>
    <t>Mais uma da serie: "Não existe racismo no Brasil. Isso é tudo mimimi de quem quer privilégios."
#Racismo... https://t.co/KzU8FQktl3</t>
  </si>
  <si>
    <t>Fri Dec 15 07:22:37 +0000 2017</t>
  </si>
  <si>
    <t>243447240</t>
  </si>
  <si>
    <t>http://pbs.twimg.com/profile_images/3185018521/e1a889b2deb99c28ac8484f447006510_normal.jpeg</t>
  </si>
  <si>
    <t>http://twitter.com/ROMAO90/statuses/941569166464581632</t>
  </si>
  <si>
    <t>{"hashtags":[{"text":"Racismo","indices":[97,105]}],"symbols":[],"user_mentions":[],"urls":[{"url":"https://t.co/KzU8FQktl3","expanded_url":"https://fb.me/1t7iZotrX","display_url":"fb.me/1t7iZotrX","indices":[109,132]}]}</t>
  </si>
  <si>
    <t>941523218640367616</t>
  </si>
  <si>
    <t>Desy2204</t>
  </si>
  <si>
    <t>Quem ta chorando lembrando do caso de racismo que sofreu na escola? Eu mesma.. n consigo lembrar de tudo sem chorar, até quando? Que trauma #Écoisadepreto #racismo</t>
  </si>
  <si>
    <t>Fri Dec 15 04:20:02 +0000 2017</t>
  </si>
  <si>
    <t>926618430618431488</t>
  </si>
  <si>
    <t>http://pbs.twimg.com/profile_images/931934735286358017/J7bANOAB_normal.jpg</t>
  </si>
  <si>
    <t>http://twitter.com/Desy2204/statuses/941523218640367616</t>
  </si>
  <si>
    <t>{"hashtags":[{"text":"Écoisadepreto","indices":[140,154]},{"text":"racismo","indices":[155,163]}],"symbols":[],"user_mentions":[],"urls":[]}</t>
  </si>
  <si>
    <t>941521580659826689</t>
  </si>
  <si>
    <t>Shahia</t>
  </si>
  <si>
    <t>RT @Red__Accion: #DDHH #Argentina Manifiesto de periodistas contra las #operaciones de #prensa, el #racismo y la #represión en casos #SantiagoMaldonado y #RafaelNahuel https://t.co/QJCdsRMjNY #JusticiaPorSantiagoMaldonado #JusticiaPorRafaelNahuel @Red__Accion https://t.co/Dm4liYpVvi</t>
  </si>
  <si>
    <t>Fri Dec 15 04:13:32 +0000 2017</t>
  </si>
  <si>
    <t>36588870</t>
  </si>
  <si>
    <t>http://pbs.twimg.com/profile_images/519522488724635648/Dd4gRGjj_normal.jpeg</t>
  </si>
  <si>
    <t>Montañas</t>
  </si>
  <si>
    <t>http://twitter.com/Shahia/statuses/941521580659826689</t>
  </si>
  <si>
    <t>{"hashtags":[{"text":"DDHH","indices":[17,22]},{"text":"Argentina","indices":[23,33]},{"text":"operaciones","indices":[71,83]},{"text":"prensa","indices":[87,94]},{"text":"racismo","indices":[99,107]},{"text":"represión","indices":[113,123]}],"symbols":[],"user_mentions":[{"screen_name":"Red__Accion","name":"ANRed #20años","id":158505485,"id_str":"158505485","indices":[3,15]}],"urls":[]}</t>
  </si>
  <si>
    <t>941517609681522689</t>
  </si>
  <si>
    <t>hugo_mogollon</t>
  </si>
  <si>
    <t>@reijournalist es una vergüenza que @CSEmelec  o la @FEFecuador no condenen pulicamente lo que pasó en el Capwell.  El silecio es complicidad. Mientras no se denuncien estas acciones como lo que son, delitos, no se van a crear precedentes. #racismo</t>
  </si>
  <si>
    <t>Fri Dec 15 03:57:45 +0000 2017</t>
  </si>
  <si>
    <t>183759138</t>
  </si>
  <si>
    <t>reijournalist</t>
  </si>
  <si>
    <t>165196967</t>
  </si>
  <si>
    <t>941287866394710018</t>
  </si>
  <si>
    <t>http://pbs.twimg.com/profile_images/464900617886900224/Ia7NeUbY_normal.jpeg</t>
  </si>
  <si>
    <t>http://twitter.com/hugo_mogollon/statuses/941517609681522689</t>
  </si>
  <si>
    <t>{"hashtags":[{"text":"racismo","indices":[240,248]}],"symbols":[],"user_mentions":[{"screen_name":"reijournalist","name":"Reinaldo Romero","id":183759138,"id_str":"183759138","indices":[0,14]},{"screen_name":"CSEmelec","name":"Club Sport Emelec","id":15447575,"id_str":"15447575","indices":[36,45]},{"screen_name":"FEFecuador","name":"FEF Ecuador","id":2409683900,"id_str":"2409683900","indices":[52,63]}],"urls":[]}</t>
  </si>
  <si>
    <t>941508201840889862</t>
  </si>
  <si>
    <t>Acmilantiamo</t>
  </si>
  <si>
    <t>Fri Dec 15 03:20:22 +0000 2017</t>
  </si>
  <si>
    <t>157141766</t>
  </si>
  <si>
    <t>http://pbs.twimg.com/profile_images/723984140048187392/KK0cgw9M_normal.jpg</t>
  </si>
  <si>
    <t>http://twitter.com/Acmilantiamo/statuses/941508201840889862</t>
  </si>
  <si>
    <t>941498798530015232</t>
  </si>
  <si>
    <t>Christi61612615</t>
  </si>
  <si>
    <t>Fri Dec 15 02:43:00 +0000 2017</t>
  </si>
  <si>
    <t>884250144623001600</t>
  </si>
  <si>
    <t>http://pbs.twimg.com/profile_images/930099150758273025/3WeQ5twF_normal.jpg</t>
  </si>
  <si>
    <t>Quito</t>
  </si>
  <si>
    <t>http://twitter.com/Christi61612615/statuses/941498798530015232</t>
  </si>
  <si>
    <t>941495809715163139</t>
  </si>
  <si>
    <t>katctv</t>
  </si>
  <si>
    <t>#racismo 😡 https://t.co/OPRdbvFbBZ</t>
  </si>
  <si>
    <t>Fri Dec 15 02:31:07 +0000 2017</t>
  </si>
  <si>
    <t>41879214</t>
  </si>
  <si>
    <t>http://pbs.twimg.com/profile_images/3430383834/9b0415d737c4c03d4a3f72af6009b4f4_normal.jpeg</t>
  </si>
  <si>
    <t>http://twitter.com/katctv/statuses/941495809715163139</t>
  </si>
  <si>
    <t>{"hashtags":[{"text":"racismo","indices":[0,8]}],"symbols":[],"user_mentions":[],"urls":[{"url":"https://t.co/OPRdbvFbBZ","expanded_url":"https://fb.me/Jz4K68HQ","display_url":"fb.me/Jz4K68HQ","indices":[11,34]}]}</t>
  </si>
  <si>
    <t>941482480061726722</t>
  </si>
  <si>
    <t>DanielA88109785</t>
  </si>
  <si>
    <t>Fri Dec 15 01:38:09 +0000 2017</t>
  </si>
  <si>
    <t>916851361345687552</t>
  </si>
  <si>
    <t>http://pbs.twimg.com/profile_images/916852929440698368/2SW1h1sq_normal.jpg</t>
  </si>
  <si>
    <t>Pichincha, Ecuador</t>
  </si>
  <si>
    <t>http://twitter.com/DanielA88109785/statuses/941482480061726722</t>
  </si>
  <si>
    <t>941481528743182337</t>
  </si>
  <si>
    <t>RT @geledes: “Se você estuda a origem do racismo, você consegue combater o racismo. Nós vivemos numa sociedade racista” #geledes #racismo https://t.co/wzKXNF8k2z https://t.co/qcsa47BhVc</t>
  </si>
  <si>
    <t>Fri Dec 15 01:34:22 +0000 2017</t>
  </si>
  <si>
    <t>http://twitter.com/ocumarenha/statuses/941481528743182337</t>
  </si>
  <si>
    <t>{"hashtags":[{"text":"geledes","indices":[120,128]},{"text":"racismo","indices":[129,137]}],"symbols":[],"user_mentions":[{"screen_name":"geledes","name":"Geledés Mulher Negra","id":43290742,"id_str":"43290742","indices":[3,11]}],"urls":[]}</t>
  </si>
  <si>
    <t>941477967347310592</t>
  </si>
  <si>
    <t>Fri Dec 15 01:20:13 +0000 2017</t>
  </si>
  <si>
    <t>http://twitter.com/jonathan71b/statuses/941477967347310592</t>
  </si>
  <si>
    <t>941472842893398016</t>
  </si>
  <si>
    <t>marcosfssousa</t>
  </si>
  <si>
    <t>Fri Dec 15 00:59:52 +0000 2017</t>
  </si>
  <si>
    <t>4860903163</t>
  </si>
  <si>
    <t>http://pbs.twimg.com/profile_images/908857715203682306/S8Ou1brN_normal.jpg</t>
  </si>
  <si>
    <t>http://twitter.com/marcosfssousa/statuses/941472842893398016</t>
  </si>
  <si>
    <t>941469707974127618</t>
  </si>
  <si>
    <t>Fri Dec 15 00:47:24 +0000 2017</t>
  </si>
  <si>
    <t>http://twitter.com/gigiacordeiro/statuses/941469707974127618</t>
  </si>
  <si>
    <t>941469603779239939</t>
  </si>
  <si>
    <t>AdryanRg</t>
  </si>
  <si>
    <t>@NoticiasCaracol Buenas Noches. mi mensaje es en referencia a #denuciar a los ciudadanos #colombianos que nos amenazan, acosan, maltratan e insultan por el simple hecho de ser #Venezolano, basta a la opresion de #maduro y al maltrato de los #xenofobos y #racismo. #RespetoPorFavor</t>
  </si>
  <si>
    <t>Fri Dec 15 00:46:59 +0000 2017</t>
  </si>
  <si>
    <t>17813487</t>
  </si>
  <si>
    <t>NoticiasCaracol</t>
  </si>
  <si>
    <t>140489834</t>
  </si>
  <si>
    <t>http://pbs.twimg.com/profile_images/512406760296947712/3tI2EOud_normal.jpeg</t>
  </si>
  <si>
    <t>http://twitter.com/AdryanRg/statuses/941469603779239939</t>
  </si>
  <si>
    <t>{"hashtags":[{"text":"denuciar","indices":[62,71]},{"text":"colombianos","indices":[89,101]},{"text":"Venezolano","indices":[176,187]},{"text":"maduro","indices":[212,219]},{"text":"xenofobos","indices":[241,251]},{"text":"racismo","indices":[254,262]},{"text":"RespetoPorFavor","indices":[264,280]}],"symbols":[],"user_mentions":[{"screen_name":"NoticiasCaracol","name":"Noticias Caracol","id":17813487,"id_str":"17813487","indices":[0,16]}],"urls":[]}</t>
  </si>
  <si>
    <t>941465474122076160</t>
  </si>
  <si>
    <t>@SenadoGovCo Buenas Noches. mi mensaje es en referencia a #denuciar a los ciudadanos #colombianos que nos amenazan, acosan, maltratan e insultan por el simple hecho de ser #Venezolano, basta a la opresion de #maduro y al maltrato de los #xenofobos y #racismo. #RespetoPorFavor</t>
  </si>
  <si>
    <t>Fri Dec 15 00:30:35 +0000 2017</t>
  </si>
  <si>
    <t>213051585</t>
  </si>
  <si>
    <t>SenadoGovCo</t>
  </si>
  <si>
    <t>http://twitter.com/AdryanRg/statuses/941465474122076160</t>
  </si>
  <si>
    <t>{"hashtags":[{"text":"denuciar","indices":[58,67]},{"text":"colombianos","indices":[85,97]},{"text":"Venezolano","indices":[172,183]},{"text":"maduro","indices":[208,215]},{"text":"xenofobos","indices":[237,247]},{"text":"racismo","indices":[250,258]},{"text":"RespetoPorFavor","indices":[260,276]}],"symbols":[],"user_mentions":[{"screen_name":"SenadoGovCo","name":"Senado Colombia","id":213051585,"id_str":"213051585","indices":[0,12]}],"urls":[]}</t>
  </si>
  <si>
    <t>941465451288293376</t>
  </si>
  <si>
    <t>@JuanManSantos Buenas Noches. mi mensaje es en referencia a #denuciar a los ciudadanos #colombianos que nos amenazan, acosan, maltratan e insultan por el simple hecho de ser #Venezolano, basta a la opresion de #maduro y al maltrato de los #xenofobos y #racismo. #RespetoPorFavor</t>
  </si>
  <si>
    <t>Fri Dec 15 00:30:29 +0000 2017</t>
  </si>
  <si>
    <t>64839766</t>
  </si>
  <si>
    <t>JuanManSantos</t>
  </si>
  <si>
    <t>http://twitter.com/AdryanRg/statuses/941465451288293376</t>
  </si>
  <si>
    <t>{"hashtags":[{"text":"denuciar","indices":[60,69]},{"text":"colombianos","indices":[87,99]},{"text":"Venezolano","indices":[174,185]},{"text":"maduro","indices":[210,217]},{"text":"xenofobos","indices":[239,249]},{"text":"racismo","indices":[252,260]},{"text":"RespetoPorFavor","indices":[262,278]}],"symbols":[],"user_mentions":[{"screen_name":"JuanManSantos","name":"Juan Manuel Santos","id":64839766,"id_str":"64839766","indices":[0,14]}],"urls":[]}</t>
  </si>
  <si>
    <t>941462608951021568</t>
  </si>
  <si>
    <t>Nandinho1978</t>
  </si>
  <si>
    <t>RT @noticias_tvperu: Viceministerio de Interculturalidad, Alfredo Luna, sostuvo que el #racismo es una forma de violencia #ConectadosContigo https://t.co/s13hhiMvyw</t>
  </si>
  <si>
    <t>Fri Dec 15 00:19:12 +0000 2017</t>
  </si>
  <si>
    <t>66026542</t>
  </si>
  <si>
    <t>http://pbs.twimg.com/profile_images/752129232256499712/aZni7M36_normal.jpg</t>
  </si>
  <si>
    <t>Lima-Perú</t>
  </si>
  <si>
    <t>http://twitter.com/Nandinho1978/statuses/941462608951021568</t>
  </si>
  <si>
    <t>{"hashtags":[{"text":"racismo","indices":[87,95]}],"symbols":[],"user_mentions":[{"screen_name":"noticias_tvperu","name":"TVPeruPE Noticias","id":63597537,"id_str":"63597537","indices":[3,19]}],"urls":[]}</t>
  </si>
  <si>
    <t>941462521071980544</t>
  </si>
  <si>
    <t>tvperupe</t>
  </si>
  <si>
    <t>Fri Dec 15 00:18:51 +0000 2017</t>
  </si>
  <si>
    <t>115130383</t>
  </si>
  <si>
    <t>http://pbs.twimg.com/profile_images/552176511365550080/EFRNFFzB_normal.png</t>
  </si>
  <si>
    <t>http://twitter.com/tvperupe/statuses/941462521071980544</t>
  </si>
  <si>
    <t>941462291253481472</t>
  </si>
  <si>
    <t>InternetForDev</t>
  </si>
  <si>
    <t>RT @fo_sag: Je valide ! #Racisme #Racism #Racismo https://t.co/4nL7CkwiJY</t>
  </si>
  <si>
    <t>Fri Dec 15 00:17:56 +0000 2017</t>
  </si>
  <si>
    <t>390908569</t>
  </si>
  <si>
    <t>http://pbs.twimg.com/profile_images/847403901661790210/atbkaYQK_normal.jpg</t>
  </si>
  <si>
    <t>http://twitter.com/InternetForDev/statuses/941462291253481472</t>
  </si>
  <si>
    <t>{"hashtags":[{"text":"Racisme","indices":[24,32]},{"text":"Racism","indices":[33,40]},{"text":"Racismo","indices":[41,49]}],"symbols":[],"user_mentions":[{"screen_name":"fo_sag","name":"FO Sanofi A. Groupe","id":2437852846,"id_str":"2437852846","indices":[3,10]}],"urls":[],"media":[{"id":939621224627494900,"id_str":"939621224627494913","indices":[50,73],"media_url":"http://pbs.twimg.com/ext_tw_video_thumb/939621224627494913/pu/img/iM2DEr8rf5ntT-zB.jpg","media_url_https":"https://pbs.twimg.com/ext_tw_video_thumb/939621224627494913/pu/img/iM2DEr8rf5ntT-zB.jpg","url":"https://t.co/4nL7CkwiJY","display_url":"pic.twitter.com/4nL7CkwiJY","expanded_url":"https://twitter.com/fo_sag/status/939621324347138049/video/1","type":"photo","sizes":{"large":{"w":400,"h":224,"resize":"fit"},"thumb":{"w":150,"h":150,"resize":"crop"},"medium":{"w":400,"h":224,"resize":"fit"},"small":{"w":400,"h":224,"resize":"fit"}},"source_status_id":939621324347138000,"source_status_id_str":"939621324347138049","source_user_id":2437852846,"source_user_id_str":"2437852846"}]}</t>
  </si>
  <si>
    <t>941460226544414721</t>
  </si>
  <si>
    <t>Fri Dec 15 00:09:44 +0000 2017</t>
  </si>
  <si>
    <t>http://twitter.com/JORGEDEFNET/statuses/941460226544414721</t>
  </si>
  <si>
    <t>941455657844305923</t>
  </si>
  <si>
    <t>Thu Dec 14 23:51:34 +0000 2017</t>
  </si>
  <si>
    <t>http://twitter.com/juankng/statuses/941455657844305923</t>
  </si>
  <si>
    <t>941455289106214913</t>
  </si>
  <si>
    <t>AndresMierNBK</t>
  </si>
  <si>
    <t>Thu Dec 14 23:50:06 +0000 2017</t>
  </si>
  <si>
    <t>1110401840</t>
  </si>
  <si>
    <t>http://pbs.twimg.com/profile_images/611325528994390016/Z10hhdqo_normal.jpg</t>
  </si>
  <si>
    <t>http://twitter.com/AndresMierNBK/statuses/941455289106214913</t>
  </si>
  <si>
    <t>941437570101202946</t>
  </si>
  <si>
    <t>alberickgarcia</t>
  </si>
  <si>
    <t>Thu Dec 14 22:39:42 +0000 2017</t>
  </si>
  <si>
    <t>122256835</t>
  </si>
  <si>
    <t>http://pbs.twimg.com/profile_images/795131868882604032/i7PPAPrz_normal.jpg</t>
  </si>
  <si>
    <t>http://twitter.com/alberickgarcia/statuses/941437570101202946</t>
  </si>
  <si>
    <t>941436843635200001</t>
  </si>
  <si>
    <t>noticias_tvperu</t>
  </si>
  <si>
    <t>Viceministerio de Interculturalidad, Alfredo Luna, sostuvo que el #racismo es una forma de violencia #ConectadosContigo https://t.co/s13hhiMvyw</t>
  </si>
  <si>
    <t>Thu Dec 14 22:36:49 +0000 2017</t>
  </si>
  <si>
    <t>63597537</t>
  </si>
  <si>
    <t>http://pbs.twimg.com/profile_images/857392117244710913/q38xHF1-_normal.jpg</t>
  </si>
  <si>
    <t>Santa Beatriz, Lima - Perú</t>
  </si>
  <si>
    <t>http://twitter.com/noticias_tvperu/statuses/941436843635200001</t>
  </si>
  <si>
    <t>{"hashtags":[{"text":"racismo","indices":[66,74]},{"text":"ConectadosContigo","indices":[101,119]}],"symbols":[],"user_mentions":[],"urls":[],"media":[{"id":941436544912683000,"id_str":"941436544912683008","indices":[120,143],"media_url":"http://pbs.twimg.com/media/DRCnjLYXcAAL8IQ.jpg","media_url_https":"https://pbs.twimg.com/media/DRCnjLYXcAAL8IQ.jpg","url":"https://t.co/s13hhiMvyw","display_url":"pic.twitter.com/s13hhiMvyw","expanded_url":"https://twitter.com/noticias_tvperu/status/941436843635200001/photo/1","type":"photo","sizes":{"small":{"w":680,"h":381,"resize":"fit"},"thumb":{"w":150,"h":150,"resize":"crop"},"large":{"w":2048,"h":1147,"resize":"fit"},"medium":{"w":1200,"h":672,"resize":"fit"}}}]}</t>
  </si>
  <si>
    <t>941421594425135105</t>
  </si>
  <si>
    <t>jl_nery16</t>
  </si>
  <si>
    <t>Thu Dec 14 21:36:13 +0000 2017</t>
  </si>
  <si>
    <t>3358337091</t>
  </si>
  <si>
    <t>http://pbs.twimg.com/profile_images/940083234481651712/udfkkwuV_normal.jpg</t>
  </si>
  <si>
    <t>Boa Vista, Brasil</t>
  </si>
  <si>
    <t>http://twitter.com/jl_nery16/statuses/941421594425135105</t>
  </si>
  <si>
    <t>941408278801772545</t>
  </si>
  <si>
    <t>PassosAnna_</t>
  </si>
  <si>
    <t>Thu Dec 14 20:43:18 +0000 2017</t>
  </si>
  <si>
    <t>75127412</t>
  </si>
  <si>
    <t>http://pbs.twimg.com/profile_images/833875117759397888/-z7v38It_normal.jpg</t>
  </si>
  <si>
    <t xml:space="preserve">Minas Gerais, Brasil </t>
  </si>
  <si>
    <t>http://twitter.com/PassosAnna_/statuses/941408278801772545</t>
  </si>
  <si>
    <t>941391834198274048</t>
  </si>
  <si>
    <t>IamWasho</t>
  </si>
  <si>
    <t>Thu Dec 14 19:37:58 +0000 2017</t>
  </si>
  <si>
    <t>76694597</t>
  </si>
  <si>
    <t>http://pbs.twimg.com/profile_images/931680576716902400/lk-KeTTD_normal.jpg</t>
  </si>
  <si>
    <t>New York, Florida, Quito</t>
  </si>
  <si>
    <t>http://twitter.com/IamWasho/statuses/941391834198274048</t>
  </si>
  <si>
    <t>941386127767998464</t>
  </si>
  <si>
    <t>Thu Dec 14 19:15:17 +0000 2017</t>
  </si>
  <si>
    <t>http://twitter.com/jonathan71b/statuses/941386127767998464</t>
  </si>
  <si>
    <t>941386084558221312</t>
  </si>
  <si>
    <t>ruthtaco</t>
  </si>
  <si>
    <t>Thu Dec 14 19:15:07 +0000 2017</t>
  </si>
  <si>
    <t>119588701</t>
  </si>
  <si>
    <t>http://pbs.twimg.com/profile_images/850469001151074304/_YqwDBBv_normal.jpg</t>
  </si>
  <si>
    <t>Pichincha, Quito</t>
  </si>
  <si>
    <t>http://twitter.com/ruthtaco/statuses/941386084558221312</t>
  </si>
  <si>
    <t>941384437585121281</t>
  </si>
  <si>
    <t>pattymasc</t>
  </si>
  <si>
    <t>mas tudo isso é só pra dizer que se vc acha que tá faltando senso de humor nas pessoas, foi pra descontrair, ele tem que relevar, é melhor vc rever TODOS os seus conceitos.
#racismo é crime e o combate começa dentro de cada um de nós, sim.</t>
  </si>
  <si>
    <t>Thu Dec 14 19:08:34 +0000 2017</t>
  </si>
  <si>
    <t>54187837</t>
  </si>
  <si>
    <t>941384436024860672</t>
  </si>
  <si>
    <t>http://pbs.twimg.com/profile_images/940031126243905537/P1OahdwR_normal.jpg</t>
  </si>
  <si>
    <t>http://twitter.com/pattymasc/statuses/941384437585121281</t>
  </si>
  <si>
    <t>{"hashtags":[{"text":"racismo","indices":[173,181]}],"symbols":[],"user_mentions":[],"urls":[]}</t>
  </si>
  <si>
    <t>941381902870765569</t>
  </si>
  <si>
    <t>Rokangol</t>
  </si>
  <si>
    <t>Thu Dec 14 18:58:30 +0000 2017</t>
  </si>
  <si>
    <t>176647169</t>
  </si>
  <si>
    <t>http://pbs.twimg.com/profile_images/478586450322391040/L6LxbeuZ_normal.jpeg</t>
  </si>
  <si>
    <t>Mitad del Mundo</t>
  </si>
  <si>
    <t>http://twitter.com/Rokangol/statuses/941381902870765569</t>
  </si>
  <si>
    <t>941376170582519808</t>
  </si>
  <si>
    <t>Felipe_Piedra</t>
  </si>
  <si>
    <t>Thu Dec 14 18:35:43 +0000 2017</t>
  </si>
  <si>
    <t>205108411</t>
  </si>
  <si>
    <t>http://pbs.twimg.com/profile_images/451093151147909120/7nvJVvn4_normal.jpeg</t>
  </si>
  <si>
    <t>http://twitter.com/Felipe_Piedra/statuses/941376170582519808</t>
  </si>
  <si>
    <t>941376004240695297</t>
  </si>
  <si>
    <t>cesceddy</t>
  </si>
  <si>
    <t>Thu Dec 14 18:35:03 +0000 2017</t>
  </si>
  <si>
    <t>457165363</t>
  </si>
  <si>
    <t>http://pbs.twimg.com/profile_images/589108529698603010/5PjA_oPv_normal.jpg</t>
  </si>
  <si>
    <t xml:space="preserve">otavalo/Quito </t>
  </si>
  <si>
    <t>http://twitter.com/cesceddy/statuses/941376004240695297</t>
  </si>
  <si>
    <t>941372446837477380</t>
  </si>
  <si>
    <t>ivancevallosgar</t>
  </si>
  <si>
    <t>Thu Dec 14 18:20:55 +0000 2017</t>
  </si>
  <si>
    <t>501438403</t>
  </si>
  <si>
    <t>http://pbs.twimg.com/profile_images/1869667956/ivan_cevallos_normal.jpg</t>
  </si>
  <si>
    <t>http://twitter.com/ivancevallosgar/statuses/941372446837477380</t>
  </si>
  <si>
    <t>941368480816824320</t>
  </si>
  <si>
    <t>radioiris7</t>
  </si>
  <si>
    <t>Los viernes,09-11h,en @radioiris7,interesantísimo #Magazine nacional 'LA LUNA SALE A TIEMPO':calle opina:incremento abandonos personas mayores según colectivos d #TerceraEdad;regularización #Cannabis uso terapeútico;ante el #Racismo nunca te calles| #FelizJueves</t>
  </si>
  <si>
    <t>Thu Dec 14 18:05:10 +0000 2017</t>
  </si>
  <si>
    <t>179211275</t>
  </si>
  <si>
    <t>http://pbs.twimg.com/profile_images/707276438429376512/vHRFEDNE_normal.jpg</t>
  </si>
  <si>
    <t>Burgos, España con ñ</t>
  </si>
  <si>
    <t>http://twitter.com/radioiris7/statuses/941368480816824320</t>
  </si>
  <si>
    <t>{"hashtags":[{"text":"Magazine","indices":[50,59]},{"text":"TerceraEdad","indices":[162,174]},{"text":"Cannabis","indices":[190,199]},{"text":"Racismo","indices":[224,232]},{"text":"FelizJueves","indices":[250,262]}],"symbols":[],"user_mentions":[{"screen_name":"radioiris7","name":"Radio Iris 7","id":179211275,"id_str":"179211275","indices":[22,33]}],"urls":[]}</t>
  </si>
  <si>
    <t>941368034970697728</t>
  </si>
  <si>
    <t>Tatyalexa</t>
  </si>
  <si>
    <t>Thu Dec 14 18:03:23 +0000 2017</t>
  </si>
  <si>
    <t>51484133</t>
  </si>
  <si>
    <t>http://pbs.twimg.com/profile_images/742193759425859584/em8fh-TK_normal.jpg</t>
  </si>
  <si>
    <t>Guayaquil - Ecuador</t>
  </si>
  <si>
    <t>http://twitter.com/Tatyalexa/statuses/941368034970697728</t>
  </si>
  <si>
    <t>941367357238317056</t>
  </si>
  <si>
    <t>Fotofail_es</t>
  </si>
  <si>
    <t>Afortunadamente ya no se hacen anuncios como los de antes. https://t.co/9GwLbpapzp  #Racismo #Anuncios https://t.co/0cSRh54p3q</t>
  </si>
  <si>
    <t>Thu Dec 14 18:00:42 +0000 2017</t>
  </si>
  <si>
    <t>773587472085311489</t>
  </si>
  <si>
    <t>&lt;a href="http://fotofail.es" rel="nofollow"&gt;Fotofail&lt;/a&gt;</t>
  </si>
  <si>
    <t>http://pbs.twimg.com/profile_images/845208738747355136/sVK5QFJo_normal.jpg</t>
  </si>
  <si>
    <t>http://twitter.com/Fotofail_es/statuses/941367357238317056</t>
  </si>
  <si>
    <t>{"hashtags":[{"text":"Racismo","indices":[84,92]},{"text":"Anuncios","indices":[93,102]}],"symbols":[],"user_mentions":[],"urls":[{"url":"https://t.co/9GwLbpapzp","expanded_url":"http://fotofail.es/3377/afortunadamente-ya-no-se-hacen-anuncios-como-los-de-antes","display_url":"fotofail.es/3377/afortunad…","indices":[59,82]}],"media":[{"id":941367353916448800,"id_str":"941367353916448769","indices":[103,126],"media_url":"http://pbs.twimg.com/media/DRBonu1W4AEpjvr.jpg","media_url_https":"https://pbs.twimg.com/media/DRBonu1W4AEpjvr.jpg","url":"https://t.co/0cSRh54p3q","display_url":"pic.twitter.com/0cSRh54p3q","expanded_url":"https://twitter.com/Fotofail_es/status/941367357238317056/photo/1","type":"photo","sizes":{"large":{"w":404,"h":600,"resize":"fit"},"thumb":{"w":150,"h":150,"resize":"crop"},"medium":{"w":404,"h":600,"resize":"fit"},"small":{"w":404,"h":600,"resize":"fit"}}}]}</t>
  </si>
  <si>
    <t>941360723367743488</t>
  </si>
  <si>
    <t>Thu Dec 14 17:34:20 +0000 2017</t>
  </si>
  <si>
    <t>http://pbs.twimg.com/profile_images/937102818535792640/AVME_2OI_normal.jpg</t>
  </si>
  <si>
    <t>http://twitter.com/cosmicbrave/statuses/941360723367743488</t>
  </si>
  <si>
    <t>941358386427416576</t>
  </si>
  <si>
    <t>dinajaimes_</t>
  </si>
  <si>
    <t>Thu Dec 14 17:25:03 +0000 2017</t>
  </si>
  <si>
    <t>149118720</t>
  </si>
  <si>
    <t>http://pbs.twimg.com/profile_images/941006592673308672/Kc_Jr_f4_normal.jpg</t>
  </si>
  <si>
    <t>http://twitter.com/dinajaimes_/statuses/941358386427416576</t>
  </si>
  <si>
    <t>941353600831442946</t>
  </si>
  <si>
    <t>VLADCARD8</t>
  </si>
  <si>
    <t>Thu Dec 14 17:06:02 +0000 2017</t>
  </si>
  <si>
    <t>254209856</t>
  </si>
  <si>
    <t>http://pbs.twimg.com/profile_images/639097368244260864/tVONmzK__normal.jpg</t>
  </si>
  <si>
    <t>Indefinido</t>
  </si>
  <si>
    <t>http://twitter.com/VLADCARD8/statuses/941353600831442946</t>
  </si>
  <si>
    <t>941350750055223296</t>
  </si>
  <si>
    <t>"Sudaka de mierda vuelve a tu pais" comunicado de la familia de #RodrigoLanza # Zaragoza #xenofobia  #Racismo #DDHH #Sociedad #Just #Caos https://t.co/Yoictsal48</t>
  </si>
  <si>
    <t>Thu Dec 14 16:54:42 +0000 2017</t>
  </si>
  <si>
    <t>http://twitter.com/alcero13/statuses/941350750055223296</t>
  </si>
  <si>
    <t>{"hashtags":[{"text":"RodrigoLanza","indices":[64,77]},{"text":"xenofobia","indices":[89,99]},{"text":"Racismo","indices":[101,109]},{"text":"DDHH","indices":[110,115]},{"text":"Sociedad","indices":[116,125]},{"text":"Just","indices":[126,131]},{"text":"Caos","indices":[132,137]}],"symbols":[],"user_mentions":[],"urls":[],"media":[{"id":941350727812870100,"id_str":"941350727812870152","indices":[138,161],"media_url":"http://pbs.twimg.com/media/DRBZf9xXcAgqvou.jpg","media_url_https":"https://pbs.twimg.com/media/DRBZf9xXcAgqvou.jpg","url":"https://t.co/Yoictsal48","display_url":"pic.twitter.com/Yoictsal48","expanded_url":"https://twitter.com/alcero13/status/941350750055223296/photo/1","type":"photo","sizes":{"small":{"w":554,"h":680,"resize":"fit"},"thumb":{"w":150,"h":150,"resize":"crop"},"large":{"w":978,"h":1200,"resize":"fit"},"medium":{"w":978,"h":1200,"resize":"fit"}}}]}</t>
  </si>
  <si>
    <t>941344625045987329</t>
  </si>
  <si>
    <t>leonidas2230_mz</t>
  </si>
  <si>
    <t>Thu Dec 14 16:30:22 +0000 2017</t>
  </si>
  <si>
    <t>463903462</t>
  </si>
  <si>
    <t>http://pbs.twimg.com/profile_images/919759459265798144/eqt7IHC__normal.jpg</t>
  </si>
  <si>
    <t>http://twitter.com/leonidas2230_mz/statuses/941344625045987329</t>
  </si>
  <si>
    <t>941341943782572032</t>
  </si>
  <si>
    <t>BestInSlots</t>
  </si>
  <si>
    <t>Acabei de ver um programa onde uma negra saía de uma sessão de terapia porque não se aceitava negra por ter pele mais clara que a maioria dos negros. Complicado esse tal de #racismo.</t>
  </si>
  <si>
    <t>Thu Dec 14 16:19:43 +0000 2017</t>
  </si>
  <si>
    <t>892852096105672704</t>
  </si>
  <si>
    <t>http://pbs.twimg.com/profile_images/909878285722689536/rgxdnEBt_normal.jpg</t>
  </si>
  <si>
    <t>Redridge Mountains</t>
  </si>
  <si>
    <t>http://twitter.com/BestInSlots/statuses/941341943782572032</t>
  </si>
  <si>
    <t>941339617839763456</t>
  </si>
  <si>
    <t>RadioExitoss</t>
  </si>
  <si>
    <t>Thu Dec 14 16:10:28 +0000 2017</t>
  </si>
  <si>
    <t>173847772</t>
  </si>
  <si>
    <t>http://pbs.twimg.com/profile_images/730423711690588160/_kuhYz1L_normal.jpg</t>
  </si>
  <si>
    <t>http://twitter.com/RadioExitoss/statuses/941339617839763456</t>
  </si>
  <si>
    <t>941338201477795840</t>
  </si>
  <si>
    <t>lrmlemlv</t>
  </si>
  <si>
    <t>Thu Dec 14 16:04:51 +0000 2017</t>
  </si>
  <si>
    <t>238384126</t>
  </si>
  <si>
    <t>http://pbs.twimg.com/profile_images/940714297017208832/BxjQwr8C_normal.jpg</t>
  </si>
  <si>
    <t>http://twitter.com/lrmlemlv/statuses/941338201477795840</t>
  </si>
  <si>
    <t>941338002235842560</t>
  </si>
  <si>
    <t>AeapaEs</t>
  </si>
  <si>
    <t>Realizando la clase práctica y valoración a través de encuesta con los estudiantes de @uniovi_es. #enseñando #clases #racismo https://t.co/yGn9YQiE4a</t>
  </si>
  <si>
    <t>Thu Dec 14 16:04:03 +0000 2017</t>
  </si>
  <si>
    <t>719569710208180229</t>
  </si>
  <si>
    <t>http://pbs.twimg.com/profile_images/719570883224936449/TRJioqGa_normal.jpg</t>
  </si>
  <si>
    <t>http://twitter.com/AeapaEs/statuses/941338002235842560</t>
  </si>
  <si>
    <t>{"hashtags":[{"text":"enseñando","indices":[98,108]},{"text":"clases","indices":[109,116]},{"text":"racismo","indices":[117,125]}],"symbols":[],"user_mentions":[{"screen_name":"uniovi_es","name":"uniovi_es","id":806522798436995100,"id_str":"806522798436995072","indices":[86,96]}],"urls":[],"media":[{"id":941337980240842800,"id_str":"941337980240842752","indices":[126,149],"media_url":"http://pbs.twimg.com/media/DRBN59XW0AA60tT.jpg","media_url_https":"https://pbs.twimg.com/media/DRBN59XW0AA60tT.jpg","url":"https://t.co/yGn9YQiE4a","display_url":"pic.twitter.com/yGn9YQiE4a","expanded_url":"https://twitter.com/AeapaEs/status/941338002235842560/photo/1","type":"photo","sizes":{"medium":{"w":960,"h":720,"resize":"fit"},"small":{"w":680,"h":510,"resize":"fit"},"thumb":{"w":150,"h":150,"resize":"crop"},"large":{"w":960,"h":720,"resize":"fit"}}}]}</t>
  </si>
  <si>
    <t>941334175348649987</t>
  </si>
  <si>
    <t>UnidosPorLoja</t>
  </si>
  <si>
    <t>Thu Dec 14 15:48:51 +0000 2017</t>
  </si>
  <si>
    <t>3308212919</t>
  </si>
  <si>
    <t>http://pbs.twimg.com/profile_images/763421504428249088/6DM34-8q_normal.jpg</t>
  </si>
  <si>
    <t>http://twitter.com/UnidosPorLoja/statuses/941334175348649987</t>
  </si>
  <si>
    <t>941333811106844672</t>
  </si>
  <si>
    <t>pablominiaci</t>
  </si>
  <si>
    <t>Thu Dec 14 15:47:24 +0000 2017</t>
  </si>
  <si>
    <t>208561094</t>
  </si>
  <si>
    <t>http://pbs.twimg.com/profile_images/896757957970546688/6UCpSoRe_normal.jpg</t>
  </si>
  <si>
    <t>Florida, BsAs, Argentina.</t>
  </si>
  <si>
    <t>http://twitter.com/pablominiaci/statuses/941333811106844672</t>
  </si>
  <si>
    <t>941332050602283008</t>
  </si>
  <si>
    <t>Thu Dec 14 15:40:24 +0000 2017</t>
  </si>
  <si>
    <t>http://twitter.com/juicioalametro/statuses/941332050602283008</t>
  </si>
  <si>
    <t>941331900232237057</t>
  </si>
  <si>
    <t>H2Mera</t>
  </si>
  <si>
    <t>Thu Dec 14 15:39:48 +0000 2017</t>
  </si>
  <si>
    <t>184215687</t>
  </si>
  <si>
    <t>http://pbs.twimg.com/profile_images/915901779052810241/t8RMlC1l_normal.jpg</t>
  </si>
  <si>
    <t>http://twitter.com/H2Mera/statuses/941331900232237057</t>
  </si>
  <si>
    <t>941331028970483713</t>
  </si>
  <si>
    <t>marcanthonyvice</t>
  </si>
  <si>
    <t>Thu Dec 14 15:36:21 +0000 2017</t>
  </si>
  <si>
    <t>169755194</t>
  </si>
  <si>
    <t>http://pbs.twimg.com/profile_images/898433685430468608/NLaF5O9D_normal.jpg</t>
  </si>
  <si>
    <t>http://twitter.com/marcanthonyvice/statuses/941331028970483713</t>
  </si>
  <si>
    <t>941329827595927552</t>
  </si>
  <si>
    <t>futbolecuador</t>
  </si>
  <si>
    <t>Avergüenza al fútbol: #Racismo en el Capwell. Malos hinchas de #Emelec entonaron cánticos xenofóbicos contra Roberto #LaTuka Ordóñez https://t.co/w3OPNN5t7M https://t.co/7KzGa2hVvj</t>
  </si>
  <si>
    <t>Thu Dec 14 15:31:34 +0000 2017</t>
  </si>
  <si>
    <t>37717733</t>
  </si>
  <si>
    <t>&lt;a href="http://www.misiva.com.ec" rel="nofollow"&gt;misiva.com.ec&lt;/a&gt;</t>
  </si>
  <si>
    <t>http://pbs.twimg.com/profile_images/837813795183607808/O_6Zxevp_normal.jpg</t>
  </si>
  <si>
    <t>http://twitter.com/futbolecuador/statuses/941329827595927552</t>
  </si>
  <si>
    <t>{"hashtags":[{"text":"Racismo","indices":[22,30]},{"text":"Emelec","indices":[63,70]},{"text":"LaTuka","indices":[117,124]}],"symbols":[],"user_mentions":[],"urls":[{"url":"https://t.co/w3OPNN5t7M","expanded_url":"http://en.fut.ec/?l=86585","display_url":"en.fut.ec/?l=86585","indices":[133,156]}],"media":[{"id":941329825544912900,"id_str":"941329825544912896","indices":[157,180],"media_url":"http://pbs.twimg.com/media/DRBGfSwVwAA3Uvg.jpg","media_url_https":"https://pbs.twimg.com/media/DRBGfSwVwAA3Uvg.jpg","url":"https://t.co/7KzGa2hVvj","display_url":"pic.twitter.com/7KzGa2hVvj","expanded_url":"https://twitter.com/futbolecuador/status/941329827595927552/photo/1","type":"photo","sizes":{"thumb":{"w":150,"h":150,"resize":"crop"},"large":{"w":640,"h":400,"resize":"fit"},"medium":{"w":640,"h":400,"resize":"fit"},"small":{"w":640,"h":400,"resize":"fit"}}}]}</t>
  </si>
  <si>
    <t>941329731747753984</t>
  </si>
  <si>
    <t>Thu Dec 14 15:31:11 +0000 2017</t>
  </si>
  <si>
    <t>http://twitter.com/fer_ruffa/statuses/941329731747753984</t>
  </si>
  <si>
    <t>941329555280859137</t>
  </si>
  <si>
    <t>Juan86218123</t>
  </si>
  <si>
    <t>Thu Dec 14 15:30:29 +0000 2017</t>
  </si>
  <si>
    <t>860255793123405824</t>
  </si>
  <si>
    <t>http://pbs.twimg.com/profile_images/864558248858341376/EGeprshc_normal.jpg</t>
  </si>
  <si>
    <t>http://twitter.com/Juan86218123/statuses/941329555280859137</t>
  </si>
  <si>
    <t>941328550787014656</t>
  </si>
  <si>
    <t>Thu Dec 14 15:26:30 +0000 2017</t>
  </si>
  <si>
    <t>http://twitter.com/RNMA_Arg/statuses/941328550787014656</t>
  </si>
  <si>
    <t>941324790983479297</t>
  </si>
  <si>
    <t>#Consciencianegra #culturaafro #culturabrasileira #culturanegra #liberdade #preconceito #racismo #paz #respeito https://t.co/Nwu8uBo9pi</t>
  </si>
  <si>
    <t>Thu Dec 14 15:11:33 +0000 2017</t>
  </si>
  <si>
    <t>http://twitter.com/paubrazilis/statuses/941324790983479297</t>
  </si>
  <si>
    <t>{"hashtags":[{"text":"Consciencianegra","indices":[0,17]},{"text":"culturaafro","indices":[18,30]},{"text":"culturabrasileira","indices":[31,49]},{"text":"culturanegra","indices":[50,63]},{"text":"liberdade","indices":[64,74]},{"text":"preconceito","indices":[75,87]},{"text":"racismo","indices":[88,96]},{"text":"paz","indices":[97,101]},{"text":"respeito","indices":[102,111]}],"symbols":[],"user_mentions":[],"urls":[],"media":[{"id":941324751364067300,"id_str":"941324751364067328","indices":[112,135],"media_url":"http://pbs.twimg.com/media/DRBB379WkAAUMF-.jpg","media_url_https":"https://pbs.twimg.com/media/DRBB379WkAAUMF-.jpg","url":"https://t.co/Nwu8uBo9pi","display_url":"pic.twitter.com/Nwu8uBo9pi","expanded_url":"https://twitter.com/paubrazilis/status/941324790983479297/photo/1","type":"photo","sizes":{"large":{"w":1700,"h":1357,"resize":"fit"},"thumb":{"w":150,"h":150,"resize":"crop"},"medium":{"w":1200,"h":958,"resize":"fit"},"small":{"w":680,"h":543,"resize":"fit"}}}]}</t>
  </si>
  <si>
    <t>941317824944984064</t>
  </si>
  <si>
    <t>CineenFrases</t>
  </si>
  <si>
    <t>Frases de la película: Detroit (Kathryn Bigelow) ~ Frases de películas | Frases y Diálogos del Cine #FelizJueves #Movie #Quotes #Detroit #Racismo #Pelicula @DetroitMovie https://t.co/JfR6e96HEd</t>
  </si>
  <si>
    <t>Thu Dec 14 14:43:52 +0000 2017</t>
  </si>
  <si>
    <t>534733313</t>
  </si>
  <si>
    <t>http://pbs.twimg.com/profile_images/531489903473733632/Gcc0igA__normal.png</t>
  </si>
  <si>
    <t>http://twitter.com/CineenFrases/statuses/941317824944984064</t>
  </si>
  <si>
    <t>{"hashtags":[{"text":"FelizJueves","indices":[100,112]},{"text":"Movie","indices":[113,119]},{"text":"Quotes","indices":[120,127]},{"text":"Detroit","indices":[128,136]},{"text":"Racismo","indices":[137,145]},{"text":"Pelicula","indices":[146,155]}],"symbols":[],"user_mentions":[{"screen_name":"DetroitMovie","name":"DETROIT","id":841739454142275600,"id_str":"841739454142275584","indices":[156,169]}],"urls":[{"url":"https://t.co/JfR6e96HEd","expanded_url":"https://shar.es/1My6NV","display_url":"shar.es/1My6NV","indices":[170,193]}]}</t>
  </si>
  <si>
    <t>941315630480941056</t>
  </si>
  <si>
    <t>SorayaCarioca</t>
  </si>
  <si>
    <t>RT @SorayaCarioca: @claudiommenezes #preconceito e #racismo são #crimes. ALÉM de MERECER um #processo por #injúria!</t>
  </si>
  <si>
    <t>Thu Dec 14 14:35:09 +0000 2017</t>
  </si>
  <si>
    <t>341989719</t>
  </si>
  <si>
    <t>http://pbs.twimg.com/profile_images/682020666833518592/ED8tPoKF_normal.jpg</t>
  </si>
  <si>
    <t>Ex Copacabana RJ_SP desde 2009</t>
  </si>
  <si>
    <t>http://twitter.com/SorayaCarioca/statuses/941315630480941056</t>
  </si>
  <si>
    <t>{"hashtags":[{"text":"preconceito","indices":[36,48]},{"text":"racismo","indices":[51,59]},{"text":"crimes","indices":[64,71]},{"text":"processo","indices":[92,101]},{"text":"injúria","indices":[106,114]}],"symbols":[],"user_mentions":[{"screen_name":"SorayaCarioca","name":"SorayaCariocaAtriz","id":341989719,"id_str":"341989719","indices":[3,17]},{"screen_name":"claudiommenezes","name":"Claudio Menezes","id":68000707,"id_str":"68000707","indices":[19,35]}],"urls":[]}</t>
  </si>
  <si>
    <t>941315599241826306</t>
  </si>
  <si>
    <t>@claudiommenezes #preconceito e #racismo são #crimes. ALÉM de MERECER um #processo por #injúria!</t>
  </si>
  <si>
    <t>Thu Dec 14 14:35:02 +0000 2017</t>
  </si>
  <si>
    <t>68000707</t>
  </si>
  <si>
    <t>claudiommenezes</t>
  </si>
  <si>
    <t>859794329052774401</t>
  </si>
  <si>
    <t>http://twitter.com/SorayaCarioca/statuses/941315599241826306</t>
  </si>
  <si>
    <t>{"hashtags":[{"text":"preconceito","indices":[17,29]},{"text":"racismo","indices":[32,40]},{"text":"crimes","indices":[45,52]},{"text":"processo","indices":[73,82]},{"text":"injúria","indices":[87,95]}],"symbols":[],"user_mentions":[{"screen_name":"claudiommenezes","name":"Claudio Menezes","id":68000707,"id_str":"68000707","indices":[0,16]}],"urls":[]}</t>
  </si>
  <si>
    <t>941313091689697280</t>
  </si>
  <si>
    <t>El #Racismo NO es una moda, pero está de vuelta y con fuerza https://t.co/n4RPzaBYdP</t>
  </si>
  <si>
    <t>Thu Dec 14 14:25:04 +0000 2017</t>
  </si>
  <si>
    <t>http://twitter.com/LcuLatam/statuses/941313091689697280</t>
  </si>
  <si>
    <t>{"hashtags":[{"text":"Racismo","indices":[3,11]}],"symbols":[],"user_mentions":[],"urls":[{"url":"https://t.co/n4RPzaBYdP","expanded_url":"http://goo.gl/zrKnkO?btz97=1425120514","display_url":"goo.gl/zrKnkO?btz97=1…","indices":[61,84]}]}</t>
  </si>
  <si>
    <t>941311093754028032</t>
  </si>
  <si>
    <t>Thu Dec 14 14:17:08 +0000 2017</t>
  </si>
  <si>
    <t>http://twitter.com/RamiroGiganti/statuses/941311093754028032</t>
  </si>
  <si>
    <t>941308934379499521</t>
  </si>
  <si>
    <t>nxnxsmb</t>
  </si>
  <si>
    <t>Thu Dec 14 14:08:33 +0000 2017</t>
  </si>
  <si>
    <t>72121549</t>
  </si>
  <si>
    <t>http://pbs.twimg.com/profile_images/934797927448502273/eBXesDe0_normal.jpg</t>
  </si>
  <si>
    <t>Rio de Janeiro / Viçosa-MG</t>
  </si>
  <si>
    <t>http://twitter.com/nxnxsmb/statuses/941308934379499521</t>
  </si>
  <si>
    <t>941304838494867456</t>
  </si>
  <si>
    <t>thevalkirias</t>
  </si>
  <si>
    <t>Thu Dec 14 13:52:16 +0000 2017</t>
  </si>
  <si>
    <t>720233704904384512</t>
  </si>
  <si>
    <t>http://pbs.twimg.com/profile_images/726940031038984194/cRH0mBfA_normal.jpg</t>
  </si>
  <si>
    <t>contato@valkirias.com.br</t>
  </si>
  <si>
    <t>http://twitter.com/thevalkirias/statuses/941304838494867456</t>
  </si>
  <si>
    <t>{"hashtags":[{"text":"geledes","indices":[74,82]},{"text":"racismo","indices":[83,91]}],"symbols":[],"user_mentions":[{"screen_name":"geledes","name":"Geledés Mulher Negra","id":43290742,"id_str":"43290742","indices":[3,11]}],"urls":[{"url":"https://t.co/UfExARHJ1Y","expanded_url":"https://www.geledes.org.br/stephanie-ribeiro-nao-vamos-sanar-o-racismo-apenas-com-amor/","display_url":"geledes.org.br/stephanie-ribe…","indices":[93,116]}],"media":[{"id":941281549881929700,"id_str":"941281549881929728","indices":[117,140],"media_url":"http://pbs.twimg.com/media/DRAalR5XcAAd2Pg.jpg","media_url_https":"https://pbs.twimg.com/media/DRAalR5XcAAd2Pg.jpg","url":"https://t.co/KsT8awcU48","display_url":"pic.twitter.com/KsT8awcU48","expanded_url":"https://twitter.com/geledes/status/941281553451188225/photo/1","type":"photo","sizes":{"small":{"w":620,"h":466,"resize":"fit"},"thumb":{"w":150,"h":150,"resize":"crop"},"medium":{"w":620,"h":466,"resize":"fit"},"large":{"w":620,"h":466,"resize":"fit"}},"source_status_id":941281553451188200,"source_status_id_str":"941281553451188225","source_user_id":43290742,"source_user_id_str":"43290742"}]}</t>
  </si>
  <si>
    <t>941303006687047680</t>
  </si>
  <si>
    <t>flavitaa</t>
  </si>
  <si>
    <t>Thu Dec 14 13:45:00 +0000 2017</t>
  </si>
  <si>
    <t>23369212</t>
  </si>
  <si>
    <t>http://pbs.twimg.com/profile_images/931535951905673216/86Viz50M_normal.jpg</t>
  </si>
  <si>
    <t>Porto Alegre, RS</t>
  </si>
  <si>
    <t>http://twitter.com/flavitaa/statuses/941303006687047680</t>
  </si>
  <si>
    <t>941301553100713984</t>
  </si>
  <si>
    <t>RT @geledes: Jornalista é vítima de racismo em ônibus #geledes #racismo https://t.co/R9o7Ya6PZ8 https://t.co/xm1aOvY1kK</t>
  </si>
  <si>
    <t>Thu Dec 14 13:39:13 +0000 2017</t>
  </si>
  <si>
    <t>http://twitter.com/pandolfoac/statuses/941301553100713984</t>
  </si>
  <si>
    <t>{"hashtags":[{"text":"geledes","indices":[54,62]},{"text":"racismo","indices":[63,71]}],"symbols":[],"user_mentions":[{"screen_name":"geledes","name":"Geledés Mulher Negra","id":43290742,"id_str":"43290742","indices":[3,11]}],"urls":[{"url":"https://t.co/R9o7Ya6PZ8","expanded_url":"https://www.geledes.org.br/jornalista-e-vitima-de-racismo-em-onibus/","display_url":"geledes.org.br/jornalista-e-v…","indices":[72,95]}],"media":[{"id":941295313213644800,"id_str":"941295313213644800","indices":[96,119],"media_url":"http://pbs.twimg.com/media/DRAnGaTW4AAnOkH.jpg","media_url_https":"https://pbs.twimg.com/media/DRAnGaTW4AAnOkH.jpg","url":"https://t.co/xm1aOvY1kK","display_url":"pic.twitter.com/xm1aOvY1kK","expanded_url":"https://twitter.com/geledes/status/941295315562516482/photo/1","type":"photo","sizes":{"medium":{"w":960,"h":666,"resize":"fit"},"large":{"w":960,"h":666,"resize":"fit"},"thumb":{"w":150,"h":150,"resize":"crop"},"small":{"w":680,"h":472,"resize":"fit"}},"source_status_id":941295315562516500,"source_status_id_str":"941295315562516482","source_user_id":43290742,"source_user_id_str":"43290742"}]}</t>
  </si>
  <si>
    <t>941298444030939136</t>
  </si>
  <si>
    <t>Thu Dec 14 13:26:52 +0000 2017</t>
  </si>
  <si>
    <t>http://twitter.com/VaniaBlack5/statuses/941298444030939136</t>
  </si>
  <si>
    <t>941298423537524736</t>
  </si>
  <si>
    <t>carlatoscan</t>
  </si>
  <si>
    <t>Thu Dec 14 13:26:47 +0000 2017</t>
  </si>
  <si>
    <t>2843475976</t>
  </si>
  <si>
    <t>http://pbs.twimg.com/profile_images/919653223564238855/iYEJTRiQ_normal.jpg</t>
  </si>
  <si>
    <t>Novo Hamburgo, Brasil</t>
  </si>
  <si>
    <t>http://twitter.com/carlatoscan/statuses/941298423537524736</t>
  </si>
  <si>
    <t>941297778772336640</t>
  </si>
  <si>
    <t>affirabi</t>
  </si>
  <si>
    <t>Thu Dec 14 13:24:13 +0000 2017</t>
  </si>
  <si>
    <t>156750252</t>
  </si>
  <si>
    <t>http://pbs.twimg.com/profile_images/922666099786833920/DFFXAtGu_normal.jpg</t>
  </si>
  <si>
    <t>http://twitter.com/affirabi/statuses/941297778772336640</t>
  </si>
  <si>
    <t>941297650426630144</t>
  </si>
  <si>
    <t>zack_Dsouza</t>
  </si>
  <si>
    <t>Thu Dec 14 13:23:42 +0000 2017</t>
  </si>
  <si>
    <t>43953019</t>
  </si>
  <si>
    <t>http://pbs.twimg.com/profile_images/806332048243916800/qKM-dsjQ_normal.jpg</t>
  </si>
  <si>
    <t xml:space="preserve">Brasil São Paulo zona sul </t>
  </si>
  <si>
    <t>http://twitter.com/zack_Dsouza/statuses/941297650426630144</t>
  </si>
  <si>
    <t>941297586585128960</t>
  </si>
  <si>
    <t>“Se você estuda a origem do racismo, você consegue combater o racismo. Nós vivemos numa sociedade racista” #geledes #racismo https://t.co/wzKXNF8k2z https://t.co/qcsa47BhVc</t>
  </si>
  <si>
    <t>Thu Dec 14 13:23:27 +0000 2017</t>
  </si>
  <si>
    <t>http://twitter.com/geledes/statuses/941297586585128960</t>
  </si>
  <si>
    <t>{"hashtags":[{"text":"geledes","indices":[107,115]},{"text":"racismo","indices":[116,124]}],"symbols":[],"user_mentions":[],"urls":[{"url":"https://t.co/wzKXNF8k2z","expanded_url":"https://www.geledes.org.br/se-voce-estuda-origem-do-racismo-voce-consegue-combater-o-racismo-nos-vivemos-numa-sociedade-racista/","display_url":"geledes.org.br/se-voce-estuda…","indices":[125,148]}],"media":[{"id":941297584810836000,"id_str":"941297584810835969","indices":[149,172],"media_url":"http://pbs.twimg.com/media/DRApKoqVQAE062r.jpg","media_url_https":"https://pbs.twimg.com/media/DRApKoqVQAE062r.jpg","url":"https://t.co/qcsa47BhVc","display_url":"pic.twitter.com/qcsa47BhVc","expanded_url":"https://twitter.com/geledes/status/941297586585128960/photo/1","type":"photo","sizes":{"small":{"w":680,"h":354,"resize":"fit"},"thumb":{"w":150,"h":150,"resize":"crop"},"large":{"w":750,"h":390,"resize":"fit"},"medium":{"w":750,"h":390,"resize":"fit"}}}]}</t>
  </si>
  <si>
    <t>941295315562516482</t>
  </si>
  <si>
    <t>Jornalista é vítima de racismo em ônibus #geledes #racismo https://t.co/R9o7Ya6PZ8 https://t.co/xm1aOvY1kK</t>
  </si>
  <si>
    <t>Thu Dec 14 13:14:26 +0000 2017</t>
  </si>
  <si>
    <t>http://twitter.com/geledes/statuses/941295315562516482</t>
  </si>
  <si>
    <t>{"hashtags":[{"text":"geledes","indices":[41,49]},{"text":"racismo","indices":[50,58]}],"symbols":[],"user_mentions":[],"urls":[{"url":"https://t.co/R9o7Ya6PZ8","expanded_url":"https://www.geledes.org.br/jornalista-e-vitima-de-racismo-em-onibus/","display_url":"geledes.org.br/jornalista-e-v…","indices":[59,82]}],"media":[{"id":941295313213644800,"id_str":"941295313213644800","indices":[83,106],"media_url":"http://pbs.twimg.com/media/DRAnGaTW4AAnOkH.jpg","media_url_https":"https://pbs.twimg.com/media/DRAnGaTW4AAnOkH.jpg","url":"https://t.co/xm1aOvY1kK","display_url":"pic.twitter.com/xm1aOvY1kK","expanded_url":"https://twitter.com/geledes/status/941295315562516482/photo/1","type":"photo","sizes":{"medium":{"w":960,"h":666,"resize":"fit"},"large":{"w":960,"h":666,"resize":"fit"},"thumb":{"w":150,"h":150,"resize":"crop"},"small":{"w":680,"h":472,"resize":"fit"}}}]}</t>
  </si>
  <si>
    <t>941294782965538817</t>
  </si>
  <si>
    <t>Lapazconstruye</t>
  </si>
  <si>
    <t>@senadomexicano @CGBSenado #Vegüenza les había de dar que #compatriotas sufriendo #discriminación y #racismo sigan mandando dinero a #México para que ustedes puedan darse su #Bono #NoLeyDeSeguridaInterior</t>
  </si>
  <si>
    <t>Thu Dec 14 13:12:19 +0000 2017</t>
  </si>
  <si>
    <t>156720463</t>
  </si>
  <si>
    <t>senadomexicano</t>
  </si>
  <si>
    <t>3329826177</t>
  </si>
  <si>
    <t>941120330952671233</t>
  </si>
  <si>
    <t>http://pbs.twimg.com/profile_images/610864336500822016/kFAFBNL0_normal.jpg</t>
  </si>
  <si>
    <t>Estados Unidos</t>
  </si>
  <si>
    <t>http://twitter.com/Lapazconstruye/statuses/941294782965538817</t>
  </si>
  <si>
    <t>{"hashtags":[{"text":"Vegüenza","indices":[27,36]},{"text":"compatriotas","indices":[58,71]},{"text":"discriminación","indices":[82,97]},{"text":"racismo","indices":[100,108]},{"text":"México","indices":[133,140]},{"text":"Bono","indices":[174,179]},{"text":"NoLeyDeSeguridaInterior","indices":[180,204]}],"symbols":[],"user_mentions":[{"screen_name":"senadomexicano","name":"Senado de México","id":156720463,"id_str":"156720463","indices":[0,15]},{"screen_name":"CGBSenado","name":"CEI Gilberto Bosques","id":1561165364,"id_str":"1561165364","indices":[16,26]}],"urls":[]}</t>
  </si>
  <si>
    <t>941292629492420610</t>
  </si>
  <si>
    <t>NegroNormal</t>
  </si>
  <si>
    <t>Thu Dec 14 13:03:45 +0000 2017</t>
  </si>
  <si>
    <t>149612661</t>
  </si>
  <si>
    <t>http://pbs.twimg.com/profile_images/861239508020465664/FjfgV1rd_normal.jpg</t>
  </si>
  <si>
    <t>Mora Aracaju - Sergipe Brasil</t>
  </si>
  <si>
    <t>http://twitter.com/NegroNormal/statuses/941292629492420610</t>
  </si>
  <si>
    <t>941292144303706113</t>
  </si>
  <si>
    <t>LiviaArrelias</t>
  </si>
  <si>
    <t>Thu Dec 14 13:01:50 +0000 2017</t>
  </si>
  <si>
    <t>912103396592766977</t>
  </si>
  <si>
    <t>http://pbs.twimg.com/profile_images/912109540728082433/v225rr1V_normal.jpg</t>
  </si>
  <si>
    <t>Santarém, Brasil</t>
  </si>
  <si>
    <t>http://twitter.com/LiviaArrelias/statuses/941292144303706113</t>
  </si>
  <si>
    <t>941290037592944640</t>
  </si>
  <si>
    <t>MarTaboada68</t>
  </si>
  <si>
    <t>RT @mareatlantica: Da man do tecido asociativo, @IgualdadeCoruna intensifica a loita contra o #racismo e a #LGBTQIfobia  https://t.co/NPUeErYivp</t>
  </si>
  <si>
    <t>Thu Dec 14 12:53:27 +0000 2017</t>
  </si>
  <si>
    <t>799122014</t>
  </si>
  <si>
    <t>http://pbs.twimg.com/profile_images/939578295338913792/d7iZ2Jbk_normal.jpg</t>
  </si>
  <si>
    <t xml:space="preserve">a coruna
</t>
  </si>
  <si>
    <t>http://twitter.com/MarTaboada68/statuses/941290037592944640</t>
  </si>
  <si>
    <t>{"hashtags":[{"text":"racismo","indices":[94,102]},{"text":"LGBTQIfobia","indices":[107,119]}],"symbols":[],"user_mentions":[{"screen_name":"mareatlantica","name":"Marea Atlántica","id":2614170199,"id_str":"2614170199","indices":[3,17]},{"screen_name":"IgualdadeCoruna","name":"Igualdade A Coruña","id":3297236700,"id_str":"3297236700","indices":[48,64]}],"urls":[]}</t>
  </si>
  <si>
    <t>941285749902774273</t>
  </si>
  <si>
    <t>Ana_Shum</t>
  </si>
  <si>
    <t>Thu Dec 14 12:36:25 +0000 2017</t>
  </si>
  <si>
    <t>1463219341</t>
  </si>
  <si>
    <t>http://pbs.twimg.com/profile_images/521161725832204289/ROkAAnGt_normal.jpeg</t>
  </si>
  <si>
    <t>Sc-Bolilandia</t>
  </si>
  <si>
    <t>http://twitter.com/Ana_Shum/statuses/941285749902774273</t>
  </si>
  <si>
    <t>941285544486670336</t>
  </si>
  <si>
    <t>TenResistencia</t>
  </si>
  <si>
    <t>Thu Dec 14 12:35:36 +0000 2017</t>
  </si>
  <si>
    <t>362536936</t>
  </si>
  <si>
    <t>http://pbs.twimg.com/profile_images/795778809878302720/PfvMuoB__normal.jpg</t>
  </si>
  <si>
    <t>http://twitter.com/TenResistencia/statuses/941285544486670336</t>
  </si>
  <si>
    <t>941283986780934145</t>
  </si>
  <si>
    <t>evaaae</t>
  </si>
  <si>
    <t>Thu Dec 14 12:29:25 +0000 2017</t>
  </si>
  <si>
    <t>188022318</t>
  </si>
  <si>
    <t>http://pbs.twimg.com/profile_images/2430243141/auzbb1idtha2v3kc6os5_normal.jpeg</t>
  </si>
  <si>
    <t>argentina</t>
  </si>
  <si>
    <t>http://twitter.com/evaaae/statuses/941283986780934145</t>
  </si>
  <si>
    <t>941282621052669952</t>
  </si>
  <si>
    <t>resendeandrade1</t>
  </si>
  <si>
    <t>RT @otempo: ‘Sei que eu sou racista, mas não posso controlar’, diz Day McCarthy #racismo  https://t.co/2CWs1YM1jf‘sei-que-eu-sou-racista-mas-não-posso-controlar’-diz-day-mccarthy-1.1552915 https://t.co/Op1uvIEeis</t>
  </si>
  <si>
    <t>Thu Dec 14 12:23:59 +0000 2017</t>
  </si>
  <si>
    <t>859081595399131136</t>
  </si>
  <si>
    <t>http://pbs.twimg.com/profile_images/859086300053417984/WTq1FeD-_normal.jpg</t>
  </si>
  <si>
    <t>Minas Gerais</t>
  </si>
  <si>
    <t>http://twitter.com/resendeandrade1/statuses/941282621052669952</t>
  </si>
  <si>
    <t>{"hashtags":[{"text":"racismo","indices":[80,88]}],"symbols":[],"user_mentions":[{"screen_name":"otempo","name":"Portal O Tempo","id":29274419,"id_str":"29274419","indices":[3,10]}],"urls":[{"url":"https://t.co/2CWs1YM1jf","expanded_url":"http://www.otempo.com.br/diversão/celebridades/","display_url":"otempo.com.br/diversão/celeb…","indices":[90,113]}]}</t>
  </si>
  <si>
    <t>941281553451188225</t>
  </si>
  <si>
    <t>Stephanie Ribeiro: Não vamos sanar o racismo apenas com amor #geledes #racismo  https://t.co/UfExARHJ1Y https://t.co/KsT8awcU48</t>
  </si>
  <si>
    <t>Thu Dec 14 12:19:45 +0000 2017</t>
  </si>
  <si>
    <t>http://twitter.com/geledes/statuses/941281553451188225</t>
  </si>
  <si>
    <t>{"hashtags":[{"text":"geledes","indices":[61,69]},{"text":"racismo","indices":[70,78]}],"symbols":[],"user_mentions":[],"urls":[{"url":"https://t.co/UfExARHJ1Y","expanded_url":"https://www.geledes.org.br/stephanie-ribeiro-nao-vamos-sanar-o-racismo-apenas-com-amor/","display_url":"geledes.org.br/stephanie-ribe…","indices":[80,103]}],"media":[{"id":941281549881929700,"id_str":"941281549881929728","indices":[104,127],"media_url":"http://pbs.twimg.com/media/DRAalR5XcAAd2Pg.jpg","media_url_https":"https://pbs.twimg.com/media/DRAalR5XcAAd2Pg.jpg","url":"https://t.co/KsT8awcU48","display_url":"pic.twitter.com/KsT8awcU48","expanded_url":"https://twitter.com/geledes/status/941281553451188225/photo/1","type":"photo","sizes":{"small":{"w":620,"h":466,"resize":"fit"},"thumb":{"w":150,"h":150,"resize":"crop"},"medium":{"w":620,"h":466,"resize":"fit"},"large":{"w":620,"h":466,"resize":"fit"}}}]}</t>
  </si>
  <si>
    <t>941274397733728257</t>
  </si>
  <si>
    <t>Thu Dec 14 11:51:19 +0000 2017</t>
  </si>
  <si>
    <t>http://pbs.twimg.com/profile_images/448238976973828096/wr36FQAF_normal.jpeg</t>
  </si>
  <si>
    <t>http://twitter.com/Varondelis/statuses/941274397733728257</t>
  </si>
  <si>
    <t>941273844911955968</t>
  </si>
  <si>
    <t>#DDHH #Argentina Manifiesto de periodistas contra las #operaciones de #prensa, el #racismo y la #represión en casos #SantiagoMaldonado y #RafaelNahuel https://t.co/QJCdsRMjNY #JusticiaPorSantiagoMaldonado #JusticiaPorRafaelNahuel @Red__Accion https://t.co/Dm4liYpVvi</t>
  </si>
  <si>
    <t>Thu Dec 14 11:49:07 +0000 2017</t>
  </si>
  <si>
    <t>http://twitter.com/Red__Accion/statuses/941273844911955968</t>
  </si>
  <si>
    <t>{"hashtags":[{"text":"DDHH","indices":[0,5]},{"text":"Argentina","indices":[6,16]},{"text":"operaciones","indices":[54,66]},{"text":"prensa","indices":[70,77]},{"text":"racismo","indices":[82,90]},{"text":"represión","indices":[96,106]},{"text":"SantiagoMaldonado","indices":[116,134]},{"text":"RafaelNahuel","indices":[137,150]},{"text":"JusticiaPorSantiagoMaldonado","indices":[175,204]},{"text":"JusticiaPorRafaelNahuel","indices":[205,229]}],"symbols":[],"user_mentions":[{"screen_name":"Red__Accion","name":"ANRed #20años","id":158505485,"id_str":"158505485","indices":[230,242]}],"urls":[{"url":"https://t.co/QJCdsRMjNY","expanded_url":"http://www.anred.org/spip.php?article15575","display_url":"anred.org/spip.php?artic…","indices":[151,174]}],"media":[{"id":939488121934286800,"id_str":"939488121934286850","indices":[243,266],"media_url":"http://pbs.twimg.com/media/DQm7eCKXkAIoTs2.jpg","media_url_https":"https://pbs.twimg.com/media/DQm7eCKXkAIoTs2.jpg","url":"https://t.co/Dm4liYpVvi","display_url":"pic.twitter.com/Dm4liYpVvi","expanded_url":"https://twitter.com/Red__Accion/status/939488127844052993/photo/1","type":"photo","sizes":{"medium":{"w":552,"h":587,"resize":"fit"},"large":{"w":552,"h":587,"resize":"fit"},"thumb":{"w":150,"h":150,"resize":"crop"},"small":{"w":552,"h":587,"resize":"fit"}},"source_status_id":939488127844053000,"source_status_id_str":"939488127844052993","source_user_id":158505485,"source_user_id_str":"158505485"}]}</t>
  </si>
  <si>
    <t>941249164649824257</t>
  </si>
  <si>
    <t>CastasDivas</t>
  </si>
  <si>
    <t>Es como si esta hija de puta se quejara de que la llamamos hija de puta "por ser cholita" #RodrigoLanza y #MariaGabrielaChávez, dos pobres víctimas del #Racismo y la #Xenofobia de los fascistas españoles. https://t.co/wNdEoYo2k0</t>
  </si>
  <si>
    <t>Thu Dec 14 10:11:03 +0000 2017</t>
  </si>
  <si>
    <t>2382029347</t>
  </si>
  <si>
    <t>941245263695568896</t>
  </si>
  <si>
    <t>http://pbs.twimg.com/profile_images/941079223942467587/7xEt6CMS_normal.jpg</t>
  </si>
  <si>
    <t>España / Sefarad</t>
  </si>
  <si>
    <t>http://twitter.com/CastasDivas/statuses/941249164649824257</t>
  </si>
  <si>
    <t>{"hashtags":[{"text":"RodrigoLanza","indices":[90,103]},{"text":"MariaGabrielaChávez","indices":[106,126]},{"text":"Racismo","indices":[152,160]},{"text":"Xenofobia","indices":[166,176]}],"symbols":[],"user_mentions":[],"urls":[],"media":[{"id":941248209090961400,"id_str":"941248209090961408","indices":[205,228],"media_url":"http://pbs.twimg.com/media/DQ_8QlxW4AAcI9t.jpg","media_url_https":"https://pbs.twimg.com/media/DQ_8QlxW4AAcI9t.jpg","url":"https://t.co/wNdEoYo2k0","display_url":"pic.twitter.com/wNdEoYo2k0","expanded_url":"https://twitter.com/CastasDivas/status/941249164649824257/photo/1","type":"photo","sizes":{"small":{"w":399,"h":382,"resize":"fit"},"thumb":{"w":150,"h":150,"resize":"crop"},"large":{"w":399,"h":382,"resize":"fit"},"medium":{"w":399,"h":382,"resize":"fit"}}}]}</t>
  </si>
  <si>
    <t>941247048929763328</t>
  </si>
  <si>
    <t>RT @asambleamajaras: #Racismo: Destino Fatal #Documental #Historia #Capitalismo 
https://t.co/08GN6clVsh https://t.co/cfsKcIeGzw</t>
  </si>
  <si>
    <t>Thu Dec 14 10:02:38 +0000 2017</t>
  </si>
  <si>
    <t>http://twitter.com/amaia_haikazti/statuses/941247048929763328</t>
  </si>
  <si>
    <t>{"hashtags":[{"text":"Racismo","indices":[21,29]},{"text":"Documental","indices":[45,56]},{"text":"Historia","indices":[57,66]},{"text":"Capitalismo","indices":[67,79]}],"symbols":[],"user_mentions":[{"screen_name":"asambleamajaras","name":"Asamblea de Majaras","id":112003944,"id_str":"112003944","indices":[3,19]}],"urls":[{"url":"https://t.co/08GN6clVsh","expanded_url":"http://asambleademajaras.com/videos/detalle_video.php?idvideo=754","display_url":"asambleademajaras.com/videos/detalle…","indices":[82,105]}],"media":[{"id":941246542169690100,"id_str":"941246542169690112","indices":[106,129],"media_url":"http://pbs.twimg.com/media/DQ_6vkAW0AAyEwL.jpg","media_url_https":"https://pbs.twimg.com/media/DQ_6vkAW0AAyEwL.jpg","url":"https://t.co/cfsKcIeGzw","display_url":"pic.twitter.com/cfsKcIeGzw","expanded_url":"https://twitter.com/asambleamajaras/status/941246545302835201/photo/1","type":"photo","sizes":{"large":{"w":150,"h":200,"resize":"fit"},"medium":{"w":150,"h":200,"resize":"fit"},"thumb":{"w":150,"h":150,"resize":"crop"},"small":{"w":150,"h":200,"resize":"fit"}},"source_status_id":941246545302835200,"source_status_id_str":"941246545302835201","source_user_id":112003944,"source_user_id_str":"112003944"}]}</t>
  </si>
  <si>
    <t>941246545302835201</t>
  </si>
  <si>
    <t>#Racismo: Destino Fatal #Documental #Historia #Capitalismo 
https://t.co/08GN6clVsh https://t.co/cfsKcIeGzw</t>
  </si>
  <si>
    <t>Thu Dec 14 10:00:38 +0000 2017</t>
  </si>
  <si>
    <t>http://twitter.com/asambleamajaras/statuses/941246545302835201</t>
  </si>
  <si>
    <t>{"hashtags":[{"text":"Racismo","indices":[0,8]},{"text":"Documental","indices":[24,35]},{"text":"Historia","indices":[36,45]},{"text":"Capitalismo","indices":[46,58]}],"symbols":[],"user_mentions":[],"urls":[{"url":"https://t.co/08GN6clVsh","expanded_url":"http://asambleademajaras.com/videos/detalle_video.php?idvideo=754","display_url":"asambleademajaras.com/videos/detalle…","indices":[61,84]}],"media":[{"id":941246542169690100,"id_str":"941246542169690112","indices":[85,108],"media_url":"http://pbs.twimg.com/media/DQ_6vkAW0AAyEwL.jpg","media_url_https":"https://pbs.twimg.com/media/DQ_6vkAW0AAyEwL.jpg","url":"https://t.co/cfsKcIeGzw","display_url":"pic.twitter.com/cfsKcIeGzw","expanded_url":"https://twitter.com/asambleamajaras/status/941246545302835201/photo/1","type":"photo","sizes":{"large":{"w":150,"h":200,"resize":"fit"},"medium":{"w":150,"h":200,"resize":"fit"},"thumb":{"w":150,"h":150,"resize":"crop"},"small":{"w":150,"h":200,"resize":"fit"}}}]}</t>
  </si>
  <si>
    <t>941233845592035328</t>
  </si>
  <si>
    <t>El #Racismo NO es una moda, pero está de vuelta y con fuerza https://t.co/nQpqgACKBe</t>
  </si>
  <si>
    <t>Thu Dec 14 09:10:10 +0000 2017</t>
  </si>
  <si>
    <t>http://twitter.com/jonathan71b/statuses/941233845592035328</t>
  </si>
  <si>
    <t>{"hashtags":[{"text":"Racismo","indices":[3,11]}],"symbols":[],"user_mentions":[],"urls":[{"url":"https://t.co/nQpqgACKBe","expanded_url":"http://goo.gl/zrKnkO?btz24=0910121014","display_url":"goo.gl/zrKnkO?btz24=0…","indices":[61,84]}]}</t>
  </si>
  <si>
    <t>941228437573898240</t>
  </si>
  <si>
    <t>eugeniauxia</t>
  </si>
  <si>
    <t>Thu Dec 14 08:48:41 +0000 2017</t>
  </si>
  <si>
    <t>339798451</t>
  </si>
  <si>
    <t>http://pbs.twimg.com/profile_images/664361323275382784/nFb_dktr_normal.jpg</t>
  </si>
  <si>
    <t>http://twitter.com/eugeniauxia/statuses/941228437573898240</t>
  </si>
  <si>
    <t>941222578517168128</t>
  </si>
  <si>
    <t>mareatlantica</t>
  </si>
  <si>
    <t>Da man do tecido asociativo, @IgualdadeCoruna intensifica a loita contra o #racismo e a #LGBTQIfobia  https://t.co/NPUeErYivp</t>
  </si>
  <si>
    <t>Thu Dec 14 08:25:24 +0000 2017</t>
  </si>
  <si>
    <t>2614170199</t>
  </si>
  <si>
    <t>http://pbs.twimg.com/profile_images/709281287329202177/MwO64d09_normal.jpg</t>
  </si>
  <si>
    <t>http://twitter.com/mareatlantica/statuses/941222578517168128</t>
  </si>
  <si>
    <t>{"hashtags":[{"text":"racismo","indices":[75,83]},{"text":"LGBTQIfobia","indices":[88,100]}],"symbols":[],"user_mentions":[{"screen_name":"IgualdadeCoruna","name":"Igualdade A Coruña","id":3297236700,"id_str":"3297236700","indices":[29,45]}],"urls":[{"url":"https://t.co/NPUeErYivp","expanded_url":"http://www.coruna.gal/portal/gl/concello/noticias/detalle-novas/a-concelleria-de-igualdade-apoia-a-posta-en-marcha-de-dous-observatorios-para-sensibilizar-ante-os/suceso/1453637083490","display_url":"coruna.gal/portal/gl/conc…","indices":[102,125]}]}</t>
  </si>
  <si>
    <t>941211090788200449</t>
  </si>
  <si>
    <t>loscalvitos</t>
  </si>
  <si>
    <t>... y nos conocemos mucho (viñeta inspirada en una respuesta que le escribí ayer a @MacarenaBerlin1 )
#machismo #xenofobia #discriminación #misoginia #racismo #NiUnaMas #NiUnaMenos #premiosameco https://t.co/8ZeMOU9ksr</t>
  </si>
  <si>
    <t>Thu Dec 14 07:39:45 +0000 2017</t>
  </si>
  <si>
    <t>767736000516874241</t>
  </si>
  <si>
    <t>http://pbs.twimg.com/profile_images/774497696132505600/YAP7zHIC_normal.jpg</t>
  </si>
  <si>
    <t>http://twitter.com/loscalvitos/statuses/941211090788200449</t>
  </si>
  <si>
    <t>{"hashtags":[{"text":"machismo","indices":[102,111]},{"text":"xenofobia","indices":[112,122]},{"text":"discriminación","indices":[123,138]},{"text":"misoginia","indices":[139,149]},{"text":"racismo","indices":[150,158]},{"text":"NiUnaMas","indices":[159,168]},{"text":"NiUnaMenos","indices":[169,180]},{"text":"premiosameco","indices":[181,194]}],"symbols":[],"user_mentions":[{"screen_name":"MacarenaBerlin1","name":"Macarena Berlín","id":474304178,"id_str":"474304178","indices":[83,99]}],"urls":[],"media":[{"id":941210330306367500,"id_str":"941210330306367488","indices":[195,218],"media_url":"http://pbs.twimg.com/media/DQ_ZzwTW0AAK_4Q.jpg","media_url_https":"https://pbs.twimg.com/media/DQ_ZzwTW0AAK_4Q.jpg","url":"https://t.co/8ZeMOU9ksr","display_url":"pic.twitter.com/8ZeMOU9ksr","expanded_url":"https://twitter.com/loscalvitos/status/941211090788200449/photo/1","type":"photo","sizes":{"medium":{"w":1100,"h":705,"resize":"fit"},"small":{"w":680,"h":436,"resize":"fit"},"thumb":{"w":150,"h":150,"resize":"crop"},"large":{"w":1100,"h":705,"resize":"fit"}}}]}</t>
  </si>
  <si>
    <t>941191337818443776</t>
  </si>
  <si>
    <t>jedithiago</t>
  </si>
  <si>
    <t>Eu preciso entender a fina linha de #coerência entre proteger a filha do #racismo e menos de um mês expôr publicamente a mesma filha a #putaria íntima do casal, porquê p mim isso cheira a auto- promoção #SóAcho</t>
  </si>
  <si>
    <t>Thu Dec 14 06:21:16 +0000 2017</t>
  </si>
  <si>
    <t>96203668</t>
  </si>
  <si>
    <t>http://pbs.twimg.com/profile_images/941304056756297731/lHRtPzw3_normal.jpg</t>
  </si>
  <si>
    <t>http://twitter.com/jedithiago/statuses/941191337818443776</t>
  </si>
  <si>
    <t>{"hashtags":[{"text":"coerência","indices":[36,46]},{"text":"racismo","indices":[73,81]},{"text":"putaria","indices":[135,143]},{"text":"SóAcho","indices":[203,210]}],"symbols":[],"user_mentions":[],"urls":[]}</t>
  </si>
  <si>
    <t>941176106702471168</t>
  </si>
  <si>
    <t>almaalvarez9</t>
  </si>
  <si>
    <t>RT @ISBeauvoir: #Entérate 
¿Cómo funciona el #racismo en México? (https://t.co/HIcroaC0eK)
@Nayiten del #ILSB habla al respecto para @HuffPostMexico https://t.co/5gVRZzi4eR</t>
  </si>
  <si>
    <t>Thu Dec 14 05:20:44 +0000 2017</t>
  </si>
  <si>
    <t>388648229</t>
  </si>
  <si>
    <t>http://pbs.twimg.com/profile_images/938052187288203264/h_XNJx7t_normal.jpg</t>
  </si>
  <si>
    <t>http://twitter.com/almaalvarez9/statuses/941176106702471168</t>
  </si>
  <si>
    <t>{"hashtags":[{"text":"Entérate","indices":[16,25]},{"text":"racismo","indices":[45,53]},{"text":"ILSB","indices":[104,109]}],"symbols":[],"user_mentions":[{"screen_name":"ISBeauvoir","name":"Inst Simone Beauvoir","id":834692426,"id_str":"834692426","indices":[3,14]},{"screen_name":"Nayiten","name":"Nay.","id":608141660,"id_str":"608141660","indices":[91,99]}],"urls":[{"url":"https://t.co/HIcroaC0eK","expanded_url":"https://buff.ly/2hu23LO","display_url":"buff.ly/2hu23LO","indices":[66,89]}]}</t>
  </si>
  <si>
    <t>941160915524780032</t>
  </si>
  <si>
    <t>dosisdedose</t>
  </si>
  <si>
    <t>Asquerosos gestos guturales de los hinchas de #Emelec contra la #Tuca La @FEFecuador debería suspender la final y eliminar al @CSEmelec por #racismo y delitos de #odio @DelfinSC</t>
  </si>
  <si>
    <t>Thu Dec 14 04:20:22 +0000 2017</t>
  </si>
  <si>
    <t>219456528</t>
  </si>
  <si>
    <t>http://pbs.twimg.com/profile_images/740635929732390916/AYRvvpP1_normal.jpg</t>
  </si>
  <si>
    <t>Earth</t>
  </si>
  <si>
    <t>http://twitter.com/dosisdedose/statuses/941160915524780032</t>
  </si>
  <si>
    <t>{"hashtags":[{"text":"Emelec","indices":[46,53]},{"text":"Tuca","indices":[64,69]},{"text":"racismo","indices":[140,148]},{"text":"odio","indices":[162,167]}],"symbols":[],"user_mentions":[{"screen_name":"FEFecuador","name":"FEF Ecuador","id":2409683900,"id_str":"2409683900","indices":[73,84]},{"screen_name":"CSEmelec","name":"Club Sport Emelec","id":15447575,"id_str":"15447575","indices":[126,135]},{"screen_name":"DelfinSC","name":"Delfín Sporting Club","id":164501242,"id_str":"164501242","indices":[168,177]}],"urls":[]}</t>
  </si>
  <si>
    <t>941159336738541568</t>
  </si>
  <si>
    <t>SarahKhuyana</t>
  </si>
  <si>
    <t>“Qué tal sobre la supremacía racista n los Asiáticos? O la del Medio Oriente? El #racismo no solo se relega a los “blancos”. Exacto! #racismo existe n cualquier raza, país, clase social económica, religión. #mundo #noticias #Hispanos #Latinos Todo es “simple” falta d autoestima https://t.co/MBWuGU2e89</t>
  </si>
  <si>
    <t>Thu Dec 14 04:14:06 +0000 2017</t>
  </si>
  <si>
    <t>2267474578</t>
  </si>
  <si>
    <t>http://pbs.twimg.com/profile_images/760004245923868672/0Q-sCxar_normal.jpg</t>
  </si>
  <si>
    <t>http://twitter.com/SarahKhuyana/statuses/941159336738541568</t>
  </si>
  <si>
    <t>{"hashtags":[{"text":"racismo","indices":[81,89]},{"text":"racismo","indices":[133,141]},{"text":"mundo","indices":[207,213]},{"text":"noticias","indices":[214,223]},{"text":"Hispanos","indices":[224,233]},{"text":"Latinos","indices":[234,242]}],"symbols":[],"user_mentions":[],"urls":[{"url":"https://t.co/MBWuGU2e89","expanded_url":"https://twitter.com/drshayphd/status/923932272272736256","display_url":"twitter.com/drshayphd/stat…","indices":[279,302]}]}</t>
  </si>
  <si>
    <t>941139464377823233</t>
  </si>
  <si>
    <t>El #racismo es uno de los mayores problemas de la humanidad desde sus inicios, aprende más sobre este tema https://t.co/gegUqTrIgM</t>
  </si>
  <si>
    <t>Thu Dec 14 02:55:08 +0000 2017</t>
  </si>
  <si>
    <t>http://twitter.com/BlogLCU/statuses/941139464377823233</t>
  </si>
  <si>
    <t>{"hashtags":[{"text":"racismo","indices":[3,11]}],"symbols":[],"user_mentions":[],"urls":[{"url":"https://t.co/gegUqTrIgM","expanded_url":"http://goo.gl/zrKnkO?btz37=0255120914","display_url":"goo.gl/zrKnkO?btz37=0…","indices":[107,130]}]}</t>
  </si>
  <si>
    <t>941128076955615233</t>
  </si>
  <si>
    <t>ViViLokilla</t>
  </si>
  <si>
    <t>Mire la verdad de USA.
MALDITO TRUMP 
#trump #EnviadoCHV #migracion #muro #racismo https://t.co/UkUco3dNZ5</t>
  </si>
  <si>
    <t>Thu Dec 14 02:09:53 +0000 2017</t>
  </si>
  <si>
    <t>42870200</t>
  </si>
  <si>
    <t>http://pbs.twimg.com/profile_images/796725163794563072/LswgElug_normal.jpg</t>
  </si>
  <si>
    <t>http://twitter.com/ViViLokilla/statuses/941128076955615233</t>
  </si>
  <si>
    <t>{"hashtags":[{"text":"trump","indices":[38,44]},{"text":"EnviadoCHV","indices":[45,56]},{"text":"migracion","indices":[57,67]},{"text":"muro","indices":[68,73]},{"text":"racismo","indices":[74,82]}],"symbols":[],"user_mentions":[],"urls":[{"url":"https://t.co/UkUco3dNZ5","expanded_url":"https://twitter.com/DMatamala/status/940981610530377728","display_url":"twitter.com/DMatamala/stat…","indices":[83,106]}]}</t>
  </si>
  <si>
    <t>941123290692816897</t>
  </si>
  <si>
    <t>than_h</t>
  </si>
  <si>
    <t>RT @geledes: Emicida: “Se você não se ofende ao ver pretos na miséria, tenha a fineza de ficar calado”
#geledes #racismo #desigualdaderacial
https://t.co/CIS3QgOzRe https://t.co/GDpkGpUG5J</t>
  </si>
  <si>
    <t>Thu Dec 14 01:50:52 +0000 2017</t>
  </si>
  <si>
    <t>400682602</t>
  </si>
  <si>
    <t>http://pbs.twimg.com/profile_images/886795858993451008/kcKA_M8c_normal.jpg</t>
  </si>
  <si>
    <t>http://twitter.com/than_h/statuses/941123290692816897</t>
  </si>
  <si>
    <t>{"hashtags":[{"text":"geledes","indices":[103,111]},{"text":"racismo","indices":[112,120]}],"symbols":[],"user_mentions":[{"screen_name":"geledes","name":"Geledés Mulher Negra","id":43290742,"id_str":"43290742","indices":[3,11]}],"urls":[]}</t>
  </si>
  <si>
    <t>941105058900561920</t>
  </si>
  <si>
    <t>luizantonio_it</t>
  </si>
  <si>
    <t>Thu Dec 14 00:38:25 +0000 2017</t>
  </si>
  <si>
    <t>300082342</t>
  </si>
  <si>
    <t>http://pbs.twimg.com/profile_images/429287152090750977/w2WHCsaA_normal.jpeg</t>
  </si>
  <si>
    <t>http://twitter.com/luizantonio_it/statuses/941105058900561920</t>
  </si>
  <si>
    <t>941095373166252034</t>
  </si>
  <si>
    <t>direito_julio</t>
  </si>
  <si>
    <t>RT @acaoindenizacao: Respeito não tem cor, tem consciência! 
Saiba seus direitos! #racismo #indenização #direito https://t.co/BMYcItPvm3</t>
  </si>
  <si>
    <t>Wed Dec 13 23:59:56 +0000 2017</t>
  </si>
  <si>
    <t>938809707208302592</t>
  </si>
  <si>
    <t>http://pbs.twimg.com/profile_images/940003123803848706/HETh_wp8_normal.jpg</t>
  </si>
  <si>
    <t>Feira de Santana, Brasil</t>
  </si>
  <si>
    <t>http://twitter.com/direito_julio/statuses/941095373166252034</t>
  </si>
  <si>
    <t>{"hashtags":[{"text":"racismo","indices":[82,90]},{"text":"indenização","indices":[91,103]},{"text":"direito","indices":[104,112]}],"symbols":[],"user_mentions":[{"screen_name":"acaoindenizacao","name":"Ação de Indenização","id":4826154580,"id_str":"4826154580","indices":[3,19]}],"urls":[],"media":[{"id":729813336733458400,"id_str":"729813336733458432","indices":[113,136],"media_url":"http://pbs.twimg.com/media/CiDRXPBXIAALBkB.jpg","media_url_https":"https://pbs.twimg.com/media/CiDRXPBXIAALBkB.jpg","url":"https://t.co/BMYcItPvm3","display_url":"pic.twitter.com/BMYcItPvm3","expanded_url":"https://twitter.com/acaoindenizacao/status/729813342504800256/photo/1","type":"photo","sizes":{"large":{"w":700,"h":700,"resize":"fit"},"thumb":{"w":150,"h":150,"resize":"crop"},"small":{"w":680,"h":680,"resize":"fit"},"medium":{"w":700,"h":700,"resize":"fit"}},"source_status_id":729813342504800300,"source_status_id_str":"729813342504800256","source_user_id":4826154580,"source_user_id_str":"4826154580"}]}</t>
  </si>
  <si>
    <t>941095349028032512</t>
  </si>
  <si>
    <t>RT @acaoindenizacao: Diferenças entre #Racismo e #InjúriaRacial! Saiba seus direitos! Conheça a legislação! #Indenização #direito https://t.co/o7ijb9i19N</t>
  </si>
  <si>
    <t>Wed Dec 13 23:59:50 +0000 2017</t>
  </si>
  <si>
    <t>http://twitter.com/direito_julio/statuses/941095349028032512</t>
  </si>
  <si>
    <t>{"hashtags":[{"text":"Racismo","indices":[38,46]},{"text":"InjúriaRacial","indices":[49,63]},{"text":"Indenização","indices":[108,120]},{"text":"direito","indices":[121,129]}],"symbols":[],"user_mentions":[{"screen_name":"acaoindenizacao","name":"Ação de Indenização","id":4826154580,"id_str":"4826154580","indices":[3,19]}],"urls":[]}</t>
  </si>
  <si>
    <t>941081012792123392</t>
  </si>
  <si>
    <t>francohenrique</t>
  </si>
  <si>
    <t>A @CONMEBOL apoia o racismo.
La @CONMEBOL apoya el racismo.
#conmebol #racismo https://t.co/YTfwRXRZPR</t>
  </si>
  <si>
    <t>Wed Dec 13 23:02:52 +0000 2017</t>
  </si>
  <si>
    <t>18956627</t>
  </si>
  <si>
    <t>http://pbs.twimg.com/profile_images/934641020045754368/94mhzQXO_normal.jpg</t>
  </si>
  <si>
    <t>Onde o Grêmio estiver</t>
  </si>
  <si>
    <t>http://twitter.com/francohenrique/statuses/941081012792123392</t>
  </si>
  <si>
    <t>{"hashtags":[{"text":"conmebol","indices":[60,69]},{"text":"racismo","indices":[70,78]}],"symbols":[],"user_mentions":[{"screen_name":"CONMEBOL","name":"CONMEBOL.com","id":1265260098,"id_str":"1265260098","indices":[2,11]},{"screen_name":"CONMEBOL","name":"CONMEBOL.com","id":1265260098,"id_str":"1265260098","indices":[32,41]}],"urls":[{"url":"https://t.co/YTfwRXRZPR","expanded_url":"https://twitter.com/globoesportecom/status/941076714670653440","display_url":"twitter.com/globoesporteco…","indices":[79,102]}]}</t>
  </si>
  <si>
    <t>941076360423968771</t>
  </si>
  <si>
    <t>solazana</t>
  </si>
  <si>
    <t>RT @Badu103: Mujeres migrantes y racializadas reflexionarán en #Valencia sobre #racismo estructural, violencia institucional y derechos laborales vulnerados #imprescindible https://t.co/jgNDPWRB6Y</t>
  </si>
  <si>
    <t>Wed Dec 13 22:44:23 +0000 2017</t>
  </si>
  <si>
    <t>2874029121</t>
  </si>
  <si>
    <t>http://pbs.twimg.com/profile_images/536991158451576832/dpaK9mUZ_normal.jpeg</t>
  </si>
  <si>
    <t>http://twitter.com/solazana/statuses/941076360423968771</t>
  </si>
  <si>
    <t>{"hashtags":[{"text":"Valencia","indices":[63,72]},{"text":"racismo","indices":[79,87]}],"symbols":[],"user_mentions":[{"screen_name":"Badu103","name":"Celia Serrano","id":96848943,"id_str":"96848943","indices":[3,11]}],"urls":[]}</t>
  </si>
  <si>
    <t>941075407876558850</t>
  </si>
  <si>
    <t>#consciencianegra #liberdade #paz #culturaafro #culturanegra #RacismoNão #racismo #preconceito #igualdade #esperanca https://t.co/FwXqeyxHVQ</t>
  </si>
  <si>
    <t>Wed Dec 13 22:40:36 +0000 2017</t>
  </si>
  <si>
    <t>http://twitter.com/paubrazilis/statuses/941075407876558850</t>
  </si>
  <si>
    <t>{"hashtags":[{"text":"consciencianegra","indices":[0,17]},{"text":"liberdade","indices":[18,28]},{"text":"paz","indices":[29,33]},{"text":"culturaafro","indices":[34,46]},{"text":"culturanegra","indices":[47,60]},{"text":"RacismoNão","indices":[61,72]},{"text":"racismo","indices":[73,81]},{"text":"preconceito","indices":[82,94]},{"text":"igualdade","indices":[95,105]},{"text":"esperanca","indices":[106,116]}],"symbols":[],"user_mentions":[],"urls":[],"media":[{"id":941075380349407200,"id_str":"941075380349407232","indices":[117,140],"media_url":"http://pbs.twimg.com/media/DQ9fEoiXkAAFJzS.jpg","media_url_https":"https://pbs.twimg.com/media/DQ9fEoiXkAAFJzS.jpg","url":"https://t.co/FwXqeyxHVQ","display_url":"pic.twitter.com/FwXqeyxHVQ","expanded_url":"https://twitter.com/paubrazilis/status/941075407876558850/photo/1","type":"photo","sizes":{"large":{"w":1700,"h":1357,"resize":"fit"},"thumb":{"w":150,"h":150,"resize":"crop"},"medium":{"w":1200,"h":958,"resize":"fit"},"small":{"w":680,"h":543,"resize":"fit"}}}]}</t>
  </si>
  <si>
    <t>941072085002137601</t>
  </si>
  <si>
    <t>AntonioFla1978</t>
  </si>
  <si>
    <t>@SporTV, @FoxSportsBrasil, @ESPNagora - Todas unidas pra falar merda sobre todos os acontecimentos! Todas coniventes com o #racismo dos argentinos! #FLAxIND ⚽ Contra tudo e contra todos! Vamos @Flamengo! Chora #Imprensa7a1!</t>
  </si>
  <si>
    <t>Wed Dec 13 22:27:23 +0000 2017</t>
  </si>
  <si>
    <t>12652472</t>
  </si>
  <si>
    <t>SporTV</t>
  </si>
  <si>
    <t>66727652</t>
  </si>
  <si>
    <t>http://pbs.twimg.com/profile_images/799820044767297536/xDS2GWXL_normal.jpg</t>
  </si>
  <si>
    <t xml:space="preserve">BRASIL - Sete Lagoas / Araxá </t>
  </si>
  <si>
    <t>http://twitter.com/AntonioFla1978/statuses/941072085002137601</t>
  </si>
  <si>
    <t>{"hashtags":[{"text":"racismo","indices":[123,131]},{"text":"FLAxIND","indices":[148,156]},{"text":"Imprensa7a1","indices":[210,222]}],"symbols":[],"user_mentions":[{"screen_name":"SporTV","name":"SporTV","id":12652472,"id_str":"12652472","indices":[0,7]},{"screen_name":"FoxSportsBrasil","name":"FOX Sports Brasil","id":420535612,"id_str":"420535612","indices":[9,25]},{"screen_name":"ESPNagora","name":"Mundo ESPN","id":51124892,"id_str":"51124892","indices":[27,37]},{"screen_name":"Flamengo","name":"Flamengo","id":59591856,"id_str":"59591856","indices":[193,202]}],"urls":[]}</t>
  </si>
  <si>
    <t>941070878942560257</t>
  </si>
  <si>
    <t>cuquiv</t>
  </si>
  <si>
    <t>✅Desde @feccoo apostamos por PREVENIR El RACISMO Y LA XENOFOBIA desde las aulas!!! Entrevista a la directora del Observatorio español del #Racismo y #Xenofobia https://t.co/BL3ljzqlFy https://t.co/MRF2SCFfWT</t>
  </si>
  <si>
    <t>Wed Dec 13 22:22:36 +0000 2017</t>
  </si>
  <si>
    <t>123316566</t>
  </si>
  <si>
    <t>http://pbs.twimg.com/profile_images/916077383563857920/6iNgQgD1_normal.jpg</t>
  </si>
  <si>
    <t>Entre Madrid y Malaga</t>
  </si>
  <si>
    <t>http://twitter.com/cuquiv/statuses/941070878942560257</t>
  </si>
  <si>
    <t>{"hashtags":[{"text":"Racismo","indices":[138,146]},{"text":"Xenofobia","indices":[149,159]}],"symbols":[],"user_mentions":[{"screen_name":"feccoo","name":"CCOO Enseñanza","id":366106296,"id_str":"366106296","indices":[7,14]}],"urls":[{"url":"https://t.co/BL3ljzqlFy","expanded_url":"http://eldiariodelaeducacion.com/blog/2017/06/01/el-racismo-es-de-alguna-manera-inherente-a-la-sociedad-y-por-tanto-tambien-existe-en-las-aulas/","display_url":"eldiariodelaeducacion.com/blog/2017/06/0…","indices":[160,183]}],"media":[{"id":941070715419283500,"id_str":"941070715419283456","indices":[184,207],"media_url":"http://pbs.twimg.com/media/DQ9a1GUW0AAvzhB.jpg","media_url_https":"https://pbs.twimg.com/media/DQ9a1GUW0AAvzhB.jpg","url":"https://t.co/MRF2SCFfWT","display_url":"pic.twitter.com/MRF2SCFfWT","expanded_url":"https://twitter.com/cuquiv/status/941070878942560257/photo/1","type":"photo","sizes":{"small":{"w":615,"h":680,"resize":"fit"},"thumb":{"w":150,"h":150,"resize":"crop"},"medium":{"w":716,"h":792,"resize":"fit"},"large":{"w":716,"h":792,"resize":"fit"}}}]}</t>
  </si>
  <si>
    <t>941068264712613888</t>
  </si>
  <si>
    <t>wayquipe</t>
  </si>
  <si>
    <t>Gracias por los mensajes y comentarios a lo que hoy me sucedio en el aeropuerto, no imaginé estas respuestas de apoyo. Si puedes comparte lo sucedido, tal ayude o anime a que otros denuncien. Saludos! #discriminacion #racismo #violencia</t>
  </si>
  <si>
    <t>Wed Dec 13 22:12:13 +0000 2017</t>
  </si>
  <si>
    <t>42785312</t>
  </si>
  <si>
    <t>http://pbs.twimg.com/profile_images/1165941742/WAYQUI_LOGO_no_AFpeq_normal.jpg</t>
  </si>
  <si>
    <t>http://twitter.com/wayquipe/statuses/941068264712613888</t>
  </si>
  <si>
    <t>{"hashtags":[{"text":"discriminacion","indices":[201,216]},{"text":"racismo","indices":[217,225]},{"text":"violencia","indices":[226,236]}],"symbols":[],"user_mentions":[],"urls":[]}</t>
  </si>
  <si>
    <t>941066498105331712</t>
  </si>
  <si>
    <t>HdaBahia</t>
  </si>
  <si>
    <t>Uns dois anos na cadeia e saia controladíssima, mas como stf já chama agressão a direitos humanos de liberdade de expressão... #jazira #racismo https://t.co/aGqOzb11UT</t>
  </si>
  <si>
    <t>Wed Dec 13 22:05:11 +0000 2017</t>
  </si>
  <si>
    <t>1286448199</t>
  </si>
  <si>
    <t>http://pbs.twimg.com/profile_images/3464010753/dd4ea84b324e8d799422c74459cd1536_normal.png</t>
  </si>
  <si>
    <t>http://twitter.com/HdaBahia/statuses/941066498105331712</t>
  </si>
  <si>
    <t>{"hashtags":[{"text":"jazira","indices":[127,134]},{"text":"racismo","indices":[135,143]}],"symbols":[],"user_mentions":[],"urls":[{"url":"https://t.co/aGqOzb11UT","expanded_url":"https://twitter.com/portalMSN/status/941031820463816704","display_url":"twitter.com/portalMSN/stat…","indices":[144,167]}]}</t>
  </si>
  <si>
    <t>941055268787335168</t>
  </si>
  <si>
    <t>RT @geledes: Funcionário de aeroporto relata ato de racismo em frente loja do Flamengo #geledes #racismo  https://t.co/z906ffPedk https://t.co/v66hBzdwIo</t>
  </si>
  <si>
    <t>Wed Dec 13 21:20:34 +0000 2017</t>
  </si>
  <si>
    <t>http://twitter.com/deOliCa/statuses/941055268787335168</t>
  </si>
  <si>
    <t>{"hashtags":[{"text":"geledes","indices":[87,95]},{"text":"racismo","indices":[96,104]}],"symbols":[],"user_mentions":[{"screen_name":"geledes","name":"Geledés Mulher Negra","id":43290742,"id_str":"43290742","indices":[3,11]}],"urls":[{"url":"https://t.co/z906ffPedk","expanded_url":"https://www.geledes.org.br/funcionario-de-aeroporto-relata-ato-de-racismo-em-frente-loja-do-flamengo/","display_url":"geledes.org.br/funcionario-de…","indices":[106,129]}]}</t>
  </si>
  <si>
    <t>941047614660841473</t>
  </si>
  <si>
    <t>El auge del #Racismo en nuestra época, un problema que nos debería preocupar a todos https://t.co/z7vKwCMPjj</t>
  </si>
  <si>
    <t>Wed Dec 13 20:50:09 +0000 2017</t>
  </si>
  <si>
    <t>http://twitter.com/BlogLCU/statuses/941047614660841473</t>
  </si>
  <si>
    <t>{"hashtags":[{"text":"Racismo","indices":[12,20]}],"symbols":[],"user_mentions":[],"urls":[{"url":"https://t.co/z7vKwCMPjj","expanded_url":"http://goo.gl/zrKnkO?btz67=2050121113","display_url":"goo.gl/zrKnkO?btz67=2…","indices":[85,108]}]}</t>
  </si>
  <si>
    <t>941041054089994242</t>
  </si>
  <si>
    <t>#bullying #KeatonJones #Viral #AcosoEscolar #racismo 
Lo que salió mal tras el video viral de Keaton Jones, el niño que sufre de 'bullying' https://t.co/XgSMKmGWT0 https://t.co/dFm5cOOaV1</t>
  </si>
  <si>
    <t>Wed Dec 13 20:24:05 +0000 2017</t>
  </si>
  <si>
    <t>http://twitter.com/RaudalesEnrique/statuses/941041054089994242</t>
  </si>
  <si>
    <t>{"hashtags":[{"text":"bullying","indices":[0,9]},{"text":"KeatonJones","indices":[10,22]},{"text":"Viral","indices":[23,29]},{"text":"AcosoEscolar","indices":[30,43]},{"text":"racismo","indices":[44,52]}],"symbols":[],"user_mentions":[],"urls":[{"url":"https://t.co/XgSMKmGWT0","expanded_url":"https://buff.ly/2o0Ea4P","display_url":"buff.ly/2o0Ea4P","indices":[140,163]}],"media":[{"id":941041050688385000,"id_str":"941041050688385024","indices":[164,187],"media_url":"http://pbs.twimg.com/media/DQ8_2YlXcAARiYt.jpg","media_url_https":"https://pbs.twimg.com/media/DQ8_2YlXcAARiYt.jpg","url":"https://t.co/dFm5cOOaV1","display_url":"pic.twitter.com/dFm5cOOaV1","expanded_url":"https://twitter.com/RaudalesEnrique/status/941041054089994242/photo/1","type":"photo","sizes":{"large":{"w":780,"h":438,"resize":"fit"},"medium":{"w":780,"h":438,"resize":"fit"},"thumb":{"w":150,"h":150,"resize":"crop"},"small":{"w":680,"h":382,"resize":"fit"}}}]}</t>
  </si>
  <si>
    <t>941024872733528064</t>
  </si>
  <si>
    <t>Roda Viva | A questão racial | 11/12/2017 https://t.co/5QJFJqZqjG #brazil #brasil #racismo</t>
  </si>
  <si>
    <t>Wed Dec 13 19:19:47 +0000 2017</t>
  </si>
  <si>
    <t>http://twitter.com/hgctweets/statuses/941024872733528064</t>
  </si>
  <si>
    <t>{"hashtags":[{"text":"brazil","indices":[66,73]},{"text":"brasil","indices":[74,81]},{"text":"racismo","indices":[82,90]}],"symbols":[],"user_mentions":[],"urls":[{"url":"https://t.co/5QJFJqZqjG","expanded_url":"https://youtu.be/df5ujgc8be0","display_url":"youtu.be/df5ujgc8be0","indices":[42,65]}]}</t>
  </si>
  <si>
    <t>941019501784682496</t>
  </si>
  <si>
    <t>sampagirlny</t>
  </si>
  <si>
    <t>@VEJA Porque #discriminação #racismo #humilhacao #feminismo e #prostituicao #corrupção #riqueza #violencia #politicamentecorreto #jeitinhobrasileiro tem mais #audiência e são mais interessantes do que assuntos como #religião #fazerobem e tal.</t>
  </si>
  <si>
    <t>Wed Dec 13 18:58:27 +0000 2017</t>
  </si>
  <si>
    <t>3415970542</t>
  </si>
  <si>
    <t>941018340025184256</t>
  </si>
  <si>
    <t>http://pbs.twimg.com/profile_images/840169227805945857/nOOPnrcD_normal.jpg</t>
  </si>
  <si>
    <t>Massapequa Park, NY</t>
  </si>
  <si>
    <t>http://twitter.com/sampagirlny/statuses/941019501784682496</t>
  </si>
  <si>
    <t>{"hashtags":[{"text":"discriminação","indices":[13,27]},{"text":"racismo","indices":[28,36]},{"text":"humilhacao","indices":[37,48]},{"text":"feminismo","indices":[49,59]},{"text":"prostituicao","indices":[62,75]},{"text":"corrupção","indices":[76,86]},{"text":"riqueza","indices":[87,95]},{"text":"violencia","indices":[96,106]},{"text":"politicamentecorreto","indices":[107,128]},{"text":"jeitinhobrasileiro","indices":[129,148]},{"text":"audiência","indices":[158,168]},{"text":"religião","indices":[215,224]},{"text":"fazerobem","indices":[225,235]}],"symbols":[],"user_mentions":[{"screen_name":"VEJA","name":"VEJA","id":17715048,"id_str":"17715048","indices":[0,5]}],"urls":[]}</t>
  </si>
  <si>
    <t>941012156404981762</t>
  </si>
  <si>
    <t>gutanini_at</t>
  </si>
  <si>
    <t>Puedes decirme qué opinas acerca de la "Xenofobia". Espero tu comentario. #Xenofobia #racismo</t>
  </si>
  <si>
    <t>Wed Dec 13 18:29:15 +0000 2017</t>
  </si>
  <si>
    <t>938905045847953410</t>
  </si>
  <si>
    <t>http://pbs.twimg.com/profile_images/938910518399655936/lVNeTqo3_normal.jpg</t>
  </si>
  <si>
    <t>http://twitter.com/gutanini_at/statuses/941012156404981762</t>
  </si>
  <si>
    <t>{"hashtags":[{"text":"Xenofobia","indices":[74,84]},{"text":"racismo","indices":[85,93]}],"symbols":[],"user_mentions":[],"urls":[]}</t>
  </si>
  <si>
    <t>941009174728790016</t>
  </si>
  <si>
    <t>morenovip2018</t>
  </si>
  <si>
    <t>RT @FabinhoMac: Somos todos menos alguns !
Diga não ao Racismo !
Isso Aqui é Flamengo porra!!!
#Flamengo  #racismo #Flatt  #RacistasNãoPassarão  #RNsegueRN  #VamosFlamengo #mengo 
#comebol #sulaamericana https://t.co/hscluGpktA</t>
  </si>
  <si>
    <t>Wed Dec 13 18:17:25 +0000 2017</t>
  </si>
  <si>
    <t>894505648179871745</t>
  </si>
  <si>
    <t>http://pbs.twimg.com/profile_images/927154518571257856/u2o70PvQ_normal.jpg</t>
  </si>
  <si>
    <t>http://twitter.com/morenovip2018/statuses/941009174728790016</t>
  </si>
  <si>
    <t>{"hashtags":[{"text":"Flamengo","indices":[96,105]},{"text":"racismo","indices":[107,115]},{"text":"Flatt","indices":[116,122]}],"symbols":[],"user_mentions":[{"screen_name":"FabinhoMac","name":"Fábio CRF 🔴⚫","id":114734671,"id_str":"114734671","indices":[3,14]}],"urls":[]}</t>
  </si>
  <si>
    <t>941001097698775040</t>
  </si>
  <si>
    <t>FxPrz</t>
  </si>
  <si>
    <t>RT @Lalibretilla: No han cogido al último por ser persona en blanco y negro :(
#DISCRIMINACIÓN #RACISMO https://t.co/1ShkbsqijA</t>
  </si>
  <si>
    <t>Wed Dec 13 17:45:19 +0000 2017</t>
  </si>
  <si>
    <t>303926080</t>
  </si>
  <si>
    <t>http://pbs.twimg.com/profile_images/817491752584118277/KqqvCIje_normal.jpg</t>
  </si>
  <si>
    <t>28038</t>
  </si>
  <si>
    <t>http://twitter.com/FxPrz/statuses/941001097698775040</t>
  </si>
  <si>
    <t>{"hashtags":[{"text":"DISCRIMINACIÓN","indices":[80,95]},{"text":"RACISMO","indices":[96,104]}],"symbols":[],"user_mentions":[{"screen_name":"Lalibretilla","name":"Lali","id":171526500,"id_str":"171526500","indices":[3,16]}],"urls":[],"media":[{"id":940896503626960900,"id_str":"940896503626960897","indices":[105,128],"media_url":"http://pbs.twimg.com/media/DQ68Yo0XkAEmnqY.jpg","media_url_https":"https://pbs.twimg.com/media/DQ68Yo0XkAEmnqY.jpg","url":"https://t.co/1ShkbsqijA","display_url":"pic.twitter.com/1ShkbsqijA","expanded_url":"https://twitter.com/Lalibretilla/status/940896517971435520/photo/1","type":"photo","sizes":{"small":{"w":484,"h":680,"resize":"fit"},"thumb":{"w":150,"h":150,"resize":"crop"},"medium":{"w":855,"h":1200,"resize":"fit"},"large":{"w":1080,"h":1516,"resize":"fit"}},"source_status_id":940896517971435500,"source_status_id_str":"940896517971435520","source_user_id":171526500,"source_user_id_str":"171526500"}]}</t>
  </si>
  <si>
    <t>940994910827761665</t>
  </si>
  <si>
    <t>soydanuxo</t>
  </si>
  <si>
    <t>Wed Dec 13 17:20:44 +0000 2017</t>
  </si>
  <si>
    <t>151128727</t>
  </si>
  <si>
    <t>http://pbs.twimg.com/profile_images/847540615701307392/p6ro0M10_normal.jpg</t>
  </si>
  <si>
    <t>Santa Cruz de Tenerife</t>
  </si>
  <si>
    <t>http://twitter.com/soydanuxo/statuses/940994910827761665</t>
  </si>
  <si>
    <t>940994592371036166</t>
  </si>
  <si>
    <t>JrWandeir</t>
  </si>
  <si>
    <t>Wed Dec 13 17:19:28 +0000 2017</t>
  </si>
  <si>
    <t>148473475</t>
  </si>
  <si>
    <t>http://pbs.twimg.com/profile_images/936478569047445504/nZsuBFI4_normal.jpg</t>
  </si>
  <si>
    <t>ÜT: -16.733138,-43.841633</t>
  </si>
  <si>
    <t>http://twitter.com/JrWandeir/statuses/940994592371036166</t>
  </si>
  <si>
    <t>940993840957272068</t>
  </si>
  <si>
    <t>cleuberdacunha</t>
  </si>
  <si>
    <t>Notícia: ‘Sei que eu sou racista, mas não posso controlar’, diz Day McCarthy #racismo  https://t.co/XPvyQ2CMcT https://t.co/3flQcGpomy</t>
  </si>
  <si>
    <t>Wed Dec 13 17:16:29 +0000 2017</t>
  </si>
  <si>
    <t>765704553819955200</t>
  </si>
  <si>
    <t>http://pbs.twimg.com/profile_images/773598606813167616/iPoAQS-C_normal.jpg</t>
  </si>
  <si>
    <t>http://twitter.com/cleuberdacunha/statuses/940993840957272068</t>
  </si>
  <si>
    <t>{"hashtags":[{"text":"racismo","indices":[77,85]}],"symbols":[],"user_mentions":[],"urls":[{"url":"https://t.co/XPvyQ2CMcT","expanded_url":"http://ift.tt/2AksITp","display_url":"ift.tt/2AksITp","indices":[87,110]}],"media":[{"id":940993508143398900,"id_str":"940993508143398913","indices":[111,134],"media_url":"http://pbs.twimg.com/media/DQ8UnCzWAAEBXW3.jpg","media_url_https":"https://pbs.twimg.com/media/DQ8UnCzWAAEBXW3.jpg","url":"https://t.co/3flQcGpomy","display_url":"pic.twitter.com/3flQcGpomy","expanded_url":"https://twitter.com/otempo/status/940993510286745600/photo/1","type":"photo","sizes":{"large":{"w":800,"h":450,"resize":"fit"},"thumb":{"w":150,"h":150,"resize":"crop"},"medium":{"w":800,"h":450,"resize":"fit"},"small":{"w":680,"h":383,"resize":"fit"}},"source_status_id":940993510286745600,"source_status_id_str":"940993510286745600","source_user_id":29274419,"source_user_id_str":"29274419"}]}</t>
  </si>
  <si>
    <t>940993510286745600</t>
  </si>
  <si>
    <t>otempo</t>
  </si>
  <si>
    <t>‘Sei que eu sou racista, mas não posso controlar’, diz Day McCarthy #racismo  https://t.co/2CWs1YM1jf‘sei-que-eu-sou-racista-mas-não-posso-controlar’-diz-day-mccarthy-1.1552915 https://t.co/Op1uvIEeis</t>
  </si>
  <si>
    <t>Wed Dec 13 17:15:10 +0000 2017</t>
  </si>
  <si>
    <t>29274419</t>
  </si>
  <si>
    <t>&lt;a href="http://www.otempo.com.br" rel="nofollow"&gt;CMS O Tempo Online&lt;/a&gt;</t>
  </si>
  <si>
    <t>http://pbs.twimg.com/profile_images/927285780443222017/W5g6cOm8_normal.jpg</t>
  </si>
  <si>
    <t>Contagem / MG</t>
  </si>
  <si>
    <t>http://twitter.com/otempo/statuses/940993510286745600</t>
  </si>
  <si>
    <t>{"hashtags":[{"text":"racismo","indices":[68,76]}],"symbols":[],"user_mentions":[],"urls":[{"url":"https://t.co/2CWs1YM1jf","expanded_url":"http://www.otempo.com.br/diversão/celebridades/","display_url":"otempo.com.br/diversão/celeb…","indices":[78,101]}],"media":[{"id":940993508143398900,"id_str":"940993508143398913","indices":[177,200],"media_url":"http://pbs.twimg.com/media/DQ8UnCzWAAEBXW3.jpg","media_url_https":"https://pbs.twimg.com/media/DQ8UnCzWAAEBXW3.jpg","url":"https://t.co/Op1uvIEeis","display_url":"pic.twitter.com/Op1uvIEeis","expanded_url":"https://twitter.com/otempo/status/940993510286745600/photo/1","type":"photo","sizes":{"large":{"w":800,"h":450,"resize":"fit"},"thumb":{"w":150,"h":150,"resize":"crop"},"medium":{"w":800,"h":450,"resize":"fit"},"small":{"w":680,"h":383,"resize":"fit"}}}]}</t>
  </si>
  <si>
    <t>940988421157335041</t>
  </si>
  <si>
    <t>PenhaFoureaux3</t>
  </si>
  <si>
    <t>Wed Dec 13 16:54:56 +0000 2017</t>
  </si>
  <si>
    <t>787767960052129793</t>
  </si>
  <si>
    <t>http://pbs.twimg.com/profile_images/787782868479115264/k1ag7DtH_normal.jpg</t>
  </si>
  <si>
    <t>http://twitter.com/PenhaFoureaux3/statuses/940988421157335041</t>
  </si>
  <si>
    <t>940978828285042693</t>
  </si>
  <si>
    <t>FlaMinhaPorra</t>
  </si>
  <si>
    <t>@CONMEBOL  que julgar @Flamengo saiba que torcida foi soltar fogos e seus protegidos argentinos saíram do Hotel e fizeram Racismo imitando Macaco e xingando. Provocando assim confusão . Então porque vc é @FoxSportsBrasil  @globoesportecom @Esp_Interativo quem sofreu #Racismo? https://t.co/o26mTbDch0</t>
  </si>
  <si>
    <t>Wed Dec 13 16:16:49 +0000 2017</t>
  </si>
  <si>
    <t>76808503</t>
  </si>
  <si>
    <t>http://pbs.twimg.com/profile_images/941065888371003394/ZcI0GjcG_normal.jpg</t>
  </si>
  <si>
    <t>Porto Seguro Bahia</t>
  </si>
  <si>
    <t>http://twitter.com/FlaMinhaPorra/statuses/940978828285042693</t>
  </si>
  <si>
    <t>{"hashtags":[{"text":"Racismo","indices":[267,275]}],"symbols":[],"user_mentions":[{"screen_name":"CONMEBOL","name":"CONMEBOL.com","id":1265260098,"id_str":"1265260098","indices":[0,9]},{"screen_name":"Flamengo","name":"Flamengo","id":59591856,"id_str":"59591856","indices":[22,31]},{"screen_name":"FoxSportsBrasil","name":"FOX Sports Brasil","id":420535612,"id_str":"420535612","indices":[204,220]},{"screen_name":"globoesportecom","name":"globoesportecom","id":10842792,"id_str":"10842792","indices":[222,238]},{"screen_name":"Esp_Interativo","name":"Esporte Interativo","id":15911679,"id_str":"15911679","indices":[239,254]}],"urls":[],"media":[{"id":940978804167794700,"id_str":"940978804167794688","indices":[277,300],"media_url":"http://pbs.twimg.com/media/DQ8HPKOX4AA1L-m.jpg","media_url_https":"https://pbs.twimg.com/media/DQ8HPKOX4AA1L-m.jpg","url":"https://t.co/o26mTbDch0","display_url":"pic.twitter.com/o26mTbDch0","expanded_url":"https://twitter.com/FlaMinhaPorra/status/940978828285042693/photo/1","type":"photo","sizes":{"small":{"w":680,"h":680,"resize":"fit"},"large":{"w":722,"h":722,"resize":"fit"},"thumb":{"w":150,"h":150,"resize":"crop"},"medium":{"w":722,"h":722,"resize":"fit"}}}]}</t>
  </si>
  <si>
    <t>940969369496096769</t>
  </si>
  <si>
    <t>gorfo_verdades</t>
  </si>
  <si>
    <t>#Racismo NUNCA. https://t.co/UmypVDxOfX</t>
  </si>
  <si>
    <t>Wed Dec 13 15:39:14 +0000 2017</t>
  </si>
  <si>
    <t>2447347574</t>
  </si>
  <si>
    <t>http://pbs.twimg.com/profile_images/456442103363403779/4CSBuYaM_normal.jpeg</t>
  </si>
  <si>
    <t>http://twitter.com/gorfo_verdades/statuses/940969369496096769</t>
  </si>
  <si>
    <t>{"hashtags":[{"text":"Racismo","indices":[0,8]}],"symbols":[],"user_mentions":[],"urls":[{"url":"https://t.co/UmypVDxOfX","expanded_url":"https://twitter.com/davidmirandario/status/940960989448757248","display_url":"twitter.com/davidmirandari…","indices":[16,39]}]}</t>
  </si>
  <si>
    <t>940966180420022273</t>
  </si>
  <si>
    <t>okupabankia7</t>
  </si>
  <si>
    <t>Wed Dec 13 15:26:34 +0000 2017</t>
  </si>
  <si>
    <t>482954369</t>
  </si>
  <si>
    <t>http://pbs.twimg.com/profile_images/716048659075448834/RxRUfbh5_normal.jpg</t>
  </si>
  <si>
    <t>http://twitter.com/okupabankia7/statuses/940966180420022273</t>
  </si>
  <si>
    <t>940962102109458432</t>
  </si>
  <si>
    <t>#consciencianegra #liberdade #paz #racismo #preconceito #somoslivres #culturaafro #culturabrasileira #culturanegra https://t.co/hojtW73L1z</t>
  </si>
  <si>
    <t>Wed Dec 13 15:10:22 +0000 2017</t>
  </si>
  <si>
    <t>http://twitter.com/paubrazilis/statuses/940962102109458432</t>
  </si>
  <si>
    <t>{"hashtags":[{"text":"consciencianegra","indices":[0,17]},{"text":"liberdade","indices":[18,28]},{"text":"paz","indices":[29,33]},{"text":"racismo","indices":[34,42]},{"text":"preconceito","indices":[43,55]},{"text":"somoslivres","indices":[56,68]},{"text":"culturaafro","indices":[69,81]},{"text":"culturabrasileira","indices":[82,100]},{"text":"culturanegra","indices":[101,114]}],"symbols":[],"user_mentions":[],"urls":[],"media":[{"id":940962062016053200,"id_str":"940962062016053248","indices":[115,138],"media_url":"http://pbs.twimg.com/media/DQ74Ao2WAAA465o.jpg","media_url_https":"https://pbs.twimg.com/media/DQ74Ao2WAAA465o.jpg","url":"https://t.co/hojtW73L1z","display_url":"pic.twitter.com/hojtW73L1z","expanded_url":"https://twitter.com/paubrazilis/status/940962102109458432/photo/1","type":"photo","sizes":{"large":{"w":1700,"h":1357,"resize":"fit"},"thumb":{"w":150,"h":150,"resize":"crop"},"medium":{"w":1200,"h":958,"resize":"fit"},"small":{"w":680,"h":543,"resize":"fit"}}}]}</t>
  </si>
  <si>
    <t>940960676025176064</t>
  </si>
  <si>
    <t>Ordinario4i20</t>
  </si>
  <si>
    <t>Wed Dec 13 15:04:42 +0000 2017</t>
  </si>
  <si>
    <t>2886626691</t>
  </si>
  <si>
    <t>http://pbs.twimg.com/profile_images/941327891958288384/iALBMgRc_normal.jpg</t>
  </si>
  <si>
    <t>http://twitter.com/Ordinario4i20/statuses/940960676025176064</t>
  </si>
  <si>
    <t>940959326050705409</t>
  </si>
  <si>
    <t>Olhares do avesso: Black Feeling Good (miniconto) https://t.co/unh0cXqgfY
É PRECISO DIMINUIR O OUTRO?  DO YOU NEED TO DECREASE THE OTHER?
#miniconto #littletale #black #preto #negro #race #racism #racismo #equality #igualdade #hatred #ódio #origem #origin #olharesdoavesso</t>
  </si>
  <si>
    <t>Wed Dec 13 14:59:20 +0000 2017</t>
  </si>
  <si>
    <t>http://twitter.com/olharesdoavesso/statuses/940959326050705409</t>
  </si>
  <si>
    <t>{"hashtags":[{"text":"miniconto","indices":[138,148]},{"text":"littletale","indices":[149,160]},{"text":"black","indices":[161,167]},{"text":"preto","indices":[168,174]},{"text":"negro","indices":[175,181]},{"text":"race","indices":[182,187]},{"text":"racism","indices":[188,195]},{"text":"racismo","indices":[196,204]},{"text":"equality","indices":[205,214]},{"text":"igualdade","indices":[215,225]},{"text":"hatred","indices":[226,233]},{"text":"ódio","indices":[234,239]},{"text":"origem","indices":[240,247]},{"text":"origin","indices":[248,255]},{"text":"olharesdoavesso","indices":[256,272]}],"symbols":[],"user_mentions":[],"urls":[{"url":"https://t.co/unh0cXqgfY","expanded_url":"http://olharesdoavesso.blogspot.com/2017/12/black-feeling-good-miniconto.html?spref=tw","display_url":"olharesdoavesso.blogspot.com/2017/12/black-…","indices":[50,73]}]}</t>
  </si>
  <si>
    <t>940957910376599553</t>
  </si>
  <si>
    <t>FabinhoMac</t>
  </si>
  <si>
    <t>Wed Dec 13 14:53:42 +0000 2017</t>
  </si>
  <si>
    <t>114734671</t>
  </si>
  <si>
    <t>http://pbs.twimg.com/profile_images/941100657146322944/FadHRu-R_normal.jpg</t>
  </si>
  <si>
    <t xml:space="preserve">Rio de Janeiro         </t>
  </si>
  <si>
    <t>http://twitter.com/FabinhoMac/statuses/940957910376599553</t>
  </si>
  <si>
    <t>940957887001710595</t>
  </si>
  <si>
    <t>Somos todos menos alguns !
Diga não ao Racismo !
Isso Aqui é Flamengo porra!!!
#Flamengo  #racismo #Flatt  #RacistasNãoPassarão  #RNsegueRN  #VamosFlamengo #mengo 
#comebol #sulaamericana https://t.co/hscluGpktA</t>
  </si>
  <si>
    <t>Wed Dec 13 14:53:37 +0000 2017</t>
  </si>
  <si>
    <t>http://twitter.com/FabinhoMac/statuses/940957887001710595</t>
  </si>
  <si>
    <t>{"hashtags":[{"text":"Flamengo","indices":[80,89]},{"text":"racismo","indices":[91,99]},{"text":"Flatt","indices":[100,106]},{"text":"RacistasNãoPassarão","indices":[108,128]},{"text":"RNsegueRN","indices":[130,140]},{"text":"VamosFlamengo","indices":[142,156]},{"text":"mengo","indices":[157,163]},{"text":"comebol","indices":[165,173]},{"text":"sulaamericana","indices":[174,188]}],"symbols":[],"user_mentions":[],"urls":[],"media":[{"id":940957881675014100,"id_str":"940957881675014145","indices":[189,212],"media_url":"http://pbs.twimg.com/media/DQ70NT3X4AERzwz.jpg","media_url_https":"https://pbs.twimg.com/media/DQ70NT3X4AERzwz.jpg","url":"https://t.co/hscluGpktA","display_url":"pic.twitter.com/hscluGpktA","expanded_url":"https://twitter.com/FabinhoMac/status/940957887001710595/photo/1","type":"photo","sizes":{"small":{"w":680,"h":680,"resize":"fit"},"thumb":{"w":150,"h":150,"resize":"crop"},"large":{"w":680,"h":680,"resize":"fit"},"medium":{"w":680,"h":680,"resize":"fit"}}}]}</t>
  </si>
  <si>
    <t>940952935453855750</t>
  </si>
  <si>
    <t>vipcris</t>
  </si>
  <si>
    <t>#afrodescendentes boa oportunidade para q os representantes desmistifiquem o #racismo no Brasil 🇧🇷 e no mundo https://t.co/Bg6BwP2FZD</t>
  </si>
  <si>
    <t>Wed Dec 13 14:33:56 +0000 2017</t>
  </si>
  <si>
    <t>83745930</t>
  </si>
  <si>
    <t>http://pbs.twimg.com/profile_images/724378588993216513/tU_evn4m_normal.jpg</t>
  </si>
  <si>
    <t>Goiânia</t>
  </si>
  <si>
    <t>http://twitter.com/vipcris/statuses/940952935453855750</t>
  </si>
  <si>
    <t>{"hashtags":[{"text":"afrodescendentes","indices":[0,17]},{"text":"racismo","indices":[77,85]}],"symbols":[],"user_mentions":[],"urls":[{"url":"https://t.co/Bg6BwP2FZD","expanded_url":"https://twitter.com/unescobrasil/status/940951986316480512","display_url":"twitter.com/unescobrasil/s…","indices":[110,133]}]}</t>
  </si>
  <si>
    <t>940949034621120512</t>
  </si>
  <si>
    <t>Wed Dec 13 14:18:26 +0000 2017</t>
  </si>
  <si>
    <t>http://twitter.com/VaniaBlack5/statuses/940949034621120512</t>
  </si>
  <si>
    <t>940948113115828224</t>
  </si>
  <si>
    <t>chediario</t>
  </si>
  <si>
    <t>Wed Dec 13 14:14:46 +0000 2017</t>
  </si>
  <si>
    <t>192905387</t>
  </si>
  <si>
    <t>http://pbs.twimg.com/profile_images/839958134034726913/AsLH0ZaK_normal.jpg</t>
  </si>
  <si>
    <t>http://twitter.com/chediario/statuses/940948113115828224</t>
  </si>
  <si>
    <t>940947914595057664</t>
  </si>
  <si>
    <t>@stick631 "The Mexicans" are honorable people and don't condone drug trade, they're all victims of criminal organizations based in #Mexico #CDMX #FuerzaMexico #Racismo</t>
  </si>
  <si>
    <t>Wed Dec 13 14:13:59 +0000 2017</t>
  </si>
  <si>
    <t>284579333</t>
  </si>
  <si>
    <t>stick631</t>
  </si>
  <si>
    <t>940298490974015489</t>
  </si>
  <si>
    <t>http://twitter.com/CMF_GlobalRisk/statuses/940947914595057664</t>
  </si>
  <si>
    <t>{"hashtags":[{"text":"Mexico","indices":[131,138]},{"text":"CDMX","indices":[139,144]},{"text":"FuerzaMexico","indices":[145,158]},{"text":"Racismo","indices":[159,167]}],"symbols":[],"user_mentions":[{"screen_name":"stick631","name":"Scott Stewart","id":284579333,"id_str":"284579333","indices":[0,9]}],"urls":[]}</t>
  </si>
  <si>
    <t>940943741220802560</t>
  </si>
  <si>
    <t>Eire79</t>
  </si>
  <si>
    <t>El #racismo es la tontuna sin fin</t>
  </si>
  <si>
    <t>Wed Dec 13 13:57:24 +0000 2017</t>
  </si>
  <si>
    <t>24717622</t>
  </si>
  <si>
    <t>http://pbs.twimg.com/profile_images/840631706717687809/1Tx-V3ag_normal.jpg</t>
  </si>
  <si>
    <t>Europe</t>
  </si>
  <si>
    <t>http://twitter.com/Eire79/statuses/940943741220802560</t>
  </si>
  <si>
    <t>940938988164124672</t>
  </si>
  <si>
    <t>Wed Dec 13 13:38:31 +0000 2017</t>
  </si>
  <si>
    <t>http://twitter.com/RamiroGiganti/statuses/940938988164124672</t>
  </si>
  <si>
    <t>940933368748920832</t>
  </si>
  <si>
    <t>carlioti</t>
  </si>
  <si>
    <t>RT @redintegraorg: Se acercan las vacaciones y con ellas tiempo para leer! Consulta nuestro catálogo #Género, #Migración, #Racismo, #Xenofobia, #PueblosIndígenas y más: https://t.co/RwMVkEebCJ https://t.co/nENDBnhwl8</t>
  </si>
  <si>
    <t>Wed Dec 13 13:16:11 +0000 2017</t>
  </si>
  <si>
    <t>38558340</t>
  </si>
  <si>
    <t>http://pbs.twimg.com/profile_images/642172619563798528/Mtdjbahx_normal.jpg</t>
  </si>
  <si>
    <t>http://twitter.com/carlioti/statuses/940933368748920832</t>
  </si>
  <si>
    <t>{"hashtags":[{"text":"Género","indices":[101,108]},{"text":"Migración","indices":[110,120]},{"text":"Racismo","indices":[122,130]}],"symbols":[],"user_mentions":[{"screen_name":"redintegraorg","name":"Red Integra","id":3060561872,"id_str":"3060561872","indices":[3,17]}],"urls":[]}</t>
  </si>
  <si>
    <t>940932326070083584</t>
  </si>
  <si>
    <t>Tata_Ciccone</t>
  </si>
  <si>
    <t>@CONMEBOL Isso aqui tá liberado? 🤔 #jogolimpo #RACISMO https://t.co/K25u2TswRi</t>
  </si>
  <si>
    <t>Wed Dec 13 13:12:02 +0000 2017</t>
  </si>
  <si>
    <t>42147045</t>
  </si>
  <si>
    <t>940779099269804032</t>
  </si>
  <si>
    <t>http://pbs.twimg.com/profile_images/909595070361423872/DfIvjyOa_normal.jpg</t>
  </si>
  <si>
    <t>http://twitter.com/Tata_Ciccone/statuses/940932326070083584</t>
  </si>
  <si>
    <t>{"hashtags":[{"text":"jogolimpo","indices":[35,45]},{"text":"RACISMO","indices":[46,54]}],"symbols":[],"user_mentions":[{"screen_name":"CONMEBOL","name":"CONMEBOL.com","id":1265260098,"id_str":"1265260098","indices":[0,9]}],"urls":[],"media":[{"id":940932319313055700,"id_str":"940932319313055744","indices":[55,78],"media_url":"http://pbs.twimg.com/media/DQ7c9YpW0AAgpMS.jpg","media_url_https":"https://pbs.twimg.com/media/DQ7c9YpW0AAgpMS.jpg","url":"https://t.co/K25u2TswRi","display_url":"pic.twitter.com/K25u2TswRi","expanded_url":"https://twitter.com/Tata_Ciccone/status/940932326070083584/photo/1","type":"photo","sizes":{"large":{"w":662,"h":488,"resize":"fit"},"thumb":{"w":150,"h":150,"resize":"crop"},"small":{"w":662,"h":488,"resize":"fit"},"medium":{"w":662,"h":488,"resize":"fit"}}}]}</t>
  </si>
  <si>
    <t>940925910416576512</t>
  </si>
  <si>
    <t>Lica__Carvalho</t>
  </si>
  <si>
    <t>Acho macaco um bicho extraordinário. Para mim é um elogio. Inclusive acho que depois de toda essa polêmica, o Flamengo deveria adotar o bicho como um "segundo mascote". #VaiPraCimaDelesMengo #MengãoDoMeuCoração #SulAmericana #Racismo #RacistasNãoPassarão #IssoAquiÉFlamengo #Paz https://t.co/oj0Vvaq7nQ</t>
  </si>
  <si>
    <t>Wed Dec 13 12:46:33 +0000 2017</t>
  </si>
  <si>
    <t>126131607</t>
  </si>
  <si>
    <t>http://pbs.twimg.com/profile_images/912103486304768000/nndEI99w_normal.jpg</t>
  </si>
  <si>
    <t>São Luís - MA</t>
  </si>
  <si>
    <t>http://twitter.com/Lica__Carvalho/statuses/940925910416576512</t>
  </si>
  <si>
    <t>{"hashtags":[{"text":"VaiPraCimaDelesMengo","indices":[169,190]},{"text":"MengãoDoMeuCoração","indices":[191,210]},{"text":"SulAmericana","indices":[211,224]},{"text":"Racismo","indices":[225,233]},{"text":"RacistasNãoPassarão","indices":[234,254]},{"text":"IssoAquiÉFlamengo","indices":[255,273]},{"text":"Paz","indices":[274,278]}],"symbols":[],"user_mentions":[],"urls":[],"media":[{"id":940924475373228000,"id_str":"940924475373228032","indices":[279,302],"media_url":"http://pbs.twimg.com/media/DQ7V0zsXkAAEcWy.jpg","media_url_https":"https://pbs.twimg.com/media/DQ7V0zsXkAAEcWy.jpg","url":"https://t.co/oj0Vvaq7nQ","display_url":"pic.twitter.com/oj0Vvaq7nQ","expanded_url":"https://twitter.com/Lica__Carvalho/status/940925910416576512/photo/1","type":"photo","sizes":{"large":{"w":688,"h":688,"resize":"fit"},"medium":{"w":688,"h":688,"resize":"fit"},"small":{"w":680,"h":680,"resize":"fit"},"thumb":{"w":150,"h":150,"resize":"crop"}}}]}</t>
  </si>
  <si>
    <t>940915705339314177</t>
  </si>
  <si>
    <t>wandomendesrn</t>
  </si>
  <si>
    <t>Wed Dec 13 12:06:00 +0000 2017</t>
  </si>
  <si>
    <t>494214429</t>
  </si>
  <si>
    <t>http://pbs.twimg.com/profile_images/723300340280504320/6YATwPvA_normal.jpg</t>
  </si>
  <si>
    <t>RN-BRASIL</t>
  </si>
  <si>
    <t>http://twitter.com/wandomendesrn/statuses/940915705339314177</t>
  </si>
  <si>
    <t>940915528071352320</t>
  </si>
  <si>
    <t>Wed Dec 13 12:05:17 +0000 2017</t>
  </si>
  <si>
    <t>http://twitter.com/castrofor/statuses/940915528071352320</t>
  </si>
  <si>
    <t>940914673460895746</t>
  </si>
  <si>
    <t>_leticiaguiar</t>
  </si>
  <si>
    <t>Wed Dec 13 12:01:54 +0000 2017</t>
  </si>
  <si>
    <t>568587157</t>
  </si>
  <si>
    <t>http://pbs.twimg.com/profile_images/935259766431080448/xia3PC1T_normal.jpg</t>
  </si>
  <si>
    <t>http://twitter.com/_leticiaguiar/statuses/940914673460895746</t>
  </si>
  <si>
    <t>940914489293144065</t>
  </si>
  <si>
    <t>RNahuel_XXI</t>
  </si>
  <si>
    <t>RT @DesireePoets: Vale a pena ver o Roda Viva sobre #racismo no #Brasil. Uma discussão sobre a questão #indígena teria enriquecido o debate | Roda Viva discussion panel on #race and #racism in Brazil, worth a watch, although a discussion on #indigenous issues would have deepened the debate https://t.co/mHL1AjEe6Z</t>
  </si>
  <si>
    <t>Wed Dec 13 12:01:10 +0000 2017</t>
  </si>
  <si>
    <t>722152048054169601</t>
  </si>
  <si>
    <t>http://pbs.twimg.com/profile_images/793235523615789056/xOmSKjbC_normal.jpg</t>
  </si>
  <si>
    <t>Wallmapu - Novena Región en Ch</t>
  </si>
  <si>
    <t>http://twitter.com/RNahuel_XXI/statuses/940914489293144065</t>
  </si>
  <si>
    <t>{"hashtags":[{"text":"racismo","indices":[52,60]},{"text":"Brasil","indices":[64,71]},{"text":"indígena","indices":[103,112]}],"symbols":[],"user_mentions":[{"screen_name":"DesireePoets","name":"Desiree","id":2197731867,"id_str":"2197731867","indices":[3,16]}],"urls":[]}</t>
  </si>
  <si>
    <t>940913861535981568</t>
  </si>
  <si>
    <t>Funcionário de aeroporto relata ato de racismo em frente loja do Flamengo #geledes #racismo  https://t.co/z906ffPedk https://t.co/v66hBzdwIo</t>
  </si>
  <si>
    <t>Wed Dec 13 11:58:40 +0000 2017</t>
  </si>
  <si>
    <t>http://twitter.com/geledes/statuses/940913861535981568</t>
  </si>
  <si>
    <t>{"hashtags":[{"text":"geledes","indices":[74,82]},{"text":"racismo","indices":[83,91]}],"symbols":[],"user_mentions":[],"urls":[{"url":"https://t.co/z906ffPedk","expanded_url":"https://www.geledes.org.br/funcionario-de-aeroporto-relata-ato-de-racismo-em-frente-loja-do-flamengo/","display_url":"geledes.org.br/funcionario-de…","indices":[93,116]}],"media":[{"id":940913858075652100,"id_str":"940913858075652096","indices":[117,140],"media_url":"http://pbs.twimg.com/media/DQ7MKzLXcAACD9Z.jpg","media_url_https":"https://pbs.twimg.com/media/DQ7MKzLXcAACD9Z.jpg","url":"https://t.co/v66hBzdwIo","display_url":"pic.twitter.com/v66hBzdwIo","expanded_url":"https://twitter.com/geledes/status/940913861535981568/photo/1","type":"photo","sizes":{"thumb":{"w":150,"h":150,"resize":"crop"},"large":{"w":640,"h":400,"resize":"fit"},"medium":{"w":640,"h":400,"resize":"fit"},"small":{"w":640,"h":400,"resize":"fit"}}}]}</t>
  </si>
  <si>
    <t>940912894421676032</t>
  </si>
  <si>
    <t>mauro_ribeiror</t>
  </si>
  <si>
    <t>e aí @CONMEBOL,  nada de atitude?  bom dia ! @Flamengo @venecasagrande @PaparazzoRN @_FlaDaDepressao #Racismo</t>
  </si>
  <si>
    <t>Wed Dec 13 11:54:50 +0000 2017</t>
  </si>
  <si>
    <t>80201371</t>
  </si>
  <si>
    <t>http://pbs.twimg.com/profile_images/898216680173817857/9RFtgfDE_normal.jpg</t>
  </si>
  <si>
    <t>RIO DE JANEIRO,BRAZIL</t>
  </si>
  <si>
    <t>http://twitter.com/mauro_ribeiror/statuses/940912894421676032</t>
  </si>
  <si>
    <t>{"hashtags":[{"text":"Racismo","indices":[101,109]}],"symbols":[],"user_mentions":[{"screen_name":"CONMEBOL","name":"CONMEBOL.com","id":1265260098,"id_str":"1265260098","indices":[5,14]},{"screen_name":"Flamengo","name":"Flamengo","id":59591856,"id_str":"59591856","indices":[45,54]},{"screen_name":"venecasagrande","name":"Venê Casagrande","id":466976176,"id_str":"466976176","indices":[55,70]},{"screen_name":"PaparazzoRN","name":"Paparazzo RubroNegro","id":34090165,"id_str":"34090165","indices":[71,83]},{"screen_name":"_FlaDaDepressao","name":"FLAMENGO DA DEPRESSÃO","id":1002776640,"id_str":"1002776640","indices":[84,100]}],"urls":[]}</t>
  </si>
  <si>
    <t>940911932974002176</t>
  </si>
  <si>
    <t>Wed Dec 13 11:51:00 +0000 2017</t>
  </si>
  <si>
    <t>http://twitter.com/juicioalametro/statuses/940911932974002176</t>
  </si>
  <si>
    <t>940911270173212672</t>
  </si>
  <si>
    <t>Wed Dec 13 11:48:22 +0000 2017</t>
  </si>
  <si>
    <t>http://twitter.com/RNMA_Arg/statuses/940911270173212672</t>
  </si>
  <si>
    <t>940910539168985089</t>
  </si>
  <si>
    <t>Wed Dec 13 11:45:28 +0000 2017</t>
  </si>
  <si>
    <t>http://twitter.com/fer_ruffa/statuses/940910539168985089</t>
  </si>
  <si>
    <t>940906893488328705</t>
  </si>
  <si>
    <t>ANLANEL</t>
  </si>
  <si>
    <t>Wed Dec 13 11:30:59 +0000 2017</t>
  </si>
  <si>
    <t>2816905145</t>
  </si>
  <si>
    <t>http://pbs.twimg.com/profile_images/606185777576439808/S2VAkBrA_normal.jpg</t>
  </si>
  <si>
    <t>http://twitter.com/ANLANEL/statuses/940906893488328705</t>
  </si>
  <si>
    <t>940906800223866880</t>
  </si>
  <si>
    <t>Wed Dec 13 11:30:37 +0000 2017</t>
  </si>
  <si>
    <t>http://twitter.com/Red__Accion/statuses/940906800223866880</t>
  </si>
  <si>
    <t>940905795604172800</t>
  </si>
  <si>
    <t>CalCaliman</t>
  </si>
  <si>
    <t>Galera, virou nacional, os argentinos não estao chamando os flamenguista de macaco e sim os brasileiros, acorda meu povo, deixem de ser bonzinhos #Flamengo #Brasil #RacistasNaoPassarao #racismo #Mengo</t>
  </si>
  <si>
    <t>Wed Dec 13 11:26:37 +0000 2017</t>
  </si>
  <si>
    <t>2740808201</t>
  </si>
  <si>
    <t>http://pbs.twimg.com/profile_images/880070821406027777/F2B2QoMW_normal.jpg</t>
  </si>
  <si>
    <t>Praia de Itaparica, Vila Velha</t>
  </si>
  <si>
    <t>http://twitter.com/CalCaliman/statuses/940905795604172800</t>
  </si>
  <si>
    <t>{"hashtags":[{"text":"Flamengo","indices":[146,155]},{"text":"Brasil","indices":[156,163]},{"text":"RacistasNaoPassarao","indices":[164,184]},{"text":"racismo","indices":[185,193]},{"text":"Mengo","indices":[194,200]}],"symbols":[],"user_mentions":[],"urls":[]}</t>
  </si>
  <si>
    <t>940901189083942912</t>
  </si>
  <si>
    <t>twitstermirror2</t>
  </si>
  <si>
    <t>No han cogido al último por ser persona en blanco y negro :(
#DISCRIMINACIÓN #RACISMO</t>
  </si>
  <si>
    <t>Wed Dec 13 11:08:19 +0000 2017</t>
  </si>
  <si>
    <t>1470559273</t>
  </si>
  <si>
    <t>http://pbs.twimg.com/profile_images/918400038564433920/GI3Ph3W4_normal.jpg</t>
  </si>
  <si>
    <t>http://twitter.com/twitstermirror2/statuses/940901189083942912</t>
  </si>
  <si>
    <t>{"hashtags":[{"text":"DISCRIMINACIÓN","indices":[62,77]},{"text":"RACISMO","indices":[78,86]}],"symbols":[],"user_mentions":[],"urls":[]}</t>
  </si>
  <si>
    <t>940896517971435520</t>
  </si>
  <si>
    <t>Lalibretilla</t>
  </si>
  <si>
    <t>No han cogido al último por ser persona en blanco y negro :(
#DISCRIMINACIÓN #RACISMO https://t.co/1ShkbsqijA</t>
  </si>
  <si>
    <t>Wed Dec 13 10:49:45 +0000 2017</t>
  </si>
  <si>
    <t>171526500</t>
  </si>
  <si>
    <t>http://pbs.twimg.com/profile_images/622381980139810817/imRZLX35_normal.jpg</t>
  </si>
  <si>
    <t>Valladolid, España</t>
  </si>
  <si>
    <t>http://twitter.com/Lalibretilla/statuses/940896517971435520</t>
  </si>
  <si>
    <t>{"hashtags":[{"text":"DISCRIMINACIÓN","indices":[62,77]},{"text":"RACISMO","indices":[78,86]}],"symbols":[],"user_mentions":[],"urls":[],"media":[{"id":940896503626960900,"id_str":"940896503626960897","indices":[87,110],"media_url":"http://pbs.twimg.com/media/DQ68Yo0XkAEmnqY.jpg","media_url_https":"https://pbs.twimg.com/media/DQ68Yo0XkAEmnqY.jpg","url":"https://t.co/1ShkbsqijA","display_url":"pic.twitter.com/1ShkbsqijA","expanded_url":"https://twitter.com/Lalibretilla/status/940896517971435520/photo/1","type":"photo","sizes":{"small":{"w":484,"h":680,"resize":"fit"},"thumb":{"w":150,"h":150,"resize":"crop"},"medium":{"w":855,"h":1200,"resize":"fit"},"large":{"w":1080,"h":1516,"resize":"fit"}}}]}</t>
  </si>
  <si>
    <t>940895376957198336</t>
  </si>
  <si>
    <t>El #racismo NO es una moda, pero está de vuelta y con fuerza https://t.co/wsyxgVGY5y</t>
  </si>
  <si>
    <t>Wed Dec 13 10:45:13 +0000 2017</t>
  </si>
  <si>
    <t>http://twitter.com/BlogLCU/statuses/940895376957198336</t>
  </si>
  <si>
    <t>{"hashtags":[{"text":"racismo","indices":[3,11]}],"symbols":[],"user_mentions":[],"urls":[{"url":"https://t.co/wsyxgVGY5y","expanded_url":"http://goo.gl/zrKnkO?btz63=1045121313","display_url":"goo.gl/zrKnkO?btz63=1…","indices":[61,84]}]}</t>
  </si>
  <si>
    <t>940890963945377792</t>
  </si>
  <si>
    <t>didaknet</t>
  </si>
  <si>
    <t>Fotografías con la bandera confederada y comentarios que rechabazan acciones contra el #racismo de la madre del niño han puesto en cuestión la ola de solaridad hacia él, #KeatonJones #bullying #vídeo #viral #acosoescolar https://t.co/fnr7CwZMmv</t>
  </si>
  <si>
    <t>Wed Dec 13 10:27:41 +0000 2017</t>
  </si>
  <si>
    <t>153380240</t>
  </si>
  <si>
    <t>http://pbs.twimg.com/profile_images/804819182948929537/9unvOlAx_normal.jpg</t>
  </si>
  <si>
    <t>http://twitter.com/didaknet/statuses/940890963945377792</t>
  </si>
  <si>
    <t>{"hashtags":[{"text":"racismo","indices":[87,95]},{"text":"KeatonJones","indices":[170,182]},{"text":"bullying","indices":[183,192]},{"text":"vídeo","indices":[193,199]},{"text":"viral","indices":[200,206]},{"text":"acosoescolar","indices":[207,220]}],"symbols":[],"user_mentions":[],"urls":[{"url":"https://t.co/fnr7CwZMmv","expanded_url":"http://ow.ly/TRSM30hc9ON","display_url":"ow.ly/TRSM30hc9ON","indices":[221,244]}]}</t>
  </si>
  <si>
    <t>940888290785415168</t>
  </si>
  <si>
    <t>RT @programaladobi: Releia: Kathy Bates conta que mulher barbada de "AHS" a ajudou a superar câncer https://t.co/PwyitzK5a3 #racismo</t>
  </si>
  <si>
    <t>Wed Dec 13 10:17:04 +0000 2017</t>
  </si>
  <si>
    <t>http://twitter.com/385salvador/statuses/940888290785415168</t>
  </si>
  <si>
    <t>{"hashtags":[{"text":"racismo","indices":[124,132]}],"symbols":[],"user_mentions":[{"screen_name":"programaladobi","name":"programaladobi","id":1226146537,"id_str":"1226146537","indices":[3,18]}],"urls":[{"url":"https://t.co/PwyitzK5a3","expanded_url":"http://j.mp/1Qfb7Qj","display_url":"j.mp/1Qfb7Qj","indices":[100,123]}]}</t>
  </si>
  <si>
    <t>940874019569651718</t>
  </si>
  <si>
    <t>EsdrasGrunge</t>
  </si>
  <si>
    <t>#macaco #racismo #fantasia #prisão https://t.co/48Jyy79DKq</t>
  </si>
  <si>
    <t>Wed Dec 13 09:20:21 +0000 2017</t>
  </si>
  <si>
    <t>91223546</t>
  </si>
  <si>
    <t>http://pbs.twimg.com/profile_images/799457919888687104/jGXUymRQ_normal.jpg</t>
  </si>
  <si>
    <t>Eunápolis, Brasil</t>
  </si>
  <si>
    <t>http://twitter.com/EsdrasGrunge/statuses/940874019569651718</t>
  </si>
  <si>
    <t>{"hashtags":[{"text":"macaco","indices":[0,7]},{"text":"racismo","indices":[8,16]},{"text":"fantasia","indices":[17,26]},{"text":"prisão","indices":[27,34]}],"symbols":[],"user_mentions":[],"urls":[],"media":[{"id":940873985977446400,"id_str":"940873985977446401","indices":[35,58],"media_url":"http://pbs.twimg.com/media/DQ6n58CXcAEXIPg.jpg","media_url_https":"https://pbs.twimg.com/media/DQ6n58CXcAEXIPg.jpg","url":"https://t.co/48Jyy79DKq","display_url":"pic.twitter.com/48Jyy79DKq","expanded_url":"https://twitter.com/EsdrasGrunge/status/940874019569651718/photo/1","type":"photo","sizes":{"small":{"w":199,"h":680,"resize":"fit"},"thumb":{"w":150,"h":150,"resize":"crop"},"large":{"w":562,"h":1920,"resize":"fit"},"medium":{"w":351,"h":1200,"resize":"fit"}}}]}</t>
  </si>
  <si>
    <t>940870516843442177</t>
  </si>
  <si>
    <t>Releia: Kathy Bates conta que mulher barbada de "AHS" a ajudou a superar câncer https://t.co/PwyitzK5a3 #racismo</t>
  </si>
  <si>
    <t>Wed Dec 13 09:06:26 +0000 2017</t>
  </si>
  <si>
    <t>http://twitter.com/programaladobi/statuses/940870516843442177</t>
  </si>
  <si>
    <t>{"hashtags":[{"text":"racismo","indices":[104,112]}],"symbols":[],"user_mentions":[],"urls":[{"url":"https://t.co/PwyitzK5a3","expanded_url":"http://j.mp/1Qfb7Qj","display_url":"j.mp/1Qfb7Qj","indices":[80,103]}]}</t>
  </si>
  <si>
    <t>940852301606113280</t>
  </si>
  <si>
    <t>dophin11</t>
  </si>
  <si>
    <t>#EEUU 🇺🇸 #Racismo 👨🏿
Líderes negros boicotean operación de prensa de #Trump en el Museo de Derechos Civiles: “Nuestro legado no se mancha” 
@geoestrategia1 
Link : https://t.co/JTaImhQeXi</t>
  </si>
  <si>
    <t>Wed Dec 13 07:54:03 +0000 2017</t>
  </si>
  <si>
    <t>220471229</t>
  </si>
  <si>
    <t>http://pbs.twimg.com/profile_images/936504333285429248/cvRKLz0y_normal.jpg</t>
  </si>
  <si>
    <t>Alacant</t>
  </si>
  <si>
    <t>http://twitter.com/dophin11/statuses/940852301606113280</t>
  </si>
  <si>
    <t>{"hashtags":[{"text":"EEUU","indices":[0,5]},{"text":"Racismo","indices":[9,17]},{"text":"Trump","indices":[70,76]}],"symbols":[],"user_mentions":[{"screen_name":"Geoestrategia1","name":"Geoestrategia y Política","id":3314008341,"id_str":"3314008341","indices":[142,157]}],"urls":[{"url":"https://t.co/JTaImhQeXi","expanded_url":"http://ow.ly/UfJQ30h9Mmn","display_url":"ow.ly/UfJQ30h9Mmn","indices":[166,189]}]}</t>
  </si>
  <si>
    <t>940826159125811201</t>
  </si>
  <si>
    <t>Wed Dec 13 06:10:10 +0000 2017</t>
  </si>
  <si>
    <t>http://twitter.com/LacuadraU/statuses/940826159125811201</t>
  </si>
  <si>
    <t>940826142210166784</t>
  </si>
  <si>
    <t>El #Racismo es uno de los mayores problemas de la humanidad desde sus inicios, aprende más sobre este tema https://t.co/Mji1MKRkeW</t>
  </si>
  <si>
    <t>Wed Dec 13 06:10:06 +0000 2017</t>
  </si>
  <si>
    <t>http://twitter.com/CuadraUni/statuses/940826142210166784</t>
  </si>
  <si>
    <t>{"hashtags":[{"text":"Racismo","indices":[3,11]}],"symbols":[],"user_mentions":[],"urls":[{"url":"https://t.co/Mji1MKRkeW","expanded_url":"http://goo.gl/zrKnkO?btz51=0610120613","display_url":"goo.gl/zrKnkO?btz51=0…","indices":[107,130]}]}</t>
  </si>
  <si>
    <t>940822843360718848</t>
  </si>
  <si>
    <t>_granjer0</t>
  </si>
  <si>
    <t>No generalicemos la religión islam con el yihadismo, no critiquemos a las creencias religiosas sin informarnos. El terrorismo no es culpa de los creyentes inocentes de una religión, es culpa de creencias extremistas. No seamos racistas, por favor.  #NY #racismo #islam #religion https://t.co/qSw26wZdfJ</t>
  </si>
  <si>
    <t>Wed Dec 13 05:57:00 +0000 2017</t>
  </si>
  <si>
    <t>753722763412733952</t>
  </si>
  <si>
    <t>http://pbs.twimg.com/profile_images/940098264375816192/57ZAJvQi_normal.jpg</t>
  </si>
  <si>
    <t>http://twitter.com/_granjer0/statuses/940822843360718848</t>
  </si>
  <si>
    <t>{"hashtags":[{"text":"NY","indices":[249,252]},{"text":"racismo","indices":[253,261]},{"text":"islam","indices":[262,268]},{"text":"religion","indices":[269,278]}],"symbols":[],"user_mentions":[],"urls":[],"media":[{"id":940822834217193500,"id_str":"940822834217193472","indices":[279,302],"media_url":"http://pbs.twimg.com/media/DQ55Yg4XkAAN021.jpg","media_url_https":"https://pbs.twimg.com/media/DQ55Yg4XkAAN021.jpg","url":"https://t.co/qSw26wZdfJ","display_url":"pic.twitter.com/qSw26wZdfJ","expanded_url":"https://twitter.com/_granjer0/status/940822843360718848/photo/1","type":"photo","sizes":{"small":{"w":680,"h":384,"resize":"fit"},"large":{"w":750,"h":424,"resize":"fit"},"thumb":{"w":150,"h":150,"resize":"crop"},"medium":{"w":750,"h":424,"resize":"fit"}}}]}</t>
  </si>
  <si>
    <t>940811717705191424</t>
  </si>
  <si>
    <t>#MUNDO #RACISMO Atacan a batazos a #familia latina en #Canadá https://t.co/Dk2rgeGj7m https://t.co/wFWksG18Hm</t>
  </si>
  <si>
    <t>Wed Dec 13 05:12:47 +0000 2017</t>
  </si>
  <si>
    <t>http://pbs.twimg.com/profile_images/937408872373014528/Uo_6ONVy_normal.jpg</t>
  </si>
  <si>
    <t>http://twitter.com/DiarioCoahuila/statuses/940811717705191424</t>
  </si>
  <si>
    <t>{"hashtags":[{"text":"MUNDO","indices":[0,6]},{"text":"RACISMO","indices":[7,15]},{"text":"familia","indices":[35,43]},{"text":"Canadá","indices":[54,61]}],"symbols":[],"user_mentions":[],"urls":[{"url":"https://t.co/Dk2rgeGj7m","expanded_url":"http://bit.ly/2nTVqbL","display_url":"bit.ly/2nTVqbL","indices":[62,85]}],"media":[{"id":940811709249413100,"id_str":"940811709249413126","indices":[86,109],"media_url":"http://pbs.twimg.com/media/DQ5vQ9JW4AYmH2v.jpg","media_url_https":"https://pbs.twimg.com/media/DQ5vQ9JW4AYmH2v.jpg","url":"https://t.co/wFWksG18Hm","display_url":"pic.twitter.com/wFWksG18Hm","expanded_url":"https://twitter.com/DiarioCoahuila/status/940811717705191424/photo/1","type":"photo","sizes":{"thumb":{"w":150,"h":150,"resize":"crop"},"small":{"w":680,"h":311,"resize":"fit"},"medium":{"w":1048,"h":480,"resize":"fit"},"large":{"w":1048,"h":480,"resize":"fit"}}}]}</t>
  </si>
  <si>
    <t>940810618743017474</t>
  </si>
  <si>
    <t>Leflaa</t>
  </si>
  <si>
    <t>@CONMEBOL Namoram é melhor ser um #macaco do que ser um #ARGENTINOLIXO!!!
Se apoiarem contra o #Racismo,mudamos de assunto.
#RubroNegrooo!!.</t>
  </si>
  <si>
    <t>Wed Dec 13 05:08:25 +0000 2017</t>
  </si>
  <si>
    <t>2891234055</t>
  </si>
  <si>
    <t>http://pbs.twimg.com/profile_images/803596697716699136/eByI42VY_normal.jpg</t>
  </si>
  <si>
    <t>http://twitter.com/Leflaa/statuses/940810618743017474</t>
  </si>
  <si>
    <t>{"hashtags":[{"text":"macaco","indices":[34,41]},{"text":"ARGENTINOLIXO","indices":[56,70]},{"text":"Racismo","indices":[95,103]},{"text":"RubroNegrooo","indices":[124,137]}],"symbols":[],"user_mentions":[{"screen_name":"CONMEBOL","name":"CONMEBOL.com","id":1265260098,"id_str":"1265260098","indices":[0,9]}],"urls":[]}</t>
  </si>
  <si>
    <t>940809687125123075</t>
  </si>
  <si>
    <t>DJPeanutwao</t>
  </si>
  <si>
    <t>#tbt #racismo #bwoy en Ibiza Casco Antiguo https://t.co/qkFEU5Z3Pf</t>
  </si>
  <si>
    <t>Wed Dec 13 05:04:43 +0000 2017</t>
  </si>
  <si>
    <t>loc: 8.95366902,-79.53759313</t>
  </si>
  <si>
    <t>408451237</t>
  </si>
  <si>
    <t>http://pbs.twimg.com/profile_images/378800000303335910/3da73cd6b2e7e646011da3a42c47ab62_normal.jpeg</t>
  </si>
  <si>
    <t>http://twitter.com/DJPeanutwao/statuses/940809687125123075</t>
  </si>
  <si>
    <t>{"hashtags":[{"text":"tbt","indices":[0,4]},{"text":"racismo","indices":[5,13]},{"text":"bwoy","indices":[14,19]}],"symbols":[],"user_mentions":[],"urls":[{"url":"https://t.co/qkFEU5Z3Pf","expanded_url":"https://www.instagram.com/p/BcoUkRSFOhJ/","display_url":"instagram.com/p/BcoUkRSFOhJ/","indices":[43,66]}]}</t>
  </si>
  <si>
    <t>940807738095005697</t>
  </si>
  <si>
    <t>Diario_Supremo</t>
  </si>
  <si>
    <t>#Unesco afirma que jóvenes de raza negra tienen doble riesgo de ser asesinadas en Brasil
#México #Brasil #Unesco #Mujeres #Puebla #VulnerabilidadJuvenil #Violencia #Racismo #Huejotzingo UNESCO en español.   https://t.co/X7vFNCJGMB https://t.co/h2PNKadOhv</t>
  </si>
  <si>
    <t>Wed Dec 13 04:56:58 +0000 2017</t>
  </si>
  <si>
    <t>392469861</t>
  </si>
  <si>
    <t>http://pbs.twimg.com/profile_images/928704844562538496/FB-Bmhxm_normal.jpg</t>
  </si>
  <si>
    <t>http://twitter.com/Diario_Supremo/statuses/940807738095005697</t>
  </si>
  <si>
    <t>{"hashtags":[{"text":"Unesco","indices":[0,7]},{"text":"México","indices":[89,96]},{"text":"Brasil","indices":[97,104]},{"text":"Unesco","indices":[105,112]},{"text":"Mujeres","indices":[113,121]},{"text":"Puebla","indices":[122,129]},{"text":"VulnerabilidadJuvenil","indices":[130,152]},{"text":"Violencia","indices":[153,163]},{"text":"Racismo","indices":[164,172]},{"text":"Huejotzingo","indices":[173,185]}],"symbols":[],"user_mentions":[],"urls":[{"url":"https://t.co/X7vFNCJGMB","expanded_url":"https://goo.gl/dB66Lc","display_url":"goo.gl/dB66Lc","indices":[207,230]}],"media":[{"id":940702584364458000,"id_str":"940702584364457984","indices":[231,254],"media_url":"http://pbs.twimg.com/media/DQ4MBDRV4AAkv2o.jpg","media_url_https":"https://pbs.twimg.com/media/DQ4MBDRV4AAkv2o.jpg","url":"https://t.co/h2PNKadOhv","display_url":"pic.twitter.com/h2PNKadOhv","expanded_url":"https://twitter.com/supremo_mujer/status/940702591599759360/photo/1","type":"photo","sizes":{"thumb":{"w":150,"h":150,"resize":"crop"},"large":{"w":600,"h":600,"resize":"fit"},"small":{"w":600,"h":600,"resize":"fit"},"medium":{"w":600,"h":600,"resize":"fit"}},"source_status_id":940702591599759400,"source_status_id_str":"940702591599759360","source_user_id":780451172792406000,"source_user_id_str":"780451172792406016"}]}</t>
  </si>
  <si>
    <t>940790471042961409</t>
  </si>
  <si>
    <t>loveonthebrain</t>
  </si>
  <si>
    <t>#racismo</t>
  </si>
  <si>
    <t>Wed Dec 13 03:48:21 +0000 2017</t>
  </si>
  <si>
    <t>1553891341</t>
  </si>
  <si>
    <t>940790348825145344</t>
  </si>
  <si>
    <t>http://pbs.twimg.com/profile_images/939673021429805056/v5j9v50q_normal.jpg</t>
  </si>
  <si>
    <t>http://twitter.com/loveonthebrain/statuses/940790471042961409</t>
  </si>
  <si>
    <t>{"hashtags":[{"text":"racismo","indices":[0,8]}],"symbols":[],"user_mentions":[],"urls":[]}</t>
  </si>
  <si>
    <t>940785742426574850</t>
  </si>
  <si>
    <t>oivalfrj</t>
  </si>
  <si>
    <t>RACISTA!
Hijo de puta!
@josesantesteban 
@caindependiente 
@Flamengo 
#ReveillonRubroNegro
#Flamengo 
#Independiente 
#SulamericanaNoSporTV   
#SulAmericanaFOXSports 
#racismo https://t.co/xbsoDulrXh</t>
  </si>
  <si>
    <t>Wed Dec 13 03:29:34 +0000 2017</t>
  </si>
  <si>
    <t>779441716617175041</t>
  </si>
  <si>
    <t>http://pbs.twimg.com/profile_images/779443830626119680/WKRcZhMP_normal.jpg</t>
  </si>
  <si>
    <t>http://twitter.com/oivalfrj/statuses/940785742426574850</t>
  </si>
  <si>
    <t>{"hashtags":[{"text":"ReveillonRubroNegro","indices":[70,90]},{"text":"Flamengo","indices":[91,100]},{"text":"Independiente","indices":[102,116]},{"text":"SulamericanaNoSporTV","indices":[118,139]},{"text":"SulAmericanaFOXSports","indices":[143,165]},{"text":"racismo","indices":[167,175]}],"symbols":[],"user_mentions":[{"screen_name":"josesantesteban","name":"Rojo de mi vida","id":59648280,"id_str":"59648280","indices":[23,39]},{"screen_name":"caindependiente","name":"C. A. Independiente","id":12468842,"id_str":"12468842","indices":[41,57]},{"screen_name":"Flamengo","name":"Flamengo","id":59591856,"id_str":"59591856","indices":[59,68]}],"urls":[],"media":[{"id":940785689288994800,"id_str":"940785689288994817","indices":[176,199],"media_url":"http://pbs.twimg.com/media/DQ5XmZPXcAEiUM7.jpg","media_url_https":"https://pbs.twimg.com/media/DQ5XmZPXcAEiUM7.jpg","url":"https://t.co/xbsoDulrXh","display_url":"pic.twitter.com/xbsoDulrXh","expanded_url":"https://twitter.com/oivalfrj/status/940785742426574850/photo/1","type":"photo","sizes":{"small":{"w":680,"h":432,"resize":"fit"},"medium":{"w":1076,"h":684,"resize":"fit"},"thumb":{"w":150,"h":150,"resize":"crop"},"large":{"w":1076,"h":684,"resize":"fit"}}}]}</t>
  </si>
  <si>
    <t>940784426375577601</t>
  </si>
  <si>
    <t>Brasil Colônia levando uma sacudida no Roda Viva ...confira no replay...VRA! @aminhaempregada https://t.co/bMCGFwMjBF #brazil #racism #racismo #brasil #violencia</t>
  </si>
  <si>
    <t>Wed Dec 13 03:24:20 +0000 2017</t>
  </si>
  <si>
    <t>http://twitter.com/hgctweets/statuses/940784426375577601</t>
  </si>
  <si>
    <t>{"hashtags":[{"text":"brazil","indices":[118,125]},{"text":"racism","indices":[126,133]},{"text":"racismo","indices":[134,142]},{"text":"brasil","indices":[143,150]},{"text":"violencia","indices":[151,161]}],"symbols":[],"user_mentions":[{"screen_name":"aminhaempregada","name":"A Minha Empregada","id":2498885006,"id_str":"2498885006","indices":[77,93]}],"urls":[{"url":"https://t.co/bMCGFwMjBF","expanded_url":"https://www.facebook.com/rodaviva/videos/1740898029287805/","display_url":"facebook.com/rodaviva/video…","indices":[94,117]}]}</t>
  </si>
  <si>
    <t>940782367538667520</t>
  </si>
  <si>
    <t>IMBECIL RACISTA 😠
Depois eles dizem que não fizeram nada! Esse racista fdp postou isso e depois apagou. 
Babaca racista fdp!!
Vamos invadir o twitter desse idiota!
HIJO DE PUTA!!
#ReveillonRubroNegro 
#argentinosracistas
#Flamengo 
#racismo https://t.co/LiZz39V3WI</t>
  </si>
  <si>
    <t>Wed Dec 13 03:16:09 +0000 2017</t>
  </si>
  <si>
    <t>http://twitter.com/oivalfrj/statuses/940782367538667520</t>
  </si>
  <si>
    <t>{"hashtags":[{"text":"ReveillonRubroNegro","indices":[179,199]},{"text":"argentinosracistas","indices":[201,220]},{"text":"Flamengo","indices":[221,230]},{"text":"racismo","indices":[232,240]}],"symbols":[],"user_mentions":[],"urls":[],"media":[{"id":940782313214005200,"id_str":"940782313214005248","indices":[241,264],"media_url":"http://pbs.twimg.com/media/DQ5Uh4YXUAAQ3ED.jpg","media_url_https":"https://pbs.twimg.com/media/DQ5Uh4YXUAAQ3ED.jpg","url":"https://t.co/LiZz39V3WI","display_url":"pic.twitter.com/LiZz39V3WI","expanded_url":"https://twitter.com/oivalfrj/status/940782367538667520/photo/1","type":"photo","sizes":{"small":{"w":680,"h":432,"resize":"fit"},"medium":{"w":1076,"h":684,"resize":"fit"},"thumb":{"w":150,"h":150,"resize":"crop"},"large":{"w":1076,"h":684,"resize":"fit"}}}]}</t>
  </si>
  <si>
    <t>940780295866941440</t>
  </si>
  <si>
    <t>maylson_rayhaan</t>
  </si>
  <si>
    <t>@CONMEBOL Você @CONMEBOL  está corrompida pela corrupção vocês são uma vergonha não ao #Racismo no primeiro jogo tudo o que aconteceu vocês acharam normal seus merdas</t>
  </si>
  <si>
    <t>Wed Dec 13 03:07:56 +0000 2017</t>
  </si>
  <si>
    <t>192560015</t>
  </si>
  <si>
    <t>940778640886976513</t>
  </si>
  <si>
    <t>http://pbs.twimg.com/profile_images/3170015368/f49027cb7e603ebfe7dc0666a963aa8a_normal.jpeg</t>
  </si>
  <si>
    <t>Instagram:  Mahsenneh</t>
  </si>
  <si>
    <t>http://twitter.com/maylson_rayhaan/statuses/940780295866941440</t>
  </si>
  <si>
    <t>{"hashtags":[{"text":"Racismo","indices":[87,95]}],"symbols":[],"user_mentions":[{"screen_name":"CONMEBOL","name":"CONMEBOL.com","id":1265260098,"id_str":"1265260098","indices":[0,9]},{"screen_name":"CONMEBOL","name":"CONMEBOL.com","id":1265260098,"id_str":"1265260098","indices":[15,24]}],"urls":[]}</t>
  </si>
  <si>
    <t>940779001752248321</t>
  </si>
  <si>
    <t>E o #racismo lá na
#Argentina? ⚽ 🏆 https://t.co/zkVlucVEwM</t>
  </si>
  <si>
    <t>Wed Dec 13 03:02:47 +0000 2017</t>
  </si>
  <si>
    <t>http://twitter.com/AntonioFla1978/statuses/940779001752248321</t>
  </si>
  <si>
    <t>{"hashtags":[{"text":"racismo","indices":[4,12]},{"text":"Argentina","indices":[19,29]}],"symbols":[],"user_mentions":[],"urls":[{"url":"https://t.co/zkVlucVEwM","expanded_url":"https://twitter.com/CONMEBOL/status/940778640886976513","display_url":"twitter.com/CONMEBOL/statu…","indices":[35,58]}]}</t>
  </si>
  <si>
    <t>940778671027171329</t>
  </si>
  <si>
    <t>Zitoki</t>
  </si>
  <si>
    <t>Por cierto la elección para el senado en #Alabama demuestra que no ha cambiado nada desde las elecciones presidenciales. El voto del @GOP sigue intacto y más por lo que representa su candidato. #ProTrump #Racismo</t>
  </si>
  <si>
    <t>Wed Dec 13 03:01:28 +0000 2017</t>
  </si>
  <si>
    <t>117432452</t>
  </si>
  <si>
    <t>http://pbs.twimg.com/profile_images/933159184731951105/WRIoggyf_normal.jpg</t>
  </si>
  <si>
    <t>Cotija-Guadalajara, México</t>
  </si>
  <si>
    <t>http://twitter.com/Zitoki/statuses/940778671027171329</t>
  </si>
  <si>
    <t>{"hashtags":[{"text":"Alabama","indices":[41,49]},{"text":"ProTrump","indices":[194,203]},{"text":"Racismo","indices":[204,212]}],"symbols":[],"user_mentions":[{"screen_name":"GOP","name":"GOP","id":11134252,"id_str":"11134252","indices":[133,137]}],"urls":[]}</t>
  </si>
  <si>
    <t>940778451329601536</t>
  </si>
  <si>
    <t>noearteaga</t>
  </si>
  <si>
    <t>#racismo https://t.co/JUWhGMY2Kq</t>
  </si>
  <si>
    <t>Wed Dec 13 03:00:36 +0000 2017</t>
  </si>
  <si>
    <t>103604403</t>
  </si>
  <si>
    <t>http://pbs.twimg.com/profile_images/3764430440/64df78df0243710a50a0be42b4524dc4_normal.jpeg</t>
  </si>
  <si>
    <t>en la tierra</t>
  </si>
  <si>
    <t>http://twitter.com/noearteaga/statuses/940778451329601536</t>
  </si>
  <si>
    <t>{"hashtags":[{"text":"racismo","indices":[0,8]}],"symbols":[],"user_mentions":[],"urls":[{"url":"https://t.co/JUWhGMY2Kq","expanded_url":"http://laportadacanada.com/video/asi-fue-el-terrible-ataque-racista-contra-una-familia-hispana-en-canada/72?platform=hootsuite#","display_url":"laportadacanada.com/video/asi-fue-…","indices":[9,32]}]}</t>
  </si>
  <si>
    <t>940772022279434240</t>
  </si>
  <si>
    <t>Se acercan las vacaciones y con ellas tiempo para leer! Consulta nuestro catálogo #Género, #Migración, #Racismo, #Xenofobia, #PueblosIndígenas y más: https://t.co/RwMVkEebCJ https://t.co/nENDBnhwl8</t>
  </si>
  <si>
    <t>Wed Dec 13 02:35:03 +0000 2017</t>
  </si>
  <si>
    <t>http://twitter.com/redintegraorg/statuses/940772022279434240</t>
  </si>
  <si>
    <t>{"hashtags":[{"text":"Género","indices":[82,89]},{"text":"Migración","indices":[91,101]},{"text":"Racismo","indices":[103,111]},{"text":"Xenofobia","indices":[113,123]},{"text":"PueblosIndígenas","indices":[125,142]}],"symbols":[],"user_mentions":[],"urls":[{"url":"https://t.co/RwMVkEebCJ","expanded_url":"https://buff.ly/2nSf73D","display_url":"buff.ly/2nSf73D","indices":[150,173]}],"media":[{"id":940772017485344800,"id_str":"940772017485344770","indices":[174,197],"media_url":"http://pbs.twimg.com/media/DQ5LKlzXcAISeoZ.jpg","media_url_https":"https://pbs.twimg.com/media/DQ5LKlzXcAISeoZ.jpg","url":"https://t.co/nENDBnhwl8","display_url":"pic.twitter.com/nENDBnhwl8","expanded_url":"https://twitter.com/redintegraorg/status/940772022279434240/photo/1","type":"photo","sizes":{"small":{"w":680,"h":678,"resize":"fit"},"large":{"w":1242,"h":1238,"resize":"fit"},"thumb":{"w":150,"h":150,"resize":"crop"},"medium":{"w":1200,"h":1196,"resize":"fit"}}}]}</t>
  </si>
  <si>
    <t>940770423146536961</t>
  </si>
  <si>
    <t>con q excusa saldrá ahora @giselalopez68 para tratar de borrar sus evadas??? ¿un hackeo del imperio? ¿al que le quede el guante....? POR FAVOR!!! RENUNCIE!!! #ElAlto #racismo #discriminacion #santaCruzBO @TunariCba @AteEdwards @rubencanaviri https://t.co/P0yPwRDlLC</t>
  </si>
  <si>
    <t>Wed Dec 13 02:28:42 +0000 2017</t>
  </si>
  <si>
    <t>http://twitter.com/SC0mbativa/statuses/940770423146536961</t>
  </si>
  <si>
    <t>{"hashtags":[{"text":"ElAlto","indices":[158,165]},{"text":"racismo","indices":[166,174]},{"text":"discriminacion","indices":[175,190]},{"text":"santaCruzBO","indices":[191,203]}],"symbols":[],"user_mentions":[{"screen_name":"giselalopez68","name":"Gisela López Rivas","id":349274212,"id_str":"349274212","indices":[26,40]},{"screen_name":"TunariCba","name":"TUNARI","id":776380555,"id_str":"776380555","indices":[204,214]},{"screen_name":"AteEdwards","name":"Edu Atez","id":4130479587,"id_str":"4130479587","indices":[215,226]},{"screen_name":"rubencanaviri","name":"Ruben Canaviri","id":147620768,"id_str":"147620768","indices":[227,241]}],"urls":[],"media":[{"id":940769947340496900,"id_str":"940769947340496896","indices":[242,265],"media_url":"http://pbs.twimg.com/media/DQ5JSF6X4AAOzLv.jpg","media_url_https":"https://pbs.twimg.com/media/DQ5JSF6X4AAOzLv.jpg","url":"https://t.co/P0yPwRDlLC","display_url":"pic.twitter.com/P0yPwRDlLC","expanded_url":"https://twitter.com/SC0mbativa/status/940770423146536961/photo/1","type":"photo","sizes":{"large":{"w":1199,"h":848,"resize":"fit"},"thumb":{"w":150,"h":150,"resize":"crop"},"medium":{"w":1199,"h":848,"resize":"fit"},"small":{"w":680,"h":481,"resize":"fit"}}}]}</t>
  </si>
  <si>
    <t>940763488884019202</t>
  </si>
  <si>
    <t>Vamos ver o lado imprensa. Filha de ator global sofre Racismo revta geral e Comoção total mídia ajuda a expor o.agem da mulher que cometeu o racismo .  Torcida do @Flamengo sofre #Racismo dos e eles são os coitadinhos. Tá certo isso ?  @FoxSportsBrasil @globoesportecom lixos</t>
  </si>
  <si>
    <t>Wed Dec 13 02:01:08 +0000 2017</t>
  </si>
  <si>
    <t>http://pbs.twimg.com/profile_images/822274012944416768/w9W8R3ca_normal.jpg</t>
  </si>
  <si>
    <t>http://twitter.com/FlaMinhaPorra/statuses/940763488884019202</t>
  </si>
  <si>
    <t>{"hashtags":[{"text":"Racismo","indices":[179,187]}],"symbols":[],"user_mentions":[{"screen_name":"Flamengo","name":"Flamengo","id":59591856,"id_str":"59591856","indices":[163,172]},{"screen_name":"FoxSportsBrasil","name":"FOX Sports Brasil","id":420535612,"id_str":"420535612","indices":[236,252]},{"screen_name":"globoesportecom","name":"globoesportecom","id":10842792,"id_str":"10842792","indices":[253,269]}],"urls":[]}</t>
  </si>
  <si>
    <t>940763185228914688</t>
  </si>
  <si>
    <t>Jjacobino</t>
  </si>
  <si>
    <t>@CharlyMen6 Pinches "marchantes" de los mercados chilangos. Su racismo es intenso y cruel : "qué le ofrezco güerita" ... Deben ser chilangos que inoculan odio racial #Racismo</t>
  </si>
  <si>
    <t>Wed Dec 13 01:59:56 +0000 2017</t>
  </si>
  <si>
    <t>1286907314</t>
  </si>
  <si>
    <t>CharlyMen6</t>
  </si>
  <si>
    <t>58181472</t>
  </si>
  <si>
    <t>940761670028288001</t>
  </si>
  <si>
    <t>http://pbs.twimg.com/profile_images/1540490739/__vAYA___normal.jpg</t>
  </si>
  <si>
    <t>http://twitter.com/Jjacobino/statuses/940763185228914688</t>
  </si>
  <si>
    <t>{"hashtags":[{"text":"Racismo","indices":[166,174]}],"symbols":[],"user_mentions":[{"screen_name":"CharlyMen6","name":"Charly Man","id":1286907314,"id_str":"1286907314","indices":[0,11]}],"urls":[]}</t>
  </si>
  <si>
    <t>940721637653086208</t>
  </si>
  <si>
    <t>sergio_caloca</t>
  </si>
  <si>
    <t>RT @redintegraorg: Aplaudimos la iniciativa del Ministerio de Cultura de #Perú alertando sobre el #Racismo https://t.co/9Y9Nn22Zkj @noticiAmerica</t>
  </si>
  <si>
    <t>Tue Dec 12 23:14:50 +0000 2017</t>
  </si>
  <si>
    <t>85614456</t>
  </si>
  <si>
    <t>http://pbs.twimg.com/profile_images/825020206846136320/uMMwQEvg_normal.jpg</t>
  </si>
  <si>
    <t>http://twitter.com/sergio_caloca/statuses/940721637653086208</t>
  </si>
  <si>
    <t>{"hashtags":[{"text":"Perú","indices":[73,78]},{"text":"Racismo","indices":[98,106]}],"symbols":[],"user_mentions":[{"screen_name":"redintegraorg","name":"Red Integra","id":3060561872,"id_str":"3060561872","indices":[3,17]}],"urls":[{"url":"https://t.co/9Y9Nn22Zkj","expanded_url":"http://www.americatv.com.pe/noticias/estilo-de-vida/5-lugares-donde-fuiste-discriminado-y-pensaste-que-era-normal-hasta-hoy-n302679","display_url":"americatv.com.pe/noticias/estil…","indices":[107,130]}]}</t>
  </si>
  <si>
    <t>940718016823734273</t>
  </si>
  <si>
    <t>samyschwartz</t>
  </si>
  <si>
    <t>Que nefasto personaje maneja los hilos detrás @mincombolivia @evoespueblo le ordena escribir a @giselalopez68 controla, edita, produce,hackea,postea #racismo #memes como afiche 24/5/17 pronto te lo dire yo #bolivia #fotografoconcausa @diarioeldeber @noticiasfides @pagina_siete https://t.co/Cj2iJKiMiT</t>
  </si>
  <si>
    <t>Tue Dec 12 23:00:27 +0000 2017</t>
  </si>
  <si>
    <t>52557862</t>
  </si>
  <si>
    <t>http://pbs.twimg.com/profile_images/893514360320139264/UCEjK8bj_normal.jpg</t>
  </si>
  <si>
    <t>http://twitter.com/samyschwartz/statuses/940718016823734273</t>
  </si>
  <si>
    <t>{"hashtags":[{"text":"racismo","indices":[149,157]},{"text":"memes","indices":[158,164]},{"text":"bolivia","indices":[206,214]},{"text":"fotografoconcausa","indices":[215,233]}],"symbols":[],"user_mentions":[{"screen_name":"mincombolivia","name":"Min. de Comunicación","id":415816193,"id_str":"415816193","indices":[46,60]},{"screen_name":"evoespueblo","name":"Evo Morales Ayma","id":720786569792254000,"id_str":"720786569792253952","indices":[61,73]},{"screen_name":"giselalopez68","name":"Gisela López Rivas","id":349274212,"id_str":"349274212","indices":[95,109]},{"screen_name":"diarioeldeber","name":"EL DEBER","id":65444625,"id_str":"65444625","indices":[234,248]},{"screen_name":"noticiasfides","name":"Agencia Fides (ANF)","id":209279715,"id_str":"209279715","indices":[249,263]},{"screen_name":"pagina_siete","name":"Página Siete","id":132681657,"id_str":"132681657","indices":[264,277]}],"urls":[],"media":[{"id":940717979502809100,"id_str":"940717979502809088","indices":[278,301],"media_url":"http://pbs.twimg.com/media/DQ4aBKoWkAAbtBL.jpg","media_url_https":"https://pbs.twimg.com/media/DQ4aBKoWkAAbtBL.jpg","url":"https://t.co/Cj2iJKiMiT","display_url":"pic.twitter.com/Cj2iJKiMiT","expanded_url":"https://twitter.com/samyschwartz/status/940718016823734273/photo/1","type":"photo","sizes":{"small":{"w":596,"h":680,"resize":"fit"},"large":{"w":749,"h":854,"resize":"fit"},"thumb":{"w":150,"h":150,"resize":"crop"},"medium":{"w":749,"h":854,"resize":"fit"}}}]}</t>
  </si>
  <si>
    <t>940715924163907584</t>
  </si>
  <si>
    <t>AndrewF7969</t>
  </si>
  <si>
    <t>RT @Barbara56657269: #TercaDetremuraSDV
#racismo 
Feminazi racista detectada. https://t.co/IQvZdAUDNZ</t>
  </si>
  <si>
    <t>Tue Dec 12 22:52:08 +0000 2017</t>
  </si>
  <si>
    <t>718272972851646464</t>
  </si>
  <si>
    <t>http://pbs.twimg.com/profile_images/835357412286676992/u1XbZz8w_normal.jpg</t>
  </si>
  <si>
    <t>http://twitter.com/AndrewF7969/statuses/940715924163907584</t>
  </si>
  <si>
    <t>{"hashtags":[{"text":"TercaDetremuraSDV","indices":[21,39]},{"text":"racismo","indices":[40,48]}],"symbols":[],"user_mentions":[{"screen_name":"Barbara56657269","name":"Barbara Gallo","id":918988757776457700,"id_str":"918988757776457734","indices":[3,19]}],"urls":[],"media":[{"id":940646751261876200,"id_str":"940646751261876224","indices":[78,101],"media_url":"http://pbs.twimg.com/media/DQ3ZPIwW4AAu_F5.jpg","media_url_https":"https://pbs.twimg.com/media/DQ3ZPIwW4AAu_F5.jpg","url":"https://t.co/IQvZdAUDNZ","display_url":"pic.twitter.com/IQvZdAUDNZ","expanded_url":"https://twitter.com/Barbara56657269/status/940646789459431424/photo/1","type":"photo","sizes":{"small":{"w":476,"h":297,"resize":"fit"},"thumb":{"w":150,"h":150,"resize":"crop"},"medium":{"w":476,"h":297,"resize":"fit"},"large":{"w":476,"h":297,"resize":"fit"}},"source_status_id":940646789459431400,"source_status_id_str":"940646789459431424","source_user_id":918988757776457700,"source_user_id_str":"918988757776457734"}]}</t>
  </si>
  <si>
    <t>940715764885180418</t>
  </si>
  <si>
    <t>pbkareka</t>
  </si>
  <si>
    <t>Tue Dec 12 22:51:30 +0000 2017</t>
  </si>
  <si>
    <t>4185925942</t>
  </si>
  <si>
    <t>http://pbs.twimg.com/profile_images/908425017259462656/61x1LpEp_normal.jpg</t>
  </si>
  <si>
    <t>http://twitter.com/pbkareka/statuses/940715764885180418</t>
  </si>
  <si>
    <t>940713731746607104</t>
  </si>
  <si>
    <t>MaribelRodasM1</t>
  </si>
  <si>
    <t>Tue Dec 12 22:43:25 +0000 2017</t>
  </si>
  <si>
    <t>926307894747742208</t>
  </si>
  <si>
    <t>http://twitter.com/MaribelRodasM1/statuses/940713731746607104</t>
  </si>
  <si>
    <t>940712743170199552</t>
  </si>
  <si>
    <t>ErnestoBartlett</t>
  </si>
  <si>
    <t>Dejó tetraplejico a un polícia, y ahora ha matado a una persona.
Su "coartada" para cometer estos crímenes el #racismo inexistente. https://t.co/eoYgQHKO4g</t>
  </si>
  <si>
    <t>Tue Dec 12 22:39:30 +0000 2017</t>
  </si>
  <si>
    <t>1523152640</t>
  </si>
  <si>
    <t>http://pbs.twimg.com/profile_images/909529632441094145/_2pHWlKa_normal.jpg</t>
  </si>
  <si>
    <t>#IgnacioEcheverria</t>
  </si>
  <si>
    <t>http://twitter.com/ErnestoBartlett/statuses/940712743170199552</t>
  </si>
  <si>
    <t>{"hashtags":[{"text":"racismo","indices":[111,119]}],"symbols":[],"user_mentions":[],"urls":[],"media":[{"id":940712734571802600,"id_str":"940712734571802624","indices":[133,156],"media_url":"http://pbs.twimg.com/media/DQ4VP3vWsAAMpzb.jpg","media_url_https":"https://pbs.twimg.com/media/DQ4VP3vWsAAMpzb.jpg","url":"https://t.co/eoYgQHKO4g","display_url":"pic.twitter.com/eoYgQHKO4g","expanded_url":"https://twitter.com/ErnestoBartlett/status/940712743170199552/photo/1","type":"photo","sizes":{"medium":{"w":749,"h":883,"resize":"fit"},"thumb":{"w":150,"h":150,"resize":"crop"},"large":{"w":749,"h":883,"resize":"fit"},"small":{"w":577,"h":680,"resize":"fit"}}}]}</t>
  </si>
  <si>
    <t>940707250825461761</t>
  </si>
  <si>
    <t>danielpenaweb</t>
  </si>
  <si>
    <t>Tue Dec 12 22:17:40 +0000 2017</t>
  </si>
  <si>
    <t>135363695</t>
  </si>
  <si>
    <t>http://pbs.twimg.com/profile_images/841542957123670016/e4fEcAhi_normal.jpg</t>
  </si>
  <si>
    <t>#riobranco / #acre / #brasil</t>
  </si>
  <si>
    <t>http://twitter.com/danielpenaweb/statuses/940707250825461761</t>
  </si>
  <si>
    <t>940706140891090946</t>
  </si>
  <si>
    <t>Tue Dec 12 22:13:16 +0000 2017</t>
  </si>
  <si>
    <t>http://twitter.com/PersonalEscrito/statuses/940706140891090946</t>
  </si>
  <si>
    <t>940705210158272512</t>
  </si>
  <si>
    <t>#Racismo no Brasil
https://t.co/kXuLfJHcs5 via @quenegaeessa</t>
  </si>
  <si>
    <t>Tue Dec 12 22:09:34 +0000 2017</t>
  </si>
  <si>
    <t>http://twitter.com/comodetudo/statuses/940705210158272512</t>
  </si>
  <si>
    <t>{"hashtags":[{"text":"Racismo","indices":[0,8]}],"symbols":[],"user_mentions":[{"screen_name":"quenegaeessa","name":"Aline Ramos","id":2870187801,"id_str":"2870187801","indices":[47,60]}],"urls":[{"url":"https://t.co/kXuLfJHcs5","expanded_url":"https://www.buzzfeed.com/ramosaline/pessoas-contam-em-que-momento-perceberam-que-eram-brancas?utm_term=.xi1B9do04","display_url":"buzzfeed.com/ramosaline/pes…","indices":[19,42]}]}</t>
  </si>
  <si>
    <t>940702591599759360</t>
  </si>
  <si>
    <t>supremo_mujer</t>
  </si>
  <si>
    <t>#Unesco afirma que jóvenes de raza negra tienen doble riesgo de ser asesinadas en Brasil
#México #Brasil #Unesco #Mujeres #Puebla #VulnerabilidadJuvenil #Violencia #Racismo #Huejotzingo UNESCO en español.   https://t.co/A2nPEyIhSY https://t.co/Lj28NKwXdv</t>
  </si>
  <si>
    <t>Tue Dec 12 21:59:09 +0000 2017</t>
  </si>
  <si>
    <t>780451172792406016</t>
  </si>
  <si>
    <t>http://pbs.twimg.com/profile_images/912896703975616512/XAyBJ7C7_normal.jpg</t>
  </si>
  <si>
    <t>México-Latino América</t>
  </si>
  <si>
    <t>http://twitter.com/supremo_mujer/statuses/940702591599759360</t>
  </si>
  <si>
    <t>{"hashtags":[{"text":"Unesco","indices":[0,7]},{"text":"México","indices":[89,96]},{"text":"Brasil","indices":[97,104]},{"text":"Unesco","indices":[105,112]},{"text":"Mujeres","indices":[113,121]},{"text":"Puebla","indices":[122,129]},{"text":"VulnerabilidadJuvenil","indices":[130,152]},{"text":"Violencia","indices":[153,163]},{"text":"Racismo","indices":[164,172]},{"text":"Huejotzingo","indices":[173,185]}],"symbols":[],"user_mentions":[],"urls":[{"url":"https://t.co/A2nPEyIhSY","expanded_url":"https://goo.gl/dB66Lc","display_url":"goo.gl/dB66Lc","indices":[207,230]}],"media":[{"id":940702584364458000,"id_str":"940702584364457984","indices":[231,254],"media_url":"http://pbs.twimg.com/media/DQ4MBDRV4AAkv2o.jpg","media_url_https":"https://pbs.twimg.com/media/DQ4MBDRV4AAkv2o.jpg","url":"https://t.co/Lj28NKwXdv","display_url":"pic.twitter.com/Lj28NKwXdv","expanded_url":"https://twitter.com/supremo_mujer/status/940702591599759360/photo/1","type":"photo","sizes":{"thumb":{"w":150,"h":150,"resize":"crop"},"large":{"w":600,"h":600,"resize":"fit"},"small":{"w":600,"h":600,"resize":"fit"},"medium":{"w":600,"h":600,"resize":"fit"}}}]}</t>
  </si>
  <si>
    <t>940702263005233153</t>
  </si>
  <si>
    <t>Aplaudimos la iniciativa del Ministerio de Cultura de #Perú alertando sobre el #Racismo https://t.co/9Y9Nn22Zkj @noticiAmerica</t>
  </si>
  <si>
    <t>Tue Dec 12 21:57:51 +0000 2017</t>
  </si>
  <si>
    <t>http://twitter.com/redintegraorg/statuses/940702263005233153</t>
  </si>
  <si>
    <t>{"hashtags":[{"text":"Perú","indices":[54,59]},{"text":"Racismo","indices":[79,87]}],"symbols":[],"user_mentions":[{"screen_name":"noticiAmerica","name":"América Noticias","id":65549291,"id_str":"65549291","indices":[112,126]}],"urls":[{"url":"https://t.co/9Y9Nn22Zkj","expanded_url":"http://www.americatv.com.pe/noticias/estilo-de-vida/5-lugares-donde-fuiste-discriminado-y-pensaste-que-era-normal-hasta-hoy-n302679","display_url":"americatv.com.pe/noticias/estil…","indices":[88,111]}]}</t>
  </si>
  <si>
    <t>940697955190927360</t>
  </si>
  <si>
    <t>AlexGtadeo408</t>
  </si>
  <si>
    <t>La verdad que mal por que todo mundo se volcó a favor de #KetonJones obviamente el no tiene culpa de lo que su familia hace que es el #racismo 😕 https://t.co/hEqLoZ46Ki</t>
  </si>
  <si>
    <t>Tue Dec 12 21:40:44 +0000 2017</t>
  </si>
  <si>
    <t>1004668454</t>
  </si>
  <si>
    <t>http://pbs.twimg.com/profile_images/939679121596088320/xf122YOv_normal.jpg</t>
  </si>
  <si>
    <t xml:space="preserve">CDMX </t>
  </si>
  <si>
    <t>http://twitter.com/AlexGtadeo408/statuses/940697955190927360</t>
  </si>
  <si>
    <t>{"hashtags":[{"text":"KetonJones","indices":[57,68]},{"text":"racismo","indices":[134,142]}],"symbols":[],"user_mentions":[],"urls":[],"media":[{"id":940579175508926500,"id_str":"940579175508926467","indices":[145,168],"media_url":"http://pbs.twimg.com/media/DQ2bxtdW4AMidB9.jpg","media_url_https":"https://pbs.twimg.com/media/DQ2bxtdW4AMidB9.jpg","url":"https://t.co/hEqLoZ46Ki","display_url":"pic.twitter.com/hEqLoZ46Ki","expanded_url":"https://twitter.com/ggabizo/status/940579197155672064/photo/1","type":"photo","sizes":{"small":{"w":680,"h":646,"resize":"fit"},"medium":{"w":719,"h":683,"resize":"fit"},"thumb":{"w":150,"h":150,"resize":"crop"},"large":{"w":719,"h":683,"resize":"fit"}},"source_status_id":940579197155672000,"source_status_id_str":"940579197155672064","source_user_id":375887365,"source_user_id_str":"375887365"}]}</t>
  </si>
  <si>
    <t>940697927248474112</t>
  </si>
  <si>
    <t>TJ-RJ mantém condenação de #RafaelBraga, único preso das jornadas de Junho de 2013.https://t.co/aFyDRq2xbQ #Justiça #Ativismo #Jornalismo #Reportagem #Notícias #Câmara #Senado #Eleições2018 #Democracia #ParqueAugusta #IgualdadeRacial #Racismo #Preconceito #ConsciênciaNegra https://t.co/mLC5lxtaeK</t>
  </si>
  <si>
    <t>Tue Dec 12 21:40:37 +0000 2017</t>
  </si>
  <si>
    <t>http://twitter.com/Grupodobemestar/statuses/940697927248474112</t>
  </si>
  <si>
    <t>{"hashtags":[{"text":"RafaelBraga","indices":[27,39]},{"text":"Justiça","indices":[107,115]},{"text":"Ativismo","indices":[116,125]},{"text":"Jornalismo","indices":[126,137]},{"text":"Reportagem","indices":[138,149]},{"text":"Notícias","indices":[150,159]},{"text":"Câmara","indices":[160,167]},{"text":"Senado","indices":[168,175]},{"text":"Eleições2018","indices":[176,189]},{"text":"Democracia","indices":[190,201]},{"text":"ParqueAugusta","indices":[202,216]},{"text":"IgualdadeRacial","indices":[217,233]},{"text":"Racismo","indices":[234,242]},{"text":"Preconceito","indices":[243,255]},{"text":"ConsciênciaNegra","indices":[256,273]}],"symbols":[],"user_mentions":[],"urls":[{"url":"https://t.co/aFyDRq2xbQ","expanded_url":"https://noticias.uol.com.br/cotidiano/ultimas-noticias/2017/12/12/caso-rafael-braga-justica-mantem-condenacao-em-audiencia-com-prisao-de-ativista-que-chamou-desembargadores-de-racistas.htm","display_url":"noticias.uol.com.br/cotidiano/ulti…","indices":[83,106]}],"media":[{"id":940697656493596700,"id_str":"940697656493596672","indices":[274,297],"media_url":"http://pbs.twimg.com/media/DQ4HiNhX4AAnCRF.jpg","media_url_https":"https://pbs.twimg.com/media/DQ4HiNhX4AAnCRF.jpg","url":"https://t.co/mLC5lxtaeK","display_url":"pic.twitter.com/mLC5lxtaeK","expanded_url":"https://twitter.com/Grupodobemestar/status/940697927248474112/photo/1","type":"photo","sizes":{"medium":{"w":1200,"h":674,"resize":"fit"},"thumb":{"w":150,"h":150,"resize":"crop"},"small":{"w":680,"h":382,"resize":"fit"},"large":{"w":1200,"h":674,"resize":"fit"}}}]}</t>
  </si>
  <si>
    <t>940697396916506627</t>
  </si>
  <si>
    <t>iMarcoFranco</t>
  </si>
  <si>
    <t>@Corona_MX Recuerden que el que el class code es ser blanco, guapo y de buena familia, si no, ni se acerquen #racismopuro #empresaracista #racismo #coronacapital #elitismo</t>
  </si>
  <si>
    <t>Tue Dec 12 21:38:31 +0000 2017</t>
  </si>
  <si>
    <t>247046579</t>
  </si>
  <si>
    <t>Corona_MX</t>
  </si>
  <si>
    <t>129709333</t>
  </si>
  <si>
    <t>938864817556873217</t>
  </si>
  <si>
    <t>http://pbs.twimg.com/profile_images/3347322532/0c80702b0c03fec57da493d648310694_normal.jpeg</t>
  </si>
  <si>
    <t>Mexico D.F.</t>
  </si>
  <si>
    <t>http://twitter.com/iMarcoFranco/statuses/940697396916506627</t>
  </si>
  <si>
    <t>{"hashtags":[{"text":"racismopuro","indices":[109,121]},{"text":"empresaracista","indices":[122,137]},{"text":"racismo","indices":[138,146]},{"text":"coronacapital","indices":[147,161]},{"text":"elitismo","indices":[162,171]}],"symbols":[],"user_mentions":[{"screen_name":"Corona_MX","name":"Corona México","id":247046579,"id_str":"247046579","indices":[0,10]}],"urls":[]}</t>
  </si>
  <si>
    <t>940682123828236290</t>
  </si>
  <si>
    <t>RT @KGB_CajaB: Al señor éste, McDonald Trump, de tanto comer comida basura se le va la olla por completo. #StopLGTBIfobia #racismo #homofobia https://t.co/LoTsAU4KcW</t>
  </si>
  <si>
    <t>Tue Dec 12 20:37:50 +0000 2017</t>
  </si>
  <si>
    <t>http://twitter.com/KGB_CajaB/statuses/940682123828236290</t>
  </si>
  <si>
    <t>{"hashtags":[{"text":"StopLGTBIfobia","indices":[106,121]},{"text":"racismo","indices":[122,130]}],"symbols":[],"user_mentions":[{"screen_name":"KGB_CajaB","name":"KGB CajaB","id":930936594034495500,"id_str":"930936594034495489","indices":[3,13]}],"urls":[]}</t>
  </si>
  <si>
    <t>940680510665355264</t>
  </si>
  <si>
    <t>DesireePoets</t>
  </si>
  <si>
    <t>Vale a pena ver o Roda Viva sobre #racismo no #Brasil. Uma discussão sobre a questão #indígena teria enriquecido o debate | Roda Viva discussion panel on #race and #racism in Brazil, worth a watch, although a discussion on #indigenous issues would have deepened the debate https://t.co/mHL1AjEe6Z</t>
  </si>
  <si>
    <t>Tue Dec 12 20:31:25 +0000 2017</t>
  </si>
  <si>
    <t>2197731867</t>
  </si>
  <si>
    <t>http://pbs.twimg.com/profile_images/938889671064436736/N1GAHudW_normal.jpg</t>
  </si>
  <si>
    <t>United Kingdom</t>
  </si>
  <si>
    <t>http://twitter.com/DesireePoets/statuses/940680510665355264</t>
  </si>
  <si>
    <t>{"hashtags":[{"text":"racismo","indices":[34,42]},{"text":"Brasil","indices":[46,53]},{"text":"indígena","indices":[85,94]},{"text":"race","indices":[154,159]},{"text":"racism","indices":[164,171]},{"text":"indigenous","indices":[223,234]}],"symbols":[],"user_mentions":[],"urls":[{"url":"https://t.co/mHL1AjEe6Z","expanded_url":"https://twitter.com/rodaviva/status/940674386658496512","display_url":"twitter.com/rodaviva/statu…","indices":[273,296]}]}</t>
  </si>
  <si>
    <t>940677539462295553</t>
  </si>
  <si>
    <t>Então sofri uma #injustiça  um #crime  como diz, éo #juiz  me dá uma micharia eu com 5 anos sofrendo c esses danos de preoconceito por #racismo  e achar q esse valor foi justiça sinceramente sr estou horrorizada com esse valor q não paga nem meu #tratamento !</t>
  </si>
  <si>
    <t>Tue Dec 12 20:19:37 +0000 2017</t>
  </si>
  <si>
    <t>http://twitter.com/kelanycarvalho/statuses/940677539462295553</t>
  </si>
  <si>
    <t>{"hashtags":[{"text":"injustiça","indices":[16,26]},{"text":"crime","indices":[31,37]},{"text":"juiz","indices":[52,57]},{"text":"racismo","indices":[135,143]},{"text":"tratamento","indices":[246,257]}],"symbols":[],"user_mentions":[],"urls":[]}</t>
  </si>
  <si>
    <t>940672663772696576</t>
  </si>
  <si>
    <t>No he tenido que cerrar los bolsillos en #Jumilla en 4ºDistrito, las casas rojas, al ir esta mañana. sino que encontré en la pobreza a gentes excluidas, más digna que el #clasismo y #racismo de Canovas del Castillo promovido por los poderes políticos.</t>
  </si>
  <si>
    <t>Tue Dec 12 20:00:14 +0000 2017</t>
  </si>
  <si>
    <t>http://twitter.com/Bolchevique94/statuses/940672663772696576</t>
  </si>
  <si>
    <t>{"hashtags":[{"text":"Jumilla","indices":[41,49]},{"text":"clasismo","indices":[170,179]},{"text":"racismo","indices":[182,190]}],"symbols":[],"user_mentions":[],"urls":[]}</t>
  </si>
  <si>
    <t>940663999691218944</t>
  </si>
  <si>
    <t>HildaGNews</t>
  </si>
  <si>
    <t>Asi las cosas en el mundo...
Presunto #racismo: le cae a batazos a hispano en Canadá https://t.co/37cWiQk5pz</t>
  </si>
  <si>
    <t>Tue Dec 12 19:25:48 +0000 2017</t>
  </si>
  <si>
    <t>449521199</t>
  </si>
  <si>
    <t>http://pbs.twimg.com/profile_images/861245713136574464/GfagBE9r_normal.jpg</t>
  </si>
  <si>
    <t>Los Angeles, CA</t>
  </si>
  <si>
    <t>http://twitter.com/HildaGNews/statuses/940663999691218944</t>
  </si>
  <si>
    <t>{"hashtags":[{"text":"racismo","indices":[39,47]}],"symbols":[],"user_mentions":[],"urls":[{"url":"https://t.co/37cWiQk5pz","expanded_url":"https://www.telemundochicago.com/noticias/inmigracion/Presunto-ataque-racista-a-familia-colombiana-en-Canada-Sergio-Estepa-agredido-con-un-bate-463676753.html","display_url":"telemundochicago.com/noticias/inmig…","indices":[86,109]}]}</t>
  </si>
  <si>
    <t>940646789459431424</t>
  </si>
  <si>
    <t>Barbara56657269</t>
  </si>
  <si>
    <t>#TercaDetremuraSDV
#racismo 
Feminazi racista detectada. https://t.co/IQvZdAUDNZ</t>
  </si>
  <si>
    <t>Tue Dec 12 18:17:25 +0000 2017</t>
  </si>
  <si>
    <t>918988757776457734</t>
  </si>
  <si>
    <t>http://pbs.twimg.com/profile_images/939089405649870848/PP1J5-k2_normal.jpg</t>
  </si>
  <si>
    <t>http://twitter.com/Barbara56657269/statuses/940646789459431424</t>
  </si>
  <si>
    <t>{"hashtags":[{"text":"TercaDetremuraSDV","indices":[0,18]},{"text":"racismo","indices":[19,27]}],"symbols":[],"user_mentions":[],"urls":[],"media":[{"id":940646751261876200,"id_str":"940646751261876224","indices":[57,80],"media_url":"http://pbs.twimg.com/media/DQ3ZPIwW4AAu_F5.jpg","media_url_https":"https://pbs.twimg.com/media/DQ3ZPIwW4AAu_F5.jpg","url":"https://t.co/IQvZdAUDNZ","display_url":"pic.twitter.com/IQvZdAUDNZ","expanded_url":"https://twitter.com/Barbara56657269/status/940646789459431424/photo/1","type":"photo","sizes":{"small":{"w":476,"h":297,"resize":"fit"},"thumb":{"w":150,"h":150,"resize":"crop"},"medium":{"w":476,"h":297,"resize":"fit"},"large":{"w":476,"h":297,"resize":"fit"}}}]}</t>
  </si>
  <si>
    <t>940625381354360833</t>
  </si>
  <si>
    <t>ChachitoExtremi</t>
  </si>
  <si>
    <t>RT @luisjuantp: @Szuikenh_Tarkal @Locarconio El #racismo contra los blancos es bestial y salvaje
Aquí, está la prueba (mira la lista de vídeos) 
Ahora pregúntate ¿por qué estos verdaderos y salvajes  ataques de #racistas negros contra blancos son sistemáticamente silenciado en tv y prensa?
https://t.co/78McqKzPPt</t>
  </si>
  <si>
    <t>Tue Dec 12 16:52:21 +0000 2017</t>
  </si>
  <si>
    <t>2904366603</t>
  </si>
  <si>
    <t>http://pbs.twimg.com/profile_images/720628452307660800/hWbvzJop_normal.jpg</t>
  </si>
  <si>
    <t>http://twitter.com/ChachitoExtremi/statuses/940625381354360833</t>
  </si>
  <si>
    <t>{"hashtags":[{"text":"racismo","indices":[48,56]}],"symbols":[],"user_mentions":[{"screen_name":"luisjuantp","name":"GUERRERA","id":866730384,"id_str":"866730384","indices":[3,14]},{"screen_name":"Szuikenh_Tarkal","name":"Szuikenh Tarkalonya","id":819165196044406800,"id_str":"819165196044406784","indices":[16,32]},{"screen_name":"Locarconio","name":"Locas Del Coño","id":4226512773,"id_str":"4226512773","indices":[33,44]}],"urls":[]}</t>
  </si>
  <si>
    <t>940624660437315590</t>
  </si>
  <si>
    <t>andrezenito</t>
  </si>
  <si>
    <t>#racismo sempre perde https://t.co/m53BTqeA0n</t>
  </si>
  <si>
    <t>Tue Dec 12 16:49:29 +0000 2017</t>
  </si>
  <si>
    <t>234398410</t>
  </si>
  <si>
    <t>http://pbs.twimg.com/profile_images/527992471158919168/YxqVnc8N_normal.jpeg</t>
  </si>
  <si>
    <t>http://twitter.com/andrezenito/statuses/940624660437315590</t>
  </si>
  <si>
    <t>{"hashtags":[{"text":"racismo","indices":[0,8]}],"symbols":[],"user_mentions":[],"urls":[{"url":"https://t.co/m53BTqeA0n","expanded_url":"https://twitter.com/PortalFla/status/940613490628349953","display_url":"twitter.com/PortalFla/stat…","indices":[22,45]}]}</t>
  </si>
  <si>
    <t>940619107896037379</t>
  </si>
  <si>
    <t>Al señor éste, McDonald Trump, de tanto comer comida basura se le va la olla por completo. #StopLGTBIfobia #racismo #homofobia https://t.co/LoTsAU4KcW</t>
  </si>
  <si>
    <t>Tue Dec 12 16:27:25 +0000 2017</t>
  </si>
  <si>
    <t>http://twitter.com/KGB_CajaB/statuses/940619107896037379</t>
  </si>
  <si>
    <t>{"hashtags":[{"text":"StopLGTBIfobia","indices":[91,106]},{"text":"racismo","indices":[107,115]},{"text":"homofobia","indices":[116,126]}],"symbols":[],"user_mentions":[],"urls":[],"media":[{"id":940619084928086000,"id_str":"940619084928086016","indices":[127,150],"media_url":"http://pbs.twimg.com/media/DQ3AEvoXcAA0CwA.jpg","media_url_https":"https://pbs.twimg.com/media/DQ3AEvoXcAA0CwA.jpg","url":"https://t.co/LoTsAU4KcW","display_url":"pic.twitter.com/LoTsAU4KcW","expanded_url":"https://twitter.com/KGB_CajaB/status/940619107896037379/photo/1","type":"photo","sizes":{"medium":{"w":1200,"h":593,"resize":"fit"},"small":{"w":680,"h":336,"resize":"fit"},"thumb":{"w":150,"h":150,"resize":"crop"},"large":{"w":1625,"h":803,"resize":"fit"}}}]}</t>
  </si>
  <si>
    <t>940617698211483648</t>
  </si>
  <si>
    <t>jmacjohis</t>
  </si>
  <si>
    <t>Merecida sanción a Edwin Cardona. Qué estupidez tan grande la que hizo. #EdwinCardona #Racismo #Fútbol https://t.co/fsHL3YKoc8</t>
  </si>
  <si>
    <t>Tue Dec 12 16:21:49 +0000 2017</t>
  </si>
  <si>
    <t>145856431</t>
  </si>
  <si>
    <t>http://pbs.twimg.com/profile_images/771493789248655360/D-DnJ7P5_normal.jpg</t>
  </si>
  <si>
    <t xml:space="preserve">Bogotá </t>
  </si>
  <si>
    <t>http://twitter.com/jmacjohis/statuses/940617698211483648</t>
  </si>
  <si>
    <t>{"hashtags":[{"text":"EdwinCardona","indices":[72,85]},{"text":"Racismo","indices":[86,94]},{"text":"Fútbol","indices":[95,102]}],"symbols":[],"user_mentions":[],"urls":[{"url":"https://t.co/fsHL3YKoc8","expanded_url":"https://twitter.com/semana_deportes/status/940601156719562753","display_url":"twitter.com/semana_deporte…","indices":[103,126]}]}</t>
  </si>
  <si>
    <t>940616735048306689</t>
  </si>
  <si>
    <t>JustNo_Plz</t>
  </si>
  <si>
    <t>QUE DESGRAAAAAAAAAAAÇA! Como eu odeio o ser humano! #Racismo https://t.co/ZUb4Fwl5ys</t>
  </si>
  <si>
    <t>Tue Dec 12 16:18:00 +0000 2017</t>
  </si>
  <si>
    <t>129276507</t>
  </si>
  <si>
    <t>http://pbs.twimg.com/profile_images/869710341202219008/64eOG72f_normal.jpg</t>
  </si>
  <si>
    <t>http://twitter.com/JustNo_Plz/statuses/940616735048306689</t>
  </si>
  <si>
    <t>{"hashtags":[{"text":"Racismo","indices":[52,60]}],"symbols":[],"user_mentions":[],"urls":[],"media":[{"id":940616469678829600,"id_str":"940616469678829568","indices":[61,84],"media_url":"http://pbs.twimg.com/media/DQ29shEWsAAW5_d.jpg","media_url_https":"https://pbs.twimg.com/media/DQ29shEWsAAW5_d.jpg","url":"https://t.co/ZUb4Fwl5ys","display_url":"pic.twitter.com/ZUb4Fwl5ys","expanded_url":"https://twitter.com/JustNo_Plz/status/940616735048306689/photo/1","type":"photo","sizes":{"large":{"w":491,"h":603,"resize":"fit"},"medium":{"w":491,"h":603,"resize":"fit"},"thumb":{"w":150,"h":150,"resize":"crop"},"small":{"w":491,"h":603,"resize":"fit"}}}]}</t>
  </si>
  <si>
    <t>940612384070209536</t>
  </si>
  <si>
    <t>Diogotapuio</t>
  </si>
  <si>
    <t>RT @juremawerneck: Lutar contra o #racismo sempre!https://t.co/SfGI3nKqvT</t>
  </si>
  <si>
    <t>Tue Dec 12 16:00:42 +0000 2017</t>
  </si>
  <si>
    <t>104547688</t>
  </si>
  <si>
    <t>http://pbs.twimg.com/profile_images/935575271553544192/UN3EYc19_normal.jpg</t>
  </si>
  <si>
    <t>São Luís-Ma</t>
  </si>
  <si>
    <t>http://twitter.com/Diogotapuio/statuses/940612384070209536</t>
  </si>
  <si>
    <t>{"hashtags":[{"text":"racismo","indices":[34,42]}],"symbols":[],"user_mentions":[{"screen_name":"juremawerneck","name":"Jurema Werneck","id":250300727,"id_str":"250300727","indices":[3,17]}],"urls":[{"url":"https://t.co/SfGI3nKqvT","expanded_url":"https://www.sul21.com.br/jornal/mortalidade-materna-no-brasil-tem-raizes-no-racismo-na-falta-de-pre-natal-e-de-parto-adequado/amp/","display_url":"sul21.com.br/jornal/mortali…","indices":[50,73]}]}</t>
  </si>
  <si>
    <t>940612078313836544</t>
  </si>
  <si>
    <t>Lutar contra o #racismo sempre!https://t.co/SfGI3nKqvT</t>
  </si>
  <si>
    <t>Tue Dec 12 15:59:29 +0000 2017</t>
  </si>
  <si>
    <t>http://twitter.com/juremawerneck/statuses/940612078313836544</t>
  </si>
  <si>
    <t>{"hashtags":[{"text":"racismo","indices":[15,23]}],"symbols":[],"user_mentions":[],"urls":[{"url":"https://t.co/SfGI3nKqvT","expanded_url":"https://www.sul21.com.br/jornal/mortalidade-materna-no-brasil-tem-raizes-no-racismo-na-falta-de-pre-natal-e-de-parto-adequado/amp/","display_url":"sul21.com.br/jornal/mortali…","indices":[31,54]}]}</t>
  </si>
  <si>
    <t>940611890396434432</t>
  </si>
  <si>
    <t>Dalmo1969</t>
  </si>
  <si>
    <t>GUIA POLITICAMENTE INCORRETO EP 7:
https://t.co/tGzBVhSW5h via @YouTube
#GuiaPoliticamenteIncorreto #Escravidão #Racismo #ZumbiDosPalmares</t>
  </si>
  <si>
    <t>Tue Dec 12 15:58:45 +0000 2017</t>
  </si>
  <si>
    <t>44069204</t>
  </si>
  <si>
    <t>http://pbs.twimg.com/profile_images/550306854354436098/83EXdQJk_normal.jpeg</t>
  </si>
  <si>
    <t>Lauro de Freitas, Bahia</t>
  </si>
  <si>
    <t>http://twitter.com/Dalmo1969/statuses/940611890396434432</t>
  </si>
  <si>
    <t>{"hashtags":[{"text":"GuiaPoliticamenteIncorreto","indices":[74,101]},{"text":"Escravidão","indices":[102,113]},{"text":"Racismo","indices":[114,122]},{"text":"ZumbiDosPalmares","indices":[123,140]}],"symbols":[],"user_mentions":[{"screen_name":"YouTube","name":"YouTube","id":10228272,"id_str":"10228272","indices":[64,72]}],"urls":[{"url":"https://t.co/tGzBVhSW5h","expanded_url":"https://youtu.be/HDnYO0ARMbA","display_url":"youtu.be/HDnYO0ARMbA","indices":[36,59]}]}</t>
  </si>
  <si>
    <t>940611352959299584</t>
  </si>
  <si>
    <t>xemagil</t>
  </si>
  <si>
    <t>Una preciosa #poesía contra el #racismo https://t.co/2d8AbNmyMV vía EditaOla</t>
  </si>
  <si>
    <t>Tue Dec 12 15:56:36 +0000 2017</t>
  </si>
  <si>
    <t>31687114</t>
  </si>
  <si>
    <t>http://pbs.twimg.com/profile_images/506496061511598080/hNQuQhU5_normal.jpeg</t>
  </si>
  <si>
    <t>Rubí (Barcelona) Spain</t>
  </si>
  <si>
    <t>http://twitter.com/xemagil/statuses/940611352959299584</t>
  </si>
  <si>
    <t>{"hashtags":[{"text":"poesía","indices":[13,20]},{"text":"racismo","indices":[31,39]}],"symbols":[],"user_mentions":[],"urls":[{"url":"https://t.co/2d8AbNmyMV","expanded_url":"https://www.instagram.com/p/Bcm6FGLn7ED/","display_url":"instagram.com/p/Bcm6FGLn7ED/","indices":[40,63]}]}</t>
  </si>
  <si>
    <t>940611202220040192</t>
  </si>
  <si>
    <t>EditaOla</t>
  </si>
  <si>
    <t>Una preciosa #poesía contra el #racismo https://t.co/ZfYaV79to3</t>
  </si>
  <si>
    <t>Tue Dec 12 15:56:00 +0000 2017</t>
  </si>
  <si>
    <t>146406912</t>
  </si>
  <si>
    <t>http://pbs.twimg.com/profile_images/766195161030389760/wYpEX2uy_normal.jpg</t>
  </si>
  <si>
    <t>http://twitter.com/EditaOla/statuses/940611202220040192</t>
  </si>
  <si>
    <t>{"hashtags":[{"text":"poesía","indices":[13,20]},{"text":"racismo","indices":[31,39]}],"symbols":[],"user_mentions":[],"urls":[{"url":"https://t.co/ZfYaV79to3","expanded_url":"https://www.instagram.com/p/Bcm6FGLn7ED/","display_url":"instagram.com/p/Bcm6FGLn7ED/","indices":[40,63]}]}</t>
  </si>
  <si>
    <t>940597452993908736</t>
  </si>
  <si>
    <t>Olhares do avesso: denegrindo https://t.co/qACIF8K6Jj
#poesia #poesias #poeta #poetas #poetry #poetries #poets #poet #denegrir #degradação #degradation #denigrate #black #preto #negro #race #racism #racismo #equality #igualdade #origem #origin #olharesdoavesso</t>
  </si>
  <si>
    <t>Tue Dec 12 15:01:22 +0000 2017</t>
  </si>
  <si>
    <t>http://twitter.com/olharesdoavesso/statuses/940597452993908736</t>
  </si>
  <si>
    <t>{"hashtags":[{"text":"poesia","indices":[54,61]},{"text":"poesias","indices":[62,70]},{"text":"poeta","indices":[71,77]},{"text":"poetas","indices":[78,85]},{"text":"poetry","indices":[86,93]},{"text":"poetries","indices":[94,103]},{"text":"poets","indices":[104,110]},{"text":"poet","indices":[111,116]},{"text":"denegrir","indices":[117,126]},{"text":"degradação","indices":[127,138]},{"text":"degradation","indices":[139,151]},{"text":"denigrate","indices":[152,162]},{"text":"black","indices":[163,169]},{"text":"preto","indices":[170,176]},{"text":"negro","indices":[177,183]},{"text":"race","indices":[184,189]},{"text":"racism","indices":[190,197]},{"text":"racismo","indices":[198,206]},{"text":"equality","indices":[207,216]},{"text":"igualdade","indices":[217,227]},{"text":"origem","indices":[228,235]},{"text":"origin","indices":[236,243]},{"text":"olharesdoavesso","indices":[244,260]}],"symbols":[],"user_mentions":[],"urls":[{"url":"https://t.co/qACIF8K6Jj","expanded_url":"http://olharesdoavesso.blogspot.com/2017/12/denegrindo.html?spref=tw","display_url":"olharesdoavesso.blogspot.com/2017/12/denegr…","indices":[30,53]}]}</t>
  </si>
  <si>
    <t>940592339457802240</t>
  </si>
  <si>
    <t>zoquetina</t>
  </si>
  <si>
    <t>Tue Dec 12 14:41:03 +0000 2017</t>
  </si>
  <si>
    <t>80476636</t>
  </si>
  <si>
    <t>http://pbs.twimg.com/profile_images/2553080395/dfdab874-74eb-4fff-b878-0458921b83cb_normal.png</t>
  </si>
  <si>
    <t>Estado de Palestina 🇰🇼</t>
  </si>
  <si>
    <t>http://twitter.com/zoquetina/statuses/940592339457802240</t>
  </si>
  <si>
    <t>940592224475238400</t>
  </si>
  <si>
    <t>Tue Dec 12 14:40:36 +0000 2017</t>
  </si>
  <si>
    <t>http://twitter.com/RamiroGiganti/statuses/940592224475238400</t>
  </si>
  <si>
    <t>940590615263399936</t>
  </si>
  <si>
    <t>michaelrobinson</t>
  </si>
  <si>
    <t>La canción 'Hurricane' de Bob Dylan habla sobre la injusticia que sufrió el boxeador Rubin Carter. En @AcentoRobinson desgranamos esta historia de #racismo https://t.co/mJaJPsJYfe https://t.co/01Iw6PMckT</t>
  </si>
  <si>
    <t>Tue Dec 12 14:34:12 +0000 2017</t>
  </si>
  <si>
    <t>27034001</t>
  </si>
  <si>
    <t>http://pbs.twimg.com/profile_images/637341459885260800/AFS37kIX_normal.jpg</t>
  </si>
  <si>
    <t>http://twitter.com/michaelrobinson/statuses/940590615263399936</t>
  </si>
  <si>
    <t>{"hashtags":[{"text":"racismo","indices":[147,155]}],"symbols":[],"user_mentions":[{"screen_name":"AcentoRobinson","name":"Acento Robinson","id":1322298823,"id_str":"1322298823","indices":[102,117]}],"urls":[{"url":"https://t.co/mJaJPsJYfe","expanded_url":"http://cadenaser.com/programa/2014/05/02/audios/1398986896_660215.html","display_url":"cadenaser.com/programa/2014/…","indices":[156,179]}],"media":[{"id":940590503879430100,"id_str":"940590503879430144","indices":[180,203],"media_url":"http://pbs.twimg.com/media/DQ2mFG7W0AANZJQ.jpg","media_url_https":"https://pbs.twimg.com/media/DQ2mFG7W0AANZJQ.jpg","url":"https://t.co/01Iw6PMckT","display_url":"pic.twitter.com/01Iw6PMckT","expanded_url":"https://twitter.com/michaelrobinson/status/940590615263399936/photo/1","type":"photo","sizes":{"large":{"w":992,"h":494,"resize":"fit"},"small":{"w":680,"h":339,"resize":"fit"},"medium":{"w":992,"h":494,"resize":"fit"},"thumb":{"w":150,"h":150,"resize":"crop"}}}]}</t>
  </si>
  <si>
    <t>940590540764205057</t>
  </si>
  <si>
    <t>MONTEIRODSEG</t>
  </si>
  <si>
    <t>Tentei imaginar Mandela – a lenda que mudou a história – como Mandela o homem que tanto se sacrificou pela mudança.
Este livro "CONVERSAS QUE TIVE COMIGO" presta ao mundo um serviço extraordinário ao dar-nos o retrato de Mandela o homem.Barack Obama #racismo https://t.co/zEkHSuZ67C</t>
  </si>
  <si>
    <t>Tue Dec 12 14:33:54 +0000 2017</t>
  </si>
  <si>
    <t>143997632</t>
  </si>
  <si>
    <t>http://pbs.twimg.com/profile_images/939592900324798464/vYmh2Ief_normal.jpg</t>
  </si>
  <si>
    <t>http://twitter.com/MONTEIRODSEG/statuses/940590540764205057</t>
  </si>
  <si>
    <t>{"hashtags":[{"text":"racismo","indices":[250,258]}],"symbols":[],"user_mentions":[],"urls":[],"media":[{"id":940590524888731600,"id_str":"940590524888731649","indices":[259,282],"media_url":"http://pbs.twimg.com/media/DQ2mGVMXUAEO0P8.jpg","media_url_https":"https://pbs.twimg.com/media/DQ2mGVMXUAEO0P8.jpg","url":"https://t.co/zEkHSuZ67C","display_url":"pic.twitter.com/zEkHSuZ67C","expanded_url":"https://twitter.com/MONTEIRODSEG/status/940590540764205057/photo/1","type":"photo","sizes":{"small":{"w":680,"h":589,"resize":"fit"},"large":{"w":720,"h":624,"resize":"fit"},"thumb":{"w":150,"h":150,"resize":"crop"},"medium":{"w":720,"h":624,"resize":"fit"}}}]}</t>
  </si>
  <si>
    <t>940589588103421958</t>
  </si>
  <si>
    <t>SomosLCU</t>
  </si>
  <si>
    <t>El #Racismo es uno de los mayores problemas de la humanidad desde sus inicios, aprende más sobre este tema https://t.co/3b1QoRWjnA</t>
  </si>
  <si>
    <t>Tue Dec 12 14:30:07 +0000 2017</t>
  </si>
  <si>
    <t>http://pbs.twimg.com/profile_images/869228872780402691/eOedEg4T_normal.jpg</t>
  </si>
  <si>
    <t>http://twitter.com/SomosLCU/statuses/940589588103421958</t>
  </si>
  <si>
    <t>{"hashtags":[{"text":"Racismo","indices":[3,11]}],"symbols":[],"user_mentions":[],"urls":[{"url":"https://t.co/3b1QoRWjnA","expanded_url":"http://goo.gl/zrKnkO?btz80=1430120712","display_url":"goo.gl/zrKnkO?btz80=1…","indices":[107,130]}]}</t>
  </si>
  <si>
    <t>940589587243597824</t>
  </si>
  <si>
    <t>El #racismo es uno de los mayores problemas de la humanidad desde sus inicios, aprende más sobre este tema https://t.co/IfY5DZtp8K</t>
  </si>
  <si>
    <t>http://twitter.com/LacuadraU/statuses/940589587243597824</t>
  </si>
  <si>
    <t>{"hashtags":[{"text":"racismo","indices":[3,11]}],"symbols":[],"user_mentions":[],"urls":[{"url":"https://t.co/IfY5DZtp8K","expanded_url":"http://goo.gl/zrKnkO?btz12=1430120712","display_url":"goo.gl/zrKnkO?btz12=1…","indices":[107,130]}]}</t>
  </si>
  <si>
    <t>940589586446680064</t>
  </si>
  <si>
    <t>El #racismo es uno de los mayores problemas de la humanidad desde sus inicios, aprende más sobre este tema https://t.co/qe8dpBBCAw</t>
  </si>
  <si>
    <t>http://twitter.com/CuadraUni/statuses/940589586446680064</t>
  </si>
  <si>
    <t>{"hashtags":[{"text":"racismo","indices":[3,11]}],"symbols":[],"user_mentions":[],"urls":[{"url":"https://t.co/qe8dpBBCAw","expanded_url":"http://goo.gl/zrKnkO?btz42=1430120612","display_url":"goo.gl/zrKnkO?btz42=1…","indices":[107,130]}]}</t>
  </si>
  <si>
    <t>940580352862670848</t>
  </si>
  <si>
    <t>aroma_b</t>
  </si>
  <si>
    <t>na sala de espera
chegam médicas largando
conversa descontraída
1 delas -fulana onde tão os copos descartáveis
fulana era a faxineira negra q estava sentada. levanta e entrega os copos q estavam em cima do bebedouro
ms q #racismo oq</t>
  </si>
  <si>
    <t>Tue Dec 12 13:53:25 +0000 2017</t>
  </si>
  <si>
    <t>116524914</t>
  </si>
  <si>
    <t>http://pbs.twimg.com/profile_images/811944949134540800/Tark6Y3y_normal.jpg</t>
  </si>
  <si>
    <t>recife</t>
  </si>
  <si>
    <t>http://twitter.com/aroma_b/statuses/940580352862670848</t>
  </si>
  <si>
    <t>940574857728872448</t>
  </si>
  <si>
    <t>Parcohorta</t>
  </si>
  <si>
    <t>#Madrid @ManuelaCarmena @greenpeace_esp @PartidoPACMA #casadecampo se pueden matar Carpas solo porque no son autóctonas de españa? Sabéis que las trajeron los romanos? #holocausto #racismo</t>
  </si>
  <si>
    <t>Tue Dec 12 13:31:35 +0000 2017</t>
  </si>
  <si>
    <t>896083194545680384</t>
  </si>
  <si>
    <t>http://pbs.twimg.com/profile_images/896300717383835648/Tqq-Ht6k_normal.jpg</t>
  </si>
  <si>
    <t>http://twitter.com/Parcohorta/statuses/940574857728872448</t>
  </si>
  <si>
    <t>{"hashtags":[{"text":"Madrid","indices":[0,7]},{"text":"casadecampo","indices":[54,66]},{"text":"holocausto","indices":[168,179]},{"text":"racismo","indices":[180,188]}],"symbols":[],"user_mentions":[{"screen_name":"ManuelaCarmena","name":"Manuela Carmena","id":3091376321,"id_str":"3091376321","indices":[8,23]},{"screen_name":"greenpeace_esp","name":"Greenpeace España","id":11162772,"id_str":"11162772","indices":[24,39]},{"screen_name":"PartidoPACMA","name":"PACMA","id":84054978,"id_str":"84054978","indices":[40,53]}],"urls":[]}</t>
  </si>
  <si>
    <t>940566362958761989</t>
  </si>
  <si>
    <t>sanLs</t>
  </si>
  <si>
    <t>Yo sabía que había algo raro en esto... #racismo #bullying #InfinityWar https://t.co/EUlT6wSM9L</t>
  </si>
  <si>
    <t>Tue Dec 12 12:57:50 +0000 2017</t>
  </si>
  <si>
    <t>35799978</t>
  </si>
  <si>
    <t>http://pbs.twimg.com/profile_images/901626185867722753/2LTa5W9m_normal.jpg</t>
  </si>
  <si>
    <t>http://twitter.com/sanLs/statuses/940566362958761989</t>
  </si>
  <si>
    <t>{"hashtags":[{"text":"racismo","indices":[40,48]},{"text":"bullying","indices":[49,58]},{"text":"InfinityWar","indices":[59,71]}],"symbols":[],"user_mentions":[],"urls":[{"url":"https://t.co/EUlT6wSM9L","expanded_url":"https://twitter.com/danitafashion/status/940546862666326016","display_url":"twitter.com/danitafashion/…","indices":[72,95]}]}</t>
  </si>
  <si>
    <t>940545733509382145</t>
  </si>
  <si>
    <t>matiasadragna</t>
  </si>
  <si>
    <t>Tue Dec 12 11:35:52 +0000 2017</t>
  </si>
  <si>
    <t>138199772</t>
  </si>
  <si>
    <t>http://pbs.twimg.com/profile_images/935664219281817600/j9c7C4I9_normal.jpg</t>
  </si>
  <si>
    <t>http://twitter.com/matiasadragna/statuses/940545733509382145</t>
  </si>
  <si>
    <t>940544355785494528</t>
  </si>
  <si>
    <t>iDiarioES</t>
  </si>
  <si>
    <t>“Ius Soli”, una reforma de ley para obtener la ciudadanía que sigue siendo insuficiente https://t.co/jzItUoenhz #italia #inmigración #racismo https://t.co/BJzbOeGRvG</t>
  </si>
  <si>
    <t>Tue Dec 12 11:30:23 +0000 2017</t>
  </si>
  <si>
    <t>3306969352</t>
  </si>
  <si>
    <t>http://pbs.twimg.com/profile_images/913707196264960000/NhpughSf_normal.jpg</t>
  </si>
  <si>
    <t>http://twitter.com/iDiarioES/statuses/940544355785494528</t>
  </si>
  <si>
    <t>{"hashtags":[{"text":"italia","indices":[112,119]},{"text":"inmigración","indices":[120,132]},{"text":"racismo","indices":[133,141]}],"symbols":[],"user_mentions":[],"urls":[{"url":"https://t.co/jzItUoenhz","expanded_url":"http://www.izquierdadiario.es/Ius-Soli-una-reforma-de-ley-para-obtener-la-ciudadania-que-sigue-siendo-insuficiente?id_rubrique=2653","display_url":"izquierdadiario.es/Ius-Soli-una-r…","indices":[88,111]}],"media":[{"id":940544352929005600,"id_str":"940544352929005575","indices":[142,165],"media_url":"http://pbs.twimg.com/media/DQ18GxPVQAcNpll.jpg","media_url_https":"https://pbs.twimg.com/media/DQ18GxPVQAcNpll.jpg","url":"https://t.co/BJzbOeGRvG","display_url":"pic.twitter.com/BJzbOeGRvG","expanded_url":"https://twitter.com/iDiarioES/status/940544355785494528/photo/1","type":"photo","sizes":{"large":{"w":653,"h":368,"resize":"fit"},"thumb":{"w":150,"h":150,"resize":"crop"},"medium":{"w":653,"h":368,"resize":"fit"},"small":{"w":653,"h":368,"resize":"fit"}}}]}</t>
  </si>
  <si>
    <t>940542294113030144</t>
  </si>
  <si>
    <t>minchano73</t>
  </si>
  <si>
    <t>RT @uchileradio: "Pensamos que no hay voluntad y que existe #discriminación y #racismo cuando se trata del pueblo mapuche”. 
https://t.co/aBowj7Ux6N</t>
  </si>
  <si>
    <t>Tue Dec 12 11:22:12 +0000 2017</t>
  </si>
  <si>
    <t>347659901</t>
  </si>
  <si>
    <t>&lt;a href="http://www.samruston.co.uk" rel="nofollow"&gt;Flamingo for Android&lt;/a&gt;</t>
  </si>
  <si>
    <t>http://pbs.twimg.com/profile_images/3091214112/cae4c7e13f408e8bc9370685692cdf82_normal.jpeg</t>
  </si>
  <si>
    <t>http://twitter.com/minchano73/statuses/940542294113030144</t>
  </si>
  <si>
    <t>{"hashtags":[{"text":"discriminación","indices":[60,75]},{"text":"racismo","indices":[78,86]}],"symbols":[],"user_mentions":[{"screen_name":"uchileradio","name":"Diario-Radio UChile","id":78058372,"id_str":"78058372","indices":[3,15]}],"urls":[]}</t>
  </si>
  <si>
    <t>940540216472932352</t>
  </si>
  <si>
    <t>Pablosop</t>
  </si>
  <si>
    <t>Tue Dec 12 11:13:56 +0000 2017</t>
  </si>
  <si>
    <t>135897135</t>
  </si>
  <si>
    <t>http://pbs.twimg.com/profile_images/903225780066549760/Yu7jmZ-9_normal.jpg</t>
  </si>
  <si>
    <t>San Tiago y Antonio</t>
  </si>
  <si>
    <t>http://twitter.com/Pablosop/statuses/940540216472932352</t>
  </si>
  <si>
    <t>940539289280155648</t>
  </si>
  <si>
    <t>RT @geledes: Stephanie Ribeiro: A capa da Time só representa o racismo do feminismo branco
#geledes #mulhernegra #metoo #racismo
https://t.co/DulWwlnUou https://t.co/JVPL8PZA5o</t>
  </si>
  <si>
    <t>Tue Dec 12 11:10:15 +0000 2017</t>
  </si>
  <si>
    <t>http://pbs.twimg.com/profile_images/930957214126182400/ZoHK0XqT_normal.jpg</t>
  </si>
  <si>
    <t>http://twitter.com/srlimapcdob/statuses/940539289280155648</t>
  </si>
  <si>
    <t>{"hashtags":[{"text":"geledes","indices":[91,99]},{"text":"mulhernegra","indices":[100,112]},{"text":"metoo","indices":[113,119]},{"text":"racismo","indices":[120,128]}],"symbols":[],"user_mentions":[{"screen_name":"geledes","name":"Geledés Mulher Negra","id":43290742,"id_str":"43290742","indices":[3,11]}],"urls":[]}</t>
  </si>
  <si>
    <t>940539018516758529</t>
  </si>
  <si>
    <t>esilvacuadra</t>
  </si>
  <si>
    <t>Tue Dec 12 11:09:11 +0000 2017</t>
  </si>
  <si>
    <t>201517097</t>
  </si>
  <si>
    <t>http://pbs.twimg.com/profile_images/914834368581029888/LnkrcI-D_normal.jpg</t>
  </si>
  <si>
    <t>Santiago Chile</t>
  </si>
  <si>
    <t>http://twitter.com/esilvacuadra/statuses/940539018516758529</t>
  </si>
  <si>
    <t>940538958441861120</t>
  </si>
  <si>
    <t>ginniasa</t>
  </si>
  <si>
    <t>Tue Dec 12 11:08:56 +0000 2017</t>
  </si>
  <si>
    <t>77748386</t>
  </si>
  <si>
    <t>http://pbs.twimg.com/profile_images/878740933113778177/iPqb1tQ1_normal.jpg</t>
  </si>
  <si>
    <t>Puerto Montt, Chile</t>
  </si>
  <si>
    <t>http://twitter.com/ginniasa/statuses/940538958441861120</t>
  </si>
  <si>
    <t>940538103504277504</t>
  </si>
  <si>
    <t>paillawen</t>
  </si>
  <si>
    <t>Tue Dec 12 11:05:32 +0000 2017</t>
  </si>
  <si>
    <t>353373673</t>
  </si>
  <si>
    <t>http://pbs.twimg.com/profile_images/935608157447053314/9K84c_Qc_normal.jpg</t>
  </si>
  <si>
    <t>http://twitter.com/paillawen/statuses/940538103504277504</t>
  </si>
  <si>
    <t>940537968074338304</t>
  </si>
  <si>
    <t>"Pensamos que no hay voluntad y que existe #discriminación y #racismo cuando se trata del pueblo mapuche”. 
https://t.co/aBowj7Ux6N</t>
  </si>
  <si>
    <t>Tue Dec 12 11:05:00 +0000 2017</t>
  </si>
  <si>
    <t>http://twitter.com/uchileradio/statuses/940537968074338304</t>
  </si>
  <si>
    <t>{"hashtags":[{"text":"discriminación","indices":[43,58]},{"text":"racismo","indices":[61,69]}],"symbols":[],"user_mentions":[],"urls":[{"url":"https://t.co/aBowj7Ux6N","expanded_url":"http://radio.uchile.cl/2017/12/11/victor-queipul-las-instituciones-tienen-la-instruccion-de-no-hacer-nada-cuando-un-mapuche-es-victima/","display_url":"radio.uchile.cl/2017/12/11/vic…","indices":[108,131]}]}</t>
  </si>
  <si>
    <t>940533745077059585</t>
  </si>
  <si>
    <t>Tue Dec 12 10:48:13 +0000 2017</t>
  </si>
  <si>
    <t>http://twitter.com/juicioalametro/statuses/940533745077059585</t>
  </si>
  <si>
    <t>940532940932489216</t>
  </si>
  <si>
    <t>El #edadismo es la tercera forma de discriminación en nuestra sociedad, junto al #sexismo y al #racismo. La discriminación por #edad afecta al conjunto de la #sociedad ya que el #envejecimiento es inherente al ser humano. https://t.co/llS6aghneO https://t.co/GsnGrfDqz2</t>
  </si>
  <si>
    <t>Tue Dec 12 10:45:02 +0000 2017</t>
  </si>
  <si>
    <t>http://twitter.com/BidaOsoa/statuses/940532940932489216</t>
  </si>
  <si>
    <t>{"hashtags":[{"text":"edadismo","indices":[3,12]},{"text":"sexismo","indices":[81,89]},{"text":"racismo","indices":[95,103]},{"text":"edad","indices":[127,132]},{"text":"sociedad","indices":[158,167]},{"text":"envejecimiento","indices":[178,193]}],"symbols":[],"user_mentions":[],"urls":[{"url":"https://t.co/llS6aghneO","expanded_url":"http://bit.ly/21ew4OV","display_url":"bit.ly/21ew4OV","indices":[222,245]}],"media":[{"id":940505279464116200,"id_str":"940505279464116224","indices":[246,269],"media_url":"http://pbs.twimg.com/media/DQ1YkZPWkAAbRih.jpg","media_url_https":"https://pbs.twimg.com/media/DQ1YkZPWkAAbRih.jpg","url":"https://t.co/GsnGrfDqz2","display_url":"pic.twitter.com/GsnGrfDqz2","expanded_url":"https://twitter.com/BidaOsoa/status/940532940932489216/photo/1","type":"photo","sizes":{"large":{"w":300,"h":225,"resize":"fit"},"thumb":{"w":150,"h":150,"resize":"crop"},"small":{"w":300,"h":225,"resize":"fit"},"medium":{"w":300,"h":225,"resize":"fit"}}}]}</t>
  </si>
  <si>
    <t>940532644995043333</t>
  </si>
  <si>
    <t>Tue Dec 12 10:43:51 +0000 2017</t>
  </si>
  <si>
    <t>http://twitter.com/fer_ruffa/statuses/940532644995043333</t>
  </si>
  <si>
    <t>940531608427343877</t>
  </si>
  <si>
    <t>Tue Dec 12 10:39:44 +0000 2017</t>
  </si>
  <si>
    <t>http://twitter.com/RNMA_Arg/statuses/940531608427343877</t>
  </si>
  <si>
    <t>940531226183716864</t>
  </si>
  <si>
    <t>coopfmlibre</t>
  </si>
  <si>
    <t>Tue Dec 12 10:38:13 +0000 2017</t>
  </si>
  <si>
    <t>915283754</t>
  </si>
  <si>
    <t>http://pbs.twimg.com/profile_images/2785868568/aa65c2f2b9ec52a6b86c06bfe9b7ac6c_normal.png</t>
  </si>
  <si>
    <t>Río Cuarto Cba Argentina</t>
  </si>
  <si>
    <t>http://twitter.com/coopfmlibre/statuses/940531226183716864</t>
  </si>
  <si>
    <t>940529656285065216</t>
  </si>
  <si>
    <t>Tue Dec 12 10:31:58 +0000 2017</t>
  </si>
  <si>
    <t>http://twitter.com/Red__Accion/statuses/940529656285065216</t>
  </si>
  <si>
    <t>940529586147856384</t>
  </si>
  <si>
    <t>#Historia del #Racismo: Legado Salvaje #Documental 
https://t.co/TlC9vRxGPW https://t.co/hbk9cjRzIB</t>
  </si>
  <si>
    <t>Tue Dec 12 10:31:42 +0000 2017</t>
  </si>
  <si>
    <t>http://twitter.com/asambleamajaras/statuses/940529586147856384</t>
  </si>
  <si>
    <t>{"hashtags":[{"text":"Historia","indices":[0,9]},{"text":"Racismo","indices":[14,22]},{"text":"Documental","indices":[39,50]}],"symbols":[],"user_mentions":[],"urls":[{"url":"https://t.co/TlC9vRxGPW","expanded_url":"http://asambleademajaras.com/videos/detalle_video.php?idvideo=755","display_url":"asambleademajaras.com/videos/detalle…","indices":[53,76]}],"media":[{"id":940529583262113800,"id_str":"940529583262113792","indices":[77,100],"media_url":"http://pbs.twimg.com/media/DQ1urD8VoAApo7O.jpg","media_url_https":"https://pbs.twimg.com/media/DQ1urD8VoAApo7O.jpg","url":"https://t.co/hbk9cjRzIB","display_url":"pic.twitter.com/hbk9cjRzIB","expanded_url":"https://twitter.com/asambleamajaras/status/940529586147856384/photo/1","type":"photo","sizes":{"large":{"w":150,"h":200,"resize":"fit"},"small":{"w":150,"h":200,"resize":"fit"},"thumb":{"w":150,"h":150,"resize":"crop"},"medium":{"w":150,"h":200,"resize":"fit"}}}]}</t>
  </si>
  <si>
    <t>940523066840506369</t>
  </si>
  <si>
    <t>Un placer ver que nos interesan las mismas cosas, cada día, @TDeiros: #memoria #ddhh #África #mujer #migraciones #racismo #literatura :)</t>
  </si>
  <si>
    <t>Tue Dec 12 10:05:47 +0000 2017</t>
  </si>
  <si>
    <t>http://twitter.com/Angeles_Jurado/statuses/940523066840506369</t>
  </si>
  <si>
    <t>{"hashtags":[{"text":"memoria","indices":[70,78]},{"text":"ddhh","indices":[79,84]},{"text":"África","indices":[85,92]},{"text":"mujer","indices":[93,99]},{"text":"migraciones","indices":[100,112]},{"text":"racismo","indices":[113,121]},{"text":"literatura","indices":[122,133]}],"symbols":[],"user_mentions":[{"screen_name":"TDeiros","name":"Trinidad Deiros","id":531144857,"id_str":"531144857","indices":[60,68]}],"urls":[]}</t>
  </si>
  <si>
    <t>940502012860485632</t>
  </si>
  <si>
    <t>CaosSinFin2</t>
  </si>
  <si>
    <t>Tue Dec 12 08:42:08 +0000 2017</t>
  </si>
  <si>
    <t>3838879456</t>
  </si>
  <si>
    <t>http://pbs.twimg.com/profile_images/649767313626021888/8IPcq3-b_normal.jpg</t>
  </si>
  <si>
    <t>Madrid, ESPAÑA</t>
  </si>
  <si>
    <t>http://twitter.com/CaosSinFin2/statuses/940502012860485632</t>
  </si>
  <si>
    <t>940500825100742656</t>
  </si>
  <si>
    <t>El #racismo contra los blancos es bestial y salvaje
Aquí, está la prueba (mira la lista de vídeos) 
Ahora pregúntate ¿por qué estos verdaderos y salvajes  ataques de #racistas negros contra blancos son sistemáticamente silenciado en tv y prensa?
https://t.co/F8l7YO4bSB…</t>
  </si>
  <si>
    <t>Tue Dec 12 08:37:25 +0000 2017</t>
  </si>
  <si>
    <t>http://twitter.com/luisjuantp/statuses/940500825100742656</t>
  </si>
  <si>
    <t>{"hashtags":[{"text":"racismo","indices":[3,11]},{"text":"racistas","indices":[167,176]}],"symbols":[],"user_mentions":[],"urls":[{"url":"https://t.co/F8l7YO4bSB","expanded_url":"http://m.youtube.com/results?q=raci","display_url":"m.youtube.com/results?q=raci","indices":[247,270]}]}</t>
  </si>
  <si>
    <t>940495305069522944</t>
  </si>
  <si>
    <t>Tue Dec 12 08:15:28 +0000 2017</t>
  </si>
  <si>
    <t>http://twitter.com/dophin11/statuses/940495305069522944</t>
  </si>
  <si>
    <t>940478879260606464</t>
  </si>
  <si>
    <t>El auge del #Racismo en nuestra época, un problema que nos debería preocupar a todos https://t.co/uz5Anefci9</t>
  </si>
  <si>
    <t>Tue Dec 12 07:10:12 +0000 2017</t>
  </si>
  <si>
    <t>http://twitter.com/CuadraUni/statuses/940478879260606464</t>
  </si>
  <si>
    <t>{"hashtags":[{"text":"Racismo","indices":[12,20]}],"symbols":[],"user_mentions":[],"urls":[{"url":"https://t.co/uz5Anefci9","expanded_url":"http://goo.gl/zrKnkO?btz3=0710121212","display_url":"goo.gl/zrKnkO?btz3=07…","indices":[85,108]}]}</t>
  </si>
  <si>
    <t>940478877599784961</t>
  </si>
  <si>
    <t>El auge del #Racismo en nuestra época, un problema que nos debería preocupar a todos https://t.co/5WNjS57QX2</t>
  </si>
  <si>
    <t>http://twitter.com/SomosLCU/statuses/940478877599784961</t>
  </si>
  <si>
    <t>{"hashtags":[{"text":"Racismo","indices":[12,20]}],"symbols":[],"user_mentions":[],"urls":[{"url":"https://t.co/5WNjS57QX2","expanded_url":"http://goo.gl/zrKnkO?btz87=0710121112","display_url":"goo.gl/zrKnkO?btz87=0…","indices":[85,108]}]}</t>
  </si>
  <si>
    <t>940478856309469184</t>
  </si>
  <si>
    <t>El auge del #racismo en nuestra época, un problema que nos debería preocupar a todos https://t.co/cvHhzqoOz6</t>
  </si>
  <si>
    <t>Tue Dec 12 07:10:07 +0000 2017</t>
  </si>
  <si>
    <t>http://twitter.com/LacuadraU/statuses/940478856309469184</t>
  </si>
  <si>
    <t>{"hashtags":[{"text":"racismo","indices":[12,20]}],"symbols":[],"user_mentions":[],"urls":[{"url":"https://t.co/cvHhzqoOz6","expanded_url":"http://goo.gl/zrKnkO?btz29=0710120712","display_url":"goo.gl/zrKnkO?btz29=0…","indices":[85,108]}]}</t>
  </si>
  <si>
    <t>940474455343681536</t>
  </si>
  <si>
    <t>unsuponedora</t>
  </si>
  <si>
    <t>Tue Dec 12 06:52:37 +0000 2017</t>
  </si>
  <si>
    <t>1694777208</t>
  </si>
  <si>
    <t>http://pbs.twimg.com/profile_images/879386866411343873/yMPeEGWQ_normal.jpg</t>
  </si>
  <si>
    <t>http://twitter.com/unsuponedora/statuses/940474455343681536</t>
  </si>
  <si>
    <t>940448930478870528</t>
  </si>
  <si>
    <t>zigmundoph</t>
  </si>
  <si>
    <t>Tue Dec 12 05:11:12 +0000 2017</t>
  </si>
  <si>
    <t>193669263</t>
  </si>
  <si>
    <t>http://pbs.twimg.com/profile_images/906935625269616640/GxXcugxz_normal.jpg</t>
  </si>
  <si>
    <t>http://twitter.com/zigmundoph/statuses/940448930478870528</t>
  </si>
  <si>
    <t>940447560954732545</t>
  </si>
  <si>
    <t>PABK1</t>
  </si>
  <si>
    <t>Tue Dec 12 05:05:45 +0000 2017</t>
  </si>
  <si>
    <t>597404269</t>
  </si>
  <si>
    <t>http://pbs.twimg.com/profile_images/907718790787616768/4P7n2evC_normal.jpg</t>
  </si>
  <si>
    <t>http://twitter.com/PABK1/statuses/940447560954732545</t>
  </si>
  <si>
    <t>940439038946955264</t>
  </si>
  <si>
    <t>underchic</t>
  </si>
  <si>
    <t>Vida negra importa. Durante o #xmanifestoserraes #racismo foi ponto de conversa. Precisamos… https://t.co/sbXGOrEUDg</t>
  </si>
  <si>
    <t>Tue Dec 12 04:31:54 +0000 2017</t>
  </si>
  <si>
    <t>538355513</t>
  </si>
  <si>
    <t>http://pbs.twimg.com/profile_images/1994572467/Logo_r_dio_-_Copy_normal.jpg</t>
  </si>
  <si>
    <t>http://twitter.com/underchic/statuses/940439038946955264</t>
  </si>
  <si>
    <t>{"hashtags":[{"text":"xmanifestoserraes","indices":[30,48]},{"text":"racismo","indices":[49,57]}],"symbols":[],"user_mentions":[],"urls":[{"url":"https://t.co/sbXGOrEUDg","expanded_url":"https://www.instagram.com/p/BclsBYHlcRE/","display_url":"instagram.com/p/BclsBYHlcRE/","indices":[93,116]}]}</t>
  </si>
  <si>
    <t>940422136686153728</t>
  </si>
  <si>
    <t>inito70</t>
  </si>
  <si>
    <t>#Uruguay 🇺🇾
Este lunes #11Dic hijo de Romero Rodríguez, .@RodrigueErnest 
recibió premio #NelsonMandela 2017 a nombre de su padre,
por su lucha contra el #Racismo https://t.co/niloUPv0n3</t>
  </si>
  <si>
    <t>Tue Dec 12 03:24:44 +0000 2017</t>
  </si>
  <si>
    <t>2569838324</t>
  </si>
  <si>
    <t>http://pbs.twimg.com/profile_images/877635471521853440/0kHm2ED7_normal.jpg</t>
  </si>
  <si>
    <t>Canelones, Uruguay</t>
  </si>
  <si>
    <t>http://twitter.com/inito70/statuses/940422136686153728</t>
  </si>
  <si>
    <t>{"hashtags":[{"text":"Uruguay","indices":[0,8]},{"text":"11Dic","indices":[23,29]},{"text":"NelsonMandela","indices":[89,103]},{"text":"Racismo","indices":[154,162]}],"symbols":[],"user_mentions":[{"screen_name":"RodrigueErnest","name":"Ernesto Rodriguez","id":3302346627,"id_str":"3302346627","indices":[57,72]}],"urls":[],"media":[{"id":940420927174692900,"id_str":"940420927174692864","indices":[163,186],"media_url":"http://pbs.twimg.com/media/DQ0L2ceXUAAWJ_M.jpg","media_url_https":"https://pbs.twimg.com/media/DQ0L2ceXUAAWJ_M.jpg","url":"https://t.co/niloUPv0n3","display_url":"pic.twitter.com/niloUPv0n3","expanded_url":"https://twitter.com/inito70/status/940422136686153728/photo/1","type":"photo","sizes":{"large":{"w":1280,"h":720,"resize":"fit"},"medium":{"w":1200,"h":675,"resize":"fit"},"small":{"w":680,"h":383,"resize":"fit"},"thumb":{"w":150,"h":150,"resize":"crop"}}}]}</t>
  </si>
  <si>
    <t>940421060276752384</t>
  </si>
  <si>
    <t>@rodaviva @tvcultura Quando é pra inventar uma "maioria negra" os afro-racialistas sempre dizem q pardo/mestiço é "negro". Mas pra insinuar que BRANCO É BANDIDO (como faz a tal Elisa Lucinda) aí a maioria mestiça passa a ser "branco" pra esses manipuladores
https://t.co/A6u5NTd433 
#RodaViva #racismo</t>
  </si>
  <si>
    <t>Tue Dec 12 03:20:27 +0000 2017</t>
  </si>
  <si>
    <t>14840606</t>
  </si>
  <si>
    <t>rodaviva</t>
  </si>
  <si>
    <t>940396319369302016</t>
  </si>
  <si>
    <t>http://twitter.com/CristPolit/statuses/940421060276752384</t>
  </si>
  <si>
    <t>{"hashtags":[{"text":"RodaViva","indices":[283,292]},{"text":"racismo","indices":[293,301]}],"symbols":[],"user_mentions":[{"screen_name":"rodaviva","name":"Roda Viva","id":14840606,"id_str":"14840606","indices":[0,9]},{"screen_name":"tvcultura","name":"TV Cultura","id":14306125,"id_str":"14306125","indices":[10,20]}],"urls":[{"url":"https://t.co/A6u5NTd433","expanded_url":"https://twitter.com/CristPolit/status/938679344087621633","display_url":"twitter.com/CristPolit/sta…","indices":[258,281]}]}</t>
  </si>
  <si>
    <t>940419162542891009</t>
  </si>
  <si>
    <t>RT @geledes: Mortalidade materna no Brasil tem raízes no racismo, na falta de pré-natal e de parto adequado
#geledes #racismo #mulhernegra #maternidade
https://t.co/ChNuWoirnf https://t.co/vAzsViu09O</t>
  </si>
  <si>
    <t>Tue Dec 12 03:12:55 +0000 2017</t>
  </si>
  <si>
    <t>http://twitter.com/JORGEDEFNET/statuses/940419162542891009</t>
  </si>
  <si>
    <t>{"hashtags":[{"text":"geledes","indices":[108,116]},{"text":"racismo","indices":[117,125]},{"text":"mulhernegra","indices":[126,138]}],"symbols":[],"user_mentions":[{"screen_name":"geledes","name":"Geledés Mulher Negra","id":43290742,"id_str":"43290742","indices":[3,11]}],"urls":[]}</t>
  </si>
  <si>
    <t>940417315115552769</t>
  </si>
  <si>
    <t>Rio_To_Mars</t>
  </si>
  <si>
    <t>Yes, please! #racism #racismo https://t.co/rOemBTlIsm</t>
  </si>
  <si>
    <t>Tue Dec 12 03:05:34 +0000 2017</t>
  </si>
  <si>
    <t>448474247</t>
  </si>
  <si>
    <t>http://pbs.twimg.com/profile_images/839308485749768193/tO4yL_zb_normal.jpg</t>
  </si>
  <si>
    <t>http://twitter.com/Rio_To_Mars/statuses/940417315115552769</t>
  </si>
  <si>
    <t>{"hashtags":[{"text":"racism","indices":[13,20]},{"text":"racismo","indices":[21,29]}],"symbols":[],"user_mentions":[],"urls":[],"media":[{"id":940417300271915000,"id_str":"940417300271915008","indices":[30,53],"media_url":"http://pbs.twimg.com/media/DQ0IjVNW4AAilTW.jpg","media_url_https":"https://pbs.twimg.com/media/DQ0IjVNW4AAilTW.jpg","url":"https://t.co/rOemBTlIsm","display_url":"pic.twitter.com/rOemBTlIsm","expanded_url":"https://twitter.com/Rio_To_Mars/status/940417315115552769/photo/1","type":"photo","sizes":{"thumb":{"w":150,"h":150,"resize":"crop"},"medium":{"w":564,"h":423,"resize":"fit"},"small":{"w":564,"h":423,"resize":"fit"},"large":{"w":564,"h":423,"resize":"fit"}}}]}</t>
  </si>
  <si>
    <t>940413507262140416</t>
  </si>
  <si>
    <t>ADRIANO18111974</t>
  </si>
  <si>
    <t>Tue Dec 12 02:50:26 +0000 2017</t>
  </si>
  <si>
    <t>740835672</t>
  </si>
  <si>
    <t>http://pbs.twimg.com/profile_images/878676199811293185/iDL94iNf_normal.jpg</t>
  </si>
  <si>
    <t>Duque de Caxias</t>
  </si>
  <si>
    <t>http://twitter.com/ADRIANO18111974/statuses/940413507262140416</t>
  </si>
  <si>
    <t>940408542602940416</t>
  </si>
  <si>
    <t>@rodaviva @tvcultura Essa militante Alexandra Loras é FRANCESA mas parece que dedica sua vida a reclamar do "racismo" no Brasil. Avisem a ela que o mimimi esquerdo-racialista brasileiro já é suficiente, e que ela pode ir cuidar dos problemas da França e África. 
🌍
#RodaViva #racismo #alexandraloras</t>
  </si>
  <si>
    <t>Tue Dec 12 02:30:43 +0000 2017</t>
  </si>
  <si>
    <t>940397335938584576</t>
  </si>
  <si>
    <t>http://twitter.com/CristPolit/statuses/940408542602940416</t>
  </si>
  <si>
    <t>{"hashtags":[{"text":"RodaViva","indices":[265,274]},{"text":"racismo","indices":[275,283]},{"text":"alexandraloras","indices":[284,299]}],"symbols":[],"user_mentions":[{"screen_name":"rodaviva","name":"Roda Viva","id":14840606,"id_str":"14840606","indices":[0,9]},{"screen_name":"tvcultura","name":"TV Cultura","id":14306125,"id_str":"14306125","indices":[10,20]}],"urls":[]}</t>
  </si>
  <si>
    <t>940403445231751168</t>
  </si>
  <si>
    <t>cacvd</t>
  </si>
  <si>
    <t>Parabéns @rodaviva pelo tema abordado hoje, #Racismo, e pela qualidade dos convidados. Programa para ser visto e revisto. #QuestãoRacial #TVCultura</t>
  </si>
  <si>
    <t>Tue Dec 12 02:10:27 +0000 2017</t>
  </si>
  <si>
    <t>75948224</t>
  </si>
  <si>
    <t>http://pbs.twimg.com/profile_images/753193825/mulher_desenho_mexicano_normal.jpg</t>
  </si>
  <si>
    <t>sao paulo - brasil</t>
  </si>
  <si>
    <t>http://twitter.com/cacvd/statuses/940403445231751168</t>
  </si>
  <si>
    <t>{"hashtags":[{"text":"Racismo","indices":[44,52]},{"text":"QuestãoRacial","indices":[122,136]},{"text":"TVCultura","indices":[137,147]}],"symbols":[],"user_mentions":[{"screen_name":"rodaviva","name":"Roda Viva","id":14840606,"id_str":"14840606","indices":[9,18]}],"urls":[]}</t>
  </si>
  <si>
    <t>940401070857248768</t>
  </si>
  <si>
    <t>O programa de hoje do @rodaviva sobre #Racismo foi o melhor dos últimos tempos!!! Há enorme necessidade de reflexão sobre a questão.</t>
  </si>
  <si>
    <t>Tue Dec 12 02:01:01 +0000 2017</t>
  </si>
  <si>
    <t>http://twitter.com/cacvd/statuses/940401070857248768</t>
  </si>
  <si>
    <t>{"hashtags":[{"text":"Racismo","indices":[38,46]}],"symbols":[],"user_mentions":[{"screen_name":"rodaviva","name":"Roda Viva","id":14840606,"id_str":"14840606","indices":[22,31]}],"urls":[]}</t>
  </si>
  <si>
    <t>940397539446190080</t>
  </si>
  <si>
    <t>Muitas coisas importantes foram ditas nesse #RodaViva de hj. Vale a pena rever e se autoavaliar pra identificar qual o real comportamento que estamos tendo...sempre podemos melhorar! Isso vale pra vc também, meu amigo negro que acredita que sabe tudo sobre o tema #racismo.</t>
  </si>
  <si>
    <t>Tue Dec 12 01:46:59 +0000 2017</t>
  </si>
  <si>
    <t>http://twitter.com/CahCelestino/statuses/940397539446190080</t>
  </si>
  <si>
    <t>{"hashtags":[{"text":"RodaViva","indices":[44,53]},{"text":"racismo","indices":[264,272]}],"symbols":[],"user_mentions":[],"urls":[]}</t>
  </si>
  <si>
    <t>940393878821261317</t>
  </si>
  <si>
    <t>iziartsy</t>
  </si>
  <si>
    <t>#RodaViva Nossa! agora a alegação do Nunes (comparando a países nórdicos) deu vergonha. #cotas #racismo</t>
  </si>
  <si>
    <t>Tue Dec 12 01:32:27 +0000 2017</t>
  </si>
  <si>
    <t>35756396</t>
  </si>
  <si>
    <t>http://pbs.twimg.com/profile_images/643642891747893249/8iyXiyoD_normal.jpg</t>
  </si>
  <si>
    <t>http://twitter.com/iziartsy/statuses/940393878821261317</t>
  </si>
  <si>
    <t>{"hashtags":[{"text":"RodaViva","indices":[0,9]},{"text":"cotas","indices":[88,94]},{"text":"racismo","indices":[95,103]}],"symbols":[],"user_mentions":[],"urls":[]}</t>
  </si>
  <si>
    <t>940392651999805440</t>
  </si>
  <si>
    <t>marianacongo</t>
  </si>
  <si>
    <t>Quando você fala de brancos pobres em contraponto a um fala sobre negros em geral, você já está sendo racista pois presume que todo negro é pobre @augustosnunes #RodaViva #racismo</t>
  </si>
  <si>
    <t>Tue Dec 12 01:27:34 +0000 2017</t>
  </si>
  <si>
    <t>17476995</t>
  </si>
  <si>
    <t>http://pbs.twimg.com/profile_images/771027928826150912/Ve4iqlUY_normal.jpg</t>
  </si>
  <si>
    <t>http://twitter.com/marianacongo/statuses/940392651999805440</t>
  </si>
  <si>
    <t>{"hashtags":[{"text":"RodaViva","indices":[161,170]},{"text":"racismo","indices":[171,179]}],"symbols":[],"user_mentions":[{"screen_name":"augustosnunes","name":"Augusto Nunes","id":50452226,"id_str":"50452226","indices":[146,160]}],"urls":[]}</t>
  </si>
  <si>
    <t>940391476592340993</t>
  </si>
  <si>
    <t>FabioBaeta_</t>
  </si>
  <si>
    <t>Levar o #rodaviva de hoje para debater nas escolas, na sala de casa. #Racismo</t>
  </si>
  <si>
    <t>Tue Dec 12 01:22:54 +0000 2017</t>
  </si>
  <si>
    <t>47642334</t>
  </si>
  <si>
    <t>http://pbs.twimg.com/profile_images/905948672902516736/7PdS7kO7_normal.jpg</t>
  </si>
  <si>
    <t>Rio de Janeiro/RJ</t>
  </si>
  <si>
    <t>http://twitter.com/FabioBaeta_/statuses/940391476592340993</t>
  </si>
  <si>
    <t>{"hashtags":[{"text":"rodaviva","indices":[8,17]},{"text":"Racismo","indices":[69,77]}],"symbols":[],"user_mentions":[],"urls":[]}</t>
  </si>
  <si>
    <t>940388320605073420</t>
  </si>
  <si>
    <t>RT @CrisConceicao87: O melhor de todos! Hoje, estão entendendo pq não fazem uma roda assim! Fechamos o cerco e não tem desculpa! #racismo #RodaViva #mimipqnévc</t>
  </si>
  <si>
    <t>Tue Dec 12 01:10:21 +0000 2017</t>
  </si>
  <si>
    <t>http://twitter.com/RaulinoJunior/statuses/940388320605073420</t>
  </si>
  <si>
    <t>{"hashtags":[{"text":"racismo","indices":[129,137]}],"symbols":[],"user_mentions":[{"screen_name":"CrisConceicao87","name":"Cristiane Conceição","id":772545259918221300,"id_str":"772545259918221312","indices":[3,19]}],"urls":[]}</t>
  </si>
  <si>
    <t>940387935794409473</t>
  </si>
  <si>
    <t>Just_Like_Mi</t>
  </si>
  <si>
    <t>RT @YoTakase: Cada um luta por aquilo que crê ou combate... 
🌱👊
photo by @ketchupblood 
#racismo #sexismo… https://t.co/MbIMORGkwB</t>
  </si>
  <si>
    <t>Tue Dec 12 01:08:50 +0000 2017</t>
  </si>
  <si>
    <t>486167070</t>
  </si>
  <si>
    <t>http://pbs.twimg.com/profile_images/940249011511992321/IU38xvH0_normal.jpg</t>
  </si>
  <si>
    <t>http://twitter.com/Just_Like_Mi/statuses/940387935794409473</t>
  </si>
  <si>
    <t>{"hashtags":[{"text":"racismo","indices":[90,98]},{"text":"sexismo","indices":[99,107]}],"symbols":[],"user_mentions":[{"screen_name":"YoTakase","name":"Call me Yo","id":57442007,"id_str":"57442007","indices":[3,12]},{"screen_name":"ketchupblood","name":"[ f a b i ]","id":27760830,"id_str":"27760830","indices":[74,87]}],"urls":[{"url":"https://t.co/MbIMORGkwB","expanded_url":"https://www.instagram.com/p/BclUhaNlUm0/","display_url":"instagram.com/p/BclUhaNlUm0/","indices":[109,132]}]}</t>
  </si>
  <si>
    <t>940387371757002752</t>
  </si>
  <si>
    <t>YoTakase</t>
  </si>
  <si>
    <t>Cada um luta por aquilo que crê ou combate... 
🌱👊
photo by @ketchupblood 
#racismo #sexismo… https://t.co/MbIMORGkwB</t>
  </si>
  <si>
    <t>Tue Dec 12 01:06:35 +0000 2017</t>
  </si>
  <si>
    <t>57442007</t>
  </si>
  <si>
    <t>http://pbs.twimg.com/profile_images/919316209853718528/WW2NQAD4_normal.jpg</t>
  </si>
  <si>
    <t>http://twitter.com/YoTakase/statuses/940387371757002752</t>
  </si>
  <si>
    <t>{"hashtags":[{"text":"racismo","indices":[76,84]},{"text":"sexismo","indices":[85,93]}],"symbols":[],"user_mentions":[{"screen_name":"ketchupblood","name":"[ f a b i ]","id":27760830,"id_str":"27760830","indices":[60,73]}],"urls":[{"url":"https://t.co/MbIMORGkwB","expanded_url":"https://www.instagram.com/p/BclUhaNlUm0/","display_url":"instagram.com/p/BclUhaNlUm0/","indices":[95,118]}]}</t>
  </si>
  <si>
    <t>940385364254035968</t>
  </si>
  <si>
    <t>CrisConceicao87</t>
  </si>
  <si>
    <t>O melhor de todos! Hoje, estão entendendo pq não fazem uma roda assim! Fechamos o cerco e não tem desculpa! #racismo #RodaViva #mimipqnévc</t>
  </si>
  <si>
    <t>Tue Dec 12 00:58:37 +0000 2017</t>
  </si>
  <si>
    <t>772545259918221312</t>
  </si>
  <si>
    <t>http://pbs.twimg.com/profile_images/772548538442117120/0fGkD9TL_normal.jpg</t>
  </si>
  <si>
    <t>http://twitter.com/CrisConceicao87/statuses/940385364254035968</t>
  </si>
  <si>
    <t>{"hashtags":[{"text":"racismo","indices":[108,116]},{"text":"RodaViva","indices":[117,126]},{"text":"mimipqnévc","indices":[127,138]}],"symbols":[],"user_mentions":[],"urls":[]}</t>
  </si>
  <si>
    <t>940385362626666496</t>
  </si>
  <si>
    <t>PrimeL0rd</t>
  </si>
  <si>
    <t>Colfoi eu atualizei e meu twitter ficou branco
#Racismo</t>
  </si>
  <si>
    <t>Tue Dec 12 00:58:36 +0000 2017</t>
  </si>
  <si>
    <t>814627849198010369</t>
  </si>
  <si>
    <t>http://pbs.twimg.com/profile_images/939961794512281600/XltdNAL__normal.jpg</t>
  </si>
  <si>
    <t>desconhecido</t>
  </si>
  <si>
    <t>http://twitter.com/PrimeL0rd/statuses/940385362626666496</t>
  </si>
  <si>
    <t>940378527257513984</t>
  </si>
  <si>
    <t>#racismo https://t.co/m00aoj5M8z</t>
  </si>
  <si>
    <t>Tue Dec 12 00:31:26 +0000 2017</t>
  </si>
  <si>
    <t>http://twitter.com/MONTEIRODSEG/statuses/940378527257513984</t>
  </si>
  <si>
    <t>{"hashtags":[{"text":"racismo","indices":[0,8]}],"symbols":[],"user_mentions":[],"urls":[],"media":[{"id":940378497264095200,"id_str":"940378497264095232","indices":[9,32],"media_url":"http://pbs.twimg.com/media/DQzlQsvXkAACm4P.jpg","media_url_https":"https://pbs.twimg.com/media/DQzlQsvXkAACm4P.jpg","url":"https://t.co/m00aoj5M8z","display_url":"pic.twitter.com/m00aoj5M8z","expanded_url":"https://twitter.com/MONTEIRODSEG/status/940378527257513984/photo/1","type":"photo","sizes":{"small":{"w":680,"h":671,"resize":"fit"},"large":{"w":720,"h":710,"resize":"fit"},"medium":{"w":720,"h":710,"resize":"fit"},"thumb":{"w":150,"h":150,"resize":"crop"}}}]}</t>
  </si>
  <si>
    <t>940364856099733504</t>
  </si>
  <si>
    <t>NailsonSantos13</t>
  </si>
  <si>
    <t>Mon Dec 11 23:37:07 +0000 2017</t>
  </si>
  <si>
    <t>357113334</t>
  </si>
  <si>
    <t>http://pbs.twimg.com/profile_images/917511899432005632/XUPcgOy7_normal.jpg</t>
  </si>
  <si>
    <t>Curitiba PR</t>
  </si>
  <si>
    <t>http://twitter.com/NailsonSantos13/statuses/940364856099733504</t>
  </si>
  <si>
    <t>940358638148841472</t>
  </si>
  <si>
    <t>maarizpe</t>
  </si>
  <si>
    <t>Ojo aquí policía de @Twitter #Racismo a la vista 🤴🏿... https://t.co/DoZekaQVaA</t>
  </si>
  <si>
    <t>Mon Dec 11 23:12:25 +0000 2017</t>
  </si>
  <si>
    <t>233001609</t>
  </si>
  <si>
    <t>http://pbs.twimg.com/profile_images/940029656593457153/jHOsCfY4_normal.jpg</t>
  </si>
  <si>
    <t>http://twitter.com/maarizpe/statuses/940358638148841472</t>
  </si>
  <si>
    <t>{"hashtags":[{"text":"Racismo","indices":[29,37]}],"symbols":[],"user_mentions":[{"screen_name":"Twitter","name":"Twitter","id":783214,"id_str":"783214","indices":[20,28]}],"urls":[{"url":"https://t.co/DoZekaQVaA","expanded_url":"https://twitter.com/oskarm_103/status/940328140106227712","display_url":"twitter.com/oskarm_103/sta…","indices":[55,78]}]}</t>
  </si>
  <si>
    <t>940355703725854721</t>
  </si>
  <si>
    <t>#EEUU 🇺🇸 #Racismo 👨🏿 Líderes negros boicotean operación de prensa de #Trump en el Museo de Derechos Civiles: “Nuestro legado no se mancha” Link : https://t.co/DI09d4xoaY
https://t.co/MtTsPfrWvh https://t.co/DI09d4xoaY</t>
  </si>
  <si>
    <t>Mon Dec 11 23:00:45 +0000 2017</t>
  </si>
  <si>
    <t>http://twitter.com/Geoestrategia1/statuses/940355703725854721</t>
  </si>
  <si>
    <t>{"hashtags":[{"text":"EEUU","indices":[0,5]},{"text":"Racismo","indices":[9,17]},{"text":"Trump","indices":[69,75]}],"symbols":[],"user_mentions":[],"urls":[{"url":"https://t.co/DI09d4xoaY","expanded_url":"http://ow.ly/UfJQ30h9Mmn","display_url":"ow.ly/UfJQ30h9Mmn","indices":[146,169]},{"url":"https://t.co/MtTsPfrWvh","expanded_url":"http://t.me/geoestrategia1","display_url":"t.me/geoestrategia1","indices":[170,193]},{"url":"https://t.co/DI09d4xoaY","expanded_url":"http://ow.ly/UfJQ30h9Mmn","display_url":"ow.ly/UfJQ30h9Mmn","indices":[194,217]}]}</t>
  </si>
  <si>
    <t>940347833848356875</t>
  </si>
  <si>
    <t>JhowDeath</t>
  </si>
  <si>
    <t>Mon Dec 11 22:29:29 +0000 2017</t>
  </si>
  <si>
    <t>2330810028</t>
  </si>
  <si>
    <t>http://pbs.twimg.com/profile_images/940214946746396672/9NqQ6ZM5_normal.jpg</t>
  </si>
  <si>
    <t>http://twitter.com/JhowDeath/statuses/940347833848356875</t>
  </si>
  <si>
    <t>940344845373267976</t>
  </si>
  <si>
    <t>ChitoR2019</t>
  </si>
  <si>
    <t>Mon Dec 11 22:17:36 +0000 2017</t>
  </si>
  <si>
    <t>939255633009889280</t>
  </si>
  <si>
    <t>http://twitter.com/ChitoR2019/statuses/940344845373267976</t>
  </si>
  <si>
    <t>940336305015226368</t>
  </si>
  <si>
    <t>SusanaMindez</t>
  </si>
  <si>
    <t>Mon Dec 11 21:43:40 +0000 2017</t>
  </si>
  <si>
    <t>3382006846</t>
  </si>
  <si>
    <t>http://pbs.twimg.com/profile_images/904533073999613952/rOpzjNEl_normal.jpg</t>
  </si>
  <si>
    <t>http://twitter.com/SusanaMindez/statuses/940336305015226368</t>
  </si>
  <si>
    <t>940322993556934656</t>
  </si>
  <si>
    <t>https://t.co/vjieAREeTk #DianeClark #Dekalb #CrossKeys #Racismo #Deportacion</t>
  </si>
  <si>
    <t>Mon Dec 11 20:50:46 +0000 2017</t>
  </si>
  <si>
    <t>http://twitter.com/LaVisionAtlanta/statuses/940322993556934656</t>
  </si>
  <si>
    <t>{"hashtags":[{"text":"DianeClark","indices":[24,35]},{"text":"Dekalb","indices":[36,43]},{"text":"CrossKeys","indices":[44,54]},{"text":"Racismo","indices":[55,63]},{"text":"Deportacion","indices":[64,76]}],"symbols":[],"user_mentions":[],"urls":[{"url":"https://t.co/vjieAREeTk","expanded_url":"http://bit.ly/2z2hCnw","display_url":"bit.ly/2z2hCnw","indices":[0,23]}]}</t>
  </si>
  <si>
    <t>940322037800808451</t>
  </si>
  <si>
    <t>A_lives_usa</t>
  </si>
  <si>
    <t>Filthy cop beats down and breaks legs of innocent unarmed black man because he thought he "might have stole something" 😡😠 #BlackLivesMatter #USA #Racismo #blmto #racism https://t.co/SYJBDdq2zU</t>
  </si>
  <si>
    <t>Mon Dec 11 20:46:58 +0000 2017</t>
  </si>
  <si>
    <t>ar</t>
  </si>
  <si>
    <t>931816618556100609</t>
  </si>
  <si>
    <t>http://pbs.twimg.com/profile_images/933300440028065792/GnmBkkpd_normal.jpg</t>
  </si>
  <si>
    <t>http://twitter.com/A_lives_usa/statuses/940322037800808451</t>
  </si>
  <si>
    <t>{"hashtags":[{"text":"BlackLivesMatter","indices":[122,139]},{"text":"USA","indices":[140,144]},{"text":"Racismo","indices":[145,153]},{"text":"blmto","indices":[154,160]},{"text":"racism","indices":[161,168]}],"symbols":[],"user_mentions":[],"urls":[],"media":[{"id":940321642584080400,"id_str":"940321642584080384","indices":[169,192],"media_url":"http://pbs.twimg.com/ext_tw_video_thumb/940321642584080384/pu/img/fu-_B4mwQt_M1tjO.jpg","media_url_https":"https://pbs.twimg.com/ext_tw_video_thumb/940321642584080384/pu/img/fu-_B4mwQt_M1tjO.jpg","url":"https://t.co/SYJBDdq2zU","display_url":"pic.twitter.com/SYJBDdq2zU","expanded_url":"https://twitter.com/A_lives_usa/status/940322037800808451/video/1","type":"photo","sizes":{"small":{"w":680,"h":383,"resize":"fit"},"medium":{"w":1200,"h":675,"resize":"fit"},"large":{"w":1280,"h":720,"resize":"fit"},"thumb":{"w":150,"h":150,"resize":"crop"}}}]}</t>
  </si>
  <si>
    <t>940307775887986689</t>
  </si>
  <si>
    <t>xandaodalapa</t>
  </si>
  <si>
    <t>Mon Dec 11 19:50:18 +0000 2017</t>
  </si>
  <si>
    <t>1175390274</t>
  </si>
  <si>
    <t>http://pbs.twimg.com/profile_images/878058883763384322/C29jV8Qn_normal.jpg</t>
  </si>
  <si>
    <t>http://twitter.com/xandaodalapa/statuses/940307775887986689</t>
  </si>
  <si>
    <t>940300168125206529</t>
  </si>
  <si>
    <t>Mon Dec 11 19:20:04 +0000 2017</t>
  </si>
  <si>
    <t>http://twitter.com/lucasavieira/statuses/940300168125206529</t>
  </si>
  <si>
    <t>940289807141556224</t>
  </si>
  <si>
    <t>DrumondAC</t>
  </si>
  <si>
    <t>#Psicóloga fala sobre #racismo e discurso de ódio na internet https://t.co/vYrTw0SOq5</t>
  </si>
  <si>
    <t>Mon Dec 11 18:38:54 +0000 2017</t>
  </si>
  <si>
    <t>726413008860270593</t>
  </si>
  <si>
    <t>http://pbs.twimg.com/profile_images/729802923367124992/wy154uMB_normal.jpg</t>
  </si>
  <si>
    <t>http://twitter.com/DrumondAC/statuses/940289807141556224</t>
  </si>
  <si>
    <t>{"hashtags":[{"text":"Psicóloga","indices":[0,10]},{"text":"racismo","indices":[22,30]}],"symbols":[],"user_mentions":[],"urls":[{"url":"https://t.co/vYrTw0SOq5","expanded_url":"http://youtu.be/bMsrTDJZG3c?a","display_url":"youtu.be/bMsrTDJZG3c?a","indices":[62,85]}]}</t>
  </si>
  <si>
    <t>940287610601254916</t>
  </si>
  <si>
    <t>Mon Dec 11 18:30:10 +0000 2017</t>
  </si>
  <si>
    <t>http://twitter.com/LcuLatam/statuses/940287610601254916</t>
  </si>
  <si>
    <t>940287574052089862</t>
  </si>
  <si>
    <t>correionago</t>
  </si>
  <si>
    <t>Mon Dec 11 18:30:02 +0000 2017</t>
  </si>
  <si>
    <t>15782686</t>
  </si>
  <si>
    <t>http://pbs.twimg.com/profile_images/867802986201968640/Q_1yIOoz_normal.jpg</t>
  </si>
  <si>
    <t>http://twitter.com/correionago/statuses/940287574052089862</t>
  </si>
  <si>
    <t>940279578974711813</t>
  </si>
  <si>
    <t>Today in 1917 13 Black soldiers are executed for defending Black lives in Texas. Houston police beat &amp;amp; shot Black troops, causing 156 soldiers to rebel. Afterwards 16 hanged, 50 given life sentences... May they RIPower 
#BlackLivesMatter 
#USA #Racismo #BLM #blackish #Blackhawks https://t.co/cxDePpEh2q</t>
  </si>
  <si>
    <t>Mon Dec 11 17:58:15 +0000 2017</t>
  </si>
  <si>
    <t>http://twitter.com/A_lives_usa/statuses/940279578974711813</t>
  </si>
  <si>
    <t>{"hashtags":[{"text":"BlackLivesMatter","indices":[224,241]},{"text":"USA","indices":[243,247]},{"text":"Racismo","indices":[248,256]},{"text":"BLM","indices":[257,261]},{"text":"blackish","indices":[262,271]},{"text":"Blackhawks","indices":[272,283]}],"symbols":[],"user_mentions":[],"urls":[],"media":[{"id":940279517934784500,"id_str":"940279517934784515","indices":[284,307],"media_url":"http://pbs.twimg.com/media/DQyLPWAUEAMshqe.jpg","media_url_https":"https://pbs.twimg.com/media/DQyLPWAUEAMshqe.jpg","url":"https://t.co/cxDePpEh2q","display_url":"pic.twitter.com/cxDePpEh2q","expanded_url":"https://twitter.com/A_lives_usa/status/940279578974711813/photo/1","type":"photo","sizes":{"small":{"w":680,"h":530,"resize":"fit"},"thumb":{"w":150,"h":150,"resize":"crop"},"medium":{"w":1200,"h":935,"resize":"fit"},"large":{"w":1600,"h":1246,"resize":"fit"}}}]}</t>
  </si>
  <si>
    <t>940278616121896961</t>
  </si>
  <si>
    <t>This racial disparity on women’s health is god-awfully immoral and a national tragedy. Another reason to disrupt the order of things and scream #BlackLivesMatter #USA #Racismo https://t.co/baqXLf61CS</t>
  </si>
  <si>
    <t>Mon Dec 11 17:54:26 +0000 2017</t>
  </si>
  <si>
    <t>http://twitter.com/A_lives_usa/statuses/940278616121896961</t>
  </si>
  <si>
    <t>{"hashtags":[{"text":"BlackLivesMatter","indices":[144,161]},{"text":"USA","indices":[162,166]},{"text":"Racismo","indices":[167,175]}],"symbols":[],"user_mentions":[],"urls":[{"url":"https://t.co/baqXLf61CS","expanded_url":"https://twitter.com/ProPublica/status/939842148341608448","display_url":"twitter.com/ProPublica/sta…","indices":[176,199]}]}</t>
  </si>
  <si>
    <t>940278355814952960</t>
  </si>
  <si>
    <t>rockabillense</t>
  </si>
  <si>
    <t>Mon Dec 11 17:53:24 +0000 2017</t>
  </si>
  <si>
    <t>2354256511</t>
  </si>
  <si>
    <t>http://pbs.twimg.com/profile_images/436737659348582400/BoOKPyJW_normal.jpeg</t>
  </si>
  <si>
    <t>http://twitter.com/rockabillense/statuses/940278355814952960</t>
  </si>
  <si>
    <t>940277921683574784</t>
  </si>
  <si>
    <t>Mon Dec 11 17:51:40 +0000 2017</t>
  </si>
  <si>
    <t>http://twitter.com/vbrigida7/statuses/940277921683574784</t>
  </si>
  <si>
    <t>940276838726815744</t>
  </si>
  <si>
    <t>Peter_Lyra</t>
  </si>
  <si>
    <t>Mon Dec 11 17:47:22 +0000 2017</t>
  </si>
  <si>
    <t>73499343</t>
  </si>
  <si>
    <t>http://pbs.twimg.com/profile_images/930504645717430273/lkoSvAjE_normal.jpg</t>
  </si>
  <si>
    <t>http://twitter.com/Peter_Lyra/statuses/940276838726815744</t>
  </si>
  <si>
    <t>940276045936242691</t>
  </si>
  <si>
    <t>ismaelr22</t>
  </si>
  <si>
    <t>RT @ismaelr22: El #Racismo de AMLO... https://t.co/xcqUT94aP9</t>
  </si>
  <si>
    <t>Mon Dec 11 17:44:13 +0000 2017</t>
  </si>
  <si>
    <t>262293832</t>
  </si>
  <si>
    <t>http://pbs.twimg.com/profile_images/825342723452346369/oCJd1w8S_normal.jpg</t>
  </si>
  <si>
    <t>http://twitter.com/ismaelr22/statuses/940276045936242691</t>
  </si>
  <si>
    <t>{"hashtags":[{"text":"Racismo","indices":[18,26]}],"symbols":[],"user_mentions":[{"screen_name":"ismaelr22","name":"ismael romero","id":262293832,"id_str":"262293832","indices":[3,13]}],"urls":[],"media":[{"id":940275784312176600,"id_str":"940275784312176640","indices":[38,61],"media_url":"http://pbs.twimg.com/media/DQyH2BLUQAAaDjG.jpg","media_url_https":"https://pbs.twimg.com/media/DQyH2BLUQAAaDjG.jpg","url":"https://t.co/xcqUT94aP9","display_url":"pic.twitter.com/xcqUT94aP9","expanded_url":"https://twitter.com/ismaelr22/status/940275997064261632/photo/1","type":"photo","sizes":{"large":{"w":869,"h":419,"resize":"fit"},"small":{"w":680,"h":328,"resize":"fit"},"thumb":{"w":150,"h":150,"resize":"crop"},"medium":{"w":869,"h":419,"resize":"fit"}},"source_status_id":940275997064261600,"source_status_id_str":"940275997064261632","source_user_id":262293832,"source_user_id_str":"262293832"}]}</t>
  </si>
  <si>
    <t>940275997064261632</t>
  </si>
  <si>
    <t>El #Racismo de AMLO... https://t.co/xcqUT94aP9</t>
  </si>
  <si>
    <t>Mon Dec 11 17:44:01 +0000 2017</t>
  </si>
  <si>
    <t>http://twitter.com/ismaelr22/statuses/940275997064261632</t>
  </si>
  <si>
    <t>{"hashtags":[{"text":"Racismo","indices":[3,11]}],"symbols":[],"user_mentions":[],"urls":[],"media":[{"id":940275784312176600,"id_str":"940275784312176640","indices":[23,46],"media_url":"http://pbs.twimg.com/media/DQyH2BLUQAAaDjG.jpg","media_url_https":"https://pbs.twimg.com/media/DQyH2BLUQAAaDjG.jpg","url":"https://t.co/xcqUT94aP9","display_url":"pic.twitter.com/xcqUT94aP9","expanded_url":"https://twitter.com/ismaelr22/status/940275997064261632/photo/1","type":"photo","sizes":{"large":{"w":869,"h":419,"resize":"fit"},"small":{"w":680,"h":328,"resize":"fit"},"thumb":{"w":150,"h":150,"resize":"crop"},"medium":{"w":869,"h":419,"resize":"fit"}}}]}</t>
  </si>
  <si>
    <t>940274505095802880</t>
  </si>
  <si>
    <t>Morpheus11M2004</t>
  </si>
  <si>
    <t>@forca_catalunya @CarlosTiergar @CNICatalunya Envidia, de qué? 
El único odio q se puede perfectamente MEDIR es el de quiénes POR SENTIRSE SUPERIORES al resto llevan creando conflictos ya mucho tiempo, y NO es cuestión de territorios sino d GENTES ENFERMAS de #NAZIsmo #Supremacismo #Xenofobia #Racismo #Abaricia #Egocentrismo https://t.co/lhMJdbwxNK</t>
  </si>
  <si>
    <t>Mon Dec 11 17:38:06 +0000 2017</t>
  </si>
  <si>
    <t>926709390723485696</t>
  </si>
  <si>
    <t>forca_catalunya</t>
  </si>
  <si>
    <t>4893919870</t>
  </si>
  <si>
    <t>940181917584052225</t>
  </si>
  <si>
    <t>http://pbs.twimg.com/profile_images/697273243212849153/-q4ydgjg_normal.png</t>
  </si>
  <si>
    <t>ESPAÑA</t>
  </si>
  <si>
    <t>http://twitter.com/Morpheus11M2004/statuses/940274505095802880</t>
  </si>
  <si>
    <t>{"hashtags":[{"text":"NAZIsmo","indices":[260,268]},{"text":"Supremacismo","indices":[269,282]},{"text":"Xenofobia","indices":[283,293]},{"text":"Racismo","indices":[294,302]},{"text":"Abaricia","indices":[303,312]},{"text":"Egocentrismo","indices":[313,326]}],"symbols":[],"user_mentions":[{"screen_name":"forca_catalunya","name":"Força Catalunya","id":926709390723485700,"id_str":"926709390723485696","indices":[0,16]},{"screen_name":"CarlosTiergar","name":"Carlos 🎗","id":924390164323098600,"id_str":"924390164323098624","indices":[17,31]},{"screen_name":"CNICatalunya","name":"CNI Catalunya","id":1183842373,"id_str":"1183842373","indices":[32,45]}],"urls":[],"media":[{"id":940274483163684900,"id_str":"940274483163684869","indices":[327,350],"media_url":"http://pbs.twimg.com/media/DQyGqSBV4AUujjE.jpg","media_url_https":"https://pbs.twimg.com/media/DQyGqSBV4AUujjE.jpg","url":"https://t.co/lhMJdbwxNK","display_url":"pic.twitter.com/lhMJdbwxNK","expanded_url":"https://twitter.com/Morpheus11M2004/status/940274505095802880/photo/1","type":"photo","sizes":{"small":{"w":680,"h":363,"resize":"fit"},"thumb":{"w":150,"h":150,"resize":"crop"},"medium":{"w":1200,"h":640,"resize":"fit"},"large":{"w":1200,"h":640,"resize":"fit"}}}]}</t>
  </si>
  <si>
    <t>940273798925910021</t>
  </si>
  <si>
    <t>AdhilacInfo</t>
  </si>
  <si>
    <t>Mon Dec 11 17:35:17 +0000 2017</t>
  </si>
  <si>
    <t>291681176</t>
  </si>
  <si>
    <t>http://pbs.twimg.com/profile_images/461457060693958656/EkNFR5Am_normal.jpeg</t>
  </si>
  <si>
    <t>America Latina y Caribe</t>
  </si>
  <si>
    <t>http://twitter.com/AdhilacInfo/statuses/940273798925910021</t>
  </si>
  <si>
    <t>940264604172726272</t>
  </si>
  <si>
    <t>delrosario1955</t>
  </si>
  <si>
    <t>Mon Dec 11 16:58:45 +0000 2017</t>
  </si>
  <si>
    <t>798318572296663040</t>
  </si>
  <si>
    <t>http://pbs.twimg.com/profile_images/921571937821786112/2n5ENnhe_normal.jpg</t>
  </si>
  <si>
    <t>http://twitter.com/delrosario1955/statuses/940264604172726272</t>
  </si>
  <si>
    <t>940262324950175745</t>
  </si>
  <si>
    <t>Stephanie Ribeiro: A capa da Time só representa o racismo do feminismo branco
#geledes #mulhernegra #metoo #racismo
https://t.co/DulWwlnUou https://t.co/JVPL8PZA5o</t>
  </si>
  <si>
    <t>Mon Dec 11 16:49:42 +0000 2017</t>
  </si>
  <si>
    <t>http://twitter.com/geledes/statuses/940262324950175745</t>
  </si>
  <si>
    <t>{"hashtags":[{"text":"geledes","indices":[78,86]},{"text":"mulhernegra","indices":[87,99]},{"text":"metoo","indices":[100,106]},{"text":"racismo","indices":[107,115]}],"symbols":[],"user_mentions":[],"urls":[{"url":"https://t.co/DulWwlnUou","expanded_url":"http://ow.ly/9zlQ50fEGYM","display_url":"ow.ly/9zlQ50fEGYM","indices":[116,139]}],"media":[{"id":940262322412535800,"id_str":"940262322412535808","indices":[140,163],"media_url":"http://pbs.twimg.com/media/DQx7mbsVQAAP6rO.jpg","media_url_https":"https://pbs.twimg.com/media/DQx7mbsVQAAP6rO.jpg","url":"https://t.co/JVPL8PZA5o","display_url":"pic.twitter.com/JVPL8PZA5o","expanded_url":"https://twitter.com/geledes/status/940262324950175745/photo/1","type":"photo","sizes":{"small":{"w":367,"h":480,"resize":"fit"},"medium":{"w":367,"h":480,"resize":"fit"},"thumb":{"w":150,"h":150,"resize":"crop"},"large":{"w":367,"h":480,"resize":"fit"}}}]}</t>
  </si>
  <si>
    <t>940256556297457665</t>
  </si>
  <si>
    <t>newswerld</t>
  </si>
  <si>
    <t>@lawtalkinguyesq @AoDespair @chelseahandler You don’t see Mexico as a beacon of democracy? What a racist statement, elitist liberal. What other country do you look down on? Disgusting. #HateSpeech #racism #racismo</t>
  </si>
  <si>
    <t>Mon Dec 11 16:26:46 +0000 2017</t>
  </si>
  <si>
    <t>48620525</t>
  </si>
  <si>
    <t>lawtalkinguyesq</t>
  </si>
  <si>
    <t>884232700428599296</t>
  </si>
  <si>
    <t>940253999189475328</t>
  </si>
  <si>
    <t>http://pbs.twimg.com/profile_images/926835293222825984/UslwuSro_normal.jpg</t>
  </si>
  <si>
    <t>http://twitter.com/newswerld/statuses/940256556297457665</t>
  </si>
  <si>
    <t>{"hashtags":[{"text":"HateSpeech","indices":[185,196]},{"text":"racism","indices":[197,204]},{"text":"racismo","indices":[205,213]}],"symbols":[],"user_mentions":[{"screen_name":"lawtalkinguyesq","name":"Joshua Markowitz","id":48620525,"id_str":"48620525","indices":[0,16]},{"screen_name":"AoDespair","name":"David Simon","id":738538436,"id_str":"738538436","indices":[17,27]},{"screen_name":"chelseahandler","name":"Chelsea Handler","id":19877186,"id_str":"19877186","indices":[28,43]}],"urls":[]}</t>
  </si>
  <si>
    <t>940248034205749248</t>
  </si>
  <si>
    <t>https://t.co/BfMVksb1Rr #Canada #Racismo</t>
  </si>
  <si>
    <t>Mon Dec 11 15:52:54 +0000 2017</t>
  </si>
  <si>
    <t>http://twitter.com/LaVisionAtlanta/statuses/940248034205749248</t>
  </si>
  <si>
    <t>{"hashtags":[{"text":"Canada","indices":[24,31]},{"text":"Racismo","indices":[32,40]}],"symbols":[],"user_mentions":[],"urls":[{"url":"https://t.co/BfMVksb1Rr","expanded_url":"http://bit.ly/2BCSCpq","display_url":"bit.ly/2BCSCpq","indices":[0,23]}]}</t>
  </si>
  <si>
    <t>940247623201710080</t>
  </si>
  <si>
    <t>lisboa_gilmara</t>
  </si>
  <si>
    <t>Mon Dec 11 15:51:16 +0000 2017</t>
  </si>
  <si>
    <t>3332907226</t>
  </si>
  <si>
    <t>http://pbs.twimg.com/profile_images/858483048295387136/kanckuOA_normal.jpg</t>
  </si>
  <si>
    <t>http://twitter.com/lisboa_gilmara/statuses/940247623201710080</t>
  </si>
  <si>
    <t>940247481434165249</t>
  </si>
  <si>
    <t>TunnEM74</t>
  </si>
  <si>
    <t>Mon Dec 11 15:50:43 +0000 2017</t>
  </si>
  <si>
    <t>721641120321679360</t>
  </si>
  <si>
    <t>http://pbs.twimg.com/profile_images/722502198932975616/-3dy0qOz_normal.jpg</t>
  </si>
  <si>
    <t>République Française 🇫🇷</t>
  </si>
  <si>
    <t>http://twitter.com/TunnEM74/statuses/940247481434165249</t>
  </si>
  <si>
    <t>940245236567232513</t>
  </si>
  <si>
    <t>ajadomdu2a</t>
  </si>
  <si>
    <t>Mon Dec 11 15:41:47 +0000 2017</t>
  </si>
  <si>
    <t>711169270</t>
  </si>
  <si>
    <t>http://pbs.twimg.com/profile_images/865443386202968064/rH76__GN_normal.jpg</t>
  </si>
  <si>
    <t>Ajaccio, France</t>
  </si>
  <si>
    <t>http://twitter.com/ajadomdu2a/statuses/940245236567232513</t>
  </si>
  <si>
    <t>940244853924990977</t>
  </si>
  <si>
    <t>tentritetrisqui</t>
  </si>
  <si>
    <t>#words #feeling #sentimientos #realidad #racismo el racismo, sigue existiendo en los países donde siempre estuvo, pero se oculta en una sutileza, donde pocos la pueden ver...</t>
  </si>
  <si>
    <t>Mon Dec 11 15:40:16 +0000 2017</t>
  </si>
  <si>
    <t>750885979012096000</t>
  </si>
  <si>
    <t>http://pbs.twimg.com/profile_images/920381301512921089/6cNKpsjV_normal.jpg</t>
  </si>
  <si>
    <t>http://twitter.com/tentritetrisqui/statuses/940244853924990977</t>
  </si>
  <si>
    <t>{"hashtags":[{"text":"words","indices":[0,6]},{"text":"feeling","indices":[7,15]},{"text":"sentimientos","indices":[16,29]},{"text":"realidad","indices":[30,39]},{"text":"racismo","indices":[40,48]}],"symbols":[],"user_mentions":[],"urls":[]}</t>
  </si>
  <si>
    <t>940243942381178880</t>
  </si>
  <si>
    <t>dade_ferraz</t>
  </si>
  <si>
    <t>Mon Dec 11 15:36:39 +0000 2017</t>
  </si>
  <si>
    <t>1696291633</t>
  </si>
  <si>
    <t>http://pbs.twimg.com/profile_images/923000260313669632/t231AWU1_normal.jpg</t>
  </si>
  <si>
    <t>http://twitter.com/dade_ferraz/statuses/940243942381178880</t>
  </si>
  <si>
    <t>940242397547716609</t>
  </si>
  <si>
    <t>Olhares do avesso: no mínimo igualdade https://t.co/aQ6imCzveX
#crônica #chronic #preconceito #preconception #racial #race #racismo #racism #human #inhuman #humano #inumano #igualdade #equality #olharesdoavesso
Like https://t.co/dZWl7yjNRH</t>
  </si>
  <si>
    <t>Mon Dec 11 15:30:31 +0000 2017</t>
  </si>
  <si>
    <t>http://twitter.com/olharesdoavesso/statuses/940242397547716609</t>
  </si>
  <si>
    <t>{"hashtags":[{"text":"crônica","indices":[63,71]},{"text":"chronic","indices":[72,80]},{"text":"preconceito","indices":[81,93]},{"text":"preconception","indices":[94,108]},{"text":"racial","indices":[109,116]},{"text":"race","indices":[117,122]},{"text":"racismo","indices":[123,131]},{"text":"racism","indices":[132,139]},{"text":"human","indices":[140,146]},{"text":"inhuman","indices":[147,155]},{"text":"humano","indices":[156,163]},{"text":"inumano","indices":[164,172]},{"text":"igualdade","indices":[173,183]},{"text":"equality","indices":[184,193]},{"text":"olharesdoavesso","indices":[194,210]}],"symbols":[],"user_mentions":[],"urls":[{"url":"https://t.co/aQ6imCzveX","expanded_url":"http://olharesdoavesso.blogspot.com/2017/12/no-minimo-igualdade.html?spref=tw","display_url":"olharesdoavesso.blogspot.com/2017/12/no-min…","indices":[39,62]},{"url":"https://t.co/dZWl7yjNRH","expanded_url":"http://www.facebook.com/OlharesDoAvesso","display_url":"facebook.com/OlharesDoAvesso","indices":[216,239]}]}</t>
  </si>
  <si>
    <t>940241029021696000</t>
  </si>
  <si>
    <t>Mon Dec 11 15:25:04 +0000 2017</t>
  </si>
  <si>
    <t>http://twitter.com/luisjuantp/statuses/940241029021696000</t>
  </si>
  <si>
    <t>940240163099348992</t>
  </si>
  <si>
    <t>fo_sag</t>
  </si>
  <si>
    <t>Mon Dec 11 15:21:38 +0000 2017</t>
  </si>
  <si>
    <t>2437852846</t>
  </si>
  <si>
    <t>http://pbs.twimg.com/profile_images/816624032309268480/SJIndmKC_normal.jpg</t>
  </si>
  <si>
    <t>http://twitter.com/fo_sag/statuses/940240163099348992</t>
  </si>
  <si>
    <t>940239834991472645</t>
  </si>
  <si>
    <t>orchestraroja</t>
  </si>
  <si>
    <t>Mon Dec 11 15:20:20 +0000 2017</t>
  </si>
  <si>
    <t>1786546489</t>
  </si>
  <si>
    <t>http://pbs.twimg.com/profile_images/584880000257626112/6lou1Mry_normal.jpg</t>
  </si>
  <si>
    <t>http://twitter.com/orchestraroja/statuses/940239834991472645</t>
  </si>
  <si>
    <t>940231593792364546</t>
  </si>
  <si>
    <t>Sertao_Baiano</t>
  </si>
  <si>
    <t>Ser negra dobra risco de #morte de jovem no #Brasil, aponta relatório da @UNESCOBrasil https://t.co/DpWlo8S0qW 
#Unesco #MapaDaViolência #Racismo #MarlovaNoleto Basta! https://t.co/Jhk6Krvfwz</t>
  </si>
  <si>
    <t>Mon Dec 11 14:47:35 +0000 2017</t>
  </si>
  <si>
    <t>2162818100</t>
  </si>
  <si>
    <t>http://pbs.twimg.com/profile_images/431865018896760833/Ee4PqQX0_normal.png</t>
  </si>
  <si>
    <t>http://twitter.com/Sertao_Baiano/statuses/940231593792364546</t>
  </si>
  <si>
    <t>{"hashtags":[{"text":"morte","indices":[25,31]},{"text":"Brasil","indices":[44,51]},{"text":"Unesco","indices":[112,119]},{"text":"MapaDaViolência","indices":[120,136]},{"text":"Racismo","indices":[137,145]},{"text":"MarlovaNoleto","indices":[146,160]}],"symbols":[],"user_mentions":[{"screen_name":"UNESCOBrasil","name":"UNESCO no Brasil","id":62703362,"id_str":"62703362","indices":[73,86]}],"urls":[{"url":"https://t.co/DpWlo8S0qW","expanded_url":"http://sertaobaiano.com.br/noticia/ser-negra-dobra-risco-de-morte-de-jovem-no-brasil#.Wi6aIO570Yc.twitter","display_url":"sertaobaiano.com.br/noticia/ser-ne…","indices":[87,110]}],"media":[{"id":940231349322969100,"id_str":"940231349322969090","indices":[168,191],"media_url":"http://pbs.twimg.com/media/DQxfbj8U8AIHyn8.jpg","media_url_https":"https://pbs.twimg.com/media/DQxfbj8U8AIHyn8.jpg","url":"https://t.co/Jhk6Krvfwz","display_url":"pic.twitter.com/Jhk6Krvfwz","expanded_url":"https://twitter.com/Sertao_Baiano/status/940231593792364546/photo/1","type":"photo","sizes":{"small":{"w":680,"h":454,"resize":"fit"},"medium":{"w":750,"h":501,"resize":"fit"},"large":{"w":750,"h":501,"resize":"fit"},"thumb":{"w":150,"h":150,"resize":"crop"}}}]}</t>
  </si>
  <si>
    <t>940231225150771200</t>
  </si>
  <si>
    <t>Mon Dec 11 14:46:07 +0000 2017</t>
  </si>
  <si>
    <t>http://pbs.twimg.com/profile_images/922221442296614919/DSiRh-jA_normal.jpg</t>
  </si>
  <si>
    <t>http://twitter.com/cadulorena/statuses/940231225150771200</t>
  </si>
  <si>
    <t>940226639996309504</t>
  </si>
  <si>
    <t>umpassarimazul</t>
  </si>
  <si>
    <t>Mon Dec 11 14:27:54 +0000 2017</t>
  </si>
  <si>
    <t>220014124</t>
  </si>
  <si>
    <t>http://pbs.twimg.com/profile_images/940081649198407681/_H1Mj_16_normal.jpg</t>
  </si>
  <si>
    <t>Teresina-PI</t>
  </si>
  <si>
    <t>http://twitter.com/umpassarimazul/statuses/940226639996309504</t>
  </si>
  <si>
    <t>940226101854564352</t>
  </si>
  <si>
    <t>thzmw</t>
  </si>
  <si>
    <t>Mon Dec 11 14:25:45 +0000 2017</t>
  </si>
  <si>
    <t>569617400</t>
  </si>
  <si>
    <t>http://pbs.twimg.com/profile_images/940370053509341184/29weBVqF_normal.jpg</t>
  </si>
  <si>
    <t>rJ zo[brasilia</t>
  </si>
  <si>
    <t>http://twitter.com/thzmw/statuses/940226101854564352</t>
  </si>
  <si>
    <t>940225696055644161</t>
  </si>
  <si>
    <t>Mortalidade materna no Brasil tem raízes no racismo, na falta de pré-natal e de parto adequado
#geledes #racismo #mulhernegra #maternidade
https://t.co/ChNuWoirnf https://t.co/vAzsViu09O</t>
  </si>
  <si>
    <t>Mon Dec 11 14:24:09 +0000 2017</t>
  </si>
  <si>
    <t>http://twitter.com/geledes/statuses/940225696055644161</t>
  </si>
  <si>
    <t>{"hashtags":[{"text":"geledes","indices":[95,103]},{"text":"racismo","indices":[104,112]},{"text":"mulhernegra","indices":[113,125]},{"text":"maternidade","indices":[126,138]}],"symbols":[],"user_mentions":[],"urls":[{"url":"https://t.co/ChNuWoirnf","expanded_url":"http://ow.ly/TYfb50fExEo","display_url":"ow.ly/TYfb50fExEo","indices":[139,162]}],"media":[{"id":940225692712681500,"id_str":"940225692712681476","indices":[163,186],"media_url":"http://pbs.twimg.com/media/DQxaSTbVwAQgaFF.jpg","media_url_https":"https://pbs.twimg.com/media/DQxaSTbVwAQgaFF.jpg","url":"https://t.co/vAzsViu09O","display_url":"pic.twitter.com/vAzsViu09O","expanded_url":"https://twitter.com/geledes/status/940225696055644161/photo/1","type":"photo","sizes":{"large":{"w":788,"h":525,"resize":"fit"},"small":{"w":680,"h":453,"resize":"fit"},"medium":{"w":788,"h":525,"resize":"fit"},"thumb":{"w":150,"h":150,"resize":"crop"}}}]}</t>
  </si>
  <si>
    <t>940218862766841856</t>
  </si>
  <si>
    <t>Ronin_del_ayer</t>
  </si>
  <si>
    <t>Mon Dec 11 13:56:59 +0000 2017</t>
  </si>
  <si>
    <t>3121939925</t>
  </si>
  <si>
    <t>http://pbs.twimg.com/profile_images/936401051061837824/rb4pCJkS_normal.jpg</t>
  </si>
  <si>
    <t>http://twitter.com/Ronin_del_ayer/statuses/940218862766841856</t>
  </si>
  <si>
    <t>940217773124411394</t>
  </si>
  <si>
    <t>Felipe_Lopez</t>
  </si>
  <si>
    <t>Falar que o fato de maioria das vítimas de violência serem negros é #Racismo é como dizer que na China a maioria das vítimas são orientais que sofrem de preconceito racial.</t>
  </si>
  <si>
    <t>Mon Dec 11 13:52:40 +0000 2017</t>
  </si>
  <si>
    <t>26990610</t>
  </si>
  <si>
    <t>http://pbs.twimg.com/profile_images/794207084787204096/3PHvwI01_normal.jpg</t>
  </si>
  <si>
    <t>http://twitter.com/Felipe_Lopez/statuses/940217773124411394</t>
  </si>
  <si>
    <t>{"hashtags":[{"text":"Racismo","indices":[68,76]}],"symbols":[],"user_mentions":[],"urls":[]}</t>
  </si>
  <si>
    <t>940217392055160832</t>
  </si>
  <si>
    <t>JusticaSocialBA</t>
  </si>
  <si>
    <t>RT @governodabahia: Unidade móvel reforça combate ao #racismo e à #IntolerânciaReligiosa: https://t.co/xZek9mv56Y @sepromi #igualdade https://t.co/ASMxEW6y8k</t>
  </si>
  <si>
    <t>Mon Dec 11 13:51:09 +0000 2017</t>
  </si>
  <si>
    <t>2987251835</t>
  </si>
  <si>
    <t>http://pbs.twimg.com/profile_images/936642909889286145/pO6IGrgx_normal.jpg</t>
  </si>
  <si>
    <t>Centro Administrativo da Bahia</t>
  </si>
  <si>
    <t>http://twitter.com/JusticaSocialBA/statuses/940217392055160832</t>
  </si>
  <si>
    <t>{"hashtags":[{"text":"racismo","indices":[53,61]},{"text":"IntolerânciaReligiosa","indices":[66,88]},{"text":"igualdade","indices":[123,133]}],"symbols":[],"user_mentions":[{"screen_name":"governodabahia","name":"Governo da Bahia","id":14700349,"id_str":"14700349","indices":[3,18]},{"screen_name":"sepromi","name":"Sepromi - Governo BA","id":326194229,"id_str":"326194229","indices":[114,122]}],"urls":[{"url":"https://t.co/xZek9mv56Y","expanded_url":"https://goo.gl/Vsj5Xt","display_url":"goo.gl/Vsj5Xt","indices":[90,113]}]}</t>
  </si>
  <si>
    <t>940217183724101632</t>
  </si>
  <si>
    <t>Mon Dec 11 13:50:19 +0000 2017</t>
  </si>
  <si>
    <t>http://twitter.com/RNMA_Arg/statuses/940217183724101632</t>
  </si>
  <si>
    <t>940215711854624768</t>
  </si>
  <si>
    <t>Mon Dec 11 13:44:28 +0000 2017</t>
  </si>
  <si>
    <t>http://twitter.com/fer_ruffa/statuses/940215711854624768</t>
  </si>
  <si>
    <t>940208327564263424</t>
  </si>
  <si>
    <t>Mon Dec 11 13:15:08 +0000 2017</t>
  </si>
  <si>
    <t>http://twitter.com/jonathan71b/statuses/940208327564263424</t>
  </si>
  <si>
    <t>940205326590242817</t>
  </si>
  <si>
    <t>Menasri63441451</t>
  </si>
  <si>
    <t>Mon Dec 11 13:03:12 +0000 2017</t>
  </si>
  <si>
    <t>898174298980044800</t>
  </si>
  <si>
    <t>http://pbs.twimg.com/profile_images/898180256108093440/b1UtgbLZ_normal.jpg</t>
  </si>
  <si>
    <t>Puteaux, France</t>
  </si>
  <si>
    <t>http://twitter.com/Menasri63441451/statuses/940205326590242817</t>
  </si>
  <si>
    <t>940195738939731969</t>
  </si>
  <si>
    <t>El auge del #Racismo en nuestra época, un problema que nos debería preocupar a todos https://t.co/CoL4t2XNyx</t>
  </si>
  <si>
    <t>Mon Dec 11 12:25:06 +0000 2017</t>
  </si>
  <si>
    <t>http://twitter.com/LcuLatam/statuses/940195738939731969</t>
  </si>
  <si>
    <t>{"hashtags":[{"text":"Racismo","indices":[12,20]}],"symbols":[],"user_mentions":[],"urls":[{"url":"https://t.co/CoL4t2XNyx","expanded_url":"http://goo.gl/zrKnkO?btz44=1225120611","display_url":"goo.gl/zrKnkO?btz44=1…","indices":[85,108]}]}</t>
  </si>
  <si>
    <t>940193022750412800</t>
  </si>
  <si>
    <t>TRE_MA</t>
  </si>
  <si>
    <t>#Repost cnj_oficial (get_repost)・・・[ NÃO PODE FICAR IMPUNE ] Nunca é demais lembrar: #racismo é… https://t.co/kAq43ujClX</t>
  </si>
  <si>
    <t>Mon Dec 11 12:14:19 +0000 2017</t>
  </si>
  <si>
    <t>191187911</t>
  </si>
  <si>
    <t>http://pbs.twimg.com/profile_images/502148678719533058/NHpcIPTk_normal.png</t>
  </si>
  <si>
    <t>http://twitter.com/TRE_MA/statuses/940193022750412800</t>
  </si>
  <si>
    <t>{"hashtags":[{"text":"Repost","indices":[0,7]},{"text":"racismo","indices":[85,93]}],"symbols":[],"user_mentions":[],"urls":[{"url":"https://t.co/kAq43ujClX","expanded_url":"https://www.instagram.com/p/Bcj8JA6HBFh/","display_url":"instagram.com/p/Bcj8JA6HBFh/","indices":[97,120]}]}</t>
  </si>
  <si>
    <t>940192882794926080</t>
  </si>
  <si>
    <t>"Moro de mierda, vete a tu país" https://t.co/70Y8BF1MMt #racismo #fútbol</t>
  </si>
  <si>
    <t>Mon Dec 11 12:13:45 +0000 2017</t>
  </si>
  <si>
    <t>http://twitter.com/levante_emv/statuses/940192882794926080</t>
  </si>
  <si>
    <t>{"hashtags":[{"text":"racismo","indices":[57,65]},{"text":"fútbol","indices":[66,73]}],"symbols":[],"user_mentions":[],"urls":[{"url":"https://t.co/70Y8BF1MMt","expanded_url":"http://www.levante-emv.com/deportes/2017/12/11/moro-mierda-vete-pais/1653037.html","display_url":"levante-emv.com/deportes/2017/…","indices":[33,56]}]}</t>
  </si>
  <si>
    <t>940190452153798656</t>
  </si>
  <si>
    <t>HelainedeAlmeid</t>
  </si>
  <si>
    <t>Mon Dec 11 12:04:06 +0000 2017</t>
  </si>
  <si>
    <t>355160539</t>
  </si>
  <si>
    <t>http://pbs.twimg.com/profile_images/577114966479613952/q31eeZjD_normal.jpeg</t>
  </si>
  <si>
    <t>http://twitter.com/HelainedeAlmeid/statuses/940190452153798656</t>
  </si>
  <si>
    <t>940182319100547072</t>
  </si>
  <si>
    <t>janainamow</t>
  </si>
  <si>
    <t>Mon Dec 11 11:31:47 +0000 2017</t>
  </si>
  <si>
    <t>2539022832</t>
  </si>
  <si>
    <t>http://pbs.twimg.com/profile_images/831269355375702021/IhUYZT54_normal.jpg</t>
  </si>
  <si>
    <t>Itararé, SP - Brasil</t>
  </si>
  <si>
    <t>http://twitter.com/janainamow/statuses/940182319100547072</t>
  </si>
  <si>
    <t>940182213408247808</t>
  </si>
  <si>
    <t>jv_crdz</t>
  </si>
  <si>
    <t>Mon Dec 11 11:31:22 +0000 2017</t>
  </si>
  <si>
    <t>934907713598971909</t>
  </si>
  <si>
    <t>http://pbs.twimg.com/profile_images/934910650870063104/rRqwJaP4_normal.jpg</t>
  </si>
  <si>
    <t>Região 5, Vila Velha</t>
  </si>
  <si>
    <t>http://twitter.com/jv_crdz/statuses/940182213408247808</t>
  </si>
  <si>
    <t>940181582035513344</t>
  </si>
  <si>
    <t>Jabuticaba18</t>
  </si>
  <si>
    <t>Mon Dec 11 11:28:51 +0000 2017</t>
  </si>
  <si>
    <t>2221891104</t>
  </si>
  <si>
    <t>http://pbs.twimg.com/profile_images/938037835659083777/cp9khlI2_normal.jpg</t>
  </si>
  <si>
    <t>http://twitter.com/Jabuticaba18/statuses/940181582035513344</t>
  </si>
  <si>
    <t>940176007071457282</t>
  </si>
  <si>
    <t>DrCool68</t>
  </si>
  <si>
    <t>#Italy along with Eastern European countries #Europa #UE #Italia #racism #razzismo #racismo https://t.co/s81UKL0JxS</t>
  </si>
  <si>
    <t>Mon Dec 11 11:06:42 +0000 2017</t>
  </si>
  <si>
    <t>1036715953</t>
  </si>
  <si>
    <t>http://pbs.twimg.com/profile_images/3022979745/54b0bfb1fe0200de7dd3a6b2d7cb8964_normal.jpeg</t>
  </si>
  <si>
    <t>Southern Europe</t>
  </si>
  <si>
    <t>http://twitter.com/DrCool68/statuses/940176007071457282</t>
  </si>
  <si>
    <t>{"hashtags":[{"text":"Italy","indices":[0,6]},{"text":"Europa","indices":[45,52]},{"text":"UE","indices":[53,56]},{"text":"Italia","indices":[57,64]},{"text":"racism","indices":[65,72]},{"text":"razzismo","indices":[73,82]},{"text":"racismo","indices":[83,91]}],"symbols":[],"user_mentions":[],"urls":[{"url":"https://t.co/s81UKL0JxS","expanded_url":"https://twitter.com/spectatorindex/status/940133932267216898","display_url":"twitter.com/spectatorindex…","indices":[92,115]}]}</t>
  </si>
  <si>
    <t>940169471842496513</t>
  </si>
  <si>
    <t>Mon Dec 11 10:40:44 +0000 2017</t>
  </si>
  <si>
    <t>http://twitter.com/Red__Accion/statuses/940169471842496513</t>
  </si>
  <si>
    <t>940169438317436929</t>
  </si>
  <si>
    <t>guidorezende</t>
  </si>
  <si>
    <t>Mon Dec 11 10:40:36 +0000 2017</t>
  </si>
  <si>
    <t>131197124</t>
  </si>
  <si>
    <t>http://pbs.twimg.com/profile_images/788097883446898688/HvO8jO7U_normal.jpg</t>
  </si>
  <si>
    <t>Itajaí, Santa Catarina</t>
  </si>
  <si>
    <t>http://twitter.com/guidorezende/statuses/940169438317436929</t>
  </si>
  <si>
    <t>940154339695480832</t>
  </si>
  <si>
    <t>robsongfreire</t>
  </si>
  <si>
    <t>Mon Dec 11 09:40:36 +0000 2017</t>
  </si>
  <si>
    <t>19350237</t>
  </si>
  <si>
    <t>http://pbs.twimg.com/profile_images/733768917596962816/XPetht31_normal.jpg</t>
  </si>
  <si>
    <t>João Pessoa - Paraíba PB</t>
  </si>
  <si>
    <t>http://twitter.com/robsongfreire/statuses/940154339695480832</t>
  </si>
  <si>
    <t>940147026607661056</t>
  </si>
  <si>
    <t>We are all for a decent life, always tolerating and renouncing racism forever. Say yes here to end racism ✊🏻✊🏼✊🏾
#racism #USAToday #racismo</t>
  </si>
  <si>
    <t>Mon Dec 11 09:11:32 +0000 2017</t>
  </si>
  <si>
    <t>http://twitter.com/InfoRacism/statuses/940147026607661056</t>
  </si>
  <si>
    <t>{"hashtags":[{"text":"racism","indices":[114,121]},{"text":"USAToday","indices":[122,131]},{"text":"racismo","indices":[132,140]}],"symbols":[],"user_mentions":[],"urls":[]}</t>
  </si>
  <si>
    <t>940123399644438528</t>
  </si>
  <si>
    <t>noecatnord</t>
  </si>
  <si>
    <t>RT @JosepLDomenech: #racismo Hace falta mucha educación, mucho respeto y comprensión mutua. NUNCA ME CANSARE DE DECIRLO. https://t.co/a6oQKvtHHg</t>
  </si>
  <si>
    <t>Mon Dec 11 07:37:39 +0000 2017</t>
  </si>
  <si>
    <t>765959691109298176</t>
  </si>
  <si>
    <t>http://pbs.twimg.com/profile_images/922492648459571200/IX_1wqWz_normal.jpg</t>
  </si>
  <si>
    <t>http://twitter.com/noecatnord/statuses/940123399644438528</t>
  </si>
  <si>
    <t>{"hashtags":[{"text":"racismo","indices":[20,28]}],"symbols":[],"user_mentions":[{"screen_name":"JosepLDomenech","name":"Josep-Lluís Domènech🎗️","id":21670143,"id_str":"21670143","indices":[3,18]}],"urls":[]}</t>
  </si>
  <si>
    <t>940122108209893376</t>
  </si>
  <si>
    <t>JosepLDomenech</t>
  </si>
  <si>
    <t>#racismo Hace falta mucha educación, mucho respeto y comprensión mutua. NUNCA ME CANSARE DE DECIRLO. https://t.co/a6oQKvtHHg</t>
  </si>
  <si>
    <t>Mon Dec 11 07:32:31 +0000 2017</t>
  </si>
  <si>
    <t>21670143</t>
  </si>
  <si>
    <t>http://pbs.twimg.com/profile_images/935451371561734144/-iCdF2qg_normal.jpg</t>
  </si>
  <si>
    <t>http://twitter.com/JosepLDomenech/statuses/940122108209893376</t>
  </si>
  <si>
    <t>{"hashtags":[{"text":"racismo","indices":[0,8]}],"symbols":[],"user_mentions":[],"urls":[],"media":[{"id":940122092191674400,"id_str":"940122092191674371","indices":[101,124],"media_url":"http://pbs.twimg.com/media/DQv8D9aU8AMxvlB.jpg","media_url_https":"https://pbs.twimg.com/media/DQv8D9aU8AMxvlB.jpg","url":"https://t.co/a6oQKvtHHg","display_url":"pic.twitter.com/a6oQKvtHHg","expanded_url":"https://twitter.com/JosepLDomenech/status/940122108209893376/photo/1","type":"photo","sizes":{"large":{"w":573,"h":605,"resize":"fit"},"thumb":{"w":150,"h":150,"resize":"crop"},"medium":{"w":573,"h":605,"resize":"fit"},"small":{"w":573,"h":605,"resize":"fit"}}}]}</t>
  </si>
  <si>
    <t>940116494201040901</t>
  </si>
  <si>
    <t>El auge del #Racismo en nuestra época, un problema que nos debería preocupar a todos https://t.co/bZ0lviy0MF</t>
  </si>
  <si>
    <t>Mon Dec 11 07:10:13 +0000 2017</t>
  </si>
  <si>
    <t>http://twitter.com/jonathan71b/statuses/940116494201040901</t>
  </si>
  <si>
    <t>{"hashtags":[{"text":"Racismo","indices":[12,20]}],"symbols":[],"user_mentions":[],"urls":[{"url":"https://t.co/bZ0lviy0MF","expanded_url":"http://goo.gl/zrKnkO?btz89=0710121111","display_url":"goo.gl/zrKnkO?btz89=0…","indices":[85,108]}]}</t>
  </si>
  <si>
    <t>940107819960766464</t>
  </si>
  <si>
    <t>Keevinroy</t>
  </si>
  <si>
    <t>@matias_sobrado #motivacionfitness #dope #dopaje #dontgiveup #racismo</t>
  </si>
  <si>
    <t>Mon Dec 11 06:35:45 +0000 2017</t>
  </si>
  <si>
    <t>3388680088</t>
  </si>
  <si>
    <t>matias_sobrado</t>
  </si>
  <si>
    <t>3415856493</t>
  </si>
  <si>
    <t>940106371063717888</t>
  </si>
  <si>
    <t>http://pbs.twimg.com/profile_images/939301098824794113/JUt66DAO_normal.jpg</t>
  </si>
  <si>
    <t>http://twitter.com/Keevinroy/statuses/940107819960766464</t>
  </si>
  <si>
    <t>{"hashtags":[{"text":"motivacionfitness","indices":[16,34]},{"text":"dope","indices":[35,40]},{"text":"dopaje","indices":[41,48]},{"text":"dontgiveup","indices":[49,60]},{"text":"racismo","indices":[61,69]}],"symbols":[],"user_mentions":[{"screen_name":"matias_sobrado","name":"Sobrado","id":3388680088,"id_str":"3388680088","indices":[0,15]}],"urls":[]}</t>
  </si>
  <si>
    <t>940087510088028160</t>
  </si>
  <si>
    <t>PostBullying</t>
  </si>
  <si>
    <t>https://t.co/ZCwdtmZSGL
#Bullying #Espana #racismo #NoAlAcoso #StopBullying #cambio #inimputable</t>
  </si>
  <si>
    <t>Mon Dec 11 05:15:03 +0000 2017</t>
  </si>
  <si>
    <t>2582792533</t>
  </si>
  <si>
    <t>http://pbs.twimg.com/profile_images/502782837947248641/4znofIYi_normal.jpeg</t>
  </si>
  <si>
    <t>http://twitter.com/PostBullying/statuses/940087510088028160</t>
  </si>
  <si>
    <t>{"hashtags":[{"text":"Bullying","indices":[25,34]},{"text":"Espana","indices":[35,42]},{"text":"racismo","indices":[43,51]},{"text":"NoAlAcoso","indices":[52,62]},{"text":"StopBullying","indices":[63,76]},{"text":"cambio","indices":[77,84]},{"text":"inimputable","indices":[85,97]}],"symbols":[],"user_mentions":[],"urls":[{"url":"https://t.co/ZCwdtmZSGL","expanded_url":"http://ow.ly/eCrh30h7bAz","display_url":"ow.ly/eCrh30h7bAz","indices":[0,23]}]}</t>
  </si>
  <si>
    <t>940079363457875968</t>
  </si>
  <si>
    <t>@Szuikenh_Tarkal @Locarconio Mira antiblanca ignorante: Todos sufren #racismo, incluyendo blancos. Todos debemos ser igual de defendidos</t>
  </si>
  <si>
    <t>Mon Dec 11 04:42:40 +0000 2017</t>
  </si>
  <si>
    <t>819165196044406784</t>
  </si>
  <si>
    <t>Szuikenh_Tarkal</t>
  </si>
  <si>
    <t>939911627876560896</t>
  </si>
  <si>
    <t>http://twitter.com/luisjuantp/statuses/940079363457875968</t>
  </si>
  <si>
    <t>{"hashtags":[{"text":"racismo","indices":[69,77]}],"symbols":[],"user_mentions":[{"screen_name":"Szuikenh_Tarkal","name":"Szuikenh Tarkalonya","id":819165196044406800,"id_str":"819165196044406784","indices":[0,16]},{"screen_name":"Locarconio","name":"Locas Del Coño","id":4226512773,"id_str":"4226512773","indices":[17,28]}],"urls":[]}</t>
  </si>
  <si>
    <t>940078753874558977</t>
  </si>
  <si>
    <t>@Szuikenh_Tarkal  Claro por eso matan miles d blancos en Sudáfrica y no pueden entrar en cientos d barrios pq no hay #racismo contra blancos</t>
  </si>
  <si>
    <t>Mon Dec 11 04:40:15 +0000 2017</t>
  </si>
  <si>
    <t>939946183014932481</t>
  </si>
  <si>
    <t>http://twitter.com/luisjuantp/statuses/940078753874558977</t>
  </si>
  <si>
    <t>{"hashtags":[{"text":"racismo","indices":[117,125]}],"symbols":[],"user_mentions":[{"screen_name":"Szuikenh_Tarkal","name":"Szuikenh Tarkalonya","id":819165196044406800,"id_str":"819165196044406784","indices":[0,16]}],"urls":[]}</t>
  </si>
  <si>
    <t>940056429859291144</t>
  </si>
  <si>
    <t>ThiagoviniciuRJ</t>
  </si>
  <si>
    <t>Mon Dec 11 03:11:32 +0000 2017</t>
  </si>
  <si>
    <t>940054205183561733</t>
  </si>
  <si>
    <t>http://twitter.com/ThiagoviniciuRJ/statuses/940056429859291144</t>
  </si>
  <si>
    <t>940043473981399040</t>
  </si>
  <si>
    <t>El #Racismo NO es una moda, pero está de vuelta y con fuerza https://t.co/6Ypq0S0ruA</t>
  </si>
  <si>
    <t>Mon Dec 11 02:20:04 +0000 2017</t>
  </si>
  <si>
    <t>http://twitter.com/LcuLatam/statuses/940043473981399040</t>
  </si>
  <si>
    <t>{"hashtags":[{"text":"Racismo","indices":[3,11]}],"symbols":[],"user_mentions":[],"urls":[{"url":"https://t.co/6Ypq0S0ruA","expanded_url":"http://goo.gl/zrKnkO?btz9=0220120411","display_url":"goo.gl/zrKnkO?btz9=02…","indices":[61,84]}]}</t>
  </si>
  <si>
    <t>940028153350602752</t>
  </si>
  <si>
    <t>barrenecheapatt</t>
  </si>
  <si>
    <t>@JustinTrudeau #canada #racismo #demencia 🇲🇽 https://t.co/MeCqgtDWYj</t>
  </si>
  <si>
    <t>Mon Dec 11 01:19:11 +0000 2017</t>
  </si>
  <si>
    <t>14260960</t>
  </si>
  <si>
    <t>JustinTrudeau</t>
  </si>
  <si>
    <t>287474571</t>
  </si>
  <si>
    <t>http://pbs.twimg.com/profile_images/3488035241/51d73bd8f7a968c095128c940b144964_normal.jpeg</t>
  </si>
  <si>
    <t>MEXICO 🇲🇽</t>
  </si>
  <si>
    <t>http://twitter.com/barrenecheapatt/statuses/940028153350602752</t>
  </si>
  <si>
    <t>{"hashtags":[{"text":"canada","indices":[15,22]},{"text":"racismo","indices":[23,31]},{"text":"demencia","indices":[32,41]}],"symbols":[],"user_mentions":[{"screen_name":"JustinTrudeau","name":"Justin Trudeau","id":14260960,"id_str":"14260960","indices":[0,14]}],"urls":[{"url":"https://t.co/MeCqgtDWYj","expanded_url":"https://twitter.com/SinEmbargoMX/status/940023364495790080","display_url":"twitter.com/SinEmbargoMX/s…","indices":[45,68]}]}</t>
  </si>
  <si>
    <t>940025363903729664</t>
  </si>
  <si>
    <t>PaulaPeEG</t>
  </si>
  <si>
    <t>Mon Dec 11 01:08:06 +0000 2017</t>
  </si>
  <si>
    <t>2366066340</t>
  </si>
  <si>
    <t>http://pbs.twimg.com/profile_images/921581520296562689/-D-uHi-2_normal.jpg</t>
  </si>
  <si>
    <t>http://twitter.com/PaulaPeEG/statuses/940025363903729664</t>
  </si>
  <si>
    <t>940022983770419201</t>
  </si>
  <si>
    <t>MFernandaBojor1</t>
  </si>
  <si>
    <t>34. Para cambiar las actitudes es necesario educar y concienciar a nuestras generaciones. En muchos casos el racismo es una respuesta racional para defender privilegios. @ideasenelcole #racismo</t>
  </si>
  <si>
    <t>Mon Dec 11 00:58:38 +0000 2017</t>
  </si>
  <si>
    <t>928062076744077313</t>
  </si>
  <si>
    <t>http://pbs.twimg.com/profile_images/936754566808383489/98aFfUYl_normal.jpg</t>
  </si>
  <si>
    <t>http://twitter.com/MFernandaBojor1/statuses/940022983770419201</t>
  </si>
  <si>
    <t>{"hashtags":[{"text":"racismo","indices":[185,193]}],"symbols":[],"user_mentions":[{"screen_name":"ideasenelcole","name":"Ideas en el ColeMex","id":2835953875,"id_str":"2835953875","indices":[170,184]}],"urls":[]}</t>
  </si>
  <si>
    <t>940010889385791490</t>
  </si>
  <si>
    <t>Mon Dec 11 00:10:35 +0000 2017</t>
  </si>
  <si>
    <t>http://twitter.com/xandaodalapa/statuses/940010889385791490</t>
  </si>
  <si>
    <t>940010186567188481</t>
  </si>
  <si>
    <t>_DonPelayo_</t>
  </si>
  <si>
    <t>Traducción: A ver si @KRLS , @junqueras o alguno de estos se decide ya a obligarles a pasear por la calle con un brazalete con la estrella de David, para que yo, un ser superior y con ADN puro, no tenga que respirar cerca por si me pegan algo. #supremacismo #racismo https://t.co/RkXNV6LiW0</t>
  </si>
  <si>
    <t>Mon Dec 11 00:07:47 +0000 2017</t>
  </si>
  <si>
    <t>924232322983104515</t>
  </si>
  <si>
    <t>http://pbs.twimg.com/profile_images/938145753624702977/ShGF3LVG_normal.jpg</t>
  </si>
  <si>
    <t>Covadonga, Asturias, España</t>
  </si>
  <si>
    <t>http://twitter.com/_DonPelayo_/statuses/940010186567188481</t>
  </si>
  <si>
    <t>{"hashtags":[{"text":"supremacismo","indices":[244,257]},{"text":"racismo","indices":[258,266]}],"symbols":[],"user_mentions":[{"screen_name":"KRLS","name":"Carles Puigdemont 🎗","id":11611502,"id_str":"11611502","indices":[21,26]},{"screen_name":"junqueras","name":"Oriol Junqueras","id":31416615,"id_str":"31416615","indices":[29,39]}],"urls":[{"url":"https://t.co/RkXNV6LiW0","expanded_url":"https://twitter.com/ANC_Mossos/status/939476862874673152","display_url":"twitter.com/ANC_Mossos/sta…","indices":[267,290]}]}</t>
  </si>
  <si>
    <t>940000579228717056</t>
  </si>
  <si>
    <t>É bom usar filtro p/ evitar que idéias de caráter #racista circulem.
#xenofobia #racismo #muçulmanos
#Israeldireto #WafaSultan
Famous people don't always say important things.It's good use a filter before share ideas that might incite #racism in the network #xenophobia
#muslim https://t.co/T9Z3JmwqJD</t>
  </si>
  <si>
    <t>Sun Dec 10 23:29:37 +0000 2017</t>
  </si>
  <si>
    <t>http://twitter.com/AcsAngelica/statuses/940000579228717056</t>
  </si>
  <si>
    <t>{"hashtags":[{"text":"racista","indices":[50,58]},{"text":"xenofobia","indices":[69,79]},{"text":"racismo","indices":[80,88]},{"text":"muçulmanos","indices":[89,100]},{"text":"Israeldireto","indices":[101,114]},{"text":"WafaSultan","indices":[115,126]},{"text":"racism","indices":[235,242]},{"text":"xenophobia","indices":[258,269]},{"text":"muslim","indices":[270,277]}],"symbols":[],"user_mentions":[],"urls":[],"media":[{"id":940000557967859700,"id_str":"940000557967859717","indices":[278,301],"media_url":"http://pbs.twimg.com/media/DQuNhvJX4AUYwbB.jpg","media_url_https":"https://pbs.twimg.com/media/DQuNhvJX4AUYwbB.jpg","url":"https://t.co/T9Z3JmwqJD","display_url":"pic.twitter.com/T9Z3JmwqJD","expanded_url":"https://twitter.com/AcsAngelica/status/940000579228717056/photo/1","type":"photo","sizes":{"small":{"w":485,"h":680,"resize":"fit"},"medium":{"w":731,"h":1024,"resize":"fit"},"thumb":{"w":150,"h":150,"resize":"crop"},"large":{"w":731,"h":1024,"resize":"fit"}}}]}</t>
  </si>
  <si>
    <t>939991438942785541</t>
  </si>
  <si>
    <t>andreitaVp</t>
  </si>
  <si>
    <t>The change starts with us! #racism #racismisreal #notoracism #racismo https://t.co/34NmQMeJ2P</t>
  </si>
  <si>
    <t>Sun Dec 10 22:53:17 +0000 2017</t>
  </si>
  <si>
    <t>101372717</t>
  </si>
  <si>
    <t>http://pbs.twimg.com/profile_images/675878771703078913/IPIp7uoK_normal.jpg</t>
  </si>
  <si>
    <t>http://twitter.com/andreitaVp/statuses/939991438942785541</t>
  </si>
  <si>
    <t>{"hashtags":[{"text":"racism","indices":[27,34]},{"text":"racismisreal","indices":[35,48]},{"text":"notoracism","indices":[49,60]},{"text":"racismo","indices":[61,69]}],"symbols":[],"user_mentions":[],"urls":[{"url":"https://t.co/34NmQMeJ2P","expanded_url":"https://www.youtube.com/watch?v=5ge-io6bh0o&amp;t=47s","display_url":"youtube.com/watch?v=5ge-io…","indices":[70,93]}]}</t>
  </si>
  <si>
    <t>939987531814367234</t>
  </si>
  <si>
    <t>RT @Red__Accion: #DDHH #Argentina Manifiesto de periodistas contra las #operaciones de #prensa, el #racismo y la #represión en casos #SantiagoMaldonado y #RafaelNahuel https://t.co/QJCdsRMjNY #JusticiaPorSantiagoMaldonado #JusticiaPorRafaelNahuel @Red__Accion https://t.co/IECYZJwEMi</t>
  </si>
  <si>
    <t>Sun Dec 10 22:37:46 +0000 2017</t>
  </si>
  <si>
    <t>http://twitter.com/delrosario1955/statuses/939987531814367234</t>
  </si>
  <si>
    <t>939986618794106880</t>
  </si>
  <si>
    <t>bundadanitta</t>
  </si>
  <si>
    <t>Fã do Marcos sendo racista. Não me surpreende. #Afazenda #Racismo #FlaviaCampea https://t.co/J9lxmgt1rL</t>
  </si>
  <si>
    <t>Sun Dec 10 22:34:08 +0000 2017</t>
  </si>
  <si>
    <t>1687390315</t>
  </si>
  <si>
    <t>http://pbs.twimg.com/profile_images/940010979307544576/63KhFfDQ_normal.jpg</t>
  </si>
  <si>
    <t>Floripa</t>
  </si>
  <si>
    <t>http://twitter.com/bundadanitta/statuses/939986618794106880</t>
  </si>
  <si>
    <t>{"hashtags":[{"text":"Afazenda","indices":[47,56]},{"text":"Racismo","indices":[57,65]},{"text":"FlaviaCampea","indices":[66,79]}],"symbols":[],"user_mentions":[],"urls":[],"media":[{"id":939986554038243300,"id_str":"939986554038243328","indices":[80,103],"media_url":"http://pbs.twimg.com/media/DQuAymcX0AAWJ14.jpg","media_url_https":"https://pbs.twimg.com/media/DQuAymcX0AAWJ14.jpg","url":"https://t.co/J9lxmgt1rL","display_url":"pic.twitter.com/J9lxmgt1rL","expanded_url":"https://twitter.com/medeixeser/status/939986618794106880/photo/1","type":"photo","sizes":{"large":{"w":599,"h":222,"resize":"fit"},"thumb":{"w":150,"h":150,"resize":"crop"},"medium":{"w":599,"h":222,"resize":"fit"},"small":{"w":599,"h":222,"resize":"fit"}}}]}</t>
  </si>
  <si>
    <t>939984938627198977</t>
  </si>
  <si>
    <t>addrianasb</t>
  </si>
  <si>
    <t>Sun Dec 10 22:27:28 +0000 2017</t>
  </si>
  <si>
    <t>166383796</t>
  </si>
  <si>
    <t>http://pbs.twimg.com/profile_images/871942373873508353/CSVzUb8W_normal.jpg</t>
  </si>
  <si>
    <t>http://twitter.com/addrianasb/statuses/939984938627198977</t>
  </si>
  <si>
    <t>939984018921181189</t>
  </si>
  <si>
    <t>pssszx</t>
  </si>
  <si>
    <t>Sun Dec 10 22:23:48 +0000 2017</t>
  </si>
  <si>
    <t>2350616372</t>
  </si>
  <si>
    <t>http://pbs.twimg.com/profile_images/937809193154867200/SFZzfEza_normal.jpg</t>
  </si>
  <si>
    <t>http://twitter.com/pssszx/statuses/939984018921181189</t>
  </si>
  <si>
    <t>939981338970611717</t>
  </si>
  <si>
    <t>clitorisfeliz</t>
  </si>
  <si>
    <t>Sun Dec 10 22:13:09 +0000 2017</t>
  </si>
  <si>
    <t>1393463700</t>
  </si>
  <si>
    <t>http://pbs.twimg.com/profile_images/939101157716357125/7AjhZcsd_normal.jpg</t>
  </si>
  <si>
    <t>Vitória - Espírito Santo - BR</t>
  </si>
  <si>
    <t>http://twitter.com/clitorisfeliz/statuses/939981338970611717</t>
  </si>
  <si>
    <t>939979765481689089</t>
  </si>
  <si>
    <t>afriendlyreaper</t>
  </si>
  <si>
    <t>Sun Dec 10 22:06:54 +0000 2017</t>
  </si>
  <si>
    <t>374090802</t>
  </si>
  <si>
    <t>http://pbs.twimg.com/profile_images/935713711590866945/At8-Fn-W_normal.jpg</t>
  </si>
  <si>
    <t>Dream Bubbles</t>
  </si>
  <si>
    <t>http://twitter.com/afriendlyreaper/statuses/939979765481689089</t>
  </si>
  <si>
    <t>939978031736741888</t>
  </si>
  <si>
    <t>amateurCatalyst</t>
  </si>
  <si>
    <t>Sun Dec 10 22:00:01 +0000 2017</t>
  </si>
  <si>
    <t>98467786</t>
  </si>
  <si>
    <t>http://pbs.twimg.com/profile_images/937565926634983424/QWqoy2Ay_normal.jpg</t>
  </si>
  <si>
    <t>Hueland</t>
  </si>
  <si>
    <t>http://twitter.com/amateurCatalyst/statuses/939978031736741888</t>
  </si>
  <si>
    <t>939977026265665537</t>
  </si>
  <si>
    <t>pintaozao</t>
  </si>
  <si>
    <t>Sun Dec 10 21:56:01 +0000 2017</t>
  </si>
  <si>
    <t>1573840568</t>
  </si>
  <si>
    <t>http://pbs.twimg.com/profile_images/939888053514133511/MpnAeSBN_normal.jpg</t>
  </si>
  <si>
    <t>http://twitter.com/pintaozao/statuses/939977026265665537</t>
  </si>
  <si>
    <t>939976520038100992</t>
  </si>
  <si>
    <t>FministaCansada</t>
  </si>
  <si>
    <t>Sun Dec 10 21:54:00 +0000 2017</t>
  </si>
  <si>
    <t>701587681</t>
  </si>
  <si>
    <t>http://pbs.twimg.com/profile_images/378800000693074674/6b87ac37b2f890eec04d820d502f6dd5_normal.jpeg</t>
  </si>
  <si>
    <t>http://twitter.com/FministaCansada/statuses/939976520038100992</t>
  </si>
  <si>
    <t>939969823177625603</t>
  </si>
  <si>
    <t>Sleipnir_18</t>
  </si>
  <si>
    <t>😈 Los más racistas del mundo❗❗❗
https://t.co/Ql1LGPeJHI
#TuTan_y_YoTan  #fruna #Chile #PalestinaLibre #Palestina #inmigrantes #racismo #DDHH</t>
  </si>
  <si>
    <t>Sun Dec 10 21:27:24 +0000 2017</t>
  </si>
  <si>
    <t>924626066425155584</t>
  </si>
  <si>
    <t>http://pbs.twimg.com/profile_images/924632036236779520/vYTDPy2E_normal.jpg</t>
  </si>
  <si>
    <t>Valhöll</t>
  </si>
  <si>
    <t>http://twitter.com/Sleipnir_18/statuses/939969823177625603</t>
  </si>
  <si>
    <t>{"hashtags":[{"text":"TuTan_y_YoTan","indices":[58,72]},{"text":"fruna","indices":[74,80]},{"text":"Chile","indices":[81,87]},{"text":"PalestinaLibre","indices":[88,103]},{"text":"Palestina","indices":[104,114]},{"text":"inmigrantes","indices":[115,127]},{"text":"racismo","indices":[128,136]},{"text":"DDHH","indices":[137,142]}],"symbols":[],"user_mentions":[],"urls":[{"url":"https://t.co/Ql1LGPeJHI","expanded_url":"http://www.abc.es/20100907/internacional/israel-expulsiones-201009071114.html","display_url":"abc.es/20100907/inter…","indices":[33,56]}]}</t>
  </si>
  <si>
    <t>939967600221741057</t>
  </si>
  <si>
    <t>chrisdu421</t>
  </si>
  <si>
    <t>Sun Dec 10 21:18:34 +0000 2017</t>
  </si>
  <si>
    <t>572411170</t>
  </si>
  <si>
    <t>http://pbs.twimg.com/profile_images/471931573982359553/738PDp2V_normal.jpeg</t>
  </si>
  <si>
    <t>sur la Terre</t>
  </si>
  <si>
    <t>http://twitter.com/chrisdu421/statuses/939967600221741057</t>
  </si>
  <si>
    <t>939964208992669696</t>
  </si>
  <si>
    <t>El #racismo NO es una moda, pero está de vuelta y con fuerza https://t.co/9vQrhq78ew</t>
  </si>
  <si>
    <t>Sun Dec 10 21:05:05 +0000 2017</t>
  </si>
  <si>
    <t>http://twitter.com/jonathan71b/statuses/939964208992669696</t>
  </si>
  <si>
    <t>{"hashtags":[{"text":"racismo","indices":[3,11]}],"symbols":[],"user_mentions":[],"urls":[{"url":"https://t.co/9vQrhq78ew","expanded_url":"http://goo.gl/zrKnkO","display_url":"goo.gl/zrKnkO","indices":[61,84]}]}</t>
  </si>
  <si>
    <t>939961753932390400</t>
  </si>
  <si>
    <t>Patricenicolas</t>
  </si>
  <si>
    <t>Sun Dec 10 20:55:20 +0000 2017</t>
  </si>
  <si>
    <t>195748199</t>
  </si>
  <si>
    <t>http://pbs.twimg.com/profile_images/779035802005364736/cLHWZNpV_normal.jpg</t>
  </si>
  <si>
    <t>Saint-Bonnet-le-Château, Franc</t>
  </si>
  <si>
    <t>http://twitter.com/Patricenicolas/statuses/939961753932390400</t>
  </si>
  <si>
    <t>939960598997143552</t>
  </si>
  <si>
    <t>djinnnn19999</t>
  </si>
  <si>
    <t>Sun Dec 10 20:50:45 +0000 2017</t>
  </si>
  <si>
    <t>259326782</t>
  </si>
  <si>
    <t>http://pbs.twimg.com/profile_images/813012710547918848/zKhC19FJ_normal.jpg</t>
  </si>
  <si>
    <t>France</t>
  </si>
  <si>
    <t>http://twitter.com/djinnnn19999/statuses/939960598997143552</t>
  </si>
  <si>
    <t>939958967849115648</t>
  </si>
  <si>
    <t>Sun Dec 10 20:44:16 +0000 2017</t>
  </si>
  <si>
    <t>http://twitter.com/marizinha/statuses/939958967849115648</t>
  </si>
  <si>
    <t>939955388010524672</t>
  </si>
  <si>
    <t>Trump homenageia "valentes" que lutaram pelos direitos dos negros https://t.co/tlZksRZAXf
#Racismo #EUA https://t.co/WaYaFToZM4</t>
  </si>
  <si>
    <t>Sun Dec 10 20:30:02 +0000 2017</t>
  </si>
  <si>
    <t>http://twitter.com/BrasilEFE/statuses/939955388010524672</t>
  </si>
  <si>
    <t>{"hashtags":[{"text":"Racismo","indices":[90,98]},{"text":"EUA","indices":[99,103]}],"symbols":[],"user_mentions":[],"urls":[{"url":"https://t.co/tlZksRZAXf","expanded_url":"http://bit.ly/2iKoBsn","display_url":"bit.ly/2iKoBsn","indices":[66,89]}],"media":[{"id":939859739344851000,"id_str":"939859739344850944","indices":[104,127],"media_url":"http://pbs.twimg.com/media/DQsNdA5XUAAkMCk.jpg","media_url_https":"https://pbs.twimg.com/media/DQsNdA5XUAAkMCk.jpg","url":"https://t.co/WaYaFToZM4","display_url":"pic.twitter.com/WaYaFToZM4","expanded_url":"https://twitter.com/BrasilEFE/status/939955388010524672/photo/1","type":"photo","sizes":{"large":{"w":600,"h":394,"resize":"fit"},"small":{"w":600,"h":394,"resize":"fit"},"thumb":{"w":150,"h":150,"resize":"crop"},"medium":{"w":600,"h":394,"resize":"fit"}}}]}</t>
  </si>
  <si>
    <t>939953162924019713</t>
  </si>
  <si>
    <t>NiDeOliveira71</t>
  </si>
  <si>
    <t>Sun Dec 10 20:21:12 +0000 2017</t>
  </si>
  <si>
    <t>85228830</t>
  </si>
  <si>
    <t>http://pbs.twimg.com/profile_images/919297622623563776/feWqV90N_normal.jpg</t>
  </si>
  <si>
    <t>Cozinha, Inferno.</t>
  </si>
  <si>
    <t>http://twitter.com/NiDeOliveira71/statuses/939953162924019713</t>
  </si>
  <si>
    <t>939953080824729600</t>
  </si>
  <si>
    <t>negrobelchior</t>
  </si>
  <si>
    <t>Sun Dec 10 20:20:52 +0000 2017</t>
  </si>
  <si>
    <t>70042771</t>
  </si>
  <si>
    <t>http://pbs.twimg.com/profile_images/919527920556797952/C6vaf2f__normal.jpg</t>
  </si>
  <si>
    <t>http://twitter.com/negrobelchior/statuses/939953080824729600</t>
  </si>
  <si>
    <t>939945288420286464</t>
  </si>
  <si>
    <t>@Szuikenh_Tarkal @Locarconio El #racismo contra los blancos es bestial y salvaje
Aquí, está la prueba (mira la lista de vídeos) 
Ahora pregúntate ¿por qué estos verdaderos y salvajes  ataques de #racistas negros contra blancos son sistemáticamente silenciado en tv y prensa?
https://t.co/78McqKzPPt</t>
  </si>
  <si>
    <t>Sun Dec 10 19:49:54 +0000 2017</t>
  </si>
  <si>
    <t>http://twitter.com/luisjuantp/statuses/939945288420286464</t>
  </si>
  <si>
    <t>{"hashtags":[{"text":"racismo","indices":[32,40]},{"text":"racistas","indices":[196,205]}],"symbols":[],"user_mentions":[{"screen_name":"Szuikenh_Tarkal","name":"Szuikenh Tarkalonya","id":819165196044406800,"id_str":"819165196044406784","indices":[0,16]},{"screen_name":"Locarconio","name":"Locas Del Coño","id":4226512773,"id_str":"4226512773","indices":[17,28]}],"urls":[{"url":"https://t.co/78McqKzPPt","expanded_url":"https://m.youtube.com/results?q=racismo%20antiblanco&amp;sm=3","display_url":"m.youtube.com/results?q=raci…","indices":[276,299]}]}</t>
  </si>
  <si>
    <t>939942627012759553</t>
  </si>
  <si>
    <t>milena100mile</t>
  </si>
  <si>
    <t>Sun Dec 10 19:39:20 +0000 2017</t>
  </si>
  <si>
    <t>783419707504336897</t>
  </si>
  <si>
    <t>http://pbs.twimg.com/profile_images/939912416061743104/cIcjr_9I_normal.jpg</t>
  </si>
  <si>
    <t>Cerâmica, Nova Iguaçu</t>
  </si>
  <si>
    <t>http://twitter.com/milena100mile/statuses/939942627012759553</t>
  </si>
  <si>
    <t>939941968641232898</t>
  </si>
  <si>
    <t>“Como los blancos colonizaron America”
#indigenismo
#racismo
https://t.co/tLKGT3N12f</t>
  </si>
  <si>
    <t>Sun Dec 10 19:36:43 +0000 2017</t>
  </si>
  <si>
    <t>http://twitter.com/luisjuantp/statuses/939941968641232898</t>
  </si>
  <si>
    <t>{"hashtags":[{"text":"indigenismo","indices":[40,52]},{"text":"racismo","indices":[53,61]}],"symbols":[],"user_mentions":[],"urls":[{"url":"https://t.co/tLKGT3N12f","expanded_url":"https://m.youtube.com/watch?v=hTva2slvrxE","display_url":"m.youtube.com/watch?v=hTva2s…","indices":[63,86]}]}</t>
  </si>
  <si>
    <t>939937560511565830</t>
  </si>
  <si>
    <t>Christi33242226</t>
  </si>
  <si>
    <t>Sun Dec 10 19:19:12 +0000 2017</t>
  </si>
  <si>
    <t>798566219548946432</t>
  </si>
  <si>
    <t>http://pbs.twimg.com/profile_images/799637367741149185/bmdF2rTy_normal.jpg</t>
  </si>
  <si>
    <t>Belgique</t>
  </si>
  <si>
    <t>http://twitter.com/Christi33242226/statuses/939937560511565830</t>
  </si>
  <si>
    <t>939935520129536001</t>
  </si>
  <si>
    <t>DchosHumanos</t>
  </si>
  <si>
    <t>RT @ParaTodosLa2TVE: Emprendedores sociales que innovan en #USA para erradicar el #racismo y limitar el uso de #armas. Se lo cuenta @antonellabro a @quim_cuixart el 9/12 en @la2_tve a las 11.45. En la azotea del @cbamadrid https://t.co/ZNPzHkQTGP</t>
  </si>
  <si>
    <t>Sun Dec 10 19:11:05 +0000 2017</t>
  </si>
  <si>
    <t>986939185</t>
  </si>
  <si>
    <t>http://pbs.twimg.com/profile_images/805023754594222080/w7yRtXar_normal.jpg</t>
  </si>
  <si>
    <t>Alcázar de San Juan</t>
  </si>
  <si>
    <t>http://twitter.com/DchosHumanos/statuses/939935520129536001</t>
  </si>
  <si>
    <t>{"hashtags":[{"text":"USA","indices":[59,63]},{"text":"racismo","indices":[82,90]},{"text":"armas","indices":[111,117]}],"symbols":[],"user_mentions":[{"screen_name":"ParaTodosLa2TVE","name":"ParaTodosLa2","id":909731187987505200,"id_str":"909731187987505153","indices":[3,19]}],"urls":[]}</t>
  </si>
  <si>
    <t>939931950197993472</t>
  </si>
  <si>
    <t>CarlospatrickP</t>
  </si>
  <si>
    <t>Sun Dec 10 18:56:54 +0000 2017</t>
  </si>
  <si>
    <t>359145820</t>
  </si>
  <si>
    <t>http://pbs.twimg.com/profile_images/933734661691465728/4GgrsZY2_normal.jpg</t>
  </si>
  <si>
    <t>BXD-RJ/ Campos dos Goytacazes</t>
  </si>
  <si>
    <t>http://twitter.com/CarlospatrickP/statuses/939931950197993472</t>
  </si>
  <si>
    <t>939926649302331392</t>
  </si>
  <si>
    <t>RafaPetunia</t>
  </si>
  <si>
    <t>esto es #racismo punto. https://t.co/AVMqeWs4LU</t>
  </si>
  <si>
    <t>Sun Dec 10 18:35:50 +0000 2017</t>
  </si>
  <si>
    <t>32183589</t>
  </si>
  <si>
    <t>http://pbs.twimg.com/profile_images/827142605297168385/16D7Cs4q_normal.jpg</t>
  </si>
  <si>
    <t>http://twitter.com/RafaPetunia/statuses/939926649302331392</t>
  </si>
  <si>
    <t>{"hashtags":[{"text":"racismo","indices":[8,16]}],"symbols":[],"user_mentions":[],"urls":[{"url":"https://t.co/AVMqeWs4LU","expanded_url":"https://twitter.com/Afrofeminas/status/939867374752235526","display_url":"twitter.com/Afrofeminas/st…","indices":[24,47]}]}</t>
  </si>
  <si>
    <t>939926290748137472</t>
  </si>
  <si>
    <t>Sun Dec 10 18:34:25 +0000 2017</t>
  </si>
  <si>
    <t>http://twitter.com/JORGEDEFNET/statuses/939926290748137472</t>
  </si>
  <si>
    <t>939922441496940545</t>
  </si>
  <si>
    <t>CAUCiudadano</t>
  </si>
  <si>
    <t>Sun Dec 10 18:19:07 +0000 2017</t>
  </si>
  <si>
    <t>2180264720</t>
  </si>
  <si>
    <t>http://pbs.twimg.com/profile_images/872103354717138945/R1rqufHA_normal.jpg</t>
  </si>
  <si>
    <t>Bogotá.</t>
  </si>
  <si>
    <t>http://twitter.com/CAUCiudadano/statuses/939922441496940545</t>
  </si>
  <si>
    <t>939909453352140800</t>
  </si>
  <si>
    <t>@Szuikenh_Tarkal @Locarconio El genocidio planificado de indígenas europeos o plan Kalergi, ejecutado por UE y Onu, es innegable pq su implementación es pública/ visible y el bocazas patrón de la Ue, lo dejó por escrito
Tu, como #racista, lo trivializas por puro #racismo antiblancos
https://t.co/b5KPDW8O73</t>
  </si>
  <si>
    <t>Sun Dec 10 17:27:31 +0000 2017</t>
  </si>
  <si>
    <t>939789698041614337</t>
  </si>
  <si>
    <t>http://twitter.com/luisjuantp/statuses/939909453352140800</t>
  </si>
  <si>
    <t>{"hashtags":[{"text":"racista","indices":[230,238]},{"text":"racismo","indices":[264,272]}],"symbols":[],"user_mentions":[{"screen_name":"Szuikenh_Tarkal","name":"Szuikenh Tarkalonya","id":819165196044406800,"id_str":"819165196044406784","indices":[0,16]},{"screen_name":"Locarconio","name":"Locas Del Coño","id":4226512773,"id_str":"4226512773","indices":[17,28]}],"urls":[{"url":"https://t.co/b5KPDW8O73","expanded_url":"https://twitter.com/luisjuantp/status/909970666790821888","display_url":"twitter.com/luisjuantp/sta…","indices":[285,308]}]}</t>
  </si>
  <si>
    <t>939899698617503744</t>
  </si>
  <si>
    <t>igorwansder</t>
  </si>
  <si>
    <t>Sun Dec 10 16:48:45 +0000 2017</t>
  </si>
  <si>
    <t>386625056</t>
  </si>
  <si>
    <t>http://pbs.twimg.com/profile_images/938159538724851712/Ur1MVDLh_normal.jpg</t>
  </si>
  <si>
    <t xml:space="preserve">Rio de Janeiro </t>
  </si>
  <si>
    <t>http://twitter.com/igorwansder/statuses/939899698617503744</t>
  </si>
  <si>
    <t>939896493271584773</t>
  </si>
  <si>
    <t>ybaraf</t>
  </si>
  <si>
    <t>#Racismo https://t.co/DVqNr17GxS</t>
  </si>
  <si>
    <t>Sun Dec 10 16:36:01 +0000 2017</t>
  </si>
  <si>
    <t>71319953</t>
  </si>
  <si>
    <t>http://pbs.twimg.com/profile_images/411997593/sp2_normal.jpg</t>
  </si>
  <si>
    <t>http://twitter.com/ybaraf/statuses/939896493271584773</t>
  </si>
  <si>
    <t>{"hashtags":[{"text":"Racismo","indices":[0,8]}],"symbols":[],"user_mentions":[],"urls":[],"media":[{"id":939895962088157200,"id_str":"939895962088157186","indices":[9,32],"media_url":"http://pbs.twimg.com/ext_tw_video_thumb/939895962088157186/pu/img/UMM3QYy2Sn8oQus-.jpg","media_url_https":"https://pbs.twimg.com/ext_tw_video_thumb/939895962088157186/pu/img/UMM3QYy2Sn8oQus-.jpg","url":"https://t.co/DVqNr17GxS","display_url":"pic.twitter.com/DVqNr17GxS","expanded_url":"https://twitter.com/ybaraf/status/939896493271584773/video/1","type":"photo","sizes":{"medium":{"w":400,"h":300,"resize":"fit"},"large":{"w":400,"h":300,"resize":"fit"},"thumb":{"w":150,"h":150,"resize":"crop"},"small":{"w":400,"h":300,"resize":"fit"}}}]}</t>
  </si>
  <si>
    <t>939891197115498502</t>
  </si>
  <si>
    <t>SamaraSilvass</t>
  </si>
  <si>
    <t>Sun Dec 10 16:14:58 +0000 2017</t>
  </si>
  <si>
    <t>234424666</t>
  </si>
  <si>
    <t>http://pbs.twimg.com/profile_images/864990596863328256/rM9xQ49S_normal.jpg</t>
  </si>
  <si>
    <t>Brasil - RJ</t>
  </si>
  <si>
    <t>http://twitter.com/SamaraSilvass/statuses/939891197115498502</t>
  </si>
  <si>
    <t>939891188458500096</t>
  </si>
  <si>
    <t>El pasado finde me leí esta novela juvenil. La recomiendo hoy #DiaDeLosDerechosHumanos por estar basada en los hechos reales de Los 9 de Little Rock.  #DDHH #acoso #dignidad #littlerocknine #racismo  Felicitats de nou @PagesEditors ! https://t.co/qJ1kvo8fPA</t>
  </si>
  <si>
    <t>Sun Dec 10 16:14:56 +0000 2017</t>
  </si>
  <si>
    <t>http://twitter.com/Shailita/statuses/939891188458500096</t>
  </si>
  <si>
    <t>{"hashtags":[{"text":"DiaDeLosDerechosHumanos","indices":[62,86]},{"text":"DDHH","indices":[151,156]},{"text":"acoso","indices":[157,163]},{"text":"dignidad","indices":[164,173]},{"text":"littlerocknine","indices":[174,189]},{"text":"racismo","indices":[190,198]}],"symbols":[],"user_mentions":[{"screen_name":"PagesEditors","name":"Pagès Editors","id":1224556358,"id_str":"1224556358","indices":[218,231]}],"urls":[],"media":[{"id":939889549790019600,"id_str":"939889549790019584","indices":[234,257],"media_url":"http://pbs.twimg.com/media/DQsokNdWAAAWGB0.jpg","media_url_https":"https://pbs.twimg.com/media/DQsokNdWAAAWGB0.jpg","url":"https://t.co/qJ1kvo8fPA","display_url":"pic.twitter.com/qJ1kvo8fPA","expanded_url":"https://twitter.com/Shailita/status/939891188458500096/photo/1","type":"photo","sizes":{"thumb":{"w":150,"h":150,"resize":"crop"},"medium":{"w":187,"h":269,"resize":"fit"},"large":{"w":187,"h":269,"resize":"fit"},"small":{"w":187,"h":269,"resize":"fit"}}}]}</t>
  </si>
  <si>
    <t>939888529416572928</t>
  </si>
  <si>
    <t>Railanejose1</t>
  </si>
  <si>
    <t>Livre arbítrio e de todos... Todos somos iquais nao importa a cor ... E amados por um so Deus...e o seu unico filho ...JESUS CRISTO...#racismo nunca mais...🌍#DiaDosDireitosHumanos</t>
  </si>
  <si>
    <t>Sun Dec 10 16:04:22 +0000 2017</t>
  </si>
  <si>
    <t>938442706157785088</t>
  </si>
  <si>
    <t>http://pbs.twimg.com/profile_images/938463690797539328/ebb8kvbQ_normal.jpg</t>
  </si>
  <si>
    <t>http://twitter.com/Railanejose1/statuses/939888529416572928</t>
  </si>
  <si>
    <t>{"hashtags":[{"text":"racismo","indices":[134,142]},{"text":"DiaDosDireitosHumanos","indices":[157,179]}],"symbols":[],"user_mentions":[],"urls":[]}</t>
  </si>
  <si>
    <t>939887661468307456</t>
  </si>
  <si>
    <t>La extrema derecha belga me merece el mismo respeto que la extrema derecha española. #racismo #xenofobia #aporofobia #islamofobia #alertaultra #fascismo</t>
  </si>
  <si>
    <t>Sun Dec 10 16:00:55 +0000 2017</t>
  </si>
  <si>
    <t>http://twitter.com/Shailita/statuses/939887661468307456</t>
  </si>
  <si>
    <t>{"hashtags":[{"text":"racismo","indices":[85,93]},{"text":"xenofobia","indices":[94,104]},{"text":"aporofobia","indices":[105,116]},{"text":"islamofobia","indices":[117,129]},{"text":"alertaultra","indices":[130,142]},{"text":"fascismo","indices":[143,152]}],"symbols":[],"user_mentions":[],"urls":[]}</t>
  </si>
  <si>
    <t>939886941117534210</t>
  </si>
  <si>
    <t>CSA1103</t>
  </si>
  <si>
    <t>Sun Dec 10 15:58:03 +0000 2017</t>
  </si>
  <si>
    <t>976999759</t>
  </si>
  <si>
    <t>http://pbs.twimg.com/profile_images/892891941150441474/t_iEE0gY_normal.jpg</t>
  </si>
  <si>
    <t>http://twitter.com/CSA1103/statuses/939886941117534210</t>
  </si>
  <si>
    <t>939885168738885633</t>
  </si>
  <si>
    <t>paulinocardoso</t>
  </si>
  <si>
    <t>Sun Dec 10 15:51:01 +0000 2017</t>
  </si>
  <si>
    <t>53490297</t>
  </si>
  <si>
    <t>http://pbs.twimg.com/profile_images/938199985648291841/EE3Nyv4q_normal.jpg</t>
  </si>
  <si>
    <t>http://twitter.com/paulinocardoso/statuses/939885168738885633</t>
  </si>
  <si>
    <t>939882916485754881</t>
  </si>
  <si>
    <t>polette_UHP1936</t>
  </si>
  <si>
    <t>En el aeropuerto de copenhague, en esto momentos, mientras desembarca un avion de barcelona, los policias daneses solo le piden documentacion a los pasajeros de origen islamico... #Racismo</t>
  </si>
  <si>
    <t>Sun Dec 10 15:42:04 +0000 2017</t>
  </si>
  <si>
    <t>1438419372</t>
  </si>
  <si>
    <t>http://pbs.twimg.com/profile_images/754909727180656641/BsTb3M28_normal.jpg</t>
  </si>
  <si>
    <t>Prat del llobregat</t>
  </si>
  <si>
    <t>http://twitter.com/polette_UHP1936/statuses/939882916485754881</t>
  </si>
  <si>
    <t>{"hashtags":[{"text":"Racismo","indices":[180,188]}],"symbols":[],"user_mentions":[],"urls":[]}</t>
  </si>
  <si>
    <t>939880940586725376</t>
  </si>
  <si>
    <t>QuestoyQueLotro</t>
  </si>
  <si>
    <t>Boicots y protestas esperan a Trump en visita a Mississippi
https://t.co/NkG7EPHBAf
#Racismo
#Racista</t>
  </si>
  <si>
    <t>Sun Dec 10 15:34:13 +0000 2017</t>
  </si>
  <si>
    <t>171036433</t>
  </si>
  <si>
    <t>http://pbs.twimg.com/profile_images/763453954961215488/NuUA5C1S_normal.jpg</t>
  </si>
  <si>
    <t>http://twitter.com/QuestoyQueLotro/statuses/939880940586725376</t>
  </si>
  <si>
    <t>{"hashtags":[{"text":"Racismo","indices":[85,93]},{"text":"Racista","indices":[94,102]}],"symbols":[],"user_mentions":[],"urls":[{"url":"https://t.co/NkG7EPHBAf","expanded_url":"http://cubasi.cu/cubasi-noticias-cuba-mundo-ultima-hora/item/71311-boicots-y-protestas-esperan-a-trump-en-visita-a-mississippi","display_url":"cubasi.cu/cubasi-noticia…","indices":[60,83]}]}</t>
  </si>
  <si>
    <t>939876339435360256</t>
  </si>
  <si>
    <t>Willsilvaofi</t>
  </si>
  <si>
    <t>Sun Dec 10 15:15:56 +0000 2017</t>
  </si>
  <si>
    <t>242009724</t>
  </si>
  <si>
    <t>http://pbs.twimg.com/profile_images/929865511202148352/r2WF5iT7_normal.jpg</t>
  </si>
  <si>
    <t>Caxias do Sul, Brasil</t>
  </si>
  <si>
    <t>http://twitter.com/Willsilvaofi/statuses/939876339435360256</t>
  </si>
  <si>
    <t>939875476084002816</t>
  </si>
  <si>
    <t>SithWalrus</t>
  </si>
  <si>
    <t>Alguien puede diferenciar la libertad de expresión del racismo que se exhiba esto nos degradada más como país #paisanajacinta @latina_pe #racismo #verguenzanacional https://t.co/fjx4uGXuBL</t>
  </si>
  <si>
    <t>Sun Dec 10 15:12:30 +0000 2017</t>
  </si>
  <si>
    <t>34684180</t>
  </si>
  <si>
    <t>http://pbs.twimg.com/profile_images/744573190307979264/5dM6BiZW_normal.jpg</t>
  </si>
  <si>
    <t>Abu Dabi</t>
  </si>
  <si>
    <t>http://twitter.com/SithWalrus/statuses/939875476084002816</t>
  </si>
  <si>
    <t>{"hashtags":[{"text":"paisanajacinta","indices":[110,125]},{"text":"racismo","indices":[137,145]},{"text":"verguenzanacional","indices":[146,164]}],"symbols":[],"user_mentions":[{"screen_name":"Latina_pe","name":"Latina.pe","id":187657372,"id_str":"187657372","indices":[126,136]}],"urls":[],"media":[{"id":939875471080280000,"id_str":"939875471080280064","indices":[165,188],"media_url":"http://pbs.twimg.com/media/DQsbwuLX0AAgAeV.jpg","media_url_https":"https://pbs.twimg.com/media/DQsbwuLX0AAgAeV.jpg","url":"https://t.co/fjx4uGXuBL","display_url":"pic.twitter.com/fjx4uGXuBL","expanded_url":"https://twitter.com/SithWalrus/status/939875476084002816/photo/1","type":"photo","sizes":{"thumb":{"w":150,"h":150,"resize":"crop"},"small":{"w":630,"h":399,"resize":"fit"},"large":{"w":630,"h":399,"resize":"fit"},"medium":{"w":630,"h":399,"resize":"fit"}}}]}</t>
  </si>
  <si>
    <t>939871844118736896</t>
  </si>
  <si>
    <t>metalmetalmeta1</t>
  </si>
  <si>
    <t>Sun Dec 10 14:58:04 +0000 2017</t>
  </si>
  <si>
    <t>568713022</t>
  </si>
  <si>
    <t>http://pbs.twimg.com/profile_images/2184924212/image_normal.jpg</t>
  </si>
  <si>
    <t>http://twitter.com/metalmetalmeta1/statuses/939871844118736896</t>
  </si>
  <si>
    <t>939869848309518336</t>
  </si>
  <si>
    <t>El #racismo es uno de los mayores problemas de la humanidad desde sus inicios, aprende más sobre este tema https://t.co/JUll4hz42W</t>
  </si>
  <si>
    <t>Sun Dec 10 14:50:08 +0000 2017</t>
  </si>
  <si>
    <t>http://twitter.com/BlogLCU/statuses/939869848309518336</t>
  </si>
  <si>
    <t>{"hashtags":[{"text":"racismo","indices":[3,11]}],"symbols":[],"user_mentions":[],"urls":[{"url":"https://t.co/JUll4hz42W","expanded_url":"http://goo.gl/zrKnkO?btz42=1450120810","display_url":"goo.gl/zrKnkO?btz42=1…","indices":[107,130]}]}</t>
  </si>
  <si>
    <t>939857303058165760</t>
  </si>
  <si>
    <t>jubscitou</t>
  </si>
  <si>
    <t>Sun Dec 10 14:00:17 +0000 2017</t>
  </si>
  <si>
    <t>123905669</t>
  </si>
  <si>
    <t>http://pbs.twimg.com/profile_images/934959211745771521/Qxt1CCk8_normal.jpg</t>
  </si>
  <si>
    <t>http://twitter.com/jubscitou/statuses/939857303058165760</t>
  </si>
  <si>
    <t>939856414712975361</t>
  </si>
  <si>
    <t>AlainHumbert15</t>
  </si>
  <si>
    <t>Sun Dec 10 13:56:45 +0000 2017</t>
  </si>
  <si>
    <t>916410791531859974</t>
  </si>
  <si>
    <t>http://pbs.twimg.com/profile_images/932592052164026368/A0NNYmOG_normal.jpg</t>
  </si>
  <si>
    <t>citadin exilé en ruralité sud</t>
  </si>
  <si>
    <t>http://twitter.com/AlainHumbert15/statuses/939856414712975361</t>
  </si>
  <si>
    <t>939854192608505857</t>
  </si>
  <si>
    <t>GOUILLOU3</t>
  </si>
  <si>
    <t>Sun Dec 10 13:47:55 +0000 2017</t>
  </si>
  <si>
    <t>767879897616351233</t>
  </si>
  <si>
    <t>http://pbs.twimg.com/profile_images/859446625508503552/DSfDMxff_normal.jpg</t>
  </si>
  <si>
    <t>Hauts-de-Seine, Ile-de-France</t>
  </si>
  <si>
    <t>http://twitter.com/GOUILLOU3/statuses/939854192608505857</t>
  </si>
  <si>
    <t>939851495410892801</t>
  </si>
  <si>
    <t>Sun Dec 10 13:37:12 +0000 2017</t>
  </si>
  <si>
    <t>http://twitter.com/srlimapcdob/statuses/939851495410892801</t>
  </si>
  <si>
    <t>939851104132661253</t>
  </si>
  <si>
    <t>poderoza_usa</t>
  </si>
  <si>
    <t>Sun Dec 10 13:35:39 +0000 2017</t>
  </si>
  <si>
    <t>711237301637029890</t>
  </si>
  <si>
    <t>http://pbs.twimg.com/profile_images/930844292763078656/6FMmUnMp_normal.jpg</t>
  </si>
  <si>
    <t>http://twitter.com/poderoza_usa/statuses/939851104132661253</t>
  </si>
  <si>
    <t>939849020775845888</t>
  </si>
  <si>
    <t>Hommekemite1</t>
  </si>
  <si>
    <t>Sun Dec 10 13:27:22 +0000 2017</t>
  </si>
  <si>
    <t>2739079095</t>
  </si>
  <si>
    <t>http://pbs.twimg.com/profile_images/746346919006461952/K89oZQYP_normal.jpg</t>
  </si>
  <si>
    <t>http://twitter.com/Hommekemite1/statuses/939849020775845888</t>
  </si>
  <si>
    <t>939844417657233409</t>
  </si>
  <si>
    <t>PicotPhoto</t>
  </si>
  <si>
    <t>Sun Dec 10 13:09:05 +0000 2017</t>
  </si>
  <si>
    <t>524229912</t>
  </si>
  <si>
    <t>http://pbs.twimg.com/profile_images/939442762017050624/PrGfT2hY_normal.jpg</t>
  </si>
  <si>
    <t>Arras</t>
  </si>
  <si>
    <t>http://twitter.com/PicotPhoto/statuses/939844417657233409</t>
  </si>
  <si>
    <t>939843612036263936</t>
  </si>
  <si>
    <t>Menos mal que "esto" no será nunca #Presidente de la #Generalitat de #Cataluña 🙄😥 Xavier García Albiol el #limpiador de #Badalona 😤 #DerechosHumanos #DiaDeLosDerechosHumanos #Rumanos #Gitanos #Respeto #Xenofobia #Racismo https://t.co/zNHgxz4k3k</t>
  </si>
  <si>
    <t>Sun Dec 10 13:05:53 +0000 2017</t>
  </si>
  <si>
    <t>http://pbs.twimg.com/profile_images/821426654727774208/4DXYaZkS_normal.jpg</t>
  </si>
  <si>
    <t xml:space="preserve">Alginet, Valencia España </t>
  </si>
  <si>
    <t>http://twitter.com/Ruben288397261/statuses/939843612036263936</t>
  </si>
  <si>
    <t>{"hashtags":[{"text":"Presidente","indices":[35,46]},{"text":"Generalitat","indices":[53,65]},{"text":"Cataluña","indices":[69,78]},{"text":"limpiador","indices":[106,116]},{"text":"Badalona","indices":[120,129]},{"text":"DerechosHumanos","indices":[132,148]},{"text":"DiaDeLosDerechosHumanos","indices":[149,173]},{"text":"Rumanos","indices":[174,182]},{"text":"Gitanos","indices":[183,191]},{"text":"Respeto","indices":[192,200]},{"text":"Xenofobia","indices":[201,211]},{"text":"Racismo","indices":[212,220]}],"symbols":[],"user_mentions":[],"urls":[],"media":[{"id":939843607766405100,"id_str":"939843607766405120","indices":[221,244],"media_url":"http://pbs.twimg.com/media/DQr-yCFWkAAiSqo.jpg","media_url_https":"https://pbs.twimg.com/media/DQr-yCFWkAAiSqo.jpg","url":"https://t.co/zNHgxz4k3k","display_url":"pic.twitter.com/zNHgxz4k3k","expanded_url":"https://twitter.com/Ruben288397261/status/939843612036263936/photo/1","type":"photo","sizes":{"small":{"w":644,"h":350,"resize":"fit"},"large":{"w":644,"h":350,"resize":"fit"},"thumb":{"w":150,"h":150,"resize":"crop"},"medium":{"w":644,"h":350,"resize":"fit"}}}]}</t>
  </si>
  <si>
    <t>939840547870699520</t>
  </si>
  <si>
    <t>JosianeCoutinho</t>
  </si>
  <si>
    <t>Sun Dec 10 12:53:42 +0000 2017</t>
  </si>
  <si>
    <t>122094557</t>
  </si>
  <si>
    <t>http://pbs.twimg.com/profile_images/912450110889631744/BO_toTiR_normal.jpg</t>
  </si>
  <si>
    <t>http://twitter.com/JosianeCoutinho/statuses/939840547870699520</t>
  </si>
  <si>
    <t>939837785518825473</t>
  </si>
  <si>
    <t>rgonzagacunha</t>
  </si>
  <si>
    <t>Sun Dec 10 12:42:44 +0000 2017</t>
  </si>
  <si>
    <t>2464575110</t>
  </si>
  <si>
    <t>http://pbs.twimg.com/profile_images/804718634631368704/QU6iLunm_normal.jpg</t>
  </si>
  <si>
    <t>Shambala</t>
  </si>
  <si>
    <t>http://twitter.com/rgonzagacunha/statuses/939837785518825473</t>
  </si>
  <si>
    <t>939825905404399616</t>
  </si>
  <si>
    <t>ElenaGlezBarrig</t>
  </si>
  <si>
    <t>Lo absurdo del #Racismo https://t.co/Pdke8FeMHR</t>
  </si>
  <si>
    <t>Sun Dec 10 11:55:31 +0000 2017</t>
  </si>
  <si>
    <t>2289556225</t>
  </si>
  <si>
    <t>http://pbs.twimg.com/profile_images/867319586227617792/E6mhLaoH_normal.jpg</t>
  </si>
  <si>
    <t>http://twitter.com/ElenaGlezBarrig/statuses/939825905404399616</t>
  </si>
  <si>
    <t>{"hashtags":[{"text":"Racismo","indices":[15,23]}],"symbols":[],"user_mentions":[],"urls":[],"media":[{"id":939825724848066600,"id_str":"939825724848066560","indices":[24,47],"media_url":"http://pbs.twimg.com/ext_tw_video_thumb/939825724848066560/pu/img/bXodgFXcdPze8VOh.jpg","media_url_https":"https://pbs.twimg.com/ext_tw_video_thumb/939825724848066560/pu/img/bXodgFXcdPze8VOh.jpg","url":"https://t.co/Pdke8FeMHR","display_url":"pic.twitter.com/Pdke8FeMHR","expanded_url":"https://twitter.com/ElenaGlezBarrig/status/939825905404399616/video/1","type":"photo","sizes":{"medium":{"w":400,"h":300,"resize":"fit"},"large":{"w":400,"h":300,"resize":"fit"},"thumb":{"w":150,"h":150,"resize":"crop"},"small":{"w":400,"h":300,"resize":"fit"}}}]}</t>
  </si>
  <si>
    <t>939824932590104576</t>
  </si>
  <si>
    <t>mlaucelli</t>
  </si>
  <si>
    <t>@Mallus_Malleus @Nega_Maiz Ah que los que ven T5 en Cataluña ya no sacan la bandera. #racismo en Valencia y ondesea</t>
  </si>
  <si>
    <t>Sun Dec 10 11:51:39 +0000 2017</t>
  </si>
  <si>
    <t>368508424</t>
  </si>
  <si>
    <t>Mallus_Malleus</t>
  </si>
  <si>
    <t>9088102</t>
  </si>
  <si>
    <t>939822221870223360</t>
  </si>
  <si>
    <t>http://pbs.twimg.com/profile_images/738645434743304192/eqZSV-tb_normal.jpg</t>
  </si>
  <si>
    <t>http://twitter.com/mlaucelli/statuses/939824932590104576</t>
  </si>
  <si>
    <t>{"hashtags":[{"text":"racismo","indices":[85,93]}],"symbols":[],"user_mentions":[{"screen_name":"Mallus_Malleus","name":"Galileu Galilei - Eppur si muove","id":368508424,"id_str":"368508424","indices":[0,15]},{"screen_name":"Nega_Maiz","name":"NEGA","id":3362559203,"id_str":"3362559203","indices":[16,26]}],"urls":[]}</t>
  </si>
  <si>
    <t>939812101132050437</t>
  </si>
  <si>
    <t>loDelta</t>
  </si>
  <si>
    <t>#racismo The Roma are yet again scapegoats for society’s ills | Kevin McKenna https://t.co/bBIxmVVEIE</t>
  </si>
  <si>
    <t>Sun Dec 10 11:00:40 +0000 2017</t>
  </si>
  <si>
    <t>146148965</t>
  </si>
  <si>
    <t>http://pbs.twimg.com/profile_images/916735815/img226_normal.jpg</t>
  </si>
  <si>
    <t>http://twitter.com/loDelta/statuses/939812101132050437</t>
  </si>
  <si>
    <t>{"hashtags":[{"text":"racismo","indices":[0,8]}],"symbols":[],"user_mentions":[],"urls":[{"url":"https://t.co/bBIxmVVEIE","expanded_url":"https://www.theguardian.com/commentisfree/2017/dec/10/roma-again-scapegoats-for-ills-of-society?CMP=share_btn_tw","display_url":"theguardian.com/commentisfree/…","indices":[78,101]}]}</t>
  </si>
  <si>
    <t>939811451102953474</t>
  </si>
  <si>
    <t>SedaEscarlate</t>
  </si>
  <si>
    <t>Sun Dec 10 10:58:05 +0000 2017</t>
  </si>
  <si>
    <t>224823269</t>
  </si>
  <si>
    <t>http://pbs.twimg.com/profile_images/938403980266430464/DE_c_oIu_normal.jpg</t>
  </si>
  <si>
    <t>http://twitter.com/SedaEscarlate/statuses/939811451102953474</t>
  </si>
  <si>
    <t>939801758041362432</t>
  </si>
  <si>
    <t>haurralde</t>
  </si>
  <si>
    <t>#GizaEskubideenEguna #DiaDeLosDerechosHumanos acercamos los #ODS desde una perspectiva de #DDHH a la #UNIVERSIDAD @DSSAniztasuna desmontando el #racismo con @AntumiToasije @upvehu @ONGDeuskadi @GPA_Grupo @Cooper2030ods @women2030 @e2020dss https://t.co/gC4ojACSPi</t>
  </si>
  <si>
    <t>Sun Dec 10 10:19:34 +0000 2017</t>
  </si>
  <si>
    <t>197851651</t>
  </si>
  <si>
    <t>http://pbs.twimg.com/profile_images/864914440675840002/Dm6mO6ac_normal.jpg</t>
  </si>
  <si>
    <t>Basque Country</t>
  </si>
  <si>
    <t>http://twitter.com/haurralde/statuses/939801758041362432</t>
  </si>
  <si>
    <t>{"hashtags":[{"text":"GizaEskubideenEguna","indices":[0,20]},{"text":"DiaDeLosDerechosHumanos","indices":[21,45]},{"text":"ODS","indices":[60,64]},{"text":"DDHH","indices":[90,95]},{"text":"UNIVERSIDAD","indices":[101,113]},{"text":"racismo","indices":[144,152]}],"symbols":[],"user_mentions":[{"screen_name":"DSSAniztasuna","name":"DSS Aniztasuna","id":2991692393,"id_str":"2991692393","indices":[114,128]},{"screen_name":"AntumiToasije","name":"Antumi Toasijé","id":2507005819,"id_str":"2507005819","indices":[157,171]},{"screen_name":"upvehu","name":"UPV/EHU","id":107051182,"id_str":"107051182","indices":[172,179]},{"screen_name":"ONGDeuskadi","name":"Coordinadora de ONGD de Euskadi","id":372229982,"id_str":"372229982","indices":[180,192]},{"screen_name":"GPA_Grupo","name":"Grupo Pro Africa","id":3294045071,"id_str":"3294045071","indices":[193,203]},{"screen_name":"Cooper2030ods","name":"Agenda 2030 ODS","id":1927679670,"id_str":"1927679670","indices":[204,218]},{"screen_name":"women2030","name":"Women2030","id":736579565557026800,"id_str":"736579565557026817","indices":[219,229]},{"screen_name":"e2020dss","name":"Estrategia Donostia","id":523160444,"id_str":"523160444","indices":[230,239]}],"urls":[],"media":[{"id":939800999019106300,"id_str":"939800999019106304","indices":[240,263],"media_url":"http://pbs.twimg.com/media/DQrYB4IXUAAievZ.jpg","media_url_https":"https://pbs.twimg.com/media/DQrYB4IXUAAievZ.jpg","url":"https://t.co/gC4ojACSPi","display_url":"pic.twitter.com/gC4ojACSPi","expanded_url":"https://twitter.com/haurralde/status/939801758041362432/photo/1","type":"photo","sizes":{"medium":{"w":640,"h":480,"resize":"fit"},"large":{"w":640,"h":480,"resize":"fit"},"thumb":{"w":150,"h":150,"resize":"crop"},"small":{"w":640,"h":480,"resize":"fit"}}}]}</t>
  </si>
  <si>
    <t>939797891211825152</t>
  </si>
  <si>
    <t>Mariableuee</t>
  </si>
  <si>
    <t>Sun Dec 10 10:04:12 +0000 2017</t>
  </si>
  <si>
    <t>2612041957</t>
  </si>
  <si>
    <t>http://pbs.twimg.com/profile_images/490838513063981056/pUAdYdn1_normal.jpeg</t>
  </si>
  <si>
    <t>http://twitter.com/Mariableuee/statuses/939797891211825152</t>
  </si>
  <si>
    <t>939789200995635200</t>
  </si>
  <si>
    <t>Tesseract_fr</t>
  </si>
  <si>
    <t>Sun Dec 10 09:29:40 +0000 2017</t>
  </si>
  <si>
    <t>731208058500681728</t>
  </si>
  <si>
    <t>http://pbs.twimg.com/profile_images/740614488957804544/dW2FdOBr_normal.jpg</t>
  </si>
  <si>
    <t>Rhône-Alpes, France</t>
  </si>
  <si>
    <t>http://twitter.com/Tesseract_fr/statuses/939789200995635200</t>
  </si>
  <si>
    <t>939788797134409728</t>
  </si>
  <si>
    <t>bob10957</t>
  </si>
  <si>
    <t>Sun Dec 10 09:28:04 +0000 2017</t>
  </si>
  <si>
    <t>738399980847779844</t>
  </si>
  <si>
    <t>http://pbs.twimg.com/profile_images/748133222488412160/bB2ek39A_normal.jpg</t>
  </si>
  <si>
    <t>Ile-de-France, France</t>
  </si>
  <si>
    <t>http://twitter.com/bob10957/statuses/939788797134409728</t>
  </si>
  <si>
    <t>939784597721829381</t>
  </si>
  <si>
    <t>angelo_log666</t>
  </si>
  <si>
    <t>Sun Dec 10 09:11:23 +0000 2017</t>
  </si>
  <si>
    <t>839518334102171649</t>
  </si>
  <si>
    <t>http://pbs.twimg.com/profile_images/939045832988549121/0zhLmxOj_normal.jpg</t>
  </si>
  <si>
    <t>En terre d'Ironie et Moquerie</t>
  </si>
  <si>
    <t>http://twitter.com/angelo_log666/statuses/939784597721829381</t>
  </si>
  <si>
    <t>939777999586713602</t>
  </si>
  <si>
    <t>El auge del #Racismo en nuestra época, un problema que nos debería preocupar a todos https://t.co/ZzWW1w0ZBi</t>
  </si>
  <si>
    <t>Sun Dec 10 08:45:09 +0000 2017</t>
  </si>
  <si>
    <t>http://twitter.com/BlogLCU/statuses/939777999586713602</t>
  </si>
  <si>
    <t>{"hashtags":[{"text":"Racismo","indices":[12,20]}],"symbols":[],"user_mentions":[],"urls":[{"url":"https://t.co/ZzWW1w0ZBi","expanded_url":"http://goo.gl/zrKnkO","display_url":"goo.gl/zrKnkO","indices":[85,108]}]}</t>
  </si>
  <si>
    <t>939776811461988352</t>
  </si>
  <si>
    <t>lisleinsoumise</t>
  </si>
  <si>
    <t>Sun Dec 10 08:40:26 +0000 2017</t>
  </si>
  <si>
    <t>736908109654990849</t>
  </si>
  <si>
    <t>http://pbs.twimg.com/profile_images/934775318090575872/5zQT863K_normal.jpg</t>
  </si>
  <si>
    <t>L'Isle-Jourdain, France</t>
  </si>
  <si>
    <t>http://twitter.com/lisleinsoumise/statuses/939776811461988352</t>
  </si>
  <si>
    <t>939772745205866496</t>
  </si>
  <si>
    <t>Día Internacional de los Derechos Humanos, un día que en Euskal Herria no podemos celebrar íntegramente, por incumplimiento #DDHH 
#LibertadExpresion #Censura #Apartheid 
#DerechoPresos
#MemoriaVerdadJusticiaReparacion
#Trabajo #Vivienda 
#Racismo #Sexismo #Fascismo #LGTBfobia</t>
  </si>
  <si>
    <t>Sun Dec 10 08:24:17 +0000 2017</t>
  </si>
  <si>
    <t>http://twitter.com/Antifaxismoa/statuses/939772745205866496</t>
  </si>
  <si>
    <t>{"hashtags":[{"text":"DDHH","indices":[124,129]},{"text":"LibertadExpresion","indices":[131,149]},{"text":"Censura","indices":[150,158]},{"text":"Apartheid","indices":[159,169]},{"text":"DerechoPresos","indices":[171,185]},{"text":"MemoriaVerdadJusticiaReparacion","indices":[186,218]},{"text":"Trabajo","indices":[219,227]},{"text":"Vivienda","indices":[228,237]},{"text":"Racismo","indices":[239,247]},{"text":"Sexismo","indices":[248,256]},{"text":"Fascismo","indices":[257,266]},{"text":"LGTBfobia","indices":[267,277]}],"symbols":[],"user_mentions":[],"urls":[]}</t>
  </si>
  <si>
    <t>939739231869644800</t>
  </si>
  <si>
    <t>RT @InfoRacism: Thank You, South Africa: What Americans Can Learn from South Africa’s Example  
Now they are playing a role in confronting #racism 📣
https://t.co/5KDNRmnS7O
#USA #SouthAfrica #Racismo #AMJoy #American #BlackLivesMatter https://t.co/gijTWGk6rf</t>
  </si>
  <si>
    <t>Sun Dec 10 06:11:07 +0000 2017</t>
  </si>
  <si>
    <t>http://twitter.com/jaidanmaries/statuses/939739231869644800</t>
  </si>
  <si>
    <t>{"hashtags":[{"text":"racism","indices":[139,146]},{"text":"USA","indices":[175,179]},{"text":"SouthAfrica","indices":[180,192]},{"text":"Racismo","indices":[193,201]},{"text":"AMJoy","indices":[202,208]},{"text":"American","indices":[209,218]},{"text":"BlackLivesMatter","indices":[219,236]}],"symbols":[],"user_mentions":[{"screen_name":"InfoRacism","name":"Fight Racism","id":930749055839457300,"id_str":"930749055839457280","indices":[3,14]}],"urls":[{"url":"https://t.co/5KDNRmnS7O","expanded_url":"http://bit.ly/2kgjWyY","display_url":"bit.ly/2kgjWyY","indices":[150,173]},{"url":"https://t.co/gijTWGk6rf","expanded_url":"http://bit.ly/2jEH2Q7","display_url":"bit.ly/2jEH2Q7","indices":[237,260]}]}</t>
  </si>
  <si>
    <t>939723999038361600</t>
  </si>
  <si>
    <t>@Micaa_ele @Ivann67 @martinibsb @emicida A miscigenação no Brasil aconteceu, obviamente, com o cruzamento entre as diversas raças. O fato de ter ocorrido voluntária ou involuntariamente em alguns casos não afeta a realidade ATUAL. Ainda bem que somos um PAÍS MESTIÇO, com muito menos racismo do que outros. 
#racismo</t>
  </si>
  <si>
    <t>Sun Dec 10 05:10:35 +0000 2017</t>
  </si>
  <si>
    <t>701258800775434240</t>
  </si>
  <si>
    <t>Micaa_ele</t>
  </si>
  <si>
    <t>939103581692710912</t>
  </si>
  <si>
    <t>http://twitter.com/CristPolit/statuses/939723999038361600</t>
  </si>
  <si>
    <t>{"hashtags":[{"text":"racismo","indices":[308,316]}],"symbols":[],"user_mentions":[{"screen_name":"Micaa_ele","name":"Mika","id":701258800775434200,"id_str":"701258800775434240","indices":[0,10]},{"screen_name":"Ivann67","name":"Ivan N","id":53376139,"id_str":"53376139","indices":[11,19]},{"screen_name":"martinibsb","name":"◤✠◢ MARTINI ◤✠◢","id":38069076,"id_str":"38069076","indices":[20,31]},{"screen_name":"emicida","name":"emicida","id":21054053,"id_str":"21054053","indices":[32,40]}],"urls":[]}</t>
  </si>
  <si>
    <t>939721939832246272</t>
  </si>
  <si>
    <t>@Micaa_ele @Ivann67 @martinibsb @emicida Dizer que pardos/mestiços são obrigatoriamente "negros" (sendo que são uma mistura de raças) é sim uma FRAUDE ESTATÍSTICA, com objetivos politiqueiros. As pessoas "morenas" (maioria dos brasileiros) não tem que se considerarem "negras" só porque algum grupo tá mandando.
#racismo</t>
  </si>
  <si>
    <t>Sun Dec 10 05:02:24 +0000 2017</t>
  </si>
  <si>
    <t>939102194456031232</t>
  </si>
  <si>
    <t>http://twitter.com/CristPolit/statuses/939721939832246272</t>
  </si>
  <si>
    <t>{"hashtags":[{"text":"racismo","indices":[312,320]}],"symbols":[],"user_mentions":[{"screen_name":"Micaa_ele","name":"Mika","id":701258800775434200,"id_str":"701258800775434240","indices":[0,10]},{"screen_name":"Ivann67","name":"Ivan N","id":53376139,"id_str":"53376139","indices":[11,19]},{"screen_name":"martinibsb","name":"◤✠◢ MARTINI ◤✠◢","id":38069076,"id_str":"38069076","indices":[20,31]},{"screen_name":"emicida","name":"emicida","id":21054053,"id_str":"21054053","indices":[32,40]}],"urls":[]}</t>
  </si>
  <si>
    <t>939720896272617472</t>
  </si>
  <si>
    <t>PatasDeRa</t>
  </si>
  <si>
    <t>Sun Dec 10 04:58:15 +0000 2017</t>
  </si>
  <si>
    <t>1317073951</t>
  </si>
  <si>
    <t>Goiânia, Go</t>
  </si>
  <si>
    <t>http://twitter.com/PatasDeRa/statuses/939720896272617472</t>
  </si>
  <si>
    <t>939720296835223552</t>
  </si>
  <si>
    <t>@Micaa_ele @Ivann67 @martinibsb @emicida Orgulho é o contrário de HUMILDADE. Orgulho não é bem uma virtude... Mas se a pessoa quer ter orgulho de sua cor de pele, tipo "orgulho negro", ok. Curioso é que quando alguém fala de "orgulho branco" aí acham um horror racista...  😱
#racismo #orgulhonegro #orgulhobranco</t>
  </si>
  <si>
    <t>Sun Dec 10 04:55:52 +0000 2017</t>
  </si>
  <si>
    <t>939099652410011649</t>
  </si>
  <si>
    <t>http://twitter.com/CristPolit/statuses/939720296835223552</t>
  </si>
  <si>
    <t>{"hashtags":[{"text":"racismo","indices":[275,283]},{"text":"orgulhonegro","indices":[284,297]},{"text":"orgulhobranco","indices":[298,312]}],"symbols":[],"user_mentions":[{"screen_name":"Micaa_ele","name":"Mika","id":701258800775434200,"id_str":"701258800775434240","indices":[0,10]},{"screen_name":"Ivann67","name":"Ivan N","id":53376139,"id_str":"53376139","indices":[11,19]},{"screen_name":"martinibsb","name":"◤✠◢ MARTINI ◤✠◢","id":38069076,"id_str":"38069076","indices":[20,31]},{"screen_name":"emicida","name":"emicida","id":21054053,"id_str":"21054053","indices":[32,40]}],"urls":[]}</t>
  </si>
  <si>
    <t>939715344826093568</t>
  </si>
  <si>
    <t>Thank You, South Africa: What Americans Can Learn from South Africa’s Example  
Now they are playing a role in confronting #racism 📣
https://t.co/nkibiEstvg
#USA #SouthAfrica #Racismo #AMJoy #American #BlackLivesMatter https://t.co/t9etRX9xeC</t>
  </si>
  <si>
    <t>Sun Dec 10 04:36:11 +0000 2017</t>
  </si>
  <si>
    <t>http://twitter.com/InfoRacism/statuses/939715344826093568</t>
  </si>
  <si>
    <t>{"hashtags":[{"text":"racism","indices":[123,130]},{"text":"USA","indices":[159,163]},{"text":"SouthAfrica","indices":[164,176]},{"text":"Racismo","indices":[177,185]},{"text":"AMJoy","indices":[186,192]},{"text":"American","indices":[193,202]},{"text":"BlackLivesMatter","indices":[203,220]}],"symbols":[],"user_mentions":[],"urls":[{"url":"https://t.co/nkibiEstvg","expanded_url":"https://goo.gl/T1ys2V","display_url":"goo.gl/T1ys2V","indices":[134,157]}],"media":[{"id":939715320574509000,"id_str":"939715320574509056","indices":[221,244],"media_url":"http://pbs.twimg.com/media/DQqKGvDWAAAmnKC.jpg","media_url_https":"https://pbs.twimg.com/media/DQqKGvDWAAAmnKC.jpg","url":"https://t.co/t9etRX9xeC","display_url":"pic.twitter.com/t9etRX9xeC","expanded_url":"https://twitter.com/InfoRacism/status/939715344826093568/photo/1","type":"photo","sizes":{"small":{"w":680,"h":680,"resize":"fit"},"thumb":{"w":150,"h":150,"resize":"crop"},"large":{"w":1024,"h":1024,"resize":"fit"},"medium":{"w":1024,"h":1024,"resize":"fit"}}}]}</t>
  </si>
  <si>
    <t>939705141686652928</t>
  </si>
  <si>
    <t>todanine</t>
  </si>
  <si>
    <t>Sun Dec 10 03:55:39 +0000 2017</t>
  </si>
  <si>
    <t>40386946</t>
  </si>
  <si>
    <t>http://pbs.twimg.com/profile_images/899001789919494145/7qhipZlc_normal.jpg</t>
  </si>
  <si>
    <t>http://twitter.com/todanine/statuses/939705141686652928</t>
  </si>
  <si>
    <t>939698455341096960</t>
  </si>
  <si>
    <t>gathaz_</t>
  </si>
  <si>
    <t>Sun Dec 10 03:29:05 +0000 2017</t>
  </si>
  <si>
    <t>66810400</t>
  </si>
  <si>
    <t>http://pbs.twimg.com/profile_images/939141997880897536/_jOpPYzM_normal.jpg</t>
  </si>
  <si>
    <t>Salvador, Bahia.</t>
  </si>
  <si>
    <t>http://twitter.com/gathaz_/statuses/939698455341096960</t>
  </si>
  <si>
    <t>939698246779318272</t>
  </si>
  <si>
    <t>Atacan a batazos y al grito de "terroristas de ISIS" a familia hispana que hablaba español https://t.co/JdgRAg2OkS via @UniNoticias #CrimenDeOdio #Racista #Racismo #Ontario #Canadá #Agresión</t>
  </si>
  <si>
    <t>Sun Dec 10 03:28:15 +0000 2017</t>
  </si>
  <si>
    <t>http://twitter.com/JartoYa/statuses/939698246779318272</t>
  </si>
  <si>
    <t>{"hashtags":[{"text":"CrimenDeOdio","indices":[132,145]},{"text":"Racista","indices":[146,154]},{"text":"Racismo","indices":[155,163]},{"text":"Ontario","indices":[164,172]},{"text":"Canadá","indices":[173,180]},{"text":"Agresión","indices":[181,190]}],"symbols":[],"user_mentions":[{"screen_name":"UniNoticias","name":"Univision Noticias","id":35785401,"id_str":"35785401","indices":[119,131]}],"urls":[{"url":"https://t.co/JdgRAg2OkS","expanded_url":"http://uni.vi/z5Lh100SLEL","display_url":"uni.vi/z5Lh100SLEL","indices":[91,114]}]}</t>
  </si>
  <si>
    <t>939691959442132992</t>
  </si>
  <si>
    <t>alopretinha</t>
  </si>
  <si>
    <t>Sun Dec 10 03:03:16 +0000 2017</t>
  </si>
  <si>
    <t>3379898260</t>
  </si>
  <si>
    <t>http://pbs.twimg.com/profile_images/935286561435979776/p10d8FSQ_normal.jpg</t>
  </si>
  <si>
    <t>Taquara, Rio de Janeiro</t>
  </si>
  <si>
    <t>http://twitter.com/alopretinha/statuses/939691959442132992</t>
  </si>
  <si>
    <t>939672933886132224</t>
  </si>
  <si>
    <t>HelismarAzevedo</t>
  </si>
  <si>
    <t>Sun Dec 10 01:47:40 +0000 2017</t>
  </si>
  <si>
    <t>323935866</t>
  </si>
  <si>
    <t>http://pbs.twimg.com/profile_images/913134327919206402/nfDZr7ai_normal.jpg</t>
  </si>
  <si>
    <t>Meier - RJ</t>
  </si>
  <si>
    <t>http://twitter.com/HelismarAzevedo/statuses/939672933886132224</t>
  </si>
  <si>
    <t>939672352484413440</t>
  </si>
  <si>
    <t>Sun Dec 10 01:45:21 +0000 2017</t>
  </si>
  <si>
    <t>http://twitter.com/fer_ruffa/statuses/939672352484413440</t>
  </si>
  <si>
    <t>939671421726482433</t>
  </si>
  <si>
    <t>SonnezlaLarme</t>
  </si>
  <si>
    <t>Sun Dec 10 01:41:39 +0000 2017</t>
  </si>
  <si>
    <t>2318535210</t>
  </si>
  <si>
    <t>http://pbs.twimg.com/profile_images/722079820608323584/BHXWVYc4_normal.jpg</t>
  </si>
  <si>
    <t>[Ile-de-France]</t>
  </si>
  <si>
    <t>http://twitter.com/SonnezlaLarme/statuses/939671421726482433</t>
  </si>
  <si>
    <t>939670898935771137</t>
  </si>
  <si>
    <t>muringa77</t>
  </si>
  <si>
    <t>Sun Dec 10 01:39:35 +0000 2017</t>
  </si>
  <si>
    <t>44451977</t>
  </si>
  <si>
    <t>http://pbs.twimg.com/profile_images/603001004364267520/NVF3OM8h_normal.jpg</t>
  </si>
  <si>
    <t>Fundo do Poço, complemento - f</t>
  </si>
  <si>
    <t>http://twitter.com/muringa77/statuses/939670898935771137</t>
  </si>
  <si>
    <t>939667797591953408</t>
  </si>
  <si>
    <t>ChristLedieu</t>
  </si>
  <si>
    <t>Sun Dec 10 01:27:15 +0000 2017</t>
  </si>
  <si>
    <t>2149968134</t>
  </si>
  <si>
    <t>http://pbs.twimg.com/profile_images/378800000635302233/6a2ce6383534480e154f85617e535383_normal.jpeg</t>
  </si>
  <si>
    <t>Mon squat</t>
  </si>
  <si>
    <t>http://twitter.com/ChristLedieu/statuses/939667797591953408</t>
  </si>
  <si>
    <t>939666219329826816</t>
  </si>
  <si>
    <t>Altai_Armande</t>
  </si>
  <si>
    <t>Sun Dec 10 01:20:59 +0000 2017</t>
  </si>
  <si>
    <t>1680873980</t>
  </si>
  <si>
    <t>http://pbs.twimg.com/profile_images/378800000318440150/9152648435f5d1f62cb1f9aa6282370d_normal.png</t>
  </si>
  <si>
    <t>http://twitter.com/Altai_Armande/statuses/939666219329826816</t>
  </si>
  <si>
    <t>939662579781206016</t>
  </si>
  <si>
    <t>franklucas9223</t>
  </si>
  <si>
    <t>Sun Dec 10 01:06:31 +0000 2017</t>
  </si>
  <si>
    <t>768166528273543168</t>
  </si>
  <si>
    <t>http://pbs.twimg.com/profile_images/929526128104169473/GtDmDKer_normal.jpg</t>
  </si>
  <si>
    <t>http://twitter.com/franklucas9223/statuses/939662579781206016</t>
  </si>
  <si>
    <t>939654330042535936</t>
  </si>
  <si>
    <t>elimparciales</t>
  </si>
  <si>
    <t>#Racismo 🇺🇸 La comunidad afroamericana se lanza contra Trump por acudir a un homenaje a los negros asesinados en la lucha por la conquista de los derechos civiles en EEUU https://t.co/GNMiuWeUcA</t>
  </si>
  <si>
    <t>Sun Dec 10 00:33:44 +0000 2017</t>
  </si>
  <si>
    <t>32333056</t>
  </si>
  <si>
    <t>http://pbs.twimg.com/profile_images/903537627214827521/-pC-h5wB_normal.jpg</t>
  </si>
  <si>
    <t>http://twitter.com/elimparciales/statuses/939654330042535936</t>
  </si>
  <si>
    <t>{"hashtags":[{"text":"Racismo","indices":[0,8]}],"symbols":[],"user_mentions":[],"urls":[{"url":"https://t.co/GNMiuWeUcA","expanded_url":"https://www.elimparcial.es/noticia/184497/mundo/la-comunidad-negra-boicotea-el-homenaje-del-racista-trump-a-los-afromericanos-asesinados-por-los-derechos-civiles.html","display_url":"elimparcial.es/noticia/184497…","indices":[171,194]}]}</t>
  </si>
  <si>
    <t>939651293022433280</t>
  </si>
  <si>
    <t>teorolezeiro</t>
  </si>
  <si>
    <t>#Racismo a gente vê por aqui...
Detalhe, é isso que ouço todo dia em casa dessa pessoa, são coisas ridículas que tenho que ouvir da minha irmã e da minha mãe. https://t.co/bwSR6bcfmO</t>
  </si>
  <si>
    <t>Sun Dec 10 00:21:40 +0000 2017</t>
  </si>
  <si>
    <t>1199184996</t>
  </si>
  <si>
    <t>http://pbs.twimg.com/profile_images/928291442019233792/05wFeZZx_normal.jpg</t>
  </si>
  <si>
    <t>Rio de Janeiro - Brazil</t>
  </si>
  <si>
    <t>http://twitter.com/teorolezeiro/statuses/939651293022433280</t>
  </si>
  <si>
    <t>{"hashtags":[{"text":"Racismo","indices":[0,8]}],"symbols":[],"user_mentions":[],"urls":[],"media":[{"id":939650459698188300,"id_str":"939650459698188295","indices":[159,182],"media_url":"http://pbs.twimg.com/ext_tw_video_thumb/939650459698188295/pu/img/TvRpCqeD7tSMamkq.jpg","media_url_https":"https://pbs.twimg.com/ext_tw_video_thumb/939650459698188295/pu/img/TvRpCqeD7tSMamkq.jpg","url":"https://t.co/bwSR6bcfmO","display_url":"pic.twitter.com/bwSR6bcfmO","expanded_url":"https://twitter.com/teorolezeiro/status/939651293022433280/video/1","type":"photo","sizes":{"large":{"w":720,"h":1280,"resize":"fit"},"small":{"w":383,"h":680,"resize":"fit"},"thumb":{"w":150,"h":150,"resize":"crop"},"medium":{"w":675,"h":1200,"resize":"fit"}}}]}</t>
  </si>
  <si>
    <t>939645415636525056</t>
  </si>
  <si>
    <t>33. Un caso de racismo radical es cuando los Nazis utilizaban a las mujeres, las violaban y maltrataban, e incluso tenían campos de concentración solo para mujeres. @ideasenelcole #racismo</t>
  </si>
  <si>
    <t>Sat Dec 09 23:58:19 +0000 2017</t>
  </si>
  <si>
    <t>http://twitter.com/MFernandaBojor1/statuses/939645415636525056</t>
  </si>
  <si>
    <t>{"hashtags":[{"text":"racismo","indices":[180,188]}],"symbols":[],"user_mentions":[{"screen_name":"ideasenelcole","name":"Ideas en el ColeMex","id":2835953875,"id_str":"2835953875","indices":[165,179]}],"urls":[]}</t>
  </si>
  <si>
    <t>939643358502440961</t>
  </si>
  <si>
    <t>RiceRcaR07</t>
  </si>
  <si>
    <t>Sat Dec 09 23:50:09 +0000 2017</t>
  </si>
  <si>
    <t>15720120</t>
  </si>
  <si>
    <t>http://pbs.twimg.com/profile_images/444233593515421696/xR1tBQi-_normal.jpeg</t>
  </si>
  <si>
    <t>noosphère</t>
  </si>
  <si>
    <t>http://twitter.com/RiceRcaR07/statuses/939643358502440961</t>
  </si>
  <si>
    <t>939642974643933184</t>
  </si>
  <si>
    <t>PollyanaSantos</t>
  </si>
  <si>
    <t>Sat Dec 09 23:48:37 +0000 2017</t>
  </si>
  <si>
    <t>61345435</t>
  </si>
  <si>
    <t>http://pbs.twimg.com/profile_images/877648942649012224/96bRhdLq_normal.jpg</t>
  </si>
  <si>
    <t>http://twitter.com/PollyanaSantos/statuses/939642974643933184</t>
  </si>
  <si>
    <t>939642107832295425</t>
  </si>
  <si>
    <t>jserafim627</t>
  </si>
  <si>
    <t>Sat Dec 09 23:45:10 +0000 2017</t>
  </si>
  <si>
    <t>3078937896</t>
  </si>
  <si>
    <t>http://pbs.twimg.com/profile_images/891690271339159553/D10YCvX__normal.jpg</t>
  </si>
  <si>
    <t>Osasco, Brasil</t>
  </si>
  <si>
    <t>http://twitter.com/jserafim627/statuses/939642107832295425</t>
  </si>
  <si>
    <t>939640756733665281</t>
  </si>
  <si>
    <t>dget7</t>
  </si>
  <si>
    <t>Sat Dec 09 23:39:48 +0000 2017</t>
  </si>
  <si>
    <t>64502626</t>
  </si>
  <si>
    <t>http://pbs.twimg.com/profile_images/745391941865529345/tKIDmKJR_normal.jpg</t>
  </si>
  <si>
    <t>http://twitter.com/dget7/statuses/939640756733665281</t>
  </si>
  <si>
    <t>939640547718975488</t>
  </si>
  <si>
    <t>lopezdominique2</t>
  </si>
  <si>
    <t>Sat Dec 09 23:38:58 +0000 2017</t>
  </si>
  <si>
    <t>494116231</t>
  </si>
  <si>
    <t>http://pbs.twimg.com/profile_images/1840867620/img005_normal.jpg</t>
  </si>
  <si>
    <t>FRANCE région  Ile de France</t>
  </si>
  <si>
    <t>http://twitter.com/lopezdominique2/statuses/939640547718975488</t>
  </si>
  <si>
    <t>939634384633778177</t>
  </si>
  <si>
    <t>es1810</t>
  </si>
  <si>
    <t>Sat Dec 09 23:14:29 +0000 2017</t>
  </si>
  <si>
    <t>364760515</t>
  </si>
  <si>
    <t>http://pbs.twimg.com/profile_images/794466605568770048/9SWU5ZvB_normal.jpg</t>
  </si>
  <si>
    <t>http://twitter.com/es1810/statuses/939634384633778177</t>
  </si>
  <si>
    <t>939628423701565440</t>
  </si>
  <si>
    <t>albertina1970</t>
  </si>
  <si>
    <t>RT @geledes: Identificado um dos autores de ataque racista na UnB ocorrido em 2015
#geledes #racismo #racismonaescola  #UnB
https://t.co/3u2itMpphk https://t.co/LpUlKan9I1</t>
  </si>
  <si>
    <t>Sat Dec 09 22:50:48 +0000 2017</t>
  </si>
  <si>
    <t>77789191</t>
  </si>
  <si>
    <t>http://pbs.twimg.com/profile_images/439320114/albertinaaraujo_hotmail.com_21629440_normal.jpg</t>
  </si>
  <si>
    <t>http://twitter.com/albertina1970/statuses/939628423701565440</t>
  </si>
  <si>
    <t>{"hashtags":[{"text":"geledes","indices":[83,91]},{"text":"racismo","indices":[92,100]},{"text":"racismonaescola","indices":[101,117]},{"text":"UnB","indices":[119,123]}],"symbols":[],"user_mentions":[{"screen_name":"geledes","name":"Geledés Mulher Negra","id":43290742,"id_str":"43290742","indices":[3,11]}],"urls":[]}</t>
  </si>
  <si>
    <t>939627932628275205</t>
  </si>
  <si>
    <t>HuggyLes</t>
  </si>
  <si>
    <t>Sat Dec 09 22:48:51 +0000 2017</t>
  </si>
  <si>
    <t>865547990219370502</t>
  </si>
  <si>
    <t>http://pbs.twimg.com/profile_images/906896108789620736/FsKXRpSu_normal.jpg</t>
  </si>
  <si>
    <t>http://twitter.com/HuggyLes/statuses/939627932628275205</t>
  </si>
  <si>
    <t>939625726759849984</t>
  </si>
  <si>
    <t>El #Racismo NO es una moda, pero está de vuelta y con fuerza https://t.co/w3vBmUkk7I</t>
  </si>
  <si>
    <t>Sat Dec 09 22:40:05 +0000 2017</t>
  </si>
  <si>
    <t>http://twitter.com/BlogLCU/statuses/939625726759849984</t>
  </si>
  <si>
    <t>{"hashtags":[{"text":"Racismo","indices":[3,11]}],"symbols":[],"user_mentions":[],"urls":[{"url":"https://t.co/w3vBmUkk7I","expanded_url":"http://goo.gl/zrKnkO?btz18=2240120509","display_url":"goo.gl/zrKnkO?btz18=2…","indices":[61,84]}]}</t>
  </si>
  <si>
    <t>939625325587238912</t>
  </si>
  <si>
    <t>agneskz</t>
  </si>
  <si>
    <t>Sat Dec 09 22:38:29 +0000 2017</t>
  </si>
  <si>
    <t>281169204</t>
  </si>
  <si>
    <t>http://pbs.twimg.com/profile_images/634051611237711872/kWnbU2ZP_normal.jpg</t>
  </si>
  <si>
    <t>sp brasil</t>
  </si>
  <si>
    <t>http://twitter.com/agneskz/statuses/939625325587238912</t>
  </si>
  <si>
    <t>939624531211247622</t>
  </si>
  <si>
    <t>abasladroite</t>
  </si>
  <si>
    <t>Sat Dec 09 22:35:20 +0000 2017</t>
  </si>
  <si>
    <t>415055003</t>
  </si>
  <si>
    <t>http://pbs.twimg.com/profile_images/821956123678871552/LAX6f3VM_normal.jpg</t>
  </si>
  <si>
    <t>http://twitter.com/abasladroite/statuses/939624531211247622</t>
  </si>
  <si>
    <t>939623758712770560</t>
  </si>
  <si>
    <t>belgestousegaux</t>
  </si>
  <si>
    <t>Sat Dec 09 22:32:16 +0000 2017</t>
  </si>
  <si>
    <t>2799453305</t>
  </si>
  <si>
    <t>http://pbs.twimg.com/profile_images/720694309205516288/W0PCJlxP_normal.jpg</t>
  </si>
  <si>
    <t>http://twitter.com/belgestousegaux/statuses/939623758712770560</t>
  </si>
  <si>
    <t>939622667526791168</t>
  </si>
  <si>
    <t>clairock</t>
  </si>
  <si>
    <t>Sat Dec 09 22:27:55 +0000 2017</t>
  </si>
  <si>
    <t>250184639</t>
  </si>
  <si>
    <t>http://pbs.twimg.com/profile_images/749576575696441344/0WLX8vZl_normal.jpg</t>
  </si>
  <si>
    <t>http://twitter.com/clairock/statuses/939622667526791168</t>
  </si>
  <si>
    <t>939621609706545153</t>
  </si>
  <si>
    <t>Zolapakret</t>
  </si>
  <si>
    <t>Sat Dec 09 22:23:43 +0000 2017</t>
  </si>
  <si>
    <t>771658123845132289</t>
  </si>
  <si>
    <t>http://pbs.twimg.com/profile_images/772782704941236224/qxL3F5L3_normal.jpg</t>
  </si>
  <si>
    <t>http://twitter.com/Zolapakret/statuses/939621609706545153</t>
  </si>
  <si>
    <t>939621324347138049</t>
  </si>
  <si>
    <t>Je valide ! #Racisme #Racism #Racismo https://t.co/4nL7CkwiJY</t>
  </si>
  <si>
    <t>Sat Dec 09 22:22:35 +0000 2017</t>
  </si>
  <si>
    <t>http://twitter.com/fo_sag/statuses/939621324347138049</t>
  </si>
  <si>
    <t>{"hashtags":[{"text":"Racisme","indices":[12,20]},{"text":"Racism","indices":[21,28]},{"text":"Racismo","indices":[29,37]}],"symbols":[],"user_mentions":[],"urls":[],"media":[{"id":939621224627494900,"id_str":"939621224627494913","indices":[38,61],"media_url":"http://pbs.twimg.com/ext_tw_video_thumb/939621224627494913/pu/img/iM2DEr8rf5ntT-zB.jpg","media_url_https":"https://pbs.twimg.com/ext_tw_video_thumb/939621224627494913/pu/img/iM2DEr8rf5ntT-zB.jpg","url":"https://t.co/4nL7CkwiJY","display_url":"pic.twitter.com/4nL7CkwiJY","expanded_url":"https://twitter.com/fo_sag/status/939621324347138049/video/1","type":"photo","sizes":{"large":{"w":400,"h":224,"resize":"fit"},"thumb":{"w":150,"h":150,"resize":"crop"},"medium":{"w":400,"h":224,"resize":"fit"},"small":{"w":400,"h":224,"resize":"fit"}}}]}</t>
  </si>
  <si>
    <t>939620790881931264</t>
  </si>
  <si>
    <t>Boydamagia</t>
  </si>
  <si>
    <t>Sat Dec 09 22:20:28 +0000 2017</t>
  </si>
  <si>
    <t>46941910</t>
  </si>
  <si>
    <t>http://pbs.twimg.com/profile_images/801532888659488769/U_W7rMuz_normal.jpg</t>
  </si>
  <si>
    <t>http://twitter.com/Boydamagia/statuses/939620790881931264</t>
  </si>
  <si>
    <t>939606836092854272</t>
  </si>
  <si>
    <t>Sat Dec 09 21:25:01 +0000 2017</t>
  </si>
  <si>
    <t>http://twitter.com/jl_nery16/statuses/939606836092854272</t>
  </si>
  <si>
    <t>939606050554212353</t>
  </si>
  <si>
    <t>lo_bonequinha</t>
  </si>
  <si>
    <t>Sat Dec 09 21:21:54 +0000 2017</t>
  </si>
  <si>
    <t>2634425596</t>
  </si>
  <si>
    <t>http://pbs.twimg.com/profile_images/939709270198751232/U0UtNzTn_normal.jpg</t>
  </si>
  <si>
    <t>http://twitter.com/lo_bonequinha/statuses/939606050554212353</t>
  </si>
  <si>
    <t>939600688148910080</t>
  </si>
  <si>
    <t>MagazineWoo</t>
  </si>
  <si>
    <t>A discriminação sofrida por um médico africano e sua família no interior da França #racismo… https://t.co/x6faKKGxJ7 https://t.co/oIicMPRusu</t>
  </si>
  <si>
    <t>Sat Dec 09 21:00:35 +0000 2017</t>
  </si>
  <si>
    <t>3303206674</t>
  </si>
  <si>
    <t>http://pbs.twimg.com/profile_images/847397197842751488/1-Ot1Oju_normal.jpg</t>
  </si>
  <si>
    <t>http://twitter.com/MagazineWoo/statuses/939600688148910080</t>
  </si>
  <si>
    <t>{"hashtags":[{"text":"racismo","indices":[83,91]}],"symbols":[],"user_mentions":[],"urls":[{"url":"https://t.co/x6faKKGxJ7","expanded_url":"http://woomagazine.com.br/critica-bem-vindo-marly-gomont/","display_url":"woomagazine.com.br/critica-bem-vi…","indices":[93,116]}],"media":[{"id":939600684806107100,"id_str":"939600684806107136","indices":[117,140],"media_url":"http://pbs.twimg.com/media/DQoh2DiU8AAFW7v.jpg","media_url_https":"https://pbs.twimg.com/media/DQoh2DiU8AAFW7v.jpg","url":"https://t.co/oIicMPRusu","display_url":"pic.twitter.com/oIicMPRusu","expanded_url":"https://twitter.com/MagazineWoo/status/939600688148910080/photo/1","type":"photo","sizes":{"large":{"w":707,"h":960,"resize":"fit"},"thumb":{"w":150,"h":150,"resize":"crop"},"medium":{"w":707,"h":960,"resize":"fit"},"small":{"w":501,"h":680,"resize":"fit"}}}]}</t>
  </si>
  <si>
    <t>939600156755922950</t>
  </si>
  <si>
    <t>toni_loki</t>
  </si>
  <si>
    <t>Sat Dec 09 20:58:28 +0000 2017</t>
  </si>
  <si>
    <t>305774382</t>
  </si>
  <si>
    <t>http://pbs.twimg.com/profile_images/471086559496634368/js9zkcDP_normal.jpeg</t>
  </si>
  <si>
    <t>http://twitter.com/toni_loki/statuses/939600156755922950</t>
  </si>
  <si>
    <t>939588881619578880</t>
  </si>
  <si>
    <t>AntiqueWater</t>
  </si>
  <si>
    <t>@Herastupo @WWFespana ¿porque lo de que la menstruación vuelve loco a los perros, mantener relaciones sexuales con vírgenes cura enfermedad venérea masculina, vírgenes dan a luz,las zarzas hablan  y el creador te manda matar a tu hijo es lo mas realista de universo?
#racismo #xenofobia #discriminación</t>
  </si>
  <si>
    <t>Sat Dec 09 20:13:40 +0000 2017</t>
  </si>
  <si>
    <t>718417134</t>
  </si>
  <si>
    <t>Herastupo</t>
  </si>
  <si>
    <t>1053383526</t>
  </si>
  <si>
    <t>939573526692089856</t>
  </si>
  <si>
    <t>http://pbs.twimg.com/profile_images/463013705882402817/vg2UT4pk_normal.jpeg</t>
  </si>
  <si>
    <t>The world is my country</t>
  </si>
  <si>
    <t>http://twitter.com/AntiqueWater/statuses/939588881619578880</t>
  </si>
  <si>
    <t>{"hashtags":[{"text":"racismo","indices":[267,275]},{"text":"xenofobia","indices":[276,286]},{"text":"discriminación","indices":[287,302]}],"symbols":[],"user_mentions":[{"screen_name":"Herastupo","name":"Herastupo","id":718417134,"id_str":"718417134","indices":[0,10]},{"screen_name":"WWFespana","name":"WWF España","id":89153759,"id_str":"89153759","indices":[11,21]}],"urls":[]}</t>
  </si>
  <si>
    <t>939587858448506880</t>
  </si>
  <si>
    <t>Vanessa_AGzalez</t>
  </si>
  <si>
    <t>No veo ninguna película en la que participen abusadores, violadores o misóginos. Pero me ha gustado la reflexión y el enfoque de esta crítica. Es imprescindible cuestionar todo para no caer en las trampas del #patriarcado y el #racismo.
 https://t.co/sNuI91ENyo vía @elsaltodiario</t>
  </si>
  <si>
    <t>Sat Dec 09 20:09:36 +0000 2017</t>
  </si>
  <si>
    <t>1462596110</t>
  </si>
  <si>
    <t>http://pbs.twimg.com/profile_images/866378024006156288/YSJ0jUEj_normal.jpg</t>
  </si>
  <si>
    <t>http://twitter.com/Vanessa_AGzalez/statuses/939587858448506880</t>
  </si>
  <si>
    <t>{"hashtags":[{"text":"patriarcado","indices":[209,221]},{"text":"racismo","indices":[227,235]}],"symbols":[],"user_mentions":[{"screen_name":"ElSaltoDiario","name":"El Salto","id":90725961,"id_str":"90725961","indices":[266,280]}],"urls":[{"url":"https://t.co/sNuI91ENyo","expanded_url":"https://www.elsaltodiario.com/cine/a-white-masculine-ghost-story-resena-estereotipos-genero-raza","display_url":"elsaltodiario.com/cine/a-white-m…","indices":[238,261]}]}</t>
  </si>
  <si>
    <t>939586995747278853</t>
  </si>
  <si>
    <t>When Congresswoman Barbara Lee (D-Ca) tells Chris Hayes that Iowa’s Steven King reflects the greater agenda of the White House which is based on flat-out
#racism. #USA #Racismo #TrumpRussia #AMJoy https://t.co/8YqijFu7je</t>
  </si>
  <si>
    <t>Sat Dec 09 20:06:11 +0000 2017</t>
  </si>
  <si>
    <t>http://twitter.com/InfoRacism/statuses/939586995747278853</t>
  </si>
  <si>
    <t>{"hashtags":[{"text":"racism","indices":[155,162]},{"text":"USA","indices":[164,168]},{"text":"Racismo","indices":[169,177]},{"text":"TrumpRussia","indices":[178,190]},{"text":"AMJoy","indices":[191,197]}],"symbols":[],"user_mentions":[],"urls":[],"media":[{"id":939585984466956300,"id_str":"939585984466956293","indices":[198,221],"media_url":"http://pbs.twimg.com/ext_tw_video_thumb/939585984466956293/pu/img/e58Ye8Pt2Zv600KV.jpg","media_url_https":"https://pbs.twimg.com/ext_tw_video_thumb/939585984466956293/pu/img/e58Ye8Pt2Zv600KV.jpg","url":"https://t.co/8YqijFu7je","display_url":"pic.twitter.com/8YqijFu7je","expanded_url":"https://twitter.com/InfoRacism/status/939586995747278853/video/1","type":"photo","sizes":{"small":{"w":680,"h":383,"resize":"fit"},"medium":{"w":1200,"h":675,"resize":"fit"},"large":{"w":1280,"h":720,"resize":"fit"},"thumb":{"w":150,"h":150,"resize":"crop"}}}]}</t>
  </si>
  <si>
    <t>939586633623572480</t>
  </si>
  <si>
    <t>John Lewis is the face of racism! Such a stark example of how the blacks were duped by the Democratic Party to becoming a fatherless, welfare generation!!
#USA #Racismo #realDonaldTrump #AMJoy https://t.co/0Vll6IkQ77</t>
  </si>
  <si>
    <t>Sat Dec 09 20:04:44 +0000 2017</t>
  </si>
  <si>
    <t>http://twitter.com/InfoRacism/statuses/939586633623572480</t>
  </si>
  <si>
    <t>{"hashtags":[{"text":"USA","indices":[156,160]},{"text":"Racismo","indices":[161,169]},{"text":"realDonaldTrump","indices":[170,186]},{"text":"AMJoy","indices":[187,193]}],"symbols":[],"user_mentions":[],"urls":[{"url":"https://t.co/0Vll6IkQ77","expanded_url":"https://twitter.com/PhilMcCrackin44/status/939487577639411712","display_url":"twitter.com/PhilMcCrackin4…","indices":[194,217]}]}</t>
  </si>
  <si>
    <t>939585878682406912</t>
  </si>
  <si>
    <t>Sat Dec 09 20:01:44 +0000 2017</t>
  </si>
  <si>
    <t>http://twitter.com/dandebolamaisum/statuses/939585878682406912</t>
  </si>
  <si>
    <t>939585847988490240</t>
  </si>
  <si>
    <t>Sat Dec 09 20:01:37 +0000 2017</t>
  </si>
  <si>
    <t>http://twitter.com/dandebolamaisum/statuses/939585847988490240</t>
  </si>
  <si>
    <t>939582921769476097</t>
  </si>
  <si>
    <t>floraabeatriz</t>
  </si>
  <si>
    <t>Sat Dec 09 19:49:59 +0000 2017</t>
  </si>
  <si>
    <t>615796872</t>
  </si>
  <si>
    <t>http://pbs.twimg.com/profile_images/934791354546352128/ybn4iiY-_normal.jpg</t>
  </si>
  <si>
    <t>NIPO | AFRO | BRASILEIRA</t>
  </si>
  <si>
    <t>http://twitter.com/floraabeatriz/statuses/939582921769476097</t>
  </si>
  <si>
    <t>939581116226338816</t>
  </si>
  <si>
    <t>“Lock Him Up!” “It’s Mueller Time!” happening now in #Jxn #Mississippi.
#BlackLivesMatter #UnityMS 
#MississippiCivilRightsMuseum #MS200 #LockHimUp #Racismo https://t.co/H80xXk5yYW</t>
  </si>
  <si>
    <t>Sat Dec 09 19:42:49 +0000 2017</t>
  </si>
  <si>
    <t>http://twitter.com/A_lives_usa/statuses/939581116226338816</t>
  </si>
  <si>
    <t>{"hashtags":[{"text":"Jxn","indices":[53,57]},{"text":"Mississippi","indices":[58,70]},{"text":"BlackLivesMatter","indices":[72,89]},{"text":"UnityMS","indices":[90,98]},{"text":"MississippiCivilRightsMuseum","indices":[100,129]},{"text":"MS200","indices":[130,136]},{"text":"LockHimUp","indices":[137,147]},{"text":"Racismo","indices":[148,156]}],"symbols":[],"user_mentions":[],"urls":[],"media":[{"id":939580530319818800,"id_str":"939580530319818754","indices":[157,180],"media_url":"http://pbs.twimg.com/ext_tw_video_thumb/939580530319818754/pu/img/rWbWD0KnBY58D3H3.jpg","media_url_https":"https://pbs.twimg.com/ext_tw_video_thumb/939580530319818754/pu/img/rWbWD0KnBY58D3H3.jpg","url":"https://t.co/H80xXk5yYW","display_url":"pic.twitter.com/H80xXk5yYW","expanded_url":"https://twitter.com/A_lives_usa/status/939581116226338816/video/1","type":"photo","sizes":{"small":{"w":680,"h":383,"resize":"fit"},"medium":{"w":1200,"h":675,"resize":"fit"},"large":{"w":1280,"h":720,"resize":"fit"},"thumb":{"w":150,"h":150,"resize":"crop"}}}]}</t>
  </si>
  <si>
    <t>939581032839475201</t>
  </si>
  <si>
    <t>thiagor3d_</t>
  </si>
  <si>
    <t>Sat Dec 09 19:42:29 +0000 2017</t>
  </si>
  <si>
    <t>3069247444</t>
  </si>
  <si>
    <t>http://pbs.twimg.com/profile_images/916757513130962944/C6OszKpj_normal.jpg</t>
  </si>
  <si>
    <t>http://twitter.com/thiagor3d_/statuses/939581032839475201</t>
  </si>
  <si>
    <t>939576886899945473</t>
  </si>
  <si>
    <t>Nos EUA "Somente 4% dos homicídios de negros são pela polícia, comparados a 12% das vítimas brancas e hispânicas;""
Mas quando é um negro que morre, enchem-se as ruas de gente pra protestar.
#racismo</t>
  </si>
  <si>
    <t>Sat Dec 09 19:26:00 +0000 2017</t>
  </si>
  <si>
    <t>http://pbs.twimg.com/profile_images/937717431136653314/BuvnTNpw_normal.jpg</t>
  </si>
  <si>
    <t>http://twitter.com/Felipe_Polakiem/statuses/939576886899945473</t>
  </si>
  <si>
    <t>{"hashtags":[{"text":"racismo","indices":[192,200]}],"symbols":[],"user_mentions":[],"urls":[]}</t>
  </si>
  <si>
    <t>939570962290397185</t>
  </si>
  <si>
    <t>antro_netgrafia</t>
  </si>
  <si>
    <t>legitimar el #Racismo https://t.co/8h8MBuNhgr</t>
  </si>
  <si>
    <t>Sat Dec 09 19:02:28 +0000 2017</t>
  </si>
  <si>
    <t>1155214518</t>
  </si>
  <si>
    <t>http://pbs.twimg.com/profile_images/857732058470203392/1M2OFoap_normal.jpg</t>
  </si>
  <si>
    <t xml:space="preserve">Ciudad de México </t>
  </si>
  <si>
    <t>http://twitter.com/antro_netgrafia/statuses/939570962290397185</t>
  </si>
  <si>
    <t>{"hashtags":[{"text":"Racismo","indices":[13,21]}],"symbols":[],"user_mentions":[],"urls":[{"url":"https://t.co/8h8MBuNhgr","expanded_url":"https://twitter.com/Afrofeminas/status/939092239707406336","display_url":"twitter.com/Afrofeminas/st…","indices":[22,45]}]}</t>
  </si>
  <si>
    <t>939557670129979393</t>
  </si>
  <si>
    <t>a_adriano_bueno</t>
  </si>
  <si>
    <t>Sat Dec 09 18:09:39 +0000 2017</t>
  </si>
  <si>
    <t>113148960</t>
  </si>
  <si>
    <t>http://pbs.twimg.com/profile_images/824807853487714304/mBgxlZ2-_normal.jpg</t>
  </si>
  <si>
    <t>http://twitter.com/a_adriano_bueno/statuses/939557670129979393</t>
  </si>
  <si>
    <t>939551996843102208</t>
  </si>
  <si>
    <t>arte_prima</t>
  </si>
  <si>
    <t>Sat Dec 09 17:47:06 +0000 2017</t>
  </si>
  <si>
    <t>1645736942</t>
  </si>
  <si>
    <t>http://pbs.twimg.com/profile_images/779866396918448128/y0ovyIDg_normal.jpg</t>
  </si>
  <si>
    <t>http://twitter.com/arte_prima/statuses/939551996843102208</t>
  </si>
  <si>
    <t>939549840375197697</t>
  </si>
  <si>
    <t>yitux</t>
  </si>
  <si>
    <t>Sobre racismo (¿o clasismo?) interiorizado, hace tiempo subimos esto en el FB de @siguienteround y generó gran polémica. A ver qué piensan. #racismo #clasismo #discriminacion https://t.co/Idmj4A5cDP</t>
  </si>
  <si>
    <t>Sat Dec 09 17:38:32 +0000 2017</t>
  </si>
  <si>
    <t>181857751</t>
  </si>
  <si>
    <t>http://pbs.twimg.com/profile_images/591081554971099136/t5U1bv8T_normal.jpg</t>
  </si>
  <si>
    <t>http://twitter.com/yitux/statuses/939549840375197697</t>
  </si>
  <si>
    <t>{"hashtags":[{"text":"racismo","indices":[140,148]},{"text":"clasismo","indices":[149,158]},{"text":"discriminacion","indices":[159,174]}],"symbols":[],"user_mentions":[{"screen_name":"siguienteround","name":"Siguiente Round","id":727578922213363700,"id_str":"727578922213363712","indices":[81,96]}],"urls":[],"media":[{"id":939548460172406800,"id_str":"939548460172406784","indices":[175,198],"media_url":"http://pbs.twimg.com/ext_tw_video_thumb/939548460172406784/pu/img/x41YYtO1V0GDNmq8.jpg","media_url_https":"https://pbs.twimg.com/ext_tw_video_thumb/939548460172406784/pu/img/x41YYtO1V0GDNmq8.jpg","url":"https://t.co/Idmj4A5cDP","display_url":"pic.twitter.com/Idmj4A5cDP","expanded_url":"https://twitter.com/yitux/status/939549840375197697/video/1","type":"photo","sizes":{"small":{"w":680,"h":383,"resize":"fit"},"medium":{"w":1200,"h":675,"resize":"fit"},"large":{"w":1280,"h":720,"resize":"fit"},"thumb":{"w":150,"h":150,"resize":"crop"}}}]}</t>
  </si>
  <si>
    <t>939540838224400384</t>
  </si>
  <si>
    <t>@desiree_bela @YouTubeEspanol @Locarconio @Consuelo_CruzA @redinmigracion @sosracismomad @esracismosos @SOSRacis @RitaBosaho @mohagerehou Hola Desiree: perdona por suponer q como amiga de @Moha... también buscas subvenciones. Si no es así, te pido disculpas. No debes demonizar a los españoles porque no somos #racistas
Los negros en #Sudafrica, han asesinado a 70.000 blancos. Eso, si es #racismo ¿no crees?</t>
  </si>
  <si>
    <t>Sat Dec 09 17:02:46 +0000 2017</t>
  </si>
  <si>
    <t>939503881977057282</t>
  </si>
  <si>
    <t>http://twitter.com/luisjuantp/statuses/939540838224400384</t>
  </si>
  <si>
    <t>{"hashtags":[{"text":"racistas","indices":[310,319]},{"text":"Sudafrica","indices":[335,345]},{"text":"racismo","indices":[390,398]}],"symbols":[],"user_mentions":[{"screen_name":"desiree_bela","name":"Desirée Bela-Lobedde","id":518913143,"id_str":"518913143","indices":[0,13]},{"screen_name":"YouTubeEspanol","name":"YouTube en español","id":47612389,"id_str":"47612389","indices":[14,29]},{"screen_name":"Locarconio","name":"Locas Del Coño","id":4226512773,"id_str":"4226512773","indices":[30,41]},{"screen_name":"Consuelo_CruzA","name":"Consuelo Cruz A.","id":277506585,"id_str":"277506585","indices":[42,57]},{"screen_name":"redinmigracion","name":"Red Inmigración","id":3092158715,"id_str":"3092158715","indices":[58,73]},{"screen_name":"sosracismomad","name":"Sos Racismo Madrid","id":369446236,"id_str":"369446236","indices":[74,88]},{"screen_name":"esracismosos","name":"Es Racismo","id":3303905429,"id_str":"3303905429","indices":[89,102]},{"screen_name":"SOSRacis","name":"SOS Racisme CAT","id":197418443,"id_str":"197418443","indices":[103,112]},{"screen_name":"RitaBosaho","name":"Rita Bosaho","id":3200182159,"id_str":"3200182159","indices":[113,124]},{"screen_name":"mohagerehou","name":"Moha Gerehou","id":242856842,"id_str":"242856842","indices":[125,137]},{"screen_name":"moha","name":"Mohamed Abdelhafez","id":23769973,"id_str":"23769973","indices":[188,193]}],"urls":[]}</t>
  </si>
  <si>
    <t>939540397444993025</t>
  </si>
  <si>
    <t>EuniceRendon</t>
  </si>
  <si>
    <t>A través de 43 historias el informe de @hrw_espanol le da una cara humana y real a las cifras del ICE #Deportaciones #Arrestos #Racismo #EEUU #Trump @adn40mx https://t.co/2fLfxQiIaM</t>
  </si>
  <si>
    <t>Sat Dec 09 17:01:01 +0000 2017</t>
  </si>
  <si>
    <t>137104854</t>
  </si>
  <si>
    <t>http://pbs.twimg.com/profile_images/904734792905887744/f49zjpxL_normal.jpg</t>
  </si>
  <si>
    <t>http://twitter.com/EuniceRendon/statuses/939540397444993025</t>
  </si>
  <si>
    <t>{"hashtags":[{"text":"Deportaciones","indices":[102,116]},{"text":"Arrestos","indices":[117,126]},{"text":"Racismo","indices":[127,135]},{"text":"EEUU","indices":[136,141]},{"text":"Trump","indices":[142,148]}],"symbols":[],"user_mentions":[{"screen_name":"hrw_espanol","name":"Human Rights Watch","id":187042474,"id_str":"187042474","indices":[39,51]},{"screen_name":"adn40mx","name":"adn40","id":84398622,"id_str":"84398622","indices":[149,157]}],"urls":[],"media":[{"id":939540390201368600,"id_str":"939540390201368577","indices":[158,181],"media_url":"http://pbs.twimg.com/media/DQnrAcoVoAEKmAN.jpg","media_url_https":"https://pbs.twimg.com/media/DQnrAcoVoAEKmAN.jpg","url":"https://t.co/2fLfxQiIaM","display_url":"pic.twitter.com/2fLfxQiIaM","expanded_url":"https://twitter.com/EuniceRendon/status/939540397444993025/photo/1","type":"photo","sizes":{"medium":{"w":1200,"h":675,"resize":"fit"},"small":{"w":680,"h":383,"resize":"fit"},"large":{"w":2048,"h":1152,"resize":"fit"},"thumb":{"w":150,"h":150,"resize":"crop"}}}]}</t>
  </si>
  <si>
    <t>939539632114585600</t>
  </si>
  <si>
    <t>barata</t>
  </si>
  <si>
    <t>Sat Dec 09 16:57:58 +0000 2017</t>
  </si>
  <si>
    <t>14923539</t>
  </si>
  <si>
    <t>http://pbs.twimg.com/profile_images/70189617/sup_normal.jpg</t>
  </si>
  <si>
    <t>http://twitter.com/barata/statuses/939539632114585600</t>
  </si>
  <si>
    <t>939537581368381440</t>
  </si>
  <si>
    <t>Sat Dec 09 16:49:49 +0000 2017</t>
  </si>
  <si>
    <t>http://twitter.com/delrosario1955/statuses/939537581368381440</t>
  </si>
  <si>
    <t>939528056238149632</t>
  </si>
  <si>
    <t>Sat Dec 09 16:11:58 +0000 2017</t>
  </si>
  <si>
    <t>http://twitter.com/araacafro/statuses/939528056238149632</t>
  </si>
  <si>
    <t>939527535460782080</t>
  </si>
  <si>
    <t>RebeldeMule</t>
  </si>
  <si>
    <t>#Cine: "Detroit" (Kathryn Bigelow, 2017)
La cancelación en 1967 de un concierto en #Detroit y el cierre de la sala de conciertos son el detonante de una serie de revueltas debido a la brutalidad policial.
https://t.co/ScU6QolLOe
#NOVEDAD #racismo https://t.co/e44XrKf1F9</t>
  </si>
  <si>
    <t>Sat Dec 09 16:09:54 +0000 2017</t>
  </si>
  <si>
    <t>116679270</t>
  </si>
  <si>
    <t>http://pbs.twimg.com/profile_images/711366216682762240/O6sfvhay_normal.jpg</t>
  </si>
  <si>
    <t>El ciberespacio</t>
  </si>
  <si>
    <t>http://twitter.com/RebeldeMule/statuses/939527535460782080</t>
  </si>
  <si>
    <t>{"hashtags":[{"text":"Cine","indices":[0,5]},{"text":"Detroit","indices":[83,91]},{"text":"NOVEDAD","indices":[231,239]},{"text":"racismo","indices":[240,248]}],"symbols":[],"user_mentions":[],"urls":[{"url":"https://t.co/ScU6QolLOe","expanded_url":"http://www.rebeldemule.org/foro/cine/tema15039.html","display_url":"rebeldemule.org/foro/cine/tema…","indices":[206,229]}],"media":[{"id":939519773028831200,"id_str":"939519773028831232","indices":[249,272],"media_url":"http://pbs.twimg.com/media/DQnYQXrW0AAFkC0.jpg","media_url_https":"https://pbs.twimg.com/media/DQnYQXrW0AAFkC0.jpg","url":"https://t.co/e44XrKf1F9","display_url":"pic.twitter.com/e44XrKf1F9","expanded_url":"https://twitter.com/RebeldeMule/status/939527535460782080/photo/1","type":"photo","sizes":{"medium":{"w":809,"h":1200,"resize":"fit"},"large":{"w":809,"h":1200,"resize":"fit"},"thumb":{"w":150,"h":150,"resize":"crop"},"small":{"w":458,"h":680,"resize":"fit"}}}]}</t>
  </si>
  <si>
    <t>939527303767494656</t>
  </si>
  <si>
    <t>Sat Dec 09 16:08:59 +0000 2017</t>
  </si>
  <si>
    <t>http://twitter.com/soulfulafro/statuses/939527303767494656</t>
  </si>
  <si>
    <t>939519594150137860</t>
  </si>
  <si>
    <t>semi_bruxa</t>
  </si>
  <si>
    <t>Sat Dec 09 15:38:21 +0000 2017</t>
  </si>
  <si>
    <t>1927274348</t>
  </si>
  <si>
    <t>http://pbs.twimg.com/profile_images/933684749029314560/LrJoa8ns_normal.jpg</t>
  </si>
  <si>
    <t>Vale Homossexual</t>
  </si>
  <si>
    <t>http://twitter.com/semi_bruxa/statuses/939519594150137860</t>
  </si>
  <si>
    <t>939519473647869953</t>
  </si>
  <si>
    <t>JnsMonte</t>
  </si>
  <si>
    <t>Sat Dec 09 15:37:52 +0000 2017</t>
  </si>
  <si>
    <t>2493541598</t>
  </si>
  <si>
    <t>http://pbs.twimg.com/profile_images/765938990323146752/mX4bvRFc_normal.png</t>
  </si>
  <si>
    <t>Kingston, Ontario</t>
  </si>
  <si>
    <t>http://twitter.com/JnsMonte/statuses/939519473647869953</t>
  </si>
  <si>
    <t>939518767356358656</t>
  </si>
  <si>
    <t>Maramluz2</t>
  </si>
  <si>
    <t>Sat Dec 09 15:35:04 +0000 2017</t>
  </si>
  <si>
    <t>2615778732</t>
  </si>
  <si>
    <t>http://pbs.twimg.com/profile_images/847956696676872192/x09kdKH9_normal.jpg</t>
  </si>
  <si>
    <t>http://twitter.com/Maramluz2/statuses/939518767356358656</t>
  </si>
  <si>
    <t>939518650716966912</t>
  </si>
  <si>
    <t>Sat Dec 09 15:34:36 +0000 2017</t>
  </si>
  <si>
    <t>http://twitter.com/semi_bruxa/statuses/939518650716966912</t>
  </si>
  <si>
    <t>939513400345837569</t>
  </si>
  <si>
    <t>Muriel_Salinas</t>
  </si>
  <si>
    <t>RT @ceiich_unam: Mañana.
Presentación del libro #Genómica Mestiza. Razón, nación y #ciencia en #Latinoamérica. #Racismo #Mestizaje.
Con nuestra compañera Olivia Gall. https://t.co/XWBs41z7gT</t>
  </si>
  <si>
    <t>Sat Dec 09 15:13:44 +0000 2017</t>
  </si>
  <si>
    <t>72282824</t>
  </si>
  <si>
    <t>http://pbs.twimg.com/profile_images/863967259567550464/f2n_v6Xk_normal.jpg</t>
  </si>
  <si>
    <t>http://twitter.com/Muriel_Salinas/statuses/939513400345837569</t>
  </si>
  <si>
    <t>{"hashtags":[{"text":"Genómica","indices":[48,57]},{"text":"ciencia","indices":[83,91]},{"text":"Latinoamérica","indices":[95,109]},{"text":"Racismo","indices":[111,119]},{"text":"Mestizaje","indices":[120,130]}],"symbols":[],"user_mentions":[{"screen_name":"ceiich_unam","name":"ceiich-unam","id":245449406,"id_str":"245449406","indices":[3,15]}],"urls":[]}</t>
  </si>
  <si>
    <t>939512090091511808</t>
  </si>
  <si>
    <t>falakhris</t>
  </si>
  <si>
    <t>Sat Dec 09 15:08:32 +0000 2017</t>
  </si>
  <si>
    <t>704347673978126336</t>
  </si>
  <si>
    <t>http://pbs.twimg.com/profile_images/938177502819831811/O8-xEQyc_normal.jpg</t>
  </si>
  <si>
    <t>http://twitter.com/falakhris/statuses/939512090091511808</t>
  </si>
  <si>
    <t>939510471908052992</t>
  </si>
  <si>
    <t>JuanMontao8</t>
  </si>
  <si>
    <t>Sat Dec 09 15:02:06 +0000 2017</t>
  </si>
  <si>
    <t>788517896</t>
  </si>
  <si>
    <t>http://pbs.twimg.com/profile_images/2554677901/juan_normal.jpg</t>
  </si>
  <si>
    <t>http://twitter.com/JuanMontao8/statuses/939510471908052992</t>
  </si>
  <si>
    <t>939506172079624193</t>
  </si>
  <si>
    <t>ricardoescreve</t>
  </si>
  <si>
    <t>Sat Dec 09 14:45:01 +0000 2017</t>
  </si>
  <si>
    <t>44125891</t>
  </si>
  <si>
    <t>http://pbs.twimg.com/profile_images/773696546093273088/O1_QZAHm_normal.jpg</t>
  </si>
  <si>
    <t>http://twitter.com/ricardoescreve/statuses/939506172079624193</t>
  </si>
  <si>
    <t>939506077275774976</t>
  </si>
  <si>
    <t>Support_ROSE</t>
  </si>
  <si>
    <t>RT @draparrilla: Jones: #Racismo es un sistema de poder: oportunidad de estructuración y asignación de valor en función de cómo se mire #ABM17</t>
  </si>
  <si>
    <t>Sat Dec 09 14:44:38 +0000 2017</t>
  </si>
  <si>
    <t>993878881</t>
  </si>
  <si>
    <t>http://pbs.twimg.com/profile_images/2941023844/7aee208a232e6438b961816292487782_normal.png</t>
  </si>
  <si>
    <t>http://twitter.com/Support_ROSE/statuses/939506077275774976</t>
  </si>
  <si>
    <t>{"hashtags":[{"text":"Racismo","indices":[24,32]}],"symbols":[],"user_mentions":[{"screen_name":"draparrilla","name":"DraParrilla.Com","id":109057586,"id_str":"109057586","indices":[3,15]}],"urls":[]}</t>
  </si>
  <si>
    <t>939498487342927872</t>
  </si>
  <si>
    <t>maitenamdq</t>
  </si>
  <si>
    <t>RT @LucisLux7: asi es. #BuenSabado 
no perdamos la memoria.
#persecucionpolitica 
#represion
#racismo https://t.co/R0ifjkaVc8</t>
  </si>
  <si>
    <t>Sat Dec 09 14:14:29 +0000 2017</t>
  </si>
  <si>
    <t>37097545</t>
  </si>
  <si>
    <t>http://pbs.twimg.com/profile_images/3153016764/7481dd6229d0a4530d88feb957e791d3_normal.jpeg</t>
  </si>
  <si>
    <t>Mar del Plata, Argentina</t>
  </si>
  <si>
    <t>http://twitter.com/maitenamdq/statuses/939498487342927872</t>
  </si>
  <si>
    <t>{"hashtags":[{"text":"BuenSabado","indices":[23,34]},{"text":"persecucionpolitica","indices":[60,80]},{"text":"represion","indices":[82,92]},{"text":"racismo","indices":[93,101]}],"symbols":[],"user_mentions":[{"screen_name":"LucisLux7","name":"🌌Lux☸️","id":4454642973,"id_str":"4454642973","indices":[3,13]}],"urls":[{"url":"https://t.co/R0ifjkaVc8","expanded_url":"https://twitter.com/maitenamdq/status/939168497577463811","display_url":"twitter.com/maitenamdq/sta…","indices":[102,125]}]}</t>
  </si>
  <si>
    <t>939497053213904896</t>
  </si>
  <si>
    <t>marcellyajamu</t>
  </si>
  <si>
    <t>Sat Dec 09 14:08:47 +0000 2017</t>
  </si>
  <si>
    <t>278639174</t>
  </si>
  <si>
    <t>http://pbs.twimg.com/profile_images/938556560422211584/2kHixe5J_normal.jpg</t>
  </si>
  <si>
    <t>http://twitter.com/marcellyajamu/statuses/939497053213904896</t>
  </si>
  <si>
    <t>939494953138491394</t>
  </si>
  <si>
    <t>El #Racismo es uno de los mayores problemas de la humanidad desde sus inicios, aprende más sobre este tema https://t.co/in2FIfBMpZ</t>
  </si>
  <si>
    <t>Sat Dec 09 14:00:26 +0000 2017</t>
  </si>
  <si>
    <t>1781577050</t>
  </si>
  <si>
    <t>http://pbs.twimg.com/profile_images/938972544291532800/Rtba--8f_normal.jpg</t>
  </si>
  <si>
    <t>Peru</t>
  </si>
  <si>
    <t>http://twitter.com/MoebiusAgency/statuses/939494953138491394</t>
  </si>
  <si>
    <t>{"hashtags":[{"text":"Racismo","indices":[3,11]}],"symbols":[],"user_mentions":[],"urls":[{"url":"https://t.co/in2FIfBMpZ","expanded_url":"http://goo.gl/zrKnkO?btz7=1400122609","display_url":"goo.gl/zrKnkO?btz7=14…","indices":[107,130]}]}</t>
  </si>
  <si>
    <t>939493831925489664</t>
  </si>
  <si>
    <t>juliocesaramor</t>
  </si>
  <si>
    <t>Sat Dec 09 13:55:59 +0000 2017</t>
  </si>
  <si>
    <t>167075969</t>
  </si>
  <si>
    <t>http://pbs.twimg.com/profile_images/776098366493036544/FB-IvyWY_normal.jpg</t>
  </si>
  <si>
    <t>http://twitter.com/juliocesaramor/statuses/939493831925489664</t>
  </si>
  <si>
    <t>939492231198756864</t>
  </si>
  <si>
    <t>EstebanRuffa</t>
  </si>
  <si>
    <t>Sat Dec 09 13:49:37 +0000 2017</t>
  </si>
  <si>
    <t>1005347516</t>
  </si>
  <si>
    <t>http://pbs.twimg.com/profile_images/903210247543808000/XUNfTZ0i_normal.jpg</t>
  </si>
  <si>
    <t>Zona Sur Bs. As. - Argentina</t>
  </si>
  <si>
    <t>http://twitter.com/EstebanRuffa/statuses/939492231198756864</t>
  </si>
  <si>
    <t>939491981432061952</t>
  </si>
  <si>
    <t>AloysioLetra</t>
  </si>
  <si>
    <t>Sat Dec 09 13:48:37 +0000 2017</t>
  </si>
  <si>
    <t>20231995</t>
  </si>
  <si>
    <t>http://pbs.twimg.com/profile_images/423784704504913920/ZdOnYeHO_normal.jpeg</t>
  </si>
  <si>
    <t>http://twitter.com/AloysioLetra/statuses/939491981432061952</t>
  </si>
  <si>
    <t>939491746811142144</t>
  </si>
  <si>
    <t>Sat Dec 09 13:47:42 +0000 2017</t>
  </si>
  <si>
    <t>http://twitter.com/lucasavieira/statuses/939491746811142144</t>
  </si>
  <si>
    <t>939489268166201344</t>
  </si>
  <si>
    <t>Sat Dec 09 13:37:51 +0000 2017</t>
  </si>
  <si>
    <t>http://twitter.com/MagdalenaM21/statuses/939489268166201344</t>
  </si>
  <si>
    <t>939489027660701696</t>
  </si>
  <si>
    <t>GalanoCarlos</t>
  </si>
  <si>
    <t>Sat Dec 09 13:36:53 +0000 2017</t>
  </si>
  <si>
    <t>1069380884</t>
  </si>
  <si>
    <t>http://pbs.twimg.com/profile_images/378800000845095124/93c90eb2be762dc6dd1ab958709d6944_normal.jpeg</t>
  </si>
  <si>
    <t>Villa Constitución</t>
  </si>
  <si>
    <t>http://twitter.com/GalanoCarlos/statuses/939489027660701696</t>
  </si>
  <si>
    <t>939488167094300672</t>
  </si>
  <si>
    <t>Sat Dec 09 13:33:28 +0000 2017</t>
  </si>
  <si>
    <t>http://twitter.com/Varondelis/statuses/939488167094300672</t>
  </si>
  <si>
    <t>939488127844052993</t>
  </si>
  <si>
    <t>Sat Dec 09 13:33:19 +0000 2017</t>
  </si>
  <si>
    <t>http://twitter.com/Red__Accion/statuses/939488127844052993</t>
  </si>
  <si>
    <t>{"hashtags":[{"text":"DDHH","indices":[0,5]},{"text":"Argentina","indices":[6,16]},{"text":"operaciones","indices":[54,66]},{"text":"prensa","indices":[70,77]},{"text":"racismo","indices":[82,90]},{"text":"represión","indices":[96,106]},{"text":"SantiagoMaldonado","indices":[116,134]},{"text":"RafaelNahuel","indices":[137,150]},{"text":"JusticiaPorSantiagoMaldonado","indices":[175,204]},{"text":"JusticiaPorRafaelNahuel","indices":[205,229]}],"symbols":[],"user_mentions":[{"screen_name":"Red__Accion","name":"ANRed #20años","id":158505485,"id_str":"158505485","indices":[230,242]}],"urls":[{"url":"https://t.co/QJCdsRMjNY","expanded_url":"http://www.anred.org/spip.php?article15575","display_url":"anred.org/spip.php?artic…","indices":[151,174]}],"media":[{"id":939488121934286800,"id_str":"939488121934286850","indices":[243,266],"media_url":"http://pbs.twimg.com/media/DQm7eCKXkAIoTs2.jpg","media_url_https":"https://pbs.twimg.com/media/DQm7eCKXkAIoTs2.jpg","url":"https://t.co/Dm4liYpVvi","display_url":"pic.twitter.com/Dm4liYpVvi","expanded_url":"https://twitter.com/Red__Accion/status/939488127844052993/photo/1","type":"photo","sizes":{"medium":{"w":552,"h":587,"resize":"fit"},"large":{"w":552,"h":587,"resize":"fit"},"thumb":{"w":150,"h":150,"resize":"crop"},"small":{"w":552,"h":587,"resize":"fit"}}}]}</t>
  </si>
  <si>
    <t>939487325284945920</t>
  </si>
  <si>
    <t>eveliojimeno</t>
  </si>
  <si>
    <t>Sat Dec 09 13:30:07 +0000 2017</t>
  </si>
  <si>
    <t>3333326998</t>
  </si>
  <si>
    <t>http://pbs.twimg.com/profile_images/847387442697035778/1yIq6_Nt_normal.jpg</t>
  </si>
  <si>
    <t>http://twitter.com/eveliojimeno/statuses/939487325284945920</t>
  </si>
  <si>
    <t>939486478035574784</t>
  </si>
  <si>
    <t>LenildaLuna</t>
  </si>
  <si>
    <t>Sat Dec 09 13:26:45 +0000 2017</t>
  </si>
  <si>
    <t>59462781</t>
  </si>
  <si>
    <t>http://pbs.twimg.com/profile_images/900729536303816705/HE4NTb0V_normal.jpg</t>
  </si>
  <si>
    <t>Maceió - Alagoas</t>
  </si>
  <si>
    <t>http://twitter.com/LenildaLuna/statuses/939486478035574784</t>
  </si>
  <si>
    <t>939481895682834433</t>
  </si>
  <si>
    <t>LucisLux7</t>
  </si>
  <si>
    <t>asi es. #BuenSabado 
no perdamos la memoria.
#persecucionpolitica 
#represion
#racismo https://t.co/R0ifjkaVc8</t>
  </si>
  <si>
    <t>Sat Dec 09 13:08:33 +0000 2017</t>
  </si>
  <si>
    <t>4454642973</t>
  </si>
  <si>
    <t>http://pbs.twimg.com/profile_images/939127654736941058/fj2WSV8Z_normal.jpg</t>
  </si>
  <si>
    <t>http://twitter.com/LucisLux7/statuses/939481895682834433</t>
  </si>
  <si>
    <t>{"hashtags":[{"text":"BuenSabado","indices":[8,19]},{"text":"persecucionpolitica","indices":[45,65]},{"text":"represion","indices":[67,77]},{"text":"racismo","indices":[78,86]}],"symbols":[],"user_mentions":[],"urls":[{"url":"https://t.co/R0ifjkaVc8","expanded_url":"https://twitter.com/maitenamdq/status/939168497577463811","display_url":"twitter.com/maitenamdq/sta…","indices":[87,110]}]}</t>
  </si>
  <si>
    <t>939481855799320576</t>
  </si>
  <si>
    <t>Sat Dec 09 13:08:23 +0000 2017</t>
  </si>
  <si>
    <t>http://twitter.com/odio_nao/statuses/939481855799320576</t>
  </si>
  <si>
    <t>939481178427613184</t>
  </si>
  <si>
    <t>jmlbobis</t>
  </si>
  <si>
    <t>@Isabela5711 @ChristianGH18 Yo apoyo y voto para que gane @RubenGHRV pero con éste comentario completamente racista y xenofobo, flaco favor le haces a @ChristianGHRev QUE ASCO DE RACISMO. #Vergüenza #SOSracismo #xenofobia #racismo #GHDirecto #GHRevolution #GHSinGimnasioYA #YoApoyoAJoseMaria #TeamRuben</t>
  </si>
  <si>
    <t>Sat Dec 09 13:05:42 +0000 2017</t>
  </si>
  <si>
    <t>455393629</t>
  </si>
  <si>
    <t>Isabela5711</t>
  </si>
  <si>
    <t>454155624</t>
  </si>
  <si>
    <t>939458355940265984</t>
  </si>
  <si>
    <t>http://pbs.twimg.com/profile_images/1732397874/393308_149235751845575_100002774536598_141700_147023048_n_normal.jpg</t>
  </si>
  <si>
    <t>http://twitter.com/jmlbobis/statuses/939481178427613184</t>
  </si>
  <si>
    <t>{"hashtags":[{"text":"Vergüenza","indices":[188,198]},{"text":"SOSracismo","indices":[199,210]},{"text":"xenofobia","indices":[211,221]},{"text":"racismo","indices":[222,230]},{"text":"GHDirecto","indices":[231,241]},{"text":"GHRevolution","indices":[242,255]},{"text":"GHSinGimnasioYA","indices":[256,272]},{"text":"YoApoyoAJoseMaria","indices":[273,291]},{"text":"TeamRuben","indices":[292,302]}],"symbols":[],"user_mentions":[{"screen_name":"Isabela5711","name":"ISABEL GOMEZ","id":455393629,"id_str":"455393629","indices":[0,12]},{"screen_name":"ChristianGH18","name":"Christian Gabaldón","id":910274274048593900,"id_str":"910274274048593922","indices":[13,27]},{"screen_name":"RubenGHRV","name":"Rubén Valle","id":909414944004812800,"id_str":"909414944004812801","indices":[58,68]},{"screen_name":"ChristianGHRev","name":"Christian Gabaldón","id":909660878231998500,"id_str":"909660878231998465","indices":[151,166]}],"urls":[]}</t>
  </si>
  <si>
    <t>939476253878505472</t>
  </si>
  <si>
    <t>GeisillerS</t>
  </si>
  <si>
    <t>Sat Dec 09 12:46:08 +0000 2017</t>
  </si>
  <si>
    <t>348797304</t>
  </si>
  <si>
    <t>http://pbs.twimg.com/profile_images/705422630132785152/gmQVih6M_normal.jpg</t>
  </si>
  <si>
    <t xml:space="preserve">Canadá </t>
  </si>
  <si>
    <t>http://twitter.com/GeisillerS/statuses/939476253878505472</t>
  </si>
  <si>
    <t>939472935005323265</t>
  </si>
  <si>
    <t>Celim</t>
  </si>
  <si>
    <t>Sat Dec 09 12:32:56 +0000 2017</t>
  </si>
  <si>
    <t>16567282</t>
  </si>
  <si>
    <t>http://pbs.twimg.com/profile_images/923187176992657411/u4oU9C2p_normal.jpg</t>
  </si>
  <si>
    <t>Belo Horizonte, Minas Gerais,</t>
  </si>
  <si>
    <t>http://twitter.com/Celim/statuses/939472935005323265</t>
  </si>
  <si>
    <t>939470419979055104</t>
  </si>
  <si>
    <t>AbelDadoFaleiro</t>
  </si>
  <si>
    <t>Sat Dec 09 12:22:57 +0000 2017</t>
  </si>
  <si>
    <t>476245278</t>
  </si>
  <si>
    <t>http://pbs.twimg.com/profile_images/776251100613664768/an7B6e5h_normal.jpg</t>
  </si>
  <si>
    <t>http://twitter.com/AbelDadoFaleiro/statuses/939470419979055104</t>
  </si>
  <si>
    <t>939469334824529920</t>
  </si>
  <si>
    <t>Frmarchetaria</t>
  </si>
  <si>
    <t>Sat Dec 09 12:18:38 +0000 2017</t>
  </si>
  <si>
    <t>76025963</t>
  </si>
  <si>
    <t>http://pbs.twimg.com/profile_images/589039260768083968/0YL6UhhI_normal.jpg</t>
  </si>
  <si>
    <t>Brasil, Guarulhos, SP</t>
  </si>
  <si>
    <t>http://twitter.com/Frmarchetaria/statuses/939469334824529920</t>
  </si>
  <si>
    <t>939468779666464768</t>
  </si>
  <si>
    <t>Sat Dec 09 12:16:26 +0000 2017</t>
  </si>
  <si>
    <t>http://twitter.com/Peter_Lyra/statuses/939468779666464768</t>
  </si>
  <si>
    <t>939467758332534784</t>
  </si>
  <si>
    <t>Sat Dec 09 12:12:22 +0000 2017</t>
  </si>
  <si>
    <t>http://twitter.com/arte_prima/statuses/939467758332534784</t>
  </si>
  <si>
    <t>939465752989626368</t>
  </si>
  <si>
    <t>Sat Dec 09 12:04:24 +0000 2017</t>
  </si>
  <si>
    <t>http://twitter.com/paulomendeso/statuses/939465752989626368</t>
  </si>
  <si>
    <t>939464970298970112</t>
  </si>
  <si>
    <t>crisdelaroca</t>
  </si>
  <si>
    <t>Sat Dec 09 12:01:17 +0000 2017</t>
  </si>
  <si>
    <t>891846744</t>
  </si>
  <si>
    <t>http://pbs.twimg.com/profile_images/602139596860841984/hKhcBio1_normal.jpg</t>
  </si>
  <si>
    <t>http://twitter.com/crisdelaroca/statuses/939464970298970112</t>
  </si>
  <si>
    <t>939464037674487808</t>
  </si>
  <si>
    <t>vivazedirceu</t>
  </si>
  <si>
    <t>Sat Dec 09 11:57:35 +0000 2017</t>
  </si>
  <si>
    <t>859984396929159169</t>
  </si>
  <si>
    <t>http://pbs.twimg.com/profile_images/885571430582190080/vKutwhsL_normal.jpg</t>
  </si>
  <si>
    <t>http://twitter.com/vivazedirceu/statuses/939464037674487808</t>
  </si>
  <si>
    <t>939463596345643008</t>
  </si>
  <si>
    <t>moncinq</t>
  </si>
  <si>
    <t>RT @locoxelrojoweb: #Independiente le dice que no al #racismo y desde @locoxelrojoweb nos solidarizamos con los hinchas de #Flamengo afectados. https://t.co/xdKvZv59lp</t>
  </si>
  <si>
    <t>Sat Dec 09 11:55:50 +0000 2017</t>
  </si>
  <si>
    <t>314628441</t>
  </si>
  <si>
    <t>http://pbs.twimg.com/profile_images/1685306846/Book-Icons-books-to-read-15920654-75-75_normal.jpg</t>
  </si>
  <si>
    <t>Neuquén, Argentina.</t>
  </si>
  <si>
    <t>http://twitter.com/moncinq/statuses/939463596345643008</t>
  </si>
  <si>
    <t>{"hashtags":[{"text":"Independiente","indices":[20,34]},{"text":"racismo","indices":[53,61]},{"text":"Flamengo","indices":[123,132]}],"symbols":[],"user_mentions":[{"screen_name":"locoxelrojoweb","name":"Independiente (LXR)","id":172923723,"id_str":"172923723","indices":[3,18]},{"screen_name":"locoxelrojoweb","name":"Independiente (LXR)","id":172923723,"id_str":"172923723","indices":[70,85]}],"urls":[]}</t>
  </si>
  <si>
    <t>939461314954584064</t>
  </si>
  <si>
    <t>stephanietg</t>
  </si>
  <si>
    <t>Sat Dec 09 11:46:46 +0000 2017</t>
  </si>
  <si>
    <t>39367634</t>
  </si>
  <si>
    <t>http://pbs.twimg.com/profile_images/851522490920824832/Z_EJLdUc_normal.jpg</t>
  </si>
  <si>
    <t>http://twitter.com/stephanietg/statuses/939461314954584064</t>
  </si>
  <si>
    <t>939460926146826240</t>
  </si>
  <si>
    <t>Sat Dec 09 11:45:13 +0000 2017</t>
  </si>
  <si>
    <t>http://twitter.com/pedrosmotajr/statuses/939460926146826240</t>
  </si>
  <si>
    <t>939460630255493120</t>
  </si>
  <si>
    <t>INDEPENDIENTEgc</t>
  </si>
  <si>
    <t>Sat Dec 09 11:44:03 +0000 2017</t>
  </si>
  <si>
    <t>190697412</t>
  </si>
  <si>
    <t>http://pbs.twimg.com/profile_images/2730872673/97f0f46f2ea0ea298d568393f8f7e7b7_normal.png</t>
  </si>
  <si>
    <t>Avellaneda.-</t>
  </si>
  <si>
    <t>http://twitter.com/INDEPENDIENTEgc/statuses/939460630255493120</t>
  </si>
  <si>
    <t>939460615260852225</t>
  </si>
  <si>
    <t>Souza_Cleo72</t>
  </si>
  <si>
    <t>Sat Dec 09 11:43:59 +0000 2017</t>
  </si>
  <si>
    <t>3252504682</t>
  </si>
  <si>
    <t>http://pbs.twimg.com/profile_images/938523944881131523/3pYTtJDH_normal.jpg</t>
  </si>
  <si>
    <t>Somewhere Over The Rainbow</t>
  </si>
  <si>
    <t>http://twitter.com/Souza_Cleo72/statuses/939460615260852225</t>
  </si>
  <si>
    <t>939459744812666881</t>
  </si>
  <si>
    <t>adautoacre</t>
  </si>
  <si>
    <t>Sat Dec 09 11:40:32 +0000 2017</t>
  </si>
  <si>
    <t>1466155382</t>
  </si>
  <si>
    <t>http://pbs.twimg.com/profile_images/3771301722/3d95672efa5ccdd972310281bf2f18d1_normal.jpeg</t>
  </si>
  <si>
    <t>http://twitter.com/adautoacre/statuses/939459744812666881</t>
  </si>
  <si>
    <t>939459064358211584</t>
  </si>
  <si>
    <t>GuilhermeJrg</t>
  </si>
  <si>
    <t>Sat Dec 09 11:37:49 +0000 2017</t>
  </si>
  <si>
    <t>54910850</t>
  </si>
  <si>
    <t>http://pbs.twimg.com/profile_images/924712805902798850/jShDfJuK_normal.jpg</t>
  </si>
  <si>
    <t>http://twitter.com/GuilhermeJrg/statuses/939459064358211584</t>
  </si>
  <si>
    <t>939458508226990085</t>
  </si>
  <si>
    <t>Please don't kill me' 😢
The more you watch this, the more disgusting it gets.
How was this police officer acquitted of murder when he carried out such a clear, unprovoked, sickening execution?😠
https://t.co/FUk7r31ams
#Racismo #USA #racism #freedom #CapeTown7s https://t.co/w8VVIOolLX</t>
  </si>
  <si>
    <t>Sat Dec 09 11:35:37 +0000 2017</t>
  </si>
  <si>
    <t>http://twitter.com/InfoRacism/statuses/939458508226990085</t>
  </si>
  <si>
    <t>{"hashtags":[{"text":"Racismo","indices":[223,231]},{"text":"USA","indices":[232,236]},{"text":"racism","indices":[237,244]},{"text":"freedom","indices":[245,253]},{"text":"CapeTown7s","indices":[254,265]}],"symbols":[],"user_mentions":[],"urls":[{"url":"https://t.co/FUk7r31ams","expanded_url":"https://goo.gl/Tkeut4","display_url":"goo.gl/Tkeut4","indices":[198,221]}],"media":[{"id":939458475607851000,"id_str":"939458475607851008","indices":[266,289],"media_url":"http://pbs.twimg.com/media/DQmggY_WAAAVELi.jpg","media_url_https":"https://pbs.twimg.com/media/DQmggY_WAAAVELi.jpg","url":"https://t.co/w8VVIOolLX","display_url":"pic.twitter.com/w8VVIOolLX","expanded_url":"https://twitter.com/InfoRacism/status/939458508226990085/photo/1","type":"photo","sizes":{"large":{"w":1908,"h":1146,"resize":"fit"},"thumb":{"w":150,"h":150,"resize":"crop"},"medium":{"w":1200,"h":721,"resize":"fit"},"small":{"w":680,"h":408,"resize":"fit"}}}]}</t>
  </si>
  <si>
    <t>939458464434270208</t>
  </si>
  <si>
    <t>Sat Dec 09 11:35:26 +0000 2017</t>
  </si>
  <si>
    <t>http://twitter.com/ALuizCosta/statuses/939458464434270208</t>
  </si>
  <si>
    <t>939457016539512832</t>
  </si>
  <si>
    <t>ElisetePena</t>
  </si>
  <si>
    <t>Sat Dec 09 11:29:41 +0000 2017</t>
  </si>
  <si>
    <t>253982124</t>
  </si>
  <si>
    <t>http://pbs.twimg.com/profile_images/767143267498688516/uQmhVjlr_normal.jpg</t>
  </si>
  <si>
    <t>http://twitter.com/ElisetePena/statuses/939457016539512832</t>
  </si>
  <si>
    <t>939455257163239425</t>
  </si>
  <si>
    <t>marnencarvalho</t>
  </si>
  <si>
    <t>Sat Dec 09 11:22:42 +0000 2017</t>
  </si>
  <si>
    <t>38077503</t>
  </si>
  <si>
    <t>http://pbs.twimg.com/profile_images/655543067370504192/BYpCVNuu_normal.jpg</t>
  </si>
  <si>
    <t>http://twitter.com/marnencarvalho/statuses/939455257163239425</t>
  </si>
  <si>
    <t>939453453121806336</t>
  </si>
  <si>
    <t>ocimake</t>
  </si>
  <si>
    <t>Sat Dec 09 11:15:32 +0000 2017</t>
  </si>
  <si>
    <t>1344173702</t>
  </si>
  <si>
    <t>http://pbs.twimg.com/profile_images/730739679641931776/rJVQ1Pi9_normal.jpg</t>
  </si>
  <si>
    <t>PRESIDENTE PRUDENTE-SP, BRASIL</t>
  </si>
  <si>
    <t>http://twitter.com/ocimake/statuses/939453453121806336</t>
  </si>
  <si>
    <t>939453131867525121</t>
  </si>
  <si>
    <t>ONGCriola</t>
  </si>
  <si>
    <t>Sat Dec 09 11:14:15 +0000 2017</t>
  </si>
  <si>
    <t>71018559</t>
  </si>
  <si>
    <t>http://pbs.twimg.com/profile_images/671375525894557696/tA7-90TI_normal.png</t>
  </si>
  <si>
    <t>http://twitter.com/ONGCriola/statuses/939453131867525121</t>
  </si>
  <si>
    <t>939451000934600705</t>
  </si>
  <si>
    <t>Sat Dec 09 11:05:47 +0000 2017</t>
  </si>
  <si>
    <t>http://twitter.com/feduambiental/statuses/939451000934600705</t>
  </si>
  <si>
    <t>939449638133944320</t>
  </si>
  <si>
    <t>Identificado um dos autores de ataque racista na UnB ocorrido em 2015
#geledes #racismo #racismonaescola  #UnB
https://t.co/3u2itMpphk https://t.co/LpUlKan9I1</t>
  </si>
  <si>
    <t>Sat Dec 09 11:00:22 +0000 2017</t>
  </si>
  <si>
    <t>http://twitter.com/geledes/statuses/939449638133944320</t>
  </si>
  <si>
    <t>{"hashtags":[{"text":"geledes","indices":[70,78]},{"text":"racismo","indices":[79,87]},{"text":"racismonaescola","indices":[88,104]},{"text":"UnB","indices":[106,110]}],"symbols":[],"user_mentions":[],"urls":[{"url":"https://t.co/3u2itMpphk","expanded_url":"http://ow.ly/W5fs50fCE8D","display_url":"ow.ly/W5fs50fCE8D","indices":[111,134]}],"media":[{"id":939449634753216500,"id_str":"939449634753216512","indices":[135,158],"media_url":"http://pbs.twimg.com/media/DQmYdyPWAAAHRG6.jpg","media_url_https":"https://pbs.twimg.com/media/DQmYdyPWAAAHRG6.jpg","url":"https://t.co/LpUlKan9I1","display_url":"pic.twitter.com/LpUlKan9I1","expanded_url":"https://twitter.com/geledes/status/939449638133944320/photo/1","type":"photo","sizes":{"medium":{"w":840,"h":558,"resize":"fit"},"thumb":{"w":150,"h":150,"resize":"crop"},"large":{"w":840,"h":558,"resize":"fit"},"small":{"w":680,"h":452,"resize":"fit"}}}]}</t>
  </si>
  <si>
    <t>939445793114771456</t>
  </si>
  <si>
    <t>locoxelrojoweb</t>
  </si>
  <si>
    <t>#Independiente le dice que no al #racismo y desde @locoxelrojoweb nos solidarizamos con los hinchas de #Flamengo afectados. https://t.co/xdKvZv59lp</t>
  </si>
  <si>
    <t>Sat Dec 09 10:45:05 +0000 2017</t>
  </si>
  <si>
    <t>172923723</t>
  </si>
  <si>
    <t>http://pbs.twimg.com/profile_images/763519157891727360/tdj1snkV_normal.jpg</t>
  </si>
  <si>
    <t>Avellaneda, Buenos Aires</t>
  </si>
  <si>
    <t>http://twitter.com/locoxelrojoweb/statuses/939445793114771456</t>
  </si>
  <si>
    <t>{"hashtags":[{"text":"Independiente","indices":[0,14]},{"text":"racismo","indices":[33,41]},{"text":"Flamengo","indices":[103,112]}],"symbols":[],"user_mentions":[{"screen_name":"locoxelrojoweb","name":"Independiente (LXR)","id":172923723,"id_str":"172923723","indices":[50,65]}],"urls":[{"url":"https://t.co/xdKvZv59lp","expanded_url":"http://ow.ly/hB4g30h6CvY","display_url":"ow.ly/hB4g30h6CvY","indices":[124,147]}]}</t>
  </si>
  <si>
    <t>939444424186220545</t>
  </si>
  <si>
    <t>nuncamasesclavo</t>
  </si>
  <si>
    <t>RT @franklindiazl: LA CASA DEL COLUMPIO Basada en una historia REAL de #RACISMO y #XENOFOBIA ocurrida en el Pueblo Gallego de "A Guarda" https://t.co/3miNXXntLA #Galicia #Aguarda #LaGuardia #JuliaSobrino #DoLuscoOFusco #EmigrantesRetornados #Inmigrantes @TweetYourBooks @AutoresKindle @PromoMasq https://t.co/EluH7R0vSN</t>
  </si>
  <si>
    <t>Sat Dec 09 10:39:39 +0000 2017</t>
  </si>
  <si>
    <t>897756652878913536</t>
  </si>
  <si>
    <t>http://pbs.twimg.com/profile_images/925863758274158593/8TLksWvI_normal.jpg</t>
  </si>
  <si>
    <t>http://twitter.com/nuncamasesclavo/statuses/939444424186220545</t>
  </si>
  <si>
    <t>939440647848767488</t>
  </si>
  <si>
    <t>Sat Dec 09 10:24:39 +0000 2017</t>
  </si>
  <si>
    <t>http://twitter.com/albertina1970/statuses/939440647848767488</t>
  </si>
  <si>
    <t>939433013888331781</t>
  </si>
  <si>
    <t>estribiyo</t>
  </si>
  <si>
    <t>#Humor #Trabajo #Racismo #España #Inmigración #Fútbol #Pobreza #Delito #Inmigrante #CristianoRonaldo #LeoMessi https://t.co/YadrCKxVg2</t>
  </si>
  <si>
    <t>Sat Dec 09 09:54:18 +0000 2017</t>
  </si>
  <si>
    <t>946616402</t>
  </si>
  <si>
    <t>&lt;a href="http://localhost.local" rel="nofollow"&gt;MiniYo2&lt;/a&gt;</t>
  </si>
  <si>
    <t>http://pbs.twimg.com/profile_images/571749135074590720/IfsrnT4D_normal.png</t>
  </si>
  <si>
    <t>http://twitter.com/estribiyo/statuses/939433013888331781</t>
  </si>
  <si>
    <t>{"hashtags":[{"text":"Humor","indices":[0,6]},{"text":"Trabajo","indices":[7,15]},{"text":"Racismo","indices":[16,24]},{"text":"España","indices":[25,32]},{"text":"Inmigración","indices":[33,45]},{"text":"Fútbol","indices":[46,53]},{"text":"Pobreza","indices":[54,62]},{"text":"Delito","indices":[63,70]},{"text":"Inmigrante","indices":[71,82]},{"text":"CristianoRonaldo","indices":[83,100]},{"text":"LeoMessi","indices":[101,110]}],"symbols":[],"user_mentions":[],"urls":[],"media":[{"id":939433011686400000,"id_str":"939433011686400000","indices":[111,134],"media_url":"http://pbs.twimg.com/media/DQmJWMfX4AA48jV.jpg","media_url_https":"https://pbs.twimg.com/media/DQmJWMfX4AA48jV.jpg","url":"https://t.co/YadrCKxVg2","display_url":"pic.twitter.com/YadrCKxVg2","expanded_url":"https://twitter.com/estribiyo/status/939433013888331781/photo/1","type":"photo","sizes":{"small":{"w":377,"h":640,"resize":"fit"},"thumb":{"w":150,"h":150,"resize":"crop"},"large":{"w":377,"h":640,"resize":"fit"},"medium":{"w":377,"h":640,"resize":"fit"}}}]}</t>
  </si>
  <si>
    <t>939420492922064896</t>
  </si>
  <si>
    <t>AsunCarretero</t>
  </si>
  <si>
    <t>Cocinando y rapeando contra el #racismo --
 https://t.co/BBTEW1POjJ vía @el_pais</t>
  </si>
  <si>
    <t>Sat Dec 09 09:04:33 +0000 2017</t>
  </si>
  <si>
    <t>184004493</t>
  </si>
  <si>
    <t>http://pbs.twimg.com/profile_images/1316195555/melillaaaaa_normal.jpg</t>
  </si>
  <si>
    <t>http://twitter.com/AsunCarretero/statuses/939420492922064896</t>
  </si>
  <si>
    <t>{"hashtags":[{"text":"racismo","indices":[31,39]}],"symbols":[],"user_mentions":[{"screen_name":"el_pais","name":"EL PAÍS","id":7996082,"id_str":"7996082","indices":[72,80]}],"urls":[{"url":"https://t.co/BBTEW1POjJ","expanded_url":"https://elpais.com/elpais/2017/12/07/3500_millones/1512643009_341229.html?id_externo_rsoc=TW_CC","display_url":"elpais.com/elpais/2017/12…","indices":[44,67]}]}</t>
  </si>
  <si>
    <t>939400486092001280</t>
  </si>
  <si>
    <t>#Independiente le dice que no al #racismo y desde @locoxelrojoweb nos solidarizamos con los simpatizantes afectados de #Flamengo https://t.co/xdKvZv59lp</t>
  </si>
  <si>
    <t>Sat Dec 09 07:45:03 +0000 2017</t>
  </si>
  <si>
    <t>http://twitter.com/locoxelrojoweb/statuses/939400486092001280</t>
  </si>
  <si>
    <t>{"hashtags":[{"text":"Independiente","indices":[0,14]},{"text":"racismo","indices":[33,41]},{"text":"Flamengo","indices":[119,128]}],"symbols":[],"user_mentions":[{"screen_name":"locoxelrojoweb","name":"Independiente (LXR)","id":172923723,"id_str":"172923723","indices":[50,65]}],"urls":[{"url":"https://t.co/xdKvZv59lp","expanded_url":"http://ow.ly/hB4g30h6CvY","display_url":"ow.ly/hB4g30h6CvY","indices":[129,152]}]}</t>
  </si>
  <si>
    <t>939372172337991680</t>
  </si>
  <si>
    <t>latxalupa</t>
  </si>
  <si>
    <t>RT @OtraEsquizo: ¿Qué es un #blackface y por qué es #racismo? 
https://t.co/d9qbsZIwRo
Algo similar en Holanda
https://t.co/EY0H0CdJ3C
El Cola Cao
https://t.co/AyoJHINocJ
En Colombia y más referencias recopiladas
https://t.co/rA4iA7Grwm
Facebook del evento de #Alcoy
https://t.co/47h86HPTDa https://t.co/zgO9TYF2cY</t>
  </si>
  <si>
    <t>Sat Dec 09 05:52:33 +0000 2017</t>
  </si>
  <si>
    <t>909298310703452160</t>
  </si>
  <si>
    <t>http://twitter.com/latxalupa/statuses/939372172337991680</t>
  </si>
  <si>
    <t>{"hashtags":[{"text":"blackface","indices":[28,38]},{"text":"racismo","indices":[52,60]}],"symbols":[],"user_mentions":[{"screen_name":"OtraEsquizo","name":"Otra Esquizofrenia","id":2984690550,"id_str":"2984690550","indices":[3,15]}],"urls":[{"url":"https://t.co/d9qbsZIwRo","expanded_url":"https://afrofeminas.com/2017/12/07/un-blackface-masivo-en-alcoy-puede-ser-patrimonio-inmaterial-de-la-humanidad/","display_url":"afrofeminas.com/2017/12/07/un-…","indices":[63,86]},{"url":"https://t.co/EY0H0CdJ3C","expanded_url":"https://www.telesurtv.net/opinion/La-Tradicion-de-Black-Face-Desvela-un-Racismo-Profundamente-Arraigado-en-Los-Paises-Bajos.-20141204-0038.html","display_url":"telesurtv.net/opinion/La-Tra…","indices":[112,135]}]}</t>
  </si>
  <si>
    <t>939367220240633856</t>
  </si>
  <si>
    <t>cacalima</t>
  </si>
  <si>
    <t>Sat Dec 09 05:32:52 +0000 2017</t>
  </si>
  <si>
    <t>14956403</t>
  </si>
  <si>
    <t>http://pbs.twimg.com/profile_images/921061719581122562/7RojudlZ_normal.jpg</t>
  </si>
  <si>
    <t>Recife/PE</t>
  </si>
  <si>
    <t>http://twitter.com/cacalima/statuses/939367220240633856</t>
  </si>
  <si>
    <t>939364767059398656</t>
  </si>
  <si>
    <t>silvaneyrubens</t>
  </si>
  <si>
    <t>Sat Dec 09 05:23:07 +0000 2017</t>
  </si>
  <si>
    <t>233925939</t>
  </si>
  <si>
    <t>http://pbs.twimg.com/profile_images/849396719796330496/mpBP29ln_normal.jpg</t>
  </si>
  <si>
    <t>Macapá/ Amapá/ Brasil</t>
  </si>
  <si>
    <t>http://twitter.com/silvaneyrubens/statuses/939364767059398656</t>
  </si>
  <si>
    <t>939364670867148800</t>
  </si>
  <si>
    <t>GramodeLocura</t>
  </si>
  <si>
    <t>Sat Dec 09 05:22:44 +0000 2017</t>
  </si>
  <si>
    <t>3924942862</t>
  </si>
  <si>
    <t>http://pbs.twimg.com/profile_images/835620224615469056/TY_TKSt4_normal.jpg</t>
  </si>
  <si>
    <t>Vitoria-Gasteiz, País Vasco</t>
  </si>
  <si>
    <t>http://twitter.com/GramodeLocura/statuses/939364670867148800</t>
  </si>
  <si>
    <t>939347123971096578</t>
  </si>
  <si>
    <t>AlaniRosa</t>
  </si>
  <si>
    <t>this has absolutely got to stop. #racism #racismo #abelism #Disability #DisabilityRights #DisabilityRightsAreHumanRights https://t.co/6K9i9E86y7</t>
  </si>
  <si>
    <t>Sat Dec 09 04:13:01 +0000 2017</t>
  </si>
  <si>
    <t>3236449920</t>
  </si>
  <si>
    <t>http://pbs.twimg.com/profile_images/606926871884800000/d0GqVqxR_normal.jpg</t>
  </si>
  <si>
    <t>SF ✈️ VT ✈️ PA ✈️ Victoria, BC ✈️</t>
  </si>
  <si>
    <t>http://twitter.com/AlaniRosa/statuses/939347123971096578</t>
  </si>
  <si>
    <t>{"hashtags":[{"text":"racism","indices":[33,40]},{"text":"racismo","indices":[41,49]},{"text":"abelism","indices":[50,58]},{"text":"Disability","indices":[59,70]},{"text":"DisabilityRights","indices":[71,88]},{"text":"DisabilityRightsAreHumanRights","indices":[89,120]}],"symbols":[],"user_mentions":[],"urls":[{"url":"https://t.co/6K9i9E86y7","expanded_url":"https://twitter.com/RebeccaCokley/status/939103638668136449","display_url":"twitter.com/RebeccaCokley/…","indices":[121,144]}]}</t>
  </si>
  <si>
    <t>939345068804128768</t>
  </si>
  <si>
    <t>Sat Dec 09 04:04:51 +0000 2017</t>
  </si>
  <si>
    <t>http://twitter.com/guidomelo1/statuses/939345068804128768</t>
  </si>
  <si>
    <t>939331034763718656</t>
  </si>
  <si>
    <t>Sat Dec 09 03:09:05 +0000 2017</t>
  </si>
  <si>
    <t>http://twitter.com/paulomendeso/statuses/939331034763718656</t>
  </si>
  <si>
    <t>939327704700211203</t>
  </si>
  <si>
    <t>Jeeee y los flacos que? #Racismo #TambienTenemosDerecho #NoTengoLaCulpaDeNoEngordar https://t.co/gNspofOcWX</t>
  </si>
  <si>
    <t>Sat Dec 09 02:55:51 +0000 2017</t>
  </si>
  <si>
    <t>http://pbs.twimg.com/profile_images/938820654618492928/70Aq8Hmb_normal.jpg</t>
  </si>
  <si>
    <t>http://twitter.com/Hannze31/statuses/939327704700211203</t>
  </si>
  <si>
    <t>{"hashtags":[{"text":"Racismo","indices":[24,32]},{"text":"TambienTenemosDerecho","indices":[33,55]},{"text":"NoTengoLaCulpaDeNoEngordar","indices":[56,83]}],"symbols":[],"user_mentions":[],"urls":[{"url":"https://t.co/gNspofOcWX","expanded_url":"https://twitter.com/cnnee/status/939326486749892610","display_url":"twitter.com/cnnee/status/9…","indices":[84,107]}]}</t>
  </si>
  <si>
    <t>939326734196985858</t>
  </si>
  <si>
    <t>32. Los negros tienen más tasa de homicidios y robos, por esto también se ha creado un racismo muy grande contra ellos @ideasenelcole #racismo</t>
  </si>
  <si>
    <t>Sat Dec 09 02:51:59 +0000 2017</t>
  </si>
  <si>
    <t>http://twitter.com/MFernandaBojor1/statuses/939326734196985858</t>
  </si>
  <si>
    <t>{"hashtags":[{"text":"racismo","indices":[134,142]}],"symbols":[],"user_mentions":[{"screen_name":"ideasenelcole","name":"Ideas en el ColeMex","id":2835953875,"id_str":"2835953875","indices":[119,133]}],"urls":[]}</t>
  </si>
  <si>
    <t>939326692237209601</t>
  </si>
  <si>
    <t>leonardodlz</t>
  </si>
  <si>
    <t>RT @locoxelrojoweb: #Independiente le dice NO al #racismo y desde @locoxelrojoweb nos solidarizamos con los simpatizantes afectados de @Flamengo. https://t.co/xdKvZv59lp</t>
  </si>
  <si>
    <t>Sat Dec 09 02:51:49 +0000 2017</t>
  </si>
  <si>
    <t>343440972</t>
  </si>
  <si>
    <t>http://pbs.twimg.com/profile_images/934716028310970368/k1TY8NRp_normal.jpg</t>
  </si>
  <si>
    <t>http://twitter.com/leonardodlz/statuses/939326692237209601</t>
  </si>
  <si>
    <t>{"hashtags":[{"text":"Independiente","indices":[20,34]},{"text":"racismo","indices":[49,57]}],"symbols":[],"user_mentions":[{"screen_name":"locoxelrojoweb","name":"Independiente (LXR)","id":172923723,"id_str":"172923723","indices":[3,18]},{"screen_name":"locoxelrojoweb","name":"Independiente (LXR)","id":172923723,"id_str":"172923723","indices":[66,81]}],"urls":[]}</t>
  </si>
  <si>
    <t>939325697964855296</t>
  </si>
  <si>
    <t>Sat Dec 09 02:47:52 +0000 2017</t>
  </si>
  <si>
    <t>http://twitter.com/RamiroGiganti/statuses/939325697964855296</t>
  </si>
  <si>
    <t>939325524933054466</t>
  </si>
  <si>
    <t>bianpereyra_</t>
  </si>
  <si>
    <t>Sat Dec 09 02:47:11 +0000 2017</t>
  </si>
  <si>
    <t>2377837872</t>
  </si>
  <si>
    <t>http://pbs.twimg.com/profile_images/938537761060958209/eTlDrr-l_normal.jpg</t>
  </si>
  <si>
    <t>LM10⚽ (+24👹) LPDA [26.03.16]</t>
  </si>
  <si>
    <t>http://twitter.com/bianpereyra_/statuses/939325524933054466</t>
  </si>
  <si>
    <t>939324996631089157</t>
  </si>
  <si>
    <t>#Independiente le dice NO al #racismo y desde @locoxelrojoweb nos solidarizamos con los simpatizantes afectados de @Flamengo. https://t.co/xdKvZv59lp</t>
  </si>
  <si>
    <t>Sat Dec 09 02:45:05 +0000 2017</t>
  </si>
  <si>
    <t>http://twitter.com/locoxelrojoweb/statuses/939324996631089157</t>
  </si>
  <si>
    <t>{"hashtags":[{"text":"Independiente","indices":[0,14]},{"text":"racismo","indices":[29,37]}],"symbols":[],"user_mentions":[{"screen_name":"locoxelrojoweb","name":"Independiente (LXR)","id":172923723,"id_str":"172923723","indices":[46,61]},{"screen_name":"Flamengo","name":"Flamengo","id":59591856,"id_str":"59591856","indices":[115,124]}],"urls":[{"url":"https://t.co/xdKvZv59lp","expanded_url":"http://ow.ly/hB4g30h6CvY","display_url":"ow.ly/hB4g30h6CvY","indices":[126,149]}]}</t>
  </si>
  <si>
    <t>939323605443383296</t>
  </si>
  <si>
    <t>bicodeurubu</t>
  </si>
  <si>
    <t>Sat Dec 09 02:39:33 +0000 2017</t>
  </si>
  <si>
    <t>54381137</t>
  </si>
  <si>
    <t>http://pbs.twimg.com/profile_images/2768873877/7b691c6a40802e6eaf7412fae6f4e368_normal.jpeg</t>
  </si>
  <si>
    <t>http://twitter.com/bicodeurubu/statuses/939323605443383296</t>
  </si>
  <si>
    <t>939323259300012032</t>
  </si>
  <si>
    <t>Sat Dec 09 02:38:11 +0000 2017</t>
  </si>
  <si>
    <t>http://twitter.com/Leandreadlock/statuses/939323259300012032</t>
  </si>
  <si>
    <t>939323230816559106</t>
  </si>
  <si>
    <t>Sat Dec 09 02:38:04 +0000 2017</t>
  </si>
  <si>
    <t>http://pbs.twimg.com/profile_images/933388252404486144/2Jt2yyaR_normal.jpg</t>
  </si>
  <si>
    <t>http://twitter.com/NaTransversal/statuses/939323230816559106</t>
  </si>
  <si>
    <t>939311160708554752</t>
  </si>
  <si>
    <t>El auge del #Racismo en nuestra época, un problema que nos debería preocupar a todos https://t.co/GZ2RT7ny4C</t>
  </si>
  <si>
    <t>Sat Dec 09 01:50:06 +0000 2017</t>
  </si>
  <si>
    <t>http://twitter.com/MoebiusAgency/statuses/939311160708554752</t>
  </si>
  <si>
    <t>{"hashtags":[{"text":"Racismo","indices":[12,20]}],"symbols":[],"user_mentions":[],"urls":[{"url":"https://t.co/GZ2RT7ny4C","expanded_url":"http://goo.gl/zrKnkO?btz99=0150120709","display_url":"goo.gl/zrKnkO?btz99=0…","indices":[85,108]}]}</t>
  </si>
  <si>
    <t>939306612216483841</t>
  </si>
  <si>
    <t>Sat Dec 09 01:32:02 +0000 2017</t>
  </si>
  <si>
    <t>http://twitter.com/lucasavieira/statuses/939306612216483841</t>
  </si>
  <si>
    <t>939293723917242371</t>
  </si>
  <si>
    <t>Sat Dec 09 00:40:49 +0000 2017</t>
  </si>
  <si>
    <t>http://twitter.com/Romulosa/statuses/939293723917242371</t>
  </si>
  <si>
    <t>939292052885594112</t>
  </si>
  <si>
    <t>JulioRicardoM</t>
  </si>
  <si>
    <t>Sat Dec 09 00:34:11 +0000 2017</t>
  </si>
  <si>
    <t>120842219</t>
  </si>
  <si>
    <t>http://pbs.twimg.com/profile_images/929456457388580866/uI4tN27H_normal.jpg</t>
  </si>
  <si>
    <t>AL(Maceio)- BRASIL</t>
  </si>
  <si>
    <t>http://twitter.com/JulioRicardoM/statuses/939292052885594112</t>
  </si>
  <si>
    <t>939290829453131777</t>
  </si>
  <si>
    <t>veiagaga</t>
  </si>
  <si>
    <t>Sat Dec 09 00:29:19 +0000 2017</t>
  </si>
  <si>
    <t>2696157245</t>
  </si>
  <si>
    <t>http://pbs.twimg.com/profile_images/891755096568188928/FI0M2ieR_normal.jpg</t>
  </si>
  <si>
    <t>http://twitter.com/veiagaga/statuses/939290829453131777</t>
  </si>
  <si>
    <t>939288015180091393</t>
  </si>
  <si>
    <t>gitbh</t>
  </si>
  <si>
    <t>Sat Dec 09 00:18:08 +0000 2017</t>
  </si>
  <si>
    <t>67616120</t>
  </si>
  <si>
    <t>http://pbs.twimg.com/profile_images/940409248202272769/x78cV5RK_normal.jpg</t>
  </si>
  <si>
    <t>http://twitter.com/gitbh/statuses/939288015180091393</t>
  </si>
  <si>
    <t>939285452493852672</t>
  </si>
  <si>
    <t>marcos_aurelio</t>
  </si>
  <si>
    <t>Sat Dec 09 00:07:57 +0000 2017</t>
  </si>
  <si>
    <t>25820308</t>
  </si>
  <si>
    <t>http://pbs.twimg.com/profile_images/929493316395257856/qaWIS7Kf_normal.jpg</t>
  </si>
  <si>
    <t>Aracaju, Brazil</t>
  </si>
  <si>
    <t>http://twitter.com/marcos_aurelio/statuses/939285452493852672</t>
  </si>
  <si>
    <t>939285150155800576</t>
  </si>
  <si>
    <t>chicopacheco</t>
  </si>
  <si>
    <t>Sat Dec 09 00:06:45 +0000 2017</t>
  </si>
  <si>
    <t>28313274</t>
  </si>
  <si>
    <t>http://pbs.twimg.com/profile_images/899464415120150531/kdrkPgVf_normal.jpg</t>
  </si>
  <si>
    <t>http://twitter.com/chicopacheco/statuses/939285150155800576</t>
  </si>
  <si>
    <t>939283167541907461</t>
  </si>
  <si>
    <t>ronneynogueira</t>
  </si>
  <si>
    <t>Fri Dec 08 23:58:52 +0000 2017</t>
  </si>
  <si>
    <t>73058790</t>
  </si>
  <si>
    <t>http://pbs.twimg.com/profile_images/722980296719773696/r1hjtDcH_normal.jpg</t>
  </si>
  <si>
    <t>Manaus, Amazonas</t>
  </si>
  <si>
    <t>http://twitter.com/ronneynogueira/statuses/939283167541907461</t>
  </si>
  <si>
    <t>939281608376569856</t>
  </si>
  <si>
    <t>flablack</t>
  </si>
  <si>
    <t>Fri Dec 08 23:52:41 +0000 2017</t>
  </si>
  <si>
    <t>44648641</t>
  </si>
  <si>
    <t>http://pbs.twimg.com/profile_images/868146573259280384/BfeD47tk_normal.jpg</t>
  </si>
  <si>
    <t>http://twitter.com/flablack/statuses/939281608376569856</t>
  </si>
  <si>
    <t>939281193924812805</t>
  </si>
  <si>
    <t>iara54</t>
  </si>
  <si>
    <t>Fri Dec 08 23:51:02 +0000 2017</t>
  </si>
  <si>
    <t>39745775</t>
  </si>
  <si>
    <t>http://pbs.twimg.com/profile_images/639961499092578308/Th-quotu_normal.jpg</t>
  </si>
  <si>
    <t>http://twitter.com/iara54/statuses/939281193924812805</t>
  </si>
  <si>
    <t>939279623753551872</t>
  </si>
  <si>
    <t>Fri Dec 08 23:44:47 +0000 2017</t>
  </si>
  <si>
    <t>http://twitter.com/juremawerneck/statuses/939279623753551872</t>
  </si>
  <si>
    <t>939277956039536640</t>
  </si>
  <si>
    <t>_viccgarcia</t>
  </si>
  <si>
    <t>Fri Dec 08 23:38:10 +0000 2017</t>
  </si>
  <si>
    <t>434527547</t>
  </si>
  <si>
    <t>http://pbs.twimg.com/profile_images/876151381115240448/-mF-oAB3_normal.jpg</t>
  </si>
  <si>
    <t>http://twitter.com/_viccgarcia/statuses/939277956039536640</t>
  </si>
  <si>
    <t>939277454954450944</t>
  </si>
  <si>
    <t>Fri Dec 08 23:36:10 +0000 2017</t>
  </si>
  <si>
    <t>http://twitter.com/feduambiental/statuses/939277454954450944</t>
  </si>
  <si>
    <t>939277248590417921</t>
  </si>
  <si>
    <t>Fri Dec 08 23:35:21 +0000 2017</t>
  </si>
  <si>
    <t>http://twitter.com/nenacatena/statuses/939277248590417921</t>
  </si>
  <si>
    <t>939276694011203584</t>
  </si>
  <si>
    <t>IberoamericaSoc</t>
  </si>
  <si>
    <t>Fri Dec 08 23:33:09 +0000 2017</t>
  </si>
  <si>
    <t>1588595166</t>
  </si>
  <si>
    <t>http://pbs.twimg.com/profile_images/742751744917143552/GGlAvBbH_normal.jpg</t>
  </si>
  <si>
    <t>http://twitter.com/IberoamericaSoc/statuses/939276694011203584</t>
  </si>
  <si>
    <t>939276452364804097</t>
  </si>
  <si>
    <t>Everton_Luis</t>
  </si>
  <si>
    <t>Fri Dec 08 23:32:11 +0000 2017</t>
  </si>
  <si>
    <t>64561265</t>
  </si>
  <si>
    <t>http://pbs.twimg.com/profile_images/934784405863829504/qFlUbhkG_normal.jpg</t>
  </si>
  <si>
    <t>União da Vitória/PR</t>
  </si>
  <si>
    <t>http://twitter.com/Everton_Luis/statuses/939276452364804097</t>
  </si>
  <si>
    <t>939276422887112704</t>
  </si>
  <si>
    <t>camilla_pretta</t>
  </si>
  <si>
    <t>Fri Dec 08 23:32:04 +0000 2017</t>
  </si>
  <si>
    <t>165834019</t>
  </si>
  <si>
    <t>http://pbs.twimg.com/profile_images/798749139223728129/i9Rw6pXG_normal.jpg</t>
  </si>
  <si>
    <t>Preta's land</t>
  </si>
  <si>
    <t>http://twitter.com/camilla_pretta/statuses/939276422887112704</t>
  </si>
  <si>
    <t>939274377627127808</t>
  </si>
  <si>
    <t>jaimegjunior</t>
  </si>
  <si>
    <t>Fri Dec 08 23:23:57 +0000 2017</t>
  </si>
  <si>
    <t>51141993</t>
  </si>
  <si>
    <t>http://pbs.twimg.com/profile_images/934460315974193153/3IGB0inB_normal.jpg</t>
  </si>
  <si>
    <t>Camaragibe | PE | Brasil</t>
  </si>
  <si>
    <t>http://twitter.com/jaimegjunior/statuses/939274377627127808</t>
  </si>
  <si>
    <t>939272326654386177</t>
  </si>
  <si>
    <t>Fri Dec 08 23:15:48 +0000 2017</t>
  </si>
  <si>
    <t>http://twitter.com/badu027/statuses/939272326654386177</t>
  </si>
  <si>
    <t>939269791386304513</t>
  </si>
  <si>
    <t>jamirgarcez9</t>
  </si>
  <si>
    <t>Fri Dec 08 23:05:43 +0000 2017</t>
  </si>
  <si>
    <t>61239433</t>
  </si>
  <si>
    <t>http://pbs.twimg.com/profile_images/891194107430875137/9Vi21LQM_normal.jpg</t>
  </si>
  <si>
    <t>BSB</t>
  </si>
  <si>
    <t>http://twitter.com/jamirgarcez9/statuses/939269791386304513</t>
  </si>
  <si>
    <t>939269644153769990</t>
  </si>
  <si>
    <t>Sandrasbn</t>
  </si>
  <si>
    <t>Fri Dec 08 23:05:08 +0000 2017</t>
  </si>
  <si>
    <t>192046318</t>
  </si>
  <si>
    <t>http://pbs.twimg.com/profile_images/903096786209824768/ymvc1403_normal.jpg</t>
  </si>
  <si>
    <t>http://twitter.com/Sandrasbn/statuses/939269644153769990</t>
  </si>
  <si>
    <t>939268447078436871</t>
  </si>
  <si>
    <t>Lia64Lia</t>
  </si>
  <si>
    <t>Fri Dec 08 23:00:23 +0000 2017</t>
  </si>
  <si>
    <t>366988661</t>
  </si>
  <si>
    <t>http://pbs.twimg.com/profile_images/871488271070765057/pdQtSx3w_normal.jpg</t>
  </si>
  <si>
    <t>http://twitter.com/Lia64Lia/statuses/939268447078436871</t>
  </si>
  <si>
    <t>939268361669681153</t>
  </si>
  <si>
    <t>Fahrenheit_mag</t>
  </si>
  <si>
    <t>La exposición que fue cancelada por comparar personas con animales #Controversia #racismo 
Vía @Fahrenheit_mag 
https://t.co/PBFdtFduu7 https://t.co/EFb7Pllov9</t>
  </si>
  <si>
    <t>Fri Dec 08 23:00:02 +0000 2017</t>
  </si>
  <si>
    <t>193063696</t>
  </si>
  <si>
    <t>http://pbs.twimg.com/profile_images/936656655806164992/lXcjZmzC_normal.jpg</t>
  </si>
  <si>
    <t>http://twitter.com/Fahrenheit_mag/statuses/939268361669681153</t>
  </si>
  <si>
    <t>{"hashtags":[{"text":"Controversia","indices":[67,80]},{"text":"racismo","indices":[81,89]}],"symbols":[],"user_mentions":[{"screen_name":"Fahrenheit_mag","name":"Fahrenheitº","id":193063696,"id_str":"193063696","indices":[95,110]}],"urls":[{"url":"https://t.co/PBFdtFduu7","expanded_url":"https://goo.gl/5hWDMM","display_url":"goo.gl/5hWDMM","indices":[112,135]}],"media":[{"id":939193125808914400,"id_str":"939193125808914432","indices":[136,159],"media_url":"http://pbs.twimg.com/media/DQivK_9UQAAL0G_.jpg","media_url_https":"https://pbs.twimg.com/media/DQivK_9UQAAL0G_.jpg","url":"https://t.co/EFb7Pllov9","display_url":"pic.twitter.com/EFb7Pllov9","expanded_url":"https://twitter.com/Fahrenheit_mag/status/939268361669681153/photo/1","type":"photo","sizes":{"large":{"w":620,"h":300,"resize":"fit"},"thumb":{"w":150,"h":150,"resize":"crop"},"small":{"w":620,"h":300,"resize":"fit"},"medium":{"w":620,"h":300,"resize":"fit"}}}]}</t>
  </si>
  <si>
    <t>939267951328448512</t>
  </si>
  <si>
    <t>Fri Dec 08 22:58:25 +0000 2017</t>
  </si>
  <si>
    <t>http://twitter.com/carlagastal/statuses/939267951328448512</t>
  </si>
  <si>
    <t>939267331447980032</t>
  </si>
  <si>
    <t>Emicida: “Se você não se ofende ao ver pretos na miséria, tenha a fineza de ficar calado”
#geledes #racismo #desigualdaderacial
https://t.co/CIS3QgOzRe https://t.co/GDpkGpUG5J</t>
  </si>
  <si>
    <t>Fri Dec 08 22:55:57 +0000 2017</t>
  </si>
  <si>
    <t>http://twitter.com/geledes/statuses/939267331447980032</t>
  </si>
  <si>
    <t>{"hashtags":[{"text":"geledes","indices":[90,98]},{"text":"racismo","indices":[99,107]},{"text":"desigualdaderacial","indices":[108,127]}],"symbols":[],"user_mentions":[],"urls":[{"url":"https://t.co/CIS3QgOzRe","expanded_url":"http://ow.ly/GoI150fCbwo","display_url":"ow.ly/GoI150fCbwo","indices":[128,151]}],"media":[{"id":939267329455808500,"id_str":"939267329455808512","indices":[152,175],"media_url":"http://pbs.twimg.com/media/DQjyqOFX4AAu31B.jpg","media_url_https":"https://pbs.twimg.com/media/DQjyqOFX4AAu31B.jpg","url":"https://t.co/GDpkGpUG5J","display_url":"pic.twitter.com/GDpkGpUG5J","expanded_url":"https://twitter.com/geledes/status/939267331447980032/photo/1","type":"photo","sizes":{"thumb":{"w":150,"h":150,"resize":"crop"},"medium":{"w":500,"h":453,"resize":"fit"},"small":{"w":500,"h":453,"resize":"fit"},"large":{"w":500,"h":453,"resize":"fit"}}}]}</t>
  </si>
  <si>
    <t>939265671220944898</t>
  </si>
  <si>
    <t>fc08308</t>
  </si>
  <si>
    <t>D. Trump nos hace el favor de mostrarnos la cara que ocultaban los sionistas desde hace mucho tiempo #racismo.</t>
  </si>
  <si>
    <t>Fri Dec 08 22:49:21 +0000 2017</t>
  </si>
  <si>
    <t>2420486016</t>
  </si>
  <si>
    <t>http://pbs.twimg.com/profile_images/919816576408391680/jP0yr8Uu_normal.jpg</t>
  </si>
  <si>
    <t>http://twitter.com/fc08308/statuses/939265671220944898</t>
  </si>
  <si>
    <t>{"hashtags":[{"text":"racismo","indices":[101,109]}],"symbols":[],"user_mentions":[],"urls":[]}</t>
  </si>
  <si>
    <t>939259776164352000</t>
  </si>
  <si>
    <t>YvonneHerrero</t>
  </si>
  <si>
    <t>RT @okokitsme: #FRONTERAS
#RACISMO
#OPACIDAD
#NEGOCIO
#TRAMPA
#EXCLUSIÓN
#XENOFOBIA
Concentración frente a #FRONTEX Gran Canaria #ExpedienteFrontex https://t.co/UtuNcPXylH</t>
  </si>
  <si>
    <t>Fri Dec 08 22:25:55 +0000 2017</t>
  </si>
  <si>
    <t>307561450</t>
  </si>
  <si>
    <t>http://pbs.twimg.com/profile_images/438717081924554753/UtMUyXil_normal.jpeg</t>
  </si>
  <si>
    <t>europa</t>
  </si>
  <si>
    <t>http://twitter.com/YvonneHerrero/statuses/939259776164352000</t>
  </si>
  <si>
    <t>{"hashtags":[{"text":"FRONTERAS","indices":[15,25]},{"text":"RACISMO","indices":[26,34]},{"text":"OPACIDAD","indices":[35,44]},{"text":"NEGOCIO","indices":[45,53]},{"text":"TRAMPA","indices":[54,61]},{"text":"EXCLUSIÓN","indices":[62,72]},{"text":"XENOFOBIA","indices":[73,83]},{"text":"FRONTEX","indices":[108,116]}],"symbols":[],"user_mentions":[{"screen_name":"okokitsme","name":"Okokitsme","id":2811901,"id_str":"2811901","indices":[3,13]}],"urls":[]}</t>
  </si>
  <si>
    <t>939258108584628225</t>
  </si>
  <si>
    <t>DolorsElias</t>
  </si>
  <si>
    <t>Fri Dec 08 22:19:18 +0000 2017</t>
  </si>
  <si>
    <t>725864054</t>
  </si>
  <si>
    <t>http://pbs.twimg.com/profile_images/754927320666890242/jGezTUhx_normal.jpg</t>
  </si>
  <si>
    <t>Barcelona i Cervera</t>
  </si>
  <si>
    <t>http://twitter.com/DolorsElias/statuses/939258108584628225</t>
  </si>
  <si>
    <t>939251170190790658</t>
  </si>
  <si>
    <t>Fri Dec 08 21:51:44 +0000 2017</t>
  </si>
  <si>
    <t>http://twitter.com/delrosario1955/statuses/939251170190790658</t>
  </si>
  <si>
    <t>939243874249265152</t>
  </si>
  <si>
    <t>gemma_baronet</t>
  </si>
  <si>
    <t>Fri Dec 08 21:22:44 +0000 2017</t>
  </si>
  <si>
    <t>2745692453</t>
  </si>
  <si>
    <t>http://pbs.twimg.com/profile_images/501106575009140737/K5ucn3Dv_normal.jpeg</t>
  </si>
  <si>
    <t>http://twitter.com/gemma_baronet/statuses/939243874249265152</t>
  </si>
  <si>
    <t>939243492378906625</t>
  </si>
  <si>
    <t>🎬 Série Melanina Sim, da tvcamara, discute #racismo e formas de combatê-lo. Acesse o link: https://t.co/CCPF4IlbnH 📽️ #Igualdade</t>
  </si>
  <si>
    <t>Fri Dec 08 21:21:13 +0000 2017</t>
  </si>
  <si>
    <t>http://twitter.com/cleuberdacunha/statuses/939243492378906625</t>
  </si>
  <si>
    <t>{"hashtags":[{"text":"racismo","indices":[43,51]},{"text":"Igualdade","indices":[118,128]}],"symbols":[],"user_mentions":[],"urls":[{"url":"https://t.co/CCPF4IlbnH","expanded_url":"http://bit.ly/2AmW9rT","display_url":"bit.ly/2AmW9rT","indices":[91,114]}]}</t>
  </si>
  <si>
    <t>939243187381592065</t>
  </si>
  <si>
    <t>camaradeputados</t>
  </si>
  <si>
    <t>🎬 Série Melanina Sim, da @tvcamara, discute #racismo e formas de combatê-lo. Acesse o link: https://t.co/AQn2Ie1C3W 📽️ #Igualdade</t>
  </si>
  <si>
    <t>Fri Dec 08 21:20:00 +0000 2017</t>
  </si>
  <si>
    <t>61843152</t>
  </si>
  <si>
    <t>http://pbs.twimg.com/profile_images/936581426073489408/E1CVyVYV_normal.jpg</t>
  </si>
  <si>
    <t>http://twitter.com/camaradeputados/statuses/939243187381592065</t>
  </si>
  <si>
    <t>{"hashtags":[{"text":"racismo","indices":[44,52]},{"text":"Igualdade","indices":[119,129]}],"symbols":[],"user_mentions":[{"screen_name":"tvcamara","name":"TV Câmara","id":39336282,"id_str":"39336282","indices":[25,34]}],"urls":[{"url":"https://t.co/AQn2Ie1C3W","expanded_url":"http://goo.gl/6oSLAr","display_url":"goo.gl/6oSLAr","indices":[92,115]}]}</t>
  </si>
  <si>
    <t>939241707824173058</t>
  </si>
  <si>
    <t>The Brutal Police Execution of Daniel Shaver 😖
Sadly I've studied 100s of videos of American police executing non-violent, unarmed people. This is one of the worst I've ever witnessed. 😢😢
#USA #Racismo #Racism #MeToo #blackish #BLM #BlackLivesMatter https://t.co/mYHQrVTfO9</t>
  </si>
  <si>
    <t>Fri Dec 08 21:14:08 +0000 2017</t>
  </si>
  <si>
    <t>http://twitter.com/A_lives_usa/statuses/939241707824173058</t>
  </si>
  <si>
    <t>{"hashtags":[{"text":"USA","indices":[190,194]},{"text":"Racismo","indices":[195,203]},{"text":"Racism","indices":[204,211]},{"text":"MeToo","indices":[212,218]},{"text":"blackish","indices":[219,228]},{"text":"BLM","indices":[229,233]},{"text":"BlackLivesMatter","indices":[234,251]}],"symbols":[],"user_mentions":[],"urls":[],"media":[{"id":939239513272012800,"id_str":"939239513272012800","indices":[252,275],"media_url":"http://pbs.twimg.com/ext_tw_video_thumb/939239513272012800/pu/img/uuAeJdrLR_tJA2zb.jpg","media_url_https":"https://pbs.twimg.com/ext_tw_video_thumb/939239513272012800/pu/img/uuAeJdrLR_tJA2zb.jpg","url":"https://t.co/mYHQrVTfO9","display_url":"pic.twitter.com/mYHQrVTfO9","expanded_url":"https://twitter.com/A_lives_usa/status/939241707824173058/video/1","type":"photo","sizes":{"small":{"w":680,"h":383,"resize":"fit"},"medium":{"w":1200,"h":675,"resize":"fit"},"large":{"w":1280,"h":720,"resize":"fit"},"thumb":{"w":150,"h":150,"resize":"crop"}}}]}</t>
  </si>
  <si>
    <t>939241472490180608</t>
  </si>
  <si>
    <t>If you’re horrified by Daniel Shaver’s untimely death, yet against Black Lives Matter, consider that Shaver might well be alive if only the Mesa police department had long ago adopted reforms of the sort that #BlackLivesMatter suggests.
https://t.co/ENW98BmGx1
#USA #Racismo #BLM https://t.co/qvnLVEaAEk</t>
  </si>
  <si>
    <t>Fri Dec 08 21:13:11 +0000 2017</t>
  </si>
  <si>
    <t>http://twitter.com/A_lives_usa/statuses/939241472490180608</t>
  </si>
  <si>
    <t>{"hashtags":[{"text":"BlackLivesMatter","indices":[209,226]},{"text":"USA","indices":[262,266]},{"text":"Racismo","indices":[267,275]},{"text":"BLM","indices":[276,280]}],"symbols":[],"user_mentions":[],"urls":[{"url":"https://t.co/ENW98BmGx1","expanded_url":"https://goo.gl/eGSdLC","display_url":"goo.gl/eGSdLC","indices":[237,260]}],"media":[{"id":939241436016447500,"id_str":"939241436016447489","indices":[281,304],"media_url":"http://pbs.twimg.com/media/DQjbHBgWkAEm82b.jpg","media_url_https":"https://pbs.twimg.com/media/DQjbHBgWkAEm82b.jpg","url":"https://t.co/qvnLVEaAEk","display_url":"pic.twitter.com/qvnLVEaAEk","expanded_url":"https://twitter.com/A_lives_usa/status/939241472490180608/photo/1","type":"photo","sizes":{"medium":{"w":620,"h":413,"resize":"fit"},"thumb":{"w":150,"h":150,"resize":"crop"},"small":{"w":620,"h":413,"resize":"fit"},"large":{"w":620,"h":413,"resize":"fit"}}}]}</t>
  </si>
  <si>
    <t>939239895805190145</t>
  </si>
  <si>
    <t>Fernand12806221</t>
  </si>
  <si>
    <t>RT @jornalodia: #Independiente #racismo #Flamengo https://t.co/Mo5KBGqcJk via @jornalodia</t>
  </si>
  <si>
    <t>Fri Dec 08 21:06:56 +0000 2017</t>
  </si>
  <si>
    <t>927141371378651137</t>
  </si>
  <si>
    <t>http://pbs.twimg.com/profile_images/934462774499074048/Si8Ypc52_normal.jpg</t>
  </si>
  <si>
    <t>http://twitter.com/Fernand12806221/statuses/939239895805190145</t>
  </si>
  <si>
    <t>{"hashtags":[{"text":"Independiente","indices":[16,30]},{"text":"racismo","indices":[31,39]},{"text":"Flamengo","indices":[40,49]}],"symbols":[],"user_mentions":[{"screen_name":"jornalodia","name":"Jornal O Dia","id":17675497,"id_str":"17675497","indices":[3,14]},{"screen_name":"jornalodia","name":"Jornal O Dia","id":17675497,"id_str":"17675497","indices":[78,89]}],"urls":[{"url":"https://t.co/Mo5KBGqcJk","expanded_url":"http://odia.ig.com.br/esporte/2017-12-08/independiente-se-desculpa-por-casos-de-racismo-em-jogo-contra-o-flamengo.html","display_url":"odia.ig.com.br/esporte/2017-1…","indices":[50,73]}]}</t>
  </si>
  <si>
    <t>939237958825148417</t>
  </si>
  <si>
    <t>TunicodaVila</t>
  </si>
  <si>
    <t>@Independiente Hermanitos...#Racismo...
#Racistas #5TeuéUmReal #Flores #Paz #Maracanã #SeremosCampeões #RacistasNuncaPassarão 
#EsperamosDeBraçosAbertos 
#IssoAquiÉFlamengo 
#RespeitemNossaAncestralidade
#NãoAoRacismo 
#NosCaminhosDeUmSó 
#Samba
#Tango 
Lei do Retorno 😜</t>
  </si>
  <si>
    <t>Fri Dec 08 20:59:14 +0000 2017</t>
  </si>
  <si>
    <t>188356649</t>
  </si>
  <si>
    <t>Independiente</t>
  </si>
  <si>
    <t>520956901</t>
  </si>
  <si>
    <t>http://pbs.twimg.com/profile_images/547038840670924800/c9CGJOTO_normal.jpeg</t>
  </si>
  <si>
    <t>http://twitter.com/TunicodaVila/statuses/939237958825148417</t>
  </si>
  <si>
    <t>{"hashtags":[{"text":"Racismo","indices":[28,36]},{"text":"Racistas","indices":[40,49]},{"text":"5TeuéUmReal","indices":[50,62]},{"text":"Flores","indices":[63,70]},{"text":"Paz","indices":[71,75]},{"text":"Maracanã","indices":[76,85]},{"text":"SeremosCampeões","indices":[86,102]},{"text":"RacistasNuncaPassarão","indices":[103,125]},{"text":"EsperamosDeBraçosAbertos","indices":[127,152]},{"text":"IssoAquiÉFlamengo","indices":[154,172]},{"text":"RespeitemNossaAncestralidade","indices":[174,203]},{"text":"NãoAoRacismo","indices":[204,217]},{"text":"NosCaminhosDeUmSó","indices":[219,237]},{"text":"Samba","indices":[239,245]},{"text":"Tango","indices":[246,252]}],"symbols":[],"user_mentions":[{"screen_name":"Independiente","name":"C. A. Independiente","id":188356649,"id_str":"188356649","indices":[0,14]}],"urls":[]}</t>
  </si>
  <si>
    <t>939237349581606917</t>
  </si>
  <si>
    <t>nachin1075</t>
  </si>
  <si>
    <t>RT @locoxelrojoweb: #Independiente le dice que no al #racismo y desde @locoxelrojoweb nos solidarizamos con los simpatizantes afectados de @Flamengo. https://t.co/xdKvZv59lp</t>
  </si>
  <si>
    <t>Fri Dec 08 20:56:48 +0000 2017</t>
  </si>
  <si>
    <t>2302027603</t>
  </si>
  <si>
    <t>http://pbs.twimg.com/profile_images/932464707239317504/CCLzr3Ga_normal.jpg</t>
  </si>
  <si>
    <t>http://twitter.com/nachin1075/statuses/939237349581606917</t>
  </si>
  <si>
    <t>{"hashtags":[{"text":"Independiente","indices":[20,34]},{"text":"racismo","indices":[53,61]}],"symbols":[],"user_mentions":[{"screen_name":"locoxelrojoweb","name":"Independiente (LXR)","id":172923723,"id_str":"172923723","indices":[3,18]},{"screen_name":"locoxelrojoweb","name":"Independiente (LXR)","id":172923723,"id_str":"172923723","indices":[70,85]}],"urls":[]}</t>
  </si>
  <si>
    <t>939235982620135425</t>
  </si>
  <si>
    <t>cath_sandro</t>
  </si>
  <si>
    <t>#Catalunya #Canarias ella seria una gran ganadora esta ahi pq se lo ha ganado ha pulso y estoy viendo que hay algo de #racismo por parte de la audiencia y algunos concursantes malmeten contra ella sin argumentos #GH18 soy mas de #OTDirecto8D https://t.co/Z3RFnDQdFY</t>
  </si>
  <si>
    <t>Fri Dec 08 20:51:23 +0000 2017</t>
  </si>
  <si>
    <t>402647422</t>
  </si>
  <si>
    <t>http://pbs.twimg.com/profile_images/2573300782/klybq807oxpyj3p15r00_normal.jpeg</t>
  </si>
  <si>
    <t>Los Cristianos Tenerife</t>
  </si>
  <si>
    <t>http://twitter.com/cath_sandro/statuses/939235982620135425</t>
  </si>
  <si>
    <t>{"hashtags":[{"text":"Catalunya","indices":[0,10]},{"text":"Canarias","indices":[11,20]},{"text":"racismo","indices":[118,126]},{"text":"GH18","indices":[212,217]},{"text":"OTDirecto8D","indices":[229,241]}],"symbols":[],"user_mentions":[],"urls":[{"url":"https://t.co/Z3RFnDQdFY","expanded_url":"https://twitter.com/YangyangGHRV/status/939210198878687232","display_url":"twitter.com/YangyangGHRV/s…","indices":[242,265]}]}</t>
  </si>
  <si>
    <t>939232962482266112</t>
  </si>
  <si>
    <t>Fri Dec 08 20:39:23 +0000 2017</t>
  </si>
  <si>
    <t>http://twitter.com/ViscALaSagrera/statuses/939232962482266112</t>
  </si>
  <si>
    <t>939232936397803520</t>
  </si>
  <si>
    <t>Fri Dec 08 20:39:16 +0000 2017</t>
  </si>
  <si>
    <t>http://twitter.com/LauroCorredoira/statuses/939232936397803520</t>
  </si>
  <si>
    <t>939227735041433601</t>
  </si>
  <si>
    <t>JuanPaivaa</t>
  </si>
  <si>
    <t>Fri Dec 08 20:18:36 +0000 2017</t>
  </si>
  <si>
    <t>356290643</t>
  </si>
  <si>
    <t>http://pbs.twimg.com/profile_images/903410828296237056/_pbJrqD8_normal.jpg</t>
  </si>
  <si>
    <t>Club Atletico Independiente</t>
  </si>
  <si>
    <t>http://twitter.com/JuanPaivaa/statuses/939227735041433601</t>
  </si>
  <si>
    <t>939226458416975872</t>
  </si>
  <si>
    <t>VoizesArchive</t>
  </si>
  <si>
    <t>Fri Dec 08 20:13:32 +0000 2017</t>
  </si>
  <si>
    <t>2891244832</t>
  </si>
  <si>
    <t>http://pbs.twimg.com/profile_images/536981119611047937/uvkXCfBx_normal.png</t>
  </si>
  <si>
    <t>@hangar_org resident project</t>
  </si>
  <si>
    <t>http://twitter.com/VoizesArchive/statuses/939226458416975872</t>
  </si>
  <si>
    <t>939223485318160384</t>
  </si>
  <si>
    <t>ldamianmartinez</t>
  </si>
  <si>
    <t>Fri Dec 08 20:01:43 +0000 2017</t>
  </si>
  <si>
    <t>777193236</t>
  </si>
  <si>
    <t>http://pbs.twimg.com/profile_images/793599441123016705/wUXVHIJz_normal.jpg</t>
  </si>
  <si>
    <t>http://twitter.com/ldamianmartinez/statuses/939223485318160384</t>
  </si>
  <si>
    <t>939222972983857152</t>
  </si>
  <si>
    <t>666sabri666</t>
  </si>
  <si>
    <t>Fri Dec 08 19:59:41 +0000 2017</t>
  </si>
  <si>
    <t>787000857611079682</t>
  </si>
  <si>
    <t>http://pbs.twimg.com/profile_images/813248389529878528/_hdPGUB9_normal.jpg</t>
  </si>
  <si>
    <t>Gral San Martín,BsAs,Arg</t>
  </si>
  <si>
    <t>http://twitter.com/666sabri666/statuses/939222972983857152</t>
  </si>
  <si>
    <t>939222837398786056</t>
  </si>
  <si>
    <t>#Independiente le dice que no al #racismo y desde @locoxelrojoweb nos solidarizamos con los simpatizantes afectados de @Flamengo. https://t.co/xdKvZv59lp</t>
  </si>
  <si>
    <t>Fri Dec 08 19:59:09 +0000 2017</t>
  </si>
  <si>
    <t>http://twitter.com/locoxelrojoweb/statuses/939222837398786056</t>
  </si>
  <si>
    <t>{"hashtags":[{"text":"Independiente","indices":[0,14]},{"text":"racismo","indices":[33,41]}],"symbols":[],"user_mentions":[{"screen_name":"locoxelrojoweb","name":"Independiente (LXR)","id":172923723,"id_str":"172923723","indices":[50,65]},{"screen_name":"Flamengo","name":"Flamengo","id":59591856,"id_str":"59591856","indices":[119,128]}],"urls":[{"url":"https://t.co/xdKvZv59lp","expanded_url":"http://ow.ly/hB4g30h6CvY","display_url":"ow.ly/hB4g30h6CvY","indices":[130,153]}]}</t>
  </si>
  <si>
    <t>939220510218620928</t>
  </si>
  <si>
    <t>jornalodia</t>
  </si>
  <si>
    <t>#Independiente #racismo #Flamengo https://t.co/Mo5KBGqcJk via @jornalodia</t>
  </si>
  <si>
    <t>Fri Dec 08 19:49:54 +0000 2017</t>
  </si>
  <si>
    <t>17675497</t>
  </si>
  <si>
    <t>http://pbs.twimg.com/profile_images/473942327593951233/_U7fEG51_normal.jpeg</t>
  </si>
  <si>
    <t>http://twitter.com/jornalodia/statuses/939220510218620928</t>
  </si>
  <si>
    <t>{"hashtags":[{"text":"Independiente","indices":[0,14]},{"text":"racismo","indices":[15,23]},{"text":"Flamengo","indices":[24,33]}],"symbols":[],"user_mentions":[{"screen_name":"jornalodia","name":"Jornal O Dia","id":17675497,"id_str":"17675497","indices":[62,73]}],"urls":[{"url":"https://t.co/Mo5KBGqcJk","expanded_url":"http://odia.ig.com.br/esporte/2017-12-08/independiente-se-desculpa-por-casos-de-racismo-em-jogo-contra-o-flamengo.html","display_url":"odia.ig.com.br/esporte/2017-1…","indices":[34,57]}]}</t>
  </si>
  <si>
    <t>939218942316425218</t>
  </si>
  <si>
    <t>charlesps</t>
  </si>
  <si>
    <t>RT @cjsazevedo: É ainda tem quem ache que é só na falar sobre que o #racismo acaba. Vejam só...
 https://t.co/NOxI7baxaB</t>
  </si>
  <si>
    <t>Fri Dec 08 19:43:40 +0000 2017</t>
  </si>
  <si>
    <t>51472157</t>
  </si>
  <si>
    <t>http://pbs.twimg.com/profile_images/905482924996395012/dkYOZvOO_normal.jpg</t>
  </si>
  <si>
    <t>http://twitter.com/charlesps/statuses/939218942316425218</t>
  </si>
  <si>
    <t>{"hashtags":[{"text":"racismo","indices":[68,76]}],"symbols":[],"user_mentions":[{"screen_name":"cjsazevedo","name":"Carlos Azevedo","id":84171637,"id_str":"84171637","indices":[3,14]}],"urls":[{"url":"https://t.co/NOxI7baxaB","expanded_url":"https://glo.bo/2j3GbeP","display_url":"glo.bo/2j3GbeP","indices":[97,120]}]}</t>
  </si>
  <si>
    <t>939218760971575298</t>
  </si>
  <si>
    <t>vicentelopezt</t>
  </si>
  <si>
    <t>Libertad vs Neonazismo
@Pdemocratacat @Esquerra_ERC #ERC #Puigdemont @junqueras #Junqueras #Racismo 
Es el naZionalismo de extrema derecha o extrema izquierda, q nadie se engañe #21D #Catalunya https://t.co/weU3lCam3O</t>
  </si>
  <si>
    <t>Fri Dec 08 19:42:57 +0000 2017</t>
  </si>
  <si>
    <t>559396930</t>
  </si>
  <si>
    <t>http://pbs.twimg.com/profile_images/653669405784715264/QnvaWQWp_normal.jpg</t>
  </si>
  <si>
    <t>sevilla-madrid-bcn-bruselas</t>
  </si>
  <si>
    <t>http://twitter.com/vicentelopezt/statuses/939218760971575298</t>
  </si>
  <si>
    <t>{"hashtags":[{"text":"ERC","indices":[52,56]},{"text":"Puigdemont","indices":[57,68]},{"text":"Junqueras","indices":[80,90]},{"text":"Racismo","indices":[91,99]},{"text":"21D","indices":[178,182]},{"text":"Catalunya","indices":[183,193]}],"symbols":[],"user_mentions":[{"screen_name":"Pdemocratacat","name":"Partit Demòcrata","id":10242562,"id_str":"10242562","indices":[23,37]},{"screen_name":"Esquerra_ERC","name":"Esquerra Republicana","id":84053338,"id_str":"84053338","indices":[38,51]},{"screen_name":"junqueras","name":"Oriol Junqueras","id":31416615,"id_str":"31416615","indices":[69,79]}],"urls":[{"url":"https://t.co/weU3lCam3O","expanded_url":"https://twitter.com/ccivicacatalana/status/939214430876897280","display_url":"twitter.com/ccivicacatalan…","indices":[194,217]}]}</t>
  </si>
  <si>
    <t>939208195293241344</t>
  </si>
  <si>
    <t>_silvaaaaa_</t>
  </si>
  <si>
    <t>RT @hugomds4: Paintball jovem ahahah , os gajos viram que eu era preto só me acertavam #racismo https://t.co/19O3mfZmJm</t>
  </si>
  <si>
    <t>Fri Dec 08 19:00:58 +0000 2017</t>
  </si>
  <si>
    <t>920703978899460100</t>
  </si>
  <si>
    <t>http://pbs.twimg.com/profile_images/920715802717900800/c0I2YrEr_normal.jpg</t>
  </si>
  <si>
    <t>http://twitter.com/_silvaaaaa_/statuses/939208195293241344</t>
  </si>
  <si>
    <t>{"hashtags":[{"text":"racismo","indices":[87,95]}],"symbols":[],"user_mentions":[{"screen_name":"hugomds4","name":"H&amp;S 😂","id":820208976310714400,"id_str":"820208976310714371","indices":[3,12]}],"urls":[{"url":"https://t.co/19O3mfZmJm","expanded_url":"https://twitter.com/_silvaaaaa_/status/939207338480881664","display_url":"twitter.com/_silvaaaaa_/st…","indices":[96,119]}]}</t>
  </si>
  <si>
    <t>939208051227316224</t>
  </si>
  <si>
    <t>hugomds4</t>
  </si>
  <si>
    <t>Paintball jovem ahahah , os gajos viram que eu era preto só me acertavam #racismo https://t.co/19O3mfZmJm</t>
  </si>
  <si>
    <t>Fri Dec 08 19:00:23 +0000 2017</t>
  </si>
  <si>
    <t>820208976310714371</t>
  </si>
  <si>
    <t>http://pbs.twimg.com/profile_images/938788728058679297/_XZKya0C_normal.jpg</t>
  </si>
  <si>
    <t>Penafiel, Portugal</t>
  </si>
  <si>
    <t>http://twitter.com/hugomds4/statuses/939208051227316224</t>
  </si>
  <si>
    <t>{"hashtags":[{"text":"racismo","indices":[73,81]}],"symbols":[],"user_mentions":[],"urls":[{"url":"https://t.co/19O3mfZmJm","expanded_url":"https://twitter.com/_silvaaaaa_/status/939207338480881664","display_url":"twitter.com/_silvaaaaa_/st…","indices":[82,105]}]}</t>
  </si>
  <si>
    <t>939202400547753984</t>
  </si>
  <si>
    <t>dyusanch</t>
  </si>
  <si>
    <t>Fri Dec 08 18:37:56 +0000 2017</t>
  </si>
  <si>
    <t>210162173</t>
  </si>
  <si>
    <t>http://pbs.twimg.com/profile_images/827469289393442817/Kuf9QV4t_normal.jpg</t>
  </si>
  <si>
    <t>http://twitter.com/dyusanch/statuses/939202400547753984</t>
  </si>
  <si>
    <t>939200134138691585</t>
  </si>
  <si>
    <t>laplayaradio</t>
  </si>
  <si>
    <t>¿Eres #racista?
 Es #Españaracista?
Vuelve a escuchar al actor @armandobuika contándonos la realidad de los @actoresnegros en España y de #TheBlackView plataforma que busca dar #visibilidad al trabajo de #artistasnegros
#racismo #igualdad #oportunidades
https://t.co/PdIHB7cW0h</t>
  </si>
  <si>
    <t>Fri Dec 08 18:28:56 +0000 2017</t>
  </si>
  <si>
    <t>1899792799</t>
  </si>
  <si>
    <t>http://pbs.twimg.com/profile_images/857341747495657472/pvwx9yQH_normal.jpg</t>
  </si>
  <si>
    <t>http://twitter.com/laplayaradio/statuses/939200134138691585</t>
  </si>
  <si>
    <t>{"hashtags":[{"text":"racista","indices":[6,14]},{"text":"Españaracista","indices":[20,34]},{"text":"TheBlackView","indices":[138,151]},{"text":"visibilidad","indices":[177,189]},{"text":"artistasnegros","indices":[204,219]},{"text":"racismo","indices":[221,229]},{"text":"igualdad","indices":[230,239]},{"text":"oportunidades","indices":[240,254]}],"symbols":[],"user_mentions":[{"screen_name":"armandobuika","name":"Armando Buika","id":327260483,"id_str":"327260483","indices":[63,76]},{"screen_name":"actoresnegros","name":"The Black View","id":811585866300883000,"id_str":"811585866300882944","indices":[108,122]}],"urls":[{"url":"https://t.co/PdIHB7cW0h","expanded_url":"https://www.ivoox.com/18159421","display_url":"ivoox.com/18159421","indices":[256,279]}]}</t>
  </si>
  <si>
    <t>939196632276533248</t>
  </si>
  <si>
    <t>El épico zasca de este productor musical a una pasajera que hizo insinuaciones racistas antes de subir al avión #viral #racismo #racista #zasca https://t.co/YR0gvhItnr https://t.co/kvzsAdJmMV</t>
  </si>
  <si>
    <t>Fri Dec 08 18:15:01 +0000 2017</t>
  </si>
  <si>
    <t>http://twitter.com/urbaniancom/statuses/939196632276533248</t>
  </si>
  <si>
    <t>{"hashtags":[{"text":"viral","indices":[112,118]},{"text":"racismo","indices":[119,127]},{"text":"racista","indices":[128,136]},{"text":"zasca","indices":[137,143]}],"symbols":[],"user_mentions":[],"urls":[{"url":"https://t.co/YR0gvhItnr","expanded_url":"https://goo.gl/CtHupq","display_url":"goo.gl/CtHupq","indices":[144,167]}],"media":[{"id":938791735085297700,"id_str":"938791735085297664","indices":[168,191],"media_url":"http://pbs.twimg.com/media/DQdCG-_U8AA3TKY.jpg","media_url_https":"https://pbs.twimg.com/media/DQdCG-_U8AA3TKY.jpg","url":"https://t.co/kvzsAdJmMV","display_url":"pic.twitter.com/kvzsAdJmMV","expanded_url":"https://twitter.com/urbaniancom/status/939196632276533248/photo/1","type":"photo","sizes":{"small":{"w":486,"h":371,"resize":"fit"},"thumb":{"w":150,"h":150,"resize":"crop"},"medium":{"w":486,"h":371,"resize":"fit"},"large":{"w":486,"h":371,"resize":"fit"}}}]}</t>
  </si>
  <si>
    <t>939183587114536960</t>
  </si>
  <si>
    <t>quim_cuixart</t>
  </si>
  <si>
    <t>Fri Dec 08 17:23:11 +0000 2017</t>
  </si>
  <si>
    <t>322470814</t>
  </si>
  <si>
    <t>http://pbs.twimg.com/profile_images/772676509794504704/GMKSsJQw_normal.jpg</t>
  </si>
  <si>
    <t>Barcelona, Catalunya, España</t>
  </si>
  <si>
    <t>http://twitter.com/quim_cuixart/statuses/939183587114536960</t>
  </si>
  <si>
    <t>939178624774737920</t>
  </si>
  <si>
    <t>vazade2</t>
  </si>
  <si>
    <t>Fri Dec 08 17:03:27 +0000 2017</t>
  </si>
  <si>
    <t>907317134593798151</t>
  </si>
  <si>
    <t>http://pbs.twimg.com/profile_images/936274348389945344/q5u-JxAv_normal.jpg</t>
  </si>
  <si>
    <t>http://twitter.com/vazade2/statuses/939178624774737920</t>
  </si>
  <si>
    <t>939178274239975424</t>
  </si>
  <si>
    <t>CAMPEONESAranju</t>
  </si>
  <si>
    <t>Mañana, en #Aranjuez, #FútbolSala solidario contra el #Racismo. https://t.co/FIHCCnr1eW @pamelacasava @IniciativaComun #Integración #StopRacismo https://t.co/nCJZrgsr7k</t>
  </si>
  <si>
    <t>Fri Dec 08 17:02:04 +0000 2017</t>
  </si>
  <si>
    <t>930687062</t>
  </si>
  <si>
    <t>http://pbs.twimg.com/profile_images/378800000530428681/549120dbf4bed1b1b8d0beaa67e00a73_normal.jpeg</t>
  </si>
  <si>
    <t>Aranjuez (Madrid, España)</t>
  </si>
  <si>
    <t>http://twitter.com/CAMPEONESAranju/statuses/939178274239975424</t>
  </si>
  <si>
    <t>{"hashtags":[{"text":"Aranjuez","indices":[11,20]},{"text":"FútbolSala","indices":[22,33]},{"text":"Racismo","indices":[54,62]},{"text":"Integración","indices":[119,131]},{"text":"StopRacismo","indices":[132,144]}],"symbols":[],"user_mentions":[{"screen_name":"pamelacasava","name":"Pamela Casarrubios","id":3128071382,"id_str":"3128071382","indices":[88,101]},{"screen_name":"IniciativaComun","name":"Iniciativa Comunista","id":490862535,"id_str":"490862535","indices":[102,118]}],"urls":[{"url":"https://t.co/FIHCCnr1eW","expanded_url":"http://www.campeonesaranjuez.com/2017/12/manana-futbol-sala-solidario-contra-el.html","display_url":"campeonesaranjuez.com/2017/12/manana…","indices":[64,87]}],"media":[{"id":939178179855515600,"id_str":"939178179855515649","indices":[145,168],"media_url":"http://pbs.twimg.com/media/DQihlB8WAAE9dxQ.jpg","media_url_https":"https://pbs.twimg.com/media/DQihlB8WAAE9dxQ.jpg","url":"https://t.co/nCJZrgsr7k","display_url":"pic.twitter.com/nCJZrgsr7k","expanded_url":"https://twitter.com/CAMPEONESAranju/status/939178274239975424/photo/1","type":"photo","sizes":{"large":{"w":232,"h":250,"resize":"fit"},"thumb":{"w":150,"h":150,"resize":"crop"},"medium":{"w":232,"h":250,"resize":"fit"},"small":{"w":232,"h":250,"resize":"fit"}}}]}</t>
  </si>
  <si>
    <t>939174589615230977</t>
  </si>
  <si>
    <t>antonellabro</t>
  </si>
  <si>
    <t>Fri Dec 08 16:47:25 +0000 2017</t>
  </si>
  <si>
    <t>27209582</t>
  </si>
  <si>
    <t>http://pbs.twimg.com/profile_images/378800000273376949/5cba629534e109a03c0862e891deaf38_normal.jpeg</t>
  </si>
  <si>
    <t>madrid, spain</t>
  </si>
  <si>
    <t>http://twitter.com/antonellabro/statuses/939174589615230977</t>
  </si>
  <si>
    <t>939173981269168134</t>
  </si>
  <si>
    <t>ParaTodosLa2TVE</t>
  </si>
  <si>
    <t>Emprendedores sociales que innovan en #USA para erradicar el #racismo y limitar el uso de #armas. Se lo cuenta @antonellabro a @quim_cuixart el 9/12 en @la2_tve a las 11.45. En la azotea del @cbamadrid https://t.co/ZNPzHkQTGP</t>
  </si>
  <si>
    <t>Fri Dec 08 16:45:00 +0000 2017</t>
  </si>
  <si>
    <t>909731187987505153</t>
  </si>
  <si>
    <t>http://pbs.twimg.com/profile_images/909733520435826689/Qa9KkQPK_normal.jpg</t>
  </si>
  <si>
    <t>http://twitter.com/ParaTodosLa2TVE/statuses/939173981269168134</t>
  </si>
  <si>
    <t>{"hashtags":[{"text":"USA","indices":[38,42]},{"text":"racismo","indices":[61,69]},{"text":"armas","indices":[90,96]}],"symbols":[],"user_mentions":[{"screen_name":"antonellabro","name":"antonella broglia","id":27209582,"id_str":"27209582","indices":[111,124]},{"screen_name":"quim_cuixart","name":"quim cuixart","id":322470814,"id_str":"322470814","indices":[127,140]},{"screen_name":"la2_tve","name":"La 2 de TVE","id":57983020,"id_str":"57983020","indices":[152,160]},{"screen_name":"cbamadrid","name":"Círculo Bellas Artes","id":98660192,"id_str":"98660192","indices":[191,201]}],"urls":[],"media":[{"id":939173970678550500,"id_str":"939173970678550528","indices":[202,225],"media_url":"http://pbs.twimg.com/media/DQidwBiWkAAxoWR.jpg","media_url_https":"https://pbs.twimg.com/media/DQidwBiWkAAxoWR.jpg","url":"https://t.co/ZNPzHkQTGP","display_url":"pic.twitter.com/ZNPzHkQTGP","expanded_url":"https://twitter.com/ParaTodosLa2TVE/status/939173981269168134/photo/1","type":"photo","sizes":{"large":{"w":1024,"h":768,"resize":"fit"},"small":{"w":680,"h":510,"resize":"fit"},"thumb":{"w":150,"h":150,"resize":"crop"},"medium":{"w":1024,"h":768,"resize":"fit"}}}]}</t>
  </si>
  <si>
    <t>939170901882531840</t>
  </si>
  <si>
    <t>Giulia_Amiridis</t>
  </si>
  <si>
    <t>RT @ClaudiaLeitte: Carolina Maria de Jesus venceu o #racismo e a #pobreza. Após uma infância difícil e cercada por maus tratos, aos 33 anos se instalou na favela do Canindé (SP). Enquanto catava lixo, registrava, apesar do baixo grau de escolaridade, seu testemunho do cotidiano da comunidade. https://t.co/wwffbV8VIX</t>
  </si>
  <si>
    <t>Fri Dec 08 16:32:46 +0000 2017</t>
  </si>
  <si>
    <t>928290122663112705</t>
  </si>
  <si>
    <t>http://pbs.twimg.com/profile_images/939182603004993537/CX34P4gn_normal.jpg</t>
  </si>
  <si>
    <t>http://twitter.com/Giulia_Amiridis/statuses/939170901882531840</t>
  </si>
  <si>
    <t>{"hashtags":[{"text":"racismo","indices":[52,60]},{"text":"pobreza","indices":[65,73]}],"symbols":[],"user_mentions":[{"screen_name":"ClaudiaLeitte","name":"Claudia Leitte","id":48332360,"id_str":"48332360","indices":[3,17]}],"urls":[]}</t>
  </si>
  <si>
    <t>939168409220239361</t>
  </si>
  <si>
    <t>noelDuque</t>
  </si>
  <si>
    <t>Hace algunos meses una periodista escribió que en Terrassa no dejábamos comer bocatas de jamón en el cole. La he estado siguiendo y no era casualidad, es racista a tope. El 90% de sus tweets incitan a la islamofobia. Seguidla, es una risa.   
#racismo del guapo https://t.co/u2UJS3hZZv</t>
  </si>
  <si>
    <t>Fri Dec 08 16:22:52 +0000 2017</t>
  </si>
  <si>
    <t>238453430</t>
  </si>
  <si>
    <t>http://pbs.twimg.com/profile_images/454705636157030400/Jk86bLJZ_normal.jpeg</t>
  </si>
  <si>
    <t>http://twitter.com/noelDuque/statuses/939168409220239361</t>
  </si>
  <si>
    <t>{"hashtags":[{"text":"racismo","indices":[243,251]}],"symbols":[],"user_mentions":[],"urls":[{"url":"https://t.co/u2UJS3hZZv","expanded_url":"https://twitter.com/yolandacmorin/status/939119754748551169","display_url":"twitter.com/yolandacmorin/…","indices":[262,285]}]}</t>
  </si>
  <si>
    <t>939158686873935872</t>
  </si>
  <si>
    <t>LVDOVICI</t>
  </si>
  <si>
    <t>RT @cartacapital: A vulnerabilidade das crianças negras no enfrentamento ao ódio racial.  #Racismo https://t.co/hadDb19TFU</t>
  </si>
  <si>
    <t>Fri Dec 08 15:44:14 +0000 2017</t>
  </si>
  <si>
    <t>859887615537008643</t>
  </si>
  <si>
    <t>http://twitter.com/LVDOVICI/statuses/939158686873935872</t>
  </si>
  <si>
    <t>{"hashtags":[{"text":"Racismo","indices":[90,98]}],"symbols":[],"user_mentions":[{"screen_name":"cartacapital","name":"CartaCapital","id":16632084,"id_str":"16632084","indices":[3,16]}],"urls":[{"url":"https://t.co/hadDb19TFU","expanded_url":"http://justificando.cartacapital.com.br/2017/12/07/vulnerabilidade-das-criancas-negras-no-enfrentamento-ao-odio-racial","display_url":"justificando.cartacapital.com.br/2017/12/07/vul…","indices":[99,122]}]}</t>
  </si>
  <si>
    <t>939149786963472384</t>
  </si>
  <si>
    <t>aguilerakohl</t>
  </si>
  <si>
    <t>Fri Dec 08 15:08:52 +0000 2017</t>
  </si>
  <si>
    <t>58288068</t>
  </si>
  <si>
    <t>http://pbs.twimg.com/profile_images/378800000526260336/4edbc266b90e2017810b5266ba98b164_normal.jpeg</t>
  </si>
  <si>
    <t>caracas, Venezuela</t>
  </si>
  <si>
    <t>http://twitter.com/aguilerakohl/statuses/939149786963472384</t>
  </si>
  <si>
    <t>939137704184504321</t>
  </si>
  <si>
    <t>R_Schoenbauer</t>
  </si>
  <si>
    <t>Maravilloso video, muy al grano.
Se nota el amor al #Peru.
Y el rechazo a los prejuicios.
#indigenas
#racismo
#machismo 
#bullying
#HumanRightsDay https://t.co/OTY1Gyfdkg</t>
  </si>
  <si>
    <t>Fri Dec 08 14:20:51 +0000 2017</t>
  </si>
  <si>
    <t>727489056263802881</t>
  </si>
  <si>
    <t>http://pbs.twimg.com/profile_images/727490171344547840/Z3YvH8xy_normal.jpg</t>
  </si>
  <si>
    <t>Geneva, Europe, Planet Earth</t>
  </si>
  <si>
    <t>http://twitter.com/R_Schoenbauer/statuses/939137704184504321</t>
  </si>
  <si>
    <t>{"hashtags":[{"text":"Peru","indices":[53,58]},{"text":"indigenas","indices":[93,103]},{"text":"racismo","indices":[104,112]},{"text":"machismo","indices":[113,122]},{"text":"bullying","indices":[124,133]},{"text":"HumanRightsDay","indices":[134,149]}],"symbols":[],"user_mentions":[],"urls":[{"url":"https://t.co/OTY1Gyfdkg","expanded_url":"https://twitter.com/CINUlima/status/938930634164015104","display_url":"twitter.com/CINUlima/statu…","indices":[150,173]}]}</t>
  </si>
  <si>
    <t>939125197914935297</t>
  </si>
  <si>
    <t>canalla_vicky</t>
  </si>
  <si>
    <t>Fri Dec 08 13:31:09 +0000 2017</t>
  </si>
  <si>
    <t>709648653</t>
  </si>
  <si>
    <t>http://pbs.twimg.com/profile_images/779629009516826624/FdprAIXI_normal.jpg</t>
  </si>
  <si>
    <t>http://twitter.com/canalla_vicky/statuses/939125197914935297</t>
  </si>
  <si>
    <t>939122687934451717</t>
  </si>
  <si>
    <t>criticaldias</t>
  </si>
  <si>
    <t>Fri Dec 08 13:21:11 +0000 2017</t>
  </si>
  <si>
    <t>2511994536</t>
  </si>
  <si>
    <t>http://pbs.twimg.com/profile_images/878334760275369984/nx0L2FNG_normal.jpg</t>
  </si>
  <si>
    <t>Barcelona cuando se puede</t>
  </si>
  <si>
    <t>http://twitter.com/criticaldias/statuses/939122687934451717</t>
  </si>
  <si>
    <t>939118789278519297</t>
  </si>
  <si>
    <t>ErnestPinsap</t>
  </si>
  <si>
    <t>Fri Dec 08 13:05:42 +0000 2017</t>
  </si>
  <si>
    <t>886877779672825860</t>
  </si>
  <si>
    <t>http://pbs.twimg.com/profile_images/886900545130291201/HQ_cp7yX_normal.jpg</t>
  </si>
  <si>
    <t>http://twitter.com/ErnestPinsap/statuses/939118789278519297</t>
  </si>
  <si>
    <t>939117360270557184</t>
  </si>
  <si>
    <t>El épico zasca de este productor musical a una pasajera que hizo insinuaciones racistas antes de subir al avión #viral #racismo #racista #zasca https://t.co/4yymRPEcYX https://t.co/sCFlQ9Zpm5</t>
  </si>
  <si>
    <t>Fri Dec 08 13:00:01 +0000 2017</t>
  </si>
  <si>
    <t>http://twitter.com/urbaniancom/statuses/939117360270557184</t>
  </si>
  <si>
    <t>{"hashtags":[{"text":"viral","indices":[112,118]},{"text":"racismo","indices":[119,127]},{"text":"racista","indices":[128,136]},{"text":"zasca","indices":[137,143]}],"symbols":[],"user_mentions":[],"urls":[{"url":"https://t.co/4yymRPEcYX","expanded_url":"https://goo.gl/m2wqZA","display_url":"goo.gl/m2wqZA","indices":[144,167]}],"media":[{"id":938791327965130800,"id_str":"938791327965130757","indices":[168,191],"media_url":"http://pbs.twimg.com/media/DQdBvSWUMAUaHlK.jpg","media_url_https":"https://pbs.twimg.com/media/DQdBvSWUMAUaHlK.jpg","url":"https://t.co/sCFlQ9Zpm5","display_url":"pic.twitter.com/sCFlQ9Zpm5","expanded_url":"https://twitter.com/urbaniancom/status/939117360270557184/photo/1","type":"photo","sizes":{"small":{"w":486,"h":371,"resize":"fit"},"thumb":{"w":150,"h":150,"resize":"crop"},"medium":{"w":486,"h":371,"resize":"fit"},"large":{"w":486,"h":371,"resize":"fit"}}}]}</t>
  </si>
  <si>
    <t>939116108598202368</t>
  </si>
  <si>
    <t>MartinsMysteri</t>
  </si>
  <si>
    <t>Fri Dec 08 12:55:02 +0000 2017</t>
  </si>
  <si>
    <t>915528210095525890</t>
  </si>
  <si>
    <t>http://pbs.twimg.com/profile_images/915532093165326336/1rkZEhIJ_normal.jpg</t>
  </si>
  <si>
    <t>En la Tierra, mas concretament</t>
  </si>
  <si>
    <t>http://twitter.com/MartinsMysteri/statuses/939116108598202368</t>
  </si>
  <si>
    <t>939115899839184896</t>
  </si>
  <si>
    <t>TanquemElsCIEs</t>
  </si>
  <si>
    <t>Fri Dec 08 12:54:13 +0000 2017</t>
  </si>
  <si>
    <t>426484510</t>
  </si>
  <si>
    <t>http://pbs.twimg.com/profile_images/886347692594606081/qJEZyVQ3_normal.jpg</t>
  </si>
  <si>
    <t>http://twitter.com/TanquemElsCIEs/statuses/939115899839184896</t>
  </si>
  <si>
    <t>939115605260689409</t>
  </si>
  <si>
    <t>CIENOCanarias</t>
  </si>
  <si>
    <t>Fri Dec 08 12:53:02 +0000 2017</t>
  </si>
  <si>
    <t>705542649810444289</t>
  </si>
  <si>
    <t>http://pbs.twimg.com/profile_images/885423098312437762/FE9hT5D5_normal.jpg</t>
  </si>
  <si>
    <t>Islas Canarias, España</t>
  </si>
  <si>
    <t>http://twitter.com/CIENOCanarias/statuses/939115605260689409</t>
  </si>
  <si>
    <t>939113743874748422</t>
  </si>
  <si>
    <t>Laura_Menna</t>
  </si>
  <si>
    <t>Fri Dec 08 12:45:39 +0000 2017</t>
  </si>
  <si>
    <t>259247172</t>
  </si>
  <si>
    <t>http://pbs.twimg.com/profile_images/717259432032215041/98iKwJhd_normal.jpg</t>
  </si>
  <si>
    <t xml:space="preserve">  Barcelona - Bangalore</t>
  </si>
  <si>
    <t>http://twitter.com/Laura_Menna/statuses/939113743874748422</t>
  </si>
  <si>
    <t>939112984013606912</t>
  </si>
  <si>
    <t>revistagurb</t>
  </si>
  <si>
    <t>El odio es un mecanismo neurológico identificado por los científicos. Viñeta: Luis Sánchez #odio #delitosdeodio #racismo #xenofobia  https://t.co/nhzGsJ2L6t</t>
  </si>
  <si>
    <t>Fri Dec 08 12:42:37 +0000 2017</t>
  </si>
  <si>
    <t>2470726747</t>
  </si>
  <si>
    <t>http://pbs.twimg.com/profile_images/461467577781198848/7DVdmA_p_normal.png</t>
  </si>
  <si>
    <t>http://twitter.com/revistagurb/statuses/939112984013606912</t>
  </si>
  <si>
    <t>{"hashtags":[{"text":"odio","indices":[91,96]},{"text":"delitosdeodio","indices":[97,111]},{"text":"racismo","indices":[112,120]},{"text":"xenofobia","indices":[121,131]}],"symbols":[],"user_mentions":[],"urls":[{"url":"https://t.co/nhzGsJ2L6t","expanded_url":"http://www.gurbrevista.com/2017/11/luis-sanchez-28/","display_url":"gurbrevista.com/2017/11/luis-s…","indices":[133,156]}]}</t>
  </si>
  <si>
    <t>939111635259621376</t>
  </si>
  <si>
    <t>#FRONTERAS
#RACISMO
#OPACIDAD
#NEGOCIO
#TRAMPA
#EXCLUSIÓN
#XENOFOBIA
Concentración frente a #FRONTEX Gran Canaria #ExpedienteFrontex https://t.co/UtuNcPXylH</t>
  </si>
  <si>
    <t>Fri Dec 08 12:37:16 +0000 2017</t>
  </si>
  <si>
    <t>http://twitter.com/okokitsme/statuses/939111635259621376</t>
  </si>
  <si>
    <t>{"hashtags":[{"text":"FRONTERAS","indices":[0,10]},{"text":"RACISMO","indices":[11,19]},{"text":"OPACIDAD","indices":[20,29]},{"text":"NEGOCIO","indices":[30,38]},{"text":"TRAMPA","indices":[39,46]},{"text":"EXCLUSIÓN","indices":[47,57]},{"text":"XENOFOBIA","indices":[58,68]},{"text":"FRONTEX","indices":[93,101]},{"text":"ExpedienteFrontex","indices":[115,133]}],"symbols":[],"user_mentions":[],"urls":[],"media":[{"id":939111621313597400,"id_str":"939111621313597440","indices":[134,157],"media_url":"http://pbs.twimg.com/media/DQhlC0DWkAAmGMg.jpg","media_url_https":"https://pbs.twimg.com/media/DQhlC0DWkAAmGMg.jpg","url":"https://t.co/UtuNcPXylH","display_url":"pic.twitter.com/UtuNcPXylH","expanded_url":"https://twitter.com/okokitsme/status/939111635259621376/photo/1","type":"photo","sizes":{"large":{"w":1280,"h":960,"resize":"fit"},"medium":{"w":1200,"h":900,"resize":"fit"},"thumb":{"w":150,"h":150,"resize":"crop"},"small":{"w":680,"h":510,"resize":"fit"}}}]}</t>
  </si>
  <si>
    <t>939103969762336769</t>
  </si>
  <si>
    <t>NewsTaroba</t>
  </si>
  <si>
    <t>Homem responde a racismo em fila de aeroporto nos EUA e recebe aplausos
https://t.co/YdPG3ggl2I 
#homem
#responde
#racismo
#URGENTE https://t.co/bxG27ohuwq</t>
  </si>
  <si>
    <t>Fri Dec 08 12:06:48 +0000 2017</t>
  </si>
  <si>
    <t>891398231095222277</t>
  </si>
  <si>
    <t>http://pbs.twimg.com/profile_images/891814305250856960/R7Wp5mmP_normal.jpg</t>
  </si>
  <si>
    <t>Cascavel, Brasil</t>
  </si>
  <si>
    <t>http://twitter.com/NewsTaroba/statuses/939103969762336769</t>
  </si>
  <si>
    <t>{"hashtags":[{"text":"homem","indices":[98,104]},{"text":"responde","indices":[105,114]},{"text":"racismo","indices":[115,123]},{"text":"URGENTE","indices":[124,132]}],"symbols":[],"user_mentions":[],"urls":[{"url":"https://t.co/YdPG3ggl2I","expanded_url":"http://bit.ly/2yPgZxL","display_url":"bit.ly/2yPgZxL","indices":[72,95]}],"media":[{"id":939103963772629000,"id_str":"939103963772628992","indices":[133,156],"media_url":"http://pbs.twimg.com/media/DQheFFfUMAAmHEe.jpg","media_url_https":"https://pbs.twimg.com/media/DQheFFfUMAAmHEe.jpg","url":"https://t.co/bxG27ohuwq","display_url":"pic.twitter.com/bxG27ohuwq","expanded_url":"https://twitter.com/NewsTaroba/status/939103969762336769/photo/1","type":"photo","sizes":{"large":{"w":961,"h":531,"resize":"fit"},"medium":{"w":961,"h":531,"resize":"fit"},"thumb":{"w":150,"h":150,"resize":"crop"},"small":{"w":680,"h":376,"resize":"fit"}}}]}</t>
  </si>
  <si>
    <t>939103901629984768</t>
  </si>
  <si>
    <t>tarobalondrina</t>
  </si>
  <si>
    <t>Homem responde a racismo em fila de aeroporto nos EUA e recebe aplausos
https://t.co/h6lEtc2HRp
#homem
#responde
#racismo
#URGENTE https://t.co/Bz7imMQtmD</t>
  </si>
  <si>
    <t>Fri Dec 08 12:06:32 +0000 2017</t>
  </si>
  <si>
    <t>605399860</t>
  </si>
  <si>
    <t>http://pbs.twimg.com/profile_images/813441210740248576/it8orn2R_normal.jpg</t>
  </si>
  <si>
    <t>Londrina - Paraná</t>
  </si>
  <si>
    <t>http://twitter.com/tarobalondrina/statuses/939103901629984768</t>
  </si>
  <si>
    <t>{"hashtags":[{"text":"homem","indices":[97,103]},{"text":"responde","indices":[104,113]},{"text":"racismo","indices":[114,122]},{"text":"URGENTE","indices":[123,131]}],"symbols":[],"user_mentions":[],"urls":[{"url":"https://t.co/h6lEtc2HRp","expanded_url":"http://bit.ly/2yPgZxL","display_url":"bit.ly/2yPgZxL","indices":[72,95]}],"media":[{"id":939103872789790700,"id_str":"939103872789790720","indices":[132,155],"media_url":"http://pbs.twimg.com/media/DQhd_yjUQAAbLUP.jpg","media_url_https":"https://pbs.twimg.com/media/DQhd_yjUQAAbLUP.jpg","url":"https://t.co/Bz7imMQtmD","display_url":"pic.twitter.com/Bz7imMQtmD","expanded_url":"https://twitter.com/tarobalondrina/status/939103901629984768/photo/1","type":"photo","sizes":{"large":{"w":961,"h":531,"resize":"fit"},"medium":{"w":961,"h":531,"resize":"fit"},"thumb":{"w":150,"h":150,"resize":"crop"},"small":{"w":680,"h":376,"resize":"fit"}}}]}</t>
  </si>
  <si>
    <t>939101844340723717</t>
  </si>
  <si>
    <t>macadevic</t>
  </si>
  <si>
    <t>Fri Dec 08 11:58:22 +0000 2017</t>
  </si>
  <si>
    <t>259821707</t>
  </si>
  <si>
    <t>http://pbs.twimg.com/profile_images/378800000328641177/559b6b7f04db3eee876a052b6bacec52_normal.jpeg</t>
  </si>
  <si>
    <t>http://twitter.com/macadevic/statuses/939101844340723717</t>
  </si>
  <si>
    <t>939091843320569858</t>
  </si>
  <si>
    <t>ArgentinaReka</t>
  </si>
  <si>
    <t>Fri Dec 08 11:18:37 +0000 2017</t>
  </si>
  <si>
    <t>792457828032217089</t>
  </si>
  <si>
    <t>http://twitter.com/ArgentinaReka/statuses/939091843320569858</t>
  </si>
  <si>
    <t>939089114049269760</t>
  </si>
  <si>
    <t>xandyakko</t>
  </si>
  <si>
    <t>Fri Dec 08 11:07:46 +0000 2017</t>
  </si>
  <si>
    <t>39491598</t>
  </si>
  <si>
    <t>http://pbs.twimg.com/profile_images/555875771/Euuuu_normal.jpg</t>
  </si>
  <si>
    <t>Rio de Janeiro, RJ, Brasil</t>
  </si>
  <si>
    <t>http://twitter.com/xandyakko/statuses/939089114049269760</t>
  </si>
  <si>
    <t>939087725059297280</t>
  </si>
  <si>
    <t>claulegs1</t>
  </si>
  <si>
    <t>Fri Dec 08 11:02:15 +0000 2017</t>
  </si>
  <si>
    <t>2583177608</t>
  </si>
  <si>
    <t>http://pbs.twimg.com/profile_images/853331507917852672/C2fg_uEF_normal.jpg</t>
  </si>
  <si>
    <t>http://twitter.com/claulegs1/statuses/939087725059297280</t>
  </si>
  <si>
    <t>939087138699792386</t>
  </si>
  <si>
    <t>@Micaa_ele @Ivann67 @martinibsb @emicida Se "pardo" (mestiço) está dentro da classificação de "negros", então quem faz essa classificação está FRAUDANDO os dados pra inventar um número de negros maior do que o real. 
Mestiço é mistura de raças, não "propriedade" de uma delas.
#raça #racismo #ibge #mestiço #miscigenação</t>
  </si>
  <si>
    <t>Fri Dec 08 10:59:55 +0000 2017</t>
  </si>
  <si>
    <t>938770103151116290</t>
  </si>
  <si>
    <t>http://twitter.com/CristPolit/statuses/939087138699792386</t>
  </si>
  <si>
    <t>{"hashtags":[{"text":"raça","indices":[277,282]},{"text":"racismo","indices":[283,291]},{"text":"ibge","indices":[292,297]},{"text":"mestiço","indices":[298,306]},{"text":"miscigenação","indices":[307,320]}],"symbols":[],"user_mentions":[{"screen_name":"Micaa_ele","name":"Mika","id":701258800775434200,"id_str":"701258800775434240","indices":[0,10]},{"screen_name":"Ivann67","name":"Ivan N","id":53376139,"id_str":"53376139","indices":[11,19]},{"screen_name":"martinibsb","name":"◤✠◢ MARTINI ◤✠◢","id":38069076,"id_str":"38069076","indices":[20,31]},{"screen_name":"emicida","name":"emicida","id":21054053,"id_str":"21054053","indices":[32,40]}],"urls":[]}</t>
  </si>
  <si>
    <t>939085041166094336</t>
  </si>
  <si>
    <t>acidbri</t>
  </si>
  <si>
    <t>Fri Dec 08 10:51:35 +0000 2017</t>
  </si>
  <si>
    <t>230833674</t>
  </si>
  <si>
    <t>http://pbs.twimg.com/profile_images/900863910978494465/PGDgwIRD_normal.jpg</t>
  </si>
  <si>
    <t>Badajoz, España</t>
  </si>
  <si>
    <t>http://twitter.com/acidbri/statuses/939085041166094336</t>
  </si>
  <si>
    <t>939083868270940160</t>
  </si>
  <si>
    <t>Fri Dec 08 10:46:56 +0000 2017</t>
  </si>
  <si>
    <t>http://twitter.com/juicioalametro/statuses/939083868270940160</t>
  </si>
  <si>
    <t>939083783755714560</t>
  </si>
  <si>
    <t>JeanneSamary</t>
  </si>
  <si>
    <t>Fri Dec 08 10:46:36 +0000 2017</t>
  </si>
  <si>
    <t>432796586</t>
  </si>
  <si>
    <t>http://pbs.twimg.com/profile_images/551820229450682368/IMhibOfR_normal.jpeg</t>
  </si>
  <si>
    <t>http://twitter.com/JeanneSamary/statuses/939083783755714560</t>
  </si>
  <si>
    <t>939083654877405184</t>
  </si>
  <si>
    <t>just_erini</t>
  </si>
  <si>
    <t>Fri Dec 08 10:46:05 +0000 2017</t>
  </si>
  <si>
    <t>301886742</t>
  </si>
  <si>
    <t>&lt;a href="http://beeter.io" rel="nofollow"&gt;beeter (β)&lt;/a&gt;</t>
  </si>
  <si>
    <t>http://pbs.twimg.com/profile_images/1850700164/Profile_normal.jpg</t>
  </si>
  <si>
    <t>http://twitter.com/just_erini/statuses/939083654877405184</t>
  </si>
  <si>
    <t>939082383751548934</t>
  </si>
  <si>
    <t>Fri Dec 08 10:41:02 +0000 2017</t>
  </si>
  <si>
    <t>http://twitter.com/CienciaxPueblo/statuses/939082383751548934</t>
  </si>
  <si>
    <t>939082154184728577</t>
  </si>
  <si>
    <t>Fri Dec 08 10:40:07 +0000 2017</t>
  </si>
  <si>
    <t>http://twitter.com/fer_ruffa/statuses/939082154184728577</t>
  </si>
  <si>
    <t>939081356394598400</t>
  </si>
  <si>
    <t>Fri Dec 08 10:36:57 +0000 2017</t>
  </si>
  <si>
    <t>http://twitter.com/RNMA_Arg/statuses/939081356394598400</t>
  </si>
  <si>
    <t>939079697614372865</t>
  </si>
  <si>
    <t>#DDHH #Argentina Manifiesto de periodistas contra las #operaciones de #prensa, el #racismo y la #represión en casos #SantiagoMaldonado y #RafaelNahuel https://t.co/QJCdsRMjNY #JusticiaPorSantiagoMaldonado #JusticiaPorRafaelNahuel @Red__Accion https://t.co/IECYZJwEMi</t>
  </si>
  <si>
    <t>Fri Dec 08 10:30:21 +0000 2017</t>
  </si>
  <si>
    <t>http://twitter.com/Red__Accion/statuses/939079697614372865</t>
  </si>
  <si>
    <t>{"hashtags":[{"text":"DDHH","indices":[0,5]},{"text":"Argentina","indices":[6,16]},{"text":"operaciones","indices":[54,66]},{"text":"prensa","indices":[70,77]},{"text":"racismo","indices":[82,90]},{"text":"represión","indices":[96,106]},{"text":"SantiagoMaldonado","indices":[116,134]},{"text":"RafaelNahuel","indices":[137,150]},{"text":"JusticiaPorSantiagoMaldonado","indices":[175,204]},{"text":"JusticiaPorRafaelNahuel","indices":[205,229]}],"symbols":[],"user_mentions":[{"screen_name":"Red__Accion","name":"ANRed #20años","id":158505485,"id_str":"158505485","indices":[230,242]}],"urls":[{"url":"https://t.co/QJCdsRMjNY","expanded_url":"http://www.anred.org/spip.php?article15575","display_url":"anred.org/spip.php?artic…","indices":[151,174]}],"media":[{"id":937675474893000700,"id_str":"937675474893000714","indices":[243,266],"media_url":"http://pbs.twimg.com/media/DQNK4FuX0AoXuGa.jpg","media_url_https":"https://pbs.twimg.com/media/DQNK4FuX0AoXuGa.jpg","url":"https://t.co/IECYZJwEMi","display_url":"pic.twitter.com/IECYZJwEMi","expanded_url":"https://twitter.com/Red__Accion/status/937676640561266690/photo/1","type":"photo","sizes":{"medium":{"w":552,"h":587,"resize":"fit"},"large":{"w":552,"h":587,"resize":"fit"},"thumb":{"w":150,"h":150,"resize":"crop"},"small":{"w":552,"h":587,"resize":"fit"}},"source_status_id":937676640561266700,"source_status_id_str":"937676640561266690","source_user_id":158505485,"source_user_id_str":"158505485"}]}</t>
  </si>
  <si>
    <t>939079692971372544</t>
  </si>
  <si>
    <t>almumoran</t>
  </si>
  <si>
    <t>Fri Dec 08 10:30:20 +0000 2017</t>
  </si>
  <si>
    <t>525654359</t>
  </si>
  <si>
    <t>http://pbs.twimg.com/profile_images/918208939828838400/zIcf5uj6_normal.jpg</t>
  </si>
  <si>
    <t>La Universidad</t>
  </si>
  <si>
    <t>http://twitter.com/almumoran/statuses/939079692971372544</t>
  </si>
  <si>
    <t>939079582170386433</t>
  </si>
  <si>
    <t>"Alun@s do curso de Jornalismo do Centro Universitário Toledo compartilharam frases depreciativas que já ouviram sobre seus cabelos que já ouviram no ambiente familiar, na escola, no trabalho ou na rua.
#geledes #racismo #cabelo #cabelocrespo
https://t.co/kGrvdrkZUP https://t.co/XBs6bWJle6</t>
  </si>
  <si>
    <t>Fri Dec 08 10:29:54 +0000 2017</t>
  </si>
  <si>
    <t>http://twitter.com/geledes/statuses/939079582170386433</t>
  </si>
  <si>
    <t>{"hashtags":[{"text":"geledes","indices":[203,211]},{"text":"racismo","indices":[212,220]},{"text":"cabelo","indices":[221,228]},{"text":"cabelocrespo","indices":[229,242]}],"symbols":[],"user_mentions":[],"urls":[{"url":"https://t.co/kGrvdrkZUP","expanded_url":"http://ow.ly/sMor50fBwsK","display_url":"ow.ly/sMor50fBwsK","indices":[243,266]}],"media":[{"id":939079579209146400,"id_str":"939079579209146368","indices":[267,290],"media_url":"http://pbs.twimg.com/media/DQhH5t6VoAAPoLY.jpg","media_url_https":"https://pbs.twimg.com/media/DQhH5t6VoAAPoLY.jpg","url":"https://t.co/XBs6bWJle6","display_url":"pic.twitter.com/XBs6bWJle6","expanded_url":"https://twitter.com/geledes/status/939079582170386433/photo/1","type":"photo","sizes":{"large":{"w":640,"h":325,"resize":"fit"},"thumb":{"w":150,"h":150,"resize":"crop"},"medium":{"w":640,"h":325,"resize":"fit"},"small":{"w":640,"h":325,"resize":"fit"}}}]}</t>
  </si>
  <si>
    <t>939079470094454784</t>
  </si>
  <si>
    <t>mxritvri</t>
  </si>
  <si>
    <t>Fri Dec 08 10:29:27 +0000 2017</t>
  </si>
  <si>
    <t>1599054284</t>
  </si>
  <si>
    <t>http://pbs.twimg.com/profile_images/936401427735474177/6D7MuH38_normal.jpg</t>
  </si>
  <si>
    <t>madrid // ghosttown  //</t>
  </si>
  <si>
    <t>http://twitter.com/mxritvri/statuses/939079470094454784</t>
  </si>
  <si>
    <t>939079042443210752</t>
  </si>
  <si>
    <t>La_Vasallo</t>
  </si>
  <si>
    <t>Fri Dec 08 10:27:45 +0000 2017</t>
  </si>
  <si>
    <t>69225157</t>
  </si>
  <si>
    <t>http://pbs.twimg.com/profile_images/936716714162745344/xXfLykWm_normal.jpg</t>
  </si>
  <si>
    <t>Uzbekistan</t>
  </si>
  <si>
    <t>http://twitter.com/La_Vasallo/statuses/939079042443210752</t>
  </si>
  <si>
    <t>939075377930080256</t>
  </si>
  <si>
    <t>cjsazevedo</t>
  </si>
  <si>
    <t>É ainda tem quem ache que é só na falar sobre que o #racismo acaba. Vejam só...
 https://t.co/NOxI7baxaB</t>
  </si>
  <si>
    <t>Fri Dec 08 10:13:11 +0000 2017</t>
  </si>
  <si>
    <t>84171637</t>
  </si>
  <si>
    <t>http://pbs.twimg.com/profile_images/422533271831187456/KSWcBovk_normal.jpeg</t>
  </si>
  <si>
    <t>http://twitter.com/cjsazevedo/statuses/939075377930080256</t>
  </si>
  <si>
    <t>{"hashtags":[{"text":"racismo","indices":[52,60]}],"symbols":[],"user_mentions":[],"urls":[{"url":"https://t.co/NOxI7baxaB","expanded_url":"https://glo.bo/2j3GbeP","display_url":"glo.bo/2j3GbeP","indices":[81,104]}]}</t>
  </si>
  <si>
    <t>939073298717081600</t>
  </si>
  <si>
    <t>carreracristina</t>
  </si>
  <si>
    <t>RT @javierbauluz: #NECESARIO 
Si quieres entender la desesperación y tortura que siente un joven español que sufre el #racismo cotidiano 
https://t.co/1n2qFTvVYc https://t.co/w5gRyjj0l9</t>
  </si>
  <si>
    <t>Fri Dec 08 10:04:56 +0000 2017</t>
  </si>
  <si>
    <t>297905527</t>
  </si>
  <si>
    <t>http://pbs.twimg.com/profile_images/1565056606/cadaques_normal.jpg</t>
  </si>
  <si>
    <t>barcelona</t>
  </si>
  <si>
    <t>http://twitter.com/carreracristina/statuses/939073298717081600</t>
  </si>
  <si>
    <t>{"hashtags":[{"text":"NECESARIO","indices":[18,28]},{"text":"racismo","indices":[118,126]}],"symbols":[],"user_mentions":[{"screen_name":"javierbauluz","name":"Javier Bauluz","id":272719012,"id_str":"272719012","indices":[3,16]}],"urls":[]}</t>
  </si>
  <si>
    <t>939071005137539072</t>
  </si>
  <si>
    <t>#Racismo: Destino Fatal #Documental #Historia #Capitalismo 
https://t.co/08GN6clVsh https://t.co/Z5oxhQnpjK</t>
  </si>
  <si>
    <t>Fri Dec 08 09:55:49 +0000 2017</t>
  </si>
  <si>
    <t>http://twitter.com/asambleamajaras/statuses/939071005137539072</t>
  </si>
  <si>
    <t>{"hashtags":[{"text":"Racismo","indices":[0,8]},{"text":"Documental","indices":[24,35]},{"text":"Historia","indices":[36,45]},{"text":"Capitalismo","indices":[46,58]}],"symbols":[],"user_mentions":[],"urls":[{"url":"https://t.co/08GN6clVsh","expanded_url":"http://asambleademajaras.com/videos/detalle_video.php?idvideo=754","display_url":"asambleademajaras.com/videos/detalle…","indices":[61,84]}],"media":[{"id":939071002537091100,"id_str":"939071002537091072","indices":[85,108],"media_url":"http://pbs.twimg.com/media/DQhAGfUX4AA5iVI.jpg","media_url_https":"https://pbs.twimg.com/media/DQhAGfUX4AA5iVI.jpg","url":"https://t.co/Z5oxhQnpjK","display_url":"pic.twitter.com/Z5oxhQnpjK","expanded_url":"https://twitter.com/asambleamajaras/status/939071005137539072/photo/1","type":"photo","sizes":{"large":{"w":150,"h":200,"resize":"fit"},"medium":{"w":150,"h":200,"resize":"fit"},"thumb":{"w":150,"h":150,"resize":"crop"},"small":{"w":150,"h":200,"resize":"fit"}}}]}</t>
  </si>
  <si>
    <t>939070032784642049</t>
  </si>
  <si>
    <t>OtraEsquizo</t>
  </si>
  <si>
    <t>¿Qué es un #blackface y por qué es #racismo? 
https://t.co/d9qbsZIwRo
Algo similar en Holanda
https://t.co/EY0H0CdJ3C
El Cola Cao
https://t.co/AyoJHINocJ
En Colombia y más referencias recopiladas
https://t.co/rA4iA7Grwm
Facebook del evento de #Alcoy
https://t.co/47h86HPTDa https://t.co/zgO9TYF2cY</t>
  </si>
  <si>
    <t>Fri Dec 08 09:51:57 +0000 2017</t>
  </si>
  <si>
    <t>2984690550</t>
  </si>
  <si>
    <t>http://pbs.twimg.com/profile_images/735535756844924929/OFUdGgPu_normal.jpg</t>
  </si>
  <si>
    <t>Dark Side of the Moon</t>
  </si>
  <si>
    <t>http://twitter.com/OtraEsquizo/statuses/939070032784642049</t>
  </si>
  <si>
    <t>{"hashtags":[{"text":"blackface","indices":[11,21]},{"text":"racismo","indices":[35,43]},{"text":"Alcoy","indices":[247,253]}],"symbols":[],"user_mentions":[],"urls":[{"url":"https://t.co/d9qbsZIwRo","expanded_url":"https://afrofeminas.com/2017/12/07/un-blackface-masivo-en-alcoy-puede-ser-patrimonio-inmaterial-de-la-humanidad/","display_url":"afrofeminas.com/2017/12/07/un-…","indices":[46,69]},{"url":"https://t.co/EY0H0CdJ3C","expanded_url":"https://www.telesurtv.net/opinion/La-Tradicion-de-Black-Face-Desvela-un-Racismo-Profundamente-Arraigado-en-Los-Paises-Bajos.-20141204-0038.html","display_url":"telesurtv.net/opinion/La-Tra…","indices":[95,118]},{"url":"https://t.co/AyoJHINocJ","expanded_url":"http://www.playgroundmag.net/food/Cola-Cao-anos-racismo-anuncios_0_1955204461.html","display_url":"playgroundmag.net/food/Cola-Cao-…","indices":[132,155]},{"url":"https://t.co/rA4iA7Grwm","expanded_url":"http://afroestilo.com/blog/2015/10/07/contexto-historico-del-blackface-por-que-no-somos-diferentes-en-colombia/","display_url":"afroestilo.com/blog/2015/10/0…","indices":[199,222]},{"url":"https://t.co/47h86HPTDa","expanded_url":"https://www.facebook.com/alcoiajuntament/posts/2191817274177778?comment_id=2194728420553330&amp;notif_id=1512656860140700&amp;notif_t=like&amp;hc_location=ufi","display_url":"facebook.com/alcoiajuntamen…","indices":[254,277]}],"media":[{"id":939070017697648600,"id_str":"939070017697648640","indices":[278,301],"media_url":"http://pbs.twimg.com/media/DQg_NKgWkAAeuoI.jpg","media_url_https":"https://pbs.twimg.com/media/DQg_NKgWkAAeuoI.jpg","url":"https://t.co/zgO9TYF2cY","display_url":"pic.twitter.com/zgO9TYF2cY","expanded_url":"https://twitter.com/OtraEsquizo/status/939070032784642049/photo/1","type":"photo","sizes":{"large":{"w":1080,"h":1035,"resize":"fit"},"thumb":{"w":150,"h":150,"resize":"crop"},"small":{"w":680,"h":652,"resize":"fit"},"medium":{"w":1080,"h":1035,"resize":"fit"}}}]}</t>
  </si>
  <si>
    <t>939067029256065024</t>
  </si>
  <si>
    <t>electra10600</t>
  </si>
  <si>
    <t>Fri Dec 08 09:40:01 +0000 2017</t>
  </si>
  <si>
    <t>222602431</t>
  </si>
  <si>
    <t>http://pbs.twimg.com/profile_images/880351263745036288/AjsD2pLc_normal.jpg</t>
  </si>
  <si>
    <t>Plasencia</t>
  </si>
  <si>
    <t>http://twitter.com/electra10600/statuses/939067029256065024</t>
  </si>
  <si>
    <t>939062708460310528</t>
  </si>
  <si>
    <t>FeMiGrantxs</t>
  </si>
  <si>
    <t>RT @Badu103: Mujeres migrantes y racializadas reflexionarán en #Valencia sobre #racismo estructural, violencia institucional y derechos laborales vulnerados. ¡No os lo perdáis! https://t.co/m4EZtVOQgA</t>
  </si>
  <si>
    <t>Fri Dec 08 09:22:51 +0000 2017</t>
  </si>
  <si>
    <t>856179685763325952</t>
  </si>
  <si>
    <t>http://pbs.twimg.com/profile_images/898967421331144704/_COm7krP_normal.jpg</t>
  </si>
  <si>
    <t>http://twitter.com/FeMiGrantxs/statuses/939062708460310528</t>
  </si>
  <si>
    <t>939060903902883842</t>
  </si>
  <si>
    <t>LA CASA DEL COLUMPIO Basada en una historia REAL de #RACISMO y #XENOFOBIA ocurrida en el Pueblo Gallego de "A Guarda" https://t.co/3miNXXntLA #Galicia #Aguarda #LaGuardia #JuliaSobrino #DoLuscoOFusco #EmigrantesRetornados #Inmigrantes @TweetYourBooks @AutoresKindle @PromoMasq https://t.co/EluH7R0vSN</t>
  </si>
  <si>
    <t>Fri Dec 08 09:15:41 +0000 2017</t>
  </si>
  <si>
    <t>http://twitter.com/franklindiazl/statuses/939060903902883842</t>
  </si>
  <si>
    <t>{"hashtags":[{"text":"RACISMO","indices":[52,60]},{"text":"XENOFOBIA","indices":[63,73]},{"text":"Galicia","indices":[142,150]},{"text":"Aguarda","indices":[151,159]},{"text":"LaGuardia","indices":[160,170]},{"text":"JuliaSobrino","indices":[171,184]},{"text":"DoLuscoOFusco","indices":[185,199]},{"text":"EmigrantesRetornados","indices":[200,221]},{"text":"Inmigrantes","indices":[222,234]}],"symbols":[],"user_mentions":[{"screen_name":"TweetYourBooks","name":"TweetYourBooks Promotions","id":328695608,"id_str":"328695608","indices":[235,250]},{"screen_name":"AutoresKindle","name":"Autores Kindle","id":819120065496973300,"id_str":"819120065496973312","indices":[251,265]},{"screen_name":"PromoMasq","name":"Indie Book Promos","id":1105391281,"id_str":"1105391281","indices":[266,276]}],"urls":[{"url":"https://t.co/3miNXXntLA","expanded_url":"http://relinks.me/B0076IDRFE","display_url":"relinks.me/B0076IDRFE","indices":[118,141]}],"media":[{"id":939060832465571800,"id_str":"939060832465571840","indices":[277,300],"media_url":"http://pbs.twimg.com/ext_tw_video_thumb/939060832465571840/pu/img/0lq9uuUvqk6pk2wR.jpg","media_url_https":"https://pbs.twimg.com/ext_tw_video_thumb/939060832465571840/pu/img/0lq9uuUvqk6pk2wR.jpg","url":"https://t.co/EluH7R0vSN","display_url":"pic.twitter.com/EluH7R0vSN","expanded_url":"https://twitter.com/franklindiazl/status/939060903902883842/video/1","type":"photo","sizes":{"large":{"w":480,"h":480,"resize":"fit"},"thumb":{"w":150,"h":150,"resize":"crop"},"small":{"w":480,"h":480,"resize":"fit"},"medium":{"w":480,"h":480,"resize":"fit"}}}]}</t>
  </si>
  <si>
    <t>939057655427018752</t>
  </si>
  <si>
    <t>#Racismo 🚮 La invención de la raza blanca La prueba de que la raza es un constructo social dinámico es que en Hawái no se considerara blancos a los portugueses, que irónicamente habían sido los primeros europeos en globalizar el mundo navegando e ini… https://t.co/v0doF5O1eE</t>
  </si>
  <si>
    <t>Fri Dec 08 09:02:46 +0000 2017</t>
  </si>
  <si>
    <t>http://twitter.com/Geoestrategia1/statuses/939057655427018752</t>
  </si>
  <si>
    <t>{"hashtags":[{"text":"Racismo","indices":[0,8]}],"symbols":[],"user_mentions":[],"urls":[{"url":"https://t.co/v0doF5O1eE","expanded_url":"https://goo.gl/dM2g2b","display_url":"goo.gl/dM2g2b","indices":[252,275]}]}</t>
  </si>
  <si>
    <t>939036673647583232</t>
  </si>
  <si>
    <t>lucienemus</t>
  </si>
  <si>
    <t>O racismo é claro e acontece o tempo todo, mas eu ainda me espanto sempre que vejo uma história assim. #racismo  https://t.co/uTg9OtW7Pb</t>
  </si>
  <si>
    <t>Fri Dec 08 07:39:24 +0000 2017</t>
  </si>
  <si>
    <t>153204995</t>
  </si>
  <si>
    <t>http://pbs.twimg.com/profile_images/910663538733146112/xhrXDU8w_normal.jpg</t>
  </si>
  <si>
    <t>http://twitter.com/lucienemus/statuses/939036673647583232</t>
  </si>
  <si>
    <t>{"hashtags":[{"text":"racismo","indices":[103,111]}],"symbols":[],"user_mentions":[],"urls":[{"url":"https://t.co/uTg9OtW7Pb","expanded_url":"https://twitter.com/JornalOGlobo/status/938989018825371649","display_url":"twitter.com/JornalOGlobo/s…","indices":[113,136]}]}</t>
  </si>
  <si>
    <t>939029295632023553</t>
  </si>
  <si>
    <t>El #Racismo es uno de los mayores problemas de la humanidad desde sus inicios, aprende más sobre este tema https://t.co/amAIqTYtBs</t>
  </si>
  <si>
    <t>Fri Dec 08 07:10:05 +0000 2017</t>
  </si>
  <si>
    <t>http://twitter.com/LcuLatam/statuses/939029295632023553</t>
  </si>
  <si>
    <t>{"hashtags":[{"text":"Racismo","indices":[3,11]}],"symbols":[],"user_mentions":[],"urls":[{"url":"https://t.co/amAIqTYtBs","expanded_url":"http://goo.gl/zrKnkO?btz32=0710120408","display_url":"goo.gl/zrKnkO?btz32=0…","indices":[107,130]}]}</t>
  </si>
  <si>
    <t>939024280016207872</t>
  </si>
  <si>
    <t>Jayzinha22</t>
  </si>
  <si>
    <t>Fri Dec 08 06:50:09 +0000 2017</t>
  </si>
  <si>
    <t>935605246788882433</t>
  </si>
  <si>
    <t>http://pbs.twimg.com/profile_images/940071293134630912/1dEQGRIP_normal.jpg</t>
  </si>
  <si>
    <t>http://twitter.com/Jayzinha22/statuses/939024280016207872</t>
  </si>
  <si>
    <t>{"hashtags":[{"text":"racismo","indices":[128,136]}],"symbols":[],"user_mentions":[{"screen_name":"pretinho_01","name":"Pretinho RJ 👑🔞","id":784071074673721300,"id_str":"784071074673721344","indices":[3,15]}],"urls":[]}</t>
  </si>
  <si>
    <t>939022364062269441</t>
  </si>
  <si>
    <t>AkinAssis</t>
  </si>
  <si>
    <t>#Racismo
#RacismoNão
#SomosTodosIguais
#IgualdadeRacial
#IgualdadeSocial
✊ https://t.co/Lew5ClHm7V</t>
  </si>
  <si>
    <t>Fri Dec 08 06:42:32 +0000 2017</t>
  </si>
  <si>
    <t>119494838</t>
  </si>
  <si>
    <t>http://pbs.twimg.com/profile_images/894754418519756800/BD3k5Bbt_normal.jpg</t>
  </si>
  <si>
    <t>Perdizes, São Paulo</t>
  </si>
  <si>
    <t>http://twitter.com/AkinAssis/statuses/939022364062269441</t>
  </si>
  <si>
    <t>{"hashtags":[{"text":"Racismo","indices":[0,8]},{"text":"RacismoNão","indices":[9,20]},{"text":"SomosTodosIguais","indices":[21,38]},{"text":"IgualdadeRacial","indices":[39,55]},{"text":"IgualdadeSocial","indices":[56,72]}],"symbols":[],"user_mentions":[],"urls":[{"url":"https://t.co/Lew5ClHm7V","expanded_url":"https://twitter.com/JornalOGlobo/status/938989018825371649","display_url":"twitter.com/JornalOGlobo/s…","indices":[75,98]}]}</t>
  </si>
  <si>
    <t>939021871172829185</t>
  </si>
  <si>
    <t>@JornalOGlobo #Racismo
#RacismoNão
#SomosTodosIguais
✊ https://t.co/oKOkK9OAnb</t>
  </si>
  <si>
    <t>Fri Dec 08 06:40:34 +0000 2017</t>
  </si>
  <si>
    <t>938989018825371649</t>
  </si>
  <si>
    <t>http://twitter.com/AkinAssis/statuses/939021871172829185</t>
  </si>
  <si>
    <t>{"hashtags":[{"text":"Racismo","indices":[14,22]},{"text":"RacismoNão","indices":[23,34]},{"text":"SomosTodosIguais","indices":[35,52]}],"symbols":[],"user_mentions":[{"screen_name":"JornalOGlobo","name":"Jornal O Globo","id":54341363,"id_str":"54341363","indices":[0,13]}],"urls":[],"media":[{"id":939021851459706900,"id_str":"939021851459706880","indices":[55,78],"media_url":"http://pbs.twimg.com/media/DQgTZhSV4AAOQvm.jpg","media_url_https":"https://pbs.twimg.com/media/DQgTZhSV4AAOQvm.jpg","url":"https://t.co/oKOkK9OAnb","display_url":"pic.twitter.com/oKOkK9OAnb","expanded_url":"https://twitter.com/AkinAssis/status/939021871172829185/photo/1","type":"photo","sizes":{"large":{"w":1152,"h":2048,"resize":"fit"},"medium":{"w":675,"h":1200,"resize":"fit"},"small":{"w":383,"h":680,"resize":"fit"},"thumb":{"w":150,"h":150,"resize":"crop"}}}]}</t>
  </si>
  <si>
    <t>939017526742212608</t>
  </si>
  <si>
    <t>AndersonBenelli</t>
  </si>
  <si>
    <t>The latest Arte, Reflexões e Afins! https://t.co/Jtd7XdgAHf #geledes #racismo</t>
  </si>
  <si>
    <t>Fri Dec 08 06:23:19 +0000 2017</t>
  </si>
  <si>
    <t>101730927</t>
  </si>
  <si>
    <t>http://pbs.twimg.com/profile_images/2972141866/5816827bb36d006f31c9b075a43c974c_normal.jpeg</t>
  </si>
  <si>
    <t>http://twitter.com/AndersonBenelli/statuses/939017526742212608</t>
  </si>
  <si>
    <t>{"hashtags":[{"text":"geledes","indices":[60,68]},{"text":"racismo","indices":[69,77]}],"symbols":[],"user_mentions":[],"urls":[{"url":"https://t.co/Jtd7XdgAHf","expanded_url":"https://paper.li/AndersonBenelli?edition_id=471f2470-dbe0-11e7-9368-0cc47a0d15fd","display_url":"paper.li/AndersonBenell…","indices":[36,59]}]}</t>
  </si>
  <si>
    <t>939006659254300673</t>
  </si>
  <si>
    <t>El #Racismo NO es una moda, pero está de vuelta y con fuerza https://t.co/KLesAgouaK</t>
  </si>
  <si>
    <t>Fri Dec 08 05:40:08 +0000 2017</t>
  </si>
  <si>
    <t>http://twitter.com/MoebiusAgency/statuses/939006659254300673</t>
  </si>
  <si>
    <t>{"hashtags":[{"text":"Racismo","indices":[3,11]}],"symbols":[],"user_mentions":[],"urls":[{"url":"https://t.co/KLesAgouaK","expanded_url":"http://goo.gl/zrKnkO?btz53=0540120708","display_url":"goo.gl/zrKnkO?btz53=0…","indices":[61,84]}]}</t>
  </si>
  <si>
    <t>939006151831597057</t>
  </si>
  <si>
    <t>CartayaGilda</t>
  </si>
  <si>
    <t>RT @CuadraUni: El #Racismo es uno de los mayores problemas de la humanidad desde sus inicios, aprende más sobre este tema https://t.co/MpdGZJwowz</t>
  </si>
  <si>
    <t>Fri Dec 08 05:38:07 +0000 2017</t>
  </si>
  <si>
    <t>3382405773</t>
  </si>
  <si>
    <t>http://pbs.twimg.com/profile_images/789982607178014720/MUkA7gUS_normal.jpg</t>
  </si>
  <si>
    <t>Texas, USA</t>
  </si>
  <si>
    <t>http://twitter.com/CartayaGilda/statuses/939006151831597057</t>
  </si>
  <si>
    <t>{"hashtags":[{"text":"Racismo","indices":[18,26]}],"symbols":[],"user_mentions":[{"screen_name":"CuadraUni","name":"Cuadra Universitaria","id":2501810167,"id_str":"2501810167","indices":[3,13]}],"urls":[]}</t>
  </si>
  <si>
    <t>939004179497943041</t>
  </si>
  <si>
    <t>Fri Dec 08 05:30:16 +0000 2017</t>
  </si>
  <si>
    <t>http://twitter.com/LacuadraU/statuses/939004179497943041</t>
  </si>
  <si>
    <t>939004143359770627</t>
  </si>
  <si>
    <t>El #Racismo es uno de los mayores problemas de la humanidad desde sus inicios, aprende más sobre este tema https://t.co/Ha2jR6ZDkk</t>
  </si>
  <si>
    <t>Fri Dec 08 05:30:08 +0000 2017</t>
  </si>
  <si>
    <t>http://twitter.com/SomosLCU/statuses/939004143359770627</t>
  </si>
  <si>
    <t>{"hashtags":[{"text":"Racismo","indices":[3,11]}],"symbols":[],"user_mentions":[],"urls":[{"url":"https://t.co/Ha2jR6ZDkk","expanded_url":"http://goo.gl/zrKnkO","display_url":"goo.gl/zrKnkO","indices":[107,130]}]}</t>
  </si>
  <si>
    <t>939004140344131585</t>
  </si>
  <si>
    <t>El #Racismo es uno de los mayores problemas de la humanidad desde sus inicios, aprende más sobre este tema https://t.co/MpdGZJwowz</t>
  </si>
  <si>
    <t>Fri Dec 08 05:30:07 +0000 2017</t>
  </si>
  <si>
    <t>http://twitter.com/CuadraUni/statuses/939004140344131585</t>
  </si>
  <si>
    <t>{"hashtags":[{"text":"Racismo","indices":[3,11]}],"symbols":[],"user_mentions":[],"urls":[{"url":"https://t.co/MpdGZJwowz","expanded_url":"http://goo.gl/zrKnkO?btz95=0530120708","display_url":"goo.gl/zrKnkO?btz95=0…","indices":[107,130]}]}</t>
  </si>
  <si>
    <t>938997112431247361</t>
  </si>
  <si>
    <t>Universal Basic Income, while a step in the right direction, is far from effective without a deeper reckoning on #racism in America, to truly shape policies and systems to help those most in need moving forward. Read more via. https://t.co/RCr6EGhxyH
 #UBI #racism #USA #Racismo https://t.co/LdelIjJ2iF</t>
  </si>
  <si>
    <t>Fri Dec 08 05:02:11 +0000 2017</t>
  </si>
  <si>
    <t>http://twitter.com/InfoRacism/statuses/938997112431247361</t>
  </si>
  <si>
    <t>{"hashtags":[{"text":"racism","indices":[113,120]},{"text":"UBI","indices":[253,257]},{"text":"racism","indices":[258,265]},{"text":"USA","indices":[266,270]},{"text":"Racismo","indices":[271,279]}],"symbols":[],"user_mentions":[],"urls":[{"url":"https://t.co/RCr6EGhxyH","expanded_url":"https://goo.gl/CWvyYn","display_url":"goo.gl/CWvyYn","indices":[227,250]}],"media":[{"id":938997089010249700,"id_str":"938997089010249730","indices":[280,303],"media_url":"http://pbs.twimg.com/media/DQf84J-U8AIYt1b.jpg","media_url_https":"https://pbs.twimg.com/media/DQf84J-U8AIYt1b.jpg","url":"https://t.co/LdelIjJ2iF","display_url":"pic.twitter.com/LdelIjJ2iF","expanded_url":"https://twitter.com/InfoRacism/status/938997112431247361/photo/1","type":"photo","sizes":{"small":{"w":680,"h":340,"resize":"fit"},"thumb":{"w":150,"h":150,"resize":"crop"},"large":{"w":1000,"h":500,"resize":"fit"},"medium":{"w":1000,"h":500,"resize":"fit"}}}]}</t>
  </si>
  <si>
    <t>938992191560548352</t>
  </si>
  <si>
    <t>It Finally Happened: the cop (Michael Slager) sentenced to 19-24 years in prison for shooting and killing unarmed #WalterScott
#blacklivesmatter #policebrutality #NoJusticeNoPeace #Whitesupremacy #Racismo
#racism https://t.co/kVYgl11ZA7</t>
  </si>
  <si>
    <t>Fri Dec 08 04:42:38 +0000 2017</t>
  </si>
  <si>
    <t>http://twitter.com/InfoRacism/statuses/938992191560548352</t>
  </si>
  <si>
    <t>{"hashtags":[{"text":"WalterScott","indices":[114,126]},{"text":"blacklivesmatter","indices":[127,144]},{"text":"policebrutality","indices":[145,161]},{"text":"NoJusticeNoPeace","indices":[162,179]},{"text":"Whitesupremacy","indices":[180,195]},{"text":"Racismo","indices":[196,204]},{"text":"racism","indices":[205,212]}],"symbols":[],"user_mentions":[],"urls":[],"media":[{"id":938992165933408300,"id_str":"938992165933408256","indices":[213,236],"media_url":"http://pbs.twimg.com/media/DQf4ZmFV4AAoap4.jpg","media_url_https":"https://pbs.twimg.com/media/DQf4ZmFV4AAoap4.jpg","url":"https://t.co/kVYgl11ZA7","display_url":"pic.twitter.com/kVYgl11ZA7","expanded_url":"https://twitter.com/InfoRacism/status/938992191560548352/photo/1","type":"photo","sizes":{"thumb":{"w":150,"h":150,"resize":"crop"},"large":{"w":1920,"h":1080,"resize":"fit"},"small":{"w":680,"h":383,"resize":"fit"},"medium":{"w":1200,"h":675,"resize":"fit"}}}]}</t>
  </si>
  <si>
    <t>938984508920958977</t>
  </si>
  <si>
    <t>Black Lives Matter activist #Teressa Raiford is running to unseat this Oregon mayor 
Be with us and follow the event 🗣✊
#BlackLivesMatter #USA #American #racismo #American https://t.co/9bwxBCvvG7</t>
  </si>
  <si>
    <t>Fri Dec 08 04:12:07 +0000 2017</t>
  </si>
  <si>
    <t>http://twitter.com/A_lives_usa/statuses/938984508920958977</t>
  </si>
  <si>
    <t>{"hashtags":[{"text":"Teressa","indices":[28,36]},{"text":"BlackLivesMatter","indices":[120,137]},{"text":"USA","indices":[138,142]},{"text":"American","indices":[143,152]},{"text":"racismo","indices":[153,161]},{"text":"American","indices":[162,171]}],"symbols":[],"user_mentions":[],"urls":[],"media":[{"id":938983113799082000,"id_str":"938983113799081984","indices":[172,195],"media_url":"http://pbs.twimg.com/ext_tw_video_thumb/938983113799081984/pu/img/Yv79QEK3qmpxWa-l.jpg","media_url_https":"https://pbs.twimg.com/ext_tw_video_thumb/938983113799081984/pu/img/Yv79QEK3qmpxWa-l.jpg","url":"https://t.co/9bwxBCvvG7","display_url":"pic.twitter.com/9bwxBCvvG7","expanded_url":"https://twitter.com/A_lives_usa/status/938984508920958977/video/1","type":"photo","sizes":{"thumb":{"w":150,"h":150,"resize":"crop"},"small":{"w":680,"h":680,"resize":"fit"},"large":{"w":720,"h":720,"resize":"fit"},"medium":{"w":720,"h":720,"resize":"fit"}}}]}</t>
  </si>
  <si>
    <t>938980695380078592</t>
  </si>
  <si>
    <t>RT @geledes: #Beyoncé faz discurso contra racismo em evento esportivo e gera polêmica entre conservadores #geledes #racismo  https://t.co/i2BRGwxEgX https://t.co/VX8D6LILCL</t>
  </si>
  <si>
    <t>Fri Dec 08 03:56:57 +0000 2017</t>
  </si>
  <si>
    <t>http://twitter.com/dandebolamaisum/statuses/938980695380078592</t>
  </si>
  <si>
    <t>{"hashtags":[{"text":"Beyoncé","indices":[13,21]},{"text":"geledes","indices":[106,114]},{"text":"racismo","indices":[115,123]}],"symbols":[],"user_mentions":[{"screen_name":"geledes","name":"Geledés Mulher Negra","id":43290742,"id_str":"43290742","indices":[3,11]}],"urls":[]}</t>
  </si>
  <si>
    <t>938972904464764930</t>
  </si>
  <si>
    <t>Fri Dec 08 03:26:00 +0000 2017</t>
  </si>
  <si>
    <t>http://twitter.com/vbrigida7/statuses/938972904464764930</t>
  </si>
  <si>
    <t>938966489331314688</t>
  </si>
  <si>
    <t>AeneasCom</t>
  </si>
  <si>
    <t>En este #JuevesdeCrisis les presentamos la fallida #campaña contra el #racismo de #Starbucks.
https://t.co/5W4hBV02jJ
#Elpoderentusmanos https://t.co/QPNPZQhAsw</t>
  </si>
  <si>
    <t>Fri Dec 08 03:00:30 +0000 2017</t>
  </si>
  <si>
    <t>2359164380</t>
  </si>
  <si>
    <t>http://pbs.twimg.com/profile_images/939304106547666944/yqRKfcT0_normal.jpg</t>
  </si>
  <si>
    <t xml:space="preserve"> Guanajuato#202 Col.Roma, Méx </t>
  </si>
  <si>
    <t>http://twitter.com/AeneasCom/statuses/938966489331314688</t>
  </si>
  <si>
    <t>{"hashtags":[{"text":"JuevesdeCrisis","indices":[8,23]},{"text":"campaña","indices":[51,59]},{"text":"racismo","indices":[70,78]},{"text":"Starbucks","indices":[82,92]},{"text":"Elpoderentusmanos","indices":[118,136]}],"symbols":[],"user_mentions":[],"urls":[{"url":"https://t.co/5W4hBV02jJ","expanded_url":"http://ow.ly/g3aJ30h2Bo5","display_url":"ow.ly/g3aJ30h2Bo5","indices":[94,117]}],"media":[{"id":938966487058014200,"id_str":"938966487058014208","indices":[137,160],"media_url":"http://pbs.twimg.com/media/DQfhC40W4AAb-LK.jpg","media_url_https":"https://pbs.twimg.com/media/DQfhC40W4AAb-LK.jpg","url":"https://t.co/QPNPZQhAsw","display_url":"pic.twitter.com/QPNPZQhAsw","expanded_url":"https://twitter.com/AeneasCom/status/938966489331314688/photo/1","type":"photo","sizes":{"medium":{"w":720,"h":417,"resize":"fit"},"small":{"w":680,"h":394,"resize":"fit"},"thumb":{"w":150,"h":150,"resize":"crop"},"large":{"w":720,"h":417,"resize":"fit"}}}]}</t>
  </si>
  <si>
    <t>938952974658830337</t>
  </si>
  <si>
    <t>EsseKaa</t>
  </si>
  <si>
    <t>POR QUE EL NEGRO PARECE MALEANTE
#RACISMO https://t.co/HQjGqnfJwH</t>
  </si>
  <si>
    <t>Fri Dec 08 02:06:48 +0000 2017</t>
  </si>
  <si>
    <t>488979651</t>
  </si>
  <si>
    <t>http://pbs.twimg.com/profile_images/929889336727916544/w8oYt6ud_normal.jpg</t>
  </si>
  <si>
    <t>http://twitter.com/EsseKaa/statuses/938952974658830337</t>
  </si>
  <si>
    <t>{"hashtags":[{"text":"RACISMO","indices":[34,42]}],"symbols":[],"user_mentions":[],"urls":[{"url":"https://t.co/HQjGqnfJwH","expanded_url":"https://twitter.com/ProtegeryServir/status/938951262963359749","display_url":"twitter.com/ProtegeryServi…","indices":[43,66]}]}</t>
  </si>
  <si>
    <t>938951639804862465</t>
  </si>
  <si>
    <t>deisepsc</t>
  </si>
  <si>
    <t>Fri Dec 08 02:01:30 +0000 2017</t>
  </si>
  <si>
    <t>313062344</t>
  </si>
  <si>
    <t>http://pbs.twimg.com/profile_images/915717664714215424/-GqvdAAc_normal.jpg</t>
  </si>
  <si>
    <t>Amazônida, Paraense 💙⚪️</t>
  </si>
  <si>
    <t>http://twitter.com/deisepsc/statuses/938951639804862465</t>
  </si>
  <si>
    <t>938950032627240960</t>
  </si>
  <si>
    <t>El #Racismo es uno de los mayores problemas de la humanidad desde sus inicios, aprende más sobre este tema https://t.co/J0IAcuQpJw</t>
  </si>
  <si>
    <t>Fri Dec 08 01:55:07 +0000 2017</t>
  </si>
  <si>
    <t>http://twitter.com/jonathan71b/statuses/938950032627240960</t>
  </si>
  <si>
    <t>{"hashtags":[{"text":"Racismo","indices":[3,11]}],"symbols":[],"user_mentions":[],"urls":[{"url":"https://t.co/J0IAcuQpJw","expanded_url":"http://goo.gl/zrKnkO?btz76=0155120808","display_url":"goo.gl/zrKnkO?btz76=0…","indices":[107,130]}]}</t>
  </si>
  <si>
    <t>938949950133735429</t>
  </si>
  <si>
    <t>LEILADASILVATO1</t>
  </si>
  <si>
    <t>Fri Dec 08 01:54:47 +0000 2017</t>
  </si>
  <si>
    <t>805176972049608704</t>
  </si>
  <si>
    <t>http://pbs.twimg.com/profile_images/928415675252707328/-_TqzMt5_normal.jpg</t>
  </si>
  <si>
    <t>http://twitter.com/LEILADASILVATO1/statuses/938949950133735429</t>
  </si>
  <si>
    <t>938947017300160512</t>
  </si>
  <si>
    <t>teixeiracds</t>
  </si>
  <si>
    <t>RT @geledes: RJ: Apenas 244 processos de racismo chegaram ao fim em 30 anos #geledes #racismo  https://t.co/AxNMP1PH01 https://t.co/MUfrx8SMfG</t>
  </si>
  <si>
    <t>Fri Dec 08 01:43:08 +0000 2017</t>
  </si>
  <si>
    <t>163846201</t>
  </si>
  <si>
    <t>http://pbs.twimg.com/profile_images/936839529973014528/H1BQ7c2U_normal.jpg</t>
  </si>
  <si>
    <t>http://twitter.com/teixeiracds/statuses/938947017300160512</t>
  </si>
  <si>
    <t>{"hashtags":[{"text":"geledes","indices":[76,84]},{"text":"racismo","indices":[85,93]}],"symbols":[],"user_mentions":[{"screen_name":"geledes","name":"Geledés Mulher Negra","id":43290742,"id_str":"43290742","indices":[3,11]}],"urls":[{"url":"https://t.co/AxNMP1PH01","expanded_url":"https://www.geledes.org.br/rj-apenas-244-processos-de-racismo-chegaram-ao-fim-em-30-anos/","display_url":"geledes.org.br/rj-apenas-244-…","indices":[95,118]}]}</t>
  </si>
  <si>
    <t>938940176717504512</t>
  </si>
  <si>
    <t>31. E.U fue el país más racista del mundo, donde el racismo más común era de blancos hacia los negros. Incluso no dejaban que los negros entraran a las iglesias, por lo que había una iglesia para blancos y otra para negros @ideasenelcole #racismo</t>
  </si>
  <si>
    <t>Fri Dec 08 01:15:57 +0000 2017</t>
  </si>
  <si>
    <t>http://twitter.com/MFernandaBojor1/statuses/938940176717504512</t>
  </si>
  <si>
    <t>{"hashtags":[{"text":"racismo","indices":[238,246]}],"symbols":[],"user_mentions":[{"screen_name":"ideasenelcole","name":"Ideas en el ColeMex","id":2835953875,"id_str":"2835953875","indices":[223,237]}],"urls":[]}</t>
  </si>
  <si>
    <t>938937470951059456</t>
  </si>
  <si>
    <t>El auge del #Racismo en nuestra época, un problema que nos debería preocupar a todos https://t.co/itdMBQ5r4o</t>
  </si>
  <si>
    <t>Fri Dec 08 01:05:12 +0000 2017</t>
  </si>
  <si>
    <t>http://twitter.com/LcuLatam/statuses/938937470951059456</t>
  </si>
  <si>
    <t>{"hashtags":[{"text":"Racismo","indices":[12,20]}],"symbols":[],"user_mentions":[],"urls":[{"url":"https://t.co/itdMBQ5r4o","expanded_url":"http://goo.gl/zrKnkO?btz12=0105121308","display_url":"goo.gl/zrKnkO?btz12=0…","indices":[85,108]}]}</t>
  </si>
  <si>
    <t>938932148190502918</t>
  </si>
  <si>
    <t>ikimartinez</t>
  </si>
  <si>
    <t>En una semana #Piñera inventó lo del #FraudeElectoral, reconoció estar contra #aborto3causales, reveló su #racismo y  #Transfobia. Solito.</t>
  </si>
  <si>
    <t>Fri Dec 08 00:44:03 +0000 2017</t>
  </si>
  <si>
    <t>54943455</t>
  </si>
  <si>
    <t>http://pbs.twimg.com/profile_images/916330801230417920/jeU7djBo_normal.jpg</t>
  </si>
  <si>
    <t>Santiago - Chile</t>
  </si>
  <si>
    <t>http://twitter.com/ikimartinez/statuses/938932148190502918</t>
  </si>
  <si>
    <t>{"hashtags":[{"text":"Piñera","indices":[14,21]},{"text":"FraudeElectoral","indices":[37,53]},{"text":"aborto3causales","indices":[78,94]},{"text":"racismo","indices":[106,114]},{"text":"Transfobia","indices":[118,129]}],"symbols":[],"user_mentions":[],"urls":[]}</t>
  </si>
  <si>
    <t>938925111595368450</t>
  </si>
  <si>
    <t>latiosaxe</t>
  </si>
  <si>
    <t>Un amigo hablando del cover de @kraeji, una joven sur koreana.
#Racismo xD
https://t.co/VLS7dEAOIn https://t.co/zvjKsmxKzV</t>
  </si>
  <si>
    <t>Fri Dec 08 00:16:05 +0000 2017</t>
  </si>
  <si>
    <t>46822997</t>
  </si>
  <si>
    <t>http://pbs.twimg.com/profile_images/937888189234274305/MhxuVqEb_normal.jpg</t>
  </si>
  <si>
    <t>http://twitter.com/latiosaxe/statuses/938925111595368450</t>
  </si>
  <si>
    <t>{"hashtags":[{"text":"Racismo","indices":[64,72]}],"symbols":[],"user_mentions":[{"screen_name":"kraeji","name":"yaeji","id":2846309177,"id_str":"2846309177","indices":[31,38]}],"urls":[{"url":"https://t.co/VLS7dEAOIn","expanded_url":"https://www.youtube.com/watch?v=p45fsJdjN4M","display_url":"youtube.com/watch?v=p45fsJ…","indices":[77,100]}],"media":[{"id":938924684271161300,"id_str":"938924684271161344","indices":[101,124],"media_url":"http://pbs.twimg.com/media/DQe7BpTUEAA5CqZ.jpg","media_url_https":"https://pbs.twimg.com/media/DQe7BpTUEAA5CqZ.jpg","url":"https://t.co/zvjKsmxKzV","display_url":"pic.twitter.com/zvjKsmxKzV","expanded_url":"https://twitter.com/latiosaxe/status/938925111595368450/photo/1","type":"photo","sizes":{"thumb":{"w":88,"h":88,"resize":"crop"},"medium":{"w":117,"h":88,"resize":"fit"},"large":{"w":117,"h":88,"resize":"fit"},"small":{"w":117,"h":88,"resize":"fit"}}}]}</t>
  </si>
  <si>
    <t>938920324250390528</t>
  </si>
  <si>
    <t>rodrigofk</t>
  </si>
  <si>
    <t>O bom de ter pacote mínimo de tv a cabo é poder prestigiar canais como tv escola e canal curta. Agora tá passando um documentário massa sobre a guerra de secessão. #confederados #união #racismo #guerracivil</t>
  </si>
  <si>
    <t>Thu Dec 07 23:57:04 +0000 2017</t>
  </si>
  <si>
    <t>13746742</t>
  </si>
  <si>
    <t>&lt;a href="http://www.tweetcaster.com" rel="nofollow"&gt;TweetCaster for Android&lt;/a&gt;</t>
  </si>
  <si>
    <t>http://pbs.twimg.com/profile_images/378800000202703328/f591366c0fe8e2f6d1efdf18fec7bdb0_normal.jpeg</t>
  </si>
  <si>
    <t>São Paulo ◀▶ Belorizonte</t>
  </si>
  <si>
    <t>http://twitter.com/rodrigofk/statuses/938920324250390528</t>
  </si>
  <si>
    <t>{"hashtags":[{"text":"confederados","indices":[164,177]},{"text":"união","indices":[178,184]},{"text":"racismo","indices":[185,193]},{"text":"guerracivil","indices":[194,206]}],"symbols":[],"user_mentions":[],"urls":[]}</t>
  </si>
  <si>
    <t>938915723153412101</t>
  </si>
  <si>
    <t>condottiero</t>
  </si>
  <si>
    <t>¡Sí como no, por todos lados veo yo a esos niños rubios en el centro comercial...! ¡Toneladas veo, Toneladas! Jajajaja! #MKTFail #Fail #Paralelo17N #Malinchismo #DiscourseofWhiteness #Guatemala #Paralelo17N #Racismo https://t.co/gkHPAJtwrJ</t>
  </si>
  <si>
    <t>Thu Dec 07 23:38:47 +0000 2017</t>
  </si>
  <si>
    <t>16150409</t>
  </si>
  <si>
    <t>http://pbs.twimg.com/profile_images/918695084983336960/oXezOPM1_normal.jpg</t>
  </si>
  <si>
    <t>Paralelo 17 Norte</t>
  </si>
  <si>
    <t>http://twitter.com/condottiero/statuses/938915723153412101</t>
  </si>
  <si>
    <t>{"hashtags":[{"text":"MKTFail","indices":[120,128]},{"text":"Fail","indices":[129,134]},{"text":"Paralelo17N","indices":[135,147]},{"text":"Malinchismo","indices":[148,160]},{"text":"DiscourseofWhiteness","indices":[161,182]},{"text":"Guatemala","indices":[183,193]},{"text":"Paralelo17N","indices":[194,206]},{"text":"Racismo","indices":[207,215]}],"symbols":[],"user_mentions":[],"urls":[],"media":[{"id":938915714437656600,"id_str":"938915714437656576","indices":[216,239],"media_url":"http://pbs.twimg.com/media/DQey3iEWsAAw_lo.jpg","media_url_https":"https://pbs.twimg.com/media/DQey3iEWsAAw_lo.jpg","url":"https://t.co/gkHPAJtwrJ","display_url":"pic.twitter.com/gkHPAJtwrJ","expanded_url":"https://twitter.com/condottiero/status/938915723153412101/photo/1","type":"photo","sizes":{"large":{"w":1536,"h":2048,"resize":"fit"},"medium":{"w":900,"h":1200,"resize":"fit"},"thumb":{"w":150,"h":150,"resize":"crop"},"small":{"w":510,"h":680,"resize":"fit"}}}]}</t>
  </si>
  <si>
    <t>938908158906523648</t>
  </si>
  <si>
    <t>carla_kamorati</t>
  </si>
  <si>
    <t>@CentralDeFasCL #Inveja #racismo #LacradoraCLMM</t>
  </si>
  <si>
    <t>Thu Dec 07 23:08:43 +0000 2017</t>
  </si>
  <si>
    <t>196255272</t>
  </si>
  <si>
    <t>CentralDeFasCL</t>
  </si>
  <si>
    <t>880613991030149120</t>
  </si>
  <si>
    <t>937724967604584457</t>
  </si>
  <si>
    <t>http://pbs.twimg.com/profile_images/887706026002178048/nodNve8O_normal.jpg</t>
  </si>
  <si>
    <t>http://twitter.com/carla_kamorati/statuses/938908158906523648</t>
  </si>
  <si>
    <t>{"hashtags":[{"text":"Inveja","indices":[16,23]},{"text":"racismo","indices":[24,32]},{"text":"LacradoraCLMM","indices":[33,47]}],"symbols":[],"user_mentions":[{"screen_name":"CentralDeFasCL","name":"CF Claudia Leitte","id":196255272,"id_str":"196255272","indices":[0,15]}],"urls":[]}</t>
  </si>
  <si>
    <t>938901186840801281</t>
  </si>
  <si>
    <t>LeandroSaudino</t>
  </si>
  <si>
    <t>@Flamengo #RacistasNãoPassarão AQUI É URUBU! SÍMBOLO MUNDIAL DA LUTA CONTRA O RACISMO DAS ARQUIBANCADAS CARIOCAS DESDE 1969! #urubu #racismo #racismoecrime</t>
  </si>
  <si>
    <t>Thu Dec 07 22:41:01 +0000 2017</t>
  </si>
  <si>
    <t>59591856</t>
  </si>
  <si>
    <t>Flamengo</t>
  </si>
  <si>
    <t>1086791756</t>
  </si>
  <si>
    <t>938900547733778433</t>
  </si>
  <si>
    <t>http://pbs.twimg.com/profile_images/897414304668012546/WkNfxPM2_normal.jpg</t>
  </si>
  <si>
    <t>Praia do Russel</t>
  </si>
  <si>
    <t>http://twitter.com/LeandroSaudino/statuses/938901186840801281</t>
  </si>
  <si>
    <t>{"hashtags":[{"text":"RacistasNãoPassarão","indices":[10,30]},{"text":"urubu","indices":[125,131]},{"text":"racismo","indices":[132,140]},{"text":"racismoecrime","indices":[141,155]}],"symbols":[],"user_mentions":[{"screen_name":"Flamengo","name":"Flamengo","id":59591856,"id_str":"59591856","indices":[0,9]}],"urls":[]}</t>
  </si>
  <si>
    <t>938892750984024064</t>
  </si>
  <si>
    <t>RodrigoRGF2</t>
  </si>
  <si>
    <t>Thu Dec 07 22:07:30 +0000 2017</t>
  </si>
  <si>
    <t>835614453433511936</t>
  </si>
  <si>
    <t>http://pbs.twimg.com/profile_images/906899683716542465/e5RIuw_v_normal.jpg</t>
  </si>
  <si>
    <t>http://twitter.com/RodrigoRGF2/statuses/938892750984024064</t>
  </si>
  <si>
    <t>938886556210925568</t>
  </si>
  <si>
    <t>MaryReadP</t>
  </si>
  <si>
    <t>A propósito del #racismo, Galeano interpreta el poema del gran Léopold Sédar Senghor.
Querido hermano blanco
Cuando yo nací, era negro,
cuando crecí, era negro,
cuando estoy al sol, soy negro,
cuando estoy enfermo, soy negro,
cuando muera, seré negro.
https://t.co/uVtaxlQzjy</t>
  </si>
  <si>
    <t>Thu Dec 07 21:42:53 +0000 2017</t>
  </si>
  <si>
    <t>2440488595</t>
  </si>
  <si>
    <t>http://pbs.twimg.com/profile_images/734489836908904448/vchLVmLJ_normal.jpg</t>
  </si>
  <si>
    <t>Estado español</t>
  </si>
  <si>
    <t>http://twitter.com/MaryReadP/statuses/938886556210925568</t>
  </si>
  <si>
    <t>{"hashtags":[{"text":"racismo","indices":[16,24]}],"symbols":[],"user_mentions":[],"urls":[{"url":"https://t.co/uVtaxlQzjy","expanded_url":"https://m.facebook.com/story.php?story_fbid=1497008790368006&amp;id=101563063245926","display_url":"m.facebook.com/story.php?stor…","indices":[252,275]}]}</t>
  </si>
  <si>
    <t>938885508633112577</t>
  </si>
  <si>
    <t>BessyGPrado31</t>
  </si>
  <si>
    <t>RT @DivinaFeminista: @BessyGPrado31 Te celebro pero no al #Time que cortó la foto para sacar a la fundadora de #metoo por #Racismo . Si las mujeres negras son buenas para dar ideas de activismo a las blancas, también son buenas como seres humanos para ser conocidas y reconocidas. El #feminismo necesita mucha etica.</t>
  </si>
  <si>
    <t>Thu Dec 07 21:38:43 +0000 2017</t>
  </si>
  <si>
    <t>928614997311279105</t>
  </si>
  <si>
    <t>http://pbs.twimg.com/profile_images/928617198037413890/emv6gMUI_normal.jpg</t>
  </si>
  <si>
    <t>http://twitter.com/BessyGPrado31/statuses/938885508633112577</t>
  </si>
  <si>
    <t>{"hashtags":[{"text":"Time","indices":[58,63]},{"text":"metoo","indices":[111,117]},{"text":"Racismo","indices":[122,130]}],"symbols":[],"user_mentions":[{"screen_name":"DivinaFeminista","name":"Vanessa Alejandra","id":200115049,"id_str":"200115049","indices":[3,19]},{"screen_name":"BessyGPrado31","name":"Bessy Gallardo Prado","id":928614997311279100,"id_str":"928614997311279105","indices":[21,35]}],"urls":[]}</t>
  </si>
  <si>
    <t>938885429176258560</t>
  </si>
  <si>
    <t>DivinaFeminista</t>
  </si>
  <si>
    <t>@BessyGPrado31 Te celebro pero no al #Time que cortó la foto para sacar a la fundadora de #metoo por #Racismo . Si las mujeres negras son buenas para dar ideas de activismo a las blancas, también son buenas como seres humanos para ser conocidas y reconocidas. El #feminismo necesita mucha etica.</t>
  </si>
  <si>
    <t>Thu Dec 07 21:38:24 +0000 2017</t>
  </si>
  <si>
    <t>200115049</t>
  </si>
  <si>
    <t>938877820885000193</t>
  </si>
  <si>
    <t>http://pbs.twimg.com/profile_images/938574459996274689/x-1-ExoL_normal.jpg</t>
  </si>
  <si>
    <t>http://twitter.com/DivinaFeminista/statuses/938885429176258560</t>
  </si>
  <si>
    <t>{"hashtags":[{"text":"Time","indices":[37,42]},{"text":"metoo","indices":[90,96]},{"text":"Racismo","indices":[101,109]},{"text":"feminismo","indices":[263,273]}],"symbols":[],"user_mentions":[{"screen_name":"BessyGPrado31","name":"Bessy Gallardo Prado","id":928614997311279100,"id_str":"928614997311279105","indices":[0,14]}],"urls":[]}</t>
  </si>
  <si>
    <t>938883094836281344</t>
  </si>
  <si>
    <t>messifamm</t>
  </si>
  <si>
    <t>Thu Dec 07 21:29:08 +0000 2017</t>
  </si>
  <si>
    <t>872030203966631936</t>
  </si>
  <si>
    <t>http://pbs.twimg.com/profile_images/872033093007409152/itOdkCDk_normal.jpg</t>
  </si>
  <si>
    <t>http://twitter.com/messifamm/statuses/938883094836281344</t>
  </si>
  <si>
    <t>938880956584382465</t>
  </si>
  <si>
    <t>diop2016</t>
  </si>
  <si>
    <t>2018 WC in Russia will be lots of « fun » !  #WorldCup #racism #racismo #Football  https://t.co/jBoVB9ptzt</t>
  </si>
  <si>
    <t>Thu Dec 07 21:20:38 +0000 2017</t>
  </si>
  <si>
    <t>3667386857</t>
  </si>
  <si>
    <t>http://pbs.twimg.com/profile_images/643882596582182912/bDOqmauz_normal.jpg</t>
  </si>
  <si>
    <t>http://twitter.com/diop2016/statuses/938880956584382465</t>
  </si>
  <si>
    <t>{"hashtags":[{"text":"WorldCup","indices":[45,54]},{"text":"racism","indices":[55,62]},{"text":"racismo","indices":[63,71]},{"text":"Football","indices":[72,81]}],"symbols":[],"user_mentions":[],"urls":[{"url":"https://t.co/jBoVB9ptzt","expanded_url":"https://www.theguardian.com/football/2017/dec/07/spartak-moscow-leonid-mironov-charged-racist-behaviour-to-liverpool-rhian-brewster?CMP=Share_iOSApp_Other","display_url":"theguardian.com/football/2017/…","indices":[83,106]}]}</t>
  </si>
  <si>
    <t>938878943431680002</t>
  </si>
  <si>
    <t>sepromi</t>
  </si>
  <si>
    <t>Thu Dec 07 21:12:38 +0000 2017</t>
  </si>
  <si>
    <t>326194229</t>
  </si>
  <si>
    <t>http://pbs.twimg.com/profile_images/938109664146939909/qNguqRLB_normal.jpg</t>
  </si>
  <si>
    <t>Salvador, Bahia, Brasil</t>
  </si>
  <si>
    <t>http://twitter.com/sepromi/statuses/938878943431680002</t>
  </si>
  <si>
    <t>938876536706551808</t>
  </si>
  <si>
    <t>governodabahia</t>
  </si>
  <si>
    <t>Unidade móvel reforça combate ao #racismo e à #IntolerânciaReligiosa: https://t.co/xZek9mv56Y @sepromi #igualdade https://t.co/ASMxEW6y8k</t>
  </si>
  <si>
    <t>Thu Dec 07 21:03:04 +0000 2017</t>
  </si>
  <si>
    <t>14700349</t>
  </si>
  <si>
    <t>http://pbs.twimg.com/profile_images/936585758475014144/ETFLMHQE_normal.jpg</t>
  </si>
  <si>
    <t>Bahia</t>
  </si>
  <si>
    <t>http://twitter.com/governodabahia/statuses/938876536706551808</t>
  </si>
  <si>
    <t>{"hashtags":[{"text":"racismo","indices":[33,41]},{"text":"IntolerânciaReligiosa","indices":[46,68]},{"text":"igualdade","indices":[103,113]}],"symbols":[],"user_mentions":[{"screen_name":"sepromi","name":"Sepromi - Governo BA","id":326194229,"id_str":"326194229","indices":[94,102]}],"urls":[{"url":"https://t.co/xZek9mv56Y","expanded_url":"https://goo.gl/Vsj5Xt","display_url":"goo.gl/Vsj5Xt","indices":[70,93]}],"media":[{"id":938876474060427300,"id_str":"938876474060427264","indices":[114,137],"media_url":"http://pbs.twimg.com/media/DQePLcRX0AA-NnK.jpg","media_url_https":"https://pbs.twimg.com/media/DQePLcRX0AA-NnK.jpg","url":"https://t.co/ASMxEW6y8k","display_url":"pic.twitter.com/ASMxEW6y8k","expanded_url":"https://twitter.com/governodabahia/status/938876536706551808/photo/1","type":"photo","sizes":{"small":{"w":680,"h":453,"resize":"fit"},"large":{"w":2048,"h":1365,"resize":"fit"},"thumb":{"w":150,"h":150,"resize":"crop"},"medium":{"w":1200,"h":800,"resize":"fit"}}}]}</t>
  </si>
  <si>
    <t>938863659278831616</t>
  </si>
  <si>
    <t>RT @A_lives_usa: Ex-cop Michael Slager sentenced to 20 years for shooting death of Walter Scott .an unarmed #Black man.  #BlackLivesMatter
 https://t.co/KRAvhRdmHi
#racismo #USAToday #racism #BLM https://t.co/hFLmuWqIvp</t>
  </si>
  <si>
    <t>Thu Dec 07 20:11:54 +0000 2017</t>
  </si>
  <si>
    <t>http://twitter.com/jaidanmaries/statuses/938863659278831616</t>
  </si>
  <si>
    <t>{"hashtags":[{"text":"Black","indices":[108,114]},{"text":"BlackLivesMatter","indices":[121,138]},{"text":"racismo","indices":[164,172]},{"text":"USAToday","indices":[173,182]},{"text":"racism","indices":[183,190]},{"text":"BLM","indices":[191,195]}],"symbols":[],"user_mentions":[{"screen_name":"A_lives_usa","name":"Black Lives Matter-USA","id":931816618556100600,"id_str":"931816618556100609","indices":[3,15]}],"urls":[{"url":"https://t.co/KRAvhRdmHi","expanded_url":"http://bit.ly/2AmeUvo","display_url":"bit.ly/2AmeUvo","indices":[140,163]},{"url":"https://t.co/hFLmuWqIvp","expanded_url":"http://bit.ly/2Bfpa8X","display_url":"bit.ly/2Bfpa8X","indices":[196,219]}]}</t>
  </si>
  <si>
    <t>938862957718630401</t>
  </si>
  <si>
    <t>EdivaniaFs</t>
  </si>
  <si>
    <t>Thu Dec 07 20:09:07 +0000 2017</t>
  </si>
  <si>
    <t>112514403</t>
  </si>
  <si>
    <t>http://pbs.twimg.com/profile_images/689058363578142720/YLE0JuON_normal.jpg</t>
  </si>
  <si>
    <t>Bh Mg</t>
  </si>
  <si>
    <t>http://twitter.com/EdivaniaFs/statuses/938862957718630401</t>
  </si>
  <si>
    <t>938861427439357954</t>
  </si>
  <si>
    <t>Black Lives Matter is a lifestyle that seeks justice 😎
Seeing this little girl lead “black lives matter” chants at the STL women’s march has really helped me through and given me hope for the future 😍😊
#BlackLivesMatter #USA #racismo #Trump https://t.co/4D4R3xeOsb</t>
  </si>
  <si>
    <t>Thu Dec 07 20:03:02 +0000 2017</t>
  </si>
  <si>
    <t>http://twitter.com/A_lives_usa/statuses/938861427439357954</t>
  </si>
  <si>
    <t>{"hashtags":[{"text":"BlackLivesMatter","indices":[204,221]},{"text":"USA","indices":[222,226]},{"text":"racismo","indices":[227,235]},{"text":"Trump","indices":[236,242]}],"symbols":[],"user_mentions":[],"urls":[],"media":[{"id":938860658501840900,"id_str":"938860658501840896","indices":[243,266],"media_url":"http://pbs.twimg.com/media/DQeAy2uXcAAoD0i.jpg","media_url_https":"https://pbs.twimg.com/media/DQeAy2uXcAAoD0i.jpg","url":"https://t.co/4D4R3xeOsb","display_url":"pic.twitter.com/4D4R3xeOsb","expanded_url":"https://twitter.com/A_lives_usa/status/938861427439357954/photo/1","type":"photo","sizes":{"medium":{"w":640,"h":640,"resize":"fit"},"large":{"w":640,"h":640,"resize":"fit"},"thumb":{"w":150,"h":150,"resize":"crop"},"small":{"w":640,"h":640,"resize":"fit"}}}]}</t>
  </si>
  <si>
    <t>938858586935095296</t>
  </si>
  <si>
    <t>#Maria #Hamilton's world changed when Milwaukee police killed her son. #Today she testified that Dontre’s killing by police, like that of so many men and boys of color, is a violation of #human rights. #BlackLivesMatter
#racismo #USA #BLM https://t.co/3ceLVw0bZH</t>
  </si>
  <si>
    <t>Thu Dec 07 19:51:44 +0000 2017</t>
  </si>
  <si>
    <t>http://twitter.com/A_lives_usa/statuses/938858586935095296</t>
  </si>
  <si>
    <t>{"hashtags":[{"text":"Maria","indices":[0,6]},{"text":"Hamilton","indices":[7,16]},{"text":"Today","indices":[71,77]},{"text":"human","indices":[187,193]},{"text":"BlackLivesMatter","indices":[202,219]},{"text":"racismo","indices":[220,228]},{"text":"USA","indices":[229,233]},{"text":"BLM","indices":[234,238]}],"symbols":[],"user_mentions":[],"urls":[],"media":[{"id":938858569914515500,"id_str":"938858569914515456","indices":[239,262],"media_url":"http://pbs.twimg.com/media/DQd-5SIWAAAY1i_.jpg","media_url_https":"https://pbs.twimg.com/media/DQd-5SIWAAAY1i_.jpg","url":"https://t.co/3ceLVw0bZH","display_url":"pic.twitter.com/3ceLVw0bZH","expanded_url":"https://twitter.com/A_lives_usa/status/938858586935095296/photo/1","type":"photo","sizes":{"large":{"w":1160,"h":768,"resize":"fit"},"thumb":{"w":150,"h":150,"resize":"crop"},"small":{"w":680,"h":450,"resize":"fit"},"medium":{"w":1160,"h":768,"resize":"fit"}}}]}</t>
  </si>
  <si>
    <t>938858461789609986</t>
  </si>
  <si>
    <t>fenixfenix89</t>
  </si>
  <si>
    <t>Thu Dec 07 19:51:15 +0000 2017</t>
  </si>
  <si>
    <t>932625035067559936</t>
  </si>
  <si>
    <t>http://twitter.com/fenixfenix89/statuses/938858461789609986</t>
  </si>
  <si>
    <t>938858178728652806</t>
  </si>
  <si>
    <t>Thu Dec 07 19:50:07 +0000 2017</t>
  </si>
  <si>
    <t>http://twitter.com/jonathan71b/statuses/938858178728652806</t>
  </si>
  <si>
    <t>938856781438246914</t>
  </si>
  <si>
    <t>Helio_Flor</t>
  </si>
  <si>
    <t>#Racismo, a forma mais baixa de aplicar burrice !!!!😁😂😁</t>
  </si>
  <si>
    <t>Thu Dec 07 19:44:34 +0000 2017</t>
  </si>
  <si>
    <t>494484131</t>
  </si>
  <si>
    <t>http://pbs.twimg.com/profile_images/917719348235644930/JEHPOQJh_normal.jpg</t>
  </si>
  <si>
    <t>República de Moçambique</t>
  </si>
  <si>
    <t>http://twitter.com/Helio_Flor/statuses/938856781438246914</t>
  </si>
  <si>
    <t>938856382295572480</t>
  </si>
  <si>
    <t>Pilar_Almenar</t>
  </si>
  <si>
    <t>Thu Dec 07 19:42:59 +0000 2017</t>
  </si>
  <si>
    <t>325226997</t>
  </si>
  <si>
    <t>http://pbs.twimg.com/profile_images/907030883735097344/br_rUW8R_normal.jpg</t>
  </si>
  <si>
    <t>http://twitter.com/Pilar_Almenar/statuses/938856382295572480</t>
  </si>
  <si>
    <t>938856271113080832</t>
  </si>
  <si>
    <t>Thu Dec 07 19:42:32 +0000 2017</t>
  </si>
  <si>
    <t>http://twitter.com/jara_henar/statuses/938856271113080832</t>
  </si>
  <si>
    <t>938855901662011392</t>
  </si>
  <si>
    <t>meudaqui</t>
  </si>
  <si>
    <t>Homem negro é aplaudido ao responder mulher que o questionou por estar na fila da primeira classe de voo. https://t.co/YUUHAqskOK #Racismo</t>
  </si>
  <si>
    <t>Thu Dec 07 19:41:04 +0000 2017</t>
  </si>
  <si>
    <t>705355679700262912</t>
  </si>
  <si>
    <t>http://pbs.twimg.com/profile_images/711876094908088320/uqyy1-4d_normal.jpg</t>
  </si>
  <si>
    <t>http://twitter.com/meudaqui/statuses/938855901662011392</t>
  </si>
  <si>
    <t>{"hashtags":[{"text":"Racismo","indices":[130,138]}],"symbols":[],"user_mentions":[],"urls":[{"url":"https://t.co/YUUHAqskOK","expanded_url":"https://goo.gl/kcofjE","display_url":"goo.gl/kcofjE","indices":[106,129]}]}</t>
  </si>
  <si>
    <t>938854646537424898</t>
  </si>
  <si>
    <t>Ex-cop Michael Slager sentenced to 20 years for shooting death of Walter Scott .an unarmed #Black man.  #BlackLivesMatter
 https://t.co/15cQn1obsc
#racismo #USAToday #racism #BLM https://t.co/XPSndrOj9D</t>
  </si>
  <si>
    <t>Thu Dec 07 19:36:05 +0000 2017</t>
  </si>
  <si>
    <t>http://twitter.com/A_lives_usa/statuses/938854646537424898</t>
  </si>
  <si>
    <t>{"hashtags":[{"text":"Black","indices":[91,97]},{"text":"BlackLivesMatter","indices":[104,121]},{"text":"racismo","indices":[147,155]},{"text":"USAToday","indices":[156,165]},{"text":"racism","indices":[166,173]},{"text":"BLM","indices":[174,178]}],"symbols":[],"user_mentions":[],"urls":[{"url":"https://t.co/15cQn1obsc","expanded_url":"http://bit.ly/2kwgfJb","display_url":"bit.ly/2kwgfJb","indices":[123,146]}],"media":[{"id":938853014609322000,"id_str":"938853014609321992","indices":[179,202],"media_url":"http://pbs.twimg.com/media/DQd517AX4AgUhup.jpg","media_url_https":"https://pbs.twimg.com/media/DQd517AX4AgUhup.jpg","url":"https://t.co/XPSndrOj9D","display_url":"pic.twitter.com/XPSndrOj9D","expanded_url":"https://twitter.com/A_lives_usa/status/938854646537424898/photo/1","type":"photo","sizes":{"small":{"w":680,"h":510,"resize":"fit"},"medium":{"w":992,"h":744,"resize":"fit"},"large":{"w":992,"h":744,"resize":"fit"},"thumb":{"w":150,"h":150,"resize":"crop"}}}]}</t>
  </si>
  <si>
    <t>938846008661852160</t>
  </si>
  <si>
    <t>_encontacto</t>
  </si>
  <si>
    <t>#LoViral - Chico es objeto de #Racismo y su respuesta se vuelve viral. https://t.co/34ZpUlPFbJ https://t.co/xvdK4cbH4K</t>
  </si>
  <si>
    <t>Thu Dec 07 19:01:46 +0000 2017</t>
  </si>
  <si>
    <t>216794036</t>
  </si>
  <si>
    <t>http://pbs.twimg.com/profile_images/918179205682143232/lRx3F6HB_normal.jpg</t>
  </si>
  <si>
    <t>Xalapa, Veracruz, México</t>
  </si>
  <si>
    <t>http://twitter.com/_encontacto/statuses/938846008661852160</t>
  </si>
  <si>
    <t>{"hashtags":[{"text":"LoViral","indices":[0,8]},{"text":"Racismo","indices":[30,38]}],"symbols":[],"user_mentions":[],"urls":[{"url":"https://t.co/34ZpUlPFbJ","expanded_url":"http://bit.ly/2kwImI4","display_url":"bit.ly/2kwImI4","indices":[71,94]}],"media":[{"id":938845964919455700,"id_str":"938845964919455744","indices":[95,118],"media_url":"http://pbs.twimg.com/media/DQdzbk3VQAAFdG0.jpg","media_url_https":"https://pbs.twimg.com/media/DQdzbk3VQAAFdG0.jpg","url":"https://t.co/xvdK4cbH4K","display_url":"pic.twitter.com/xvdK4cbH4K","expanded_url":"https://twitter.com/_encontacto/status/938846008661852160/photo/1","type":"photo","sizes":{"small":{"w":680,"h":366,"resize":"fit"},"medium":{"w":900,"h":484,"resize":"fit"},"thumb":{"w":150,"h":150,"resize":"crop"},"large":{"w":900,"h":484,"resize":"fit"}}}]}</t>
  </si>
  <si>
    <t>938845674371780608</t>
  </si>
  <si>
    <t>Existe. Inclusive no Brasil. #Bookland #Literatura #Infantil #Infanto-Juvenil #Racismo https://t.co/bQSOaTMpR5 https://t.co/eILZIb0Op9</t>
  </si>
  <si>
    <t>Thu Dec 07 19:00:26 +0000 2017</t>
  </si>
  <si>
    <t>http://twitter.com/MagazineWoo/statuses/938845674371780608</t>
  </si>
  <si>
    <t>{"hashtags":[{"text":"Bookland","indices":[29,38]},{"text":"Literatura","indices":[39,50]},{"text":"Infantil","indices":[51,60]},{"text":"Infanto","indices":[61,69]},{"text":"Racismo","indices":[78,86]}],"symbols":[],"user_mentions":[],"urls":[{"url":"https://t.co/bQSOaTMpR5","expanded_url":"http://woomagazine.com.br/3-livros-que-abordam-o-racismo-na-infancia-e-adolescencia/","display_url":"woomagazine.com.br/3-livros-que-a…","indices":[87,110]}],"media":[{"id":938845670542254100,"id_str":"938845670542254080","indices":[111,134],"media_url":"http://pbs.twimg.com/media/DQdzKcOVoAAtzss.jpg","media_url_https":"https://pbs.twimg.com/media/DQdzKcOVoAAtzss.jpg","url":"https://t.co/eILZIb0Op9","display_url":"pic.twitter.com/eILZIb0Op9","expanded_url":"https://twitter.com/MagazineWoo/status/938845674371780608/photo/1","type":"photo","sizes":{"medium":{"w":960,"h":714,"resize":"fit"},"thumb":{"w":150,"h":150,"resize":"crop"},"large":{"w":960,"h":714,"resize":"fit"},"small":{"w":680,"h":506,"resize":"fit"}}}]}</t>
  </si>
  <si>
    <t>938844762244833280</t>
  </si>
  <si>
    <t>ericmelo77</t>
  </si>
  <si>
    <t>E aí @Flamengo @CBF_Futebol @CONMEBOL @CONMEBOL_PT @FIFAWorldCup @FIFAcom , vão aceitar o racismo sofrido pela torcida Argentina? #CopaSudamericana2017 #racismo #Flamengo 
 https://t.co/yKEfKsGIAf</t>
  </si>
  <si>
    <t>Thu Dec 07 18:56:48 +0000 2017</t>
  </si>
  <si>
    <t>2443346481</t>
  </si>
  <si>
    <t>http://pbs.twimg.com/profile_images/939211332938862592/YaZWqgTU_normal.jpg</t>
  </si>
  <si>
    <t>http://twitter.com/ericmelo77/statuses/938844762244833280</t>
  </si>
  <si>
    <t>{"hashtags":[{"text":"CopaSudamericana2017","indices":[130,151]},{"text":"racismo","indices":[152,160]},{"text":"Flamengo","indices":[161,170]}],"symbols":[],"user_mentions":[{"screen_name":"Flamengo","name":"Flamengo","id":59591856,"id_str":"59591856","indices":[5,14]},{"screen_name":"CBF_Futebol","name":"CBF Futebol","id":35856249,"id_str":"35856249","indices":[15,27]},{"screen_name":"CONMEBOL","name":"CONMEBOL.com","id":1265260098,"id_str":"1265260098","indices":[28,37]},{"screen_name":"CONMEBOL_PT","name":"CONMEBOL.com","id":2178122244,"id_str":"2178122244","indices":[38,50]},{"screen_name":"FIFAWorldCup","name":"FIFA World Cup 🏆","id":138372303,"id_str":"138372303","indices":[51,64]},{"screen_name":"FIFAcom","name":"#ClubWC 🇦🇪🏆","id":140070953,"id_str":"140070953","indices":[65,73]}],"urls":[{"url":"https://t.co/yKEfKsGIAf","expanded_url":"http://blogs.oglobo.globo.com/ancelmo/post/video-torcedor-do-independiente-imita-macaco-para-provocar-torcida-do-flamengo.html?utm_source=Twitter&amp;utm_medium=Social&amp;utm_campaign=compartilhar","display_url":"blogs.oglobo.globo.com/ancelmo/post/v…","indices":[173,196]}]}</t>
  </si>
  <si>
    <t>938843723378565120</t>
  </si>
  <si>
    <t>JM_Phone_Home</t>
  </si>
  <si>
    <t>CIUDADANOS ACUSAN #RACISMO EN CAPACITACIÓN PARA PRESUNTAS INTEGRANTES DE #MORENA EN #MICHOACÁN:
En el evento d Morena, una conferencista indica cómo deben presentarse cuando visiten comunidades “mayas” porque “todo entra por la vista”
https://t.co/RZ1di7VMfG
via @Reporte_Indigo</t>
  </si>
  <si>
    <t>Thu Dec 07 18:52:41 +0000 2017</t>
  </si>
  <si>
    <t>89034684</t>
  </si>
  <si>
    <t>http://pbs.twimg.com/profile_images/701544459805130753/YKYhObOk_normal.png</t>
  </si>
  <si>
    <t>http://twitter.com/JM_Phone_Home/statuses/938843723378565120</t>
  </si>
  <si>
    <t>{"hashtags":[{"text":"RACISMO","indices":[18,26]},{"text":"MORENA","indices":[73,80]},{"text":"MICHOACÁN","indices":[84,94]}],"symbols":[],"user_mentions":[{"screen_name":"Reporte_Indigo","name":"Reporte Índigo","id":31023547,"id_str":"31023547","indices":[264,279]}],"urls":[{"url":"https://t.co/RZ1di7VMfG","expanded_url":"https://www.reporteindigo.com/reporte/ciudadanos-acusan-racismo-en-capacitacion-presuntas-integrantes-morena-en-michoacan/","display_url":"reporteindigo.com/reporte/ciudad…","indices":[236,259]}]}</t>
  </si>
  <si>
    <t>938833420154744832</t>
  </si>
  <si>
    <t>RT @pattyvsmachado: Racistas não passarão! #racism #racismo #racistasnãopassarão
https://t.co/8KmMDmCgXQ</t>
  </si>
  <si>
    <t>Thu Dec 07 18:11:44 +0000 2017</t>
  </si>
  <si>
    <t>http://twitter.com/jaidanmaries/statuses/938833420154744832</t>
  </si>
  <si>
    <t>{"hashtags":[{"text":"racism","indices":[43,50]},{"text":"racismo","indices":[51,59]},{"text":"racistasnãopassarão","indices":[60,80]}],"symbols":[],"user_mentions":[{"screen_name":"pattyvsmachado","name":"Patty","id":1570630532,"id_str":"1570630532","indices":[3,18]}],"urls":[{"url":"https://t.co/8KmMDmCgXQ","expanded_url":"http://bit.ly/2ADwAl5","display_url":"bit.ly/2ADwAl5","indices":[82,105]}]}</t>
  </si>
  <si>
    <t>938830851273609216</t>
  </si>
  <si>
    <t>En este #JuevesdeCrisis les presentamos la fallida #campaña contra el #racismo de #Starbucks.
https://t.co/5W4hBV02jJ
#Elpoderentusmanos https://t.co/u3ion3TnUL</t>
  </si>
  <si>
    <t>Thu Dec 07 18:01:32 +0000 2017</t>
  </si>
  <si>
    <t>http://twitter.com/AeneasCom/statuses/938830851273609216</t>
  </si>
  <si>
    <t>{"hashtags":[{"text":"JuevesdeCrisis","indices":[8,23]},{"text":"campaña","indices":[51,59]},{"text":"racismo","indices":[70,78]},{"text":"Starbucks","indices":[82,92]},{"text":"Elpoderentusmanos","indices":[118,136]}],"symbols":[],"user_mentions":[],"urls":[{"url":"https://t.co/5W4hBV02jJ","expanded_url":"http://ow.ly/g3aJ30h2Bo5","display_url":"ow.ly/g3aJ30h2Bo5","indices":[94,117]}],"media":[{"id":938830848006090800,"id_str":"938830848006090752","indices":[137,160],"media_url":"http://pbs.twimg.com/media/DQdlrp-U8AAz0iN.jpg","media_url_https":"https://pbs.twimg.com/media/DQdlrp-U8AAz0iN.jpg","url":"https://t.co/u3ion3TnUL","display_url":"pic.twitter.com/u3ion3TnUL","expanded_url":"https://twitter.com/AeneasCom/status/938830851273609216/photo/1","type":"photo","sizes":{"small":{"w":680,"h":389,"resize":"fit"},"thumb":{"w":150,"h":150,"resize":"crop"},"medium":{"w":720,"h":412,"resize":"fit"},"large":{"w":720,"h":412,"resize":"fit"}}}]}</t>
  </si>
  <si>
    <t>938825987323842561</t>
  </si>
  <si>
    <t>helenaaci</t>
  </si>
  <si>
    <t>Thu Dec 07 17:42:12 +0000 2017</t>
  </si>
  <si>
    <t>85431431</t>
  </si>
  <si>
    <t>http://pbs.twimg.com/profile_images/718928003582062592/iZ66Z7WC_normal.jpg</t>
  </si>
  <si>
    <t>http://twitter.com/helenaaci/statuses/938825987323842561</t>
  </si>
  <si>
    <t>938825817991405568</t>
  </si>
  <si>
    <t>Thu Dec 07 17:41:32 +0000 2017</t>
  </si>
  <si>
    <t>http://twitter.com/odio_nao/statuses/938825817991405568</t>
  </si>
  <si>
    <t>938825673149468673</t>
  </si>
  <si>
    <t>Racistas não passarão! #racism #racismo #racistasnãopassarão
https://t.co/NJPFfyz6QQ</t>
  </si>
  <si>
    <t>Thu Dec 07 17:40:57 +0000 2017</t>
  </si>
  <si>
    <t>http://pbs.twimg.com/profile_images/937745365184507906/pnl7OYTE_normal.jpg</t>
  </si>
  <si>
    <t>http://twitter.com/pattyvsmachado/statuses/938825673149468673</t>
  </si>
  <si>
    <t>{"hashtags":[{"text":"racism","indices":[23,30]},{"text":"racismo","indices":[31,39]},{"text":"racistasnãopassarão","indices":[40,60]}],"symbols":[],"user_mentions":[],"urls":[{"url":"https://t.co/NJPFfyz6QQ","expanded_url":"https://goo.gl/DwJeb1","display_url":"goo.gl/DwJeb1","indices":[62,85]}]}</t>
  </si>
  <si>
    <t>938822587660099584</t>
  </si>
  <si>
    <t>LOUISCANCHER0</t>
  </si>
  <si>
    <t>@ID0LSPRI0RITY decime si son chinos o coreanos y como los diferencias porque yo no sé #racismo !1!1!1! https://t.co/TtV6WJtcJk</t>
  </si>
  <si>
    <t>Thu Dec 07 17:28:42 +0000 2017</t>
  </si>
  <si>
    <t>764884951124832256</t>
  </si>
  <si>
    <t>ID0LSPRI0RITY</t>
  </si>
  <si>
    <t>966845106</t>
  </si>
  <si>
    <t>938815008187846668</t>
  </si>
  <si>
    <t>http://pbs.twimg.com/profile_images/929899884567810049/58_RJhrA_normal.jpg</t>
  </si>
  <si>
    <t xml:space="preserve">teen wolf ♡ </t>
  </si>
  <si>
    <t>http://twitter.com/LOUISCANCHER0/statuses/938822587660099584</t>
  </si>
  <si>
    <t>{"hashtags":[{"text":"racismo","indices":[86,94]}],"symbols":[],"user_mentions":[{"screen_name":"ID0LSPRI0RITY","name":"juls🌙","id":764884951124832300,"id_str":"764884951124832256","indices":[0,14]}],"urls":[],"media":[{"id":938822568244527100,"id_str":"938822568244527104","indices":[103,126],"media_url":"http://pbs.twimg.com/media/DQdeJtdVwAAlV00.jpg","media_url_https":"https://pbs.twimg.com/media/DQdeJtdVwAAlV00.jpg","url":"https://t.co/TtV6WJtcJk","display_url":"pic.twitter.com/TtV6WJtcJk","expanded_url":"https://twitter.com/LOUISCANCHER0/status/938822587660099584/photo/1","type":"photo","sizes":{"large":{"w":720,"h":340,"resize":"fit"},"small":{"w":680,"h":321,"resize":"fit"},"thumb":{"w":150,"h":150,"resize":"crop"},"medium":{"w":720,"h":340,"resize":"fit"}}}]}</t>
  </si>
  <si>
    <t>938820413148286978</t>
  </si>
  <si>
    <t>Josu91</t>
  </si>
  <si>
    <t>Thu Dec 07 17:20:03 +0000 2017</t>
  </si>
  <si>
    <t>783003104</t>
  </si>
  <si>
    <t>http://pbs.twimg.com/profile_images/939097515676356608/eH6otyJi_normal.jpg</t>
  </si>
  <si>
    <t>http://twitter.com/Josu91/statuses/938820413148286978</t>
  </si>
  <si>
    <t>938819175556046850</t>
  </si>
  <si>
    <t>Para ser nacionalista solo tienes que sentir desprecio por otros. #Xenofobia #Racismo #ContraElSeparatismo. #UPYD https://t.co/NXPQVEJmK6</t>
  </si>
  <si>
    <t>Thu Dec 07 17:15:08 +0000 2017</t>
  </si>
  <si>
    <t>http://twitter.com/Uveerreg/statuses/938819175556046850</t>
  </si>
  <si>
    <t>{"hashtags":[{"text":"Xenofobia","indices":[66,76]},{"text":"Racismo","indices":[77,85]},{"text":"ContraElSeparatismo","indices":[86,106]},{"text":"UPYD","indices":[108,113]}],"symbols":[],"user_mentions":[],"urls":[{"url":"https://t.co/NXPQVEJmK6","expanded_url":"https://twitter.com/maitepagaza/status/938701329588998145","display_url":"twitter.com/maitepagaza/st…","indices":[114,137]}]}</t>
  </si>
  <si>
    <t>938818296618643456</t>
  </si>
  <si>
    <t>Una chica en Harvard tachada de racista por cantar "white Christmas"... La OMS está tardando en declarar la gilipollez como pandemia #racismo #estupidez https://t.co/r1mqdyRXVC</t>
  </si>
  <si>
    <t>Thu Dec 07 17:11:38 +0000 2017</t>
  </si>
  <si>
    <t>http://twitter.com/SandraFradera/statuses/938818296618643456</t>
  </si>
  <si>
    <t>{"hashtags":[{"text":"racismo","indices":[133,141]},{"text":"estupidez","indices":[142,152]}],"symbols":[],"user_mentions":[],"urls":[{"url":"https://t.co/r1mqdyRXVC","expanded_url":"https://twitter.com/GChristiemd/status/938736843402727424","display_url":"twitter.com/GChristiemd/st…","indices":[153,176]}]}</t>
  </si>
  <si>
    <t>938816305398009856</t>
  </si>
  <si>
    <t>carl_sato</t>
  </si>
  <si>
    <t>Thu Dec 07 17:03:44 +0000 2017</t>
  </si>
  <si>
    <t>2906267175</t>
  </si>
  <si>
    <t>http://pbs.twimg.com/profile_images/540845660178636800/VDWF7L9t_normal.jpeg</t>
  </si>
  <si>
    <t>http://twitter.com/carl_sato/statuses/938816305398009856</t>
  </si>
  <si>
    <t>938815529149747200</t>
  </si>
  <si>
    <t>FABY1127</t>
  </si>
  <si>
    <t>Esté debería ser el #himno de todos los gobiernos, no a las #fronteras, no al #racismo, no a las… https://t.co/nJzeU18DMH</t>
  </si>
  <si>
    <t>Thu Dec 07 17:00:39 +0000 2017</t>
  </si>
  <si>
    <t>112067337</t>
  </si>
  <si>
    <t>http://pbs.twimg.com/profile_images/922345653203697665/UjfkHV4S_normal.jpg</t>
  </si>
  <si>
    <t>Washington, USA</t>
  </si>
  <si>
    <t>http://twitter.com/FABY1127/statuses/938815529149747200</t>
  </si>
  <si>
    <t>{"hashtags":[{"text":"himno","indices":[20,26]},{"text":"fronteras","indices":[60,70]},{"text":"racismo","indices":[78,86]}],"symbols":[],"user_mentions":[],"urls":[{"url":"https://t.co/nJzeU18DMH","expanded_url":"https://www.instagram.com/p/BcaJKmyltya/","display_url":"instagram.com/p/BcaJKmyltya/","indices":[98,121]}]}</t>
  </si>
  <si>
    <t>938810996541575168</t>
  </si>
  <si>
    <t>LuisBenet3</t>
  </si>
  <si>
    <t>Thu Dec 07 16:42:38 +0000 2017</t>
  </si>
  <si>
    <t>898496537092816898</t>
  </si>
  <si>
    <t>http://pbs.twimg.com/profile_images/913776862974930944/r7uRpRhy_normal.jpg</t>
  </si>
  <si>
    <t>TARRAGONA</t>
  </si>
  <si>
    <t>http://twitter.com/LuisBenet3/statuses/938810996541575168</t>
  </si>
  <si>
    <t>938809412906553344</t>
  </si>
  <si>
    <t>jlpinisj</t>
  </si>
  <si>
    <t>Thu Dec 07 16:36:20 +0000 2017</t>
  </si>
  <si>
    <t>2800796104</t>
  </si>
  <si>
    <t>http://pbs.twimg.com/profile_images/788821302790455296/HD6_UvOv_normal.jpg</t>
  </si>
  <si>
    <t>http://twitter.com/jlpinisj/statuses/938809412906553344</t>
  </si>
  <si>
    <t>938807377956089856</t>
  </si>
  <si>
    <t>Extremodouro52</t>
  </si>
  <si>
    <t>Thu Dec 07 16:28:15 +0000 2017</t>
  </si>
  <si>
    <t>739008169</t>
  </si>
  <si>
    <t>http://pbs.twimg.com/profile_images/678501362930483200/mHqNysk-_normal.jpg</t>
  </si>
  <si>
    <t>http://twitter.com/Extremodouro52/statuses/938807377956089856</t>
  </si>
  <si>
    <t>938804198292025346</t>
  </si>
  <si>
    <t>Miquel_R</t>
  </si>
  <si>
    <t>Thu Dec 07 16:15:37 +0000 2017</t>
  </si>
  <si>
    <t>247888588</t>
  </si>
  <si>
    <t>http://pbs.twimg.com/profile_images/1446927937/image_normal.jpg</t>
  </si>
  <si>
    <t>València</t>
  </si>
  <si>
    <t>http://twitter.com/Miquel_R/statuses/938804198292025346</t>
  </si>
  <si>
    <t>938804098840883201</t>
  </si>
  <si>
    <t>MEnredes</t>
  </si>
  <si>
    <t>Thu Dec 07 16:15:13 +0000 2017</t>
  </si>
  <si>
    <t>2795345308</t>
  </si>
  <si>
    <t>http://pbs.twimg.com/profile_images/875824732159045632/aTX3q6tG_normal.jpg</t>
  </si>
  <si>
    <t>http://twitter.com/MEnredes/statuses/938804098840883201</t>
  </si>
  <si>
    <t>938803721814802432</t>
  </si>
  <si>
    <t>javierbauluz</t>
  </si>
  <si>
    <t>#NECESARIO 
Si quieres entender la desesperación y tortura que siente un joven español que sufre el #racismo cotidiano 
https://t.co/1n2qFTvVYc https://t.co/w5gRyjj0l9</t>
  </si>
  <si>
    <t>Thu Dec 07 16:13:44 +0000 2017</t>
  </si>
  <si>
    <t>272719012</t>
  </si>
  <si>
    <t>http://pbs.twimg.com/profile_images/481414834580246528/FkEw0kMD_normal.jpeg</t>
  </si>
  <si>
    <t>http://twitter.com/javierbauluz/statuses/938803721814802432</t>
  </si>
  <si>
    <t>{"hashtags":[{"text":"NECESARIO","indices":[0,10]},{"text":"racismo","indices":[100,108]}],"symbols":[],"user_mentions":[],"urls":[{"url":"https://t.co/1n2qFTvVYc","expanded_url":"http://esracismo.com/2017/12/07/escribo-esto-para-no-ahogarme-escribo-esto-para-no-morirme/","display_url":"esracismo.com/2017/12/07/esc…","indices":[120,143]}],"media":[{"id":938802386683838500,"id_str":"938802386683838465","indices":[144,167],"media_url":"http://pbs.twimg.com/media/DQdLy_SUQAEVa3z.jpg","media_url_https":"https://pbs.twimg.com/media/DQdLy_SUQAEVa3z.jpg","url":"https://t.co/w5gRyjj0l9","display_url":"pic.twitter.com/w5gRyjj0l9","expanded_url":"https://twitter.com/javierbauluz/status/938803721814802432/photo/1","type":"photo","sizes":{"large":{"w":1934,"h":576,"resize":"fit"},"medium":{"w":1200,"h":357,"resize":"fit"},"thumb":{"w":150,"h":150,"resize":"crop"},"small":{"w":680,"h":203,"resize":"fit"}}}]}</t>
  </si>
  <si>
    <t>938800751534657536</t>
  </si>
  <si>
    <t>Gustavo_tc</t>
  </si>
  <si>
    <t>Thu Dec 07 16:01:55 +0000 2017</t>
  </si>
  <si>
    <t>75786694</t>
  </si>
  <si>
    <t>http://pbs.twimg.com/profile_images/710814020635332608/h3T1c7I2_normal.jpg</t>
  </si>
  <si>
    <t>http://twitter.com/Gustavo_tc/statuses/938800751534657536</t>
  </si>
  <si>
    <t>938800170745171968</t>
  </si>
  <si>
    <t>Thu Dec 07 15:59:37 +0000 2017</t>
  </si>
  <si>
    <t>http://twitter.com/VaniaBlack5/statuses/938800170745171968</t>
  </si>
  <si>
    <t>938797841283248128</t>
  </si>
  <si>
    <t>RafaelalveSilva</t>
  </si>
  <si>
    <t>Thu Dec 07 15:50:22 +0000 2017</t>
  </si>
  <si>
    <t>79575971</t>
  </si>
  <si>
    <t>http://pbs.twimg.com/profile_images/803968302666174464/2z9EkLhb_normal.jpg</t>
  </si>
  <si>
    <t>http://twitter.com/RafaelalveSilva/statuses/938797841283248128</t>
  </si>
  <si>
    <t>938796543695638528</t>
  </si>
  <si>
    <t>Thu Dec 07 15:45:12 +0000 2017</t>
  </si>
  <si>
    <t>http://twitter.com/gigiacordeiro/statuses/938796543695638528</t>
  </si>
  <si>
    <t>938796508006273025</t>
  </si>
  <si>
    <t>itadck</t>
  </si>
  <si>
    <t>Thu Dec 07 15:45:04 +0000 2017</t>
  </si>
  <si>
    <t>3415862903</t>
  </si>
  <si>
    <t>http://pbs.twimg.com/profile_images/920328779440054272/eRK2layr_normal.jpg</t>
  </si>
  <si>
    <t>http://twitter.com/itadck/statuses/938796508006273025</t>
  </si>
  <si>
    <t>938792893929721859</t>
  </si>
  <si>
    <t>ArturPinho</t>
  </si>
  <si>
    <t>A vulnerabilidade das crianças negras no enfrentamento ao ódio racial.  #Racismo https://t.co/Unzevv5uKz</t>
  </si>
  <si>
    <t>Thu Dec 07 15:30:42 +0000 2017</t>
  </si>
  <si>
    <t>53544438</t>
  </si>
  <si>
    <t>http://pbs.twimg.com/profile_images/829529352182362113/Y-IOsGuP_normal.jpg</t>
  </si>
  <si>
    <t>http://twitter.com/ArturPinho/statuses/938792893929721859</t>
  </si>
  <si>
    <t>{"hashtags":[{"text":"Racismo","indices":[72,80]}],"symbols":[],"user_mentions":[],"urls":[{"url":"https://t.co/Unzevv5uKz","expanded_url":"http://justificando.cartacapital.com.br/2017/12/07/vulnerabilidade-das-criancas-negras-no-enfrentamento-ao-odio-racial","display_url":"justificando.cartacapital.com.br/2017/12/07/vul…","indices":[81,104]}]}</t>
  </si>
  <si>
    <t>938792701214052352</t>
  </si>
  <si>
    <t>pucca11112005</t>
  </si>
  <si>
    <t>Thu Dec 07 15:29:56 +0000 2017</t>
  </si>
  <si>
    <t>2913537295</t>
  </si>
  <si>
    <t>http://pbs.twimg.com/profile_images/860127080671055872/hjYUTJ_W_normal.jpg</t>
  </si>
  <si>
    <t>http://twitter.com/pucca11112005/statuses/938792701214052352</t>
  </si>
  <si>
    <t>938792275894775808</t>
  </si>
  <si>
    <t>Thu Dec 07 15:28:15 +0000 2017</t>
  </si>
  <si>
    <t>http://twitter.com/ALuizCosta/statuses/938792275894775808</t>
  </si>
  <si>
    <t>938792210388209664</t>
  </si>
  <si>
    <t>manihceycao20</t>
  </si>
  <si>
    <t>Thu Dec 07 15:27:59 +0000 2017</t>
  </si>
  <si>
    <t>1566557407</t>
  </si>
  <si>
    <t xml:space="preserve"> João Pessoa, Paraíba, Brasil</t>
  </si>
  <si>
    <t>http://twitter.com/manihceycao20/statuses/938792210388209664</t>
  </si>
  <si>
    <t>938792122697871360</t>
  </si>
  <si>
    <t>A vulnerabilidade das crianças negras no enfrentamento ao ódio racial.  #Racismo https://t.co/hadDb19TFU</t>
  </si>
  <si>
    <t>Thu Dec 07 15:27:38 +0000 2017</t>
  </si>
  <si>
    <t>http://twitter.com/cartacapital/statuses/938792122697871360</t>
  </si>
  <si>
    <t>{"hashtags":[{"text":"Racismo","indices":[72,80]}],"symbols":[],"user_mentions":[],"urls":[{"url":"https://t.co/hadDb19TFU","expanded_url":"http://justificando.cartacapital.com.br/2017/12/07/vulnerabilidade-das-criancas-negras-no-enfrentamento-ao-odio-racial","display_url":"justificando.cartacapital.com.br/2017/12/07/vul…","indices":[81,104]}]}</t>
  </si>
  <si>
    <t>938791167923286017</t>
  </si>
  <si>
    <t>Thu Dec 07 15:23:50 +0000 2017</t>
  </si>
  <si>
    <t>http://twitter.com/lucasavieira/statuses/938791167923286017</t>
  </si>
  <si>
    <t>938788307344994305</t>
  </si>
  <si>
    <t>The Trump White House has excluded LGBT and black reporters from its annual media Christmas party.
It is the first time since President George , and the first time in 20 years. 😤
https://t.co/PGxkcAmogg
#racism #realDonaldTrump #USA #Racismo #BlackLivesMatter ##BLM #MeToo https://t.co/uNHeiPwWGu</t>
  </si>
  <si>
    <t>Thu Dec 07 15:12:28 +0000 2017</t>
  </si>
  <si>
    <t>http://twitter.com/InfoRacism/statuses/938788307344994305</t>
  </si>
  <si>
    <t>{"hashtags":[{"text":"racism","indices":[205,212]},{"text":"realDonaldTrump","indices":[213,229]},{"text":"USA","indices":[230,234]},{"text":"Racismo","indices":[235,243]},{"text":"BlackLivesMatter","indices":[244,261]},{"text":"BLM","indices":[263,267]},{"text":"MeToo","indices":[268,274]}],"symbols":[],"user_mentions":[],"urls":[{"url":"https://t.co/PGxkcAmogg","expanded_url":"https://goo.gl/jKyHX6","display_url":"goo.gl/jKyHX6","indices":[180,203]}],"media":[{"id":938788284406231000,"id_str":"938788284406231040","indices":[275,298],"media_url":"http://pbs.twimg.com/media/DQc--INU8AAXZiW.jpg","media_url_https":"https://pbs.twimg.com/media/DQc--INU8AAXZiW.jpg","url":"https://t.co/uNHeiPwWGu","display_url":"pic.twitter.com/uNHeiPwWGu","expanded_url":"https://twitter.com/InfoRacism/status/938788307344994305/photo/1","type":"photo","sizes":{"large":{"w":1200,"h":800,"resize":"fit"},"thumb":{"w":150,"h":150,"resize":"crop"},"medium":{"w":1200,"h":800,"resize":"fit"},"small":{"w":680,"h":453,"resize":"fit"}}}]}</t>
  </si>
  <si>
    <t>938785750954532870</t>
  </si>
  <si>
    <t>IngridAristegui</t>
  </si>
  <si>
    <t>El #racismo NO es una moda, pero está de vuelta y con fuerza https://t.co/9Gt3sbH92s</t>
  </si>
  <si>
    <t>Thu Dec 07 15:02:19 +0000 2017</t>
  </si>
  <si>
    <t>768111569976774656</t>
  </si>
  <si>
    <t>http://pbs.twimg.com/profile_images/771077567231107072/cRHttPKp_normal.jpg</t>
  </si>
  <si>
    <t>http://twitter.com/IngridAristegui/statuses/938785750954532870</t>
  </si>
  <si>
    <t>{"hashtags":[{"text":"racismo","indices":[3,11]}],"symbols":[],"user_mentions":[],"urls":[{"url":"https://t.co/9Gt3sbH92s","expanded_url":"http://goo.gl/zrKnkO?btz37=1500123607","display_url":"goo.gl/zrKnkO?btz37=1…","indices":[61,84]}]}</t>
  </si>
  <si>
    <t>938785323286441984</t>
  </si>
  <si>
    <t>El #Racismo NO es una moda, pero está de vuelta y con fuerza https://t.co/ymL3eLiuCi</t>
  </si>
  <si>
    <t>Thu Dec 07 15:00:37 +0000 2017</t>
  </si>
  <si>
    <t>http://twitter.com/LcuLatam/statuses/938785323286441984</t>
  </si>
  <si>
    <t>{"hashtags":[{"text":"Racismo","indices":[3,11]}],"symbols":[],"user_mentions":[],"urls":[{"url":"https://t.co/ymL3eLiuCi","expanded_url":"http://goo.gl/zrKnkO?btz37=1500123607","display_url":"goo.gl/zrKnkO?btz37=1…","indices":[61,84]}]}</t>
  </si>
  <si>
    <t>938784626788786176</t>
  </si>
  <si>
    <t>Thu Dec 07 14:57:51 +0000 2017</t>
  </si>
  <si>
    <t>http://twitter.com/RamiroGiganti/statuses/938784626788786176</t>
  </si>
  <si>
    <t>938782217588826112</t>
  </si>
  <si>
    <t>jinakidi</t>
  </si>
  <si>
    <t>Figuras Ocultas #peliculas #podcast #audesc #Drama #Racismo #Matemáticas 2016: País Estados Unidos Dirección Theodore Melfi Guion Allison Schroeder (Libro: Margot Lee Shetterly) Música Benjamin Wallfisch, Pharrell Williams, Hans Zimmer Fotografía Mandy… https://t.co/uKeafk3LsT https://t.co/Vquf2woOQY</t>
  </si>
  <si>
    <t>Thu Dec 07 14:48:17 +0000 2017</t>
  </si>
  <si>
    <t>2833749557</t>
  </si>
  <si>
    <t>&lt;a href="https://dlvrit.com/" rel="nofollow"&gt;dlvr.it&lt;/a&gt;</t>
  </si>
  <si>
    <t>http://pbs.twimg.com/profile_images/523144589364846592/BoSebyQa_normal.jpeg</t>
  </si>
  <si>
    <t>http://twitter.com/jinakidi/statuses/938782217588826112</t>
  </si>
  <si>
    <t>{"hashtags":[{"text":"peliculas","indices":[16,26]},{"text":"podcast","indices":[27,35]},{"text":"audesc","indices":[36,43]},{"text":"Drama","indices":[44,50]},{"text":"Racismo","indices":[51,59]},{"text":"Matemáticas","indices":[60,72]}],"symbols":[],"user_mentions":[],"urls":[{"url":"https://t.co/uKeafk3LsT","expanded_url":"http://www.ivoox.com/figuras-ocultas-peliculas-podcast-audesc-drama-racismo-matematicas-audios-mp3_rf_22518639_1.html?utm_source=dlvr.it&amp;utm_medium=twitter","display_url":"ivoox.com/figuras-oculta…","indices":[254,277]}],"media":[{"id":938782213616709600,"id_str":"938782213616709633","indices":[278,301],"media_url":"http://pbs.twimg.com/media/DQc5cwwUMAEs7mY.jpg","media_url_https":"https://pbs.twimg.com/media/DQc5cwwUMAEs7mY.jpg","url":"https://t.co/Vquf2woOQY","display_url":"pic.twitter.com/Vquf2woOQY","expanded_url":"https://twitter.com/jinakidi/status/938782217588826112/photo/1","type":"photo","sizes":{"medium":{"w":1200,"h":1200,"resize":"fit"},"thumb":{"w":150,"h":150,"resize":"crop"},"small":{"w":680,"h":680,"resize":"fit"},"large":{"w":1400,"h":1400,"resize":"fit"}}}]}</t>
  </si>
  <si>
    <t>938781881683922945</t>
  </si>
  <si>
    <t>carles_cuesta</t>
  </si>
  <si>
    <t>Nuestra rotunda condena a cualquier acto violento. Más aún si implica #homofobia #racismo #violenciamachista. Respeto a las personas sus gustos, condiciones y credos. https://t.co/QzoDs04pgL</t>
  </si>
  <si>
    <t>Thu Dec 07 14:46:56 +0000 2017</t>
  </si>
  <si>
    <t>878988669071347712</t>
  </si>
  <si>
    <t>http://pbs.twimg.com/profile_images/918671275740065793/w3u9fMYP_normal.jpg</t>
  </si>
  <si>
    <t>España. Internacional.</t>
  </si>
  <si>
    <t>http://twitter.com/carles_cuesta/statuses/938781881683922945</t>
  </si>
  <si>
    <t>{"hashtags":[{"text":"homofobia","indices":[70,80]},{"text":"racismo","indices":[81,89]},{"text":"violenciamachista","indices":[90,108]}],"symbols":[],"user_mentions":[],"urls":[{"url":"https://t.co/QzoDs04pgL","expanded_url":"https://twitter.com/A3Noticias/status/938779925665939456","display_url":"twitter.com/A3Noticias/sta…","indices":[167,190]}]}</t>
  </si>
  <si>
    <t>938778908719308800</t>
  </si>
  <si>
    <t>Thu Dec 07 14:35:08 +0000 2017</t>
  </si>
  <si>
    <t>http://twitter.com/CIEsNO/statuses/938778908719308800</t>
  </si>
  <si>
    <t>938778782261014528</t>
  </si>
  <si>
    <t>Mujeres migrantes y racializadas reflexionarán en #Valencia sobre #racismo estructural, violencia institucional y derechos laborales vulnerados #imprescindible https://t.co/jgNDPWRB6Y</t>
  </si>
  <si>
    <t>Thu Dec 07 14:34:38 +0000 2017</t>
  </si>
  <si>
    <t>http://twitter.com/Badu103/statuses/938778782261014528</t>
  </si>
  <si>
    <t>{"hashtags":[{"text":"Valencia","indices":[50,59]},{"text":"racismo","indices":[66,74]},{"text":"imprescindible","indices":[144,159]}],"symbols":[],"user_mentions":[],"urls":[],"media":[{"id":938778754767188000,"id_str":"938778754767187968","indices":[160,183],"media_url":"http://pbs.twimg.com/media/DQc2TbiU8AATrQF.jpg","media_url_https":"https://pbs.twimg.com/media/DQc2TbiU8AATrQF.jpg","url":"https://t.co/jgNDPWRB6Y","display_url":"pic.twitter.com/jgNDPWRB6Y","expanded_url":"https://twitter.com/Badu103/status/938778782261014528/photo/1","type":"photo","sizes":{"small":{"w":481,"h":680,"resize":"fit"},"medium":{"w":848,"h":1200,"resize":"fit"},"thumb":{"w":150,"h":150,"resize":"crop"},"large":{"w":1448,"h":2048,"resize":"fit"}}}]}</t>
  </si>
  <si>
    <t>938777808364597248</t>
  </si>
  <si>
    <t>Thu Dec 07 14:30:45 +0000 2017</t>
  </si>
  <si>
    <t>http://twitter.com/resendeandrade1/statuses/938777808364597248</t>
  </si>
  <si>
    <t>938777452339515392</t>
  </si>
  <si>
    <t>Mujeres migrantes y racializadas reflexionarán en #Valencia sobre #racismo estructural, violencia institucional y derechos laborales vulnerados. ¡No os lo perdáis! https://t.co/m4EZtVOQgA</t>
  </si>
  <si>
    <t>Thu Dec 07 14:29:20 +0000 2017</t>
  </si>
  <si>
    <t>http://twitter.com/Badu103/statuses/938777452339515392</t>
  </si>
  <si>
    <t>{"hashtags":[{"text":"Valencia","indices":[50,59]},{"text":"racismo","indices":[66,74]}],"symbols":[],"user_mentions":[],"urls":[],"media":[{"id":938777427379068900,"id_str":"938777427379068928","indices":[164,187],"media_url":"http://pbs.twimg.com/media/DQc1GKoVoAAH3Nc.jpg","media_url_https":"https://pbs.twimg.com/media/DQc1GKoVoAAH3Nc.jpg","url":"https://t.co/m4EZtVOQgA","display_url":"pic.twitter.com/m4EZtVOQgA","expanded_url":"https://twitter.com/Badu103/status/938777452339515392/photo/1","type":"photo","sizes":{"small":{"w":481,"h":680,"resize":"fit"},"medium":{"w":848,"h":1200,"resize":"fit"},"thumb":{"w":150,"h":150,"resize":"crop"},"large":{"w":1448,"h":2048,"resize":"fit"}}}]}</t>
  </si>
  <si>
    <t>938775781592961026</t>
  </si>
  <si>
    <t>chainedTTheKaty</t>
  </si>
  <si>
    <t>Thu Dec 07 14:22:42 +0000 2017</t>
  </si>
  <si>
    <t>2848914238</t>
  </si>
  <si>
    <t>http://pbs.twimg.com/profile_images/938408103950856193/28eNXl1l_normal.jpg</t>
  </si>
  <si>
    <t>Em Lugar Nenhum</t>
  </si>
  <si>
    <t>http://twitter.com/chainedTTheKaty/statuses/938775781592961026</t>
  </si>
  <si>
    <t>938773843484790784</t>
  </si>
  <si>
    <t>idmaisempresa</t>
  </si>
  <si>
    <t>O assunto ➕comentado no #Twitter em 2017 foi o pedido por nuggets de graça com ➕de 3,6 milhões de #retweets e 986 mil #curtidas. Em segundo lugar ficou uma #mensagem contra o #racismo #publicada por #BarackObama em agosto.</t>
  </si>
  <si>
    <t>Thu Dec 07 14:15:00 +0000 2017</t>
  </si>
  <si>
    <t>931869084555382784</t>
  </si>
  <si>
    <t>http://pbs.twimg.com/profile_images/937474657338515456/pG7AFepg_normal.jpg</t>
  </si>
  <si>
    <t>http://twitter.com/idmaisempresa/statuses/938773843484790784</t>
  </si>
  <si>
    <t>{"hashtags":[{"text":"Twitter","indices":[24,32]},{"text":"retweets","indices":[98,107]},{"text":"curtidas","indices":[118,127]},{"text":"mensagem","indices":[156,165]},{"text":"racismo","indices":[175,183]},{"text":"publicada","indices":[184,194]},{"text":"BarackObama","indices":[199,211]}],"symbols":[],"user_mentions":[],"urls":[]}</t>
  </si>
  <si>
    <t>938772542491451399</t>
  </si>
  <si>
    <t>vitorielena</t>
  </si>
  <si>
    <t>Thu Dec 07 14:09:50 +0000 2017</t>
  </si>
  <si>
    <t>932375992122953728</t>
  </si>
  <si>
    <t>http://pbs.twimg.com/profile_images/938426587300712448/8dveAcM7_normal.jpg</t>
  </si>
  <si>
    <t>http://twitter.com/vitorielena/statuses/938772542491451399</t>
  </si>
  <si>
    <t>938771432829485057</t>
  </si>
  <si>
    <t>valtertonha</t>
  </si>
  <si>
    <t>Thu Dec 07 14:05:25 +0000 2017</t>
  </si>
  <si>
    <t>65265326</t>
  </si>
  <si>
    <t>http://pbs.twimg.com/profile_images/937838680399663104/KvksHRSp_normal.jpg</t>
  </si>
  <si>
    <t>http://twitter.com/valtertonha/statuses/938771432829485057</t>
  </si>
  <si>
    <t>938771152692006912</t>
  </si>
  <si>
    <t>alepcerj</t>
  </si>
  <si>
    <t>#racismo é crime!!!! https://t.co/DicUfj55Te</t>
  </si>
  <si>
    <t>Thu Dec 07 14:04:18 +0000 2017</t>
  </si>
  <si>
    <t>29475192</t>
  </si>
  <si>
    <t>http://pbs.twimg.com/profile_images/937608741347909632/Z-LKX-aQ_normal.jpg</t>
  </si>
  <si>
    <t>Rio de janeiro.</t>
  </si>
  <si>
    <t>http://twitter.com/alepcerj/statuses/938771152692006912</t>
  </si>
  <si>
    <t>{"hashtags":[{"text":"racismo","indices":[0,8]}],"symbols":[],"user_mentions":[],"urls":[{"url":"https://t.co/DicUfj55Te","expanded_url":"https://twitter.com/GKDiegoAlves/status/938595821720932352","display_url":"twitter.com/GKDiegoAlves/s…","indices":[21,44]}]}</t>
  </si>
  <si>
    <t>938771053605806080</t>
  </si>
  <si>
    <t>RJ: Apenas 244 processos de racismo chegaram ao fim em 30 anos #geledes #racismo  https://t.co/AxNMP1PH01 https://t.co/MUfrx8SMfG</t>
  </si>
  <si>
    <t>Thu Dec 07 14:03:55 +0000 2017</t>
  </si>
  <si>
    <t>http://twitter.com/geledes/statuses/938771053605806080</t>
  </si>
  <si>
    <t>{"hashtags":[{"text":"geledes","indices":[63,71]},{"text":"racismo","indices":[72,80]}],"symbols":[],"user_mentions":[],"urls":[{"url":"https://t.co/AxNMP1PH01","expanded_url":"https://www.geledes.org.br/rj-apenas-244-processos-de-racismo-chegaram-ao-fim-em-30-anos/","display_url":"geledes.org.br/rj-apenas-244-…","indices":[82,105]}],"media":[{"id":938771051378442200,"id_str":"938771051378442241","indices":[106,129],"media_url":"http://pbs.twimg.com/media/DQcvTCLVAAEM8RP.jpg","media_url_https":"https://pbs.twimg.com/media/DQcvTCLVAAEM8RP.jpg","url":"https://t.co/MUfrx8SMfG","display_url":"pic.twitter.com/MUfrx8SMfG","expanded_url":"https://twitter.com/geledes/status/938771053605806080/photo/1","type":"photo","sizes":{"medium":{"w":1200,"h":675,"resize":"fit"},"large":{"w":1920,"h":1080,"resize":"fit"},"small":{"w":680,"h":383,"resize":"fit"},"thumb":{"w":150,"h":150,"resize":"crop"}}}]}</t>
  </si>
  <si>
    <t>938770103365259264</t>
  </si>
  <si>
    <t>RT @geledes: Medidas de combate ao terrorismo alimentam racismo e xenofobia, alerta especialista da ONU #geledes #racismo #onu https://t.co/Y1S6E9IDzH https://t.co/9en0MND6ev</t>
  </si>
  <si>
    <t>Thu Dec 07 14:00:08 +0000 2017</t>
  </si>
  <si>
    <t>http://twitter.com/_santosk/statuses/938770103365259264</t>
  </si>
  <si>
    <t>{"hashtags":[{"text":"geledes","indices":[104,112]},{"text":"racismo","indices":[113,121]},{"text":"onu","indices":[122,126]}],"symbols":[],"user_mentions":[{"screen_name":"geledes","name":"Geledés Mulher Negra","id":43290742,"id_str":"43290742","indices":[3,11]}],"urls":[]}</t>
  </si>
  <si>
    <t>938770005235240960</t>
  </si>
  <si>
    <t>likeliquor_</t>
  </si>
  <si>
    <t>Thu Dec 07 13:59:45 +0000 2017</t>
  </si>
  <si>
    <t>405188365</t>
  </si>
  <si>
    <t>http://pbs.twimg.com/profile_images/938757167506604034/Arsz7CzJ_normal.jpg</t>
  </si>
  <si>
    <t>http://twitter.com/likeliquor_/statuses/938770005235240960</t>
  </si>
  <si>
    <t>938769629824147456</t>
  </si>
  <si>
    <t>jessmachado92</t>
  </si>
  <si>
    <t>Thu Dec 07 13:58:15 +0000 2017</t>
  </si>
  <si>
    <t>73970996</t>
  </si>
  <si>
    <t>http://pbs.twimg.com/profile_images/938761913453834242/sUN4x6f6_normal.jpg</t>
  </si>
  <si>
    <t>Marília, Brasil</t>
  </si>
  <si>
    <t>http://twitter.com/jessmachado92/statuses/938769629824147456</t>
  </si>
  <si>
    <t>938769144148832257</t>
  </si>
  <si>
    <t>Thu Dec 07 13:56:20 +0000 2017</t>
  </si>
  <si>
    <t>http://twitter.com/cosmicbrave/statuses/938769144148832257</t>
  </si>
  <si>
    <t>938768817521659904</t>
  </si>
  <si>
    <t>Medidas de combate ao terrorismo alimentam racismo e xenofobia, alerta especialista da ONU #geledes #racismo #onu https://t.co/Y1S6E9IDzH https://t.co/9en0MND6ev</t>
  </si>
  <si>
    <t>Thu Dec 07 13:55:02 +0000 2017</t>
  </si>
  <si>
    <t>http://twitter.com/geledes/statuses/938768817521659904</t>
  </si>
  <si>
    <t>{"hashtags":[{"text":"geledes","indices":[91,99]},{"text":"racismo","indices":[100,108]},{"text":"onu","indices":[109,113]}],"symbols":[],"user_mentions":[],"urls":[{"url":"https://t.co/Y1S6E9IDzH","expanded_url":"https://www.geledes.org.br/medidas-de-combate-ao-terrorismo-alimentam-racismo-e-xenofobia-alerta-especialista-da-onu/","display_url":"geledes.org.br/medidas-de-com…","indices":[114,137]}],"media":[{"id":938768814769967100,"id_str":"938768814769967105","indices":[138,161],"media_url":"http://pbs.twimg.com/media/DQctQ2KUEAEB-e4.jpg","media_url_https":"https://pbs.twimg.com/media/DQctQ2KUEAEB-e4.jpg","url":"https://t.co/9en0MND6ev","display_url":"pic.twitter.com/9en0MND6ev","expanded_url":"https://twitter.com/geledes/status/938768817521659904/photo/1","type":"photo","sizes":{"large":{"w":924,"h":657,"resize":"fit"},"thumb":{"w":150,"h":150,"resize":"crop"},"medium":{"w":924,"h":657,"resize":"fit"},"small":{"w":680,"h":484,"resize":"fit"}}}]}</t>
  </si>
  <si>
    <t>938768050890924032</t>
  </si>
  <si>
    <t>Thu Dec 07 13:51:59 +0000 2017</t>
  </si>
  <si>
    <t>http://twitter.com/xandaodalapa/statuses/938768050890924032</t>
  </si>
  <si>
    <t>938767867515953152</t>
  </si>
  <si>
    <t>Thu Dec 07 13:51:15 +0000 2017</t>
  </si>
  <si>
    <t>http://twitter.com/carlagastal/statuses/938767867515953152</t>
  </si>
  <si>
    <t>938767583628709888</t>
  </si>
  <si>
    <t>orbita_politica</t>
  </si>
  <si>
    <t>@realDonaldTrump representa la caída del imperio americano. Lo peor del vecino del norte en un solo hombre: #racismo, #xenofobia y #machismo https://t.co/gtE2h0D3xI https://t.co/Tf0qQ2iPbK</t>
  </si>
  <si>
    <t>Thu Dec 07 13:50:08 +0000 2017</t>
  </si>
  <si>
    <t>729830835998720001</t>
  </si>
  <si>
    <t>http://pbs.twimg.com/profile_images/825873937770745856/7SgSo9Hb_normal.jpg</t>
  </si>
  <si>
    <t>facebook.com/OrbitaPolitica</t>
  </si>
  <si>
    <t>http://twitter.com/orbita_politica/statuses/938767583628709888</t>
  </si>
  <si>
    <t>{"hashtags":[{"text":"racismo","indices":[108,116]},{"text":"xenofobia","indices":[118,128]},{"text":"machismo","indices":[131,140]}],"symbols":[],"user_mentions":[{"screen_name":"realDonaldTrump","name":"Donald J. Trump","id":25073877,"id_str":"25073877","indices":[0,16]}],"urls":[{"url":"https://t.co/gtE2h0D3xI","expanded_url":"http://bit.ly/ElEfectoTrump","display_url":"bit.ly/ElEfectoTrump","indices":[141,164]}],"media":[{"id":938767581103636500,"id_str":"938767581103636480","indices":[165,188],"media_url":"http://pbs.twimg.com/media/DQcsJCZVwAAVCAC.jpg","media_url_https":"https://pbs.twimg.com/media/DQcsJCZVwAAVCAC.jpg","url":"https://t.co/Tf0qQ2iPbK","display_url":"pic.twitter.com/Tf0qQ2iPbK","expanded_url":"https://twitter.com/orbita_politica/status/938767583628709888/photo/1","type":"photo","sizes":{"large":{"w":800,"h":575,"resize":"fit"},"small":{"w":680,"h":489,"resize":"fit"},"thumb":{"w":150,"h":150,"resize":"crop"},"medium":{"w":800,"h":575,"resize":"fit"}}}]}</t>
  </si>
  <si>
    <t>938766759905153024</t>
  </si>
  <si>
    <t>pthago</t>
  </si>
  <si>
    <t>Thu Dec 07 13:46:51 +0000 2017</t>
  </si>
  <si>
    <t>26001821</t>
  </si>
  <si>
    <t>http://pbs.twimg.com/profile_images/928121941130661888/lSv3cyNY_normal.jpg</t>
  </si>
  <si>
    <t>http://twitter.com/pthago/statuses/938766759905153024</t>
  </si>
  <si>
    <t>938766453926440960</t>
  </si>
  <si>
    <t>Dascanio69</t>
  </si>
  <si>
    <t>Thu Dec 07 13:45:38 +0000 2017</t>
  </si>
  <si>
    <t>4053074645</t>
  </si>
  <si>
    <t>http://pbs.twimg.com/profile_images/658972179107835904/TtLo1EOH_normal.jpg</t>
  </si>
  <si>
    <t>http://twitter.com/Dascanio69/statuses/938766453926440960</t>
  </si>
  <si>
    <t>938766443268755457</t>
  </si>
  <si>
    <t>ritaleeparanoic</t>
  </si>
  <si>
    <t>Thu Dec 07 13:45:36 +0000 2017</t>
  </si>
  <si>
    <t>768636913</t>
  </si>
  <si>
    <t>http://pbs.twimg.com/profile_images/2522991776/familia_albina--filhos-branco3_normal.jpg</t>
  </si>
  <si>
    <t>http://twitter.com/ritaleeparanoic/statuses/938766443268755457</t>
  </si>
  <si>
    <t>938766342974472192</t>
  </si>
  <si>
    <t>#Beyoncé faz discurso contra racismo em evento esportivo e gera polêmica entre conservadores #geledes #racismo  https://t.co/i2BRGwxEgX https://t.co/VX8D6LILCL</t>
  </si>
  <si>
    <t>Thu Dec 07 13:45:12 +0000 2017</t>
  </si>
  <si>
    <t>http://twitter.com/geledes/statuses/938766342974472192</t>
  </si>
  <si>
    <t>{"hashtags":[{"text":"Beyoncé","indices":[0,8]},{"text":"geledes","indices":[93,101]},{"text":"racismo","indices":[102,110]}],"symbols":[],"user_mentions":[],"urls":[{"url":"https://t.co/i2BRGwxEgX","expanded_url":"https://www.geledes.org.br/beyonce-faz-discurso-contra-racismo-em-evento-esportivo-e-gera-polemica-entre-conservadores/","display_url":"geledes.org.br/beyonce-faz-di…","indices":[112,135]}],"media":[{"id":938766340239777800,"id_str":"938766340239777792","indices":[136,159],"media_url":"http://pbs.twimg.com/media/DQcrAz0V4AARTOL.jpg","media_url_https":"https://pbs.twimg.com/media/DQcrAz0V4AARTOL.jpg","url":"https://t.co/VX8D6LILCL","display_url":"pic.twitter.com/VX8D6LILCL","expanded_url":"https://twitter.com/geledes/status/938766342974472192/photo/1","type":"photo","sizes":{"medium":{"w":750,"h":731,"resize":"fit"},"thumb":{"w":150,"h":150,"resize":"crop"},"small":{"w":680,"h":663,"resize":"fit"},"large":{"w":750,"h":731,"resize":"fit"}}}]}</t>
  </si>
  <si>
    <t>938765185988341761</t>
  </si>
  <si>
    <t>“Por que a esquerda não aceita que a base da #prostituição é um #racismo brutal?” by Mariana Amaral https://t.co/4MsqdfLl83 #feminismo</t>
  </si>
  <si>
    <t>Thu Dec 07 13:40:36 +0000 2017</t>
  </si>
  <si>
    <t>938764691152752640</t>
  </si>
  <si>
    <t>http://twitter.com/Yghacci/statuses/938765185988341761</t>
  </si>
  <si>
    <t>{"hashtags":[{"text":"prostituição","indices":[45,58]},{"text":"racismo","indices":[64,72]},{"text":"feminismo","indices":[124,134]}],"symbols":[],"user_mentions":[],"urls":[{"url":"https://t.co/4MsqdfLl83","expanded_url":"https://medium.com/qg-feminista/por-que-a-esquerda-n%C3%A3o-aceita-que-a-base-da-prostitui%C3%A7%C3%A3o-%C3%A9-um-racismo-brutal-79016ee0aec6","display_url":"medium.com/qg-feminista/p…","indices":[100,123]}]}</t>
  </si>
  <si>
    <t>938761990281089024</t>
  </si>
  <si>
    <t>Alexandrerjcrf</t>
  </si>
  <si>
    <t>Thu Dec 07 13:27:54 +0000 2017</t>
  </si>
  <si>
    <t>929729819620888577</t>
  </si>
  <si>
    <t>http://twitter.com/Alexandrerjcrf/statuses/938761990281089024</t>
  </si>
  <si>
    <t>938759907276476417</t>
  </si>
  <si>
    <t>agroargentina</t>
  </si>
  <si>
    <t>Thu Dec 07 13:19:37 +0000 2017</t>
  </si>
  <si>
    <t>227891160</t>
  </si>
  <si>
    <t>http://pbs.twimg.com/profile_images/2771293142/a68ca89a5abe3769252d4c3f794502cf_normal.png</t>
  </si>
  <si>
    <t>http://twitter.com/agroargentina/statuses/938759907276476417</t>
  </si>
  <si>
    <t>938758937582678016</t>
  </si>
  <si>
    <t>Thu Dec 07 13:15:46 +0000 2017</t>
  </si>
  <si>
    <t>http://twitter.com/morenovip2018/statuses/938758937582678016</t>
  </si>
  <si>
    <t>938758456651255808</t>
  </si>
  <si>
    <t>Thu Dec 07 13:13:52 +0000 2017</t>
  </si>
  <si>
    <t>http://twitter.com/FOLprensa/statuses/938758456651255808</t>
  </si>
  <si>
    <t>938756309901561856</t>
  </si>
  <si>
    <t>turminder_xuss</t>
  </si>
  <si>
    <t>Pq es #racismo? pq la misma pregunta hecha por una Sra. con abrigo de pieles, de aquí, ha hecho que la enfermera parase la cola, consultara el ordenador y le indicara a la Sra. donde tenía que esperar y cuanta gente tenía delante. Q asco.</t>
  </si>
  <si>
    <t>Thu Dec 07 13:05:20 +0000 2017</t>
  </si>
  <si>
    <t>356108034</t>
  </si>
  <si>
    <t>938755991855882242</t>
  </si>
  <si>
    <t>http://pbs.twimg.com/profile_images/1501779219/ARMI_O_normal.jpg</t>
  </si>
  <si>
    <t>http://twitter.com/turminder_xuss/statuses/938756309901561856</t>
  </si>
  <si>
    <t>{"hashtags":[{"text":"racismo","indices":[6,14]}],"symbols":[],"user_mentions":[],"urls":[]}</t>
  </si>
  <si>
    <t>Hoy he visto una escena de #racismo cotidiano en el CAP. Una enfermera he despreciado completamente a una mujer (claramente latinoamericana) q le preguntaba cuanta gente tenía delante en la lista.</t>
  </si>
  <si>
    <t>Thu Dec 07 13:04:04 +0000 2017</t>
  </si>
  <si>
    <t>http://twitter.com/turminder_xuss/statuses/938755991855882242</t>
  </si>
  <si>
    <t>938754495386877952</t>
  </si>
  <si>
    <t>QuininoCsnt</t>
  </si>
  <si>
    <t>RT @Ingefiex: Nuestra asociación fue seleccionada como 'Spanish partner' de un futuro y posible proyecto #ErasmusPlus sobre #Racismo en #Turquía.</t>
  </si>
  <si>
    <t>Thu Dec 07 12:58:07 +0000 2017</t>
  </si>
  <si>
    <t>388455272</t>
  </si>
  <si>
    <t>http://pbs.twimg.com/profile_images/908628514114596864/-7s3C0Z2_normal.jpg</t>
  </si>
  <si>
    <t>Badajoz</t>
  </si>
  <si>
    <t>http://twitter.com/QuininoCsnt/statuses/938754495386877952</t>
  </si>
  <si>
    <t>{"hashtags":[{"text":"ErasmusPlus","indices":[105,117]},{"text":"Racismo","indices":[124,132]}],"symbols":[],"user_mentions":[{"screen_name":"Ingefiex","name":"Ingefiex","id":2286440646,"id_str":"2286440646","indices":[3,12]}],"urls":[]}</t>
  </si>
  <si>
    <t>938754043257729025</t>
  </si>
  <si>
    <t>reinaldonovelli</t>
  </si>
  <si>
    <t>Operador de VT que vazou vídeo racista de Waack entra na Globo e debocha em foto na bancada. https://t.co/DEyNFQyznl #BlogdaKatyta #JornaldaGlobo #racismo #vídeo #WilliamWaack via @KatytaSV</t>
  </si>
  <si>
    <t>Thu Dec 07 12:56:19 +0000 2017</t>
  </si>
  <si>
    <t>2322229578</t>
  </si>
  <si>
    <t>http://pbs.twimg.com/profile_images/909443880839532544/SsLGIHdE_normal.jpg</t>
  </si>
  <si>
    <t>fora temer</t>
  </si>
  <si>
    <t>http://twitter.com/reinaldonovelli/statuses/938754043257729025</t>
  </si>
  <si>
    <t>{"hashtags":[{"text":"BlogdaKatyta","indices":[117,130]},{"text":"JornaldaGlobo","indices":[131,145]},{"text":"racismo","indices":[146,154]},{"text":"vídeo","indices":[155,161]},{"text":"WilliamWaack","indices":[162,175]}],"symbols":[],"user_mentions":[{"screen_name":"KatytaSV","name":"Blog da Katyta","id":38944171,"id_str":"38944171","indices":[180,189]}],"urls":[{"url":"https://t.co/DEyNFQyznl","expanded_url":"https://wp.me/p9o26m-pV","display_url":"wp.me/p9o26m-pV","indices":[93,116]}]}</t>
  </si>
  <si>
    <t>938753836633739264</t>
  </si>
  <si>
    <t>Ingefiex</t>
  </si>
  <si>
    <t>Nuestra asociación fue seleccionada como 'Spanish partner' de un futuro y posible proyecto #ErasmusPlus sobre #Racismo en #Turquía.</t>
  </si>
  <si>
    <t>Thu Dec 07 12:55:30 +0000 2017</t>
  </si>
  <si>
    <t>2286440646</t>
  </si>
  <si>
    <t>http://pbs.twimg.com/profile_images/857510661278109696/89gat00__normal.jpg</t>
  </si>
  <si>
    <t>http://twitter.com/Ingefiex/statuses/938753836633739264</t>
  </si>
  <si>
    <t>{"hashtags":[{"text":"ErasmusPlus","indices":[91,103]},{"text":"Racismo","indices":[110,118]},{"text":"Turquía","indices":[122,130]}],"symbols":[],"user_mentions":[],"urls":[]}</t>
  </si>
  <si>
    <t>938750331869171712</t>
  </si>
  <si>
    <t>RickiTarr3</t>
  </si>
  <si>
    <t>@hiltonbarlach Você que não venha com sua heterofobia pra cima de mim, preconceituosos e heterofóbicos não passarão. E não venha também com sua cristãofobia, nem conservadorofobia, nem capitalismofobia. #RacismoÉCrime #Racismo #SeuPreconceitoMata #Fascista</t>
  </si>
  <si>
    <t>Thu Dec 07 12:41:34 +0000 2017</t>
  </si>
  <si>
    <t>52090502</t>
  </si>
  <si>
    <t>hiltonbarlach</t>
  </si>
  <si>
    <t>909215775541612544</t>
  </si>
  <si>
    <t>938735708470239233</t>
  </si>
  <si>
    <t>http://pbs.twimg.com/profile_images/909288325818744832/3pajgBYK_normal.jpg</t>
  </si>
  <si>
    <t>http://twitter.com/RickiTarr3/statuses/938750331869171712</t>
  </si>
  <si>
    <t>{"hashtags":[{"text":"RacismoÉCrime","indices":[203,217]},{"text":"Racismo","indices":[218,226]},{"text":"SeuPreconceitoMata","indices":[227,246]},{"text":"Fascista","indices":[247,256]}],"symbols":[],"user_mentions":[{"screen_name":"hiltonbarlach","name":"Hilton Barlach","id":52090502,"id_str":"52090502","indices":[0,14]}],"urls":[]}</t>
  </si>
  <si>
    <t>938740121670701057</t>
  </si>
  <si>
    <t>Thu Dec 07 12:01:00 +0000 2017</t>
  </si>
  <si>
    <t>http://twitter.com/juicioalametro/statuses/938740121670701057</t>
  </si>
  <si>
    <t>938739819227869185</t>
  </si>
  <si>
    <t>lilygabet</t>
  </si>
  <si>
    <t>Thu Dec 07 11:59:48 +0000 2017</t>
  </si>
  <si>
    <t>2533109552</t>
  </si>
  <si>
    <t>http://pbs.twimg.com/profile_images/910823123683028992/k8d4n0PZ_normal.jpg</t>
  </si>
  <si>
    <t>http://twitter.com/lilygabet/statuses/938739819227869185</t>
  </si>
  <si>
    <t>938739481766711296</t>
  </si>
  <si>
    <t>Thu Dec 07 11:58:28 +0000 2017</t>
  </si>
  <si>
    <t>http://twitter.com/fer_ruffa/statuses/938739481766711296</t>
  </si>
  <si>
    <t>938738314705817600</t>
  </si>
  <si>
    <t>Thu Dec 07 11:53:49 +0000 2017</t>
  </si>
  <si>
    <t>http://twitter.com/RNMA_Arg/statuses/938738314705817600</t>
  </si>
  <si>
    <t>938737531830534145</t>
  </si>
  <si>
    <t>Thu Dec 07 11:50:43 +0000 2017</t>
  </si>
  <si>
    <t>http://twitter.com/Varondelis/statuses/938737531830534145</t>
  </si>
  <si>
    <t>938735693899198465</t>
  </si>
  <si>
    <t>Thu Dec 07 11:43:24 +0000 2017</t>
  </si>
  <si>
    <t>http://twitter.com/coopfmlibre/statuses/938735693899198465</t>
  </si>
  <si>
    <t>938735301186465792</t>
  </si>
  <si>
    <t>MartineSalviac</t>
  </si>
  <si>
    <t>Thu Dec 07 11:41:51 +0000 2017</t>
  </si>
  <si>
    <t>4822852858</t>
  </si>
  <si>
    <t>http://pbs.twimg.com/profile_images/757472273607561216/IMFfpqGC_normal.jpg</t>
  </si>
  <si>
    <t>Neuquén, Argentina</t>
  </si>
  <si>
    <t>http://twitter.com/MartineSalviac/statuses/938735301186465792</t>
  </si>
  <si>
    <t>938735120604950530</t>
  </si>
  <si>
    <t>Thu Dec 07 11:41:08 +0000 2017</t>
  </si>
  <si>
    <t>http://twitter.com/Red__Accion/statuses/938735120604950530</t>
  </si>
  <si>
    <t>938732288686379008</t>
  </si>
  <si>
    <t>Passageira: Licença, acredito que você está no lugar errado, você precisa nos deixar passar. Esta fila é para o embarque prioritário.
      EU: Prioridade significa primeira classe, correto?
#geledes #racismo
https://t.co/28tVsyblxt https://t.co/NiRoQJGkko</t>
  </si>
  <si>
    <t>Thu Dec 07 11:29:53 +0000 2017</t>
  </si>
  <si>
    <t>http://twitter.com/geledes/statuses/938732288686379008</t>
  </si>
  <si>
    <t>{"hashtags":[{"text":"geledes","indices":[191,199]},{"text":"racismo","indices":[200,208]}],"symbols":[],"user_mentions":[],"urls":[{"url":"https://t.co/28tVsyblxt","expanded_url":"http://ow.ly/vYSg50fAk6x","display_url":"ow.ly/vYSg50fAk6x","indices":[209,232]}],"media":[{"id":938732286517719000,"id_str":"938732286517719041","indices":[233,256],"media_url":"http://pbs.twimg.com/media/DQcMCn0UMAEbMqR.jpg","media_url_https":"https://pbs.twimg.com/media/DQcMCn0UMAEbMqR.jpg","url":"https://t.co/NiRoQJGkko","display_url":"pic.twitter.com/NiRoQJGkko","expanded_url":"https://twitter.com/geledes/status/938732288686379008/photo/1","type":"photo","sizes":{"small":{"w":487,"h":409,"resize":"fit"},"thumb":{"w":150,"h":150,"resize":"crop"},"medium":{"w":487,"h":409,"resize":"fit"},"large":{"w":487,"h":409,"resize":"fit"}}}]}</t>
  </si>
  <si>
    <t>938731422508048384</t>
  </si>
  <si>
    <t>myriamalcaina</t>
  </si>
  <si>
    <t>RT @Ahumada1844: #WakeUpEurope #racismo #matraca #21D   Que dice Rafaelito que son más que normales, son SUPERIORES. Y así todo. https://t.co/eysRz0KOcC</t>
  </si>
  <si>
    <t>Thu Dec 07 11:26:26 +0000 2017</t>
  </si>
  <si>
    <t>483070012</t>
  </si>
  <si>
    <t>http://pbs.twimg.com/profile_images/2173366650/image_normal.jpg</t>
  </si>
  <si>
    <t>http://twitter.com/myriamalcaina/statuses/938731422508048384</t>
  </si>
  <si>
    <t>{"hashtags":[{"text":"WakeUpEurope","indices":[17,30]},{"text":"racismo","indices":[31,39]},{"text":"matraca","indices":[40,48]},{"text":"21D","indices":[49,53]}],"symbols":[],"user_mentions":[{"screen_name":"Ahumada1844","name":"Ahumada 2.0","id":915929237328203800,"id_str":"915929237328203777","indices":[3,15]}],"urls":[]}</t>
  </si>
  <si>
    <t>938730136484147200</t>
  </si>
  <si>
    <t>Ahumada1844</t>
  </si>
  <si>
    <t>#WakeUpEurope #racismo #matraca #21D   Que dice Rafaelito que son más que normales, son SUPERIORES. Y así todo. https://t.co/eysRz0KOcC</t>
  </si>
  <si>
    <t>Thu Dec 07 11:21:19 +0000 2017</t>
  </si>
  <si>
    <t>915929237328203777</t>
  </si>
  <si>
    <t>http://pbs.twimg.com/profile_images/931611193990615042/frtvSiSh_normal.jpg</t>
  </si>
  <si>
    <t>http://twitter.com/Ahumada1844/statuses/938730136484147200</t>
  </si>
  <si>
    <t>{"hashtags":[{"text":"WakeUpEurope","indices":[0,13]},{"text":"racismo","indices":[14,22]},{"text":"matraca","indices":[23,31]},{"text":"21D","indices":[32,36]}],"symbols":[],"user_mentions":[],"urls":[],"media":[{"id":938730123427070000,"id_str":"938730123427069953","indices":[112,135],"media_url":"http://pbs.twimg.com/media/DQcKEtrUQAE3O3F.jpg","media_url_https":"https://pbs.twimg.com/media/DQcKEtrUQAE3O3F.jpg","url":"https://t.co/eysRz0KOcC","display_url":"pic.twitter.com/eysRz0KOcC","expanded_url":"https://twitter.com/Ahumada1844/status/938730136484147200/photo/1","type":"photo","sizes":{"large":{"w":638,"h":436,"resize":"fit"},"medium":{"w":638,"h":436,"resize":"fit"},"thumb":{"w":150,"h":150,"resize":"crop"},"small":{"w":638,"h":436,"resize":"fit"}}}]}</t>
  </si>
  <si>
    <t>938723803869347840</t>
  </si>
  <si>
    <t>Formeetable</t>
  </si>
  <si>
    <t>RT @fabmulot: Que escándalo usar en el metro este comercial para un país que pretende ser tan abierto #racismo @dsocial_gob @mbachelet @HeraldoMunoz @guillier @sebastianpinera https://t.co/tO0Q0VU1FL</t>
  </si>
  <si>
    <t>Thu Dec 07 10:56:10 +0000 2017</t>
  </si>
  <si>
    <t>2763050429</t>
  </si>
  <si>
    <t>http://pbs.twimg.com/profile_images/571378511219154944/WX4sG8Zz_normal.jpeg</t>
  </si>
  <si>
    <t>http://twitter.com/Formeetable/statuses/938723803869347840</t>
  </si>
  <si>
    <t>{"hashtags":[{"text":"racismo","indices":[102,110]}],"symbols":[],"user_mentions":[{"screen_name":"fabmulot","name":"Fabien Mulot","id":24211782,"id_str":"24211782","indices":[3,12]},{"screen_name":"dsocial_gob","name":"MinDesarrollo Social","id":115091645,"id_str":"115091645","indices":[111,123]},{"screen_name":"mbachelet","name":"Michelle Bachelet","id":4119914644,"id_str":"4119914644","indices":[124,134]}],"urls":[]}</t>
  </si>
  <si>
    <t>938723667843874816</t>
  </si>
  <si>
    <t>labellestartup</t>
  </si>
  <si>
    <t>Thu Dec 07 10:55:37 +0000 2017</t>
  </si>
  <si>
    <t>3224588458</t>
  </si>
  <si>
    <t>http://pbs.twimg.com/profile_images/646615223563124736/C-k2sjpX_normal.jpg</t>
  </si>
  <si>
    <t>http://twitter.com/labellestartup/statuses/938723667843874816</t>
  </si>
  <si>
    <t>938723518694543360</t>
  </si>
  <si>
    <t>marjofrancis</t>
  </si>
  <si>
    <t>Thu Dec 07 10:55:02 +0000 2017</t>
  </si>
  <si>
    <t>721252703</t>
  </si>
  <si>
    <t>http://pbs.twimg.com/profile_images/460434866421497856/bNIaSQ4V_normal.png</t>
  </si>
  <si>
    <t xml:space="preserve">Paris. </t>
  </si>
  <si>
    <t>http://twitter.com/marjofrancis/statuses/938723518694543360</t>
  </si>
  <si>
    <t>938713617440047104</t>
  </si>
  <si>
    <t>cachyibarra</t>
  </si>
  <si>
    <t>RT @adrianacarr: El gobierno de la Ciudad Autónoma de Buenos Aires clausuró la sede del Movimiento Afrocultural #Racismo</t>
  </si>
  <si>
    <t>Thu Dec 07 10:15:41 +0000 2017</t>
  </si>
  <si>
    <t>3076974052</t>
  </si>
  <si>
    <t>http://pbs.twimg.com/profile_images/623599846604296193/ODSPndR__normal.jpg</t>
  </si>
  <si>
    <t>http://twitter.com/cachyibarra/statuses/938713617440047104</t>
  </si>
  <si>
    <t>{"hashtags":[{"text":"Racismo","indices":[112,120]}],"symbols":[],"user_mentions":[{"screen_name":"adrianacarr","name":"Adriana Carrasco","id":304646603,"id_str":"304646603","indices":[3,15]}],"urls":[]}</t>
  </si>
  <si>
    <t>938705930757304322</t>
  </si>
  <si>
    <t>Thu Dec 07 09:45:08 +0000 2017</t>
  </si>
  <si>
    <t>http://twitter.com/jonathan71b/statuses/938705930757304322</t>
  </si>
  <si>
    <t>938701851087769600</t>
  </si>
  <si>
    <t>Figuras Ocultas #peliculas #podcast #audesc #Drama #Racismo #Matemáticas 2016 https://t.co/k02K6wQL0p</t>
  </si>
  <si>
    <t>Thu Dec 07 09:28:56 +0000 2017</t>
  </si>
  <si>
    <t>http://twitter.com/jinakidi/statuses/938701851087769600</t>
  </si>
  <si>
    <t>{"hashtags":[{"text":"peliculas","indices":[16,26]},{"text":"podcast","indices":[27,35]},{"text":"audesc","indices":[36,43]},{"text":"Drama","indices":[44,50]},{"text":"Racismo","indices":[51,59]},{"text":"Matemáticas","indices":[60,72]}],"symbols":[],"user_mentions":[],"urls":[{"url":"https://t.co/k02K6wQL0p","expanded_url":"http://www.ivoox.com/22518639","display_url":"ivoox.com/22518639","indices":[78,101]}]}</t>
  </si>
  <si>
    <t>938679344087621633</t>
  </si>
  <si>
    <t>@Micaa_ele @Ivann67 @martinibsb @emicida Se uma pessoa é "parda" ela é provavelmente MESTIÇA geralmente mistura de branco+preto (caso da maioria da população brasileira, miscigenada). Forçar equivalência "pardo=preto" faz tanto ou nenhum sentido como dizer "pardo=branco". Se só fazem a primeira, é FRAUDE.
#racismo #ibge</t>
  </si>
  <si>
    <t>Thu Dec 07 07:59:30 +0000 2017</t>
  </si>
  <si>
    <t>938420249904517120</t>
  </si>
  <si>
    <t>http://twitter.com/CristPolit/statuses/938679344087621633</t>
  </si>
  <si>
    <t>{"hashtags":[{"text":"racismo","indices":[307,315]},{"text":"ibge","indices":[316,321]}],"symbols":[],"user_mentions":[{"screen_name":"Micaa_ele","name":"Mika","id":701258800775434200,"id_str":"701258800775434240","indices":[0,10]},{"screen_name":"Ivann67","name":"Ivan N","id":53376139,"id_str":"53376139","indices":[11,19]},{"screen_name":"martinibsb","name":"◤✠◢ MARTINI ◤✠◢","id":38069076,"id_str":"38069076","indices":[20,31]},{"screen_name":"emicida","name":"emicida","id":21054053,"id_str":"21054053","indices":[32,40]}],"urls":[]}</t>
  </si>
  <si>
    <t>938662196220977152</t>
  </si>
  <si>
    <t>Y todavía hay quien piensa que ya no existe el #racismo. #BlackFace #MercatdeNadal @Afrofeminas https://t.co/3oFNmVpkLa</t>
  </si>
  <si>
    <t>Thu Dec 07 06:51:21 +0000 2017</t>
  </si>
  <si>
    <t>http://twitter.com/NataliaAndujar1/statuses/938662196220977152</t>
  </si>
  <si>
    <t>{"hashtags":[{"text":"racismo","indices":[47,55]},{"text":"BlackFace","indices":[57,67]},{"text":"MercatdeNadal","indices":[68,82]}],"symbols":[],"user_mentions":[{"screen_name":"Afrofeminas","name":"Afroféminas","id":2323888040,"id_str":"2323888040","indices":[83,95]}],"urls":[{"url":"https://t.co/3oFNmVpkLa","expanded_url":"https://twitter.com/Afrofeminas/status/938487063275589633","display_url":"twitter.com/Afrofeminas/st…","indices":[96,119]}]}</t>
  </si>
  <si>
    <t>938652973806350336</t>
  </si>
  <si>
    <t>RT @adrianacarr: El gobierno de la Ciudad Autónoma de Buenos Aires clausuró la sede del Movimiento Afrocultural #Racismo https://t.co/FHWwR8lefG</t>
  </si>
  <si>
    <t>Thu Dec 07 06:14:42 +0000 2017</t>
  </si>
  <si>
    <t>http://twitter.com/MartineSalviac/statuses/938652973806350336</t>
  </si>
  <si>
    <t>938652824367484928</t>
  </si>
  <si>
    <t>DomAscHa</t>
  </si>
  <si>
    <t>El #Racismo es complejo de inferioridad que por se expresa con alardes de superioridad.  El racismo es miedo y cobardía o falsa valentía.</t>
  </si>
  <si>
    <t>Thu Dec 07 06:14:07 +0000 2017</t>
  </si>
  <si>
    <t>4685711474</t>
  </si>
  <si>
    <t>http://pbs.twimg.com/profile_images/774601992207335425/-7jvsvLx_normal.jpg</t>
  </si>
  <si>
    <t>Dominican Republic</t>
  </si>
  <si>
    <t>http://twitter.com/DomAscHa/statuses/938652824367484928</t>
  </si>
  <si>
    <t>{"hashtags":[{"text":"Racismo","indices":[3,11]}],"symbols":[],"user_mentions":[],"urls":[]}</t>
  </si>
  <si>
    <t>938633875508432896</t>
  </si>
  <si>
    <t>Imperiodistico</t>
  </si>
  <si>
    <t>RT @quorum_mx: Atrévete a leer el Alfabeto del racismo mexicano
#Cultura #racismo @Ciencia_UNAM 
https://t.co/FF4Y6fO5Da https://t.co/8OVVGuBrHo</t>
  </si>
  <si>
    <t>Thu Dec 07 04:58:49 +0000 2017</t>
  </si>
  <si>
    <t>94912027</t>
  </si>
  <si>
    <t>http://pbs.twimg.com/profile_images/939345157111066625/XQXxV5H6_normal.jpg</t>
  </si>
  <si>
    <t>http://twitter.com/Imperiodistico/statuses/938633875508432896</t>
  </si>
  <si>
    <t>{"hashtags":[{"text":"Cultura","indices":[64,72]},{"text":"racismo","indices":[73,81]}],"symbols":[],"user_mentions":[{"screen_name":"quorum_mx","name":"Quórum Informativo","id":342796598,"id_str":"342796598","indices":[3,13]},{"screen_name":"Ciencia_UNAM","name":"Ciencia UNAM","id":64456342,"id_str":"64456342","indices":[82,95]}],"urls":[{"url":"https://t.co/FF4Y6fO5Da","expanded_url":"http://quoruminformativo.com.mx/index.php/2017/12/03/atrevete-a-leer-el-alfabeto-del-racismo-mexicano/","display_url":"quoruminformativo.com.mx/index.php/2017…","indices":[97,120]}]}</t>
  </si>
  <si>
    <t>938633300805025792</t>
  </si>
  <si>
    <t>Tamara_CAM</t>
  </si>
  <si>
    <t>Isso a Record não mostra #Finalfazenda #Gugunafazenda #Marcos #racismo 
https://t.co/AUNtO4Eq1T</t>
  </si>
  <si>
    <t>Thu Dec 07 04:56:32 +0000 2017</t>
  </si>
  <si>
    <t>64018767</t>
  </si>
  <si>
    <t>http://pbs.twimg.com/profile_images/931361450618245120/4GViQpil_normal.jpg</t>
  </si>
  <si>
    <t>http://twitter.com/Tamara_CAM/statuses/938633300805025792</t>
  </si>
  <si>
    <t>{"hashtags":[{"text":"Finalfazenda","indices":[25,38]},{"text":"Gugunafazenda","indices":[39,53]},{"text":"Marcos","indices":[54,61]},{"text":"racismo","indices":[62,70]}],"symbols":[],"user_mentions":[],"urls":[{"url":"https://t.co/AUNtO4Eq1T","expanded_url":"http://www.purepeople.com.br/noticia/-a-fazenda-marcos-diz-que-labios-de-negro-nao-e-normal-e-causa-revolta-racista_a206092/1","display_url":"purepeople.com.br/noticia/-a-faz…","indices":[73,96]}]}</t>
  </si>
  <si>
    <t>938619551515856901</t>
  </si>
  <si>
    <t>Thu Dec 07 04:01:54 +0000 2017</t>
  </si>
  <si>
    <t>http://twitter.com/MarisolSonne/statuses/938619551515856901</t>
  </si>
  <si>
    <t>938611543951986689</t>
  </si>
  <si>
    <t>Thu Dec 07 03:30:05 +0000 2017</t>
  </si>
  <si>
    <t>http://twitter.com/BlogLCU/statuses/938611543951986689</t>
  </si>
  <si>
    <t>938599194494779392</t>
  </si>
  <si>
    <t>A través de 43 historias el informe de @hrw_espanol le da una cara humana y real a las cifras de #Deportaciones #Arrestos #Violaciones a los #DerechosHumanos #Racismo en #EEUU @POTUS https://t.co/x652SKaegZ</t>
  </si>
  <si>
    <t>Thu Dec 07 02:41:00 +0000 2017</t>
  </si>
  <si>
    <t>http://twitter.com/EuniceRendon/statuses/938599194494779392</t>
  </si>
  <si>
    <t>{"hashtags":[{"text":"Deportaciones","indices":[97,111]},{"text":"Arrestos","indices":[112,121]},{"text":"Violaciones","indices":[122,134]},{"text":"DerechosHumanos","indices":[141,157]},{"text":"Racismo","indices":[158,166]},{"text":"EEUU","indices":[170,175]}],"symbols":[],"user_mentions":[{"screen_name":"hrw_espanol","name":"Human Rights Watch","id":187042474,"id_str":"187042474","indices":[39,51]},{"screen_name":"POTUS","name":"President Trump","id":822215679726100500,"id_str":"822215679726100480","indices":[176,182]}],"urls":[],"media":[{"id":938598978324594700,"id_str":"938598978324594690","indices":[183,206],"media_url":"http://pbs.twimg.com/media/DQaSzEGVAAIIGhD.jpg","media_url_https":"https://pbs.twimg.com/media/DQaSzEGVAAIIGhD.jpg","url":"https://t.co/x652SKaegZ","display_url":"pic.twitter.com/x652SKaegZ","expanded_url":"https://twitter.com/EuniceRendon/status/938599194494779392/photo/1","type":"photo","sizes":{"large":{"w":2048,"h":1536,"resize":"fit"},"thumb":{"w":150,"h":150,"resize":"crop"},"small":{"w":680,"h":510,"resize":"fit"},"medium":{"w":1200,"h":900,"resize":"fit"}}}]}</t>
  </si>
  <si>
    <t>938595108764692480</t>
  </si>
  <si>
    <t>MemoMorillo</t>
  </si>
  <si>
    <t>Exacto! @JCroquer94 ¿Debería acaso un blanco sufrir racismo a la inversa? #Racismo</t>
  </si>
  <si>
    <t>Thu Dec 07 02:24:46 +0000 2017</t>
  </si>
  <si>
    <t>378826114</t>
  </si>
  <si>
    <t>JCroquer94</t>
  </si>
  <si>
    <t>195495959</t>
  </si>
  <si>
    <t>938594539681538050</t>
  </si>
  <si>
    <t>http://pbs.twimg.com/profile_images/911133450643628032/jAzQoOat_normal.jpg</t>
  </si>
  <si>
    <t>Republica Abandonada Del Sur</t>
  </si>
  <si>
    <t>http://twitter.com/MemoMorillo/statuses/938595108764692480</t>
  </si>
  <si>
    <t>{"hashtags":[{"text":"Racismo","indices":[74,82]}],"symbols":[],"user_mentions":[{"screen_name":"JCroquer94","name":"KINGZ","id":378826114,"id_str":"378826114","indices":[8,19]}],"urls":[]}</t>
  </si>
  <si>
    <t>938594253785194497</t>
  </si>
  <si>
    <t>¿Por qué si un blanco pudo cantar rap, una negra no puede cantar country? #Racismo</t>
  </si>
  <si>
    <t>Thu Dec 07 02:21:22 +0000 2017</t>
  </si>
  <si>
    <t>http://twitter.com/MemoMorillo/statuses/938594253785194497</t>
  </si>
  <si>
    <t>{"hashtags":[{"text":"Racismo","indices":[74,82]}],"symbols":[],"user_mentions":[],"urls":[]}</t>
  </si>
  <si>
    <t>938588093858361344</t>
  </si>
  <si>
    <t>fabmulot</t>
  </si>
  <si>
    <t>Que escándalo usar en el metro este comercial para un país que pretende ser tan abierto #racismo @dsocial_gob @mbachelet @HeraldoMunoz @guillier @sebastianpinera https://t.co/tO0Q0VU1FL</t>
  </si>
  <si>
    <t>Thu Dec 07 01:56:54 +0000 2017</t>
  </si>
  <si>
    <t>24211782</t>
  </si>
  <si>
    <t>http://pbs.twimg.com/profile_images/670772588927426560/hOkJRkoe_normal.jpg</t>
  </si>
  <si>
    <t>http://twitter.com/fabmulot/statuses/938588093858361344</t>
  </si>
  <si>
    <t>{"hashtags":[{"text":"racismo","indices":[88,96]}],"symbols":[],"user_mentions":[{"screen_name":"dsocial_gob","name":"MinDesarrollo Social","id":115091645,"id_str":"115091645","indices":[97,109]},{"screen_name":"mbachelet","name":"Michelle Bachelet","id":4119914644,"id_str":"4119914644","indices":[110,120]},{"screen_name":"HeraldoMunoz","name":"Heraldo Muñoz","id":246971667,"id_str":"246971667","indices":[121,134]},{"screen_name":"guillier","name":"Alejandro Guillier","id":1248064796,"id_str":"1248064796","indices":[135,144]},{"screen_name":"sebastianpinera","name":"Sebastian Piñera","id":13623532,"id_str":"13623532","indices":[145,161]}],"urls":[],"media":[{"id":938588089785520100,"id_str":"938588089785520128","indices":[162,185],"media_url":"http://pbs.twimg.com/media/DQaI5RIUEAAoV6o.jpg","media_url_https":"https://pbs.twimg.com/media/DQaI5RIUEAAoV6o.jpg","url":"https://t.co/tO0Q0VU1FL","display_url":"pic.twitter.com/tO0Q0VU1FL","expanded_url":"https://twitter.com/fabmulot/status/938588093858361344/photo/1","type":"photo","sizes":{"small":{"w":680,"h":365,"resize":"fit"},"large":{"w":738,"h":396,"resize":"fit"},"medium":{"w":738,"h":396,"resize":"fit"},"thumb":{"w":150,"h":150,"resize":"crop"}}}]}</t>
  </si>
  <si>
    <t>938577908037234688</t>
  </si>
  <si>
    <t>gabezq</t>
  </si>
  <si>
    <t>@gomezcabeyos pq vai todos os primeiros e eles sao elitistas e egoistas n vao querer dividir a psicina vao preferir n entrar #racismo</t>
  </si>
  <si>
    <t>Thu Dec 07 01:16:25 +0000 2017</t>
  </si>
  <si>
    <t>714039025590517760</t>
  </si>
  <si>
    <t>938577594412355584</t>
  </si>
  <si>
    <t>http://pbs.twimg.com/profile_images/930867225023610882/c85dvafP_normal.jpg</t>
  </si>
  <si>
    <t>🥀</t>
  </si>
  <si>
    <t>http://twitter.com/gabezq/statuses/938577908037234688</t>
  </si>
  <si>
    <t>{"hashtags":[{"text":"racismo","indices":[125,133]}],"symbols":[],"user_mentions":[{"screen_name":"gomezcabeyos","name":"‏ㅤㅤً","id":4830456519,"id_str":"4830456519","indices":[0,13]}],"urls":[]}</t>
  </si>
  <si>
    <t>938576826603106304</t>
  </si>
  <si>
    <t>Presentación del libro Genómica Mestiza Razón, nación y ciencia en Latinoamérica" de @lopezbeltran @SPeterWade @erestrepo_ Restrepo, y Ricardo Ventura.  #Ciencia #Racismo #Mestizaje @FCEMexico https://t.co/J4qjXzzGTj</t>
  </si>
  <si>
    <t>Thu Dec 07 01:12:08 +0000 2017</t>
  </si>
  <si>
    <t>http://twitter.com/redintegraorg/statuses/938576826603106304</t>
  </si>
  <si>
    <t>{"hashtags":[{"text":"Ciencia","indices":[153,161]},{"text":"Racismo","indices":[162,170]},{"text":"Mestizaje","indices":[171,181]}],"symbols":[],"user_mentions":[{"screen_name":"lopezbeltran","name":"Carlos López Beltrán","id":60251040,"id_str":"60251040","indices":[85,98]},{"screen_name":"SPeterWade","name":"Peter Wade","id":216644987,"id_str":"216644987","indices":[99,110]},{"screen_name":"erestrepo_","name":"Eduardo Restrepo","id":3078800579,"id_str":"3078800579","indices":[111,122]},{"screen_name":"FCEMexico","name":"FCE","id":108733074,"id_str":"108733074","indices":[182,192]}],"urls":[],"media":[{"id":938576754905563100,"id_str":"938576754905563136","indices":[193,216],"media_url":"http://pbs.twimg.com/media/DQZ-lfaVwAAJeGT.jpg","media_url_https":"https://pbs.twimg.com/media/DQZ-lfaVwAAJeGT.jpg","url":"https://t.co/J4qjXzzGTj","display_url":"pic.twitter.com/J4qjXzzGTj","expanded_url":"https://twitter.com/redintegraorg/status/938576826603106304/photo/1","type":"photo","sizes":{"large":{"w":2048,"h":1536,"resize":"fit"},"medium":{"w":1200,"h":900,"resize":"fit"},"thumb":{"w":150,"h":150,"resize":"crop"},"small":{"w":680,"h":510,"resize":"fit"}}}]}</t>
  </si>
  <si>
    <t>938574322884595712</t>
  </si>
  <si>
    <t>ETTYPARRA</t>
  </si>
  <si>
    <t>@Alkosto En serio? después de repugnante hecho de racismo en su almacen de Pereira contra jóvnes negros del #Chocó ustedes se quedan en #SilencioComplice #Racismo Real #NuncaMásAlkosto #NuncaMasAlkosto #NuncaMasAlkosto #NuncaMasAlkosto #NuncaMasAlkosto #NuncaMasAlkosto</t>
  </si>
  <si>
    <t>Thu Dec 07 01:02:11 +0000 2017</t>
  </si>
  <si>
    <t>2883132436</t>
  </si>
  <si>
    <t>Alkosto</t>
  </si>
  <si>
    <t>260413194</t>
  </si>
  <si>
    <t>http://pbs.twimg.com/profile_images/866436526644875265/NVa2v9RK_normal.jpg</t>
  </si>
  <si>
    <t>Quibdó, Chocó</t>
  </si>
  <si>
    <t>http://twitter.com/ETTYPARRA/statuses/938574322884595712</t>
  </si>
  <si>
    <t>{"hashtags":[{"text":"Chocó","indices":[108,114]},{"text":"SilencioComplice","indices":[136,153]},{"text":"Racismo","indices":[154,162]},{"text":"NuncaMásAlkosto","indices":[168,184]},{"text":"NuncaMasAlkosto","indices":[185,201]},{"text":"NuncaMasAlkosto","indices":[202,218]},{"text":"NuncaMasAlkosto","indices":[219,235]},{"text":"NuncaMasAlkosto","indices":[236,252]},{"text":"NuncaMasAlkosto","indices":[253,269]}],"symbols":[],"user_mentions":[{"screen_name":"Alkosto","name":"Alkosto","id":2883132436,"id_str":"2883132436","indices":[0,8]}],"urls":[]}</t>
  </si>
  <si>
    <t>938558548488933376</t>
  </si>
  <si>
    <t>fgallardoortiz</t>
  </si>
  <si>
    <t>@rafabarrez @CDEAbantos Ánimo! Seguimos luchando para que se aplique la ley del @Congreso_Es  en el #futbol.  No al #racismo en el deporte #esracismo</t>
  </si>
  <si>
    <t>Wed Dec 06 23:59:30 +0000 2017</t>
  </si>
  <si>
    <t>520515706</t>
  </si>
  <si>
    <t>rafabarrez</t>
  </si>
  <si>
    <t>223593369</t>
  </si>
  <si>
    <t>936719234385801216</t>
  </si>
  <si>
    <t>http://pbs.twimg.com/profile_images/920304642726219776/0UhinTiL_normal.jpg</t>
  </si>
  <si>
    <t>Paris (France)</t>
  </si>
  <si>
    <t>http://twitter.com/fgallardoortiz/statuses/938558548488933376</t>
  </si>
  <si>
    <t>{"hashtags":[{"text":"futbol","indices":[100,107]},{"text":"racismo","indices":[116,124]},{"text":"esracismo","indices":[139,149]}],"symbols":[],"user_mentions":[{"screen_name":"rafabarrez","name":"Rafa Balo (Manila)","id":520515706,"id_str":"520515706","indices":[0,11]},{"screen_name":"CDEAbantos","name":"CDE Abantos","id":4803519939,"id_str":"4803519939","indices":[12,23]},{"screen_name":"Congreso_Es","name":"Congreso","id":44091448,"id_str":"44091448","indices":[80,92]}],"urls":[]}</t>
  </si>
  <si>
    <t>938558502972411905</t>
  </si>
  <si>
    <t>NicolasB_MST</t>
  </si>
  <si>
    <t>RT @MstQuilmes: #Mentiras, #Racismo y #Violencia anti-#Mapuche: #Cambiemos, tras los pasos del asesino #Roca
https://t.co/D0JtSo9TLC https://t.co/HDP32V7Iux</t>
  </si>
  <si>
    <t>Wed Dec 06 23:59:19 +0000 2017</t>
  </si>
  <si>
    <t>838433945415008260</t>
  </si>
  <si>
    <t>http://pbs.twimg.com/profile_images/914147579394449408/xv59F3Vw_normal.jpg</t>
  </si>
  <si>
    <t>Republica Soviética Quilmes</t>
  </si>
  <si>
    <t>http://twitter.com/NicolasB_MST/statuses/938558502972411905</t>
  </si>
  <si>
    <t>{"hashtags":[{"text":"Mentiras","indices":[16,25]},{"text":"Racismo","indices":[27,35]},{"text":"Violencia","indices":[38,48]},{"text":"Mapuche","indices":[54,62]},{"text":"Cambiemos","indices":[64,74]},{"text":"Roca","indices":[103,108]}],"symbols":[],"user_mentions":[{"screen_name":"MstQuilmes","name":"MST-Quilmes","id":749299627158011900,"id_str":"749299627158011904","indices":[3,14]}],"urls":[{"url":"https://t.co/D0JtSo9TLC","expanded_url":"https://mst.org.ar/2017/12/06/mentiras-racismo-violencia-anti-mapuche-cambiemos-pasos-de-roca/","display_url":"mst.org.ar/2017/12/06/men…","indices":[109,132]}]}</t>
  </si>
  <si>
    <t>938557885402972160</t>
  </si>
  <si>
    <t>macfa</t>
  </si>
  <si>
    <t>Todo dia um homem branco passando vergonha nas redes sociais.
#racismo #vergonha https://t.co/Mk83L0w35m</t>
  </si>
  <si>
    <t>Wed Dec 06 23:56:52 +0000 2017</t>
  </si>
  <si>
    <t>14963281</t>
  </si>
  <si>
    <t>http://pbs.twimg.com/profile_images/883318924007354368/CeRWBY-p_normal.jpg</t>
  </si>
  <si>
    <t>Brasil - São Paulo - SP</t>
  </si>
  <si>
    <t>http://twitter.com/macfa/statuses/938557885402972160</t>
  </si>
  <si>
    <t>{"hashtags":[{"text":"racismo","indices":[62,70]},{"text":"vergonha","indices":[71,80]}],"symbols":[],"user_mentions":[],"urls":[{"url":"https://t.co/Mk83L0w35m","expanded_url":"https://www.instagram.com/p/BcYUkXfBlol/","display_url":"instagram.com/p/BcYUkXfBlol/","indices":[81,104]}]}</t>
  </si>
  <si>
    <t>938555710513795072</t>
  </si>
  <si>
    <t>MstQuilmes</t>
  </si>
  <si>
    <t>#Mentiras, #Racismo y #Violencia anti-#Mapuche: #Cambiemos, tras los pasos del asesino #Roca
https://t.co/D0JtSo9TLC https://t.co/HDP32V7Iux</t>
  </si>
  <si>
    <t>Wed Dec 06 23:48:13 +0000 2017</t>
  </si>
  <si>
    <t>749299627158011904</t>
  </si>
  <si>
    <t>http://pbs.twimg.com/profile_images/939650405096677376/7wcGzmFj_normal.jpg</t>
  </si>
  <si>
    <t>Quilmes, Argentina</t>
  </si>
  <si>
    <t>http://twitter.com/MstQuilmes/statuses/938555710513795072</t>
  </si>
  <si>
    <t>{"hashtags":[{"text":"Mentiras","indices":[0,9]},{"text":"Racismo","indices":[11,19]},{"text":"Violencia","indices":[22,32]},{"text":"Mapuche","indices":[38,46]},{"text":"Cambiemos","indices":[48,58]},{"text":"Roca","indices":[87,92]}],"symbols":[],"user_mentions":[],"urls":[{"url":"https://t.co/D0JtSo9TLC","expanded_url":"https://mst.org.ar/2017/12/06/mentiras-racismo-violencia-anti-mapuche-cambiemos-pasos-de-roca/","display_url":"mst.org.ar/2017/12/06/men…","indices":[93,116]}],"media":[{"id":938555706109706200,"id_str":"938555706109706240","indices":[117,140],"media_url":"http://pbs.twimg.com/media/DQZrcSiVwAAbGdT.jpg","media_url_https":"https://pbs.twimg.com/media/DQZrcSiVwAAbGdT.jpg","url":"https://t.co/HDP32V7Iux","display_url":"pic.twitter.com/HDP32V7Iux","expanded_url":"https://twitter.com/MstQuilmes/status/938555710513795072/photo/1","type":"photo","sizes":{"thumb":{"w":150,"h":150,"resize":"crop"},"small":{"w":600,"h":280,"resize":"fit"},"large":{"w":600,"h":280,"resize":"fit"},"medium":{"w":600,"h":280,"resize":"fit"}}}]}</t>
  </si>
  <si>
    <t>938553618067836929</t>
  </si>
  <si>
    <t>@RalburquerqueR En muchos hogares dominicanos se escucha "Aquí no me traiga un negro"  Así les dicen a las hijas  #racistas #racismo #RD</t>
  </si>
  <si>
    <t>Wed Dec 06 23:39:54 +0000 2017</t>
  </si>
  <si>
    <t>161135471</t>
  </si>
  <si>
    <t>RalburquerqueR</t>
  </si>
  <si>
    <t>938531025956810752</t>
  </si>
  <si>
    <t>http://twitter.com/JartoYa/statuses/938553618067836929</t>
  </si>
  <si>
    <t>{"hashtags":[{"text":"racistas","indices":[114,123]},{"text":"racismo","indices":[124,132]},{"text":"RD","indices":[133,136]}],"symbols":[],"user_mentions":[{"screen_name":"RalburquerqueR","name":"Ramon Alburquerque R","id":161135471,"id_str":"161135471","indices":[0,15]}],"urls":[]}</t>
  </si>
  <si>
    <t>938551718362656768</t>
  </si>
  <si>
    <t>17_amadeu</t>
  </si>
  <si>
    <t>RT @Leo_KompleX: Eu sou estudante e nao me perguntaram nada -,- #racismo https://t.co/Mkls4s9iNM</t>
  </si>
  <si>
    <t>Wed Dec 06 23:32:21 +0000 2017</t>
  </si>
  <si>
    <t>723128855666561024</t>
  </si>
  <si>
    <t>http://pbs.twimg.com/profile_images/849009527995461632/KZ2xR-VT_normal.jpg</t>
  </si>
  <si>
    <t>Freixo de Espada à Cinta, Port</t>
  </si>
  <si>
    <t>http://twitter.com/17_amadeu/statuses/938551718362656768</t>
  </si>
  <si>
    <t>{"hashtags":[{"text":"racismo","indices":[64,72]}],"symbols":[],"user_mentions":[{"screen_name":"Leo_KompleX","name":"LeoKX 👻","id":932677762032205800,"id_str":"932677762032205825","indices":[3,15]}],"urls":[{"url":"https://t.co/Mkls4s9iNM","expanded_url":"https://twitter.com/lauroreis131/status/938548341583044611","display_url":"twitter.com/lauroreis131/s…","indices":[73,96]}]}</t>
  </si>
  <si>
    <t>938551679154302976</t>
  </si>
  <si>
    <t>Leo_KompleX</t>
  </si>
  <si>
    <t>Eu sou estudante e nao me perguntaram nada -,- #racismo https://t.co/Mkls4s9iNM</t>
  </si>
  <si>
    <t>Wed Dec 06 23:32:12 +0000 2017</t>
  </si>
  <si>
    <t>932677762032205825</t>
  </si>
  <si>
    <t>http://pbs.twimg.com/profile_images/935775342542893057/TAV52uOq_normal.jpg</t>
  </si>
  <si>
    <t>Vila Real, Portugal</t>
  </si>
  <si>
    <t>http://twitter.com/Leo_KompleX/statuses/938551679154302976</t>
  </si>
  <si>
    <t>{"hashtags":[{"text":"racismo","indices":[47,55]}],"symbols":[],"user_mentions":[],"urls":[{"url":"https://t.co/Mkls4s9iNM","expanded_url":"https://twitter.com/lauroreis131/status/938548341583044611","display_url":"twitter.com/lauroreis131/s…","indices":[56,79]}]}</t>
  </si>
  <si>
    <t>938543279968346113</t>
  </si>
  <si>
    <t>#consciencianegra #racismo #preconceito #liberdade #paz #uniao #culturabrasileira #culturaafro v https://t.co/BNuOWwKZOo</t>
  </si>
  <si>
    <t>Wed Dec 06 22:58:49 +0000 2017</t>
  </si>
  <si>
    <t>http://twitter.com/paubrazilis/statuses/938543279968346113</t>
  </si>
  <si>
    <t>{"hashtags":[{"text":"consciencianegra","indices":[0,17]},{"text":"racismo","indices":[18,26]},{"text":"preconceito","indices":[27,39]},{"text":"liberdade","indices":[40,50]},{"text":"paz","indices":[51,55]},{"text":"uniao","indices":[56,62]},{"text":"culturabrasileira","indices":[63,81]},{"text":"culturaafro","indices":[82,94]}],"symbols":[],"user_mentions":[],"urls":[],"media":[{"id":938543218819338200,"id_str":"938543218819338240","indices":[97,120],"media_url":"http://pbs.twimg.com/media/DQZgFbwUEAAvbdq.jpg","media_url_https":"https://pbs.twimg.com/media/DQZgFbwUEAAvbdq.jpg","url":"https://t.co/BNuOWwKZOo","display_url":"pic.twitter.com/BNuOWwKZOo","expanded_url":"https://twitter.com/paubrazilis/status/938543279968346113/photo/1","type":"photo","sizes":{"large":{"w":2048,"h":1635,"resize":"fit"},"thumb":{"w":150,"h":150,"resize":"crop"},"medium":{"w":1200,"h":958,"resize":"fit"},"small":{"w":680,"h":543,"resize":"fit"}}}]}</t>
  </si>
  <si>
    <t>938540821170806786</t>
  </si>
  <si>
    <t>ks7000</t>
  </si>
  <si>
    <t>RT @ks7000: «El #fascismo se cura leyendo y el #racismo se cura viajando»
#MiguelDeUnamuno (29 Sep.1864 - 31 Dic. 1936).
https://t.co/JDo7dwNY2U https://t.co/NVTeSf9hKH</t>
  </si>
  <si>
    <t>Wed Dec 06 22:49:03 +0000 2017</t>
  </si>
  <si>
    <t>268455349</t>
  </si>
  <si>
    <t>http://pbs.twimg.com/profile_images/875728288563515392/uVEi6TNs_normal.jpg</t>
  </si>
  <si>
    <t>Venezuela(베네수엘라|委内瑞拉|Венесуэла|ベネズエラ).</t>
  </si>
  <si>
    <t>http://twitter.com/ks7000/statuses/938540821170806786</t>
  </si>
  <si>
    <t>{"hashtags":[{"text":"fascismo","indices":[16,25]},{"text":"racismo","indices":[47,55]},{"text":"MiguelDeUnamuno","indices":[74,90]}],"symbols":[],"user_mentions":[{"screen_name":"ks7000","name":"ks7000.net.ve 💾","id":268455349,"id_str":"268455349","indices":[3,10]}],"urls":[]}</t>
  </si>
  <si>
    <t>938540454211194881</t>
  </si>
  <si>
    <t>MarinaParma</t>
  </si>
  <si>
    <t>Wed Dec 06 22:47:36 +0000 2017</t>
  </si>
  <si>
    <t>2322664189</t>
  </si>
  <si>
    <t>http://pbs.twimg.com/profile_images/871052277737562112/1w85ZEg8_normal.jpg</t>
  </si>
  <si>
    <t>http://twitter.com/MarinaParma/statuses/938540454211194881</t>
  </si>
  <si>
    <t>938540341061439489</t>
  </si>
  <si>
    <t>30. Racismo es un tipo de trastorno del todo visual, dado cuando una persona comienza a diferenciar sus rasgos con otras personas. Esto se ha aseverado debido a que se pude observar la existencia del racismo incluso en el mundo animal #racismo @ideasenelcole</t>
  </si>
  <si>
    <t>Wed Dec 06 22:47:09 +0000 2017</t>
  </si>
  <si>
    <t>http://twitter.com/MFernandaBojor1/statuses/938540341061439489</t>
  </si>
  <si>
    <t>{"hashtags":[{"text":"racismo","indices":[235,243]}],"symbols":[],"user_mentions":[{"screen_name":"ideasenelcole","name":"Ideas en el ColeMex","id":2835953875,"id_str":"2835953875","indices":[244,258]}],"urls":[]}</t>
  </si>
  <si>
    <t>938532640298295296</t>
  </si>
  <si>
    <t>adrianacarr</t>
  </si>
  <si>
    <t>Wed Dec 06 22:16:33 +0000 2017</t>
  </si>
  <si>
    <t>304646603</t>
  </si>
  <si>
    <t>http://pbs.twimg.com/profile_images/855099511567515650/Dfdde86r_normal.jpg</t>
  </si>
  <si>
    <t>Buenos Aires</t>
  </si>
  <si>
    <t>http://twitter.com/adrianacarr/statuses/938532640298295296</t>
  </si>
  <si>
    <t>938527173375246336</t>
  </si>
  <si>
    <t>ElLaloBanda</t>
  </si>
  <si>
    <t>RT @rContenido: #Trump hace enojar al #ReinoUnido y a #Twitter . Entérate por qué: https://t.co/y8US28vfI4 #Racismo #RedesSociales #RevistaContenido https://t.co/MAvJE8AkKg</t>
  </si>
  <si>
    <t>Wed Dec 06 21:54:49 +0000 2017</t>
  </si>
  <si>
    <t>234272950</t>
  </si>
  <si>
    <t>http://pbs.twimg.com/profile_images/935586761392005120/R5_p07yI_normal.jpg</t>
  </si>
  <si>
    <t>http://twitter.com/ElLaloBanda/statuses/938527173375246336</t>
  </si>
  <si>
    <t>{"hashtags":[{"text":"Trump","indices":[16,22]},{"text":"ReinoUnido","indices":[38,49]},{"text":"Twitter","indices":[54,62]},{"text":"Racismo","indices":[107,115]},{"text":"RedesSociales","indices":[116,130]}],"symbols":[],"user_mentions":[{"screen_name":"rContenido","name":"Contenido","id":98949852,"id_str":"98949852","indices":[3,14]}],"urls":[{"url":"https://t.co/y8US28vfI4","expanded_url":"http://ht.ly/ioLD30h3DFo","display_url":"ht.ly/ioLD30h3DFo","indices":[83,106]}]}</t>
  </si>
  <si>
    <t>938522222808977409</t>
  </si>
  <si>
    <t>Givânia Maria: “A pobreza, a fome e a desnutrição têm rosto e cor”. https://t.co/UHcGqJ8LWR #Consea #indígenas #quilombolas #racismo https://t.co/BxnLVCmS6v</t>
  </si>
  <si>
    <t>Wed Dec 06 21:35:09 +0000 2017</t>
  </si>
  <si>
    <t>http://twitter.com/consea/statuses/938522222808977409</t>
  </si>
  <si>
    <t>{"hashtags":[{"text":"Consea","indices":[92,99]},{"text":"indígenas","indices":[100,110]},{"text":"quilombolas","indices":[111,123]},{"text":"racismo","indices":[124,132]}],"symbols":[],"user_mentions":[],"urls":[{"url":"https://t.co/UHcGqJ8LWR","expanded_url":"http://bit.ly/2zsvvJB","display_url":"bit.ly/2zsvvJB","indices":[68,91]}],"media":[{"id":938522208401584100,"id_str":"938522208401584128","indices":[133,156],"media_url":"http://pbs.twimg.com/media/DQZM-d2XcAATKsX.jpg","media_url_https":"https://pbs.twimg.com/media/DQZM-d2XcAATKsX.jpg","url":"https://t.co/BxnLVCmS6v","display_url":"pic.twitter.com/BxnLVCmS6v","expanded_url":"https://twitter.com/consea/status/938522222808977409/photo/1","type":"photo","sizes":{"medium":{"w":230,"h":129,"resize":"fit"},"small":{"w":230,"h":129,"resize":"fit"},"thumb":{"w":129,"h":129,"resize":"crop"},"large":{"w":230,"h":129,"resize":"fit"}}}]}</t>
  </si>
  <si>
    <t>938520885975310340</t>
  </si>
  <si>
    <t>luisaamanda</t>
  </si>
  <si>
    <t>Hablando de si existe más o menos #racismo en el Perú 🙄 https://t.co/Tn0nVKLpJx</t>
  </si>
  <si>
    <t>Wed Dec 06 21:29:50 +0000 2017</t>
  </si>
  <si>
    <t>43846902</t>
  </si>
  <si>
    <t>http://pbs.twimg.com/profile_images/887837823507812355/l0KlURBg_normal.jpg</t>
  </si>
  <si>
    <t>http://twitter.com/luisaamanda/statuses/938520885975310340</t>
  </si>
  <si>
    <t>{"hashtags":[{"text":"racismo","indices":[34,42]}],"symbols":[],"user_mentions":[],"urls":[{"url":"https://t.co/Tn0nVKLpJx","expanded_url":"https://twitter.com/hugonopo/status/938519027995086853","display_url":"twitter.com/hugonopo/statu…","indices":[56,79]}]}</t>
  </si>
  <si>
    <t>938519694000250881</t>
  </si>
  <si>
    <t>Wed Dec 06 21:25:06 +0000 2017</t>
  </si>
  <si>
    <t>http://twitter.com/BlogLCU/statuses/938519694000250881</t>
  </si>
  <si>
    <t>938518162139643904</t>
  </si>
  <si>
    <t>reyes_leda</t>
  </si>
  <si>
    <t>Wed Dec 06 21:19:01 +0000 2017</t>
  </si>
  <si>
    <t>2269993018</t>
  </si>
  <si>
    <t>http://pbs.twimg.com/profile_images/421627714513039360/Rt9Kew7Y_normal.jpeg</t>
  </si>
  <si>
    <t>http://twitter.com/reyes_leda/statuses/938518162139643904</t>
  </si>
  <si>
    <t>938515039710986240</t>
  </si>
  <si>
    <t>FAndolini</t>
  </si>
  <si>
    <t>RT @andresveas: "y ahora la modelo de chocolate con crema chantilly en la boca" #TiemposMejores o #tiempospeores #piñera #racismo #FelizMiercoles https://t.co/uXzNY9UPEn</t>
  </si>
  <si>
    <t>Wed Dec 06 21:06:36 +0000 2017</t>
  </si>
  <si>
    <t>576396101</t>
  </si>
  <si>
    <t>http://pbs.twimg.com/profile_images/846157628224897024/hoK8fiTf_normal.jpg</t>
  </si>
  <si>
    <t>Puerto Varas</t>
  </si>
  <si>
    <t>http://twitter.com/FAndolini/statuses/938515039710986240</t>
  </si>
  <si>
    <t>{"hashtags":[{"text":"TiemposMejores","indices":[80,95]},{"text":"tiempospeores","indices":[98,112]},{"text":"piñera","indices":[113,120]},{"text":"racismo","indices":[121,129]}],"symbols":[],"user_mentions":[{"screen_name":"andresveas","name":"Andres Veas™","id":54916703,"id_str":"54916703","indices":[3,14]}],"urls":[]}</t>
  </si>
  <si>
    <t>938513813707677697</t>
  </si>
  <si>
    <t>AnaPaul55108311</t>
  </si>
  <si>
    <t>Wed Dec 06 21:01:44 +0000 2017</t>
  </si>
  <si>
    <t>935455262433005568</t>
  </si>
  <si>
    <t>http://twitter.com/AnaPaul55108311/statuses/938513813707677697</t>
  </si>
  <si>
    <t>938513102810832898</t>
  </si>
  <si>
    <t>Aninhaodc13</t>
  </si>
  <si>
    <t>Titi ganha homenagem depois de sofrer ataques da fã do Bolsonaro https://t.co/0XCbbgnMbY #BlogdaKatyta #BrunoGagliasso #DayMcCarthy #GiovannaEwbank #racismo #Titi via @KatytaSV</t>
  </si>
  <si>
    <t>Wed Dec 06 20:58:55 +0000 2017</t>
  </si>
  <si>
    <t>125754512</t>
  </si>
  <si>
    <t>http://pbs.twimg.com/profile_images/912437171579232256/JJmM3NQg_normal.jpg</t>
  </si>
  <si>
    <t>Brasília, Distrito Federal</t>
  </si>
  <si>
    <t>http://twitter.com/Aninhaodc13/statuses/938513102810832898</t>
  </si>
  <si>
    <t>{"hashtags":[{"text":"BlogdaKatyta","indices":[89,102]},{"text":"BrunoGagliasso","indices":[103,118]},{"text":"DayMcCarthy","indices":[119,131]},{"text":"GiovannaEwbank","indices":[132,147]},{"text":"racismo","indices":[148,156]},{"text":"Titi","indices":[157,162]}],"symbols":[],"user_mentions":[{"screen_name":"KatytaSV","name":"Blog da Katyta","id":38944171,"id_str":"38944171","indices":[167,176]}],"urls":[{"url":"https://t.co/0XCbbgnMbY","expanded_url":"https://wp.me/p9o26m-pF","display_url":"wp.me/p9o26m-pF","indices":[65,88]}]}</t>
  </si>
  <si>
    <t>938512163018227712</t>
  </si>
  <si>
    <t>JC_Espi</t>
  </si>
  <si>
    <t>Wed Dec 06 20:55:11 +0000 2017</t>
  </si>
  <si>
    <t>336888153</t>
  </si>
  <si>
    <t>http://pbs.twimg.com/profile_images/938164450854612992/wlngJSlj_normal.jpg</t>
  </si>
  <si>
    <t>Morelia</t>
  </si>
  <si>
    <t>http://twitter.com/JC_Espi/statuses/938512163018227712</t>
  </si>
  <si>
    <t>938510898691440641</t>
  </si>
  <si>
    <t>rContenido</t>
  </si>
  <si>
    <t>#Trump hace enojar al #ReinoUnido y a #Twitter . Entérate por qué: https://t.co/y8US28vfI4 #Racismo #RedesSociales #RevistaContenido https://t.co/MAvJE8AkKg</t>
  </si>
  <si>
    <t>Wed Dec 06 20:50:09 +0000 2017</t>
  </si>
  <si>
    <t>98949852</t>
  </si>
  <si>
    <t>http://pbs.twimg.com/profile_images/936474939246354432/zlnYf41C_normal.jpg</t>
  </si>
  <si>
    <t>http://twitter.com/rContenido/statuses/938510898691440641</t>
  </si>
  <si>
    <t>{"hashtags":[{"text":"Trump","indices":[0,6]},{"text":"ReinoUnido","indices":[22,33]},{"text":"Twitter","indices":[38,46]},{"text":"Racismo","indices":[91,99]},{"text":"RedesSociales","indices":[100,114]},{"text":"RevistaContenido","indices":[115,132]}],"symbols":[],"user_mentions":[],"urls":[{"url":"https://t.co/y8US28vfI4","expanded_url":"http://ht.ly/ioLD30h3DFo","display_url":"ht.ly/ioLD30h3DFo","indices":[67,90]}],"media":[{"id":938510896057536500,"id_str":"938510896057536512","indices":[133,156],"media_url":"http://pbs.twimg.com/media/DQZCsAFX0AAAdlC.jpg","media_url_https":"https://pbs.twimg.com/media/DQZCsAFX0AAAdlC.jpg","url":"https://t.co/MAvJE8AkKg","display_url":"pic.twitter.com/MAvJE8AkKg","expanded_url":"https://twitter.com/rContenido/status/938510898691440641/photo/1","type":"photo","sizes":{"thumb":{"w":150,"h":150,"resize":"crop"},"medium":{"w":728,"h":485,"resize":"fit"},"large":{"w":728,"h":485,"resize":"fit"},"small":{"w":680,"h":453,"resize":"fit"}}}]}</t>
  </si>
  <si>
    <t>938499274719014912</t>
  </si>
  <si>
    <t>altaWeu</t>
  </si>
  <si>
    <t>#VIDEO Violencia policial contra una persona deportada, en un vuelo de 2015. Maniatado y recibiendo golpes de puño de una secreta, "una verdugo, ella", dice una pasajera. Dolor y verguenza. via @xapo_ #Spain #UE #Deportacion #CIE #Racismo https://t.co/g7icecVwGG</t>
  </si>
  <si>
    <t>Wed Dec 06 20:03:58 +0000 2017</t>
  </si>
  <si>
    <t>865261689750638592</t>
  </si>
  <si>
    <t>http://pbs.twimg.com/profile_images/875458950250061825/jWUxXZAm_normal.jpg</t>
  </si>
  <si>
    <t>🐴 Garrotxa / Barcelona</t>
  </si>
  <si>
    <t>http://twitter.com/altaWeu/statuses/938499274719014912</t>
  </si>
  <si>
    <t>{"hashtags":[{"text":"VIDEO","indices":[0,6]},{"text":"Spain","indices":[201,207]},{"text":"UE","indices":[208,211]},{"text":"Deportacion","indices":[212,224]},{"text":"CIE","indices":[225,229]},{"text":"Racismo","indices":[230,238]}],"symbols":[],"user_mentions":[{"screen_name":"xapo_","name":"xapo ortega","id":264767018,"id_str":"264767018","indices":[194,200]}],"urls":[],"media":[{"id":938495654854307800,"id_str":"938495654854307840","indices":[239,262],"media_url":"http://pbs.twimg.com/ext_tw_video_thumb/938495654854307840/pu/img/2pg1v4xUnaz8KHWF.jpg","media_url_https":"https://pbs.twimg.com/ext_tw_video_thumb/938495654854307840/pu/img/2pg1v4xUnaz8KHWF.jpg","url":"https://t.co/g7icecVwGG","display_url":"pic.twitter.com/g7icecVwGG","expanded_url":"https://twitter.com/altaWeu/status/938499274719014912/video/1","type":"photo","sizes":{"medium":{"w":176,"h":320,"resize":"fit"},"thumb":{"w":150,"h":150,"resize":"crop"},"large":{"w":176,"h":320,"resize":"fit"},"small":{"w":176,"h":320,"resize":"fit"}}}]}</t>
  </si>
  <si>
    <t>938498317935407104</t>
  </si>
  <si>
    <t>We do not want more racism and hatred 🗣✊
Imagine if this occupation took place in your country, this feeling of Palestinian oppression under occupation . 😲😭
#Jerusalem #Racismo #USA #American #realDonaldTrump
#JerusalemIsTheCapitalOfPalestine #rt # https://t.co/cvayWSGAWT</t>
  </si>
  <si>
    <t>Wed Dec 06 20:00:10 +0000 2017</t>
  </si>
  <si>
    <t>http://twitter.com/InfoRacism/statuses/938498317935407104</t>
  </si>
  <si>
    <t>{"hashtags":[{"text":"Jerusalem","indices":[159,169]},{"text":"Racismo","indices":[170,178]},{"text":"USA","indices":[179,183]},{"text":"American","indices":[184,193]},{"text":"realDonaldTrump","indices":[194,210]},{"text":"JerusalemIsTheCapitalOfPalestine","indices":[211,244]},{"text":"rt","indices":[245,248]}],"symbols":[],"user_mentions":[],"urls":[],"media":[{"id":938498303431532500,"id_str":"938498303431532545","indices":[251,274],"media_url":"http://pbs.twimg.com/media/DQY3PA5X4AExuK7.jpg","media_url_https":"https://pbs.twimg.com/media/DQY3PA5X4AExuK7.jpg","url":"https://t.co/cvayWSGAWT","display_url":"pic.twitter.com/cvayWSGAWT","expanded_url":"https://twitter.com/InfoRacism/status/938498317935407104/photo/1","type":"photo","sizes":{"small":{"w":639,"h":639,"resize":"fit"},"large":{"w":639,"h":639,"resize":"fit"},"thumb":{"w":150,"h":150,"resize":"crop"},"medium":{"w":639,"h":639,"resize":"fit"}}}]}</t>
  </si>
  <si>
    <t>938496495376007169</t>
  </si>
  <si>
    <t>Today with the announcement of Trump calling #Jerusalem the capital of #Israel will lead to worldwide violence against #Americans and their interest causing a rapid escalation to WW3. America #Trump just increased the number of enemies by 1 Billion #Christian.😠
#racismo
#USA #rt https://t.co/XBaqcpePor</t>
  </si>
  <si>
    <t>Wed Dec 06 19:52:55 +0000 2017</t>
  </si>
  <si>
    <t>http://twitter.com/InfoRacism/statuses/938496495376007169</t>
  </si>
  <si>
    <t>{"hashtags":[{"text":"Jerusalem","indices":[45,55]},{"text":"Israel","indices":[71,78]},{"text":"Americans","indices":[119,129]},{"text":"Trump","indices":[192,198]},{"text":"Christian","indices":[249,259]},{"text":"racismo","indices":[262,270]},{"text":"USA","indices":[271,275]},{"text":"rt","indices":[276,279]}],"symbols":[],"user_mentions":[],"urls":[],"media":[{"id":938496451818246100,"id_str":"938496451818246144","indices":[280,303],"media_url":"http://pbs.twimg.com/media/DQY1jPGXUAAkWU3.jpg","media_url_https":"https://pbs.twimg.com/media/DQY1jPGXUAAkWU3.jpg","url":"https://t.co/XBaqcpePor","display_url":"pic.twitter.com/XBaqcpePor","expanded_url":"https://twitter.com/InfoRacism/status/938496495376007169/photo/1","type":"photo","sizes":{"large":{"w":1615,"h":1670,"resize":"fit"},"small":{"w":658,"h":680,"resize":"fit"},"thumb":{"w":150,"h":150,"resize":"crop"},"medium":{"w":1160,"h":1200,"resize":"fit"}}}]}</t>
  </si>
  <si>
    <t>938481417075462144</t>
  </si>
  <si>
    <t>LuciaVa36025261</t>
  </si>
  <si>
    <t>Wed Dec 06 18:53:00 +0000 2017</t>
  </si>
  <si>
    <t>4333487135</t>
  </si>
  <si>
    <t>http://pbs.twimg.com/profile_images/863824788254580736/4GrUnlMm_normal.jpg</t>
  </si>
  <si>
    <t>http://twitter.com/LuciaVa36025261/statuses/938481417075462144</t>
  </si>
  <si>
    <t>938478535513165824</t>
  </si>
  <si>
    <t>lxaviersolist</t>
  </si>
  <si>
    <t>#Jerusalen es del pueblo #Palestino...reconocer #Jerusalen como capital de #Israel es reconocer "legítimo" el #apartheid #racismo #xenofobia #asesinatos #invasiones #terrorismo #despojo #islamofobia #nazismo #sionismo que #Israel a implementado contra #Palestina!! https://t.co/VO3mGMwcJ0</t>
  </si>
  <si>
    <t>Wed Dec 06 18:41:33 +0000 2017</t>
  </si>
  <si>
    <t>358567004</t>
  </si>
  <si>
    <t>http://pbs.twimg.com/profile_images/639159459927990273/QbkgAJA0_normal.jpg</t>
  </si>
  <si>
    <t>Cuenca, Ecuador</t>
  </si>
  <si>
    <t>http://twitter.com/lxaviersolist/statuses/938478535513165824</t>
  </si>
  <si>
    <t>{"hashtags":[{"text":"Jerusalen","indices":[0,10]},{"text":"Palestino","indices":[25,35]},{"text":"Jerusalen","indices":[48,58]},{"text":"Israel","indices":[75,82]},{"text":"apartheid","indices":[110,120]},{"text":"racismo","indices":[121,129]},{"text":"xenofobia","indices":[130,140]},{"text":"asesinatos","indices":[141,152]},{"text":"invasiones","indices":[153,164]},{"text":"terrorismo","indices":[165,176]},{"text":"despojo","indices":[177,185]},{"text":"islamofobia","indices":[186,198]},{"text":"nazismo","indices":[199,207]},{"text":"sionismo","indices":[208,217]},{"text":"Israel","indices":[222,229]},{"text":"Palestina","indices":[252,262]}],"symbols":[],"user_mentions":[],"urls":[{"url":"https://t.co/VO3mGMwcJ0","expanded_url":"https://twitter.com/bbcmundo/status/938475047525773313","display_url":"twitter.com/bbcmundo/statu…","indices":[265,288]}]}</t>
  </si>
  <si>
    <t>938471128175136768</t>
  </si>
  <si>
    <t>florenenero</t>
  </si>
  <si>
    <t>RT @opolipiveper_: #CandidatoLlegoTuHora #Piñera #Racismo #PiñeraRacista https://t.co/cXKnd8jPSy</t>
  </si>
  <si>
    <t>Wed Dec 06 18:12:07 +0000 2017</t>
  </si>
  <si>
    <t>2965135588</t>
  </si>
  <si>
    <t>http://pbs.twimg.com/profile_images/895242283360104452/s5o97hDf_normal.jpg</t>
  </si>
  <si>
    <t>globalistán</t>
  </si>
  <si>
    <t>http://twitter.com/florenenero/statuses/938471128175136768</t>
  </si>
  <si>
    <t>{"hashtags":[{"text":"CandidatoLlegoTuHora","indices":[19,40]},{"text":"Piñera","indices":[41,48]},{"text":"Racismo","indices":[49,57]},{"text":"PiñeraRacista","indices":[58,72]}],"symbols":[],"user_mentions":[{"screen_name":"opolipiveper_","name":"Óliver","id":81191224,"id_str":"81191224","indices":[3,17]}],"urls":[],"media":[{"id":938261406641676300,"id_str":"938261406641676288","indices":[73,96],"media_url":"http://pbs.twimg.com/ext_tw_video_thumb/938261406641676288/pu/img/w8XnfoxBsxjpaQ2E.jpg","media_url_https":"https://pbs.twimg.com/ext_tw_video_thumb/938261406641676288/pu/img/w8XnfoxBsxjpaQ2E.jpg","url":"https://t.co/cXKnd8jPSy","display_url":"pic.twitter.com/cXKnd8jPSy","expanded_url":"https://twitter.com/opolipiveper_/status/938261607137779712/video/1","type":"photo","sizes":{"small":{"w":680,"h":383,"resize":"fit"},"medium":{"w":1200,"h":675,"resize":"fit"},"large":{"w":1280,"h":720,"resize":"fit"},"thumb":{"w":150,"h":150,"resize":"crop"}},"source_status_id":938261607137779700,"source_status_id_str":"938261607137779712","source_user_id":81191224,"source_user_id_str":"81191224"}]}</t>
  </si>
  <si>
    <t>938468482362101761</t>
  </si>
  <si>
    <t>luisN74</t>
  </si>
  <si>
    <t>Wed Dec 06 18:01:36 +0000 2017</t>
  </si>
  <si>
    <t>248407930</t>
  </si>
  <si>
    <t>http://pbs.twimg.com/profile_images/906673732323889153/C6ujxcZ0_normal.jpg</t>
  </si>
  <si>
    <t>http://twitter.com/luisN74/statuses/938468482362101761</t>
  </si>
  <si>
    <t>938464940377206785</t>
  </si>
  <si>
    <t>zaspiak</t>
  </si>
  <si>
    <t>Wed Dec 06 17:47:32 +0000 2017</t>
  </si>
  <si>
    <t>152746992</t>
  </si>
  <si>
    <t>http://pbs.twimg.com/profile_images/3339824170/0fa025ee03ea23ccdc8e63a3803352f9_normal.jpeg</t>
  </si>
  <si>
    <t>chile</t>
  </si>
  <si>
    <t>http://twitter.com/zaspiak/statuses/938464940377206785</t>
  </si>
  <si>
    <t>938462587439734784</t>
  </si>
  <si>
    <t>JanoPinkmann</t>
  </si>
  <si>
    <t>Wed Dec 06 17:38:11 +0000 2017</t>
  </si>
  <si>
    <t>46960168</t>
  </si>
  <si>
    <t>http://pbs.twimg.com/profile_images/918338679247998976/3y17RfOD_normal.jpg</t>
  </si>
  <si>
    <t>Maipú, Chile</t>
  </si>
  <si>
    <t>http://twitter.com/JanoPinkmann/statuses/938462587439734784</t>
  </si>
  <si>
    <t>938458894426353664</t>
  </si>
  <si>
    <t>Muzasite</t>
  </si>
  <si>
    <t>Websérie sobre jovens negros e gays será lançada nesta quinta-feira em BH https://t.co/7UeTJIPXt2 #racismo #negritude #UNA #Viador #LGBT #LGBTQI #Queer #Gay #BeloHorizonte #BH #Websérie #Muza @unaoficial</t>
  </si>
  <si>
    <t>Wed Dec 06 17:23:30 +0000 2017</t>
  </si>
  <si>
    <t>18884010</t>
  </si>
  <si>
    <t>http://pbs.twimg.com/profile_images/644893930966904832/Cbqs40ON_normal.jpg</t>
  </si>
  <si>
    <t>http://twitter.com/Muzasite/statuses/938458894426353664</t>
  </si>
  <si>
    <t>{"hashtags":[{"text":"racismo","indices":[98,106]},{"text":"negritude","indices":[107,117]},{"text":"UNA","indices":[118,122]},{"text":"Viador","indices":[123,130]},{"text":"LGBT","indices":[131,136]},{"text":"LGBTQI","indices":[137,144]},{"text":"Queer","indices":[145,151]},{"text":"Gay","indices":[152,156]},{"text":"BeloHorizonte","indices":[157,171]},{"text":"BH","indices":[172,175]},{"text":"Websérie","indices":[176,185]},{"text":"Muza","indices":[186,191]}],"symbols":[],"user_mentions":[{"screen_name":"unaoficial","name":"Una Oficial","id":78652685,"id_str":"78652685","indices":[192,203]}],"urls":[{"url":"https://t.co/7UeTJIPXt2","expanded_url":"http://bit.ly/2AxBboY","display_url":"bit.ly/2AxBboY","indices":[74,97]}]}</t>
  </si>
  <si>
    <t>938457697367789568</t>
  </si>
  <si>
    <t>silcaccia2</t>
  </si>
  <si>
    <t>RT @redintegraorg: Presentación del libro #Genómica Mestiza. Razón, nación y #ciencia en #Latinoamérica. #Racismo #Mestizaje https://t.co/y5l4WARFir</t>
  </si>
  <si>
    <t>Wed Dec 06 17:18:45 +0000 2017</t>
  </si>
  <si>
    <t>774100670274121728</t>
  </si>
  <si>
    <t>http://pbs.twimg.com/profile_images/790901905585307648/g11BvXe1_normal.jpg</t>
  </si>
  <si>
    <t>Chilecito, La Rioja</t>
  </si>
  <si>
    <t>http://twitter.com/silcaccia2/statuses/938457697367789568</t>
  </si>
  <si>
    <t>{"hashtags":[{"text":"Genómica","indices":[42,51]},{"text":"ciencia","indices":[77,85]},{"text":"Latinoamérica","indices":[89,103]},{"text":"Racismo","indices":[105,113]},{"text":"Mestizaje","indices":[114,124]}],"symbols":[],"user_mentions":[{"screen_name":"redintegraorg","name":"Red Integra","id":3060561872,"id_str":"3060561872","indices":[3,17]}],"urls":[]}</t>
  </si>
  <si>
    <t>938457197671075841</t>
  </si>
  <si>
    <t>jujubaspfvr</t>
  </si>
  <si>
    <t>@vanessafey @RodCunha Esses dias um sujeito me disse que eu preciso tomar sol nas pernas #racismo</t>
  </si>
  <si>
    <t>Wed Dec 06 17:16:46 +0000 2017</t>
  </si>
  <si>
    <t>43102555</t>
  </si>
  <si>
    <t>vanessafey</t>
  </si>
  <si>
    <t>1561215864</t>
  </si>
  <si>
    <t>938448757250805761</t>
  </si>
  <si>
    <t>http://pbs.twimg.com/profile_images/931362770704007169/YW1_yXqf_normal.jpg</t>
  </si>
  <si>
    <t>http://twitter.com/jujubaspfvr/statuses/938457197671075841</t>
  </si>
  <si>
    <t>{"hashtags":[{"text":"racismo","indices":[89,97]}],"symbols":[],"user_mentions":[{"screen_name":"vanessafey","name":"Vanessa Araújo Fey","id":43102555,"id_str":"43102555","indices":[0,11]},{"screen_name":"RodCunha","name":"Rodrigo Cunha","id":1561524560,"id_str":"1561524560","indices":[12,21]}],"urls":[]}</t>
  </si>
  <si>
    <t>938454474229780482</t>
  </si>
  <si>
    <t>LeHorla666</t>
  </si>
  <si>
    <t>#España #racismo Estos españolitos fascistas y radicales resultan tan ridículos. No extraña que #Catalunya los quiera mandar a tomar por el cu...  https://t.co/NjFQupbDSK</t>
  </si>
  <si>
    <t>Wed Dec 06 17:05:56 +0000 2017</t>
  </si>
  <si>
    <t>98770970</t>
  </si>
  <si>
    <t>http://pbs.twimg.com/profile_images/905070105477992448/iFudqmtq_normal.jpg</t>
  </si>
  <si>
    <t>http://twitter.com/LeHorla666/statuses/938454474229780482</t>
  </si>
  <si>
    <t>{"hashtags":[{"text":"España","indices":[0,7]},{"text":"racismo","indices":[8,16]},{"text":"Catalunya","indices":[96,106]}],"symbols":[],"user_mentions":[],"urls":[{"url":"https://t.co/NjFQupbDSK","expanded_url":"http://www.proceso.com.mx/512136/huele-a-podrido-en-espana","display_url":"proceso.com.mx/512136/huele-a…","indices":[147,170]}]}</t>
  </si>
  <si>
    <t>938452960627052547</t>
  </si>
  <si>
    <t>Wed Dec 06 16:59:56 +0000 2017</t>
  </si>
  <si>
    <t>http://twitter.com/sergio_caloca/statuses/938452960627052547</t>
  </si>
  <si>
    <t>938452124542914560</t>
  </si>
  <si>
    <t>chuncharoja</t>
  </si>
  <si>
    <t>RT @Zurdo_Bohemio: Chile avanza contra el #racismo. El mundo avanza contra el racismo. Piñera? #Piñera significa retroceso https://t.co/7AFjzEAtyH</t>
  </si>
  <si>
    <t>Wed Dec 06 16:56:36 +0000 2017</t>
  </si>
  <si>
    <t>369134602</t>
  </si>
  <si>
    <t>http://pbs.twimg.com/profile_images/2707606995/2b066a7f56fa50992838cd37b3cdb948_normal.png</t>
  </si>
  <si>
    <t>http://twitter.com/chuncharoja/statuses/938452124542914560</t>
  </si>
  <si>
    <t>{"hashtags":[{"text":"racismo","indices":[42,50]},{"text":"Piñera","indices":[95,102]}],"symbols":[],"user_mentions":[{"screen_name":"Zurdo_Bohemio","name":"Rod Salinas Corona","id":55692324,"id_str":"55692324","indices":[3,17]}],"urls":[]}</t>
  </si>
  <si>
    <t>938451781822148611</t>
  </si>
  <si>
    <t>JaMi_Loza</t>
  </si>
  <si>
    <t>@sol_deportiva @futbolecuador: Gesto racista le costaría el Mundial. Edwin #Cardona podría quedarse fuera de #Rusia2018 por lo que hizo ante Corea del Sur #racismo https://t.co/1Wv2QJAop6 https://t.co/XLIoTqx7Cr</t>
  </si>
  <si>
    <t>Wed Dec 06 16:55:15 +0000 2017</t>
  </si>
  <si>
    <t>149256712</t>
  </si>
  <si>
    <t>sol_deportiva</t>
  </si>
  <si>
    <t>259899921</t>
  </si>
  <si>
    <t>http://pbs.twimg.com/profile_images/1373129982/227198_213759535315152_100000433207443_782185_2916615_n_normal.jpg</t>
  </si>
  <si>
    <t>Toronto, Canada</t>
  </si>
  <si>
    <t>http://twitter.com/JaMi_Loza/statuses/938451781822148611</t>
  </si>
  <si>
    <t>{"hashtags":[{"text":"Cardona","indices":[75,83]},{"text":"Rusia2018","indices":[109,119]},{"text":"racismo","indices":[155,163]}],"symbols":[],"user_mentions":[{"screen_name":"sol_deportiva","name":"Soledad Rodríguez","id":149256712,"id_str":"149256712","indices":[0,14]},{"screen_name":"futbolecuador","name":"futbolecuador.com","id":37717733,"id_str":"37717733","indices":[15,29]}],"urls":[{"url":"https://t.co/1Wv2QJAop6","expanded_url":"http://en.fut.ec/?l=86350","display_url":"en.fut.ec/?l=86350","indices":[164,187]}],"media":[{"id":938442558715314200,"id_str":"938442558715314176","indices":[188,211],"media_url":"http://pbs.twimg.com/media/DQYEiPpVwAAL8WI.jpg","media_url_https":"https://pbs.twimg.com/media/DQYEiPpVwAAL8WI.jpg","url":"https://t.co/XLIoTqx7Cr","display_url":"pic.twitter.com/XLIoTqx7Cr","expanded_url":"https://twitter.com/futbolecuador/status/938442561869438976/photo/1","type":"photo","sizes":{"small":{"w":640,"h":360,"resize":"fit"},"medium":{"w":640,"h":360,"resize":"fit"},"thumb":{"w":150,"h":150,"resize":"crop"},"large":{"w":640,"h":360,"resize":"fit"}},"source_status_id":938442561869439000,"source_status_id_str":"938442561869438976","source_user_id":37717733,"source_user_id_str":"37717733"}]}</t>
  </si>
  <si>
    <t>938451733839273984</t>
  </si>
  <si>
    <t>@DavilaAurelio @futbolecuador: Gesto racista le costaría el Mundial. Edwin #Cardona podría quedarse fuera de #Rusia2018 por lo que hizo ante Corea del Sur #racismo https://t.co/1Wv2QJAop6 https://t.co/XLIoTqx7Cr</t>
  </si>
  <si>
    <t>Wed Dec 06 16:55:03 +0000 2017</t>
  </si>
  <si>
    <t>191076302</t>
  </si>
  <si>
    <t>DavilaAurelio</t>
  </si>
  <si>
    <t>http://twitter.com/JaMi_Loza/statuses/938451733839273984</t>
  </si>
  <si>
    <t>{"hashtags":[{"text":"Cardona","indices":[75,83]},{"text":"Rusia2018","indices":[109,119]},{"text":"racismo","indices":[155,163]}],"symbols":[],"user_mentions":[{"screen_name":"DavilaAurelio","name":"Aurelio Dávila","id":191076302,"id_str":"191076302","indices":[0,14]},{"screen_name":"futbolecuador","name":"futbolecuador.com","id":37717733,"id_str":"37717733","indices":[15,29]}],"urls":[{"url":"https://t.co/1Wv2QJAop6","expanded_url":"http://en.fut.ec/?l=86350","display_url":"en.fut.ec/?l=86350","indices":[164,187]}],"media":[{"id":938442558715314200,"id_str":"938442558715314176","indices":[188,211],"media_url":"http://pbs.twimg.com/media/DQYEiPpVwAAL8WI.jpg","media_url_https":"https://pbs.twimg.com/media/DQYEiPpVwAAL8WI.jpg","url":"https://t.co/XLIoTqx7Cr","display_url":"pic.twitter.com/XLIoTqx7Cr","expanded_url":"https://twitter.com/futbolecuador/status/938442561869438976/photo/1","type":"photo","sizes":{"small":{"w":640,"h":360,"resize":"fit"},"medium":{"w":640,"h":360,"resize":"fit"},"thumb":{"w":150,"h":150,"resize":"crop"},"large":{"w":640,"h":360,"resize":"fit"}},"source_status_id":938442561869439000,"source_status_id_str":"938442561869438976","source_user_id":37717733,"source_user_id_str":"37717733"}]}</t>
  </si>
  <si>
    <t>938449548149755905</t>
  </si>
  <si>
    <t>victorsaragon61</t>
  </si>
  <si>
    <t>Wed Dec 06 16:46:22 +0000 2017</t>
  </si>
  <si>
    <t>3581152648</t>
  </si>
  <si>
    <t>http://pbs.twimg.com/profile_images/888005287524937728/UyH55tF6_normal.jpg</t>
  </si>
  <si>
    <t>http://twitter.com/victorsaragon61/statuses/938449548149755905</t>
  </si>
  <si>
    <t>@RodCunha já ouvi isso também kkkkkk. A mulher disse: vc mora aqui? Com essa cor? #racismo</t>
  </si>
  <si>
    <t>Wed Dec 06 16:43:13 +0000 2017</t>
  </si>
  <si>
    <t>1561524560</t>
  </si>
  <si>
    <t>RodCunha</t>
  </si>
  <si>
    <t>938447224949952514</t>
  </si>
  <si>
    <t>http://pbs.twimg.com/profile_images/765164666473644033/antLXsan_normal.jpg</t>
  </si>
  <si>
    <t>http://twitter.com/vanessafey/statuses/938448757250805761</t>
  </si>
  <si>
    <t>{"hashtags":[{"text":"racismo","indices":[82,90]}],"symbols":[],"user_mentions":[{"screen_name":"RodCunha","name":"Rodrigo Cunha","id":1561524560,"id_str":"1561524560","indices":[0,9]}],"urls":[]}</t>
  </si>
  <si>
    <t>938446518499061761</t>
  </si>
  <si>
    <t>_AmandaaAlves</t>
  </si>
  <si>
    <t>Wed Dec 06 16:34:20 +0000 2017</t>
  </si>
  <si>
    <t>375304101</t>
  </si>
  <si>
    <t>http://pbs.twimg.com/profile_images/940265177697497088/s-dVgZbm_normal.jpg</t>
  </si>
  <si>
    <t>Natal, Brasil</t>
  </si>
  <si>
    <t>http://twitter.com/_AmandaaAlves/statuses/938446518499061761</t>
  </si>
  <si>
    <t>938443165962592257</t>
  </si>
  <si>
    <t>giselespfc</t>
  </si>
  <si>
    <t>#ErikaJanuza  a louca! 
Da próxima vez que me disserem que posso parcelar,  vou processar.  #Racismo #SQN</t>
  </si>
  <si>
    <t>Wed Dec 06 16:21:00 +0000 2017</t>
  </si>
  <si>
    <t>88635000</t>
  </si>
  <si>
    <t>http://pbs.twimg.com/profile_images/878094246183612416/tLvk2o_d_normal.jpg</t>
  </si>
  <si>
    <t>http://twitter.com/giselespfc/statuses/938443165962592257</t>
  </si>
  <si>
    <t>{"hashtags":[{"text":"ErikaJanuza","indices":[0,12]},{"text":"Racismo","indices":[92,100]},{"text":"SQN","indices":[101,105]}],"symbols":[],"user_mentions":[],"urls":[]}</t>
  </si>
  <si>
    <t>938442561869438976</t>
  </si>
  <si>
    <t>Gesto racista le costaría el Mundial. Edwin #Cardona podría quedarse fuera de #Rusia2018 por lo que hizo ante Corea del Sur #racismo https://t.co/IXDaOvJBcb https://t.co/PGYf5YsKcE</t>
  </si>
  <si>
    <t>Wed Dec 06 16:18:36 +0000 2017</t>
  </si>
  <si>
    <t>http://twitter.com/futbolecuador/statuses/938442561869438976</t>
  </si>
  <si>
    <t>{"hashtags":[{"text":"Cardona","indices":[44,52]},{"text":"Rusia2018","indices":[78,88]},{"text":"racismo","indices":[124,132]}],"symbols":[],"user_mentions":[],"urls":[{"url":"https://t.co/IXDaOvJBcb","expanded_url":"http://en.fut.ec/?l=86350","display_url":"en.fut.ec/?l=86350","indices":[133,156]}],"media":[{"id":938442558715314200,"id_str":"938442558715314176","indices":[157,180],"media_url":"http://pbs.twimg.com/media/DQYEiPpVwAAL8WI.jpg","media_url_https":"https://pbs.twimg.com/media/DQYEiPpVwAAL8WI.jpg","url":"https://t.co/PGYf5YsKcE","display_url":"pic.twitter.com/PGYf5YsKcE","expanded_url":"https://twitter.com/futbolecuador/status/938442561869438976/photo/1","type":"photo","sizes":{"small":{"w":640,"h":360,"resize":"fit"},"medium":{"w":640,"h":360,"resize":"fit"},"thumb":{"w":150,"h":150,"resize":"crop"},"large":{"w":640,"h":360,"resize":"fit"}}}]}</t>
  </si>
  <si>
    <t>938442127926808577</t>
  </si>
  <si>
    <t>O_GarciaObregon</t>
  </si>
  <si>
    <t>La lectura que hizo @EduardoGaleano del poema de Léopold Senghor muestra lo que hablar de colores implica, algo que sigue vigente: el #racismo en la lengua que heredamos... https://t.co/plOA9BprrB</t>
  </si>
  <si>
    <t>Wed Dec 06 16:16:53 +0000 2017</t>
  </si>
  <si>
    <t>938049703064809472</t>
  </si>
  <si>
    <t>http://pbs.twimg.com/profile_images/938055473483350016/ikAtZa7S_normal.jpg</t>
  </si>
  <si>
    <t>http://twitter.com/O_GarciaObregon/statuses/938442127926808577</t>
  </si>
  <si>
    <t>{"hashtags":[{"text":"racismo","indices":[134,142]}],"symbols":[],"user_mentions":[{"screen_name":"EduardoGaleano","name":"Eduardo Galeano","id":83701499,"id_str":"83701499","indices":[20,35]}],"urls":[],"media":[{"id":938441248326737900,"id_str":"938441248326737922","indices":[173,196],"media_url":"http://pbs.twimg.com/ext_tw_video_thumb/938441248326737922/pu/img/tEoMrT_yHi1Rsc7I.jpg","media_url_https":"https://pbs.twimg.com/ext_tw_video_thumb/938441248326737922/pu/img/tEoMrT_yHi1Rsc7I.jpg","url":"https://t.co/plOA9BprrB","display_url":"pic.twitter.com/plOA9BprrB","expanded_url":"https://twitter.com/O_GarciaObregon/status/938442127926808577/video/1","type":"photo","sizes":{"medium":{"w":400,"h":300,"resize":"fit"},"large":{"w":400,"h":300,"resize":"fit"},"thumb":{"w":150,"h":150,"resize":"crop"},"small":{"w":400,"h":300,"resize":"fit"}}}]}</t>
  </si>
  <si>
    <t>938442062772494336</t>
  </si>
  <si>
    <t>_NicoCorrea</t>
  </si>
  <si>
    <t>Wed Dec 06 16:16:37 +0000 2017</t>
  </si>
  <si>
    <t>344082607</t>
  </si>
  <si>
    <t>http://pbs.twimg.com/profile_images/770697089823215617/JKkuD1wU_normal.jpg</t>
  </si>
  <si>
    <t>http://twitter.com/_NicoCorrea/statuses/938442062772494336</t>
  </si>
  <si>
    <t>938435119416737793</t>
  </si>
  <si>
    <t>Tirolocomcquake</t>
  </si>
  <si>
    <t>Wed Dec 06 15:49:02 +0000 2017</t>
  </si>
  <si>
    <t>142789511</t>
  </si>
  <si>
    <t>http://pbs.twimg.com/profile_images/528712486078672897/oUVKKXYZ_normal.jpeg</t>
  </si>
  <si>
    <t>ÜT: 38.870990, -77.055960</t>
  </si>
  <si>
    <t>http://twitter.com/Tirolocomcquake/statuses/938435119416737793</t>
  </si>
  <si>
    <t>938434479902904320</t>
  </si>
  <si>
    <t>karendacuf</t>
  </si>
  <si>
    <t>Wed Dec 06 15:46:29 +0000 2017</t>
  </si>
  <si>
    <t>159101305</t>
  </si>
  <si>
    <t>http://pbs.twimg.com/profile_images/781249831285186560/i70juT3__normal.jpg</t>
  </si>
  <si>
    <t>Llaillay, Chile</t>
  </si>
  <si>
    <t>http://twitter.com/karendacuf/statuses/938434479902904320</t>
  </si>
  <si>
    <t>938432818966822913</t>
  </si>
  <si>
    <t>cesarrezerr</t>
  </si>
  <si>
    <t>Wed Dec 06 15:39:53 +0000 2017</t>
  </si>
  <si>
    <t>91333393</t>
  </si>
  <si>
    <t>http://pbs.twimg.com/profile_images/894243438182490112/889o2E2u_normal.jpg</t>
  </si>
  <si>
    <t>Montreal - CA</t>
  </si>
  <si>
    <t>http://twitter.com/cesarrezerr/statuses/938432818966822913</t>
  </si>
  <si>
    <t>938432670882762752</t>
  </si>
  <si>
    <t>#consciencianegra #democracia #liberdade #paz #culturaafro #culturabrasileira #culturanegra #racismo #preconceito https://t.co/nC2aUnwLD7</t>
  </si>
  <si>
    <t>Wed Dec 06 15:39:18 +0000 2017</t>
  </si>
  <si>
    <t>http://twitter.com/paubrazilis/statuses/938432670882762752</t>
  </si>
  <si>
    <t>{"hashtags":[{"text":"consciencianegra","indices":[0,17]},{"text":"democracia","indices":[18,29]},{"text":"liberdade","indices":[30,40]},{"text":"paz","indices":[41,45]},{"text":"culturaafro","indices":[46,58]},{"text":"culturabrasileira","indices":[59,77]},{"text":"culturanegra","indices":[78,91]},{"text":"racismo","indices":[92,100]},{"text":"preconceito","indices":[101,113]}],"symbols":[],"user_mentions":[],"urls":[],"media":[{"id":938432621100625900,"id_str":"938432621100625920","indices":[114,137],"media_url":"http://pbs.twimg.com/media/DQX7fzJXcAA6SkC.jpg","media_url_https":"https://pbs.twimg.com/media/DQX7fzJXcAA6SkC.jpg","url":"https://t.co/nC2aUnwLD7","display_url":"pic.twitter.com/nC2aUnwLD7","expanded_url":"https://twitter.com/paubrazilis/status/938432670882762752/photo/1","type":"photo","sizes":{"large":{"w":2048,"h":1635,"resize":"fit"},"thumb":{"w":150,"h":150,"resize":"crop"},"medium":{"w":1200,"h":958,"resize":"fit"},"small":{"w":680,"h":543,"resize":"fit"}}}]}</t>
  </si>
  <si>
    <t>938432097999613952</t>
  </si>
  <si>
    <t>mfuentessanchez</t>
  </si>
  <si>
    <t>RT @Gaz77Gz: #Racismo hay y es claro, pero lo de Tambriz son chillidos. #EUCongreso @mfuentessanchez</t>
  </si>
  <si>
    <t>Wed Dec 06 15:37:02 +0000 2017</t>
  </si>
  <si>
    <t>1688433084</t>
  </si>
  <si>
    <t>http://pbs.twimg.com/profile_images/846440965510455299/mri-VAMt_normal.jpg</t>
  </si>
  <si>
    <t>http://twitter.com/mfuentessanchez/statuses/938432097999613952</t>
  </si>
  <si>
    <t>{"hashtags":[{"text":"Racismo","indices":[13,21]},{"text":"EUCongreso","indices":[72,83]}],"symbols":[],"user_mentions":[{"screen_name":"Gaz77Gz","name":"Gustavo Zuleta","id":1949220937,"id_str":"1949220937","indices":[3,11]},{"screen_name":"mfuentessanchez","name":"Marielos","id":1688433084,"id_str":"1688433084","indices":[84,100]}],"urls":[]}</t>
  </si>
  <si>
    <t>938431778309771264</t>
  </si>
  <si>
    <t>Gaz77Gz</t>
  </si>
  <si>
    <t>#Racismo hay y es claro, pero lo de Tambriz son chillidos. #EUCongreso @mfuentessanchez</t>
  </si>
  <si>
    <t>Wed Dec 06 15:35:45 +0000 2017</t>
  </si>
  <si>
    <t>1949220937</t>
  </si>
  <si>
    <t>http://pbs.twimg.com/profile_images/936716978219372544/SJDYUUV5_normal.jpg</t>
  </si>
  <si>
    <t>http://twitter.com/Gaz77Gz/statuses/938431778309771264</t>
  </si>
  <si>
    <t>{"hashtags":[{"text":"Racismo","indices":[0,8]},{"text":"EUCongreso","indices":[59,70]}],"symbols":[],"user_mentions":[{"screen_name":"mfuentessanchez","name":"Marielos","id":1688433084,"id_str":"1688433084","indices":[71,87]}],"urls":[]}</t>
  </si>
  <si>
    <t>938431640610754561</t>
  </si>
  <si>
    <t>Zurdo_Bohemio</t>
  </si>
  <si>
    <t>Chile avanza contra el #racismo. El mundo avanza contra el racismo. Piñera? #Piñera significa retroceso https://t.co/7AFjzEAtyH</t>
  </si>
  <si>
    <t>Wed Dec 06 15:35:12 +0000 2017</t>
  </si>
  <si>
    <t>55692324</t>
  </si>
  <si>
    <t>http://pbs.twimg.com/profile_images/926613032754647040/86aRKxOV_normal.jpg</t>
  </si>
  <si>
    <t>http://twitter.com/Zurdo_Bohemio/statuses/938431640610754561</t>
  </si>
  <si>
    <t>{"hashtags":[{"text":"racismo","indices":[23,31]},{"text":"Piñera","indices":[76,83]}],"symbols":[],"user_mentions":[],"urls":[],"media":[{"id":938428541452070900,"id_str":"938428541452070917","indices":[104,127],"media_url":"http://pbs.twimg.com/ext_tw_video_thumb/938428541452070917/pu/img/SmFUQ1Ga7oeIRb4r.jpg","media_url_https":"https://pbs.twimg.com/ext_tw_video_thumb/938428541452070917/pu/img/SmFUQ1Ga7oeIRb4r.jpg","url":"https://t.co/7AFjzEAtyH","display_url":"pic.twitter.com/7AFjzEAtyH","expanded_url":"https://twitter.com/Zurdo_Bohemio/status/938431640610754561/video/1","type":"photo","sizes":{"small":{"w":680,"h":383,"resize":"fit"},"medium":{"w":1200,"h":675,"resize":"fit"},"large":{"w":1280,"h":720,"resize":"fit"},"thumb":{"w":150,"h":150,"resize":"crop"}}}]}</t>
  </si>
  <si>
    <t>938431240876605441</t>
  </si>
  <si>
    <t>andresveas</t>
  </si>
  <si>
    <t>"y ahora la modelo de chocolate con crema chantilly en la boca" #TiemposMejores o #tiempospeores #piñera #racismo #FelizMiercoles https://t.co/uXzNY9UPEn</t>
  </si>
  <si>
    <t>Wed Dec 06 15:33:37 +0000 2017</t>
  </si>
  <si>
    <t>54916703</t>
  </si>
  <si>
    <t>http://pbs.twimg.com/profile_images/820535550004359168/lBvQ116P_normal.jpg</t>
  </si>
  <si>
    <t>in the nave of oblivion</t>
  </si>
  <si>
    <t>http://twitter.com/andresveas/statuses/938431240876605441</t>
  </si>
  <si>
    <t>{"hashtags":[{"text":"TiemposMejores","indices":[64,79]},{"text":"tiempospeores","indices":[82,96]},{"text":"piñera","indices":[97,104]},{"text":"racismo","indices":[105,113]},{"text":"FelizMiercoles","indices":[114,129]}],"symbols":[],"user_mentions":[],"urls":[],"media":[{"id":938431225017942000,"id_str":"938431225017942016","indices":[130,153],"media_url":"http://pbs.twimg.com/media/DQX6OiVUQAAYI-X.jpg","media_url_https":"https://pbs.twimg.com/media/DQX6OiVUQAAYI-X.jpg","url":"https://t.co/uXzNY9UPEn","display_url":"pic.twitter.com/uXzNY9UPEn","expanded_url":"https://twitter.com/andresveas/status/938431240876605441/photo/1","type":"photo","sizes":{"medium":{"w":960,"h":1200,"resize":"fit"},"thumb":{"w":150,"h":150,"resize":"crop"},"small":{"w":544,"h":680,"resize":"fit"},"large":{"w":1080,"h":1350,"resize":"fit"}}}]}</t>
  </si>
  <si>
    <t>938418656626782209</t>
  </si>
  <si>
    <t>LadyLaberintoMe</t>
  </si>
  <si>
    <t>Wed Dec 06 14:43:37 +0000 2017</t>
  </si>
  <si>
    <t>534433695</t>
  </si>
  <si>
    <t>http://pbs.twimg.com/profile_images/926809682236157953/5KAQDl94_normal.jpg</t>
  </si>
  <si>
    <t xml:space="preserve">Aquí y ahora </t>
  </si>
  <si>
    <t>http://twitter.com/LadyLaberintoMe/statuses/938418656626782209</t>
  </si>
  <si>
    <t>938410777836511233</t>
  </si>
  <si>
    <t>Wed Dec 06 14:12:18 +0000 2017</t>
  </si>
  <si>
    <t>http://twitter.com/rockabillense/statuses/938410777836511233</t>
  </si>
  <si>
    <t>938409089675268098</t>
  </si>
  <si>
    <t>Una versión local de Donald? #discriminacion #racismo #Xenofobia https://t.co/SzHASzjyAh</t>
  </si>
  <si>
    <t>Wed Dec 06 14:05:36 +0000 2017</t>
  </si>
  <si>
    <t>http://twitter.com/berniap/statuses/938409089675268098</t>
  </si>
  <si>
    <t>{"hashtags":[{"text":"discriminacion","indices":[29,44]},{"text":"racismo","indices":[45,53]},{"text":"Xenofobia","indices":[54,64]}],"symbols":[],"user_mentions":[],"urls":[{"url":"https://t.co/SzHASzjyAh","expanded_url":"https://twitter.com/cooperativa/status/938371160709980160","display_url":"twitter.com/cooperativa/st…","indices":[65,88]}]}</t>
  </si>
  <si>
    <t>938408700926136327</t>
  </si>
  <si>
    <t>Wed Dec 06 14:04:03 +0000 2017</t>
  </si>
  <si>
    <t>http://twitter.com/RamiroGiganti/statuses/938408700926136327</t>
  </si>
  <si>
    <t>938406985837481984</t>
  </si>
  <si>
    <t>El gobierno de la Ciudad Autónoma de Buenos Aires clausuró la sede del Movimiento Afrocultural #Racismo https://t.co/FHWwR8lefG</t>
  </si>
  <si>
    <t>Wed Dec 06 13:57:14 +0000 2017</t>
  </si>
  <si>
    <t>http://twitter.com/adrianacarr/statuses/938406985837481984</t>
  </si>
  <si>
    <t>{"hashtags":[{"text":"Racismo","indices":[95,103]}],"symbols":[],"user_mentions":[],"urls":[],"media":[{"id":938406967579697200,"id_str":"938406967579697152","indices":[104,127],"media_url":"http://pbs.twimg.com/media/DQXkKkVW4AAddt2.jpg","media_url_https":"https://pbs.twimg.com/media/DQXkKkVW4AAddt2.jpg","url":"https://t.co/FHWwR8lefG","display_url":"pic.twitter.com/FHWwR8lefG","expanded_url":"https://twitter.com/adrianacarr/status/938406985837481984/photo/1","type":"photo","sizes":{"large":{"w":449,"h":199,"resize":"fit"},"medium":{"w":449,"h":199,"resize":"fit"},"small":{"w":449,"h":199,"resize":"fit"},"thumb":{"w":150,"h":150,"resize":"crop"}}}]}</t>
  </si>
  <si>
    <t>938402918050488320</t>
  </si>
  <si>
    <t>aledumiranda</t>
  </si>
  <si>
    <t>Wed Dec 06 13:41:05 +0000 2017</t>
  </si>
  <si>
    <t>2513716519</t>
  </si>
  <si>
    <t>http://pbs.twimg.com/profile_images/678716195957317633/rLJIfm92_normal.jpg</t>
  </si>
  <si>
    <t>http://twitter.com/aledumiranda/statuses/938402918050488320</t>
  </si>
  <si>
    <t>938400754490118144</t>
  </si>
  <si>
    <t>mypanamalawyer</t>
  </si>
  <si>
    <t>@Union_Europea @ICIJorg @attac Estan Delaware y UK en #ListaNegraGuaridasFiscales de Union Europea @unioneuropeaven @EUCouncil @eu_eeas ? Por supuesto que no. #Racismo #Hipocresia #Colonialismo https://t.co/ENUKOJ3Lt5</t>
  </si>
  <si>
    <t>Wed Dec 06 13:32:29 +0000 2017</t>
  </si>
  <si>
    <t>283806364</t>
  </si>
  <si>
    <t>Union_Europea</t>
  </si>
  <si>
    <t>75621278</t>
  </si>
  <si>
    <t>938398192663781376</t>
  </si>
  <si>
    <t>http://pbs.twimg.com/profile_images/424608466/avenidabalboa_normal.JPG</t>
  </si>
  <si>
    <t>http://twitter.com/mypanamalawyer/statuses/938400754490118144</t>
  </si>
  <si>
    <t>{"hashtags":[{"text":"ListaNegraGuaridasFiscales","indices":[54,81]},{"text":"Racismo","indices":[159,167]},{"text":"Hipocresia","indices":[168,179]},{"text":"Colonialismo","indices":[180,193]}],"symbols":[],"user_mentions":[{"screen_name":"Union_Europea","name":"Unión Europea","id":283806364,"id_str":"283806364","indices":[0,14]},{"screen_name":"ICIJorg","name":"ICIJ","id":131935861,"id_str":"131935861","indices":[15,23]},{"screen_name":"attac","name":"attac","id":11041512,"id_str":"11041512","indices":[24,30]},{"screen_name":"unioneuropeaven","name":"Union Europea","id":2401543662,"id_str":"2401543662","indices":[99,115]},{"screen_name":"EUCouncil","name":"EU Council","id":206717989,"id_str":"206717989","indices":[116,126]},{"screen_name":"eu_eeas","name":"EU External Action","id":80803819,"id_str":"80803819","indices":[127,135]}],"urls":[],"media":[{"id":938400738753081300,"id_str":"938400738753081345","indices":[194,217],"media_url":"http://pbs.twimg.com/media/DQXegAJXcAEj0DC.jpg","media_url_https":"https://pbs.twimg.com/media/DQXegAJXcAEj0DC.jpg","url":"https://t.co/ENUKOJ3Lt5","display_url":"pic.twitter.com/ENUKOJ3Lt5","expanded_url":"https://twitter.com/mypanamalawyer/status/938400754490118144/photo/1","type":"photo","sizes":{"large":{"w":1024,"h":768,"resize":"fit"},"small":{"w":680,"h":510,"resize":"fit"},"thumb":{"w":150,"h":150,"resize":"crop"},"medium":{"w":1024,"h":768,"resize":"fit"}}}]}</t>
  </si>
  <si>
    <t>938399831793504256</t>
  </si>
  <si>
    <t>@acostasamu @ICIJorg @attac Estan Delaware y UK en #ListaNegraGuaridasFiscales de Union Europea @unioneuropeaven @EUCouncil @eu_eeas ? Por supuesto que no. #Racismo #Hipocresia https://t.co/u3xe17twIg</t>
  </si>
  <si>
    <t>Wed Dec 06 13:28:49 +0000 2017</t>
  </si>
  <si>
    <t>573729744</t>
  </si>
  <si>
    <t>acostasamu</t>
  </si>
  <si>
    <t>938398413519032320</t>
  </si>
  <si>
    <t>http://twitter.com/mypanamalawyer/statuses/938399831793504256</t>
  </si>
  <si>
    <t>{"hashtags":[{"text":"ListaNegraGuaridasFiscales","indices":[51,78]},{"text":"Racismo","indices":[156,164]},{"text":"Hipocresia","indices":[165,176]}],"symbols":[],"user_mentions":[{"screen_name":"acostasamu","name":"Samuel Acosta","id":573729744,"id_str":"573729744","indices":[0,11]},{"screen_name":"ICIJorg","name":"ICIJ","id":131935861,"id_str":"131935861","indices":[12,20]},{"screen_name":"attac","name":"attac","id":11041512,"id_str":"11041512","indices":[21,27]},{"screen_name":"unioneuropeaven","name":"Union Europea","id":2401543662,"id_str":"2401543662","indices":[96,112]},{"screen_name":"EUCouncil","name":"EU Council","id":206717989,"id_str":"206717989","indices":[113,123]},{"screen_name":"eu_eeas","name":"EU External Action","id":80803819,"id_str":"80803819","indices":[124,132]}],"urls":[],"media":[{"id":938399817230929900,"id_str":"938399817230929921","indices":[177,200],"media_url":"http://pbs.twimg.com/media/DQXdqXNXUAE3nV-.jpg","media_url_https":"https://pbs.twimg.com/media/DQXdqXNXUAE3nV-.jpg","url":"https://t.co/u3xe17twIg","display_url":"pic.twitter.com/u3xe17twIg","expanded_url":"https://twitter.com/mypanamalawyer/status/938399831793504256/photo/1","type":"photo","sizes":{"large":{"w":1024,"h":768,"resize":"fit"},"small":{"w":680,"h":510,"resize":"fit"},"thumb":{"w":150,"h":150,"resize":"crop"},"medium":{"w":1024,"h":768,"resize":"fit"}}}]}</t>
  </si>
  <si>
    <t>938399056698707968</t>
  </si>
  <si>
    <t>Cleide38288296</t>
  </si>
  <si>
    <t>Wed Dec 06 13:25:44 +0000 2017</t>
  </si>
  <si>
    <t>933876429216993280</t>
  </si>
  <si>
    <t>http://pbs.twimg.com/profile_images/933896941280391169/CPmvpEb2_normal.jpg</t>
  </si>
  <si>
    <t>http://twitter.com/Cleide38288296/statuses/938399056698707968</t>
  </si>
  <si>
    <t>938397809996455936</t>
  </si>
  <si>
    <t>barbarabbok</t>
  </si>
  <si>
    <t>Wed Dec 06 13:20:47 +0000 2017</t>
  </si>
  <si>
    <t>2752272437</t>
  </si>
  <si>
    <t>http://pbs.twimg.com/profile_images/788750686582374401/exoPIFne_normal.jpg</t>
  </si>
  <si>
    <t>http://twitter.com/barbarabbok/statuses/938397809996455936</t>
  </si>
  <si>
    <t>938396638044975105</t>
  </si>
  <si>
    <t>KarenRegreso</t>
  </si>
  <si>
    <t>Wed Dec 06 13:16:07 +0000 2017</t>
  </si>
  <si>
    <t>2384043481</t>
  </si>
  <si>
    <t>http://pbs.twimg.com/profile_images/443771315657261057/2CSnDu44_normal.jpeg</t>
  </si>
  <si>
    <t>http://twitter.com/KarenRegreso/statuses/938396638044975105</t>
  </si>
  <si>
    <t>938396333936914433</t>
  </si>
  <si>
    <t>Gislian_M</t>
  </si>
  <si>
    <t>Wed Dec 06 13:14:55 +0000 2017</t>
  </si>
  <si>
    <t>748702884670369792</t>
  </si>
  <si>
    <t>http://pbs.twimg.com/profile_images/907009628504039425/syuQCSKx_normal.jpg</t>
  </si>
  <si>
    <t>http://twitter.com/Gislian_M/statuses/938396333936914433</t>
  </si>
  <si>
    <t>938395970152402945</t>
  </si>
  <si>
    <t>laguna_jcl</t>
  </si>
  <si>
    <t>Wed Dec 06 13:13:28 +0000 2017</t>
  </si>
  <si>
    <t>4465245203</t>
  </si>
  <si>
    <t>http://pbs.twimg.com/profile_images/679302876175458304/XosOUQ1b_normal.jpg</t>
  </si>
  <si>
    <t>http://twitter.com/laguna_jcl/statuses/938395970152402945</t>
  </si>
  <si>
    <t>938394793478164481</t>
  </si>
  <si>
    <t>lucasan80</t>
  </si>
  <si>
    <t>Wed Dec 06 13:08:47 +0000 2017</t>
  </si>
  <si>
    <t>353633742</t>
  </si>
  <si>
    <t>http://pbs.twimg.com/profile_images/925657207512944640/jTpmEGX9_normal.jpg</t>
  </si>
  <si>
    <t xml:space="preserve">Mar del Plata </t>
  </si>
  <si>
    <t>http://twitter.com/lucasan80/statuses/938394793478164481</t>
  </si>
  <si>
    <t>938394327205769221</t>
  </si>
  <si>
    <t>LacanFreudJung</t>
  </si>
  <si>
    <t>Wed Dec 06 13:06:56 +0000 2017</t>
  </si>
  <si>
    <t>4696697814</t>
  </si>
  <si>
    <t>http://pbs.twimg.com/profile_images/915353637689405440/c7XyJvTp_normal.jpg</t>
  </si>
  <si>
    <t>http://twitter.com/LacanFreudJung/statuses/938394327205769221</t>
  </si>
  <si>
    <t>938394275070578694</t>
  </si>
  <si>
    <t>El gobierno de la Ciudad Autónoma de Buenos Aires clausuró la sede del Movimiento Afrocultural #Racismo</t>
  </si>
  <si>
    <t>Wed Dec 06 13:06:44 +0000 2017</t>
  </si>
  <si>
    <t>http://twitter.com/adrianacarr/statuses/938394275070578694</t>
  </si>
  <si>
    <t>{"hashtags":[{"text":"Racismo","indices":[95,103]}],"symbols":[],"user_mentions":[],"urls":[]}</t>
  </si>
  <si>
    <t>938380382256459776</t>
  </si>
  <si>
    <t>"Estamos todos em situação de vulnerabilidade (...) Não adianta tolerar e não me incluir. Somente respeito não nos interessa. Esse papo de te respeito mas não te incluo é muito pouco, nos marginaliza. Libertar é nos dar condições de vida" ✊
https://t.co/ztvgJjU1gt #Racismo</t>
  </si>
  <si>
    <t>Wed Dec 06 12:11:32 +0000 2017</t>
  </si>
  <si>
    <t>http://twitter.com/revoltapreta/statuses/938380382256459776</t>
  </si>
  <si>
    <t>{"hashtags":[{"text":"Racismo","indices":[266,274]}],"symbols":[],"user_mentions":[],"urls":[{"url":"https://t.co/ztvgJjU1gt","expanded_url":"http://www.folhamax.com.br/cidades/maioria-das-vitimas-de-racismo-ainda-sofre-calada-no-estado/147217","display_url":"folhamax.com.br/cidades/maiori…","indices":[242,265]}]}</t>
  </si>
  <si>
    <t>938379177237106688</t>
  </si>
  <si>
    <t>Duajosviana</t>
  </si>
  <si>
    <t>Wed Dec 06 12:06:44 +0000 2017</t>
  </si>
  <si>
    <t>935295396452106240</t>
  </si>
  <si>
    <t>http://pbs.twimg.com/profile_images/936326552484220929/qbJ2ZU8C_normal.jpg</t>
  </si>
  <si>
    <t>http://twitter.com/Duajosviana/statuses/938379177237106688</t>
  </si>
  <si>
    <t>938371812223840256</t>
  </si>
  <si>
    <t>CristianoRony5</t>
  </si>
  <si>
    <t>🐶Rony Ronaldo🐾
❤️🗣NO AL RACISMO✋🏿🌹☮️
#barcelonainspira 
#stopracism #racismo #igualdad #sosracisme #antiracista #day #igualdad @SOSRacis https://t.co/5m1rhKWwOA</t>
  </si>
  <si>
    <t>Wed Dec 06 11:37:28 +0000 2017</t>
  </si>
  <si>
    <t>3355877987</t>
  </si>
  <si>
    <t>http://pbs.twimg.com/profile_images/935112821305741312/FJyTTRm__normal.jpg</t>
  </si>
  <si>
    <t>http://twitter.com/CristianoRony5/statuses/938371812223840256</t>
  </si>
  <si>
    <t>{"hashtags":[{"text":"barcelonainspira","indices":[37,54]},{"text":"stopracism","indices":[56,67]},{"text":"racismo","indices":[68,76]},{"text":"igualdad","indices":[77,86]},{"text":"sosracisme","indices":[87,98]},{"text":"antiracista","indices":[99,111]},{"text":"day","indices":[112,116]},{"text":"igualdad","indices":[117,126]}],"symbols":[],"user_mentions":[{"screen_name":"SOSRacis","name":"SOS Racisme CAT","id":197418443,"id_str":"197418443","indices":[127,136]}],"urls":[],"media":[{"id":938371799594733600,"id_str":"938371799594733568","indices":[137,160],"media_url":"http://pbs.twimg.com/media/DQXELhYWkAA6c0W.jpg","media_url_https":"https://pbs.twimg.com/media/DQXELhYWkAA6c0W.jpg","url":"https://t.co/5m1rhKWwOA","display_url":"pic.twitter.com/5m1rhKWwOA","expanded_url":"https://twitter.com/CristianoRony5/status/938371812223840256/photo/1","type":"photo","sizes":{"large":{"w":1638,"h":2048,"resize":"fit"},"small":{"w":544,"h":680,"resize":"fit"},"thumb":{"w":150,"h":150,"resize":"crop"},"medium":{"w":960,"h":1200,"resize":"fit"}}}]}</t>
  </si>
  <si>
    <t>938367446133637120</t>
  </si>
  <si>
    <t>El #racismo NO es una moda, pero está de vuelta y con fuerza https://t.co/ZzWW1w0ZBi</t>
  </si>
  <si>
    <t>Wed Dec 06 11:20:07 +0000 2017</t>
  </si>
  <si>
    <t>http://twitter.com/BlogLCU/statuses/938367446133637120</t>
  </si>
  <si>
    <t>{"hashtags":[{"text":"racismo","indices":[3,11]}],"symbols":[],"user_mentions":[],"urls":[{"url":"https://t.co/ZzWW1w0ZBi","expanded_url":"http://goo.gl/zrKnkO","display_url":"goo.gl/zrKnkO","indices":[61,84]}]}</t>
  </si>
  <si>
    <t>938363308767436800</t>
  </si>
  <si>
    <t>Wed Dec 06 11:03:41 +0000 2017</t>
  </si>
  <si>
    <t>http://twitter.com/juicioalametro/statuses/938363308767436800</t>
  </si>
  <si>
    <t>938361060268171270</t>
  </si>
  <si>
    <t>Annappcc</t>
  </si>
  <si>
    <t>RT @UnitatvsRacisme: A propósito del #racismo, Eduardo Galeano interpreta el poema del gran Léopold Sédar Senghor.
Querido hermano... https://t.co/lIA9eX0M4g</t>
  </si>
  <si>
    <t>Wed Dec 06 10:54:45 +0000 2017</t>
  </si>
  <si>
    <t>172939279</t>
  </si>
  <si>
    <t>http://pbs.twimg.com/profile_images/835511254567510016/e-tXJird_normal.jpg</t>
  </si>
  <si>
    <t xml:space="preserve"> Països Catalans</t>
  </si>
  <si>
    <t>http://twitter.com/Annappcc/statuses/938361060268171270</t>
  </si>
  <si>
    <t>{"hashtags":[{"text":"racismo","indices":[37,45]}],"symbols":[],"user_mentions":[{"screen_name":"UnitatvsRacisme","name":"UCFR #ObriuFronteres","id":271623338,"id_str":"271623338","indices":[3,19]}],"urls":[]}</t>
  </si>
  <si>
    <t>938359822205976576</t>
  </si>
  <si>
    <t>MSculshaw</t>
  </si>
  <si>
    <t>Wed Dec 06 10:49:50 +0000 2017</t>
  </si>
  <si>
    <t>3296651794</t>
  </si>
  <si>
    <t>http://pbs.twimg.com/profile_images/914263678995845126/q97kyu5W_normal.jpg</t>
  </si>
  <si>
    <t>San Miguel, Argentina</t>
  </si>
  <si>
    <t>http://twitter.com/MSculshaw/statuses/938359822205976576</t>
  </si>
  <si>
    <t>938359604140040192</t>
  </si>
  <si>
    <t>Wed Dec 06 10:48:58 +0000 2017</t>
  </si>
  <si>
    <t>http://twitter.com/MagdalenaM21/statuses/938359604140040192</t>
  </si>
  <si>
    <t>938359026399744000</t>
  </si>
  <si>
    <t>Wed Dec 06 10:46:40 +0000 2017</t>
  </si>
  <si>
    <t>http://twitter.com/RNMA_Arg/statuses/938359026399744000</t>
  </si>
  <si>
    <t>938356963527856128</t>
  </si>
  <si>
    <t>Wed Dec 06 10:38:28 +0000 2017</t>
  </si>
  <si>
    <t>http://twitter.com/Red__Accion/statuses/938356963527856128</t>
  </si>
  <si>
    <t>938339272712773632</t>
  </si>
  <si>
    <t>rodrigaoProf</t>
  </si>
  <si>
    <t>@AlexandrePato Ele é racista. Preferiu cabelo liso e loiro do que preto e crespo.
#RACISMO ATÉ QUANDO?</t>
  </si>
  <si>
    <t>Wed Dec 06 09:28:10 +0000 2017</t>
  </si>
  <si>
    <t>1278393014</t>
  </si>
  <si>
    <t>AlexandrePato</t>
  </si>
  <si>
    <t>702852995235581952</t>
  </si>
  <si>
    <t>936749258476281861</t>
  </si>
  <si>
    <t>http://pbs.twimg.com/profile_images/938902071234965505/aYekHDEA_normal.jpg</t>
  </si>
  <si>
    <t>http://twitter.com/rodrigaoProf/statuses/938339272712773632</t>
  </si>
  <si>
    <t>{"hashtags":[{"text":"RACISMO","indices":[82,90]}],"symbols":[],"user_mentions":[{"screen_name":"AlexandrePato","name":"PATO","id":1278393014,"id_str":"1278393014","indices":[0,14]}],"urls":[]}</t>
  </si>
  <si>
    <t>938335361658433536</t>
  </si>
  <si>
    <t>priscillacioly</t>
  </si>
  <si>
    <t>RT @FalaSerioLazaro: A gente faz um vídeo honesto, com conteúdo problematizador em relação ao #Racismo e outras questões q nos afetam como população negra, pro canal da @priscillacioly no #Youtube, mas o q bomba é a porra dum vídeo de uma SOCIALITE CANADENSE 🖕🏽🖕🏽🖕🏽🖕🏽
https://t.co/aflA1ciFHw</t>
  </si>
  <si>
    <t>Wed Dec 06 09:12:38 +0000 2017</t>
  </si>
  <si>
    <t>34286211</t>
  </si>
  <si>
    <t>http://pbs.twimg.com/profile_images/908859919398469632/hs81RCUx_normal.jpg</t>
  </si>
  <si>
    <t>http://twitter.com/priscillacioly/statuses/938335361658433536</t>
  </si>
  <si>
    <t>{"hashtags":[{"text":"Racismo","indices":[94,102]}],"symbols":[],"user_mentions":[{"screen_name":"FalaSerioLazaro","name":"Lázaro","id":73529853,"id_str":"73529853","indices":[3,19]}],"urls":[]}</t>
  </si>
  <si>
    <t>938332216635150336</t>
  </si>
  <si>
    <t>icouldbethi</t>
  </si>
  <si>
    <t>Não existe #racismo, mas a capa da @RevistaISTOE só tem branco e ainda fala de racismo raivoso. Kkkkkkkk
Cada k é uma lágrima</t>
  </si>
  <si>
    <t>Wed Dec 06 09:00:08 +0000 2017</t>
  </si>
  <si>
    <t>16139621</t>
  </si>
  <si>
    <t>http://pbs.twimg.com/profile_images/933373710534348800/z8ZMLP9k_normal.jpg</t>
  </si>
  <si>
    <t>Brazil, São Paulo</t>
  </si>
  <si>
    <t>http://twitter.com/icouldbethi/statuses/938332216635150336</t>
  </si>
  <si>
    <t>{"hashtags":[{"text":"racismo","indices":[11,19]}],"symbols":[],"user_mentions":[{"screen_name":"RevistaISTOE","name":"Revista ISTOÉ","id":29913589,"id_str":"29913589","indices":[35,48]}],"urls":[]}</t>
  </si>
  <si>
    <t>938330169890263045</t>
  </si>
  <si>
    <t>#Pelicula Pan y Rosas. Maya y Rosa, dos #mujeres latinas que trabajan en #EEUU en condiciones de explotación. Una historia sobre #Género #Inmigración #Racismo y Lucha Obrera #16DiasdeActivismo #MujeresTrabajadoras #DDLaborales https://t.co/cH8J50bWz8 https://t.co/E7EZ6QP7Em</t>
  </si>
  <si>
    <t>Wed Dec 06 08:52:00 +0000 2017</t>
  </si>
  <si>
    <t>http://twitter.com/DivinaFeminista/statuses/938330169890263045</t>
  </si>
  <si>
    <t>{"hashtags":[{"text":"Pelicula","indices":[0,9]},{"text":"mujeres","indices":[40,48]},{"text":"EEUU","indices":[73,78]},{"text":"Género","indices":[129,136]},{"text":"Inmigración","indices":[137,149]},{"text":"Racismo","indices":[150,158]},{"text":"16DiasdeActivismo","indices":[174,192]},{"text":"MujeresTrabajadoras","indices":[193,213]},{"text":"DDLaborales","indices":[214,226]}],"symbols":[],"user_mentions":[],"urls":[{"url":"https://t.co/cH8J50bWz8","expanded_url":"http://mezquitademujeres.org/2017/12/06/pan-y-rosas/","display_url":"mezquitademujeres.org/2017/12/06/pan…","indices":[227,250]}],"media":[{"id":938328678483800000,"id_str":"938328678483800064","indices":[251,274],"media_url":"http://pbs.twimg.com/media/DQWc9iuWsAAcmKg.jpg","media_url_https":"https://pbs.twimg.com/media/DQWc9iuWsAAcmKg.jpg","url":"https://t.co/E7EZ6QP7Em","display_url":"pic.twitter.com/E7EZ6QP7Em","expanded_url":"https://twitter.com/DivinaFeminista/status/938330169890263045/photo/1","type":"photo","sizes":{"small":{"w":503,"h":680,"resize":"fit"},"thumb":{"w":150,"h":150,"resize":"crop"},"large":{"w":1291,"h":1747,"resize":"fit"},"medium":{"w":887,"h":1200,"resize":"fit"}}}]}</t>
  </si>
  <si>
    <t>938287875921203202</t>
  </si>
  <si>
    <t>FranciscoBravos</t>
  </si>
  <si>
    <t>Wed Dec 06 06:03:56 +0000 2017</t>
  </si>
  <si>
    <t>39137321</t>
  </si>
  <si>
    <t>http://pbs.twimg.com/profile_images/933467986681352192/Xu8ougT3_normal.jpg</t>
  </si>
  <si>
    <t>Iquique - Chile</t>
  </si>
  <si>
    <t>http://twitter.com/FranciscoBravos/statuses/938287875921203202</t>
  </si>
  <si>
    <t>938285523776495616</t>
  </si>
  <si>
    <t>DueniodelBotas</t>
  </si>
  <si>
    <t>Eso no fue #racismo, fue la verdad.</t>
  </si>
  <si>
    <t>Wed Dec 06 05:54:36 +0000 2017</t>
  </si>
  <si>
    <t>245641817</t>
  </si>
  <si>
    <t>http://pbs.twimg.com/profile_images/923777438454288384/O_gg-Jur_normal.jpg</t>
  </si>
  <si>
    <t>http://twitter.com/DueniodelBotas/statuses/938285523776495616</t>
  </si>
  <si>
    <t>{"hashtags":[{"text":"racismo","indices":[11,19]}],"symbols":[],"user_mentions":[],"urls":[]}</t>
  </si>
  <si>
    <t>938282429797847040</t>
  </si>
  <si>
    <t>Wed Dec 06 05:42:18 +0000 2017</t>
  </si>
  <si>
    <t>http://twitter.com/carlioti/statuses/938282429797847040</t>
  </si>
  <si>
    <t>938273264656437249</t>
  </si>
  <si>
    <t>wlemar</t>
  </si>
  <si>
    <t>Wed Dec 06 05:05:53 +0000 2017</t>
  </si>
  <si>
    <t>230060927</t>
  </si>
  <si>
    <t>http://pbs.twimg.com/profile_images/940032152757985281/bugNqi8J_normal.jpg</t>
  </si>
  <si>
    <t>#Neverland</t>
  </si>
  <si>
    <t>http://twitter.com/wlemar/statuses/938273264656437249</t>
  </si>
  <si>
    <t>938272952050700288</t>
  </si>
  <si>
    <t>dromovega1</t>
  </si>
  <si>
    <t>Wed Dec 06 05:04:38 +0000 2017</t>
  </si>
  <si>
    <t>888904134035996673</t>
  </si>
  <si>
    <t>http://pbs.twimg.com/profile_images/926271372535332864/qIIA_PTe_normal.jpg</t>
  </si>
  <si>
    <t>Ñuñoa, Chile</t>
  </si>
  <si>
    <t>http://twitter.com/dromovega1/statuses/938272952050700288</t>
  </si>
  <si>
    <t>{"hashtags":[{"text":"CandidatoLlegoTuHora","indices":[19,40]},{"text":"Piñera","indices":[41,48]},{"text":"Racismo","indices":[49,57]},{"text":"PiñeraRacista","indices":[58,72]}],"symbols":[],"user_mentions":[{"screen_name":"opolipiveper_","name":"Óliver Arancibia","id":81191224,"id_str":"81191224","indices":[3,17]}],"urls":[],"media":[{"id":938261406641676300,"id_str":"938261406641676288","indices":[73,96],"media_url":"http://pbs.twimg.com/ext_tw_video_thumb/938261406641676288/pu/img/w8XnfoxBsxjpaQ2E.jpg","media_url_https":"https://pbs.twimg.com/ext_tw_video_thumb/938261406641676288/pu/img/w8XnfoxBsxjpaQ2E.jpg","url":"https://t.co/cXKnd8jPSy","display_url":"pic.twitter.com/cXKnd8jPSy","expanded_url":"https://twitter.com/opolipiveper_/status/938261607137779712/video/1","type":"photo","sizes":{"small":{"w":680,"h":383,"resize":"fit"},"medium":{"w":1200,"h":675,"resize":"fit"},"large":{"w":1280,"h":720,"resize":"fit"},"thumb":{"w":150,"h":150,"resize":"crop"}},"source_status_id":938261607137779700,"source_status_id_str":"938261607137779712","source_user_id":81191224,"source_user_id_str":"81191224"}]}</t>
  </si>
  <si>
    <t>938270567739863040</t>
  </si>
  <si>
    <t>IgorCL4</t>
  </si>
  <si>
    <t>Wed Dec 06 04:55:10 +0000 2017</t>
  </si>
  <si>
    <t>885940939159633921</t>
  </si>
  <si>
    <t>http://pbs.twimg.com/profile_images/938272335630622721/wcaU_SGf_normal.jpg</t>
  </si>
  <si>
    <t>http://twitter.com/IgorCL4/statuses/938270567739863040</t>
  </si>
  <si>
    <t>938269517591072769</t>
  </si>
  <si>
    <t>CesarParraGuia</t>
  </si>
  <si>
    <t>Wed Dec 06 04:50:59 +0000 2017</t>
  </si>
  <si>
    <t>155011383</t>
  </si>
  <si>
    <t>http://pbs.twimg.com/profile_images/696047715092979712/1j_EJAuJ_normal.jpg</t>
  </si>
  <si>
    <t>http://twitter.com/CesarParraGuia/statuses/938269517591072769</t>
  </si>
  <si>
    <t>938264349214498816</t>
  </si>
  <si>
    <t>monix_kor</t>
  </si>
  <si>
    <t>Wed Dec 06 04:30:27 +0000 2017</t>
  </si>
  <si>
    <t>913256713415020544</t>
  </si>
  <si>
    <t>http://twitter.com/monix_kor/statuses/938264349214498816</t>
  </si>
  <si>
    <t>938262158713999362</t>
  </si>
  <si>
    <t>sandrytaruz</t>
  </si>
  <si>
    <t>Wed Dec 06 04:21:45 +0000 2017</t>
  </si>
  <si>
    <t>388040989</t>
  </si>
  <si>
    <t>http://pbs.twimg.com/profile_images/850732374480605185/bYamPaf__normal.jpg</t>
  </si>
  <si>
    <t>Santiago / Chile</t>
  </si>
  <si>
    <t>http://twitter.com/sandrytaruz/statuses/938262158713999362</t>
  </si>
  <si>
    <t>938261607137779712</t>
  </si>
  <si>
    <t>opolipiveper_</t>
  </si>
  <si>
    <t>#CandidatoLlegoTuHora #Piñera #Racismo #PiñeraRacista https://t.co/cXKnd8jPSy</t>
  </si>
  <si>
    <t>Wed Dec 06 04:19:33 +0000 2017</t>
  </si>
  <si>
    <t>81191224</t>
  </si>
  <si>
    <t>http://pbs.twimg.com/profile_images/912447817620189184/IpNwWN5f_normal.jpg</t>
  </si>
  <si>
    <t>-36.8282 -73.0514</t>
  </si>
  <si>
    <t>http://twitter.com/opolipiveper_/statuses/938261607137779712</t>
  </si>
  <si>
    <t>{"hashtags":[{"text":"CandidatoLlegoTuHora","indices":[0,21]},{"text":"Piñera","indices":[22,29]},{"text":"Racismo","indices":[30,38]},{"text":"PiñeraRacista","indices":[39,53]}],"symbols":[],"user_mentions":[],"urls":[],"media":[{"id":938261406641676300,"id_str":"938261406641676288","indices":[54,77],"media_url":"http://pbs.twimg.com/ext_tw_video_thumb/938261406641676288/pu/img/w8XnfoxBsxjpaQ2E.jpg","media_url_https":"https://pbs.twimg.com/ext_tw_video_thumb/938261406641676288/pu/img/w8XnfoxBsxjpaQ2E.jpg","url":"https://t.co/cXKnd8jPSy","display_url":"pic.twitter.com/cXKnd8jPSy","expanded_url":"https://twitter.com/opolipiveper_/status/938261607137779712/video/1","type":"photo","sizes":{"small":{"w":680,"h":383,"resize":"fit"},"medium":{"w":1200,"h":675,"resize":"fit"},"large":{"w":1280,"h":720,"resize":"fit"},"thumb":{"w":150,"h":150,"resize":"crop"}}}]}</t>
  </si>
  <si>
    <t>938254989734154240</t>
  </si>
  <si>
    <t>ZeroSette_</t>
  </si>
  <si>
    <t>Wed Dec 06 03:53:16 +0000 2017</t>
  </si>
  <si>
    <t>1961704129</t>
  </si>
  <si>
    <t>http://pbs.twimg.com/profile_images/859941117130878976/iuTgT3-c_normal.jpg</t>
  </si>
  <si>
    <t>http://twitter.com/ZeroSette_/statuses/938254989734154240</t>
  </si>
  <si>
    <t>938247272047005696</t>
  </si>
  <si>
    <t>Olliveira_Milla</t>
  </si>
  <si>
    <t>Wed Dec 06 03:22:36 +0000 2017</t>
  </si>
  <si>
    <t>2300705642</t>
  </si>
  <si>
    <t>http://pbs.twimg.com/profile_images/938796918473351169/ozqL-5iG_normal.jpg</t>
  </si>
  <si>
    <t>http://twitter.com/Olliveira_Milla/statuses/938247272047005696</t>
  </si>
  <si>
    <t>938246557970976768</t>
  </si>
  <si>
    <t>BELLA6023340</t>
  </si>
  <si>
    <t>Wed Dec 06 03:19:45 +0000 2017</t>
  </si>
  <si>
    <t>938080305721888770</t>
  </si>
  <si>
    <t>http://pbs.twimg.com/profile_images/939003516927877123/EtrFQkAH_normal.jpg</t>
  </si>
  <si>
    <t xml:space="preserve">Na Minha Casa </t>
  </si>
  <si>
    <t>http://twitter.com/BELLA6023340/statuses/938246557970976768</t>
  </si>
  <si>
    <t>938244657494011904</t>
  </si>
  <si>
    <t>pretinho_01</t>
  </si>
  <si>
    <t>Wed Dec 06 03:12:12 +0000 2017</t>
  </si>
  <si>
    <t>784071074673721344</t>
  </si>
  <si>
    <t>http://pbs.twimg.com/profile_images/902966698780884992/HkWn6E-F_normal.jpg</t>
  </si>
  <si>
    <t>http://twitter.com/pretinho_01/statuses/938244657494011904</t>
  </si>
  <si>
    <t>938230278220406785</t>
  </si>
  <si>
    <t>sheniapalmer</t>
  </si>
  <si>
    <t>RT @InfoRacism: How to be after the end of racism
This man expressed it amazingly 😀👊
#racismo #USA #video #TodayShow #resist #rt #American https://t.co/rwniNipkMe</t>
  </si>
  <si>
    <t>Wed Dec 06 02:15:04 +0000 2017</t>
  </si>
  <si>
    <t>569742171</t>
  </si>
  <si>
    <t>http://pbs.twimg.com/profile_images/3402167674/69105c5c2d4047b96c4aee3546b622aa_normal.png</t>
  </si>
  <si>
    <t>http://twitter.com/sheniapalmer/statuses/938230278220406785</t>
  </si>
  <si>
    <t>{"hashtags":[{"text":"racismo","indices":[86,94]},{"text":"USA","indices":[95,99]},{"text":"video","indices":[100,106]},{"text":"TodayShow","indices":[107,117]},{"text":"resist","indices":[118,125]},{"text":"rt","indices":[126,129]},{"text":"American","indices":[130,139]}],"symbols":[],"user_mentions":[{"screen_name":"InfoRacism","name":"Fight Racism","id":930749055839457300,"id_str":"930749055839457280","indices":[3,14]}],"urls":[]}</t>
  </si>
  <si>
    <t>938228482542395392</t>
  </si>
  <si>
    <t>osbolhas_</t>
  </si>
  <si>
    <t>Wed Dec 06 02:07:56 +0000 2017</t>
  </si>
  <si>
    <t>3977064629</t>
  </si>
  <si>
    <t>http://pbs.twimg.com/profile_images/935978060427550725/EXjQEgmX_normal.jpg</t>
  </si>
  <si>
    <t>http://twitter.com/osbolhas_/statuses/938228482542395392</t>
  </si>
  <si>
    <t>938227626254139393</t>
  </si>
  <si>
    <t>roelferreira</t>
  </si>
  <si>
    <t>@Obeduino @apenaxdbolina #racismo</t>
  </si>
  <si>
    <t>Wed Dec 06 02:04:32 +0000 2017</t>
  </si>
  <si>
    <t>336717052</t>
  </si>
  <si>
    <t>Obeduino</t>
  </si>
  <si>
    <t>4687295366</t>
  </si>
  <si>
    <t>938215984539762688</t>
  </si>
  <si>
    <t>http://pbs.twimg.com/profile_images/682794095711006720/ZmEQIqiW_normal.jpg</t>
  </si>
  <si>
    <t>http://twitter.com/roelferreira/statuses/938227626254139393</t>
  </si>
  <si>
    <t>{"hashtags":[{"text":"racismo","indices":[25,33]}],"symbols":[],"user_mentions":[{"screen_name":"Obeduino","name":"Beduíno do Agreste !","id":336717052,"id_str":"336717052","indices":[0,9]},{"screen_name":"apenaxdbolina","name":"Dani Bolina","id":2223792601,"id_str":"2223792601","indices":[10,24]}],"urls":[]}</t>
  </si>
  <si>
    <t>938227327837798406</t>
  </si>
  <si>
    <t>@vitor_CRVG @lacreinvertido @lonelynkh Pessoas como ela são idiotas, acham q #Racismo e #Preconceito são exclusivos d um determinado grupo, eles ñ sabem nem o significado dessas palavras, são um bando d hipócritas, por isso eu luto contra essa #Esquerda d hipócritas</t>
  </si>
  <si>
    <t>Wed Dec 06 02:03:21 +0000 2017</t>
  </si>
  <si>
    <t>457243275</t>
  </si>
  <si>
    <t>vitor_CRVG</t>
  </si>
  <si>
    <t>938224665226555392</t>
  </si>
  <si>
    <t>http://twitter.com/XikoJr59/statuses/938227327837798406</t>
  </si>
  <si>
    <t>{"hashtags":[{"text":"Racismo","indices":[77,85]},{"text":"Preconceito","indices":[88,100]},{"text":"Esquerda","indices":[244,253]}],"symbols":[],"user_mentions":[{"screen_name":"vitor_CRVG","name":"Vitor!!","id":457243275,"id_str":"457243275","indices":[0,11]},{"screen_name":"lacreinvertido","name":"Lacrada Invertida","id":932747202866368500,"id_str":"932747202866368514","indices":[12,27]},{"screen_name":"lonelynkh","name":"Mozart","id":92075827,"id_str":"92075827","indices":[28,38]}],"urls":[]}</t>
  </si>
  <si>
    <t>938223926928388098</t>
  </si>
  <si>
    <t>loffatima</t>
  </si>
  <si>
    <t>Wed Dec 06 01:49:50 +0000 2017</t>
  </si>
  <si>
    <t>286365848</t>
  </si>
  <si>
    <t>http://pbs.twimg.com/profile_images/866803071027949570/dHyyjbIS_normal.jpg</t>
  </si>
  <si>
    <t>SETE LAGOAS-MG</t>
  </si>
  <si>
    <t>http://twitter.com/loffatima/statuses/938223926928388098</t>
  </si>
  <si>
    <t>938220741727834112</t>
  </si>
  <si>
    <t>janarijota</t>
  </si>
  <si>
    <t>@TheVoiceBrasil o programa que escolhe quem é vendável, não o que canta de verdade. Visto que ninguém lembra dos últimos ganhadores.  #TheVoiceBrasil #thevoice #racismo #lixo #GloboLixo</t>
  </si>
  <si>
    <t>Wed Dec 06 01:37:10 +0000 2017</t>
  </si>
  <si>
    <t>576426202</t>
  </si>
  <si>
    <t>TheVoiceBrasil</t>
  </si>
  <si>
    <t>199709020</t>
  </si>
  <si>
    <t>http://pbs.twimg.com/profile_images/916006606621552641/C4erBUF__normal.jpg</t>
  </si>
  <si>
    <t>http://twitter.com/janarijota/statuses/938220741727834112</t>
  </si>
  <si>
    <t>{"hashtags":[{"text":"TheVoiceBrasil","indices":[134,149]},{"text":"thevoice","indices":[150,159]},{"text":"racismo","indices":[160,168]},{"text":"lixo","indices":[169,174]},{"text":"GloboLixo","indices":[175,185]}],"symbols":[],"user_mentions":[{"screen_name":"TheVoiceBrasil","name":"The Voice Brasil","id":576426202,"id_str":"576426202","indices":[0,15]}],"urls":[]}</t>
  </si>
  <si>
    <t>938219175306293248</t>
  </si>
  <si>
    <t>willbhmg</t>
  </si>
  <si>
    <t>RT @janarijota: Não é racismo não, eles só  não aceitam os negros no poder...#TheVoice  #TheVoiceBrasil #racismo #negrosnopoder</t>
  </si>
  <si>
    <t>Wed Dec 06 01:30:57 +0000 2017</t>
  </si>
  <si>
    <t>144720709</t>
  </si>
  <si>
    <t>http://pbs.twimg.com/profile_images/719923047566860288/O7viiH_R_normal.jpg</t>
  </si>
  <si>
    <t>http://twitter.com/willbhmg/statuses/938219175306293248</t>
  </si>
  <si>
    <t>{"hashtags":[{"text":"TheVoice","indices":[77,86]},{"text":"TheVoiceBrasil","indices":[88,103]},{"text":"racismo","indices":[104,112]},{"text":"negrosnopoder","indices":[113,127]}],"symbols":[],"user_mentions":[{"screen_name":"janarijota","name":"JOTA ✌🏾","id":199709020,"id_str":"199709020","indices":[3,14]}],"urls":[]}</t>
  </si>
  <si>
    <t>938218452699025408</t>
  </si>
  <si>
    <t>Princesa_vigor</t>
  </si>
  <si>
    <t>Wed Dec 06 01:28:05 +0000 2017</t>
  </si>
  <si>
    <t>435531900</t>
  </si>
  <si>
    <t>http://pbs.twimg.com/profile_images/921041075925671936/GE3VsWRE_normal.jpg</t>
  </si>
  <si>
    <t>Pelotas, Brasil</t>
  </si>
  <si>
    <t>http://twitter.com/Princesa_vigor/statuses/938218452699025408</t>
  </si>
  <si>
    <t>938218281588154370</t>
  </si>
  <si>
    <t>Não é racismo não, eles só  não aceitam os negros no poder...#TheVoice  #TheVoiceBrasil #racismo #negrosnopoder</t>
  </si>
  <si>
    <t>Wed Dec 06 01:27:24 +0000 2017</t>
  </si>
  <si>
    <t>http://twitter.com/janarijota/statuses/938218281588154370</t>
  </si>
  <si>
    <t>{"hashtags":[{"text":"TheVoice","indices":[61,70]},{"text":"TheVoiceBrasil","indices":[72,87]},{"text":"racismo","indices":[88,96]},{"text":"negrosnopoder","indices":[97,111]}],"symbols":[],"user_mentions":[],"urls":[]}</t>
  </si>
  <si>
    <t>938217614714732546</t>
  </si>
  <si>
    <t>rafaelmof</t>
  </si>
  <si>
    <t>@RedeGlobo Achei injusto!! Tah erradoooooooooooo #Racismo</t>
  </si>
  <si>
    <t>Wed Dec 06 01:24:45 +0000 2017</t>
  </si>
  <si>
    <t>18219976</t>
  </si>
  <si>
    <t>RedeGlobo</t>
  </si>
  <si>
    <t>38897893</t>
  </si>
  <si>
    <t>938215815488221184</t>
  </si>
  <si>
    <t>http://pbs.twimg.com/profile_images/937165879858683906/qdc2Bfg9_normal.jpg</t>
  </si>
  <si>
    <t>Primavera do Leste, Brasil</t>
  </si>
  <si>
    <t>http://twitter.com/rafaelmof/statuses/938217614714732546</t>
  </si>
  <si>
    <t>{"hashtags":[{"text":"Racismo","indices":[49,57]}],"symbols":[],"user_mentions":[{"screen_name":"RedeGlobo","name":"Globo","id":18219976,"id_str":"18219976","indices":[0,10]}],"urls":[]}</t>
  </si>
  <si>
    <t>938215311190478848</t>
  </si>
  <si>
    <t>jessinguimaraes</t>
  </si>
  <si>
    <t>Wed Dec 06 01:15:36 +0000 2017</t>
  </si>
  <si>
    <t>63833474</t>
  </si>
  <si>
    <t>http://pbs.twimg.com/profile_images/938769540669775873/PB7sGAqy_normal.jpg</t>
  </si>
  <si>
    <t>ES, Brazil</t>
  </si>
  <si>
    <t>http://twitter.com/jessinguimaraes/statuses/938215311190478848</t>
  </si>
  <si>
    <t>938209932394094592</t>
  </si>
  <si>
    <t>Maria92cl</t>
  </si>
  <si>
    <t>Wed Dec 06 00:54:13 +0000 2017</t>
  </si>
  <si>
    <t>633091777</t>
  </si>
  <si>
    <t>http://pbs.twimg.com/profile_images/876908850590470145/-6pKdkVw_normal.jpg</t>
  </si>
  <si>
    <t>Nepomuceno-MG Brasil</t>
  </si>
  <si>
    <t>http://twitter.com/Maria92cl/statuses/938209932394094592</t>
  </si>
  <si>
    <t>938209736582975488</t>
  </si>
  <si>
    <t>anameiry2</t>
  </si>
  <si>
    <t>Wed Dec 06 00:53:26 +0000 2017</t>
  </si>
  <si>
    <t>898288528693637122</t>
  </si>
  <si>
    <t>http://pbs.twimg.com/profile_images/898292925418938368/-I1L2uOe_normal.jpg</t>
  </si>
  <si>
    <t>http://twitter.com/anameiry2/statuses/938209736582975488</t>
  </si>
  <si>
    <t>938198805631131648</t>
  </si>
  <si>
    <t>milkclleitte</t>
  </si>
  <si>
    <t>Wed Dec 06 00:10:00 +0000 2017</t>
  </si>
  <si>
    <t>1105339928</t>
  </si>
  <si>
    <t>http://pbs.twimg.com/profile_images/936794031643795457/ZptP_gaQ_normal.jpg</t>
  </si>
  <si>
    <t>http://twitter.com/milkclleitte/statuses/938198805631131648</t>
  </si>
  <si>
    <t>938197477139861504</t>
  </si>
  <si>
    <t>llunavermella</t>
  </si>
  <si>
    <t>Wed Dec 06 00:04:44 +0000 2017</t>
  </si>
  <si>
    <t>243377060</t>
  </si>
  <si>
    <t>http://pbs.twimg.com/profile_images/664453453893279744/4hZ-Da2-_normal.jpg</t>
  </si>
  <si>
    <t>catalunya</t>
  </si>
  <si>
    <t>http://twitter.com/llunavermella/statuses/938197477139861504</t>
  </si>
  <si>
    <t>938193252695658497</t>
  </si>
  <si>
    <t>Bituquinna</t>
  </si>
  <si>
    <t>Tue Dec 05 23:47:56 +0000 2017</t>
  </si>
  <si>
    <t>871084002698027008</t>
  </si>
  <si>
    <t>http://pbs.twimg.com/profile_images/871090919692521473/Hh1IuFCZ_normal.jpg</t>
  </si>
  <si>
    <t>http://twitter.com/Bituquinna/statuses/938193252695658497</t>
  </si>
  <si>
    <t>938193140107890689</t>
  </si>
  <si>
    <t>MeelanieQ</t>
  </si>
  <si>
    <t>Tue Dec 05 23:47:30 +0000 2017</t>
  </si>
  <si>
    <t>368724356</t>
  </si>
  <si>
    <t>http://pbs.twimg.com/profile_images/922684588144713730/o3H8yFNr_normal.jpg</t>
  </si>
  <si>
    <t>http://twitter.com/MeelanieQ/statuses/938193140107890689</t>
  </si>
  <si>
    <t>938192977201172480</t>
  </si>
  <si>
    <t>Ravenna43724664</t>
  </si>
  <si>
    <t>Tue Dec 05 23:46:51 +0000 2017</t>
  </si>
  <si>
    <t>934100382275522560</t>
  </si>
  <si>
    <t>http://pbs.twimg.com/profile_images/934101921367035904/7mTheXEp_normal.jpg</t>
  </si>
  <si>
    <t>http://twitter.com/Ravenna43724664/statuses/938192977201172480</t>
  </si>
  <si>
    <t>938191788090773505</t>
  </si>
  <si>
    <t>Ricky_Martins7</t>
  </si>
  <si>
    <t>Tue Dec 05 23:42:07 +0000 2017</t>
  </si>
  <si>
    <t>872315073783635968</t>
  </si>
  <si>
    <t>http://pbs.twimg.com/profile_images/936443967427751944/WELwuyQ3_normal.jpg</t>
  </si>
  <si>
    <t>http://twitter.com/Ricky_Martins7/statuses/938191788090773505</t>
  </si>
  <si>
    <t>938189460449189891</t>
  </si>
  <si>
    <t>rayanneleitte_</t>
  </si>
  <si>
    <t>Tue Dec 05 23:32:52 +0000 2017</t>
  </si>
  <si>
    <t>1263203497</t>
  </si>
  <si>
    <t>http://pbs.twimg.com/profile_images/763471142929727488/sNQaRGrQ_normal.jpg</t>
  </si>
  <si>
    <t>Recife, Pe</t>
  </si>
  <si>
    <t>http://twitter.com/rayanneleitte_/statuses/938189460449189891</t>
  </si>
  <si>
    <t>938188463962279940</t>
  </si>
  <si>
    <t>MarcusRolphs</t>
  </si>
  <si>
    <t>Tue Dec 05 23:28:55 +0000 2017</t>
  </si>
  <si>
    <t>282624618</t>
  </si>
  <si>
    <t>http://pbs.twimg.com/profile_images/939688622021906432/cpt9HAzf_normal.jpg</t>
  </si>
  <si>
    <t>Belo Horizonte, Minas Gerais</t>
  </si>
  <si>
    <t>http://twitter.com/MarcusRolphs/statuses/938188463962279940</t>
  </si>
  <si>
    <t>938186166980943872</t>
  </si>
  <si>
    <t>gabriel_qozcl</t>
  </si>
  <si>
    <t>Tue Dec 05 23:19:47 +0000 2017</t>
  </si>
  <si>
    <t>4867239257</t>
  </si>
  <si>
    <t>http://pbs.twimg.com/profile_images/919378274870091776/ero_rSlN_normal.jpg</t>
  </si>
  <si>
    <t>http://twitter.com/gabriel_qozcl/statuses/938186166980943872</t>
  </si>
  <si>
    <t>938183786600325125</t>
  </si>
  <si>
    <t>OrgulhoHogazaCL</t>
  </si>
  <si>
    <t>Tue Dec 05 23:10:19 +0000 2017</t>
  </si>
  <si>
    <t>402296282</t>
  </si>
  <si>
    <t>http://pbs.twimg.com/profile_images/940046879848402944/-qpKJsNs_normal.jpg</t>
  </si>
  <si>
    <t>http://twitter.com/OrgulhoHogazaCL/statuses/938183786600325125</t>
  </si>
  <si>
    <t>938181577519091713</t>
  </si>
  <si>
    <t>DiegoAtttyla</t>
  </si>
  <si>
    <t>Tue Dec 05 23:01:33 +0000 2017</t>
  </si>
  <si>
    <t>4394502502</t>
  </si>
  <si>
    <t>http://pbs.twimg.com/profile_images/938932644443820032/AeT2WfPH_normal.jpg</t>
  </si>
  <si>
    <t>http://twitter.com/DiegoAtttyla/statuses/938181577519091713</t>
  </si>
  <si>
    <t>938180386022150144</t>
  </si>
  <si>
    <t>IvonneCamposR</t>
  </si>
  <si>
    <t>Tue Dec 05 22:56:49 +0000 2017</t>
  </si>
  <si>
    <t>4855057455</t>
  </si>
  <si>
    <t>http://pbs.twimg.com/profile_images/778347464340283393/lVaxYZnH_normal.jpg</t>
  </si>
  <si>
    <t>http://twitter.com/IvonneCamposR/statuses/938180386022150144</t>
  </si>
  <si>
    <t>938179949441282048</t>
  </si>
  <si>
    <t>ceiich_unam</t>
  </si>
  <si>
    <t>Mañana.
Presentación del libro #Genómica Mestiza. Razón, nación y #ciencia en #Latinoamérica. #Racismo #Mestizaje.
Con nuestra compañera Olivia Gall. https://t.co/XWBs41z7gT</t>
  </si>
  <si>
    <t>Tue Dec 05 22:55:05 +0000 2017</t>
  </si>
  <si>
    <t>245449406</t>
  </si>
  <si>
    <t>http://pbs.twimg.com/profile_images/903343858519498752/jx_-j4ud_normal.jpg</t>
  </si>
  <si>
    <t>Ciudad Universitaria, DF, Méx.</t>
  </si>
  <si>
    <t>http://twitter.com/ceiich_unam/statuses/938179949441282048</t>
  </si>
  <si>
    <t>{"hashtags":[{"text":"Genómica","indices":[31,40]},{"text":"ciencia","indices":[66,74]},{"text":"Latinoamérica","indices":[78,92]},{"text":"Racismo","indices":[94,102]},{"text":"Mestizaje","indices":[103,113]}],"symbols":[],"user_mentions":[],"urls":[],"media":[{"id":938179947016933400,"id_str":"938179947016933377","indices":[150,173],"media_url":"http://pbs.twimg.com/media/DQUVsO1W0AEC9uE.jpg","media_url_https":"https://pbs.twimg.com/media/DQUVsO1W0AEC9uE.jpg","url":"https://t.co/XWBs41z7gT","display_url":"pic.twitter.com/XWBs41z7gT","expanded_url":"https://twitter.com/ceiich_unam/status/938179949441282048/photo/1","type":"photo","sizes":{"medium":{"w":1024,"h":468,"resize":"fit"},"thumb":{"w":150,"h":150,"resize":"crop"},"large":{"w":1024,"h":468,"resize":"fit"},"small":{"w":680,"h":311,"resize":"fit"}}}]}</t>
  </si>
  <si>
    <t>938179498851340289</t>
  </si>
  <si>
    <t>marioconstant</t>
  </si>
  <si>
    <t>Tue Dec 05 22:53:17 +0000 2017</t>
  </si>
  <si>
    <t>2177496060</t>
  </si>
  <si>
    <t>http://pbs.twimg.com/profile_images/378800000701586133/0c09c814747af190d1345780a2946d87_normal.jpeg</t>
  </si>
  <si>
    <t>http://twitter.com/marioconstant/statuses/938179498851340289</t>
  </si>
  <si>
    <t>938179423320276992</t>
  </si>
  <si>
    <t>carollineteles</t>
  </si>
  <si>
    <t>Tue Dec 05 22:52:59 +0000 2017</t>
  </si>
  <si>
    <t>67320489</t>
  </si>
  <si>
    <t>http://pbs.twimg.com/profile_images/924031971650686976/Xm89tLCo_normal.jpg</t>
  </si>
  <si>
    <t>Piracicaba, São Paulo</t>
  </si>
  <si>
    <t>http://twitter.com/carollineteles/statuses/938179423320276992</t>
  </si>
  <si>
    <t>938178729435652096</t>
  </si>
  <si>
    <t>garoto_roberto</t>
  </si>
  <si>
    <t>Tue Dec 05 22:50:14 +0000 2017</t>
  </si>
  <si>
    <t>831331238</t>
  </si>
  <si>
    <t>http://pbs.twimg.com/profile_images/933482538819047425/XbOD_jFI_normal.jpg</t>
  </si>
  <si>
    <t>BRAZIL</t>
  </si>
  <si>
    <t>http://twitter.com/garoto_roberto/statuses/938178729435652096</t>
  </si>
  <si>
    <t>938175705313107968</t>
  </si>
  <si>
    <t>NegligentAss</t>
  </si>
  <si>
    <t>Tue Dec 05 22:38:13 +0000 2017</t>
  </si>
  <si>
    <t>937888223006740480</t>
  </si>
  <si>
    <t>http://pbs.twimg.com/profile_images/937900371581722624/OK-RhIQC_normal.jpg</t>
  </si>
  <si>
    <t>Chica</t>
  </si>
  <si>
    <t>http://twitter.com/NegligentAss/statuses/938175705313107968</t>
  </si>
  <si>
    <t>938174368538120194</t>
  </si>
  <si>
    <t>ColorindoBolhas</t>
  </si>
  <si>
    <t>Tue Dec 05 22:32:54 +0000 2017</t>
  </si>
  <si>
    <t>3296786232</t>
  </si>
  <si>
    <t>http://pbs.twimg.com/profile_images/938957701958328321/S6kQSJAA_normal.jpg</t>
  </si>
  <si>
    <t>http://twitter.com/ColorindoBolhas/statuses/938174368538120194</t>
  </si>
  <si>
    <t>938172223059197952</t>
  </si>
  <si>
    <t>siteclaudial</t>
  </si>
  <si>
    <t>Tue Dec 05 22:24:23 +0000 2017</t>
  </si>
  <si>
    <t>865984258925617153</t>
  </si>
  <si>
    <t>http://pbs.twimg.com/profile_images/938799198417272833/JHp92Uwj_normal.jpg</t>
  </si>
  <si>
    <t>http://twitter.com/siteclaudial/statuses/938172223059197952</t>
  </si>
  <si>
    <t>938168505844883456</t>
  </si>
  <si>
    <t>raceandequality</t>
  </si>
  <si>
    <t>El perfil racial sigue tomando un papel importante en la toma de decisiones y acciones de la política centroamericana. Saludamos a Costa Rica por ratificar la #Convencion contra #Racismo #ForoSIDH @CIDH</t>
  </si>
  <si>
    <t>Tue Dec 05 22:09:36 +0000 2017</t>
  </si>
  <si>
    <t>3654770116</t>
  </si>
  <si>
    <t>http://pbs.twimg.com/profile_images/676981053731569664/Do2LbhUF_normal.jpg</t>
  </si>
  <si>
    <t>Washington, DC</t>
  </si>
  <si>
    <t>http://twitter.com/raceandequality/statuses/938168505844883456</t>
  </si>
  <si>
    <t>{"hashtags":[{"text":"Convencion","indices":[159,170]},{"text":"Racismo","indices":[178,186]},{"text":"ForoSIDH","indices":[187,196]}],"symbols":[],"user_mentions":[{"screen_name":"CIDH","name":"CIDH","id":60954521,"id_str":"60954521","indices":[197,202]}],"urls":[]}</t>
  </si>
  <si>
    <t>938167076019167234</t>
  </si>
  <si>
    <t>Tue Dec 05 22:03:55 +0000 2017</t>
  </si>
  <si>
    <t>http://twitter.com/ceiich_unam/statuses/938167076019167234</t>
  </si>
  <si>
    <t>938166774603960321</t>
  </si>
  <si>
    <t>FTerrinha_CL</t>
  </si>
  <si>
    <t>Tue Dec 05 22:02:44 +0000 2017</t>
  </si>
  <si>
    <t>319701975</t>
  </si>
  <si>
    <t>http://pbs.twimg.com/profile_images/789017924518445056/pFXHZClX_normal.jpg</t>
  </si>
  <si>
    <t>http://twitter.com/FTerrinha_CL/statuses/938166774603960321</t>
  </si>
  <si>
    <t>938164886017839104</t>
  </si>
  <si>
    <t>HebertReys</t>
  </si>
  <si>
    <t>Tue Dec 05 21:55:13 +0000 2017</t>
  </si>
  <si>
    <t>371929108</t>
  </si>
  <si>
    <t>http://pbs.twimg.com/profile_images/907332042622464000/zubM6uJc_normal.jpg</t>
  </si>
  <si>
    <t>http://twitter.com/HebertReys/statuses/938164886017839104</t>
  </si>
  <si>
    <t>938160278998601728</t>
  </si>
  <si>
    <t>wferrera8</t>
  </si>
  <si>
    <t>A Fazenda': Marcos causa polêmica ao falar de lábios de negros. 'Não é normal'. #racista #racismo #MarcosHarter #EliminaçãoAFazenda #AFazenda #AFazendaAoVivo #ForaMarcos #FicaFlavia #FlaviaCampeã https://t.co/j2glHiraUS via @purepeopleBR</t>
  </si>
  <si>
    <t>Tue Dec 05 21:36:55 +0000 2017</t>
  </si>
  <si>
    <t>749701017604857857</t>
  </si>
  <si>
    <t>http://pbs.twimg.com/profile_images/749781722632425472/DGNHv9Ma_normal.jpg</t>
  </si>
  <si>
    <t>http://twitter.com/wferrera8/statuses/938160278998601728</t>
  </si>
  <si>
    <t>{"hashtags":[{"text":"racista","indices":[81,89]},{"text":"racismo","indices":[90,98]},{"text":"MarcosHarter","indices":[99,112]},{"text":"EliminaçãoAFazenda","indices":[113,132]},{"text":"AFazenda","indices":[133,142]},{"text":"AFazendaAoVivo","indices":[143,158]},{"text":"ForaMarcos","indices":[159,170]},{"text":"FicaFlavia","indices":[171,182]},{"text":"FlaviaCampeã","indices":[183,196]}],"symbols":[],"user_mentions":[{"screen_name":"PurepeopleBR","name":"Purepeople Brasil","id":274918893,"id_str":"274918893","indices":[225,238]}],"urls":[{"url":"https://t.co/j2glHiraUS","expanded_url":"http://www.purepeople.com.br/noticia/-a-fazenda-marcos-diz-que-labios-de-negro-nao-e-normal-e-causa-revolta-racista_a206092/1","display_url":"purepeople.com.br/noticia/-a-faz…","indices":[197,220]}]}</t>
  </si>
  <si>
    <t>938160175327928322</t>
  </si>
  <si>
    <t>go_tamayo</t>
  </si>
  <si>
    <t>Tue Dec 05 21:36:30 +0000 2017</t>
  </si>
  <si>
    <t>3327176380</t>
  </si>
  <si>
    <t>http://pbs.twimg.com/profile_images/657879101089431552/2Ks-C4OZ_normal.jpg</t>
  </si>
  <si>
    <t>Antilla- Holguin Cuba</t>
  </si>
  <si>
    <t>http://twitter.com/go_tamayo/statuses/938160175327928322</t>
  </si>
  <si>
    <t>938160069442785282</t>
  </si>
  <si>
    <t>ExercitoLeitte</t>
  </si>
  <si>
    <t>Tue Dec 05 21:36:05 +0000 2017</t>
  </si>
  <si>
    <t>782781776</t>
  </si>
  <si>
    <t>http://pbs.twimg.com/profile_images/936414026334162947/pr245PrZ_normal.jpg</t>
  </si>
  <si>
    <t xml:space="preserve">021 </t>
  </si>
  <si>
    <t>http://twitter.com/ExercitoLeitte/statuses/938160069442785282</t>
  </si>
  <si>
    <t>938159484815503361</t>
  </si>
  <si>
    <t>RadioLaBulla</t>
  </si>
  <si>
    <t>Tue Dec 05 21:33:45 +0000 2017</t>
  </si>
  <si>
    <t>343534736</t>
  </si>
  <si>
    <t>http://pbs.twimg.com/profile_images/658127828823752704/rHpg3QzJ_normal.jpg</t>
  </si>
  <si>
    <t>San Luis</t>
  </si>
  <si>
    <t>http://twitter.com/RadioLaBulla/statuses/938159484815503361</t>
  </si>
  <si>
    <t>938156643879129089</t>
  </si>
  <si>
    <t>NovaEraCL</t>
  </si>
  <si>
    <t>Tue Dec 05 21:22:28 +0000 2017</t>
  </si>
  <si>
    <t>885954808913563650</t>
  </si>
  <si>
    <t>http://pbs.twimg.com/profile_images/934972397199003648/B6Tfoq-c_normal.jpg</t>
  </si>
  <si>
    <t>http://twitter.com/NovaEraCL/statuses/938156643879129089</t>
  </si>
  <si>
    <t>938156263745101824</t>
  </si>
  <si>
    <t>Presentación del libro #Genómica Mestiza. Razón, nación y #ciencia en #Latinoamérica. #Racismo #Mestizaje https://t.co/y5l4WARFir</t>
  </si>
  <si>
    <t>Tue Dec 05 21:20:58 +0000 2017</t>
  </si>
  <si>
    <t>http://twitter.com/redintegraorg/statuses/938156263745101824</t>
  </si>
  <si>
    <t>{"hashtags":[{"text":"Genómica","indices":[23,32]},{"text":"ciencia","indices":[58,66]},{"text":"Latinoamérica","indices":[70,84]},{"text":"Racismo","indices":[86,94]},{"text":"Mestizaje","indices":[95,105]}],"symbols":[],"user_mentions":[],"urls":[],"media":[{"id":938155807639609300,"id_str":"938155807639609344","indices":[106,129],"media_url":"http://pbs.twimg.com/media/DQT_vIpUIAAXt6d.jpg","media_url_https":"https://pbs.twimg.com/media/DQT_vIpUIAAXt6d.jpg","url":"https://t.co/y5l4WARFir","display_url":"pic.twitter.com/y5l4WARFir","expanded_url":"https://twitter.com/redintegraorg/status/938156263745101824/photo/1","type":"photo","sizes":{"medium":{"w":1024,"h":468,"resize":"fit"},"thumb":{"w":150,"h":150,"resize":"crop"},"large":{"w":1024,"h":468,"resize":"fit"},"small":{"w":680,"h":311,"resize":"fit"}}}]}</t>
  </si>
  <si>
    <t>938155240943247361</t>
  </si>
  <si>
    <t>grwyidols</t>
  </si>
  <si>
    <t>Tue Dec 05 21:16:54 +0000 2017</t>
  </si>
  <si>
    <t>2284459681</t>
  </si>
  <si>
    <t>http://pbs.twimg.com/profile_images/939764376508256256/EZJVzGDf_normal.jpg</t>
  </si>
  <si>
    <t>pdsisters;ot4;hdcl</t>
  </si>
  <si>
    <t>http://twitter.com/grwyidols/statuses/938155240943247361</t>
  </si>
  <si>
    <t>938153537011404800</t>
  </si>
  <si>
    <t>AlexAlien_</t>
  </si>
  <si>
    <t>@Estadao NOSSA COMEÇOU A CONCORRÊNCIA! QUEM QUER APARECER MAIS? #MEPOUPE #RACISMO #MEURABO</t>
  </si>
  <si>
    <t>Tue Dec 05 21:10:07 +0000 2017</t>
  </si>
  <si>
    <t>9317502</t>
  </si>
  <si>
    <t>Estadao</t>
  </si>
  <si>
    <t>21876061</t>
  </si>
  <si>
    <t>938147468038017025</t>
  </si>
  <si>
    <t>http://pbs.twimg.com/profile_images/1739664725/avatar_alien_5_okok_gif_scrapeenet_normal.gif</t>
  </si>
  <si>
    <t>Brazil/ Planet Earth.</t>
  </si>
  <si>
    <t>http://twitter.com/AlexAlien_/statuses/938153537011404800</t>
  </si>
  <si>
    <t>{"hashtags":[{"text":"MEPOUPE","indices":[64,72]},{"text":"RACISMO","indices":[73,81]},{"text":"MEURABO","indices":[82,90]}],"symbols":[],"user_mentions":[{"screen_name":"Estadao","name":"Estadão","id":9317502,"id_str":"9317502","indices":[0,8]}],"urls":[]}</t>
  </si>
  <si>
    <t>938152480684367872</t>
  </si>
  <si>
    <t>JohnjhHerbert</t>
  </si>
  <si>
    <t>Tue Dec 05 21:05:56 +0000 2017</t>
  </si>
  <si>
    <t>3218353618</t>
  </si>
  <si>
    <t>http://pbs.twimg.com/profile_images/937960941672714240/jmLRggvi_normal.jpg</t>
  </si>
  <si>
    <t>http://twitter.com/JohnjhHerbert/statuses/938152480684367872</t>
  </si>
  <si>
    <t>938151738883936256</t>
  </si>
  <si>
    <t>philipeluiz0</t>
  </si>
  <si>
    <t>Tue Dec 05 21:02:59 +0000 2017</t>
  </si>
  <si>
    <t>4585703294</t>
  </si>
  <si>
    <t>http://pbs.twimg.com/profile_images/935245794868948992/RQj7Cw1f_normal.jpg</t>
  </si>
  <si>
    <t>Rocinha</t>
  </si>
  <si>
    <t>http://twitter.com/philipeluiz0/statuses/938151738883936256</t>
  </si>
  <si>
    <t>938150433377472512</t>
  </si>
  <si>
    <t>yquealves</t>
  </si>
  <si>
    <t>Tue Dec 05 20:57:47 +0000 2017</t>
  </si>
  <si>
    <t>2148873772</t>
  </si>
  <si>
    <t>http://pbs.twimg.com/profile_images/940056152968069120/hbjlYwhF_normal.jpg</t>
  </si>
  <si>
    <t>http://twitter.com/yquealves/statuses/938150433377472512</t>
  </si>
  <si>
    <t>938149966723379200</t>
  </si>
  <si>
    <t>sagaza91</t>
  </si>
  <si>
    <t>4.  nos enteramos además que Norman, un hombre negro habitante de calle ha sido electrocutado varias veces por los policías del CAI de La Soledad. 
Nos vemos el jueves 7 de diciembre a las 5:00 p.m. frente al Carulla de la Soledad. #racismo #Bogotá</t>
  </si>
  <si>
    <t>Tue Dec 05 20:55:56 +0000 2017</t>
  </si>
  <si>
    <t>50217150</t>
  </si>
  <si>
    <t>938149623184740354</t>
  </si>
  <si>
    <t>http://pbs.twimg.com/profile_images/935242112131575808/FRif2ElL_normal.jpg</t>
  </si>
  <si>
    <t>Bogotá y Valle</t>
  </si>
  <si>
    <t>http://twitter.com/sagaza91/statuses/938149966723379200</t>
  </si>
  <si>
    <t>{"hashtags":[{"text":"racismo","indices":[232,240]},{"text":"Bogotá","indices":[241,248]}],"symbols":[],"user_mentions":[],"urls":[]}</t>
  </si>
  <si>
    <t>938149494683774976</t>
  </si>
  <si>
    <t>gisouza1995</t>
  </si>
  <si>
    <t>Tue Dec 05 20:54:04 +0000 2017</t>
  </si>
  <si>
    <t>2329484280</t>
  </si>
  <si>
    <t>http://pbs.twimg.com/profile_images/884412454285062148/Amj1Q0jl_normal.jpg</t>
  </si>
  <si>
    <t>Fortaleza</t>
  </si>
  <si>
    <t>http://twitter.com/gisouza1995/statuses/938149494683774976</t>
  </si>
  <si>
    <t>938149315897372672</t>
  </si>
  <si>
    <t>29.  El Ku Klux Klan, integrada por personas racistas, se trata de una secta muy peligrosa, en donde se han visto casos de homicidio. Siempre visten de blanco y usan un gorro para tapar su identidad @ideasenelcole #racismo</t>
  </si>
  <si>
    <t>Tue Dec 05 20:53:21 +0000 2017</t>
  </si>
  <si>
    <t>http://twitter.com/MFernandaBojor1/statuses/938149315897372672</t>
  </si>
  <si>
    <t>{"hashtags":[{"text":"racismo","indices":[214,222]}],"symbols":[],"user_mentions":[{"screen_name":"ideasenelcole","name":"Ideas en el ColeMex","id":2835953875,"id_str":"2835953875","indices":[199,213]}],"urls":[]}</t>
  </si>
  <si>
    <t>938145309619867648</t>
  </si>
  <si>
    <t>guinsano</t>
  </si>
  <si>
    <t>Tue Dec 05 20:37:26 +0000 2017</t>
  </si>
  <si>
    <t>71839196</t>
  </si>
  <si>
    <t>http://pbs.twimg.com/profile_images/887133513778176000/nacLKmb6_normal.jpg</t>
  </si>
  <si>
    <t>http://twitter.com/guinsano/statuses/938145309619867648</t>
  </si>
  <si>
    <t>938144602720276480</t>
  </si>
  <si>
    <t>enevalverde</t>
  </si>
  <si>
    <t>Tue Dec 05 20:34:37 +0000 2017</t>
  </si>
  <si>
    <t>2836666073</t>
  </si>
  <si>
    <t>http://pbs.twimg.com/profile_images/927581311476387841/zuElEDXa_normal.jpg</t>
  </si>
  <si>
    <t>http://twitter.com/enevalverde/statuses/938144602720276480</t>
  </si>
  <si>
    <t>938143418315890688</t>
  </si>
  <si>
    <t>_pauloanderson</t>
  </si>
  <si>
    <t>Tue Dec 05 20:29:55 +0000 2017</t>
  </si>
  <si>
    <t>194558152</t>
  </si>
  <si>
    <t>http://pbs.twimg.com/profile_images/938807255931039744/Cq1dtnT2_normal.jpg</t>
  </si>
  <si>
    <t>http://twitter.com/_pauloanderson/statuses/938143418315890688</t>
  </si>
  <si>
    <t>938143037783359488</t>
  </si>
  <si>
    <t>itstimeofLeitte</t>
  </si>
  <si>
    <t>Tue Dec 05 20:28:24 +0000 2017</t>
  </si>
  <si>
    <t>866104086701121536</t>
  </si>
  <si>
    <t>http://pbs.twimg.com/profile_images/887363875917647877/_RK-fuvw_normal.jpg</t>
  </si>
  <si>
    <t>http://twitter.com/itstimeofLeitte/statuses/938143037783359488</t>
  </si>
  <si>
    <t>938141916490817542</t>
  </si>
  <si>
    <t>pehtrainor</t>
  </si>
  <si>
    <t>Tue Dec 05 20:23:57 +0000 2017</t>
  </si>
  <si>
    <t>1395922476</t>
  </si>
  <si>
    <t>http://pbs.twimg.com/profile_images/937728829702975488/87C8PAt8_normal.jpg</t>
  </si>
  <si>
    <t>http://twitter.com/pehtrainor/statuses/938141916490817542</t>
  </si>
  <si>
    <t>938141813428445184</t>
  </si>
  <si>
    <t>LokaMilk</t>
  </si>
  <si>
    <t>Tue Dec 05 20:23:32 +0000 2017</t>
  </si>
  <si>
    <t>756194721148481536</t>
  </si>
  <si>
    <t>http://pbs.twimg.com/profile_images/940271527609503744/wHy_6L3p_normal.jpg</t>
  </si>
  <si>
    <t>CL❤</t>
  </si>
  <si>
    <t>http://twitter.com/LokaMilk/statuses/938141813428445184</t>
  </si>
  <si>
    <t>938141367754280960</t>
  </si>
  <si>
    <t>R44757341Bianca</t>
  </si>
  <si>
    <t>Tue Dec 05 20:21:46 +0000 2017</t>
  </si>
  <si>
    <t>823969950708670465</t>
  </si>
  <si>
    <t>http://pbs.twimg.com/profile_images/921655078834106369/5ffV2_oV_normal.jpg</t>
  </si>
  <si>
    <t>Sorriso, Brasil</t>
  </si>
  <si>
    <t>http://twitter.com/R44757341Bianca/statuses/938141367754280960</t>
  </si>
  <si>
    <t>938141163801980929</t>
  </si>
  <si>
    <t>LuanMarcSantana</t>
  </si>
  <si>
    <t>Tue Dec 05 20:20:57 +0000 2017</t>
  </si>
  <si>
    <t>2618986595</t>
  </si>
  <si>
    <t>http://pbs.twimg.com/profile_images/900955572513628160/kAvkO8uE_normal.jpg</t>
  </si>
  <si>
    <t>http://twitter.com/LuanMarcSantana/statuses/938141163801980929</t>
  </si>
  <si>
    <t>938140929394962435</t>
  </si>
  <si>
    <t>euowillian</t>
  </si>
  <si>
    <t>Tue Dec 05 20:20:02 +0000 2017</t>
  </si>
  <si>
    <t>3526065855</t>
  </si>
  <si>
    <t>http://pbs.twimg.com/profile_images/937714006130905088/gc8U6oar_normal.jpg</t>
  </si>
  <si>
    <t>http://twitter.com/euowillian/statuses/938140929394962435</t>
  </si>
  <si>
    <t>938140895567925249</t>
  </si>
  <si>
    <t>lucas_nojosa</t>
  </si>
  <si>
    <t>Tue Dec 05 20:19:53 +0000 2017</t>
  </si>
  <si>
    <t>473033605</t>
  </si>
  <si>
    <t>http://pbs.twimg.com/profile_images/938770039393492992/O5ftQCPv_normal.jpg</t>
  </si>
  <si>
    <t>São luís, MA</t>
  </si>
  <si>
    <t>http://twitter.com/lucas_nojosa/statuses/938140895567925249</t>
  </si>
  <si>
    <t>938140532823519232</t>
  </si>
  <si>
    <t>jm_cls</t>
  </si>
  <si>
    <t>Tue Dec 05 20:18:27 +0000 2017</t>
  </si>
  <si>
    <t>451702647</t>
  </si>
  <si>
    <t>http://pbs.twimg.com/profile_images/918698649919488001/n-Jp4JMC_normal.jpg</t>
  </si>
  <si>
    <t>Jataí-GO / Brasil</t>
  </si>
  <si>
    <t>http://twitter.com/jm_cls/statuses/938140532823519232</t>
  </si>
  <si>
    <t>938140382650650624</t>
  </si>
  <si>
    <t>Blessed_Cl</t>
  </si>
  <si>
    <t>Tue Dec 05 20:17:51 +0000 2017</t>
  </si>
  <si>
    <t>540946685</t>
  </si>
  <si>
    <t>http://pbs.twimg.com/profile_images/929034812010192903/MN403y8R_normal.jpg</t>
  </si>
  <si>
    <t>SEP🇮🇹</t>
  </si>
  <si>
    <t>http://twitter.com/Blessed_Cl/statuses/938140382650650624</t>
  </si>
  <si>
    <t>938140220112896000</t>
  </si>
  <si>
    <t>sangaleitte</t>
  </si>
  <si>
    <t>Tue Dec 05 20:17:12 +0000 2017</t>
  </si>
  <si>
    <t>65967918</t>
  </si>
  <si>
    <t>http://pbs.twimg.com/profile_images/886625009669746690/Cjitnf-p_normal.jpg</t>
  </si>
  <si>
    <t>http://twitter.com/sangaleitte/statuses/938140220112896000</t>
  </si>
  <si>
    <t>938140151322210306</t>
  </si>
  <si>
    <t>yasmin__maiara</t>
  </si>
  <si>
    <t>Tue Dec 05 20:16:56 +0000 2017</t>
  </si>
  <si>
    <t>809806603759341569</t>
  </si>
  <si>
    <t>http://pbs.twimg.com/profile_images/935186042205941762/MdRT6h_o_normal.jpg</t>
  </si>
  <si>
    <t>http://twitter.com/yasmin__maiara/statuses/938140151322210306</t>
  </si>
  <si>
    <t>938140141687902209</t>
  </si>
  <si>
    <t>Ruthkelly12</t>
  </si>
  <si>
    <t>Tue Dec 05 20:16:54 +0000 2017</t>
  </si>
  <si>
    <t>417406389</t>
  </si>
  <si>
    <t>http://pbs.twimg.com/profile_images/935852586774736897/Fquim_Jv_normal.jpg</t>
  </si>
  <si>
    <t>http://twitter.com/Ruthkelly12/statuses/938140141687902209</t>
  </si>
  <si>
    <t>938140122125619208</t>
  </si>
  <si>
    <t>sivalmatson07</t>
  </si>
  <si>
    <t>Tue Dec 05 20:16:49 +0000 2017</t>
  </si>
  <si>
    <t>3000460212</t>
  </si>
  <si>
    <t>http://pbs.twimg.com/profile_images/939521061636407296/fJTM7YJ4_normal.jpg</t>
  </si>
  <si>
    <t xml:space="preserve">Aracaju-Sergipe </t>
  </si>
  <si>
    <t>http://twitter.com/sivalmatson07/statuses/938140122125619208</t>
  </si>
  <si>
    <t>938140018039775234</t>
  </si>
  <si>
    <t>ClaudiaLeitte</t>
  </si>
  <si>
    <t>Carolina Maria de Jesus venceu o #racismo e a #pobreza. Após uma infância difícil e cercada por maus tratos, aos 33 anos se instalou na favela do Canindé (SP). Enquanto catava lixo, registrava, apesar do baixo grau de escolaridade, seu testemunho do cotidiano da comunidade. https://t.co/wwffbV8VIX</t>
  </si>
  <si>
    <t>Tue Dec 05 20:16:24 +0000 2017</t>
  </si>
  <si>
    <t>48332360</t>
  </si>
  <si>
    <t>http://pbs.twimg.com/profile_images/938955268494327808/cwd3Y0CI_normal.jpg</t>
  </si>
  <si>
    <t>http://twitter.com/ClaudiaLeitte/statuses/938140018039775234</t>
  </si>
  <si>
    <t>{"hashtags":[{"text":"racismo","indices":[33,41]},{"text":"pobreza","indices":[46,54]}],"symbols":[],"user_mentions":[],"urls":[],"media":[{"id":938140010288730100,"id_str":"938140010288730112","indices":[275,298],"media_url":"http://pbs.twimg.com/media/DQTxXm7XUAAFlZZ.jpg","media_url_https":"https://pbs.twimg.com/media/DQTxXm7XUAAFlZZ.jpg","url":"https://t.co/wwffbV8VIX","display_url":"pic.twitter.com/wwffbV8VIX","expanded_url":"https://twitter.com/ClaudiaLeitte/status/938140018039775234/photo/1","type":"photo","sizes":{"small":{"w":680,"h":680,"resize":"fit"},"medium":{"w":900,"h":900,"resize":"fit"},"thumb":{"w":150,"h":150,"resize":"crop"},"large":{"w":900,"h":900,"resize":"fit"}}}]}</t>
  </si>
  <si>
    <t>938135498605912070</t>
  </si>
  <si>
    <t>Síguenos en Twitter y Facebook Live en una hora (4pm de Washington) para un coloquio sobre #racismo y #discriminación en América Latina y el Caribe. https://t.co/Vl0Tr5sN1y</t>
  </si>
  <si>
    <t>Tue Dec 05 19:58:27 +0000 2017</t>
  </si>
  <si>
    <t>http://twitter.com/raceandequality/statuses/938135498605912070</t>
  </si>
  <si>
    <t>{"hashtags":[{"text":"racismo","indices":[91,99]},{"text":"discriminación","indices":[102,117]}],"symbols":[],"user_mentions":[],"urls":[{"url":"https://t.co/Vl0Tr5sN1y","expanded_url":"http://bit.ly/2AVo2a8","display_url":"bit.ly/2AVo2a8","indices":[149,172]}]}</t>
  </si>
  <si>
    <t>938134221998174208</t>
  </si>
  <si>
    <t>PlayaMedusa</t>
  </si>
  <si>
    <t>¿"para el buen uso del español" o para normalizar el #racismo? ¿Qué es exactamente un país sin cultura, @Fundeu ? @mohagerehou https://t.co/kF5jtS624d</t>
  </si>
  <si>
    <t>Tue Dec 05 19:53:22 +0000 2017</t>
  </si>
  <si>
    <t>850964959077031936</t>
  </si>
  <si>
    <t>http://pbs.twimg.com/profile_images/889231659706585091/IF1h5ByA_normal.jpg</t>
  </si>
  <si>
    <t>Denmark, SC</t>
  </si>
  <si>
    <t>http://twitter.com/PlayaMedusa/statuses/938134221998174208</t>
  </si>
  <si>
    <t>{"hashtags":[{"text":"racismo","indices":[53,61]}],"symbols":[],"user_mentions":[{"screen_name":"Fundeu","name":"Fundéu BBVA","id":196955819,"id_str":"196955819","indices":[104,111]},{"screen_name":"mohagerehou","name":"Moha Gerehou","id":242856842,"id_str":"242856842","indices":[114,126]}],"urls":[],"media":[{"id":938134210061197300,"id_str":"938134210061197312","indices":[127,150],"media_url":"http://pbs.twimg.com/media/DQTsF_ZW4AAbdJo.jpg","media_url_https":"https://pbs.twimg.com/media/DQTsF_ZW4AAbdJo.jpg","url":"https://t.co/kF5jtS624d","display_url":"pic.twitter.com/kF5jtS624d","expanded_url":"https://twitter.com/PlayaMedusa/status/938134221998174208/photo/1","type":"photo","sizes":{"large":{"w":1536,"h":2048,"resize":"fit"},"small":{"w":510,"h":680,"resize":"fit"},"thumb":{"w":150,"h":150,"resize":"crop"},"medium":{"w":900,"h":1200,"resize":"fit"}}}]}</t>
  </si>
  <si>
    <t>938129672403025921</t>
  </si>
  <si>
    <t>cbajo</t>
  </si>
  <si>
    <t>RT @sebaprensa: Una serie fuera de lo normal. Te lo cuenta @gemma_soles en @wiriko_org. #diáspora #racismo #cines https://t.co/q6OQ9s4fTS</t>
  </si>
  <si>
    <t>Tue Dec 05 19:35:18 +0000 2017</t>
  </si>
  <si>
    <t>278010765</t>
  </si>
  <si>
    <t>http://pbs.twimg.com/profile_images/640972130084122625/I4sI-jTz_normal.jpg</t>
  </si>
  <si>
    <t>http://twitter.com/cbajo/statuses/938129672403025921</t>
  </si>
  <si>
    <t>{"hashtags":[{"text":"diáspora","indices":[88,97]},{"text":"racismo","indices":[98,106]},{"text":"cines","indices":[107,113]}],"symbols":[],"user_mentions":[{"screen_name":"sebaprensa","name":"Sebastian Ruiz","id":333083796,"id_str":"333083796","indices":[3,14]},{"screen_name":"gemma_soles","name":"Gemma Solés i Coll","id":3131580592,"id_str":"3131580592","indices":[59,71]},{"screen_name":"wiriko_org","name":"Wiriko","id":720004758,"id_str":"720004758","indices":[75,86]}],"urls":[{"url":"https://t.co/q6OQ9s4fTS","expanded_url":"https://twitter.com/wiriko_org/status/937979290079113217","display_url":"twitter.com/wiriko_org/sta…","indices":[114,137]}]}</t>
  </si>
  <si>
    <t>938125624069193728</t>
  </si>
  <si>
    <t>IllescasSan</t>
  </si>
  <si>
    <t>Tue Dec 05 19:19:12 +0000 2017</t>
  </si>
  <si>
    <t>2209534677</t>
  </si>
  <si>
    <t>http://pbs.twimg.com/profile_images/378800000834527596/06a0bc4dccd9861054b86ef48dfd84b9_normal.jpeg</t>
  </si>
  <si>
    <t>http://twitter.com/IllescasSan/statuses/938125624069193728</t>
  </si>
  <si>
    <t>938120045229682688</t>
  </si>
  <si>
    <t>chha1610am</t>
  </si>
  <si>
    <t>#Concejo de #Toronto vota por implementar medidas para atacar el #racismo en la ciudad Toronto, #OntarioStopRacism Mas detalles en el link https://t.co/dNPJgJ89gB</t>
  </si>
  <si>
    <t>Tue Dec 05 18:57:02 +0000 2017</t>
  </si>
  <si>
    <t>362523102</t>
  </si>
  <si>
    <t>http://pbs.twimg.com/profile_images/889890764045639684/PL59FYJn_normal.jpg</t>
  </si>
  <si>
    <t>Toronto, Ontario</t>
  </si>
  <si>
    <t>http://twitter.com/chha1610am/statuses/938120045229682688</t>
  </si>
  <si>
    <t>{"hashtags":[{"text":"Concejo","indices":[0,8]},{"text":"Toronto","indices":[12,20]},{"text":"racismo","indices":[65,73]},{"text":"OntarioStopRacism","indices":[96,114]}],"symbols":[],"user_mentions":[],"urls":[{"url":"https://t.co/dNPJgJ89gB","expanded_url":"http://goo.gl/TwqwjG","display_url":"goo.gl/TwqwjG","indices":[139,162]}]}</t>
  </si>
  <si>
    <t>938119565208440835</t>
  </si>
  <si>
    <t>RT @Yghacci: “A dificuldade em lidar com o #racismo e o que isso têm a ver com Bruno Gagliasso e Thais Araújo” by @solemgemeos https://t.co/mt9bYPlS0I</t>
  </si>
  <si>
    <t>Tue Dec 05 18:55:08 +0000 2017</t>
  </si>
  <si>
    <t>http://pbs.twimg.com/profile_images/939446376106266624/KvJkapGA_normal.jpg</t>
  </si>
  <si>
    <t>http://twitter.com/solemgemeos/statuses/938119565208440835</t>
  </si>
  <si>
    <t>{"hashtags":[{"text":"racismo","indices":[43,51]}],"symbols":[],"user_mentions":[{"screen_name":"Yghacci","name":"YghacciIBVB","id":134903996,"id_str":"134903996","indices":[3,11]},{"screen_name":"solemgemeos","name":"🙆🏽‍♀️","id":2988337119,"id_str":"2988337119","indices":[114,126]}],"urls":[]}</t>
  </si>
  <si>
    <t>938119415907979265</t>
  </si>
  <si>
    <t>“A dificuldade em lidar com o #racismo e o que isso têm a ver com Bruno Gagliasso e Thais Araújo” by @solemgemeos https://t.co/mt9bYPlS0I</t>
  </si>
  <si>
    <t>Tue Dec 05 18:54:32 +0000 2017</t>
  </si>
  <si>
    <t>http://twitter.com/Yghacci/statuses/938119415907979265</t>
  </si>
  <si>
    <t>{"hashtags":[{"text":"racismo","indices":[30,38]}],"symbols":[],"user_mentions":[{"screen_name":"solemgemeos","name":"🙆🏽‍♀️","id":2988337119,"id_str":"2988337119","indices":[101,113]}],"urls":[{"url":"https://t.co/mt9bYPlS0I","expanded_url":"https://medium.com/al%C3%A9m-da-ra%C3%A7a-e-do-sexo/a-dificuldade-em-lidar-com-o-racismo-e-o-que-isso-t%C3%AAm-a-ver-com-bruno-gagliasso-e-thais-ara%C3%BAjo-f55ff40096b5","display_url":"medium.com/al%C3%A9m-da-r…","indices":[114,137]}]}</t>
  </si>
  <si>
    <t>938113271072247808</t>
  </si>
  <si>
    <t>heysrge</t>
  </si>
  <si>
    <t>O #vídeonovo que acabou sendo um #manifesto contra o #racismo ♥ #colorismo #consciencianegra https://t.co/izfigrX2sO</t>
  </si>
  <si>
    <t>Tue Dec 05 18:30:07 +0000 2017</t>
  </si>
  <si>
    <t>870479738808266753</t>
  </si>
  <si>
    <t>http://pbs.twimg.com/profile_images/939860307622711296/hWH-KGvF_normal.jpg</t>
  </si>
  <si>
    <t>Resende, Brasil</t>
  </si>
  <si>
    <t>http://twitter.com/heysrge/statuses/938113271072247808</t>
  </si>
  <si>
    <t>{"hashtags":[{"text":"vídeonovo","indices":[2,12]},{"text":"manifesto","indices":[33,43]},{"text":"racismo","indices":[53,61]},{"text":"colorismo","indices":[64,74]},{"text":"consciencianegra","indices":[75,92]}],"symbols":[],"user_mentions":[],"urls":[{"url":"https://t.co/izfigrX2sO","expanded_url":"http://youtu.be/Z9mGBv8xRSY?a","display_url":"youtu.be/Z9mGBv8xRSY?a","indices":[93,116]}]}</t>
  </si>
  <si>
    <t>938101105078231041</t>
  </si>
  <si>
    <t>Políticas públicas não chegam até os indígenas, afirma conselheiro. https://t.co/izUo4qtLKN #Consea #indígenas #racismo #Apoinme https://t.co/8GI7KtVrOm</t>
  </si>
  <si>
    <t>Tue Dec 05 17:41:47 +0000 2017</t>
  </si>
  <si>
    <t>http://twitter.com/consea/statuses/938101105078231041</t>
  </si>
  <si>
    <t>{"hashtags":[{"text":"Consea","indices":[92,99]},{"text":"indígenas","indices":[100,110]},{"text":"racismo","indices":[111,119]},{"text":"Apoinme","indices":[120,128]}],"symbols":[],"user_mentions":[],"urls":[{"url":"https://t.co/izUo4qtLKN","expanded_url":"http://bit.ly/2ko6VXw","display_url":"bit.ly/2ko6VXw","indices":[68,91]}],"media":[{"id":938101094940586000,"id_str":"938101094940585985","indices":[129,152],"media_url":"http://pbs.twimg.com/media/DQTN-b9WsAE0rR7.jpg","media_url_https":"https://pbs.twimg.com/media/DQTN-b9WsAE0rR7.jpg","url":"https://t.co/8GI7KtVrOm","display_url":"pic.twitter.com/8GI7KtVrOm","expanded_url":"https://twitter.com/consea/status/938101105078231041/photo/1","type":"photo","sizes":{"small":{"w":230,"h":129,"resize":"fit"},"medium":{"w":230,"h":129,"resize":"fit"},"thumb":{"w":129,"h":129,"resize":"crop"},"large":{"w":230,"h":129,"resize":"fit"}}}]}</t>
  </si>
  <si>
    <t>938100019986665472</t>
  </si>
  <si>
    <t>Racismo institucional impede desenvolvimento do indivíduo e do grupo ao qual está inserido, diz conselheira. https://t.co/kyMKe0Mir7 #Consea #racismo #APNs https://t.co/vc9s8NHdxS</t>
  </si>
  <si>
    <t>Tue Dec 05 17:37:28 +0000 2017</t>
  </si>
  <si>
    <t>http://twitter.com/consea/statuses/938100019986665472</t>
  </si>
  <si>
    <t>{"hashtags":[{"text":"Consea","indices":[133,140]},{"text":"racismo","indices":[141,149]},{"text":"APNs","indices":[150,155]}],"symbols":[],"user_mentions":[],"urls":[{"url":"https://t.co/kyMKe0Mir7","expanded_url":"http://bit.ly/2zuokEH","display_url":"bit.ly/2zuokEH","indices":[109,132]}],"media":[{"id":938100009719001100,"id_str":"938100009719001088","indices":[156,179],"media_url":"http://pbs.twimg.com/media/DQTM_RMXcAATb2g.jpg","media_url_https":"https://pbs.twimg.com/media/DQTM_RMXcAATb2g.jpg","url":"https://t.co/vc9s8NHdxS","display_url":"pic.twitter.com/vc9s8NHdxS","expanded_url":"https://twitter.com/consea/status/938100019986665472/photo/1","type":"photo","sizes":{"small":{"w":230,"h":129,"resize":"fit"},"thumb":{"w":129,"h":129,"resize":"crop"},"medium":{"w":230,"h":129,"resize":"fit"},"large":{"w":230,"h":129,"resize":"fit"}}}]}</t>
  </si>
  <si>
    <t>938099316467658752</t>
  </si>
  <si>
    <t>Leitura do Mês: No País do Racismo Institucional. https://t.co/eOxmwrcIi6 #Consea #racismo #ZumbidosPalmares https://t.co/GDvySV5pmh</t>
  </si>
  <si>
    <t>Tue Dec 05 17:34:40 +0000 2017</t>
  </si>
  <si>
    <t>http://twitter.com/consea/statuses/938099316467658752</t>
  </si>
  <si>
    <t>{"hashtags":[{"text":"Consea","indices":[74,81]},{"text":"racismo","indices":[82,90]},{"text":"ZumbidosPalmares","indices":[91,108]}],"symbols":[],"user_mentions":[],"urls":[{"url":"https://t.co/eOxmwrcIi6","expanded_url":"http://bit.ly/2A53vwK","display_url":"bit.ly/2A53vwK","indices":[50,73]}],"media":[{"id":938099308569776100,"id_str":"938099308569776128","indices":[109,132],"media_url":"http://pbs.twimg.com/media/DQTMWdNXUAACB-y.jpg","media_url_https":"https://pbs.twimg.com/media/DQTMWdNXUAACB-y.jpg","url":"https://t.co/GDvySV5pmh","display_url":"pic.twitter.com/GDvySV5pmh","expanded_url":"https://twitter.com/consea/status/938099316467658752/photo/1","type":"photo","sizes":{"large":{"w":230,"h":129,"resize":"fit"},"medium":{"w":230,"h":129,"resize":"fit"},"thumb":{"w":129,"h":129,"resize":"crop"},"small":{"w":230,"h":129,"resize":"fit"}}}]}</t>
  </si>
  <si>
    <t>938091718213341185</t>
  </si>
  <si>
    <t>Fer_Kobaiin</t>
  </si>
  <si>
    <t>RT @apddhac: #FelizMartes  
La #paz  no es solamente la ausencia de la #guerra; mientras haya #pobreza , #racismo , #Discriminacion   y #Exclusion   difícilmente podremos alcanzar un mundo de #Paz  
Rigoberta Menchú 
#TrabajandoPorLaPaz https://t.co/DCZBds6VIe</t>
  </si>
  <si>
    <t>Tue Dec 05 17:04:29 +0000 2017</t>
  </si>
  <si>
    <t>322143928</t>
  </si>
  <si>
    <t>http://pbs.twimg.com/profile_images/930094003231580160/A7M4MxNF_normal.jpg</t>
  </si>
  <si>
    <t>Mexico , del Cielo Azul.</t>
  </si>
  <si>
    <t>http://twitter.com/Fer_Kobaiin/statuses/938091718213341185</t>
  </si>
  <si>
    <t>{"hashtags":[{"text":"FelizMartes","indices":[13,25]},{"text":"paz","indices":[31,35]},{"text":"guerra","indices":[71,78]},{"text":"pobreza","indices":[94,102]},{"text":"racismo","indices":[105,113]},{"text":"Discriminacion","indices":[116,131]}],"symbols":[],"user_mentions":[{"screen_name":"apddhac","name":"APDDHAC","id":912707032008073200,"id_str":"912707032008073216","indices":[3,11]}],"urls":[]}</t>
  </si>
  <si>
    <t>938090331026919424</t>
  </si>
  <si>
    <t>floridatuku</t>
  </si>
  <si>
    <t>Tue Dec 05 16:58:58 +0000 2017</t>
  </si>
  <si>
    <t>760283410900328448</t>
  </si>
  <si>
    <t>http://pbs.twimg.com/profile_images/760289406309859328/Q-hbmcGP_normal.jpg</t>
  </si>
  <si>
    <t>http://twitter.com/floridatuku/statuses/938090331026919424</t>
  </si>
  <si>
    <t>938089464823468032</t>
  </si>
  <si>
    <t>AngelaNatel_</t>
  </si>
  <si>
    <t>Propício para nossos dias. #books #teologia #racismo #violencia https://t.co/khKSt9pNe4</t>
  </si>
  <si>
    <t>Tue Dec 05 16:55:31 +0000 2017</t>
  </si>
  <si>
    <t>44730670</t>
  </si>
  <si>
    <t>http://pbs.twimg.com/profile_images/915999405525921793/j3NoUkeP_normal.jpg</t>
  </si>
  <si>
    <t>http://twitter.com/AngelaNatel_/statuses/938089464823468032</t>
  </si>
  <si>
    <t>{"hashtags":[{"text":"books","indices":[27,33]},{"text":"teologia","indices":[34,43]},{"text":"racismo","indices":[44,52]},{"text":"violencia","indices":[53,63]}],"symbols":[],"user_mentions":[],"urls":[{"url":"https://t.co/khKSt9pNe4","expanded_url":"https://www.instagram.com/p/BcU_gtknDpi1Fjf0SX8_wkQZE1AtOuaGAl2JLs0/","display_url":"instagram.com/p/BcU_gtknDpi1…","indices":[64,87]}]}</t>
  </si>
  <si>
    <t>938084919204569098</t>
  </si>
  <si>
    <t>Tue Dec 05 16:37:28 +0000 2017</t>
  </si>
  <si>
    <t>http://twitter.com/Ronin_del_ayer/statuses/938084919204569098</t>
  </si>
  <si>
    <t>938081009324756992</t>
  </si>
  <si>
    <t>CDCEddie</t>
  </si>
  <si>
    <t>Tue Dec 05 16:21:55 +0000 2017</t>
  </si>
  <si>
    <t>938041302972878848</t>
  </si>
  <si>
    <t>http://pbs.twimg.com/profile_images/938096701310689280/1PyM-d5J_normal.jpg</t>
  </si>
  <si>
    <t xml:space="preserve">Worldwide </t>
  </si>
  <si>
    <t>http://twitter.com/CDCEddie/statuses/938081009324756992</t>
  </si>
  <si>
    <t>938076568710197248</t>
  </si>
  <si>
    <t>⚠#RACISMO⚠
👉O #Fantástico @showdavida NÃO CONHECE O William Waack DA #TV #GLOBO @RedeGlobo DO #BRASIL🇧🇷??? OU??? TÁ TENTANDO ESCONDER DE 208 MILHÕES DE BRASILEIROS DA @WhiteHouse DO #USA🇺🇸 &amp;amp; DO MUNDO
#Televisão #Racism #BRAZIL🇧🇷
👉#DigaNãoAoRACISMO 
👉#SayNoToRACISM</t>
  </si>
  <si>
    <t>Tue Dec 05 16:04:17 +0000 2017</t>
  </si>
  <si>
    <t>http://pbs.twimg.com/profile_images/927562692948299776/yCJbjL31_normal.jpg</t>
  </si>
  <si>
    <t>http://twitter.com/WHO_QUEM/statuses/938076568710197248</t>
  </si>
  <si>
    <t>{"hashtags":[{"text":"RACISMO","indices":[1,9]},{"text":"Fantástico","indices":[14,25]},{"text":"TV","indices":[69,72]},{"text":"GLOBO","indices":[73,79]},{"text":"BRASIL","indices":[94,101]},{"text":"USA","indices":[182,186]},{"text":"Televisão","indices":[204,214]},{"text":"Racism","indices":[215,222]},{"text":"BRAZIL","indices":[223,230]},{"text":"DigaNãoAoRACISMO","indices":[234,251]},{"text":"SayNoToRACISM","indices":[254,268]}],"symbols":[],"user_mentions":[{"screen_name":"showdavida","name":"Fantástico","id":29797128,"id_str":"29797128","indices":[26,37]},{"screen_name":"RedeGlobo","name":"Globo","id":18219976,"id_str":"18219976","indices":[80,90]},{"screen_name":"WhiteHouse","name":"The White House","id":822215673812119600,"id_str":"822215673812119553","indices":[167,178]}],"urls":[]}</t>
  </si>
  <si>
    <t>938073265293144064</t>
  </si>
  <si>
    <t>AlexSousa7</t>
  </si>
  <si>
    <t>#Video novo! #BrunoGagliasso #DayMccarthy #racismo #brasil #alexsousa #youtube https://t.co/Z8Zr9MpDpJ</t>
  </si>
  <si>
    <t>Tue Dec 05 15:51:09 +0000 2017</t>
  </si>
  <si>
    <t>162851206</t>
  </si>
  <si>
    <t>http://pbs.twimg.com/profile_images/2340887790/22hvda07u8rib1tvx6rg_normal.jpeg</t>
  </si>
  <si>
    <t>http://twitter.com/AlexSousa7/statuses/938073265293144064</t>
  </si>
  <si>
    <t>{"hashtags":[{"text":"Video","indices":[0,6]},{"text":"BrunoGagliasso","indices":[13,28]},{"text":"DayMccarthy","indices":[29,41]},{"text":"racismo","indices":[42,50]},{"text":"brasil","indices":[51,58]},{"text":"alexsousa","indices":[59,69]},{"text":"youtube","indices":[70,78]}],"symbols":[],"user_mentions":[],"urls":[{"url":"https://t.co/Z8Zr9MpDpJ","expanded_url":"http://youtu.be/h8Kq0Pbv2Js?a","display_url":"youtu.be/h8Kq0Pbv2Js?a","indices":[79,102]}]}</t>
  </si>
  <si>
    <t>938068892596961280</t>
  </si>
  <si>
    <t>segorbe_laura</t>
  </si>
  <si>
    <t>Tue Dec 05 15:33:47 +0000 2017</t>
  </si>
  <si>
    <t>2250743961</t>
  </si>
  <si>
    <t>http://pbs.twimg.com/profile_images/421941730800582656/fAL8F5H0_normal.jpeg</t>
  </si>
  <si>
    <t>http://twitter.com/segorbe_laura/statuses/938068892596961280</t>
  </si>
  <si>
    <t>938066539219218432</t>
  </si>
  <si>
    <t>Tue Dec 05 15:24:26 +0000 2017</t>
  </si>
  <si>
    <t>http://twitter.com/juicioalametro/statuses/938066539219218432</t>
  </si>
  <si>
    <t>938064696221069315</t>
  </si>
  <si>
    <t>UcfrGarraf</t>
  </si>
  <si>
    <t>Tue Dec 05 15:17:06 +0000 2017</t>
  </si>
  <si>
    <t>3295452730</t>
  </si>
  <si>
    <t>http://pbs.twimg.com/profile_images/782189379796303872/pwOfbAUP_normal.jpg</t>
  </si>
  <si>
    <t>El Garraf, Catalunya</t>
  </si>
  <si>
    <t>http://twitter.com/UcfrGarraf/statuses/938064696221069315</t>
  </si>
  <si>
    <t>938063695334297600</t>
  </si>
  <si>
    <t>Tue Dec 05 15:13:08 +0000 2017</t>
  </si>
  <si>
    <t>http://twitter.com/fer_ruffa/statuses/938063695334297600</t>
  </si>
  <si>
    <t>938063049365377025</t>
  </si>
  <si>
    <t>Tue Dec 05 15:10:33 +0000 2017</t>
  </si>
  <si>
    <t>http://twitter.com/FOLprensa/statuses/938063049365377025</t>
  </si>
  <si>
    <t>938062863490605057</t>
  </si>
  <si>
    <t>Tue Dec 05 15:09:49 +0000 2017</t>
  </si>
  <si>
    <t>http://twitter.com/A_lives_usa/statuses/938062863490605057</t>
  </si>
  <si>
    <t>938062045865480193</t>
  </si>
  <si>
    <t>#Afrophobia highlighted for first time during today’s meeting of EU High Level Group on combating #racism. Now it's time for concrete measures.🗣📣
https://t.co/6ATTJRfNtg
#racism #USA #Racismo #USA #TuesdayThoughts #TodayShow https://t.co/knSOUw43cP</t>
  </si>
  <si>
    <t>Tue Dec 05 15:06:34 +0000 2017</t>
  </si>
  <si>
    <t>http://twitter.com/InfoRacism/statuses/938062045865480193</t>
  </si>
  <si>
    <t>{"hashtags":[{"text":"Afrophobia","indices":[0,11]},{"text":"racism","indices":[98,105]},{"text":"racism","indices":[171,178]},{"text":"USA","indices":[179,183]},{"text":"Racismo","indices":[184,192]},{"text":"USA","indices":[193,197]},{"text":"TuesdayThoughts","indices":[198,214]},{"text":"TodayShow","indices":[215,225]}],"symbols":[],"user_mentions":[],"urls":[{"url":"https://t.co/6ATTJRfNtg","expanded_url":"https://goo.gl/bYNfJA","display_url":"goo.gl/bYNfJA","indices":[146,169]}],"media":[{"id":938062041314623500,"id_str":"938062041314623488","indices":[226,249],"media_url":"http://pbs.twimg.com/media/DQSqdN3WAAAB7zi.jpg","media_url_https":"https://pbs.twimg.com/media/DQSqdN3WAAAB7zi.jpg","url":"https://t.co/knSOUw43cP","display_url":"pic.twitter.com/knSOUw43cP","expanded_url":"https://twitter.com/InfoRacism/status/938062045865480193/photo/1","type":"photo","sizes":{"large":{"w":280,"h":156,"resize":"fit"},"thumb":{"w":150,"h":150,"resize":"crop"},"small":{"w":280,"h":156,"resize":"fit"},"medium":{"w":280,"h":156,"resize":"fit"}}}]}</t>
  </si>
  <si>
    <t>938061423237885953</t>
  </si>
  <si>
    <t>O ReporterSPebc recebeu o #FreiDavid, presidente da ONG Educafro, que falou sobre o combate ao #Racismo em nosso país. Confira na matéria: https://t.co/pNI8z78754</t>
  </si>
  <si>
    <t>Tue Dec 05 15:04:06 +0000 2017</t>
  </si>
  <si>
    <t>http://twitter.com/cleuberdacunha/statuses/938061423237885953</t>
  </si>
  <si>
    <t>{"hashtags":[{"text":"FreiDavid","indices":[26,36]},{"text":"Racismo","indices":[95,103]}],"symbols":[],"user_mentions":[],"urls":[{"url":"https://t.co/pNI8z78754","expanded_url":"http://bit.ly/2A7pMNN","display_url":"bit.ly/2A7pMNN","indices":[139,162]}]}</t>
  </si>
  <si>
    <t>938060953979113472</t>
  </si>
  <si>
    <t>How to be after the end of racism
This man expressed it amazingly 😀👊
#racismo #USA #video #TodayShow #resist #rt #American https://t.co/rwniNipkMe</t>
  </si>
  <si>
    <t>Tue Dec 05 15:02:14 +0000 2017</t>
  </si>
  <si>
    <t>http://twitter.com/InfoRacism/statuses/938060953979113472</t>
  </si>
  <si>
    <t>{"hashtags":[{"text":"racismo","indices":[70,78]},{"text":"USA","indices":[79,83]},{"text":"video","indices":[84,90]},{"text":"TodayShow","indices":[91,101]},{"text":"resist","indices":[102,109]},{"text":"rt","indices":[110,113]},{"text":"American","indices":[114,123]}],"symbols":[],"user_mentions":[],"urls":[],"media":[{"id":938058957607882800,"id_str":"938058957607882752","indices":[124,147],"media_url":"http://pbs.twimg.com/ext_tw_video_thumb/938058957607882752/pu/img/Dt0TPcm3xQTmkgdH.jpg","media_url_https":"https://pbs.twimg.com/ext_tw_video_thumb/938058957607882752/pu/img/Dt0TPcm3xQTmkgdH.jpg","url":"https://t.co/rwniNipkMe","display_url":"pic.twitter.com/rwniNipkMe","expanded_url":"https://twitter.com/InfoRacism/status/938060953979113472/video/1","type":"photo","sizes":{"small":{"w":680,"h":383,"resize":"fit"},"medium":{"w":1200,"h":675,"resize":"fit"},"large":{"w":1280,"h":720,"resize":"fit"},"thumb":{"w":150,"h":150,"resize":"crop"}}}]}</t>
  </si>
  <si>
    <t>938060660637945856</t>
  </si>
  <si>
    <t>Tue Dec 05 15:01:04 +0000 2017</t>
  </si>
  <si>
    <t>http://twitter.com/RNMA_Arg/statuses/938060660637945856</t>
  </si>
  <si>
    <t>938060420140560392</t>
  </si>
  <si>
    <t>ebcnarede</t>
  </si>
  <si>
    <t>O @ReporterSPebc recebeu o #FreiDavid, presidente da ONG Educafro, que falou sobre o combate ao #Racismo em nosso país. Confira na matéria: https://t.co/374qEBWoNE</t>
  </si>
  <si>
    <t>Tue Dec 05 15:00:07 +0000 2017</t>
  </si>
  <si>
    <t>421268817</t>
  </si>
  <si>
    <t>http://pbs.twimg.com/profile_images/922898974125772800/8oNMDXru_normal.jpg</t>
  </si>
  <si>
    <t>http://twitter.com/ebcnarede/statuses/938060420140560392</t>
  </si>
  <si>
    <t>{"hashtags":[{"text":"FreiDavid","indices":[27,37]},{"text":"Racismo","indices":[96,104]}],"symbols":[],"user_mentions":[{"screen_name":"ReporterSPebc","name":"Repórter São Paulo","id":2375770632,"id_str":"2375770632","indices":[2,16]}],"urls":[],"media":[{"id":938009694580432900,"id_str":"938009694580432902","indices":[140,163],"media_url":"http://pbs.twimg.com/amplify_video_thumb/938009694580432902/img/IbQP7YAsK1MeT4pT.jpg","media_url_https":"https://pbs.twimg.com/amplify_video_thumb/938009694580432902/img/IbQP7YAsK1MeT4pT.jpg","url":"https://t.co/374qEBWoNE","display_url":"pic.twitter.com/374qEBWoNE","expanded_url":"https://twitter.com/ebcnarede/status/938060420140560392/video/1","type":"photo","sizes":{"thumb":{"w":150,"h":150,"resize":"crop"},"medium":{"w":398,"h":224,"resize":"fit"},"small":{"w":398,"h":224,"resize":"fit"},"large":{"w":398,"h":224,"resize":"fit"}}}]}</t>
  </si>
  <si>
    <t>938059004370128896</t>
  </si>
  <si>
    <t>lenchinski</t>
  </si>
  <si>
    <t>Polaco azedo também nao pode #racismo 
https://t.co/FAQQahNuVZ</t>
  </si>
  <si>
    <t>Tue Dec 05 14:54:29 +0000 2017</t>
  </si>
  <si>
    <t>220815848</t>
  </si>
  <si>
    <t>http://pbs.twimg.com/profile_images/627645451697827840/cugKtdSK_normal.jpg</t>
  </si>
  <si>
    <t>http://twitter.com/lenchinski/statuses/938059004370128896</t>
  </si>
  <si>
    <t>{"hashtags":[{"text":"racismo","indices":[29,37]}],"symbols":[],"user_mentions":[],"urls":[{"url":"https://t.co/FAQQahNuVZ","expanded_url":"https://www.facebook.com/permalink.php?story_fbid=10215129983388704&amp;id=1405471539","display_url":"facebook.com/permalink.php?…","indices":[39,62]}]}</t>
  </si>
  <si>
    <t>938058803446190086</t>
  </si>
  <si>
    <t>Tue Dec 05 14:53:41 +0000 2017</t>
  </si>
  <si>
    <t>http://twitter.com/RamiroGiganti/statuses/938058803446190086</t>
  </si>
  <si>
    <t>938051993783930880</t>
  </si>
  <si>
    <t>RT @revoltapreta: Nós podemos ! Nós devemos !
#HumanRights #Racismo #África  #Machismo #Homofobia #Brasil #Democracia #Feminismo https://t.co/o3saZrTBFF</t>
  </si>
  <si>
    <t>Tue Dec 05 14:26:38 +0000 2017</t>
  </si>
  <si>
    <t>http://twitter.com/feduambiental/statuses/938051993783930880</t>
  </si>
  <si>
    <t>{"hashtags":[{"text":"HumanRights","indices":[46,58]},{"text":"Racismo","indices":[59,67]},{"text":"África","indices":[68,75]},{"text":"Machismo","indices":[77,86]},{"text":"Homofobia","indices":[87,97]},{"text":"Brasil","indices":[98,105]},{"text":"Democracia","indices":[106,117]},{"text":"Feminismo","indices":[118,128]}],"symbols":[],"user_mentions":[{"screen_name":"revoltapreta","name":"PRETOS,UNI-VOS","id":713618014,"id_str":"713618014","indices":[3,16]}],"urls":[]}</t>
  </si>
  <si>
    <t>938050436854173697</t>
  </si>
  <si>
    <t>pauhbv</t>
  </si>
  <si>
    <t>Tue Dec 05 14:20:26 +0000 2017</t>
  </si>
  <si>
    <t>888801569889767424</t>
  </si>
  <si>
    <t>http://pbs.twimg.com/profile_images/888805355928551424/rtcTVllY_normal.jpg</t>
  </si>
  <si>
    <t>http://twitter.com/pauhbv/statuses/938050436854173697</t>
  </si>
  <si>
    <t>938050108435734528</t>
  </si>
  <si>
    <t>apddhac</t>
  </si>
  <si>
    <t>#FelizMartes  
La #paz  no es solamente la ausencia de la #guerra; mientras haya #pobreza , #racismo , #Discriminacion   y #Exclusion   difícilmente podremos alcanzar un mundo de #Paz  
Rigoberta Menchú 
#TrabajandoPorLaPaz https://t.co/DCZBds6VIe</t>
  </si>
  <si>
    <t>Tue Dec 05 14:19:08 +0000 2017</t>
  </si>
  <si>
    <t>912707032008073216</t>
  </si>
  <si>
    <t>http://pbs.twimg.com/profile_images/940053274933080065/lfTuIehj_normal.jpg</t>
  </si>
  <si>
    <t>Pach</t>
  </si>
  <si>
    <t>http://twitter.com/apddhac/statuses/938050108435734528</t>
  </si>
  <si>
    <t>{"hashtags":[{"text":"FelizMartes","indices":[0,12]},{"text":"paz","indices":[18,22]},{"text":"guerra","indices":[58,65]},{"text":"pobreza","indices":[81,89]},{"text":"racismo","indices":[92,100]},{"text":"Discriminacion","indices":[103,118]},{"text":"Exclusion","indices":[123,133]},{"text":"Paz","indices":[179,183]},{"text":"TrabajandoPorLaPaz","indices":[206,225]}],"symbols":[],"user_mentions":[],"urls":[],"media":[{"id":938050099954909200,"id_str":"938050099954909184","indices":[226,249],"media_url":"http://pbs.twimg.com/media/DQSfmI1VAAAfE2C.jpg","media_url_https":"https://pbs.twimg.com/media/DQSfmI1VAAAfE2C.jpg","url":"https://t.co/DCZBds6VIe","display_url":"pic.twitter.com/DCZBds6VIe","expanded_url":"https://twitter.com/apddhac/status/938050108435734528/photo/1","type":"photo","sizes":{"small":{"w":680,"h":680,"resize":"fit"},"thumb":{"w":150,"h":150,"resize":"crop"},"large":{"w":800,"h":800,"resize":"fit"},"medium":{"w":800,"h":800,"resize":"fit"}}}]}</t>
  </si>
  <si>
    <t>938047332276371456</t>
  </si>
  <si>
    <t>soareshendi</t>
  </si>
  <si>
    <t>O assunto de hoje não foi religião, foi #racismo e novamente a participação pontual e temática dos negros.  Amanhã não terá nenhum. Nem em dias de temas científicos ou q ñ tenham a ver com lamúrias sociais. #Hipocrisia  #Encontro Chega neh 🤚🏽 https://t.co/qcQ7k8nPpC</t>
  </si>
  <si>
    <t>Tue Dec 05 14:08:06 +0000 2017</t>
  </si>
  <si>
    <t>880427142491906048</t>
  </si>
  <si>
    <t>http://pbs.twimg.com/profile_images/925323593516568576/6Uw7HAhP_normal.jpg</t>
  </si>
  <si>
    <t xml:space="preserve"> Brasil</t>
  </si>
  <si>
    <t>http://twitter.com/soareshendi/statuses/938047332276371456</t>
  </si>
  <si>
    <t>{"hashtags":[{"text":"racismo","indices":[40,48]},{"text":"Hipocrisia","indices":[207,218]},{"text":"Encontro","indices":[220,229]}],"symbols":[],"user_mentions":[],"urls":[],"media":[{"id":938047154211491800,"id_str":"938047154211491840","indices":[243,266],"media_url":"http://pbs.twimg.com/media/DQSc6rFXkAAF8tM.jpg","media_url_https":"https://pbs.twimg.com/media/DQSc6rFXkAAF8tM.jpg","url":"https://t.co/qcQ7k8nPpC","display_url":"pic.twitter.com/qcQ7k8nPpC","expanded_url":"https://twitter.com/soareshendi/status/938047332276371456/photo/1","type":"photo","sizes":{"medium":{"w":384,"h":384,"resize":"fit"},"thumb":{"w":150,"h":150,"resize":"crop"},"small":{"w":384,"h":384,"resize":"fit"},"large":{"w":384,"h":384,"resize":"fit"}}}]}</t>
  </si>
  <si>
    <t>938033954032111616</t>
  </si>
  <si>
    <t>aparatan</t>
  </si>
  <si>
    <t>Tue Dec 05 13:14:57 +0000 2017</t>
  </si>
  <si>
    <t>20156540</t>
  </si>
  <si>
    <t>http://pbs.twimg.com/profile_images/933793068607836160/5iCzid3N_normal.jpg</t>
  </si>
  <si>
    <t>http://twitter.com/aparatan/statuses/938033954032111616</t>
  </si>
  <si>
    <t>938033011513266176</t>
  </si>
  <si>
    <t>Tue Dec 05 13:11:12 +0000 2017</t>
  </si>
  <si>
    <t>http://twitter.com/Varondelis/statuses/938033011513266176</t>
  </si>
  <si>
    <t>938032956068827136</t>
  </si>
  <si>
    <t>Tue Dec 05 13:10:59 +0000 2017</t>
  </si>
  <si>
    <t>http://twitter.com/Red__Accion/statuses/938032956068827136</t>
  </si>
  <si>
    <t>938032775151710208</t>
  </si>
  <si>
    <t>Adir00</t>
  </si>
  <si>
    <t>RT @geledes: Alguém pode me ouvir?
#geledes #mulhernegra #racismo
https://t.co/7QD9wnZDQi https://t.co/KBv0fbAgXD</t>
  </si>
  <si>
    <t>Tue Dec 05 13:10:16 +0000 2017</t>
  </si>
  <si>
    <t>111367316</t>
  </si>
  <si>
    <t>http://pbs.twimg.com/profile_images/1207318934/dfa81010-727e-4abd-877c-2698d5710b3a_normal.png</t>
  </si>
  <si>
    <t>Praia Grande e São Paulo</t>
  </si>
  <si>
    <t>http://twitter.com/Adir00/statuses/938032775151710208</t>
  </si>
  <si>
    <t>{"hashtags":[{"text":"geledes","indices":[35,43]},{"text":"mulhernegra","indices":[44,56]},{"text":"racismo","indices":[57,65]}],"symbols":[],"user_mentions":[{"screen_name":"geledes","name":"Geledés Mulher Negra","id":43290742,"id_str":"43290742","indices":[3,11]}],"urls":[{"url":"https://t.co/7QD9wnZDQi","expanded_url":"http://ow.ly/gHPJ50fxUT0","display_url":"ow.ly/gHPJ50fxUT0","indices":[66,89]}],"media":[{"id":938031874982547500,"id_str":"938031874982547456","indices":[90,113],"media_url":"http://pbs.twimg.com/media/DQSPBThUEAAEDhr.jpg","media_url_https":"https://pbs.twimg.com/media/DQSPBThUEAAEDhr.jpg","url":"https://t.co/KBv0fbAgXD","display_url":"pic.twitter.com/KBv0fbAgXD","expanded_url":"https://twitter.com/geledes/status/938031876866039810/photo/1","type":"photo","sizes":{"medium":{"w":960,"h":960,"resize":"fit"},"small":{"w":680,"h":680,"resize":"fit"},"thumb":{"w":150,"h":150,"resize":"crop"},"large":{"w":960,"h":960,"resize":"fit"}},"source_status_id":938031876866039800,"source_status_id_str":"938031876866039810","source_user_id":43290742,"source_user_id_str":"43290742"}]}</t>
  </si>
  <si>
    <t>938032242219257856</t>
  </si>
  <si>
    <t>CaoBrasil</t>
  </si>
  <si>
    <t>@fbbreal no seu #desencontro, todo dia segrega e separa, cultuando o "nós contra eles" fingindo pauta sobre diversidade. Só Caô! #globolixo #racismo</t>
  </si>
  <si>
    <t>Tue Dec 05 13:08:08 +0000 2017</t>
  </si>
  <si>
    <t>468921945</t>
  </si>
  <si>
    <t>fbbreal</t>
  </si>
  <si>
    <t>3818718076</t>
  </si>
  <si>
    <t>http://pbs.twimg.com/profile_images/648989949040193537/cpXU3-_x_normal.jpg</t>
  </si>
  <si>
    <t>http://twitter.com/CaoBrasil/statuses/938032242219257856</t>
  </si>
  <si>
    <t>{"hashtags":[{"text":"desencontro","indices":[16,28]},{"text":"globolixo","indices":[129,139]},{"text":"racismo","indices":[140,148]}],"symbols":[],"user_mentions":[{"screen_name":"fbbreal","name":"Fatima Bernardes","id":468921945,"id_str":"468921945","indices":[0,8]}],"urls":[]}</t>
  </si>
  <si>
    <t>938031876866039810</t>
  </si>
  <si>
    <t>Alguém pode me ouvir?
#geledes #mulhernegra #racismo
https://t.co/7QD9wnZDQi https://t.co/KBv0fbAgXD</t>
  </si>
  <si>
    <t>Tue Dec 05 13:06:41 +0000 2017</t>
  </si>
  <si>
    <t>http://twitter.com/geledes/statuses/938031876866039810</t>
  </si>
  <si>
    <t>{"hashtags":[{"text":"geledes","indices":[22,30]},{"text":"mulhernegra","indices":[31,43]},{"text":"racismo","indices":[44,52]}],"symbols":[],"user_mentions":[],"urls":[{"url":"https://t.co/7QD9wnZDQi","expanded_url":"http://ow.ly/gHPJ50fxUT0","display_url":"ow.ly/gHPJ50fxUT0","indices":[53,76]}],"media":[{"id":938031874982547500,"id_str":"938031874982547456","indices":[77,100],"media_url":"http://pbs.twimg.com/media/DQSPBThUEAAEDhr.jpg","media_url_https":"https://pbs.twimg.com/media/DQSPBThUEAAEDhr.jpg","url":"https://t.co/KBv0fbAgXD","display_url":"pic.twitter.com/KBv0fbAgXD","expanded_url":"https://twitter.com/geledes/status/938031876866039810/photo/1","type":"photo","sizes":{"medium":{"w":960,"h":960,"resize":"fit"},"small":{"w":680,"h":680,"resize":"fit"},"thumb":{"w":150,"h":150,"resize":"crop"},"large":{"w":960,"h":960,"resize":"fit"}}}]}</t>
  </si>
  <si>
    <t>938024634502598656</t>
  </si>
  <si>
    <t>SerBrasileira</t>
  </si>
  <si>
    <t>Day McCarthy racista, vai ser presa? #racismo #racism #preconceito #racistasnãopassarão https://t.co/JYcQmIaMxW</t>
  </si>
  <si>
    <t>Tue Dec 05 12:37:55 +0000 2017</t>
  </si>
  <si>
    <t>46307679</t>
  </si>
  <si>
    <t>http://pbs.twimg.com/profile_images/841683465485582336/Eg0o6AQl_normal.jpg</t>
  </si>
  <si>
    <t>http://twitter.com/SerBrasileira/statuses/938024634502598656</t>
  </si>
  <si>
    <t>{"hashtags":[{"text":"racismo","indices":[37,45]},{"text":"racism","indices":[46,53]},{"text":"preconceito","indices":[54,66]},{"text":"racistasnãopassarão","indices":[67,87]}],"symbols":[],"user_mentions":[],"urls":[],"media":[{"id":938024622078996500,"id_str":"938024622078996480","indices":[88,111],"media_url":"http://pbs.twimg.com/media/DQSIbIWWsAA514Z.jpg","media_url_https":"https://pbs.twimg.com/media/DQSIbIWWsAA514Z.jpg","url":"https://t.co/JYcQmIaMxW","display_url":"pic.twitter.com/JYcQmIaMxW","expanded_url":"https://twitter.com/SerBrasileira/status/938024634502598656/photo/1","type":"photo","sizes":{"medium":{"w":1006,"h":1006,"resize":"fit"},"small":{"w":680,"h":680,"resize":"fit"},"large":{"w":1006,"h":1006,"resize":"fit"},"thumb":{"w":150,"h":150,"resize":"crop"}}}]}</t>
  </si>
  <si>
    <t>938022522255179781</t>
  </si>
  <si>
    <t>gabrielaitto</t>
  </si>
  <si>
    <t>Mas o importante é q n devemos  passar por cima, julgar e condenar práticas horríveis e ajudar as pessoas q realmente querem se reerguer, como gostaríamos de ser ajudados, equilíbrio #Racismo #abuso</t>
  </si>
  <si>
    <t>Tue Dec 05 12:29:31 +0000 2017</t>
  </si>
  <si>
    <t>3185118941</t>
  </si>
  <si>
    <t>http://pbs.twimg.com/profile_images/713362954956181504/1dzO_vsL_normal.jpg</t>
  </si>
  <si>
    <t>http://twitter.com/gabrielaitto/statuses/938022522255179781</t>
  </si>
  <si>
    <t>{"hashtags":[{"text":"Racismo","indices":[183,191]},{"text":"abuso","indices":[192,198]}],"symbols":[],"user_mentions":[],"urls":[]}</t>
  </si>
  <si>
    <t>938018914046443521</t>
  </si>
  <si>
    <t>nedicr56</t>
  </si>
  <si>
    <t>RT @TVBrasil: O Repórter São Paulo recebeu o #FreiDavid, presidente da ONG #Educafro, que falou sobre o combate ao #Racismo em nosso país. Confira matéria do #RepórterSP https://t.co/DepPh6Q52z</t>
  </si>
  <si>
    <t>Tue Dec 05 12:15:11 +0000 2017</t>
  </si>
  <si>
    <t>428425463</t>
  </si>
  <si>
    <t>http://pbs.twimg.com/profile_images/928723146475278341/fXUH5Cys_normal.jpg</t>
  </si>
  <si>
    <t>http://twitter.com/nedicr56/statuses/938018914046443521</t>
  </si>
  <si>
    <t>{"hashtags":[{"text":"FreiDavid","indices":[45,55]},{"text":"Educafro","indices":[75,84]},{"text":"Racismo","indices":[115,123]}],"symbols":[],"user_mentions":[{"screen_name":"TVBrasil","name":"TV Brasil","id":12689622,"id_str":"12689622","indices":[3,12]}],"urls":[]}</t>
  </si>
  <si>
    <t>938017185720565761</t>
  </si>
  <si>
    <t>UCFRBergueda</t>
  </si>
  <si>
    <t>Tue Dec 05 12:08:19 +0000 2017</t>
  </si>
  <si>
    <t>922542699273703429</t>
  </si>
  <si>
    <t>http://pbs.twimg.com/profile_images/922563160120397825/qfQTbau7_normal.jpg</t>
  </si>
  <si>
    <t>Berga, Espanya</t>
  </si>
  <si>
    <t>http://twitter.com/UCFRBergueda/statuses/938017185720565761</t>
  </si>
  <si>
    <t>938017135451955200</t>
  </si>
  <si>
    <t>pecamaroti</t>
  </si>
  <si>
    <t>Tue Dec 05 12:08:07 +0000 2017</t>
  </si>
  <si>
    <t>1097985745</t>
  </si>
  <si>
    <t>http://pbs.twimg.com/profile_images/378800000836246049/807baedd2102db25892d817d0520aa93_normal.jpeg</t>
  </si>
  <si>
    <t>Maringá</t>
  </si>
  <si>
    <t>http://twitter.com/pecamaroti/statuses/938017135451955200</t>
  </si>
  <si>
    <t>938015096701206529</t>
  </si>
  <si>
    <t>O Repórter São Paulo recebeu o #FreiDavid, presidente da ONG #Educafro, que falou sobre o combate ao #Racismo em nosso país. Confira matéria do #RepórterSP https://t.co/DepPh6Q52z</t>
  </si>
  <si>
    <t>Tue Dec 05 12:00:01 +0000 2017</t>
  </si>
  <si>
    <t>http://twitter.com/TVBrasil/statuses/938015096701206529</t>
  </si>
  <si>
    <t>{"hashtags":[{"text":"FreiDavid","indices":[31,41]},{"text":"Educafro","indices":[61,70]},{"text":"Racismo","indices":[101,109]},{"text":"RepórterSP","indices":[144,155]}],"symbols":[],"user_mentions":[],"urls":[],"media":[{"id":937699783501799400,"id_str":"937699783501799427","indices":[156,179],"media_url":"http://pbs.twimg.com/amplify_video_thumb/937699783501799427/img/UxCU93325PBmAvLH.jpg","media_url_https":"https://pbs.twimg.com/amplify_video_thumb/937699783501799427/img/UxCU93325PBmAvLH.jpg","url":"https://t.co/DepPh6Q52z","display_url":"pic.twitter.com/DepPh6Q52z","expanded_url":"https://twitter.com/TVBrasil/status/938015096701206529/video/1","type":"photo","sizes":{"small":{"w":680,"h":383,"resize":"fit"},"medium":{"w":1200,"h":675,"resize":"fit"},"large":{"w":1280,"h":720,"resize":"fit"},"thumb":{"w":150,"h":150,"resize":"crop"}}}]}</t>
  </si>
  <si>
    <t>938015018104311809</t>
  </si>
  <si>
    <t>revista_pueblos</t>
  </si>
  <si>
    <t>Tue Dec 05 11:59:42 +0000 2017</t>
  </si>
  <si>
    <t>927861192</t>
  </si>
  <si>
    <t>http://pbs.twimg.com/profile_images/2814840302/9b263c957cda392bfee85037e890f0b2_normal.jpeg</t>
  </si>
  <si>
    <t>http://twitter.com/revista_pueblos/statuses/938015018104311809</t>
  </si>
  <si>
    <t>937994932865978368</t>
  </si>
  <si>
    <t>Tue Dec 05 10:39:53 +0000 2017</t>
  </si>
  <si>
    <t>http://twitter.com/ejanet15/statuses/937994932865978368</t>
  </si>
  <si>
    <t>937993195098705920</t>
  </si>
  <si>
    <t>O povo preto não podem caí nesse discurso dos racistas que tudo é mimimi e se calar como vem acontecendo, o povo preto precisa denunciar o racista. Essa estória de se não falar do racismo acaba-se o racismo é discurso alheio de quem não sente a dor da vítima do racismo #Racismo</t>
  </si>
  <si>
    <t>Tue Dec 05 10:32:59 +0000 2017</t>
  </si>
  <si>
    <t>http://twitter.com/MONTEIRODSEG/statuses/937993195098705920</t>
  </si>
  <si>
    <t>{"hashtags":[{"text":"Racismo","indices":[270,278]}],"symbols":[],"user_mentions":[],"urls":[]}</t>
  </si>
  <si>
    <t>937986203449745408</t>
  </si>
  <si>
    <t>gemma_soles</t>
  </si>
  <si>
    <t>Tue Dec 05 10:05:12 +0000 2017</t>
  </si>
  <si>
    <t>3131580592</t>
  </si>
  <si>
    <t>http://pbs.twimg.com/profile_images/583890849630683136/H-ym1QFi_normal.jpg</t>
  </si>
  <si>
    <t>#Catalunya #Kenya</t>
  </si>
  <si>
    <t>http://twitter.com/gemma_soles/statuses/937986203449745408</t>
  </si>
  <si>
    <t>937985982061797378</t>
  </si>
  <si>
    <t>Tue Dec 05 10:04:19 +0000 2017</t>
  </si>
  <si>
    <t>http://twitter.com/wiriko_org/statuses/937985982061797378</t>
  </si>
  <si>
    <t>937985906501406720</t>
  </si>
  <si>
    <t>sebaprensa</t>
  </si>
  <si>
    <t>Una serie fuera de lo normal. Te lo cuenta @gemma_soles en @wiriko_org. #diáspora #racismo #cines https://t.co/q6OQ9s4fTS</t>
  </si>
  <si>
    <t>Tue Dec 05 10:04:01 +0000 2017</t>
  </si>
  <si>
    <t>333083796</t>
  </si>
  <si>
    <t>http://pbs.twimg.com/profile_images/608196602860306432/ldUJOOTG_normal.jpg</t>
  </si>
  <si>
    <t>http://twitter.com/sebaprensa/statuses/937985906501406720</t>
  </si>
  <si>
    <t>{"hashtags":[{"text":"diáspora","indices":[72,81]},{"text":"racismo","indices":[82,90]},{"text":"cines","indices":[91,97]}],"symbols":[],"user_mentions":[{"screen_name":"gemma_soles","name":"Gemma Solés i Coll","id":3131580592,"id_str":"3131580592","indices":[43,55]},{"screen_name":"wiriko_org","name":"Wiriko","id":720004758,"id_str":"720004758","indices":[59,70]}],"urls":[{"url":"https://t.co/q6OQ9s4fTS","expanded_url":"https://twitter.com/wiriko_org/status/937979290079113217","display_url":"twitter.com/wiriko_org/sta…","indices":[98,121]}]}</t>
  </si>
  <si>
    <t>937979757660196864</t>
  </si>
  <si>
    <t>freshuptv_tv</t>
  </si>
  <si>
    <t>Para você, racismo é mimimi  #consciencianegra #racismo https://t.co/CcvcFz5HjS via @YouTube</t>
  </si>
  <si>
    <t>Tue Dec 05 09:39:35 +0000 2017</t>
  </si>
  <si>
    <t>933199301647282179</t>
  </si>
  <si>
    <t>http://pbs.twimg.com/profile_images/933201171400966144/yPKR5KYB_normal.jpg</t>
  </si>
  <si>
    <t>http://twitter.com/freshuptv_tv/statuses/937979757660196864</t>
  </si>
  <si>
    <t>{"hashtags":[{"text":"consciencianegra","indices":[29,46]},{"text":"racismo","indices":[47,55]}],"symbols":[],"user_mentions":[{"screen_name":"YouTube","name":"YouTube","id":10228272,"id_str":"10228272","indices":[84,92]}],"urls":[{"url":"https://t.co/CcvcFz5HjS","expanded_url":"https://youtu.be/c6xuhT5My3U","display_url":"youtu.be/c6xuhT5My3U","indices":[56,79]}]}</t>
  </si>
  <si>
    <t>937973974222372864</t>
  </si>
  <si>
    <t>Maziu2</t>
  </si>
  <si>
    <t>Tue Dec 05 09:16:36 +0000 2017</t>
  </si>
  <si>
    <t>567206178</t>
  </si>
  <si>
    <t>http://pbs.twimg.com/profile_images/915876798642180097/kuDvQOEm_normal.jpg</t>
  </si>
  <si>
    <t>http://twitter.com/Maziu2/statuses/937973974222372864</t>
  </si>
  <si>
    <t>937973099907158017</t>
  </si>
  <si>
    <t>UnitatvsRacisme</t>
  </si>
  <si>
    <t>A propósito del #racismo, Eduardo Galeano interpreta el poema del gran Léopold Sédar Senghor.
Querido hermano... https://t.co/lIA9eX0M4g</t>
  </si>
  <si>
    <t>Tue Dec 05 09:13:08 +0000 2017</t>
  </si>
  <si>
    <t>271623338</t>
  </si>
  <si>
    <t>http://pbs.twimg.com/profile_images/711692110232231936/9__EF1_u_normal.jpg</t>
  </si>
  <si>
    <t>http://twitter.com/UnitatvsRacisme/statuses/937973099907158017</t>
  </si>
  <si>
    <t>{"hashtags":[{"text":"racismo","indices":[16,24]}],"symbols":[],"user_mentions":[],"urls":[{"url":"https://t.co/lIA9eX0M4g","expanded_url":"http://fb.me/91gKo5cGy","display_url":"fb.me/91gKo5cGy","indices":[114,137]}]}</t>
  </si>
  <si>
    <t>937899999454568450</t>
  </si>
  <si>
    <t>Alex82Ale</t>
  </si>
  <si>
    <t>Tue Dec 05 04:22:39 +0000 2017</t>
  </si>
  <si>
    <t>2395430850</t>
  </si>
  <si>
    <t>http://pbs.twimg.com/profile_images/922883052547620864/jbwOZJ6o_normal.jpg</t>
  </si>
  <si>
    <t>http://twitter.com/Alex82Ale/statuses/937899999454568450</t>
  </si>
  <si>
    <t>937891811334459393</t>
  </si>
  <si>
    <t>Tue Dec 05 03:50:07 +0000 2017</t>
  </si>
  <si>
    <t>http://twitter.com/CuadraUni/statuses/937891811334459393</t>
  </si>
  <si>
    <t>937876849681629184</t>
  </si>
  <si>
    <t>MilkoL</t>
  </si>
  <si>
    <t>Congress could put a stop to trump's #MuslimBan once and for all. Join me and demand action now: https://t.co/dijwbOgUb7
#TravelBan #Muslims #racism #Racista #racismo #NoBanNoWall #NoBanNoWallNoRaids #NoMuslimBan #NoMuslimBanEver #IdiotInChief</t>
  </si>
  <si>
    <t>Tue Dec 05 02:50:40 +0000 2017</t>
  </si>
  <si>
    <t>194732898</t>
  </si>
  <si>
    <t>http://pbs.twimg.com/profile_images/885164752099565568/LoICKxfg_normal.jpg</t>
  </si>
  <si>
    <t>Multiverse</t>
  </si>
  <si>
    <t>http://twitter.com/MilkoL/statuses/937876849681629184</t>
  </si>
  <si>
    <t>{"hashtags":[{"text":"MuslimBan","indices":[37,47]},{"text":"TravelBan","indices":[121,131]},{"text":"Muslims","indices":[132,140]},{"text":"racism","indices":[141,148]},{"text":"Racista","indices":[149,157]},{"text":"racismo","indices":[158,166]},{"text":"NoBanNoWall","indices":[167,179]},{"text":"NoBanNoWallNoRaids","indices":[180,199]},{"text":"NoMuslimBan","indices":[200,212]},{"text":"NoMuslimBanEver","indices":[213,229]},{"text":"IdiotInChief","indices":[230,243]}],"symbols":[],"user_mentions":[],"urls":[{"url":"https://t.co/dijwbOgUb7","expanded_url":"https://www.aclu.org/NoMuslimBanEverTW","display_url":"aclu.org/NoMuslimBanEve…","indices":[97,120]}]}</t>
  </si>
  <si>
    <t>937870304826839040</t>
  </si>
  <si>
    <t>corinaleda</t>
  </si>
  <si>
    <t>RT @Red__Accion: #DDHH #Argentina Manifiesto de periodistas contra las #operaciones de #prensa, el #racismo y la #represión en casos #SantiagoMaldonado y #RafaelNahuel https://t.co/QJCdsRMjNY  @CORREPI @LaNegraVerdu @FJuvenilHLI #JusticiaPorSantiagoMaldonado #JusticiaPorRafaelNahuel @Red__Accion https://t.co/IECYZJwEMi</t>
  </si>
  <si>
    <t>Tue Dec 05 02:24:40 +0000 2017</t>
  </si>
  <si>
    <t>2990206665</t>
  </si>
  <si>
    <t>http://pbs.twimg.com/profile_images/557981724127547393/6s7Y4W3H_normal.jpeg</t>
  </si>
  <si>
    <t>http://twitter.com/corinaleda/statuses/937870304826839040</t>
  </si>
  <si>
    <t>937867372752457728</t>
  </si>
  <si>
    <t>28. En 2002, el Instituto de medicina documentó las disparidades raciales generalizadas en el cuidado de la salud y sugiero que provienen del sesgo médico. Entre 1940-1999 más de cuatro millones murieron en relación con los de un color de piel más blanco @ideasenelcole #racismo</t>
  </si>
  <si>
    <t>Tue Dec 05 02:13:01 +0000 2017</t>
  </si>
  <si>
    <t>http://twitter.com/MFernandaBojor1/statuses/937867372752457728</t>
  </si>
  <si>
    <t>{"hashtags":[{"text":"racismo","indices":[270,278]}],"symbols":[],"user_mentions":[{"screen_name":"ideasenelcole","name":"Ideas en el ColeMex","id":2835953875,"id_str":"2835953875","indices":[255,269]}],"urls":[]}</t>
  </si>
  <si>
    <t>937860604630650880</t>
  </si>
  <si>
    <t>josesefinana</t>
  </si>
  <si>
    <t>RT @Servindi: #Racismo en el cine: Pese al rechazo de ciudadanos, organizaciones y la crítica especializada, la película del personaje #LaPaisanaJacinta se estrenó en medio de críticas → https://t.co/izrMZKipQt https://t.co/uzOmlcHqCl</t>
  </si>
  <si>
    <t>Tue Dec 05 01:46:07 +0000 2017</t>
  </si>
  <si>
    <t>851605448881057792</t>
  </si>
  <si>
    <t>http://pbs.twimg.com/profile_images/936821031511060480/weR2_i3U_normal.jpg</t>
  </si>
  <si>
    <t>http://twitter.com/josesefinana/statuses/937860604630650880</t>
  </si>
  <si>
    <t>{"hashtags":[{"text":"Racismo","indices":[14,22]}],"symbols":[],"user_mentions":[{"screen_name":"Servindi","name":"Servindi","id":29655554,"id_str":"29655554","indices":[3,12]}],"urls":[]}</t>
  </si>
  <si>
    <t>937856487954833408</t>
  </si>
  <si>
    <t>jimesoifer</t>
  </si>
  <si>
    <t>@miawra_ Pensé lo mismo pero acá no podes decir eso #racismo</t>
  </si>
  <si>
    <t>Tue Dec 05 01:29:45 +0000 2017</t>
  </si>
  <si>
    <t>28631816</t>
  </si>
  <si>
    <t>miawra_</t>
  </si>
  <si>
    <t>208859882</t>
  </si>
  <si>
    <t>937855822272528384</t>
  </si>
  <si>
    <t>http://pbs.twimg.com/profile_images/939943714062864384/RYww6YDl_normal.jpg</t>
  </si>
  <si>
    <t>http://twitter.com/jimesoifer/statuses/937856487954833408</t>
  </si>
  <si>
    <t>{"hashtags":[{"text":"racismo","indices":[52,60]}],"symbols":[],"user_mentions":[{"screen_name":"miawra_","name":"Miaw","id":28631816,"id_str":"28631816","indices":[0,8]}],"urls":[]}</t>
  </si>
  <si>
    <t>937841961863655425</t>
  </si>
  <si>
    <t>lamelga</t>
  </si>
  <si>
    <t>"El gobierno está creando un enemigo interno" dice @JuanGrabois #racismo #discriminación #Represión</t>
  </si>
  <si>
    <t>Tue Dec 05 00:32:02 +0000 2017</t>
  </si>
  <si>
    <t>184158676</t>
  </si>
  <si>
    <t>http://pbs.twimg.com/profile_images/2294242460/vwmn97szaieq7zwcvnmi_normal.jpeg</t>
  </si>
  <si>
    <t>http://twitter.com/lamelga/statuses/937841961863655425</t>
  </si>
  <si>
    <t>{"hashtags":[{"text":"racismo","indices":[64,72]},{"text":"discriminación","indices":[73,88]},{"text":"Represión","indices":[89,99]}],"symbols":[],"user_mentions":[{"screen_name":"JuanGrabois","name":"Juan Grabois","id":152835465,"id_str":"152835465","indices":[51,63]}],"urls":[]}</t>
  </si>
  <si>
    <t>937833178294837248</t>
  </si>
  <si>
    <t>carlao_fcp</t>
  </si>
  <si>
    <t>@imsorryidgf #Racismo</t>
  </si>
  <si>
    <t>Mon Dec 04 23:57:08 +0000 2017</t>
  </si>
  <si>
    <t>2290079112</t>
  </si>
  <si>
    <t>imsorryidgf</t>
  </si>
  <si>
    <t>1573727756</t>
  </si>
  <si>
    <t>937823876561756161</t>
  </si>
  <si>
    <t>http://pbs.twimg.com/profile_images/938873718427791361/nkUs0vay_normal.jpg</t>
  </si>
  <si>
    <t>http://twitter.com/carlao_fcp/statuses/937833178294837248</t>
  </si>
  <si>
    <t>{"hashtags":[{"text":"Racismo","indices":[13,21]}],"symbols":[],"user_mentions":[{"screen_name":"imsorryidgf","name":"Brandão 🐍","id":2290079112,"id_str":"2290079112","indices":[0,12]}],"urls":[]}</t>
  </si>
  <si>
    <t>937831291843694592</t>
  </si>
  <si>
    <t>OoszRottweiler</t>
  </si>
  <si>
    <t>RT @SomosLCU: El #racismo es uno de los mayores problemas de la humanidad desde sus inicios, aprende más sobre este tema https://t.co/Ha2jR6I2sM</t>
  </si>
  <si>
    <t>Mon Dec 04 23:49:38 +0000 2017</t>
  </si>
  <si>
    <t>2175604884</t>
  </si>
  <si>
    <t>http://pbs.twimg.com/profile_images/927131175960932352/3v3gONBg_normal.jpg</t>
  </si>
  <si>
    <t>Venezuela, Mundo.</t>
  </si>
  <si>
    <t>http://twitter.com/OoszRottweiler/statuses/937831291843694592</t>
  </si>
  <si>
    <t>{"hashtags":[{"text":"racismo","indices":[17,25]}],"symbols":[],"user_mentions":[{"screen_name":"SomosLCU","name":"Somos LCU","id":2851565668,"id_str":"2851565668","indices":[3,12]}],"urls":[]}</t>
  </si>
  <si>
    <t>937829663774269446</t>
  </si>
  <si>
    <t>colalo1</t>
  </si>
  <si>
    <t>Mon Dec 04 23:43:10 +0000 2017</t>
  </si>
  <si>
    <t>244313245</t>
  </si>
  <si>
    <t>http://pbs.twimg.com/profile_images/921940142339784704/yArQq2S1_normal.jpg</t>
  </si>
  <si>
    <t>http://twitter.com/colalo1/statuses/937829663774269446</t>
  </si>
  <si>
    <t>937813800299978752</t>
  </si>
  <si>
    <t>El #Racismo es uno de los mayores problemas de la humanidad desde sus inicios, aprende más sobre este tema https://t.co/73VrX3FEoR</t>
  </si>
  <si>
    <t>Mon Dec 04 22:40:08 +0000 2017</t>
  </si>
  <si>
    <t>http://twitter.com/LacuadraU/statuses/937813800299978752</t>
  </si>
  <si>
    <t>{"hashtags":[{"text":"Racismo","indices":[3,11]}],"symbols":[],"user_mentions":[],"urls":[{"url":"https://t.co/73VrX3FEoR","expanded_url":"http://goo.gl/zrKnkO?btz61=2240120804","display_url":"goo.gl/zrKnkO?btz61=2…","indices":[107,130]}]}</t>
  </si>
  <si>
    <t>937813798420996098</t>
  </si>
  <si>
    <t>Mon Dec 04 22:40:07 +0000 2017</t>
  </si>
  <si>
    <t>http://twitter.com/CuadraUni/statuses/937813798420996098</t>
  </si>
  <si>
    <t>937813790992883714</t>
  </si>
  <si>
    <t>El #racismo es uno de los mayores problemas de la humanidad desde sus inicios, aprende más sobre este tema https://t.co/Ha2jR6I2sM</t>
  </si>
  <si>
    <t>Mon Dec 04 22:40:06 +0000 2017</t>
  </si>
  <si>
    <t>http://twitter.com/SomosLCU/statuses/937813790992883714</t>
  </si>
  <si>
    <t>{"hashtags":[{"text":"racismo","indices":[3,11]}],"symbols":[],"user_mentions":[],"urls":[{"url":"https://t.co/Ha2jR6I2sM","expanded_url":"http://goo.gl/zrKnkO","display_url":"goo.gl/zrKnkO","indices":[107,130]}]}</t>
  </si>
  <si>
    <t>937812641409531904</t>
  </si>
  <si>
    <t>JhaderGeronimo</t>
  </si>
  <si>
    <t>RT @osierra50: La niña que ayudó a cambiar a EE.UU. https://t.co/A4X5Yq5kxQ vía @bbcmundo #Racismo #Racism #Intolerancia #Minorías</t>
  </si>
  <si>
    <t>Mon Dec 04 22:35:32 +0000 2017</t>
  </si>
  <si>
    <t>344940916</t>
  </si>
  <si>
    <t>http://pbs.twimg.com/profile_images/936670107283152897/h34YhwZA_normal.jpg</t>
  </si>
  <si>
    <t>Colombia♥</t>
  </si>
  <si>
    <t>http://twitter.com/JhaderGeronimo/statuses/937812641409531904</t>
  </si>
  <si>
    <t>{"hashtags":[{"text":"Racismo","indices":[90,98]},{"text":"Racism","indices":[99,106]},{"text":"Intolerancia","indices":[107,120]},{"text":"Minorías","indices":[121,130]}],"symbols":[],"user_mentions":[{"screen_name":"osierra50","name":"O Sierra","id":54440568,"id_str":"54440568","indices":[3,13]},{"screen_name":"bbcmundo","name":"BBC Mundo","id":10012122,"id_str":"10012122","indices":[80,89]}],"urls":[{"url":"https://t.co/A4X5Yq5kxQ","expanded_url":"http://www.bbc.com/mundo/noticias/2010/12/101215_cultura_eeuu_segregacion_luisiana_escuela_ruby_bridges_wbm","display_url":"bbc.com/mundo/noticias…","indices":[52,75]}]}</t>
  </si>
  <si>
    <t>937810919928877056</t>
  </si>
  <si>
    <t>The Assassination of Fred Hampton, Surveillance of Civil Rights Leaders, and Harassment of Black Lives Matter Just as Usual for Law Enforcement 👇
https://t.co/3GIM8tDaJ5
#BlackLivesMatter 
#USA #Racismo #USA #racism
#Trump #American https://t.co/sWqoVZEIXx</t>
  </si>
  <si>
    <t>Mon Dec 04 22:28:41 +0000 2017</t>
  </si>
  <si>
    <t>http://twitter.com/A_lives_usa/statuses/937810919928877056</t>
  </si>
  <si>
    <t>{"hashtags":[{"text":"BlackLivesMatter","indices":[171,188]},{"text":"USA","indices":[190,194]},{"text":"Racismo","indices":[195,203]},{"text":"USA","indices":[204,208]},{"text":"racism","indices":[209,216]},{"text":"Trump","indices":[217,223]},{"text":"American","indices":[224,233]}],"symbols":[],"user_mentions":[],"urls":[{"url":"https://t.co/3GIM8tDaJ5","expanded_url":"https://goo.gl/9UhBHk","display_url":"goo.gl/9UhBHk","indices":[146,169]}],"media":[{"id":937810903126499300,"id_str":"937810903126499328","indices":[234,257],"media_url":"http://pbs.twimg.com/media/DQPGDDNX4AAD08a.jpg","media_url_https":"https://pbs.twimg.com/media/DQPGDDNX4AAD08a.jpg","url":"https://t.co/sWqoVZEIXx","display_url":"pic.twitter.com/sWqoVZEIXx","expanded_url":"https://twitter.com/A_lives_usa/status/937810919928877056/photo/1","type":"photo","sizes":{"large":{"w":880,"h":440,"resize":"fit"},"small":{"w":680,"h":340,"resize":"fit"},"thumb":{"w":150,"h":150,"resize":"crop"},"medium":{"w":880,"h":440,"resize":"fit"}}}]}</t>
  </si>
  <si>
    <t>937804763550363651</t>
  </si>
  <si>
    <t>He was murdered in cold blood by US police while he was sleeping next to his pregnant girlfriend 😔
Fred Hampton was assassinated December the 4th, 1969, after the FBI infiltrated the Illinois Chapter of the Black Panther Party. 👇
#BlackLivesMatter
#Racismo #USA #BLM
#American https://t.co/j1UsY98j5A</t>
  </si>
  <si>
    <t>Mon Dec 04 22:04:13 +0000 2017</t>
  </si>
  <si>
    <t>http://twitter.com/A_lives_usa/statuses/937804763550363651</t>
  </si>
  <si>
    <t>{"hashtags":[{"text":"BlackLivesMatter","indices":[231,248]},{"text":"Racismo","indices":[249,257]},{"text":"USA","indices":[258,262]},{"text":"BLM","indices":[263,267]},{"text":"American","indices":[268,277]}],"symbols":[],"user_mentions":[],"urls":[],"media":[{"id":937800242593960000,"id_str":"937800242593959936","indices":[278,301],"media_url":"http://pbs.twimg.com/ext_tw_video_thumb/937800242593959936/pu/img/RlDLKSUlBaqfR2vx.jpg","media_url_https":"https://pbs.twimg.com/ext_tw_video_thumb/937800242593959936/pu/img/RlDLKSUlBaqfR2vx.jpg","url":"https://t.co/j1UsY98j5A","display_url":"pic.twitter.com/j1UsY98j5A","expanded_url":"https://twitter.com/A_lives_usa/status/937804763550363651/video/1","type":"photo","sizes":{"small":{"w":680,"h":383,"resize":"fit"},"medium":{"w":1200,"h":675,"resize":"fit"},"large":{"w":1280,"h":720,"resize":"fit"},"thumb":{"w":150,"h":150,"resize":"crop"}}}]}</t>
  </si>
  <si>
    <t>937798496064819201</t>
  </si>
  <si>
    <t>We should all be alarmed &amp;amp; outraged by the rise &amp;amp; application of #AI in all spheres of public, social &amp;amp; political life, including the realm of war. Concern should be amplified 10 times over if you are #black or #brown 
https://t.co/p9cPluxYPt
#BlackLivesMatter
#USA #Racismo https://t.co/xrXLdC2Kcd</t>
  </si>
  <si>
    <t>Mon Dec 04 21:39:19 +0000 2017</t>
  </si>
  <si>
    <t>http://twitter.com/A_lives_usa/statuses/937798496064819201</t>
  </si>
  <si>
    <t>{"hashtags":[{"text":"AI","indices":[73,76]},{"text":"black","indices":[213,219]},{"text":"brown","indices":[223,229]},{"text":"BlackLivesMatter","indices":[257,274]},{"text":"USA","indices":[275,279]},{"text":"Racismo","indices":[280,288]}],"symbols":[],"user_mentions":[],"urls":[{"url":"https://t.co/p9cPluxYPt","expanded_url":"https://goo.gl/qg3BDL","display_url":"goo.gl/qg3BDL","indices":[232,255]}],"media":[{"id":937798492168310800,"id_str":"937798492168310784","indices":[289,312],"media_url":"http://pbs.twimg.com/media/DQO6woyW0AA5DI7.jpg","media_url_https":"https://pbs.twimg.com/media/DQO6woyW0AA5DI7.jpg","url":"https://t.co/xrXLdC2Kcd","display_url":"pic.twitter.com/xrXLdC2Kcd","expanded_url":"https://twitter.com/A_lives_usa/status/937798496064819201/photo/1","type":"photo","sizes":{"small":{"w":620,"h":372,"resize":"fit"},"medium":{"w":620,"h":372,"resize":"fit"},"thumb":{"w":150,"h":150,"resize":"crop"},"large":{"w":620,"h":372,"resize":"fit"}}}]}</t>
  </si>
  <si>
    <t>937795817884278785</t>
  </si>
  <si>
    <t>Lichy_ta</t>
  </si>
  <si>
    <t>Mon Dec 04 21:28:41 +0000 2017</t>
  </si>
  <si>
    <t>844307509</t>
  </si>
  <si>
    <t>http://pbs.twimg.com/profile_images/901141575287402496/dWLI1elK_normal.jpg</t>
  </si>
  <si>
    <t>http://twitter.com/Lichy_ta/statuses/937795817884278785</t>
  </si>
  <si>
    <t>937795499066904576</t>
  </si>
  <si>
    <t>The Many Faces of Racism: We need to talk some more about #racism.📣📣
#USA #American #TodayShow 
#Racismo  #Share with us https://t.co/RwJkwqPu23</t>
  </si>
  <si>
    <t>Mon Dec 04 21:27:25 +0000 2017</t>
  </si>
  <si>
    <t>http://twitter.com/InfoRacism/statuses/937795499066904576</t>
  </si>
  <si>
    <t>{"hashtags":[{"text":"racism","indices":[58,65]},{"text":"USA","indices":[69,73]},{"text":"American","indices":[74,83]},{"text":"TodayShow","indices":[84,94]},{"text":"Racismo","indices":[96,104]},{"text":"Share","indices":[106,112]}],"symbols":[],"user_mentions":[],"urls":[],"media":[{"id":937795495547809800,"id_str":"937795495547809794","indices":[121,144],"media_url":"http://pbs.twimg.com/media/DQO4CNgWsAIqadi.jpg","media_url_https":"https://pbs.twimg.com/media/DQO4CNgWsAIqadi.jpg","url":"https://t.co/RwJkwqPu23","display_url":"pic.twitter.com/RwJkwqPu23","expanded_url":"https://twitter.com/InfoRacism/status/937795499066904576/photo/1","type":"photo","sizes":{"large":{"w":700,"h":363,"resize":"fit"},"medium":{"w":700,"h":363,"resize":"fit"},"thumb":{"w":150,"h":150,"resize":"crop"},"small":{"w":680,"h":353,"resize":"fit"}}}]}</t>
  </si>
  <si>
    <t>937794734713655296</t>
  </si>
  <si>
    <t>TodoJohnny</t>
  </si>
  <si>
    <t>@marciotognere #racismo</t>
  </si>
  <si>
    <t>Mon Dec 04 21:24:22 +0000 2017</t>
  </si>
  <si>
    <t>2608264530</t>
  </si>
  <si>
    <t>marciotognere</t>
  </si>
  <si>
    <t>252798808</t>
  </si>
  <si>
    <t>937691712960548864</t>
  </si>
  <si>
    <t>http://pbs.twimg.com/profile_images/914840381271003142/D__zvkM4_normal.jpg</t>
  </si>
  <si>
    <t>Seu Coração</t>
  </si>
  <si>
    <t>http://twitter.com/TodoJohnny/statuses/937794734713655296</t>
  </si>
  <si>
    <t>{"hashtags":[{"text":"racismo","indices":[15,23]}],"symbols":[],"user_mentions":[{"screen_name":"marciotognere","name":"Márcio Tognere","id":2608264530,"id_str":"2608264530","indices":[0,14]}],"urls":[]}</t>
  </si>
  <si>
    <t>937793926089641985</t>
  </si>
  <si>
    <t>RT @ramiaschannel: Mañana estaré compartiendo en la @uvic_ucc mi experiencia como youtuber y activista contra el #racismo e #islamofobia 😀 https://t.co/ZUBVMFkdDm</t>
  </si>
  <si>
    <t>Mon Dec 04 21:21:10 +0000 2017</t>
  </si>
  <si>
    <t>http://pbs.twimg.com/profile_images/938012933837094913/TisPaWEr_normal.jpg</t>
  </si>
  <si>
    <t>http://twitter.com/aligirrl/statuses/937793926089641985</t>
  </si>
  <si>
    <t>{"hashtags":[{"text":"racismo","indices":[113,121]},{"text":"islamofobia","indices":[124,136]}],"symbols":[],"user_mentions":[{"screen_name":"ramiaschannel","name":"ramiaschannel","id":383826268,"id_str":"383826268","indices":[3,17]},{"screen_name":"uvic_ucc","name":"UVic-UCC","id":248619197,"id_str":"248619197","indices":[52,61]}],"urls":[]}</t>
  </si>
  <si>
    <t>937793378984525832</t>
  </si>
  <si>
    <t>The latest #CounterAttackPodcast looked at #racism in football here's what @ThierryHenry had to say about his experiences. Do you think racism is still an issue in football? Link to soundcloud and iTunes episode in pinned tweet!
#USA #American #video #Racismo #TV https://t.co/4OGyS7EkNi</t>
  </si>
  <si>
    <t>Mon Dec 04 21:18:59 +0000 2017</t>
  </si>
  <si>
    <t>http://twitter.com/InfoRacism/statuses/937793378984525832</t>
  </si>
  <si>
    <t>{"hashtags":[{"text":"CounterAttackPodcast","indices":[11,32]},{"text":"racism","indices":[43,50]},{"text":"USA","indices":[230,234]},{"text":"American","indices":[235,244]},{"text":"video","indices":[245,251]},{"text":"Racismo","indices":[252,260]},{"text":"TV","indices":[261,264]}],"symbols":[],"user_mentions":[{"screen_name":"ThierryHenry","name":"Thierry Henry","id":2541999628,"id_str":"2541999628","indices":[75,88]}],"urls":[],"media":[{"id":937792582956044300,"id_str":"937792582956044288","indices":[265,288],"media_url":"http://pbs.twimg.com/ext_tw_video_thumb/937792582956044288/pu/img/UC4-y1kt2orSY3JA.jpg","media_url_https":"https://pbs.twimg.com/ext_tw_video_thumb/937792582956044288/pu/img/UC4-y1kt2orSY3JA.jpg","url":"https://t.co/4OGyS7EkNi","display_url":"pic.twitter.com/4OGyS7EkNi","expanded_url":"https://twitter.com/InfoRacism/status/937793378984525832/video/1","type":"photo","sizes":{"small":{"w":638,"h":360,"resize":"fit"},"thumb":{"w":150,"h":150,"resize":"crop"},"large":{"w":638,"h":360,"resize":"fit"},"medium":{"w":638,"h":360,"resize":"fit"}}}]}</t>
  </si>
  <si>
    <t>937792091429752832</t>
  </si>
  <si>
    <t>Mon Dec 04 21:13:52 +0000 2017</t>
  </si>
  <si>
    <t>http://twitter.com/IslamofobiaPCCI/statuses/937792091429752832</t>
  </si>
  <si>
    <t>937788618164256768</t>
  </si>
  <si>
    <t>😱 Existen 4 cintas de @DisneyStudios que fueron tachadas de #Racismo. ¡Entérate cuáles! https://t.co/yVzV1c9Bpy https://t.co/6yVETjjQK1</t>
  </si>
  <si>
    <t>Mon Dec 04 21:00:04 +0000 2017</t>
  </si>
  <si>
    <t>http://twitter.com/Expok/statuses/937788618164256768</t>
  </si>
  <si>
    <t>{"hashtags":[{"text":"Racismo","indices":[60,68]}],"symbols":[],"user_mentions":[{"screen_name":"DisneyStudios","name":"Walt Disney Studios","id":36947388,"id_str":"36947388","indices":[22,36]}],"urls":[{"url":"https://t.co/yVzV1c9Bpy","expanded_url":"https://goo.gl/kvpN8S","display_url":"goo.gl/kvpN8S","indices":[88,111]}],"media":[{"id":937774063384125400,"id_str":"937774063384125440","indices":[112,135],"media_url":"http://pbs.twimg.com/tweet_video_thumb/DQOkiseV4AA0v4x.jpg","media_url_https":"https://pbs.twimg.com/tweet_video_thumb/DQOkiseV4AA0v4x.jpg","url":"https://t.co/6yVETjjQK1","display_url":"pic.twitter.com/6yVETjjQK1","expanded_url":"https://twitter.com/Expok/status/937788618164256768/photo/1","type":"photo","sizes":{"small":{"w":500,"h":258,"resize":"fit"},"medium":{"w":500,"h":258,"resize":"fit"},"thumb":{"w":150,"h":150,"resize":"crop"},"large":{"w":500,"h":258,"resize":"fit"}}}]}</t>
  </si>
  <si>
    <t>937788078768340992</t>
  </si>
  <si>
    <t>coins93</t>
  </si>
  <si>
    <t>#racismo es que le llames la atencion a tu vecina de arriba por hacer ruido constantemente y que ella te conteste que eres un muerto de hambre por ser marroqui</t>
  </si>
  <si>
    <t>Mon Dec 04 20:57:55 +0000 2017</t>
  </si>
  <si>
    <t>3482381242</t>
  </si>
  <si>
    <t>http://pbs.twimg.com/profile_images/911998112696274947/F7_vRyC0_normal.jpg</t>
  </si>
  <si>
    <t>http://twitter.com/coins93/statuses/937788078768340992</t>
  </si>
  <si>
    <t>937786436933378048</t>
  </si>
  <si>
    <t>@miquelreyes23 Claro SI, hay que DESENMASCARAR a los #RACISTAS ANTIBLANCOS que van DISFRAZADOS con cínico traje de ANTI #RACISMO porque apoyan trivializan o intentan SILENCIAR el GENOCIDIO de 70.000 BLANCOS en #SUDAFRICA y el GENOCIDIO DE #INDÍGENAS EUROPEOS llamado “PLAN-KALERGI”de la #UE https://t.co/mwHHbgU8EF</t>
  </si>
  <si>
    <t>Mon Dec 04 20:51:24 +0000 2017</t>
  </si>
  <si>
    <t>2596406054</t>
  </si>
  <si>
    <t>miquelreyes23</t>
  </si>
  <si>
    <t>937376612546416642</t>
  </si>
  <si>
    <t>http://twitter.com/luisjuantp/statuses/937786436933378048</t>
  </si>
  <si>
    <t>{"hashtags":[{"text":"RACISTAS","indices":[53,62]},{"text":"RACISMO","indices":[120,128]},{"text":"SUDAFRICA","indices":[210,220]},{"text":"INDÍGENAS","indices":[239,249]},{"text":"UE","indices":[287,290]}],"symbols":[],"user_mentions":[{"screen_name":"miquelreyes23","name":"miquel reyes 🎗🎅","id":2596406054,"id_str":"2596406054","indices":[0,14]}],"urls":[],"media":[{"id":937786425659011100,"id_str":"937786425659011072","indices":[291,314],"media_url":"http://pbs.twimg.com/media/DQOvyRiWsAANsn9.jpg","media_url_https":"https://pbs.twimg.com/media/DQOvyRiWsAANsn9.jpg","url":"https://t.co/mwHHbgU8EF","display_url":"pic.twitter.com/mwHHbgU8EF","expanded_url":"https://twitter.com/luisjuantp/status/937786436933378048/photo/1","type":"photo","sizes":{"small":{"w":510,"h":680,"resize":"fit"},"thumb":{"w":150,"h":150,"resize":"crop"},"medium":{"w":900,"h":1200,"resize":"fit"},"large":{"w":1536,"h":2048,"resize":"fit"}}}]}</t>
  </si>
  <si>
    <t>937784251541606401</t>
  </si>
  <si>
    <t>@MariacfMcf ¿Que pasa, #RACISTA ?
¿TÚ eres otra MISERABLE ASQUEROSA de esas que TRIVIALIZA el GENOCIDIO BLANCO en SUDÁFRICA donde NEGROS #RACISTAS ya torturaron, DESPEDAZARON y asesinaron a 70.000 BLANCOS en pleno SIGLO 21?
Contesta ANTIBLANCA
¿Por qué APOYAS el #RACISMO CRIMINAL AFRICANO?</t>
  </si>
  <si>
    <t>Mon Dec 04 20:42:43 +0000 2017</t>
  </si>
  <si>
    <t>2882880532</t>
  </si>
  <si>
    <t>MariacfMcf</t>
  </si>
  <si>
    <t>937418004131930118</t>
  </si>
  <si>
    <t>http://twitter.com/luisjuantp/statuses/937784251541606401</t>
  </si>
  <si>
    <t>{"hashtags":[{"text":"RACISTA","indices":[23,31]},{"text":"RACISTAS","indices":[138,147]},{"text":"RACISMO","indices":[265,273]}],"symbols":[],"user_mentions":[{"screen_name":"MariacfMcf","name":"Maria Bonifasia","id":2882880532,"id_str":"2882880532","indices":[0,11]}],"urls":[]}</t>
  </si>
  <si>
    <t>937780746198102016</t>
  </si>
  <si>
    <t>afroeducacao</t>
  </si>
  <si>
    <t>Sobre ser mulher e ser negra no Brasil! #tristerealidade #racismo #feminicidio #basta #luta https://t.co/CGZ1RwBbeI</t>
  </si>
  <si>
    <t>Mon Dec 04 20:28:47 +0000 2017</t>
  </si>
  <si>
    <t>1379886084</t>
  </si>
  <si>
    <t>http://pbs.twimg.com/profile_images/3573746378/f37ac084478e931fd6071c581f51d0ac_normal.jpeg</t>
  </si>
  <si>
    <t>http://twitter.com/afroeducacao/statuses/937780746198102016</t>
  </si>
  <si>
    <t>{"hashtags":[{"text":"tristerealidade","indices":[40,56]},{"text":"racismo","indices":[57,65]},{"text":"feminicidio","indices":[66,78]},{"text":"basta","indices":[79,85]},{"text":"luta","indices":[86,91]}],"symbols":[],"user_mentions":[],"urls":[{"url":"https://t.co/CGZ1RwBbeI","expanded_url":"https://www.instagram.com/p/BcSzKm9Fzpu/","display_url":"instagram.com/p/BcSzKm9Fzpu/","indices":[92,115]}]}</t>
  </si>
  <si>
    <t>937777263097077760</t>
  </si>
  <si>
    <t>Ocorrências Rio : Violência contra idosos e intolerância religiosa lideram denúncias no #RiodeJaneiro #rio #disquedenúncia #errejota #racismo #intolerância https://t.co/LfqZRmhrNk</t>
  </si>
  <si>
    <t>Mon Dec 04 20:14:57 +0000 2017</t>
  </si>
  <si>
    <t>http://twitter.com/Alessandrolb/statuses/937777263097077760</t>
  </si>
  <si>
    <t>{"hashtags":[{"text":"RiodeJaneiro","indices":[88,101]},{"text":"rio","indices":[102,106]},{"text":"disquedenúncia","indices":[107,122]},{"text":"errejota","indices":[123,132]},{"text":"racismo","indices":[133,141]},{"text":"intolerância","indices":[142,155]}],"symbols":[],"user_mentions":[],"urls":[{"url":"https://t.co/LfqZRmhrNk","expanded_url":"http://ocorrenciasrio.blogspot.com/2017/12/violencia-contra-idosos-e-intolerancia.html?spref=tw","display_url":"ocorrenciasrio.blogspot.com/2017/12/violen…","indices":[156,179]}]}</t>
  </si>
  <si>
    <t>937769133541912576</t>
  </si>
  <si>
    <t>laucign</t>
  </si>
  <si>
    <t>El #racismo esta enquistado en nuestra sociedad. Invisibilizando, revictimizando, culpando, agrediendo  y vulnerando de forma consecutiva los #DDHH de las mujeres #migrantes. Mujeres llenas de vida, de resiliencia. Hay que empezar a responsabilzarnos.</t>
  </si>
  <si>
    <t>Mon Dec 04 19:42:39 +0000 2017</t>
  </si>
  <si>
    <t>1979659712</t>
  </si>
  <si>
    <t>937767033898446848</t>
  </si>
  <si>
    <t>http://pbs.twimg.com/profile_images/928527800109236224/yVXkXEjs_normal.jpg</t>
  </si>
  <si>
    <t>http://twitter.com/laucign/statuses/937769133541912576</t>
  </si>
  <si>
    <t>{"hashtags":[{"text":"racismo","indices":[3,11]},{"text":"DDHH","indices":[142,147]},{"text":"migrantes","indices":[163,173]}],"symbols":[],"user_mentions":[],"urls":[]}</t>
  </si>
  <si>
    <t>937768503343550466</t>
  </si>
  <si>
    <t>El #Racismo es uno de los mayores problemas de la humanidad desde sus inicios, aprende más sobre este tema https://t.co/mo7WibtqnS</t>
  </si>
  <si>
    <t>Mon Dec 04 19:40:08 +0000 2017</t>
  </si>
  <si>
    <t>http://twitter.com/LcuLatam/statuses/937768503343550466</t>
  </si>
  <si>
    <t>{"hashtags":[{"text":"Racismo","indices":[3,11]}],"symbols":[],"user_mentions":[],"urls":[{"url":"https://t.co/mo7WibtqnS","expanded_url":"http://goo.gl/zrKnkO?btz44=1940120904","display_url":"goo.gl/zrKnkO?btz44=1…","indices":[107,130]}]}</t>
  </si>
  <si>
    <t>937762454842601472</t>
  </si>
  <si>
    <t>NestorAcrata</t>
  </si>
  <si>
    <t>Mon Dec 04 19:16:06 +0000 2017</t>
  </si>
  <si>
    <t>3438836380</t>
  </si>
  <si>
    <t>http://pbs.twimg.com/profile_images/636023760974385152/H0QEFsBO_normal.jpg</t>
  </si>
  <si>
    <t>http://twitter.com/NestorAcrata/statuses/937762454842601472</t>
  </si>
  <si>
    <t>937749413916741632</t>
  </si>
  <si>
    <t>cecilialucindo</t>
  </si>
  <si>
    <t>Qualquer tipo d intolerância é tão démodé, cafona, brega e antiquado. Parece q sempre temos a obrigação d justificar quem somos. #racismo</t>
  </si>
  <si>
    <t>Mon Dec 04 18:24:17 +0000 2017</t>
  </si>
  <si>
    <t>60157187</t>
  </si>
  <si>
    <t>http://pbs.twimg.com/profile_images/900021615379058689/Ke5HSqxe_normal.jpg</t>
  </si>
  <si>
    <t>Belo Horizonte/MG</t>
  </si>
  <si>
    <t>http://twitter.com/cecilialucindo/statuses/937749413916741632</t>
  </si>
  <si>
    <t>{"hashtags":[{"text":"racismo","indices":[129,137]}],"symbols":[],"user_mentions":[],"urls":[]}</t>
  </si>
  <si>
    <t>937748442478149639</t>
  </si>
  <si>
    <t>myaragonez</t>
  </si>
  <si>
    <t>¿Quién es ese indio resentido que metió presa a esa gente de bien?
#Racismo #Corrupción #Odebrecht #CarhuanchoDecide ¿Creen que esa pregunta es real?</t>
  </si>
  <si>
    <t>Mon Dec 04 18:20:25 +0000 2017</t>
  </si>
  <si>
    <t>337840535</t>
  </si>
  <si>
    <t>http://pbs.twimg.com/profile_images/922122952170229761/C-eWyXcS_normal.jpg</t>
  </si>
  <si>
    <t>http://twitter.com/myaragonez/statuses/937748442478149639</t>
  </si>
  <si>
    <t>{"hashtags":[{"text":"Racismo","indices":[67,75]},{"text":"Corrupción","indices":[76,87]},{"text":"Odebrecht","indices":[88,98]},{"text":"CarhuanchoDecide","indices":[99,116]}],"symbols":[],"user_mentions":[],"urls":[]}</t>
  </si>
  <si>
    <t>937747125290655744</t>
  </si>
  <si>
    <t>RT @geledes: Racismo e machismo saem do armário ante o próximo casamento real #geledes #racismo #machismo https://t.co/FEtWFpHNv7 https://t.co/S3UGjN3CCS</t>
  </si>
  <si>
    <t>Mon Dec 04 18:15:11 +0000 2017</t>
  </si>
  <si>
    <t>http://twitter.com/dandebolamaisum/statuses/937747125290655744</t>
  </si>
  <si>
    <t>{"hashtags":[{"text":"geledes","indices":[78,86]},{"text":"racismo","indices":[87,95]},{"text":"machismo","indices":[96,105]}],"symbols":[],"user_mentions":[{"screen_name":"geledes","name":"Geledés Mulher Negra","id":43290742,"id_str":"43290742","indices":[3,11]}],"urls":[{"url":"https://t.co/FEtWFpHNv7","expanded_url":"https://www.geledes.org.br/racismo-e-machismo-saem-do-armario-ante-o-proximo-casamento-real/","display_url":"geledes.org.br/racismo-e-mach…","indices":[106,129]}]}</t>
  </si>
  <si>
    <t>937744391652937730</t>
  </si>
  <si>
    <t>osierra50</t>
  </si>
  <si>
    <t>La niña que ayudó a cambiar a EE.UU. https://t.co/A4X5Yq5kxQ vía @bbcmundo #Racismo #Racism #Intolerancia #Minorías</t>
  </si>
  <si>
    <t>Mon Dec 04 18:04:20 +0000 2017</t>
  </si>
  <si>
    <t>54440568</t>
  </si>
  <si>
    <t>http://pbs.twimg.com/profile_images/763222306030252033/AbGZQIWW_normal.jpg</t>
  </si>
  <si>
    <t>080020 Barranquilla, Colombia</t>
  </si>
  <si>
    <t>http://twitter.com/osierra50/statuses/937744391652937730</t>
  </si>
  <si>
    <t>{"hashtags":[{"text":"Racismo","indices":[75,83]},{"text":"Racism","indices":[84,91]},{"text":"Intolerancia","indices":[92,105]},{"text":"Minorías","indices":[106,115]}],"symbols":[],"user_mentions":[{"screen_name":"bbcmundo","name":"BBC Mundo","id":10012122,"id_str":"10012122","indices":[65,74]}],"urls":[{"url":"https://t.co/A4X5Yq5kxQ","expanded_url":"http://www.bbc.com/mundo/noticias/2010/12/101215_cultura_eeuu_segregacion_luisiana_escuela_ruby_bridges_wbm","display_url":"bbc.com/mundo/noticias…","indices":[37,60]}]}</t>
  </si>
  <si>
    <t>937743920825556993</t>
  </si>
  <si>
    <t>Mon Dec 04 18:02:27 +0000 2017</t>
  </si>
  <si>
    <t>http://twitter.com/Ronin_del_ayer/statuses/937743920825556993</t>
  </si>
  <si>
    <t>937731683952025600</t>
  </si>
  <si>
    <t>ramiaschannel</t>
  </si>
  <si>
    <t>Mañana estaré compartiendo en la @uvic_ucc mi experiencia como youtuber y activista contra el #racismo e #islamofobia 😀 https://t.co/ZUBVMFkdDm</t>
  </si>
  <si>
    <t>Mon Dec 04 17:13:50 +0000 2017</t>
  </si>
  <si>
    <t>383826268</t>
  </si>
  <si>
    <t>http://pbs.twimg.com/profile_images/906607357358219265/BVqt1yI5_normal.jpg</t>
  </si>
  <si>
    <t>http://twitter.com/ramiaschannel/statuses/937731683952025600</t>
  </si>
  <si>
    <t>{"hashtags":[{"text":"racismo","indices":[94,102]},{"text":"islamofobia","indices":[105,117]}],"symbols":[],"user_mentions":[{"screen_name":"uvic_ucc","name":"UVic-UCC","id":248619197,"id_str":"248619197","indices":[33,42]}],"urls":[],"media":[{"id":937731584471519200,"id_str":"937731584471519233","indices":[120,143],"media_url":"http://pbs.twimg.com/media/DQN96GMW0AEsVHp.jpg","media_url_https":"https://pbs.twimg.com/media/DQN96GMW0AEsVHp.jpg","url":"https://t.co/ZUBVMFkdDm","display_url":"pic.twitter.com/ZUBVMFkdDm","expanded_url":"https://twitter.com/ramiaschannel/status/937731683952025600/photo/1","type":"photo","sizes":{"large":{"w":595,"h":842,"resize":"fit"},"thumb":{"w":150,"h":150,"resize":"crop"},"medium":{"w":595,"h":842,"resize":"fit"},"small":{"w":481,"h":680,"resize":"fit"}}}]}</t>
  </si>
  <si>
    <t>937731535469498368</t>
  </si>
  <si>
    <t>brunoamaro</t>
  </si>
  <si>
    <t>Um dos cúmulos do “politicamente correto” que acho só tonto: as marcas chamarem negro ao chocolate preto. Não vá o gajo ofender-se e causar alguma indigestão. #racismo</t>
  </si>
  <si>
    <t>Mon Dec 04 17:13:14 +0000 2017</t>
  </si>
  <si>
    <t>14333649</t>
  </si>
  <si>
    <t>http://pbs.twimg.com/profile_images/718402221436715008/fGlm7-Fe_normal.jpg</t>
  </si>
  <si>
    <t>Lisbon, Portugal</t>
  </si>
  <si>
    <t>http://twitter.com/brunoamaro/statuses/937731535469498368</t>
  </si>
  <si>
    <t>{"hashtags":[{"text":"racismo","indices":[159,167]}],"symbols":[],"user_mentions":[],"urls":[]}</t>
  </si>
  <si>
    <t>937728459945549824</t>
  </si>
  <si>
    <t>ElSaltoDiario</t>
  </si>
  <si>
    <t>[Blogs] Desde @RadioMalva  hablan con las antropólogas y activistas sociales musulmanas Salma Amzian y Fátima Aatar sobre el aumento de la #islamofobia y el #racismo https://t.co/25dNoy4bam</t>
  </si>
  <si>
    <t>Mon Dec 04 17:01:01 +0000 2017</t>
  </si>
  <si>
    <t>90725961</t>
  </si>
  <si>
    <t>http://pbs.twimg.com/profile_images/917747876725444608/BwavzNxh_normal.jpg</t>
  </si>
  <si>
    <t>http://twitter.com/ElSaltoDiario/statuses/937728459945549824</t>
  </si>
  <si>
    <t>{"hashtags":[{"text":"islamofobia","indices":[139,151]},{"text":"racismo","indices":[157,165]}],"symbols":[],"user_mentions":[{"screen_name":"RadioMalva","name":"Radio Malva","id":305032726,"id_str":"305032726","indices":[14,25]}],"urls":[{"url":"https://t.co/25dNoy4bam","expanded_url":"https://elsaltodiario.com/peninsula/salma-amzian-y-fatima-aatar-voces-contra-la-islamofobia","display_url":"elsaltodiario.com/peninsula/salm…","indices":[166,189]}]}</t>
  </si>
  <si>
    <t>937726377704517639</t>
  </si>
  <si>
    <t>blancovsky</t>
  </si>
  <si>
    <t>Mon Dec 04 16:52:45 +0000 2017</t>
  </si>
  <si>
    <t>808264602</t>
  </si>
  <si>
    <t>http://pbs.twimg.com/profile_images/620006902127271936/vxqH8aGn_normal.jpg</t>
  </si>
  <si>
    <t>http://twitter.com/blancovsky/statuses/937726377704517639</t>
  </si>
  <si>
    <t>937724916404834305</t>
  </si>
  <si>
    <t>Susy31278377</t>
  </si>
  <si>
    <t>Mon Dec 04 16:46:56 +0000 2017</t>
  </si>
  <si>
    <t>824995900284076033</t>
  </si>
  <si>
    <t>http://pbs.twimg.com/profile_images/940357724684120065/GQVBGXWN_normal.jpg</t>
  </si>
  <si>
    <t>http://twitter.com/Susy31278377/statuses/937724916404834305</t>
  </si>
  <si>
    <t>937723381750910976</t>
  </si>
  <si>
    <t>eml229</t>
  </si>
  <si>
    <t>Mon Dec 04 16:40:50 +0000 2017</t>
  </si>
  <si>
    <t>509784929</t>
  </si>
  <si>
    <t>http://twitter.com/eml229/statuses/937723381750910976</t>
  </si>
  <si>
    <t>937719593652678656</t>
  </si>
  <si>
    <t>Dorothy6015</t>
  </si>
  <si>
    <t>RT @SOSRacismoFede: Y tú, ¿Qué haces frente al #Racismo #Discriminacion ? Callas o tratas de cambiar el mundo? 
Nuestro consejo #NOCALLES PIENSA, ACTÚA #DENUNCIA, nosotras te ayudamos
Y si aún quieres más, únete a @SOSRacismoFede 
#racismo #racism #EsRacismo https://t.co/N5b9KIUmHV</t>
  </si>
  <si>
    <t>Mon Dec 04 16:25:47 +0000 2017</t>
  </si>
  <si>
    <t>2995721392</t>
  </si>
  <si>
    <t>http://pbs.twimg.com/profile_images/575389933818400768/SYUh16Do_normal.jpeg</t>
  </si>
  <si>
    <t>http://twitter.com/Dorothy6015/statuses/937719593652678656</t>
  </si>
  <si>
    <t>{"hashtags":[{"text":"Racismo","indices":[47,55]},{"text":"Discriminacion","indices":[56,71]},{"text":"NOCALLES","indices":[128,137]}],"symbols":[],"user_mentions":[{"screen_name":"SOSRacismoFede","name":"@SOSRacismoFede","id":773894579716235300,"id_str":"773894579716235268","indices":[3,18]}],"urls":[]}</t>
  </si>
  <si>
    <t>937716072597377025</t>
  </si>
  <si>
    <t>Hitch_Dom</t>
  </si>
  <si>
    <t>#racismo #vergonha #corinthians #futebol https://t.co/l16Dt7ipgn</t>
  </si>
  <si>
    <t>Mon Dec 04 16:11:48 +0000 2017</t>
  </si>
  <si>
    <t>214317689</t>
  </si>
  <si>
    <t>http://pbs.twimg.com/profile_images/688450575441248256/wX-MgPCz_normal.jpg</t>
  </si>
  <si>
    <t>Sampa</t>
  </si>
  <si>
    <t>http://twitter.com/Hitch_Dom/statuses/937716072597377025</t>
  </si>
  <si>
    <t>{"hashtags":[{"text":"racismo","indices":[0,8]},{"text":"vergonha","indices":[9,18]},{"text":"corinthians","indices":[19,31]},{"text":"futebol","indices":[32,40]}],"symbols":[],"user_mentions":[],"urls":[{"url":"https://t.co/l16Dt7ipgn","expanded_url":"https://twitter.com/corinthimano/status/937684932738109440","display_url":"twitter.com/corinthimano/s…","indices":[41,64]}]}</t>
  </si>
  <si>
    <t>937714036451565568</t>
  </si>
  <si>
    <t>Soniagrolla</t>
  </si>
  <si>
    <t>RT @DrumondAC: #Psicóloga Elle Moares Senra fala sobre combate ao #racismo e ao ódio na internet na Rádio Nacional da... https://t.co/2MLzjtgW2n</t>
  </si>
  <si>
    <t>Mon Dec 04 16:03:42 +0000 2017</t>
  </si>
  <si>
    <t>1852941408</t>
  </si>
  <si>
    <t>http://pbs.twimg.com/profile_images/378800000712040286/d12392366eae9a86bd6bbb62c3e52d36_normal.jpeg</t>
  </si>
  <si>
    <t>http://twitter.com/Soniagrolla/statuses/937714036451565568</t>
  </si>
  <si>
    <t>{"hashtags":[{"text":"Psicóloga","indices":[15,25]},{"text":"racismo","indices":[66,74]}],"symbols":[],"user_mentions":[{"screen_name":"DrumondAC","name":"Drumond Comunicação","id":726413008860270600,"id_str":"726413008860270593","indices":[3,13]}],"urls":[]}</t>
  </si>
  <si>
    <t>937711830767726594</t>
  </si>
  <si>
    <t>nininco49brc</t>
  </si>
  <si>
    <t>Mon Dec 04 15:54:56 +0000 2017</t>
  </si>
  <si>
    <t>2636121723</t>
  </si>
  <si>
    <t>http://pbs.twimg.com/profile_images/845710974338371585/IdTgX2hd_normal.jpg</t>
  </si>
  <si>
    <t>San Carlos de Bariloche, Argen</t>
  </si>
  <si>
    <t>http://twitter.com/nininco49brc/statuses/937711830767726594</t>
  </si>
  <si>
    <t>937706824517681152</t>
  </si>
  <si>
    <t>claudia52874472</t>
  </si>
  <si>
    <t>Diga #nao #racismo e #preconceito 
Vamos respeitar a cor origem do cada um ser humano Seja rico… https://t.co/F7Bw5EdBFt</t>
  </si>
  <si>
    <t>Mon Dec 04 15:35:03 +0000 2017</t>
  </si>
  <si>
    <t>798139965200887808</t>
  </si>
  <si>
    <t>http://pbs.twimg.com/profile_images/936671654591254530/LOHJNcoP_normal.jpg</t>
  </si>
  <si>
    <t>http://twitter.com/claudia52874472/statuses/937706824517681152</t>
  </si>
  <si>
    <t>{"hashtags":[{"text":"nao","indices":[5,9]},{"text":"racismo","indices":[10,18]},{"text":"preconceito","indices":[21,33]}],"symbols":[],"user_mentions":[],"urls":[{"url":"https://t.co/F7Bw5EdBFt","expanded_url":"https://www.instagram.com/p/BcSRjQvnnj6/","display_url":"instagram.com/p/BcSRjQvnnj6/","indices":[97,120]}]}</t>
  </si>
  <si>
    <t>937702835281645568</t>
  </si>
  <si>
    <t>#acosolaboral #racismo #MIR #Castelló
https://t.co/QuDCObjb8d</t>
  </si>
  <si>
    <t>Mon Dec 04 15:19:12 +0000 2017</t>
  </si>
  <si>
    <t>http://twitter.com/kunaymana1/statuses/937702835281645568</t>
  </si>
  <si>
    <t>{"hashtags":[{"text":"acosolaboral","indices":[0,13]},{"text":"racismo","indices":[14,22]},{"text":"MIR","indices":[23,27]},{"text":"Castelló","indices":[28,37]}],"symbols":[],"user_mentions":[],"urls":[{"url":"https://t.co/QuDCObjb8d","expanded_url":"http://www.levante-emv.com/castello/2017/12/02/medico-ecuatoriana-demanda-sanidad-acoso/1649648.html","display_url":"levante-emv.com/castello/2017/…","indices":[38,61]}]}</t>
  </si>
  <si>
    <t>937701168389685249</t>
  </si>
  <si>
    <t>joseluirm</t>
  </si>
  <si>
    <t>RT @Merykei: Nuevo post 🔔
“Es mi opinión” 
#igualdad #libertaddeexpresion #racismo #homofobia #opinion #critica #sociedad  https://t.co/AsSrOTKBiC</t>
  </si>
  <si>
    <t>Mon Dec 04 15:12:34 +0000 2017</t>
  </si>
  <si>
    <t>227440710</t>
  </si>
  <si>
    <t>http://pbs.twimg.com/profile_images/769858395658747904/8mdS1cRR_normal.jpg</t>
  </si>
  <si>
    <t>http://twitter.com/joseluirm/statuses/937701168389685249</t>
  </si>
  <si>
    <t>{"hashtags":[{"text":"igualdad","indices":[43,52]},{"text":"libertaddeexpresion","indices":[53,73]},{"text":"racismo","indices":[74,82]},{"text":"homofobia","indices":[83,93]},{"text":"opinion","indices":[94,102]},{"text":"critica","indices":[103,111]},{"text":"sociedad","indices":[112,121]}],"symbols":[],"user_mentions":[{"screen_name":"Merykei","name":"María Prieto","id":89100412,"id_str":"89100412","indices":[3,11]}],"urls":[]}</t>
  </si>
  <si>
    <t>937700579421376512</t>
  </si>
  <si>
    <t>karinoe26</t>
  </si>
  <si>
    <t>Mon Dec 04 15:10:14 +0000 2017</t>
  </si>
  <si>
    <t>2405543154</t>
  </si>
  <si>
    <t>http://pbs.twimg.com/profile_images/939481097385193472/4dW4cQMa_normal.jpg</t>
  </si>
  <si>
    <t>http://twitter.com/karinoe26/statuses/937700579421376512</t>
  </si>
  <si>
    <t>937700540116385793</t>
  </si>
  <si>
    <t>O Brasil é tão #racista que até para falar do #racismo que negros sofrem, o @showdavida fez uma matéria onde os principais entrevistados para falar da #discriminacao e falta de aceitação racial eram brancos. #Fantastico https://t.co/mnB16gINVZ</t>
  </si>
  <si>
    <t>Mon Dec 04 15:10:05 +0000 2017</t>
  </si>
  <si>
    <t>http://twitter.com/sampagirlny/statuses/937700540116385793</t>
  </si>
  <si>
    <t>{"hashtags":[{"text":"racista","indices":[15,23]},{"text":"racismo","indices":[46,54]},{"text":"discriminacao","indices":[151,165]},{"text":"Fantastico","indices":[208,219]}],"symbols":[],"user_mentions":[{"screen_name":"showdavida","name":"Fantástico","id":29797128,"id_str":"29797128","indices":[76,87]}],"urls":[],"media":[{"id":937700536555487200,"id_str":"937700536555487238","indices":[220,243],"media_url":"http://pbs.twimg.com/media/DQNhq3sVQAYeghY.jpg","media_url_https":"https://pbs.twimg.com/media/DQNhq3sVQAYeghY.jpg","url":"https://t.co/mnB16gINVZ","display_url":"pic.twitter.com/mnB16gINVZ","expanded_url":"https://twitter.com/sampagirlny/status/937700540116385793/photo/1","type":"photo","sizes":{"thumb":{"w":150,"h":150,"resize":"crop"},"large":{"w":1124,"h":840,"resize":"fit"},"medium":{"w":1124,"h":840,"resize":"fit"},"small":{"w":680,"h":508,"resize":"fit"}}}]}</t>
  </si>
  <si>
    <t>937696812483346432</t>
  </si>
  <si>
    <t>RT @asambleamajaras: #RACISMO - #Historia del #Dinero (#Documental BBC) 
https://t.co/yHK8Fxczbr https://t.co/xuCfDS54SI</t>
  </si>
  <si>
    <t>Mon Dec 04 14:55:16 +0000 2017</t>
  </si>
  <si>
    <t>http://twitter.com/amaia_haikazti/statuses/937696812483346432</t>
  </si>
  <si>
    <t>{"hashtags":[{"text":"RACISMO","indices":[21,29]},{"text":"Historia","indices":[32,41]},{"text":"Dinero","indices":[46,53]},{"text":"Documental","indices":[55,66]}],"symbols":[],"user_mentions":[{"screen_name":"asambleamajaras","name":"Asamblea de Majaras","id":112003944,"id_str":"112003944","indices":[3,19]}],"urls":[{"url":"https://t.co/yHK8Fxczbr","expanded_url":"http://asambleademajaras.com/videos/detalle_video.php?idvideo=660","display_url":"asambleademajaras.com/videos/detalle…","indices":[74,97]}],"media":[{"id":937628528778018800,"id_str":"937628528778018818","indices":[98,121],"media_url":"http://pbs.twimg.com/media/DQMgLd0WAAIYRkK.jpg","media_url_https":"https://pbs.twimg.com/media/DQMgLd0WAAIYRkK.jpg","url":"https://t.co/xuCfDS54SI","display_url":"pic.twitter.com/xuCfDS54SI","expanded_url":"https://twitter.com/asambleamajaras/status/937628531365957632/photo/1","type":"photo","sizes":{"small":{"w":320,"h":248,"resize":"fit"},"large":{"w":320,"h":248,"resize":"fit"},"thumb":{"w":150,"h":150,"resize":"crop"},"medium":{"w":320,"h":248,"resize":"fit"}},"source_status_id":937628531365957600,"source_status_id_str":"937628531365957632","source_user_id":112003944,"source_user_id_str":"112003944"}]}</t>
  </si>
  <si>
    <t>937696716253515777</t>
  </si>
  <si>
    <t>andres251197</t>
  </si>
  <si>
    <t>Mon Dec 04 14:54:53 +0000 2017</t>
  </si>
  <si>
    <t>2830278676</t>
  </si>
  <si>
    <t>http://pbs.twimg.com/profile_images/538474491400425472/vhGeF9qI_normal.jpeg</t>
  </si>
  <si>
    <t>http://twitter.com/andres251197/statuses/937696716253515777</t>
  </si>
  <si>
    <t>937689072730099712</t>
  </si>
  <si>
    <t>SandraManuelli</t>
  </si>
  <si>
    <t>Super recomendo o Bate-Papo FGV: Sociedade e Racismo no Brasil, com Ynaê Santos #Racismo #Sociedade #Realidade... https://t.co/cBD9zUa50I</t>
  </si>
  <si>
    <t>Mon Dec 04 14:24:31 +0000 2017</t>
  </si>
  <si>
    <t>77105993</t>
  </si>
  <si>
    <t>http://pbs.twimg.com/profile_images/491939304080281601/GILN2HPV_normal.jpeg</t>
  </si>
  <si>
    <t>http://twitter.com/SandraManuelli/statuses/937689072730099712</t>
  </si>
  <si>
    <t>{"hashtags":[{"text":"Racismo","indices":[80,88]},{"text":"Sociedade","indices":[89,99]},{"text":"Realidade","indices":[100,110]}],"symbols":[],"user_mentions":[],"urls":[{"url":"https://t.co/cBD9zUa50I","expanded_url":"http://fb.me/IB6eTUtJ","display_url":"fb.me/IB6eTUtJ","indices":[114,137]}]}</t>
  </si>
  <si>
    <t>937688200801325062</t>
  </si>
  <si>
    <t>@llamerosolo @khato_tkatari @juancaespinozoz @tritigrehernan @SebastianEspan4 @KatuArkonada @ivancanelas @RaulPenaranda1 @giselalopez68 @Axel1Ray1 @jcrquiroga @IdonMoisesChivi @disclosurebol @elvendepatria2 @ZoilaLilitha @genovevabolivia #JAJAJA AHORA EL #RACISMO Y DESPRECIO POR #BOLIVIA SACO LAS GARRAS DE NUEVO: https://t.co/gQ6zPxqYKk</t>
  </si>
  <si>
    <t>Mon Dec 04 14:21:03 +0000 2017</t>
  </si>
  <si>
    <t>937662668210569217</t>
  </si>
  <si>
    <t>http://twitter.com/Libverd/statuses/937688200801325062</t>
  </si>
  <si>
    <t>{"hashtags":[{"text":"JAJAJA","indices":[238,245]},{"text":"RACISMO","indices":[255,263]},{"text":"BOLIVIA","indices":[280,288]}],"symbols":[],"user_mentions":[{"screen_name":"llamerosolo","name":"llamero","id":396544587,"id_str":"396544587","indices":[0,12]},{"screen_name":"khato_tkatari","name":"khato","id":3366744645,"id_str":"3366744645","indices":[13,27]},{"screen_name":"juancaespinozoz","name":"juan carlos espinoza","id":127546076,"id_str":"127546076","indices":[28,44]},{"screen_name":"tritigrehernan","name":"👉🐯Hernán Apaza🐯👈","id":2502723667,"id_str":"2502723667","indices":[45,60]},{"screen_name":"SebastianEspan4","name":"Sebastian Espana","id":932598936426221600,"id_str":"932598936426221568","indices":[61,77]},{"screen_name":"KatuArkonada","name":"Katu Arkonada","id":280081621,"id_str":"280081621","indices":[78,91]},{"screen_name":"ivancanelas","name":"Iván Canelas L.","id":1078085779,"id_str":"1078085779","indices":[92,104]},{"screen_name":"RaulPenaranda1","name":"Raul Peñaranda U.","id":3618135973,"id_str":"3618135973","indices":[105,120]},{"screen_name":"giselalopez68","name":"Gisela López Rivas","id":349274212,"id_str":"349274212","indices":[121,135]},{"screen_name":"Axel1Ray1","name":"Alex Mamani Ari","id":4729806203,"id_str":"4729806203","indices":[136,146]},{"screen_name":"jcrquiroga","name":"jcrquiroga","id":13835492,"id_str":"13835492","indices":[147,158]},{"screen_name":"IdonMoisesChivi","name":"Idón Moisés Chivi V.","id":1684355606,"id_str":"1684355606","indices":[159,175]},{"screen_name":"disclosurebol","name":"DISCLOSURE BOLIVIA","id":726504979633180700,"id_str":"726504979633180673","indices":[176,190]},{"screen_name":"elvendepatria2","name":"El VendePatria","id":851791034090745900,"id_str":"851791034090745856","indices":[191,206]},{"screen_name":"ZoilaLilitha","name":"ZOILA QUENO CALLA","id":556054166,"id_str":"556054166","indices":[207,220]},{"screen_name":"genovevabolivia","name":"Genoveva Ríos","id":844674121384505300,"id_str":"844674121384505346","indices":[221,237]}],"urls":[{"url":"https://t.co/gQ6zPxqYKk","expanded_url":"https://twitter.com/Libverd/status/937687431574376449","display_url":"twitter.com/Libverd/status…","indices":[315,338]}]}</t>
  </si>
  <si>
    <t>937687961998643203</t>
  </si>
  <si>
    <t>Mon Dec 04 14:20:06 +0000 2017</t>
  </si>
  <si>
    <t>http://twitter.com/jonathan71b/statuses/937687961998643203</t>
  </si>
  <si>
    <t>937686895181606913</t>
  </si>
  <si>
    <t>drocabas</t>
  </si>
  <si>
    <t>Mon Dec 04 14:15:51 +0000 2017</t>
  </si>
  <si>
    <t>37286968</t>
  </si>
  <si>
    <t>http://pbs.twimg.com/profile_images/520943782238617602/0U5VrFKE_normal.jpeg</t>
  </si>
  <si>
    <t>http://twitter.com/drocabas/statuses/937686895181606913</t>
  </si>
  <si>
    <t>937686053355388929</t>
  </si>
  <si>
    <t>Rogofo61</t>
  </si>
  <si>
    <t>Mon Dec 04 14:12:31 +0000 2017</t>
  </si>
  <si>
    <t>739110172895903745</t>
  </si>
  <si>
    <t>http://pbs.twimg.com/profile_images/739113780748136450/ZCn3gWmD_normal.jpg</t>
  </si>
  <si>
    <t>http://twitter.com/Rogofo61/statuses/937686053355388929</t>
  </si>
  <si>
    <t>937684041935048704</t>
  </si>
  <si>
    <t>Mon Dec 04 14:04:31 +0000 2017</t>
  </si>
  <si>
    <t>http://twitter.com/RamiroGiganti/statuses/937684041935048704</t>
  </si>
  <si>
    <t>937680119447072771</t>
  </si>
  <si>
    <t>yosoyati</t>
  </si>
  <si>
    <t>Mon Dec 04 13:48:56 +0000 2017</t>
  </si>
  <si>
    <t>319332825</t>
  </si>
  <si>
    <t>http://pbs.twimg.com/profile_images/761408694932344832/zaCtXa-t_normal.jpg</t>
  </si>
  <si>
    <t>http://twitter.com/yosoyati/statuses/937680119447072771</t>
  </si>
  <si>
    <t>937679695973371905</t>
  </si>
  <si>
    <t>Mon Dec 04 13:47:15 +0000 2017</t>
  </si>
  <si>
    <t>http://twitter.com/FOLprensa/statuses/937679695973371905</t>
  </si>
  <si>
    <t>937678991191928838</t>
  </si>
  <si>
    <t>analuveo</t>
  </si>
  <si>
    <t>Mon Dec 04 13:44:27 +0000 2017</t>
  </si>
  <si>
    <t>4627516295</t>
  </si>
  <si>
    <t>http://pbs.twimg.com/profile_images/921583926291894273/x_FG1dwq_normal.jpg</t>
  </si>
  <si>
    <t xml:space="preserve">Donde La Patria Es el otro!!! </t>
  </si>
  <si>
    <t>http://twitter.com/analuveo/statuses/937678991191928838</t>
  </si>
  <si>
    <t>937678517923450881</t>
  </si>
  <si>
    <t>MarceloBrusco</t>
  </si>
  <si>
    <t>Mon Dec 04 13:42:34 +0000 2017</t>
  </si>
  <si>
    <t>1457533610</t>
  </si>
  <si>
    <t>http://pbs.twimg.com/profile_images/834209015571894272/5FFxXPyv_normal.jpg</t>
  </si>
  <si>
    <t>Buenos aires caba boedo</t>
  </si>
  <si>
    <t>http://twitter.com/MarceloBrusco/statuses/937678517923450881</t>
  </si>
  <si>
    <t>937678165081772032</t>
  </si>
  <si>
    <t>Mon Dec 04 13:41:10 +0000 2017</t>
  </si>
  <si>
    <t>http://twitter.com/juicioalametro/statuses/937678165081772032</t>
  </si>
  <si>
    <t>937677826022572032</t>
  </si>
  <si>
    <t>Mon Dec 04 13:39:49 +0000 2017</t>
  </si>
  <si>
    <t>http://twitter.com/fer_ruffa/statuses/937677826022572032</t>
  </si>
  <si>
    <t>937677643293560837</t>
  </si>
  <si>
    <t>alejandran45</t>
  </si>
  <si>
    <t>Mon Dec 04 13:39:06 +0000 2017</t>
  </si>
  <si>
    <t>2400508273</t>
  </si>
  <si>
    <t>http://pbs.twimg.com/profile_images/923899330670596097/in1jKvKK_normal.jpg</t>
  </si>
  <si>
    <t xml:space="preserve">Argentina </t>
  </si>
  <si>
    <t>http://twitter.com/alejandran45/statuses/937677643293560837</t>
  </si>
  <si>
    <t>937677554491805697</t>
  </si>
  <si>
    <t>KumpaLili</t>
  </si>
  <si>
    <t>Mon Dec 04 13:38:44 +0000 2017</t>
  </si>
  <si>
    <t>1705649064</t>
  </si>
  <si>
    <t>http://pbs.twimg.com/profile_images/378800000549550159/adbce4e1c5bc69660e70e31fbab61163_normal.png</t>
  </si>
  <si>
    <t>#NestorVive  #GraciasCristina</t>
  </si>
  <si>
    <t>http://twitter.com/KumpaLili/statuses/937677554491805697</t>
  </si>
  <si>
    <t>937677474867154944</t>
  </si>
  <si>
    <t>robertotaboada5</t>
  </si>
  <si>
    <t>Mon Dec 04 13:38:25 +0000 2017</t>
  </si>
  <si>
    <t>1888499617</t>
  </si>
  <si>
    <t>http://pbs.twimg.com/profile_images/765522029101588480/c1zs9mwZ_normal.jpg</t>
  </si>
  <si>
    <t>http://twitter.com/robertotaboada5/statuses/937677474867154944</t>
  </si>
  <si>
    <t>937677041444577281</t>
  </si>
  <si>
    <t>Mon Dec 04 13:36:42 +0000 2017</t>
  </si>
  <si>
    <t>http://twitter.com/RNMA_Arg/statuses/937677041444577281</t>
  </si>
  <si>
    <t>937676711918960640</t>
  </si>
  <si>
    <t>Mon Dec 04 13:35:23 +0000 2017</t>
  </si>
  <si>
    <t>http://twitter.com/Varondelis/statuses/937676711918960640</t>
  </si>
  <si>
    <t>937676640561266690</t>
  </si>
  <si>
    <t>#DDHH #Argentina Manifiesto de periodistas contra las #operaciones de #prensa, el #racismo y la #represión en casos #SantiagoMaldonado y #RafaelNahuel https://t.co/QJCdsRMjNY  @CORREPI @LaNegraVerdu @FJuvenilHLI #JusticiaPorSantiagoMaldonado #JusticiaPorRafaelNahuel @Red__Accion https://t.co/IECYZJwEMi</t>
  </si>
  <si>
    <t>Mon Dec 04 13:35:06 +0000 2017</t>
  </si>
  <si>
    <t>http://twitter.com/Red__Accion/statuses/937676640561266690</t>
  </si>
  <si>
    <t>{"hashtags":[{"text":"DDHH","indices":[0,5]},{"text":"Argentina","indices":[6,16]},{"text":"operaciones","indices":[54,66]},{"text":"prensa","indices":[70,77]},{"text":"racismo","indices":[82,90]},{"text":"represión","indices":[96,106]},{"text":"SantiagoMaldonado","indices":[116,134]},{"text":"RafaelNahuel","indices":[137,150]},{"text":"JusticiaPorSantiagoMaldonado","indices":[212,241]},{"text":"JusticiaPorRafaelNahuel","indices":[242,266]}],"symbols":[],"user_mentions":[{"screen_name":"CORREPI","name":"CORREPI","id":152447798,"id_str":"152447798","indices":[176,184]},{"screen_name":"LaNegraVerdu","name":"M. del Carmen Verdú","id":4858820483,"id_str":"4858820483","indices":[185,198]},{"screen_name":"FJuvenilHLI","name":"Frente Juvenil HLI","id":250189864,"id_str":"250189864","indices":[199,211]},{"screen_name":"Red__Accion","name":"ANRed #20años","id":158505485,"id_str":"158505485","indices":[267,279]}],"urls":[{"url":"https://t.co/QJCdsRMjNY","expanded_url":"http://www.anred.org/spip.php?article15575","display_url":"anred.org/spip.php?artic…","indices":[151,174]}],"media":[{"id":937675474893000700,"id_str":"937675474893000714","indices":[280,303],"media_url":"http://pbs.twimg.com/media/DQNK4FuX0AoXuGa.jpg","media_url_https":"https://pbs.twimg.com/media/DQNK4FuX0AoXuGa.jpg","url":"https://t.co/IECYZJwEMi","display_url":"pic.twitter.com/IECYZJwEMi","expanded_url":"https://twitter.com/Red__Accion/status/937676640561266690/photo/1","type":"photo","sizes":{"medium":{"w":552,"h":587,"resize":"fit"},"large":{"w":552,"h":587,"resize":"fit"},"thumb":{"w":150,"h":150,"resize":"crop"},"small":{"w":552,"h":587,"resize":"fit"}}}]}</t>
  </si>
  <si>
    <t>937676631388442625</t>
  </si>
  <si>
    <t>El auge del #Racismo en nuestra época, un problema que nos debería preocupar a todos https://t.co/W2rrDNq4kc</t>
  </si>
  <si>
    <t>Mon Dec 04 13:35:04 +0000 2017</t>
  </si>
  <si>
    <t>http://twitter.com/LcuLatam/statuses/937676631388442625</t>
  </si>
  <si>
    <t>{"hashtags":[{"text":"Racismo","indices":[12,20]}],"symbols":[],"user_mentions":[],"urls":[{"url":"https://t.co/W2rrDNq4kc","expanded_url":"http://goo.gl/zrKnkO","display_url":"goo.gl/zrKnkO","indices":[85,108]}]}</t>
  </si>
  <si>
    <t>937674765602578432</t>
  </si>
  <si>
    <t>Falando desse assunto indigesto mas que precisa ser discutido. meu novo texto para o #brasileiraspelomundo #Racismo e #preconceito nos Estados Unidos https://t.co/hl8MxFDpSX v</t>
  </si>
  <si>
    <t>Mon Dec 04 13:27:39 +0000 2017</t>
  </si>
  <si>
    <t>http://twitter.com/CARLEARA/statuses/937674765602578432</t>
  </si>
  <si>
    <t>{"hashtags":[{"text":"brasileiraspelomundo","indices":[85,106]},{"text":"Racismo","indices":[107,115]},{"text":"preconceito","indices":[118,130]}],"symbols":[],"user_mentions":[],"urls":[{"url":"https://t.co/hl8MxFDpSX","expanded_url":"http://www.brasileiraspelomundo.com/racismo-e-preconceito-nos-estados-unidos-551075732","display_url":"brasileiraspelomundo.com/racismo-e-prec…","indices":[150,173]}]}</t>
  </si>
  <si>
    <t>937670524242747392</t>
  </si>
  <si>
    <t>Merykei</t>
  </si>
  <si>
    <t>Nuevo post 🔔
“Es mi opinión” 
#igualdad #libertaddeexpresion #racismo #homofobia #opinion #critica #sociedad  https://t.co/AsSrOTKBiC</t>
  </si>
  <si>
    <t>Mon Dec 04 13:10:48 +0000 2017</t>
  </si>
  <si>
    <t>89100412</t>
  </si>
  <si>
    <t>http://pbs.twimg.com/profile_images/936259632103817217/zc_kk5fF_normal.jpg</t>
  </si>
  <si>
    <t>Huelva, España</t>
  </si>
  <si>
    <t>http://twitter.com/Merykei/statuses/937670524242747392</t>
  </si>
  <si>
    <t>{"hashtags":[{"text":"igualdad","indices":[30,39]},{"text":"libertaddeexpresion","indices":[40,60]},{"text":"racismo","indices":[61,69]},{"text":"homofobia","indices":[70,80]},{"text":"opinion","indices":[81,89]},{"text":"critica","indices":[90,98]},{"text":"sociedad","indices":[99,108]}],"symbols":[],"user_mentions":[],"urls":[{"url":"https://t.co/AsSrOTKBiC","expanded_url":"https://sentidoysingularidad.wordpress.com/2017/12/04/es-mi-opinion/","display_url":"sentidoysingularidad.wordpress.com/2017/12/04/es-…","indices":[110,133]}]}</t>
  </si>
  <si>
    <t>937666842092625923</t>
  </si>
  <si>
    <t>nynamalves</t>
  </si>
  <si>
    <t>RT @geledes: Duas mães denunciam o racismo, mas só uma delas é levada a sério #geledes #racismo https://t.co/amAZmu0ba5 https://t.co/cO6fCxVtDg</t>
  </si>
  <si>
    <t>Mon Dec 04 12:56:10 +0000 2017</t>
  </si>
  <si>
    <t>2624631989</t>
  </si>
  <si>
    <t>http://pbs.twimg.com/profile_images/658681390259662848/GRVH9NL0_normal.jpg</t>
  </si>
  <si>
    <t>http://twitter.com/nynamalves/statuses/937666842092625923</t>
  </si>
  <si>
    <t>{"hashtags":[{"text":"geledes","indices":[78,86]},{"text":"racismo","indices":[87,95]}],"symbols":[],"user_mentions":[{"screen_name":"geledes","name":"Geledés Mulher Negra","id":43290742,"id_str":"43290742","indices":[3,11]}],"urls":[{"url":"https://t.co/amAZmu0ba5","expanded_url":"https://www.geledes.org.br/duas-maes-denunciam-o-racismo-mas-so-uma-delas-e-levada-serio/","display_url":"geledes.org.br/duas-maes-denu…","indices":[96,119]}]}</t>
  </si>
  <si>
    <t>937666650861658113</t>
  </si>
  <si>
    <t>mariocosta7777</t>
  </si>
  <si>
    <t>#Josephine #Baker #cantor #bailerina #fama #USA #Franca #mundo #racismo #sul #preconceitos #miseria #guerra #fraternidade #medalha #honra #adopçao #crianças #popular #Estrela #intervsta</t>
  </si>
  <si>
    <t>Mon Dec 04 12:55:25 +0000 2017</t>
  </si>
  <si>
    <t>923553605164191744</t>
  </si>
  <si>
    <t>http://pbs.twimg.com/profile_images/923562146524532736/8UEIaDWv_normal.jpg</t>
  </si>
  <si>
    <t>http://twitter.com/mariocosta7777/statuses/937666650861658113</t>
  </si>
  <si>
    <t>{"hashtags":[{"text":"Josephine","indices":[0,10]},{"text":"Baker","indices":[11,17]},{"text":"cantor","indices":[18,25]},{"text":"bailerina","indices":[26,36]},{"text":"fama","indices":[37,42]},{"text":"USA","indices":[43,47]},{"text":"Franca","indices":[48,55]},{"text":"mundo","indices":[56,62]},{"text":"racismo","indices":[63,71]},{"text":"sul","indices":[72,76]},{"text":"preconceitos","indices":[77,90]},{"text":"miseria","indices":[91,99]},{"text":"guerra","indices":[100,107]},{"text":"fraternidade","indices":[108,121]},{"text":"medalha","indices":[122,130]},{"text":"honra","indices":[131,137]},{"text":"adopçao","indices":[138,146]},{"text":"crianças","indices":[147,156]},{"text":"popular","indices":[157,165]},{"text":"Estrela","indices":[166,174]},{"text":"intervsta","indices":[175,185]}],"symbols":[],"user_mentions":[],"urls":[]}</t>
  </si>
  <si>
    <t>937661885419311105</t>
  </si>
  <si>
    <t>Lovely_Bastard</t>
  </si>
  <si>
    <t>Que me da a mi que la gente se ofende por cualquier cosa por quedar bien, porque hay cosas que no me entran en la cabeza. A donde ha ido el sentido del humor?
#machismo #Feministas #tonterias #gilipolleces #independencia #soberanismo #politica #racismo #todoEstoyMuchoMas</t>
  </si>
  <si>
    <t>Mon Dec 04 12:36:29 +0000 2017</t>
  </si>
  <si>
    <t>140427238</t>
  </si>
  <si>
    <t>http://pbs.twimg.com/profile_images/940200179545735168/chOam-kB_normal.jpg</t>
  </si>
  <si>
    <t>Mordor</t>
  </si>
  <si>
    <t>http://twitter.com/Lovely_Bastard/statuses/937661885419311105</t>
  </si>
  <si>
    <t>{"hashtags":[{"text":"machismo","indices":[159,168]},{"text":"Feministas","indices":[169,180]},{"text":"tonterias","indices":[181,191]},{"text":"gilipolleces","indices":[192,205]},{"text":"independencia","indices":[206,220]},{"text":"soberanismo","indices":[221,233]},{"text":"politica","indices":[234,243]},{"text":"racismo","indices":[244,252]},{"text":"todoEstoyMuchoMas","indices":[253,271]}],"symbols":[],"user_mentions":[],"urls":[]}</t>
  </si>
  <si>
    <t>937661064837255169</t>
  </si>
  <si>
    <t>RT @geledes: Ludmilla fala sobre racismo e critica: “justiça é lenta pra caramba” #geledes #racismo  https://t.co/nU2D4Ymmiy https://t.co/kXspnEIMiC</t>
  </si>
  <si>
    <t>Mon Dec 04 12:33:13 +0000 2017</t>
  </si>
  <si>
    <t>http://twitter.com/odio_nao/statuses/937661064837255169</t>
  </si>
  <si>
    <t>{"hashtags":[{"text":"geledes","indices":[82,90]},{"text":"racismo","indices":[91,99]}],"symbols":[],"user_mentions":[{"screen_name":"geledes","name":"Geledés Mulher Negra","id":43290742,"id_str":"43290742","indices":[3,11]}],"urls":[{"url":"https://t.co/nU2D4Ymmiy","expanded_url":"https://www.geledes.org.br/ludmilla-fala-sobre-racismo-e-critica-justica-e-lenta-pra-caramba/","display_url":"geledes.org.br/ludmilla-fala-…","indices":[101,124]}]}</t>
  </si>
  <si>
    <t>937657110854238210</t>
  </si>
  <si>
    <t>henriquexcarlos</t>
  </si>
  <si>
    <t>(NSLO)?#ENIGMA=#SEALS23=#PAÌS=#RACISMO?&amp;gt;SÒ VAI PRA #CADEIA=#PRESIDIO A #policia #militarY=#civiY=#bombeirosY?&amp;gt;#IDENTIFICA A #QUADRILHA DOS #PORCOSr9=#PEDOFILO$$$$-etc?&amp;gt;É MOSTREM UM # RESULTADO #EXPRESSIVO?#TOLERÂNCIAZERO=#PONTOFINAL23. (NSLO)</t>
  </si>
  <si>
    <t>Mon Dec 04 12:17:30 +0000 2017</t>
  </si>
  <si>
    <t>371259346</t>
  </si>
  <si>
    <t>http://pbs.twimg.com/profile_images/2775782465/aaa9ad7dfc86470aac84ac0e928aebbe_normal.jpeg</t>
  </si>
  <si>
    <t>http://twitter.com/henriquexcarlos/statuses/937657110854238210</t>
  </si>
  <si>
    <t>{"hashtags":[{"text":"ENIGMA","indices":[7,14]},{"text":"SEALS23","indices":[15,23]},{"text":"PAÌS","indices":[24,29]},{"text":"RACISMO","indices":[30,38]},{"text":"CADEIA","indices":[54,61]},{"text":"PRESIDIO","indices":[62,71]},{"text":"policia","indices":[74,82]},{"text":"militarY","indices":[83,92]},{"text":"civiY","indices":[93,99]},{"text":"bombeirosY","indices":[100,111]},{"text":"IDENTIFICA","indices":[116,127]},{"text":"QUADRILHA","indices":[130,140]},{"text":"PORCOSr9","indices":[145,154]},{"text":"PEDOFILO","indices":[155,164]},{"text":"EXPRESSIVO","indices":[202,213]},{"text":"TOLERÂNCIAZERO","indices":[214,229]},{"text":"PONTOFINAL23","indices":[230,243]}],"symbols":[],"user_mentions":[],"urls":[]}</t>
  </si>
  <si>
    <t>937645699587559425</t>
  </si>
  <si>
    <t>GilsonMarxTSA</t>
  </si>
  <si>
    <t>#RACISMO muito interessante esta matéria, só não concordei com o termo "minoria" os negros não são minoria  54%... https://t.co/T9WjCfKdNc</t>
  </si>
  <si>
    <t>Mon Dec 04 11:32:10 +0000 2017</t>
  </si>
  <si>
    <t>62072412</t>
  </si>
  <si>
    <t>http://pbs.twimg.com/profile_images/378800000133431510/40aab3e64c7529bac14a8fbb0d67da17_normal.jpeg</t>
  </si>
  <si>
    <t>Campinas - SP</t>
  </si>
  <si>
    <t>http://twitter.com/GilsonMarxTSA/statuses/937645699587559425</t>
  </si>
  <si>
    <t>{"hashtags":[{"text":"RACISMO","indices":[0,8]}],"symbols":[],"user_mentions":[],"urls":[{"url":"https://t.co/T9WjCfKdNc","expanded_url":"http://fb.me/4ZxHsoQdP","display_url":"fb.me/4ZxHsoQdP","indices":[115,138]}]}</t>
  </si>
  <si>
    <t>937628531365957632</t>
  </si>
  <si>
    <t>#RACISMO - #Historia del #Dinero (#Documental BBC) 
https://t.co/yHK8Fxczbr https://t.co/xuCfDS54SI</t>
  </si>
  <si>
    <t>Mon Dec 04 10:23:56 +0000 2017</t>
  </si>
  <si>
    <t>http://twitter.com/asambleamajaras/statuses/937628531365957632</t>
  </si>
  <si>
    <t>{"hashtags":[{"text":"RACISMO","indices":[0,8]},{"text":"Historia","indices":[11,20]},{"text":"Dinero","indices":[25,32]},{"text":"Documental","indices":[34,45]}],"symbols":[],"user_mentions":[],"urls":[{"url":"https://t.co/yHK8Fxczbr","expanded_url":"http://asambleademajaras.com/videos/detalle_video.php?idvideo=660","display_url":"asambleademajaras.com/videos/detalle…","indices":[53,76]}],"media":[{"id":937628528778018800,"id_str":"937628528778018818","indices":[77,100],"media_url":"http://pbs.twimg.com/media/DQMgLd0WAAIYRkK.jpg","media_url_https":"https://pbs.twimg.com/media/DQMgLd0WAAIYRkK.jpg","url":"https://t.co/xuCfDS54SI","display_url":"pic.twitter.com/xuCfDS54SI","expanded_url":"https://twitter.com/asambleamajaras/status/937628531365957632/photo/1","type":"photo","sizes":{"small":{"w":320,"h":248,"resize":"fit"},"large":{"w":320,"h":248,"resize":"fit"},"thumb":{"w":150,"h":150,"resize":"crop"},"medium":{"w":320,"h":248,"resize":"fit"}}}]}</t>
  </si>
  <si>
    <t>937613524632784896</t>
  </si>
  <si>
    <t>#LIBERDADE #Blues #Luta #Racismo #fé #Senzala https://t.co/4rSwxU8Xex</t>
  </si>
  <si>
    <t>Mon Dec 04 09:24:18 +0000 2017</t>
  </si>
  <si>
    <t>http://twitter.com/alexguedes/statuses/937613524632784896</t>
  </si>
  <si>
    <t>{"hashtags":[{"text":"LIBERDADE","indices":[0,10]},{"text":"Blues","indices":[11,17]},{"text":"Luta","indices":[18,23]},{"text":"Racismo","indices":[24,32]},{"text":"fé","indices":[33,36]},{"text":"Senzala","indices":[37,45]}],"symbols":[],"user_mentions":[],"urls":[{"url":"https://t.co/4rSwxU8Xex","expanded_url":"http://fb.me/8vYjrIyPq","display_url":"fb.me/8vYjrIyPq","indices":[46,69]}]}</t>
  </si>
  <si>
    <t>937612506859745280</t>
  </si>
  <si>
    <t>CtzenCaneSpain</t>
  </si>
  <si>
    <t>@PacoCherp @manuvilladangos @Opyneitor Jajajajajajajaja. Y luego dice que no están adoctrinados, pobres ilusos. Ah, claro, como Cervantes y Sta Teresa de Ávila son catalanes...habrá que creerles. #supremacismo #racismo #identitario</t>
  </si>
  <si>
    <t>Mon Dec 04 09:20:16 +0000 2017</t>
  </si>
  <si>
    <t>471125834</t>
  </si>
  <si>
    <t>PacoCherp</t>
  </si>
  <si>
    <t>422933170</t>
  </si>
  <si>
    <t>927843497855643648</t>
  </si>
  <si>
    <t>http://pbs.twimg.com/profile_images/1661314860/gran_lider_zp_normal.jpg</t>
  </si>
  <si>
    <t>http://twitter.com/CtzenCaneSpain/statuses/937612506859745280</t>
  </si>
  <si>
    <t>{"hashtags":[{"text":"supremacismo","indices":[196,209]},{"text":"racismo","indices":[210,218]},{"text":"identitario","indices":[219,231]}],"symbols":[],"user_mentions":[{"screen_name":"PacoCherp","name":"Paco Cherp","id":471125834,"id_str":"471125834","indices":[0,10]},{"screen_name":"manuvilladangos","name":"manuel eugenio leal","id":285702070,"id_str":"285702070","indices":[11,27]},{"screen_name":"Opyneitor","name":"Opinador Español","id":908136442538467300,"id_str":"908136442538467333","indices":[28,38]}],"urls":[]}</t>
  </si>
  <si>
    <t>937599879441997824</t>
  </si>
  <si>
    <t>Lord_Doonsany</t>
  </si>
  <si>
    <t>Xavier García Albiol miente más que habla. Todo en orden.
#NeoFranquismo
#Xenofobia
#Racismo</t>
  </si>
  <si>
    <t>Mon Dec 04 08:30:05 +0000 2017</t>
  </si>
  <si>
    <t>3234387697</t>
  </si>
  <si>
    <t>http://pbs.twimg.com/profile_images/868921538766147584/nUKPDSvD_normal.jpg</t>
  </si>
  <si>
    <t>Francoland</t>
  </si>
  <si>
    <t>http://twitter.com/Lord_Doonsany/statuses/937599879441997824</t>
  </si>
  <si>
    <t>{"hashtags":[{"text":"NeoFranquismo","indices":[58,72]},{"text":"Xenofobia","indices":[73,83]},{"text":"Racismo","indices":[84,92]}],"symbols":[],"user_mentions":[],"urls":[]}</t>
  </si>
  <si>
    <t>937596116777959424</t>
  </si>
  <si>
    <t>El auge del #Racismo en nuestra época, un problema que nos debería preocupar a todos https://t.co/3sOcvwy2I0</t>
  </si>
  <si>
    <t>Mon Dec 04 08:15:08 +0000 2017</t>
  </si>
  <si>
    <t>http://twitter.com/jonathan71b/statuses/937596116777959424</t>
  </si>
  <si>
    <t>{"hashtags":[{"text":"Racismo","indices":[12,20]}],"symbols":[],"user_mentions":[],"urls":[{"url":"https://t.co/3sOcvwy2I0","expanded_url":"http://goo.gl/zrKnkO?btz96=0815120804","display_url":"goo.gl/zrKnkO?btz96=0…","indices":[85,108]}]}</t>
  </si>
  <si>
    <t>937567971639259136</t>
  </si>
  <si>
    <t>The latest Arte, Reflexões e Afins! https://t.co/Ea6xRqEDA9 #geledes #racismo</t>
  </si>
  <si>
    <t>Mon Dec 04 06:23:18 +0000 2017</t>
  </si>
  <si>
    <t>http://twitter.com/AndersonBenelli/statuses/937567971639259136</t>
  </si>
  <si>
    <t>{"hashtags":[{"text":"geledes","indices":[60,68]},{"text":"racismo","indices":[69,77]}],"symbols":[],"user_mentions":[],"urls":[{"url":"https://t.co/Ea6xRqEDA9","expanded_url":"https://paper.li/AndersonBenelli?edition_id=9d167c70-d8bb-11e7-93ba-0cc47a0d15fd","display_url":"paper.li/AndersonBenell…","indices":[36,59]}]}</t>
  </si>
  <si>
    <t>937543298700505088</t>
  </si>
  <si>
    <t>OriolPinyi</t>
  </si>
  <si>
    <t>@MemoriaInsumisa @DeniseLatorre @Nosomosdelito @AlaAbog @sosracismomad @pikaramagazine @FondoCalala @IrantzuVarela @AnnaGaSabate @HiginiaRoig @ionebelarra Para @Pablo_Iglesias_ #RosaParks despertó el fantasma del #KKK y del #racismo...irresponsable!</t>
  </si>
  <si>
    <t>Mon Dec 04 04:45:15 +0000 2017</t>
  </si>
  <si>
    <t>807189781486649348</t>
  </si>
  <si>
    <t>MemoriaInsumisa</t>
  </si>
  <si>
    <t>106725556</t>
  </si>
  <si>
    <t>936578281888976896</t>
  </si>
  <si>
    <t>http://pbs.twimg.com/profile_images/935284923623190528/SZfPU1Te_normal.jpg</t>
  </si>
  <si>
    <t>LaRepúblicaCatalana</t>
  </si>
  <si>
    <t>http://twitter.com/OriolPinyi/statuses/937543298700505088</t>
  </si>
  <si>
    <t>{"hashtags":[{"text":"RosaParks","indices":[177,187]},{"text":"KKK","indices":[213,217]},{"text":"racismo","indices":[224,232]}],"symbols":[],"user_mentions":[{"screen_name":"MemoriaInsumisa","name":"Memoria Insumisa","id":807189781486649300,"id_str":"807189781486649348","indices":[0,16]},{"screen_name":"DeniseLatorre","name":"🎗Denise lı★ıl","id":1350191486,"id_str":"1350191486","indices":[17,31]},{"screen_name":"Nosomosdelito","name":"NoSomosDelito","id":1958927894,"id_str":"1958927894","indices":[32,46]},{"screen_name":"AlaAbog","name":"ALA","id":586455213,"id_str":"586455213","indices":[47,55]},{"screen_name":"sosracismomad","name":"Sos Racismo Madrid","id":369446236,"id_str":"369446236","indices":[56,70]},{"screen_name":"pikaramagazine","name":"Pikara Magazine","id":211902632,"id_str":"211902632","indices":[71,86]},{"screen_name":"FondoCalala","name":"Calala Fondo Mujeres","id":47311916,"id_str":"47311916","indices":[87,99]},{"screen_name":"IrantzuVarela","name":"Irantzu Varela","id":4089959487,"id_str":"4089959487","indices":[100,114]},{"screen_name":"AnnaGaSabate","name":"Anna Gabriel Sabaté","id":923751175,"id_str":"923751175","indices":[115,128]},{"screen_name":"HiginiaRoig","name":"David Fernàndez #dempeus","id":301306806,"id_str":"301306806","indices":[129,141]},{"screen_name":"ionebelarra","name":"Ione Belarra","id":344739325,"id_str":"344739325","indices":[142,154]},{"screen_name":"Pablo_Iglesias_","name":"Pablo Iglesias","id":158342368,"id_str":"158342368","indices":[160,176]}],"urls":[]}</t>
  </si>
  <si>
    <t>937533760098242560</t>
  </si>
  <si>
    <t>geovana200209</t>
  </si>
  <si>
    <t>Isso aí, duas da manhã e eu aqui, lendo tudo que acho sobre o #racismo.
É cada absurdo que eu leio na vida, dá até vergonha e vontade de me desculpar em nome dos racistas.</t>
  </si>
  <si>
    <t>Mon Dec 04 04:07:21 +0000 2017</t>
  </si>
  <si>
    <t>4356501976</t>
  </si>
  <si>
    <t>http://pbs.twimg.com/profile_images/882601656956985344/xpY-pPYh_normal.jpg</t>
  </si>
  <si>
    <t>fim do mundo</t>
  </si>
  <si>
    <t>http://twitter.com/geovana200209/statuses/937533760098242560</t>
  </si>
  <si>
    <t>{"hashtags":[{"text":"racismo","indices":[62,70]}],"symbols":[],"user_mentions":[],"urls":[]}</t>
  </si>
  <si>
    <t>937532516415787008</t>
  </si>
  <si>
    <t>RT @JsSantana8: #racismo "Caso você não  lembre que é negro,todo dia, alguém  fará  isso por você "  (Vovô, ilê ayê).</t>
  </si>
  <si>
    <t>Mon Dec 04 04:02:25 +0000 2017</t>
  </si>
  <si>
    <t>http://twitter.com/geovana200209/statuses/937532516415787008</t>
  </si>
  <si>
    <t>{"hashtags":[{"text":"racismo","indices":[16,24]}],"symbols":[],"user_mentions":[{"screen_name":"JsSantana8","name":"Js Santana","id":899000551517687800,"id_str":"899000551517687808","indices":[3,14]}],"urls":[]}</t>
  </si>
  <si>
    <t>937531888989716482</t>
  </si>
  <si>
    <t>Mon Dec 04 03:59:55 +0000 2017</t>
  </si>
  <si>
    <t>http://twitter.com/geovana200209/statuses/937531888989716482</t>
  </si>
  <si>
    <t>937531578368057344</t>
  </si>
  <si>
    <t>RT @Lucas_souza9357: Quem é contra #racismo  vai deixar like https://t.co/9oxcTudq35</t>
  </si>
  <si>
    <t>Mon Dec 04 03:58:41 +0000 2017</t>
  </si>
  <si>
    <t>http://twitter.com/geovana200209/statuses/937531578368057344</t>
  </si>
  <si>
    <t>{"hashtags":[{"text":"racismo","indices":[35,43]}],"symbols":[],"user_mentions":[{"screen_name":"Lucas_souza9357","name":"Lucas Souza","id":937387212634804200,"id_str":"937387212634804224","indices":[3,19]}],"urls":[],"media":[{"id":937471514961727500,"id_str":"937471514961727488","indices":[61,84],"media_url":"http://pbs.twimg.com/media/DQKRYDxXUAArJUF.jpg","media_url_https":"https://pbs.twimg.com/media/DQKRYDxXUAArJUF.jpg","url":"https://t.co/9oxcTudq35","display_url":"pic.twitter.com/9oxcTudq35","expanded_url":"https://twitter.com/Lucas_souza9357/status/937471522259824642/photo/1","type":"photo","sizes":{"thumb":{"w":150,"h":150,"resize":"crop"},"large":{"w":240,"h":208,"resize":"fit"},"medium":{"w":240,"h":208,"resize":"fit"},"small":{"w":240,"h":208,"resize":"fit"}},"source_status_id":937471522259824600,"source_status_id_str":"937471522259824642","source_user_id":937387212634804200,"source_user_id_str":"937387212634804224"}]}</t>
  </si>
  <si>
    <t>937531476316491776</t>
  </si>
  <si>
    <t>E essa luta não é só de vocês, negros, é nossa também. É nossa porque o mundo vai ficar melhor sem esse tipo de pensamento doente. É nossa porque nós cometemos o #racismo e precisamos acabar com ele. 
Sério, AME A SUA COR, não importa qual seja ela. Esqueça a cor do outro.</t>
  </si>
  <si>
    <t>Mon Dec 04 03:58:17 +0000 2017</t>
  </si>
  <si>
    <t>http://twitter.com/geovana200209/statuses/937531476316491776</t>
  </si>
  <si>
    <t>{"hashtags":[{"text":"racismo","indices":[162,170]}],"symbols":[],"user_mentions":[],"urls":[]}</t>
  </si>
  <si>
    <t>937524383739981824</t>
  </si>
  <si>
    <t>Mon Dec 04 03:30:06 +0000 2017</t>
  </si>
  <si>
    <t>http://twitter.com/LcuLatam/statuses/937524383739981824</t>
  </si>
  <si>
    <t>937520087271133185</t>
  </si>
  <si>
    <t>quorum_mx</t>
  </si>
  <si>
    <t>Atrévete a leer el Alfabeto del racismo mexicano
#Cultura #racismo @Ciencia_UNAM 
https://t.co/FF4Y6fO5Da https://t.co/8OVVGuBrHo</t>
  </si>
  <si>
    <t>Mon Dec 04 03:13:01 +0000 2017</t>
  </si>
  <si>
    <t>342796598</t>
  </si>
  <si>
    <t>http://pbs.twimg.com/profile_images/836812711505891328/kFCvM0J3_normal.jpg</t>
  </si>
  <si>
    <t>http://twitter.com/quorum_mx/statuses/937520087271133185</t>
  </si>
  <si>
    <t>{"hashtags":[{"text":"Cultura","indices":[49,57]},{"text":"racismo","indices":[58,66]}],"symbols":[],"user_mentions":[{"screen_name":"Ciencia_UNAM","name":"Ciencia UNAM","id":64456342,"id_str":"64456342","indices":[67,80]}],"urls":[{"url":"https://t.co/FF4Y6fO5Da","expanded_url":"http://quoruminformativo.com.mx/index.php/2017/12/03/atrevete-a-leer-el-alfabeto-del-racismo-mexicano/","display_url":"quoruminformativo.com.mx/index.php/2017…","indices":[82,105]}],"media":[{"id":937520083949076500,"id_str":"937520083949076480","indices":[106,129],"media_url":"http://pbs.twimg.com/media/DQK9jJWUQAArhlO.jpg","media_url_https":"https://pbs.twimg.com/media/DQK9jJWUQAArhlO.jpg","url":"https://t.co/8OVVGuBrHo","display_url":"pic.twitter.com/8OVVGuBrHo","expanded_url":"https://twitter.com/quorum_mx/status/937520087271133185/photo/1","type":"photo","sizes":{"large":{"w":600,"h":334,"resize":"fit"},"thumb":{"w":150,"h":150,"resize":"crop"},"medium":{"w":600,"h":334,"resize":"fit"},"small":{"w":600,"h":334,"resize":"fit"}}}]}</t>
  </si>
  <si>
    <t>937497741143527424</t>
  </si>
  <si>
    <t>_oliversant</t>
  </si>
  <si>
    <t>#Fantástico fala sobre #racismo sem colocar o William waack no meio só pra saber oq se passou na cabeça dele na hora do "Coisa de preto".🖕🏽👍🏾
Foto sumiu do nada mais está aqui novamente 👍🏾👍🏾👍🏾🖕🏽🖕🏽🖕🏽 https://t.co/JgCaoBnNZb</t>
  </si>
  <si>
    <t>Mon Dec 04 01:44:14 +0000 2017</t>
  </si>
  <si>
    <t>818242172675821568</t>
  </si>
  <si>
    <t>http://pbs.twimg.com/profile_images/938167534414630912/rDWu653d_normal.jpg</t>
  </si>
  <si>
    <t>Cavalcânti, Rio de Janeiro</t>
  </si>
  <si>
    <t>http://twitter.com/_oliversant/statuses/937497741143527424</t>
  </si>
  <si>
    <t>{"hashtags":[{"text":"Fantástico","indices":[0,11]},{"text":"racismo","indices":[23,31]}],"symbols":[],"user_mentions":[],"urls":[],"media":[{"id":937497732280913900,"id_str":"937497732280913920","indices":[199,222],"media_url":"http://pbs.twimg.com/media/DQKpOG5WkAARfyw.jpg","media_url_https":"https://pbs.twimg.com/media/DQKpOG5WkAARfyw.jpg","url":"https://t.co/JgCaoBnNZb","display_url":"pic.twitter.com/JgCaoBnNZb","expanded_url":"https://twitter.com/_oliversant/status/937497741143527424/photo/1","type":"photo","sizes":{"small":{"w":559,"h":263,"resize":"fit"},"thumb":{"w":150,"h":150,"resize":"crop"},"large":{"w":559,"h":263,"resize":"fit"},"medium":{"w":559,"h":263,"resize":"fit"}}}]}</t>
  </si>
  <si>
    <t>937495223051186176</t>
  </si>
  <si>
    <t>Almir220573</t>
  </si>
  <si>
    <t>Racismo el uma covardia
#fantasrico #racismo</t>
  </si>
  <si>
    <t>Mon Dec 04 01:34:13 +0000 2017</t>
  </si>
  <si>
    <t>902748749671395329</t>
  </si>
  <si>
    <t>http://pbs.twimg.com/profile_images/903856216107089920/Td1rD2Ja_normal.jpg</t>
  </si>
  <si>
    <t>http://twitter.com/Almir220573/statuses/937495223051186176</t>
  </si>
  <si>
    <t>{"hashtags":[{"text":"fantasrico","indices":[24,35]},{"text":"racismo","indices":[36,44]}],"symbols":[],"user_mentions":[],"urls":[]}</t>
  </si>
  <si>
    <t>937491272675352576</t>
  </si>
  <si>
    <t>ojordanalves</t>
  </si>
  <si>
    <t>Precisamos exercitar isso diariamente. Linda reportagem. Parabéns @SoniaBridi e equipe. #racismo #crime https://t.co/McBeyYFv0R</t>
  </si>
  <si>
    <t>Mon Dec 04 01:18:31 +0000 2017</t>
  </si>
  <si>
    <t>35884215</t>
  </si>
  <si>
    <t>http://pbs.twimg.com/profile_images/923725692654714880/B2lZGuk3_normal.jpg</t>
  </si>
  <si>
    <t>http://twitter.com/ojordanalves/statuses/937491272675352576</t>
  </si>
  <si>
    <t>{"hashtags":[{"text":"racismo","indices":[88,96]},{"text":"crime","indices":[97,103]}],"symbols":[],"user_mentions":[{"screen_name":"SoniaBridi","name":"Sonia Bridi","id":97555792,"id_str":"97555792","indices":[66,77]}],"urls":[{"url":"https://t.co/McBeyYFv0R","expanded_url":"https://twitter.com/soniabridi/status/937419111012929537","display_url":"twitter.com/soniabridi/sta…","indices":[104,127]}]}</t>
  </si>
  <si>
    <t>937491268359290881</t>
  </si>
  <si>
    <t>RibeiroThas</t>
  </si>
  <si>
    <t>RT @CARLEARA: Meu novo texto para o #brasileiraspelomundo #NY 
#Racismo e #preconceito nos Estados Unidos https://t.co/hl8MxFDpSX via @BrasileirasPeloMundo.com</t>
  </si>
  <si>
    <t>Mon Dec 04 01:18:30 +0000 2017</t>
  </si>
  <si>
    <t>538695714</t>
  </si>
  <si>
    <t>http://pbs.twimg.com/profile_images/2599857349/b9pllfpusrx397iutoy4_normal.jpeg</t>
  </si>
  <si>
    <t>http://twitter.com/RibeiroThas/statuses/937491268359290881</t>
  </si>
  <si>
    <t>{"hashtags":[{"text":"brasileiraspelomundo","indices":[36,57]},{"text":"NY","indices":[58,61]},{"text":"Racismo","indices":[64,72]},{"text":"preconceito","indices":[75,87]}],"symbols":[],"user_mentions":[{"screen_name":"CARLEARA","name":"Carle Weiss","id":54716644,"id_str":"54716644","indices":[3,12]}],"urls":[{"url":"https://t.co/hl8MxFDpSX","expanded_url":"http://www.brasileiraspelomundo.com/racismo-e-preconceito-nos-estados-unidos-551075732","display_url":"brasileiraspelomundo.com/racismo-e-prec…","indices":[107,130]}]}</t>
  </si>
  <si>
    <t>937486254349971457</t>
  </si>
  <si>
    <t>mamedebr</t>
  </si>
  <si>
    <t>A frase que mais ouvi na vida : "JÁ É PRETO " sobre qualquer coisa que fosse fazer tinha que fazer bem feito pra amenizar a cor #racismo só quem sente sabe</t>
  </si>
  <si>
    <t>Mon Dec 04 00:58:35 +0000 2017</t>
  </si>
  <si>
    <t>272030887</t>
  </si>
  <si>
    <t>http://pbs.twimg.com/profile_images/936758883170824192/9q0xKuZB_normal.jpg</t>
  </si>
  <si>
    <t>http://twitter.com/mamedebr/statuses/937486254349971457</t>
  </si>
  <si>
    <t>{"hashtags":[{"text":"racismo","indices":[128,136]}],"symbols":[],"user_mentions":[],"urls":[]}</t>
  </si>
  <si>
    <t>937484520860864512</t>
  </si>
  <si>
    <t>fab_rodriguezx</t>
  </si>
  <si>
    <t>Mon Dec 04 00:51:42 +0000 2017</t>
  </si>
  <si>
    <t>233218088</t>
  </si>
  <si>
    <t>http://pbs.twimg.com/profile_images/917522529039929344/5C0EFwe9_normal.jpg</t>
  </si>
  <si>
    <t>León, Guanajuato</t>
  </si>
  <si>
    <t>http://twitter.com/fab_rodriguezx/statuses/937484520860864512</t>
  </si>
  <si>
    <t>937484201649168384</t>
  </si>
  <si>
    <t>laaraluiisa</t>
  </si>
  <si>
    <t>O racismo existe e é assustador! Que alcancemos um dia uma sociedade igual em que as pessoas, pela cor da pele não precisem ter medo de ir e vir e nem tenham que restringir sua vida pela ignorância de tantos outros. https://t.co/6nnjGU3FaK #racismo</t>
  </si>
  <si>
    <t>Mon Dec 04 00:50:25 +0000 2017</t>
  </si>
  <si>
    <t>209814329</t>
  </si>
  <si>
    <t>http://pbs.twimg.com/profile_images/858883666075930624/lF6lu9Eq_normal.jpg</t>
  </si>
  <si>
    <t>Samonte - Ouro Preto // MG</t>
  </si>
  <si>
    <t>http://twitter.com/laaraluiisa/statuses/937484201649168384</t>
  </si>
  <si>
    <t>{"hashtags":[{"text":"racismo","indices":[240,248]}],"symbols":[],"user_mentions":[],"urls":[{"url":"https://t.co/6nnjGU3FaK","expanded_url":"https://globoplay.globo.com/v/6331715/","display_url":"globoplay.globo.com/v/6331715/","indices":[216,239]}]}</t>
  </si>
  <si>
    <t>937482114978729984</t>
  </si>
  <si>
    <t>DIANAMISAK</t>
  </si>
  <si>
    <t>RT @parislima: .@Servindi ::: #RACISMO en el #CINE. Pese al rechazo de miles de ciudadanos, organizaciones y la crítica especializada, la película del personaje "La Paisana Jacinta" se estrenó en medio de críticas.  | @scoopit https://t.co/4PModEX3op</t>
  </si>
  <si>
    <t>Mon Dec 04 00:42:08 +0000 2017</t>
  </si>
  <si>
    <t>1140650528</t>
  </si>
  <si>
    <t>http://pbs.twimg.com/profile_images/929752645484666885/8NeucmCZ_normal.jpg</t>
  </si>
  <si>
    <t>http://twitter.com/DIANAMISAK/statuses/937482114978729984</t>
  </si>
  <si>
    <t>{"hashtags":[{"text":"RACISMO","indices":[30,38]},{"text":"CINE","indices":[45,50]}],"symbols":[],"user_mentions":[{"screen_name":"parislima","name":"ParisLima","id":19760541,"id_str":"19760541","indices":[3,13]},{"screen_name":"Servindi","name":"Servindi","id":29655554,"id_str":"29655554","indices":[16,25]}],"urls":[]}</t>
  </si>
  <si>
    <t>937481332015452160</t>
  </si>
  <si>
    <t>intermentes</t>
  </si>
  <si>
    <t>@minsaude #genocide #Brazil #death #disease #racism #war 
#poison #vaccine #USA #England #medicine #killer #assassino #Lula #Dilma #Temer #envenenamento #veneno #DamiãPicolé #Janaúba #doenças #dor #morte #guerra #dores #assassino #tragédia #racismo #Bolsa 
#PenaDeMortePorGuerraDecarada https://t.co/2CGuhn7Txr</t>
  </si>
  <si>
    <t>Mon Dec 04 00:39:01 +0000 2017</t>
  </si>
  <si>
    <t>37717107</t>
  </si>
  <si>
    <t>minsaude</t>
  </si>
  <si>
    <t>2182848786</t>
  </si>
  <si>
    <t>936625957137350661</t>
  </si>
  <si>
    <t>http://pbs.twimg.com/profile_images/904964881048379392/LzlfMl0U_normal.jpg</t>
  </si>
  <si>
    <t>....((((((( AKYELAA )))))))....</t>
  </si>
  <si>
    <t>http://twitter.com/intermentes/statuses/937481332015452160</t>
  </si>
  <si>
    <t>{"hashtags":[{"text":"genocide","indices":[10,19]},{"text":"Brazil","indices":[20,27]},{"text":"death","indices":[28,34]},{"text":"disease","indices":[35,43]},{"text":"racism","indices":[44,51]},{"text":"war","indices":[52,56]},{"text":"poison","indices":[58,65]},{"text":"vaccine","indices":[66,74]},{"text":"USA","indices":[75,79]},{"text":"England","indices":[80,88]},{"text":"medicine","indices":[89,98]},{"text":"killer","indices":[99,106]},{"text":"assassino","indices":[107,117]},{"text":"Lula","indices":[118,123]},{"text":"Dilma","indices":[124,130]},{"text":"Temer","indices":[131,137]},{"text":"envenenamento","indices":[138,152]},{"text":"veneno","indices":[153,160]},{"text":"DamiãPicolé","indices":[161,173]},{"text":"Janaúba","indices":[174,182]},{"text":"doenças","indices":[183,191]},{"text":"dor","indices":[192,196]},{"text":"morte","indices":[197,203]},{"text":"guerra","indices":[204,211]},{"text":"dores","indices":[212,218]},{"text":"assassino","indices":[219,229]},{"text":"tragédia","indices":[230,239]},{"text":"racismo","indices":[240,248]},{"text":"Bolsa","indices":[249,255]},{"text":"PenaDeMortePorGuerraDecarada","indices":[258,287]}],"symbols":[],"user_mentions":[{"screen_name":"minsaude","name":"Ministério da Saúde","id":37717107,"id_str":"37717107","indices":[0,9]}],"urls":[],"media":[{"id":937481290957324300,"id_str":"937481290957324293","indices":[288,311],"media_url":"http://pbs.twimg.com/media/DQKaRGMWAAUBBDQ.jpg","media_url_https":"https://pbs.twimg.com/media/DQKaRGMWAAUBBDQ.jpg","url":"https://t.co/2CGuhn7Txr","display_url":"pic.twitter.com/2CGuhn7Txr","expanded_url":"https://twitter.com/intermentes/status/937481332015452160/photo/1","type":"photo","sizes":{"large":{"w":1024,"h":768,"resize":"fit"},"small":{"w":680,"h":510,"resize":"fit"},"thumb":{"w":150,"h":150,"resize":"crop"},"medium":{"w":1024,"h":768,"resize":"fit"}}}]}</t>
  </si>
  <si>
    <t>937477865406435329</t>
  </si>
  <si>
    <t>Tarcisio__2013</t>
  </si>
  <si>
    <t>😎 Sempre me coloquei na sociedade com orgulho, amor próprio e tratando qualquer um no mesmo tom com que sou tratado.  Talvez por isso, desde a infância, nunca tenha sofrido ataque #racista ou qualquer outra coisa ligada ao #racismo. O #negro tem que se impor; NUNCA se humilhar.</t>
  </si>
  <si>
    <t>Mon Dec 04 00:25:15 +0000 2017</t>
  </si>
  <si>
    <t>58057480</t>
  </si>
  <si>
    <t>http://pbs.twimg.com/profile_images/940375518838427649/e5Y_EGNn_normal.jpg</t>
  </si>
  <si>
    <t>http://twitter.com/Tarcisio__2013/statuses/937477865406435329</t>
  </si>
  <si>
    <t>{"hashtags":[{"text":"racista","indices":[180,188]},{"text":"racismo","indices":[223,231]},{"text":"negro","indices":[235,241]}],"symbols":[],"user_mentions":[],"urls":[]}</t>
  </si>
  <si>
    <t>937471677809790976</t>
  </si>
  <si>
    <t>Lucas_souza9357</t>
  </si>
  <si>
    <t>Mon Dec 04 00:00:40 +0000 2017</t>
  </si>
  <si>
    <t>937387212634804224</t>
  </si>
  <si>
    <t>http://pbs.twimg.com/profile_images/937393478543314944/MSur9Ox4_normal.jpg</t>
  </si>
  <si>
    <t>http://twitter.com/Lucas_souza9357/statuses/937471677809790976</t>
  </si>
  <si>
    <t>937471522259824642</t>
  </si>
  <si>
    <t>Quem é contra #racismo  vai deixar like https://t.co/9oxcTudq35</t>
  </si>
  <si>
    <t>Mon Dec 04 00:00:02 +0000 2017</t>
  </si>
  <si>
    <t>http://twitter.com/Lucas_souza9357/statuses/937471522259824642</t>
  </si>
  <si>
    <t>{"hashtags":[{"text":"racismo","indices":[14,22]}],"symbols":[],"user_mentions":[],"urls":[],"media":[{"id":937471514961727500,"id_str":"937471514961727488","indices":[40,63],"media_url":"http://pbs.twimg.com/media/DQKRYDxXUAArJUF.jpg","media_url_https":"https://pbs.twimg.com/media/DQKRYDxXUAArJUF.jpg","url":"https://t.co/9oxcTudq35","display_url":"pic.twitter.com/9oxcTudq35","expanded_url":"https://twitter.com/Lucas_souza9357/status/937471522259824642/photo/1","type":"photo","sizes":{"thumb":{"w":150,"h":150,"resize":"crop"},"large":{"w":240,"h":208,"resize":"fit"},"medium":{"w":240,"h":208,"resize":"fit"},"small":{"w":240,"h":208,"resize":"fit"}}}]}</t>
  </si>
  <si>
    <t>937471219317821440</t>
  </si>
  <si>
    <t>margarethgoes</t>
  </si>
  <si>
    <t>#racismo eu tenho uma notícia ruim para os racistas. :( 
Quando você sai do Brasil para o 1 mundo, o que te define não é q cor da sua pele, não é deu sobrenome  é o país de onde você vem. Ou seja , meu amigo lá fora você vai passar por isso.E não surta porque se não  você volta!</t>
  </si>
  <si>
    <t>Sun Dec 03 23:58:50 +0000 2017</t>
  </si>
  <si>
    <t>223679668</t>
  </si>
  <si>
    <t>http://pbs.twimg.com/profile_images/924819072306614272/7UljegTM_normal.jpg</t>
  </si>
  <si>
    <t>http://twitter.com/margarethgoes/statuses/937471219317821440</t>
  </si>
  <si>
    <t>937465185203257345</t>
  </si>
  <si>
    <t>refugio_marin</t>
  </si>
  <si>
    <t>Sun Dec 03 23:34:52 +0000 2017</t>
  </si>
  <si>
    <t>731510846023557120</t>
  </si>
  <si>
    <t>http://pbs.twimg.com/profile_images/731600556699975682/pfvwNAJQ_normal.jpg</t>
  </si>
  <si>
    <t>Poza Rica de Hidalgo, Veracruz</t>
  </si>
  <si>
    <t>http://twitter.com/refugio_marin/statuses/937465185203257345</t>
  </si>
  <si>
    <t>937464575137603584</t>
  </si>
  <si>
    <t>anisio_rt</t>
  </si>
  <si>
    <t>Sempre sofri preconceito por ser descendente de Japonês. Percebo no olhar ou até tratamento. Racismo não é só contra negros como enfatizam. #racismo #fantástico</t>
  </si>
  <si>
    <t>Sun Dec 03 23:32:26 +0000 2017</t>
  </si>
  <si>
    <t>1599123650</t>
  </si>
  <si>
    <t>http://pbs.twimg.com/profile_images/378800000338085092/e57d47984511fed43d812db4d7d098ad_normal.jpeg</t>
  </si>
  <si>
    <t>http://twitter.com/anisio_rt/statuses/937464575137603584</t>
  </si>
  <si>
    <t>{"hashtags":[{"text":"racismo","indices":[140,148]},{"text":"fantástico","indices":[149,160]}],"symbols":[],"user_mentions":[],"urls":[]}</t>
  </si>
  <si>
    <t>937464091152732160</t>
  </si>
  <si>
    <t>VinnyVictor_</t>
  </si>
  <si>
    <t>sem interferências de opiniões que não ajudam em nada. PEGUEI CARONA NO @showdavida E DESABAFEI. #racismo</t>
  </si>
  <si>
    <t>Sun Dec 03 23:30:31 +0000 2017</t>
  </si>
  <si>
    <t>1705439168</t>
  </si>
  <si>
    <t>http://pbs.twimg.com/profile_images/932782000058109953/QRe9y5A8_normal.jpg</t>
  </si>
  <si>
    <t>Rio de janeiro</t>
  </si>
  <si>
    <t>http://twitter.com/VinnyVictor_/statuses/937464091152732160</t>
  </si>
  <si>
    <t>{"hashtags":[{"text":"racismo","indices":[97,105]}],"symbols":[],"user_mentions":[{"screen_name":"showdavida","name":"Fantástico","id":29797128,"id_str":"29797128","indices":[72,83]}],"urls":[]}</t>
  </si>
  <si>
    <t>937462993461313536</t>
  </si>
  <si>
    <t>TatybGodoi</t>
  </si>
  <si>
    <t>Sempre falei sobre Racismo nas minhas redes, mas me acusaram de querer aparecer quando discuti com o Autor Wc e a Apresentadora FL, acredito que agora as pessoas estão mais abertas a falar sobre o assunto pq o #Racismo é real @showdavida #Fantastico #Showdavida</t>
  </si>
  <si>
    <t>Sun Dec 03 23:26:09 +0000 2017</t>
  </si>
  <si>
    <t>904008278816034820</t>
  </si>
  <si>
    <t>http://pbs.twimg.com/profile_images/904011021521752065/mRJE3d9M_normal.jpg</t>
  </si>
  <si>
    <t>http://twitter.com/TatybGodoi/statuses/937462993461313536</t>
  </si>
  <si>
    <t>{"hashtags":[{"text":"Racismo","indices":[210,218]},{"text":"Fantastico","indices":[238,249]},{"text":"Showdavida","indices":[250,261]}],"symbols":[],"user_mentions":[{"screen_name":"showdavida","name":"Fantástico","id":29797128,"id_str":"29797128","indices":[226,237]}],"urls":[]}</t>
  </si>
  <si>
    <t>937462952168476672</t>
  </si>
  <si>
    <t>DeiveDeive</t>
  </si>
  <si>
    <t>#Fantastico  falando sobre #racismo é tipo um açougueiro ativista vegano. 
Ou um #Hitler que ama #judeu.</t>
  </si>
  <si>
    <t>Sun Dec 03 23:25:59 +0000 2017</t>
  </si>
  <si>
    <t>602253707</t>
  </si>
  <si>
    <t>http://pbs.twimg.com/profile_images/539210717560598529/ut8h4Qcc_normal.jpeg</t>
  </si>
  <si>
    <t>Polska</t>
  </si>
  <si>
    <t>http://twitter.com/DeiveDeive/statuses/937462952168476672</t>
  </si>
  <si>
    <t>{"hashtags":[{"text":"Fantastico","indices":[0,11]},{"text":"racismo","indices":[27,35]},{"text":"Hitler","indices":[81,88]},{"text":"judeu","indices":[97,103]}],"symbols":[],"user_mentions":[],"urls":[]}</t>
  </si>
  <si>
    <t>937461547584180224</t>
  </si>
  <si>
    <t>MariaFerdinandi</t>
  </si>
  <si>
    <t>#Fantastico #racismo não ta com nada... isso acontece na minha opinião pq essa pessoas que fazem isso não são educadas em casa... #Educacao se aprende em casa</t>
  </si>
  <si>
    <t>Sun Dec 03 23:20:24 +0000 2017</t>
  </si>
  <si>
    <t>837291024087203840</t>
  </si>
  <si>
    <t>http://pbs.twimg.com/profile_images/837471152364732416/Uka7gG2T_normal.jpg</t>
  </si>
  <si>
    <t>Maringá, Brasil</t>
  </si>
  <si>
    <t>http://twitter.com/MariaFerdinandi/statuses/937461547584180224</t>
  </si>
  <si>
    <t>{"hashtags":[{"text":"Fantastico","indices":[0,11]},{"text":"racismo","indices":[12,20]},{"text":"Educacao","indices":[130,139]}],"symbols":[],"user_mentions":[],"urls":[]}</t>
  </si>
  <si>
    <t>937461517078974465</t>
  </si>
  <si>
    <t>moniquinha0201</t>
  </si>
  <si>
    <t>#fantástico Abordando o tema sobre #racismo Maravilhoso! Vamos dialogar! Negra, preta e universitária. Oriunda de Escola pública. Muito prazer, Mônica Mendonça ⚘</t>
  </si>
  <si>
    <t>Sun Dec 03 23:20:17 +0000 2017</t>
  </si>
  <si>
    <t>104335729</t>
  </si>
  <si>
    <t>http://pbs.twimg.com/profile_images/939879051547807744/gSltqhi-_normal.jpg</t>
  </si>
  <si>
    <t>Em Paz...</t>
  </si>
  <si>
    <t>http://twitter.com/moniquinha0201/statuses/937461517078974465</t>
  </si>
  <si>
    <t>{"hashtags":[{"text":"fantástico","indices":[0,11]},{"text":"racismo","indices":[35,43]}],"symbols":[],"user_mentions":[],"urls":[]}</t>
  </si>
  <si>
    <t>937461451681419264</t>
  </si>
  <si>
    <t>jpssantana</t>
  </si>
  <si>
    <t>#Fantastico
Só quem passa por isso é que sabe.
#racismo</t>
  </si>
  <si>
    <t>Sun Dec 03 23:20:01 +0000 2017</t>
  </si>
  <si>
    <t>77934166</t>
  </si>
  <si>
    <t>http://pbs.twimg.com/profile_images/926057401958223872/NbF8kMe7_normal.jpg</t>
  </si>
  <si>
    <t>http://twitter.com/jpssantana/statuses/937461451681419264</t>
  </si>
  <si>
    <t>{"hashtags":[{"text":"Fantastico","indices":[0,11]},{"text":"racismo","indices":[47,55]}],"symbols":[],"user_mentions":[],"urls":[]}</t>
  </si>
  <si>
    <t>937461422530932736</t>
  </si>
  <si>
    <t>NandooMartinss</t>
  </si>
  <si>
    <t>Infelizmente casos de #racismo são diários, há quem feche os olhos,  mas é um mal cotidiano. 
#igualdade</t>
  </si>
  <si>
    <t>Sun Dec 03 23:19:54 +0000 2017</t>
  </si>
  <si>
    <t>182533416</t>
  </si>
  <si>
    <t>http://pbs.twimg.com/profile_images/767699737566932992/8TX_dPP7_normal.jpg</t>
  </si>
  <si>
    <t>Rio Grande do Sul</t>
  </si>
  <si>
    <t>http://twitter.com/NandooMartinss/statuses/937461422530932736</t>
  </si>
  <si>
    <t>{"hashtags":[{"text":"racismo","indices":[22,30]},{"text":"igualdade","indices":[95,105]}],"symbols":[],"user_mentions":[],"urls":[]}</t>
  </si>
  <si>
    <t>937461403824336897</t>
  </si>
  <si>
    <t>jornalistapaulo</t>
  </si>
  <si>
    <t>#Fantástico #Racismo
Minha mulher arrumou bonitinho o cabelo da minha filha para a foto da formatura.
Na hora da... https://t.co/IzDD97Sw4d</t>
  </si>
  <si>
    <t>Sun Dec 03 23:19:50 +0000 2017</t>
  </si>
  <si>
    <t>54300174</t>
  </si>
  <si>
    <t>http://pbs.twimg.com/profile_images/755505468798361600/0d-IxAbV_normal.jpg</t>
  </si>
  <si>
    <t>Itapecerica da Serra</t>
  </si>
  <si>
    <t>http://twitter.com/jornalistapaulo/statuses/937461403824336897</t>
  </si>
  <si>
    <t>{"hashtags":[{"text":"Fantástico","indices":[0,11]},{"text":"Racismo","indices":[12,20]}],"symbols":[],"user_mentions":[],"urls":[{"url":"https://t.co/IzDD97Sw4d","expanded_url":"http://fb.me/CtSstzrF","display_url":"fb.me/CtSstzrF","indices":[117,140]}]}</t>
  </si>
  <si>
    <t>937461282000850944</t>
  </si>
  <si>
    <t>domadordepenis</t>
  </si>
  <si>
    <t>tomara que a nojenta que fez os vídeos xingando os filhos da ticiane  da ana hickmann e do bruno gagliasso  seja presa. que seja deportada para o brassil e que fique enjaulada pois é atrás das grades onde uma vagabunda dessas deve permanecer. #Racismo</t>
  </si>
  <si>
    <t>Sun Dec 03 23:19:21 +0000 2017</t>
  </si>
  <si>
    <t>2888032859</t>
  </si>
  <si>
    <t>http://pbs.twimg.com/profile_images/926587515066290176/G37rMZPt_normal.jpg</t>
  </si>
  <si>
    <t>http://twitter.com/domadordepenis/statuses/937461282000850944</t>
  </si>
  <si>
    <t>{"hashtags":[{"text":"Racismo","indices":[243,251]}],"symbols":[],"user_mentions":[],"urls":[]}</t>
  </si>
  <si>
    <t>937461041814016001</t>
  </si>
  <si>
    <t>cpsclau</t>
  </si>
  <si>
    <t>Será que a @BombrilOficial vai fazer alguma propaganda de conscientização sobre esses dados apresentados pelo @showdavida ? #racismo #racism</t>
  </si>
  <si>
    <t>Sun Dec 03 23:18:24 +0000 2017</t>
  </si>
  <si>
    <t>2604627891</t>
  </si>
  <si>
    <t>http://pbs.twimg.com/profile_images/870454862999322624/tAhCTi2U_normal.jpg</t>
  </si>
  <si>
    <t>http://twitter.com/cpsclau/statuses/937461041814016001</t>
  </si>
  <si>
    <t>{"hashtags":[{"text":"racismo","indices":[124,132]},{"text":"racism","indices":[133,140]}],"symbols":[],"user_mentions":[{"screen_name":"BombrilOficial","name":"Bombril","id":197003599,"id_str":"197003599","indices":[11,26]},{"screen_name":"showdavida","name":"Fantástico","id":29797128,"id_str":"29797128","indices":[110,121]}],"urls":[]}</t>
  </si>
  <si>
    <t>937460762200682497</t>
  </si>
  <si>
    <t>Fher_Barbosa2</t>
  </si>
  <si>
    <t>82% dos negros já ouviram alguma frase racista no Brasil. 
#racismo #Fantastico #somostodostiti</t>
  </si>
  <si>
    <t>Sun Dec 03 23:17:17 +0000 2017</t>
  </si>
  <si>
    <t>2415248793</t>
  </si>
  <si>
    <t>http://pbs.twimg.com/profile_images/839568436590219267/yzYcsCYB_normal.jpg</t>
  </si>
  <si>
    <t xml:space="preserve">Campinas </t>
  </si>
  <si>
    <t>http://twitter.com/Fher_Barbosa2/statuses/937460762200682497</t>
  </si>
  <si>
    <t>{"hashtags":[{"text":"racismo","indices":[59,67]},{"text":"Fantastico","indices":[68,79]},{"text":"somostodostiti","indices":[80,95]}],"symbols":[],"user_mentions":[],"urls":[]}</t>
  </si>
  <si>
    <t>937460629669056512</t>
  </si>
  <si>
    <t>KarineMed30</t>
  </si>
  <si>
    <t>Acontece casos de racismos todos os dias no Brasil... Negro sempre foi discriminado e é triste ter que acontecer com uma criança famosa para o negro ter voz... Ah não é vitimismo... dos negros... Vitimismo que dói e machuca... 
#DomingoDetremuraSDV #Racismo #Fantastico</t>
  </si>
  <si>
    <t>Sun Dec 03 23:16:45 +0000 2017</t>
  </si>
  <si>
    <t>81442494</t>
  </si>
  <si>
    <t>http://pbs.twimg.com/profile_images/938203559144902656/jlXhU_9Q_normal.jpg</t>
  </si>
  <si>
    <t>Sant'Ana do Livramento, Brasil</t>
  </si>
  <si>
    <t>http://twitter.com/KarineMed30/statuses/937460629669056512</t>
  </si>
  <si>
    <t>{"hashtags":[{"text":"DomingoDetremuraSDV","indices":[228,248]},{"text":"Racismo","indices":[249,257]},{"text":"Fantastico","indices":[258,269]}],"symbols":[],"user_mentions":[],"urls":[]}</t>
  </si>
  <si>
    <t>937460511259623424</t>
  </si>
  <si>
    <t>maryneega</t>
  </si>
  <si>
    <t>Assistam esse bloco do #Fantástico
É importante demais falar de #racismo!!!</t>
  </si>
  <si>
    <t>Sun Dec 03 23:16:17 +0000 2017</t>
  </si>
  <si>
    <t>157765050</t>
  </si>
  <si>
    <t>http://pbs.twimg.com/profile_images/826200531228094464/mdWPYC-a_normal.jpg</t>
  </si>
  <si>
    <t>http://twitter.com/maryneega/statuses/937460511259623424</t>
  </si>
  <si>
    <t>{"hashtags":[{"text":"Fantástico","indices":[23,34]},{"text":"racismo","indices":[64,72]}],"symbols":[],"user_mentions":[],"urls":[]}</t>
  </si>
  <si>
    <t>937459924896010240</t>
  </si>
  <si>
    <t>ruan_campos</t>
  </si>
  <si>
    <t>Ótima pauta sobre #racismo no Brasil no @showdavida. A mídia tem um papel fundamental no combate e na discussão sobre preconceito na sociedade. 👏🏼👏🏼👏🏼</t>
  </si>
  <si>
    <t>Sun Dec 03 23:13:57 +0000 2017</t>
  </si>
  <si>
    <t>183687560</t>
  </si>
  <si>
    <t>http://pbs.twimg.com/profile_images/937751440063418369/y8B57CAo_normal.jpg</t>
  </si>
  <si>
    <t>http://twitter.com/ruan_campos/statuses/937459924896010240</t>
  </si>
  <si>
    <t>{"hashtags":[{"text":"racismo","indices":[18,26]}],"symbols":[],"user_mentions":[{"screen_name":"showdavida","name":"Fantástico","id":29797128,"id_str":"29797128","indices":[40,51]}],"urls":[]}</t>
  </si>
  <si>
    <t>937459525690494977</t>
  </si>
  <si>
    <t>glaucia__maria</t>
  </si>
  <si>
    <t>@showdavida falando sobre #Racismo, mas vão falar do William Waac Tb? 
#Fantástico</t>
  </si>
  <si>
    <t>Sun Dec 03 23:12:22 +0000 2017</t>
  </si>
  <si>
    <t>29797128</t>
  </si>
  <si>
    <t>showdavida</t>
  </si>
  <si>
    <t>2728397678</t>
  </si>
  <si>
    <t>http://pbs.twimg.com/profile_images/930577154596835328/AxFEHVzI_normal.jpg</t>
  </si>
  <si>
    <t>Linhares</t>
  </si>
  <si>
    <t>http://twitter.com/glaucia__maria/statuses/937459525690494977</t>
  </si>
  <si>
    <t>{"hashtags":[{"text":"Racismo","indices":[26,34]},{"text":"Fantástico","indices":[71,82]}],"symbols":[],"user_mentions":[{"screen_name":"showdavida","name":"Fantástico","id":29797128,"id_str":"29797128","indices":[0,11]}],"urls":[]}</t>
  </si>
  <si>
    <t>937456426309517312</t>
  </si>
  <si>
    <t>#QGFeminista #racismo #feminismo
"O primeiro passo para combater o racismo é reconhecer que ele existe;... https://t.co/2uSUc0gqVs</t>
  </si>
  <si>
    <t>Sun Dec 03 23:00:03 +0000 2017</t>
  </si>
  <si>
    <t>http://twitter.com/QGfeminista/statuses/937456426309517312</t>
  </si>
  <si>
    <t>{"hashtags":[{"text":"QGFeminista","indices":[0,12]},{"text":"racismo","indices":[13,21]},{"text":"feminismo","indices":[22,32]}],"symbols":[],"user_mentions":[],"urls":[{"url":"https://t.co/2uSUc0gqVs","expanded_url":"http://fb.me/CGyonMNa","display_url":"fb.me/CGyonMNa","indices":[108,131]}]}</t>
  </si>
  <si>
    <t>937449473478971393</t>
  </si>
  <si>
    <t>duqueriosmex</t>
  </si>
  <si>
    <t>Sun Dec 03 22:32:26 +0000 2017</t>
  </si>
  <si>
    <t>908543094</t>
  </si>
  <si>
    <t>http://pbs.twimg.com/profile_images/900892123087634433/6OfvSPwD_normal.jpg</t>
  </si>
  <si>
    <t>http://twitter.com/duqueriosmex/statuses/937449473478971393</t>
  </si>
  <si>
    <t>937443930060328960</t>
  </si>
  <si>
    <t>El #Racismo NO es una moda, pero está de vuelta y con fuerza https://t.co/GSxzSsHkRP</t>
  </si>
  <si>
    <t>Sun Dec 03 22:10:24 +0000 2017</t>
  </si>
  <si>
    <t>http://twitter.com/jonathan71b/statuses/937443930060328960</t>
  </si>
  <si>
    <t>{"hashtags":[{"text":"Racismo","indices":[3,11]}],"symbols":[],"user_mentions":[],"urls":[{"url":"https://t.co/GSxzSsHkRP","expanded_url":"http://goo.gl/zrKnkO?btz44=2210122403","display_url":"goo.gl/zrKnkO?btz44=2…","indices":[61,84]}]}</t>
  </si>
  <si>
    <t>937443446633230337</t>
  </si>
  <si>
    <t>parislima</t>
  </si>
  <si>
    <t>.@Servindi ::: #RACISMO en el #CINE. Pese al rechazo de miles de ciudadanos, organizaciones y la crítica especializada, la película del personaje "La Paisana Jacinta" se estrenó en medio de críticas.  | @scoopit https://t.co/4PModEX3op</t>
  </si>
  <si>
    <t>Sun Dec 03 22:08:29 +0000 2017</t>
  </si>
  <si>
    <t>19760541</t>
  </si>
  <si>
    <t>&lt;a href="http://www.scoop.it" rel="nofollow"&gt;Scoop.it&lt;/a&gt;</t>
  </si>
  <si>
    <t>http://pbs.twimg.com/profile_images/1436623008/detail_normal.jpg</t>
  </si>
  <si>
    <t>Paris, Chinatown</t>
  </si>
  <si>
    <t>http://twitter.com/parislima/statuses/937443446633230337</t>
  </si>
  <si>
    <t>{"hashtags":[{"text":"RACISMO","indices":[15,23]},{"text":"CINE","indices":[30,35]}],"symbols":[],"user_mentions":[{"screen_name":"Servindi","name":"Servindi","id":29655554,"id_str":"29655554","indices":[1,10]},{"screen_name":"scoopit","name":"Scoop.it","id":209484168,"id_str":"209484168","indices":[203,211]}],"urls":[{"url":"https://t.co/4PModEX3op","expanded_url":"http://sco.lt/6MnbRR","display_url":"sco.lt/6MnbRR","indices":[212,235]}]}</t>
  </si>
  <si>
    <t>937442453266804736</t>
  </si>
  <si>
    <t>montseseijas</t>
  </si>
  <si>
    <t>RT @XabierGaraloces: Gracias a #RosaParks se ha despertado la fuerza #racismo en todo  el mundo. Este es el nivel de @Pablo_Iglesias_ y @MonederoJC https://t.co/V0AVq0gIO0</t>
  </si>
  <si>
    <t>Sun Dec 03 22:04:32 +0000 2017</t>
  </si>
  <si>
    <t>3248251755</t>
  </si>
  <si>
    <t>http://pbs.twimg.com/profile_images/628555129424252928/nPw-9cDF_normal.jpg</t>
  </si>
  <si>
    <t>Ciutadella de Menorca, España</t>
  </si>
  <si>
    <t>http://twitter.com/montseseijas/statuses/937442453266804736</t>
  </si>
  <si>
    <t>{"hashtags":[{"text":"RosaParks","indices":[31,41]},{"text":"racismo","indices":[69,77]}],"symbols":[],"user_mentions":[{"screen_name":"XabierGaraloces","name":"Xabier Garaloces","id":1368140928,"id_str":"1368140928","indices":[3,19]},{"screen_name":"Pablo_Iglesias_","name":"Pablo Iglesias","id":158342368,"id_str":"158342368","indices":[117,133]}],"urls":[]}</t>
  </si>
  <si>
    <t>937438952864264192</t>
  </si>
  <si>
    <t>Luisa_Cayetano</t>
  </si>
  <si>
    <t>Sun Dec 03 21:50:37 +0000 2017</t>
  </si>
  <si>
    <t>41089107</t>
  </si>
  <si>
    <t>http://pbs.twimg.com/profile_images/687644385685716992/SgiL_HqO_normal.jpg</t>
  </si>
  <si>
    <t>spain</t>
  </si>
  <si>
    <t>http://twitter.com/Luisa_Cayetano/statuses/937438952864264192</t>
  </si>
  <si>
    <t>937435877076332544</t>
  </si>
  <si>
    <t>@Zorra_GH @pooethicjustice Hola miserable #RACISTA:
Hace falta ser despreciable, inhumano y cínico para priorizar tonterías victimizas de negros #racistas, con el genocidio salvaje de 70.000 blancos en #Sudafrica en  pleno siglo 21, a los que TÚ, ninguneas, por tu #RACISMO REPUGNANTE
Das asco, ANTIBLANCO</t>
  </si>
  <si>
    <t>Sun Dec 03 21:38:24 +0000 2017</t>
  </si>
  <si>
    <t>4105280063</t>
  </si>
  <si>
    <t>Zorra_GH</t>
  </si>
  <si>
    <t>937350336217583617</t>
  </si>
  <si>
    <t>http://twitter.com/luisjuantp/statuses/937435877076332544</t>
  </si>
  <si>
    <t>{"hashtags":[{"text":"RACISTA","indices":[42,50]},{"text":"racistas","indices":[146,155]},{"text":"Sudafrica","indices":[203,213]},{"text":"RACISMO","indices":[266,274]}],"symbols":[],"user_mentions":[{"screen_name":"Zorra_GH","name":"Jade🌹","id":4105280063,"id_str":"4105280063","indices":[0,9]},{"screen_name":"pooethicjustice","name":"marvin's room","id":743606689,"id_str":"743606689","indices":[10,26]}],"urls":[]}</t>
  </si>
  <si>
    <t>937426227874402304</t>
  </si>
  <si>
    <t>Meu novo texto para o #brasileiraspelomundo #NY 
#Racismo e #preconceito nos Estados Unidos https://t.co/hl8MxFDpSX via @BrasileirasPeloMundo.com</t>
  </si>
  <si>
    <t>Sun Dec 03 21:00:03 +0000 2017</t>
  </si>
  <si>
    <t>http://twitter.com/CARLEARA/statuses/937426227874402304</t>
  </si>
  <si>
    <t>{"hashtags":[{"text":"brasileiraspelomundo","indices":[22,43]},{"text":"NY","indices":[44,47]},{"text":"Racismo","indices":[50,58]},{"text":"preconceito","indices":[61,73]}],"symbols":[],"user_mentions":[],"urls":[{"url":"https://t.co/hl8MxFDpSX","expanded_url":"http://www.brasileiraspelomundo.com/racismo-e-preconceito-nos-estados-unidos-551075732","display_url":"brasileiraspelomundo.com/racismo-e-prec…","indices":[93,116]}]}</t>
  </si>
  <si>
    <t>937424977078423553</t>
  </si>
  <si>
    <t>Mc_Recoba</t>
  </si>
  <si>
    <t>Silvio Santos quem contrata racista,racista também é
#SilvioSantos #WilliamWaack #racismo
#Funk… https://t.co/L5Vuk8aQb8</t>
  </si>
  <si>
    <t>Sun Dec 03 20:55:05 +0000 2017</t>
  </si>
  <si>
    <t>126566454</t>
  </si>
  <si>
    <t>http://pbs.twimg.com/profile_images/807773805246562304/RBX7hb92_normal.jpg</t>
  </si>
  <si>
    <t>http://twitter.com/Mc_Recoba/statuses/937424977078423553</t>
  </si>
  <si>
    <t>{"hashtags":[{"text":"SilvioSantos","indices":[53,66]},{"text":"WilliamWaack","indices":[67,80]},{"text":"racismo","indices":[81,89]},{"text":"Funk","indices":[90,95]}],"symbols":[],"user_mentions":[],"urls":[{"url":"https://t.co/L5Vuk8aQb8","expanded_url":"https://www.instagram.com/p/BcQRYESBTKN/","display_url":"instagram.com/p/BcQRYESBTKN/","indices":[97,120]}]}</t>
  </si>
  <si>
    <t>937423315081289728</t>
  </si>
  <si>
    <t>27. “He decido seguir con el amor. El odio es una carga demasiado pesada de soportar” Martin Luther King, Jr. @ideasenelcole #racismo</t>
  </si>
  <si>
    <t>Sun Dec 03 20:48:29 +0000 2017</t>
  </si>
  <si>
    <t>http://twitter.com/MFernandaBojor1/statuses/937423315081289728</t>
  </si>
  <si>
    <t>{"hashtags":[{"text":"racismo","indices":[125,133]}],"symbols":[],"user_mentions":[{"screen_name":"ideasenelcole","name":"Ideas en el ColeMex","id":2835953875,"id_str":"2835953875","indices":[110,124]}],"urls":[]}</t>
  </si>
  <si>
    <t>937422479324319745</t>
  </si>
  <si>
    <t>RT @Toni_R_V: Hola @Pablo_Iglesias_ 
Los negros despertaron el #Racismo
Las mujeres despertaron el #Machismo
Los judíos, gitanos y comunistas despertaron el #Nazismo
Los republicanos despertaron el #Franquismo
...
¿Pedirás perdón por tu irresponsabilidad?</t>
  </si>
  <si>
    <t>Sun Dec 03 20:45:10 +0000 2017</t>
  </si>
  <si>
    <t>http://twitter.com/tasiriany/statuses/937422479324319745</t>
  </si>
  <si>
    <t>{"hashtags":[{"text":"Racismo","indices":[63,71]},{"text":"Machismo","indices":[99,108]}],"symbols":[],"user_mentions":[{"screen_name":"Toni_R_V","name":"Toni","id":296452272,"id_str":"296452272","indices":[3,12]},{"screen_name":"Pablo_Iglesias_","name":"Pablo Iglesias","id":158342368,"id_str":"158342368","indices":[19,35]}],"urls":[]}</t>
  </si>
  <si>
    <t>937422027195125761</t>
  </si>
  <si>
    <t>eg_annie</t>
  </si>
  <si>
    <t>Sun Dec 03 20:43:22 +0000 2017</t>
  </si>
  <si>
    <t>1107959540</t>
  </si>
  <si>
    <t>http://pbs.twimg.com/profile_images/927891385092591618/R3RAiSv5_normal.jpg</t>
  </si>
  <si>
    <t>http://twitter.com/eg_annie/statuses/937422027195125761</t>
  </si>
  <si>
    <t>937418699115507715</t>
  </si>
  <si>
    <t>clauso_maria</t>
  </si>
  <si>
    <t>RT @SOSracismoNafar: #Racismo #Libia
¿Dónde está Naciones Unidas?
DDHH #vergUEnza https://t.co/d7ixkhFrnN</t>
  </si>
  <si>
    <t>Sun Dec 03 20:30:08 +0000 2017</t>
  </si>
  <si>
    <t>876004349499060224</t>
  </si>
  <si>
    <t>http://pbs.twimg.com/profile_images/879782140438773760/w2RusMi8_normal.jpg</t>
  </si>
  <si>
    <t>http://twitter.com/clauso_maria/statuses/937418699115507715</t>
  </si>
  <si>
    <t>{"hashtags":[{"text":"Racismo","indices":[21,29]},{"text":"Libia","indices":[30,36]},{"text":"vergUEnza","indices":[71,81]}],"symbols":[],"user_mentions":[{"screen_name":"SOSracismoNafar","name":"SOS Racismo Nafarroa","id":1058922739,"id_str":"1058922739","indices":[3,19]}],"urls":[{"url":"https://t.co/d7ixkhFrnN","expanded_url":"https://twitter.com/MdM_Navarra/status/937244441106046977","display_url":"twitter.com/MdM_Navarra/st…","indices":[82,105]}]}</t>
  </si>
  <si>
    <t>937415477520945152</t>
  </si>
  <si>
    <t>luismariasalgad</t>
  </si>
  <si>
    <t>RT @Toni_R_V: Hola @Pablo_Iglesias_ 
Los negros despertaron el #Racismo
Las mujeres despertaron el #Machismo
Los judíos,... https://t.co/bw9uwQnLX6</t>
  </si>
  <si>
    <t>Sun Dec 03 20:17:20 +0000 2017</t>
  </si>
  <si>
    <t>628207700</t>
  </si>
  <si>
    <t>http://pbs.twimg.com/profile_images/705861089590976512/OWrTlnPy_normal.jpg</t>
  </si>
  <si>
    <t>http://twitter.com/luismariasalgad/statuses/937415477520945152</t>
  </si>
  <si>
    <t>937415430980870144</t>
  </si>
  <si>
    <t>Toni_R_V</t>
  </si>
  <si>
    <t>Hola @Pablo_Iglesias_ 
Los negros despertaron el #Racismo
Las mujeres despertaron el #Machismo
Los judíos,... https://t.co/bw9uwQnLX6</t>
  </si>
  <si>
    <t>Sun Dec 03 20:17:09 +0000 2017</t>
  </si>
  <si>
    <t>296452272</t>
  </si>
  <si>
    <t>http://pbs.twimg.com/profile_images/935527749007167488/P8x7nWR0_normal.jpg</t>
  </si>
  <si>
    <t>Agurain (Araba)</t>
  </si>
  <si>
    <t>http://twitter.com/Toni_R_V/statuses/937415430980870144</t>
  </si>
  <si>
    <t>{"hashtags":[{"text":"Racismo","indices":[49,57]},{"text":"Machismo","indices":[85,94]}],"symbols":[],"user_mentions":[{"screen_name":"Pablo_Iglesias_","name":"Pablo Iglesias","id":158342368,"id_str":"158342368","indices":[5,21]}],"urls":[{"url":"https://t.co/bw9uwQnLX6","expanded_url":"http://fb.me/8c01rDH6v","display_url":"fb.me/8c01rDH6v","indices":[110,133]}]}</t>
  </si>
  <si>
    <t>937413721281978368</t>
  </si>
  <si>
    <t>Hola @Pablo_Iglesias_ 
Los negros despertaron el #Racismo
Las mujeres despertaron el #Machismo
Los judíos, gitanos y comunistas despertaron el #Nazismo
Los republicanos despertaron el #Franquismo
...
¿Pedirás perdón por tu irresponsabilidad?</t>
  </si>
  <si>
    <t>Sun Dec 03 20:10:22 +0000 2017</t>
  </si>
  <si>
    <t>http://twitter.com/Toni_R_V/statuses/937413721281978368</t>
  </si>
  <si>
    <t>{"hashtags":[{"text":"Racismo","indices":[49,57]},{"text":"Machismo","indices":[85,94]},{"text":"Nazismo","indices":[143,151]},{"text":"Franquismo","indices":[184,195]}],"symbols":[],"user_mentions":[{"screen_name":"Pablo_Iglesias_","name":"Pablo Iglesias","id":158342368,"id_str":"158342368","indices":[5,21]}],"urls":[]}</t>
  </si>
  <si>
    <t>937413093159731201</t>
  </si>
  <si>
    <t>yilary_campaz</t>
  </si>
  <si>
    <t>Sun Dec 03 20:07:52 +0000 2017</t>
  </si>
  <si>
    <t>700400158186594309</t>
  </si>
  <si>
    <t>http://pbs.twimg.com/profile_images/930122325458071553/khMWxOu7_normal.jpg</t>
  </si>
  <si>
    <t>http://twitter.com/yilary_campaz/statuses/937413093159731201</t>
  </si>
  <si>
    <t>937412004339384321</t>
  </si>
  <si>
    <t>leanl00p</t>
  </si>
  <si>
    <t>Sun Dec 03 20:03:32 +0000 2017</t>
  </si>
  <si>
    <t>886356857132113920</t>
  </si>
  <si>
    <t>http://pbs.twimg.com/profile_images/886357585095479298/SSDEDrB7_normal.jpg</t>
  </si>
  <si>
    <t>http://twitter.com/leanl00p/statuses/937412004339384321</t>
  </si>
  <si>
    <t>937408474534817792</t>
  </si>
  <si>
    <t>claudiosnchez8</t>
  </si>
  <si>
    <t>Sun Dec 03 19:49:31 +0000 2017</t>
  </si>
  <si>
    <t>2458010659</t>
  </si>
  <si>
    <t>http://pbs.twimg.com/profile_images/642797730121805825/bbZ6Nwel_normal.jpg</t>
  </si>
  <si>
    <t>LLEIDA</t>
  </si>
  <si>
    <t>http://twitter.com/claudiosnchez8/statuses/937408474534817792</t>
  </si>
  <si>
    <t>937407495743655937</t>
  </si>
  <si>
    <t>davidhpalmar</t>
  </si>
  <si>
    <t>Sun Dec 03 19:45:37 +0000 2017</t>
  </si>
  <si>
    <t>26955536</t>
  </si>
  <si>
    <t>http://pbs.twimg.com/profile_images/838924555573989377/NlN1Icq8_normal.jpg</t>
  </si>
  <si>
    <t>Yaguasirú - Wounmainkat</t>
  </si>
  <si>
    <t>http://twitter.com/davidhpalmar/statuses/937407495743655937</t>
  </si>
  <si>
    <t>937406999112937472</t>
  </si>
  <si>
    <t>QCrusellas</t>
  </si>
  <si>
    <t>Sun Dec 03 19:43:39 +0000 2017</t>
  </si>
  <si>
    <t>4831005407</t>
  </si>
  <si>
    <t>http://pbs.twimg.com/profile_images/935251774067347456/xStHSQ1e_normal.jpg</t>
  </si>
  <si>
    <t>http://twitter.com/QCrusellas/statuses/937406999112937472</t>
  </si>
  <si>
    <t>937404315219742725</t>
  </si>
  <si>
    <t>ana_invernon</t>
  </si>
  <si>
    <t>Sun Dec 03 19:32:59 +0000 2017</t>
  </si>
  <si>
    <t>2872845299</t>
  </si>
  <si>
    <t>http://pbs.twimg.com/profile_images/859567345517441028/hrgt5NUW_normal.jpg</t>
  </si>
  <si>
    <t>girona</t>
  </si>
  <si>
    <t>http://twitter.com/ana_invernon/statuses/937404315219742725</t>
  </si>
  <si>
    <t>937403504032874496</t>
  </si>
  <si>
    <t>cdpueblos</t>
  </si>
  <si>
    <t>Sun Dec 03 19:29:46 +0000 2017</t>
  </si>
  <si>
    <t>843935264108109828</t>
  </si>
  <si>
    <t>http://pbs.twimg.com/profile_images/923936257528524800/14bjktnw_normal.jpg</t>
  </si>
  <si>
    <t>http://twitter.com/cdpueblos/statuses/937403504032874496</t>
  </si>
  <si>
    <t>937402308249387018</t>
  </si>
  <si>
    <t>miryamamoreira</t>
  </si>
  <si>
    <t>Sun Dec 03 19:25:01 +0000 2017</t>
  </si>
  <si>
    <t>60751697</t>
  </si>
  <si>
    <t>http://pbs.twimg.com/profile_images/783387687663394816/pCghcbra_normal.jpg</t>
  </si>
  <si>
    <t>Goiânia/Brasília Brasil</t>
  </si>
  <si>
    <t>http://twitter.com/miryamamoreira/statuses/937402308249387018</t>
  </si>
  <si>
    <t>937401827561271298</t>
  </si>
  <si>
    <t>XabierGaraloces</t>
  </si>
  <si>
    <t>Gracias a #RosaParks se ha despertado la fuerza #racismo en todo  el mundo. Este es el nivel de @Pablo_Iglesias_ y @MonederoJC https://t.co/V0AVq0gIO0</t>
  </si>
  <si>
    <t>Sun Dec 03 19:23:06 +0000 2017</t>
  </si>
  <si>
    <t>1368140928</t>
  </si>
  <si>
    <t>http://pbs.twimg.com/profile_images/3550966830/7b4f86abc446f2cc0b0d4362db572c67_normal.jpeg</t>
  </si>
  <si>
    <t>http://twitter.com/XabierGaraloces/statuses/937401827561271298</t>
  </si>
  <si>
    <t>{"hashtags":[{"text":"RosaParks","indices":[10,20]},{"text":"racismo","indices":[48,56]}],"symbols":[],"user_mentions":[{"screen_name":"Pablo_Iglesias_","name":"Pablo Iglesias","id":158342368,"id_str":"158342368","indices":[96,112]},{"screen_name":"MonederoJC","name":"Juan Carlos Monedero","id":108670198,"id_str":"108670198","indices":[115,126]}],"urls":[{"url":"https://t.co/V0AVq0gIO0","expanded_url":"https://twitter.com/albanodante76/status/937363539932696576","display_url":"twitter.com/albanodante76/…","indices":[127,150]}]}</t>
  </si>
  <si>
    <t>937396751065108481</t>
  </si>
  <si>
    <t>nudesutrera</t>
  </si>
  <si>
    <t>Sun Dec 03 19:02:56 +0000 2017</t>
  </si>
  <si>
    <t>294254528</t>
  </si>
  <si>
    <t>http://pbs.twimg.com/profile_images/940368026846851073/WmA8stM7_normal.jpg</t>
  </si>
  <si>
    <t>G❤️E💙C💜A💝P💛</t>
  </si>
  <si>
    <t>http://twitter.com/nudesutrera/statuses/937396751065108481</t>
  </si>
  <si>
    <t>937392128115789825</t>
  </si>
  <si>
    <t>The latest paper.li daCuriosa ! https://t.co/lsaJB07L2R Thanks to @tudosobreblog #geledes #racismo</t>
  </si>
  <si>
    <t>Sun Dec 03 18:44:33 +0000 2017</t>
  </si>
  <si>
    <t>http://twitter.com/daCuriosa/statuses/937392128115789825</t>
  </si>
  <si>
    <t>{"hashtags":[{"text":"geledes","indices":[81,89]},{"text":"racismo","indices":[90,98]}],"symbols":[],"user_mentions":[{"screen_name":"tudosobreblog","name":"Tudo Sobre Blog  ⭐️","id":2436301885,"id_str":"2436301885","indices":[66,80]}],"urls":[{"url":"https://t.co/lsaJB07L2R","expanded_url":"https://paper.li/DaCuriosa/1313970284?edition_id=ff749990-d859-11e7-b8ff-0cc47a0d1609","display_url":"paper.li/DaCuriosa/1313…","indices":[32,55]}]}</t>
  </si>
  <si>
    <t>937391740272726016</t>
  </si>
  <si>
    <t>#Carnaval em Salvador (2012). Quem está dentro do cordão do trio e quem não está. Não, não somos racistas... https://t.co/cYCGaQ5jVy Via @linobocchini @iavelar #racismo</t>
  </si>
  <si>
    <t>Sun Dec 03 18:43:01 +0000 2017</t>
  </si>
  <si>
    <t>http://twitter.com/WSarai/statuses/937391740272726016</t>
  </si>
  <si>
    <t>{"hashtags":[{"text":"Carnaval","indices":[0,9]},{"text":"racismo","indices":[160,168]}],"symbols":[],"user_mentions":[{"screen_name":"linobocchini","name":"Lino Bocchini","id":187356243,"id_str":"187356243","indices":[137,150]},{"screen_name":"iavelar","name":"Idelber Avelar","id":28605392,"id_str":"28605392","indices":[151,159]}],"urls":[{"url":"https://t.co/cYCGaQ5jVy","expanded_url":"http://twitpic.com/8b864b","display_url":"twitpic.com/8b864b","indices":[109,132]}]}</t>
  </si>
  <si>
    <t>937390281615343616</t>
  </si>
  <si>
    <t>AssuntaLico</t>
  </si>
  <si>
    <t>Sun Dec 03 18:37:13 +0000 2017</t>
  </si>
  <si>
    <t>514812585</t>
  </si>
  <si>
    <t>http://pbs.twimg.com/profile_images/775853633774780416/u_pxNTNb_normal.jpg</t>
  </si>
  <si>
    <t>http://twitter.com/AssuntaLico/statuses/937390281615343616</t>
  </si>
  <si>
    <t>937390251382685696</t>
  </si>
  <si>
    <t>ManuelM73668187</t>
  </si>
  <si>
    <t>RT @missylolahuetem: Esta semana vi #Detroit de #KatrynBigelow una historia brutal sobre #racismo aún vigente. Un ejemplo: si 3.000 #blancos se hubieran ahogado este 2017 en el #Mediterráneo ¿no sería todo distinto? Pero resulta que son mayoría #negros... qué casualidad.
https://t.co/PsKgHrrQNp</t>
  </si>
  <si>
    <t>Sun Dec 03 18:37:06 +0000 2017</t>
  </si>
  <si>
    <t>948684314</t>
  </si>
  <si>
    <t>http://pbs.twimg.com/profile_images/748537624437063680/bQriznSe_normal.jpg</t>
  </si>
  <si>
    <t>http://twitter.com/ManuelM73668187/statuses/937390251382685696</t>
  </si>
  <si>
    <t>{"hashtags":[{"text":"Detroit","indices":[36,44]},{"text":"KatrynBigelow","indices":[48,62]},{"text":"racismo","indices":[89,97]}],"symbols":[],"user_mentions":[{"screen_name":"missylolahuetem","name":"lola huete machado","id":75632275,"id_str":"75632275","indices":[3,19]}],"urls":[]}</t>
  </si>
  <si>
    <t>937388682222465025</t>
  </si>
  <si>
    <t>Graziimooraes</t>
  </si>
  <si>
    <t>O cúmulo do absurdo , é a pessoa dizer que não entende porque você é negra e não tem cabelo crespo.
Isso não é elogio,  isso é racismo!
Orgulho da minha cor, orgulho do meu cabelo,  orgulho da minha raça!
#racismo #reflita #negracomorgulho</t>
  </si>
  <si>
    <t>Sun Dec 03 18:30:52 +0000 2017</t>
  </si>
  <si>
    <t>937382538015924225</t>
  </si>
  <si>
    <t>http://pbs.twimg.com/profile_images/937383839999168512/oB_zXmCQ_normal.jpg</t>
  </si>
  <si>
    <t>http://twitter.com/Graziimooraes/statuses/937388682222465025</t>
  </si>
  <si>
    <t>{"hashtags":[{"text":"racismo","indices":[205,213]},{"text":"reflita","indices":[214,222]},{"text":"negracomorgulho","indices":[223,239]}],"symbols":[],"user_mentions":[],"urls":[]}</t>
  </si>
  <si>
    <t>937381090624507904</t>
  </si>
  <si>
    <t>RobertoHSalinas</t>
  </si>
  <si>
    <t>El peor comentario hecho #nefasto #racismo https://t.co/rCPXS3Vxt8</t>
  </si>
  <si>
    <t>Sun Dec 03 18:00:42 +0000 2017</t>
  </si>
  <si>
    <t>2484097309</t>
  </si>
  <si>
    <t>http://pbs.twimg.com/profile_images/909613965805854720/IJVIIOTp_normal.jpg</t>
  </si>
  <si>
    <t>Del Norte</t>
  </si>
  <si>
    <t>http://twitter.com/RobertoHSalinas/statuses/937381090624507904</t>
  </si>
  <si>
    <t>{"hashtags":[{"text":"nefasto","indices":[25,33]},{"text":"racismo","indices":[34,42]}],"symbols":[],"user_mentions":[],"urls":[{"url":"https://t.co/rCPXS3Vxt8","expanded_url":"https://twitter.com/metabolizedjunk/status/937112801620910080","display_url":"twitter.com/metabolizedjun…","indices":[43,66]}]}</t>
  </si>
  <si>
    <t>937372712225378304</t>
  </si>
  <si>
    <t>#Racismo en el cine: Pese al rechazo de ciudadanos, organizaciones y la crítica especializada, la película del personaje #LaPaisanaJacinta se estrenó en medio de críticas → https://t.co/izrMZKipQt https://t.co/uzOmlcHqCl</t>
  </si>
  <si>
    <t>Sun Dec 03 17:27:24 +0000 2017</t>
  </si>
  <si>
    <t>http://twitter.com/Servindi/statuses/937372712225378304</t>
  </si>
  <si>
    <t>{"hashtags":[{"text":"Racismo","indices":[0,8]},{"text":"LaPaisanaJacinta","indices":[121,138]}],"symbols":[],"user_mentions":[],"urls":[{"url":"https://t.co/izrMZKipQt","expanded_url":"http://bit.ly/2Bvz7Lp","display_url":"bit.ly/2Bvz7Lp","indices":[173,196]}],"media":[{"id":937372396302094300,"id_str":"937372396302094336","indices":[197,220],"media_url":"http://pbs.twimg.com/media/DQI3Ol_X0AAOHts.jpg","media_url_https":"https://pbs.twimg.com/media/DQI3Ol_X0AAOHts.jpg","url":"https://t.co/uzOmlcHqCl","display_url":"pic.twitter.com/uzOmlcHqCl","expanded_url":"https://twitter.com/Servindi/status/937372712225378304/photo/1","type":"photo","sizes":{"medium":{"w":850,"h":538,"resize":"fit"},"small":{"w":680,"h":430,"resize":"fit"},"large":{"w":850,"h":538,"resize":"fit"},"thumb":{"w":150,"h":150,"resize":"crop"}}}]}</t>
  </si>
  <si>
    <t>937372129154105344</t>
  </si>
  <si>
    <t>ConradoSaid</t>
  </si>
  <si>
    <t>Sun Dec 03 17:25:05 +0000 2017</t>
  </si>
  <si>
    <t>3051293970</t>
  </si>
  <si>
    <t>http://pbs.twimg.com/profile_images/571810775766982658/PJuyvJos_normal.jpeg</t>
  </si>
  <si>
    <t>http://twitter.com/ConradoSaid/statuses/937372129154105344</t>
  </si>
  <si>
    <t>937369591390535680</t>
  </si>
  <si>
    <t>eugeo_1</t>
  </si>
  <si>
    <t>Sun Dec 03 17:15:00 +0000 2017</t>
  </si>
  <si>
    <t>458685801</t>
  </si>
  <si>
    <t>http://pbs.twimg.com/profile_images/924325938820771840/MXCZWS0K_normal.jpg</t>
  </si>
  <si>
    <t>Pará</t>
  </si>
  <si>
    <t>http://twitter.com/eugeo_1/statuses/937369591390535680</t>
  </si>
  <si>
    <t>937366966888693760</t>
  </si>
  <si>
    <t>edithgforevergt</t>
  </si>
  <si>
    <t>Sun Dec 03 17:04:34 +0000 2017</t>
  </si>
  <si>
    <t>835320320286420992</t>
  </si>
  <si>
    <t>http://pbs.twimg.com/profile_images/835322877884923904/EtGX5RkT_normal.jpg</t>
  </si>
  <si>
    <t>http://twitter.com/edithgforevergt/statuses/937366966888693760</t>
  </si>
  <si>
    <t>937366738794176512</t>
  </si>
  <si>
    <t>Lizbellones</t>
  </si>
  <si>
    <t>Sun Dec 03 17:03:40 +0000 2017</t>
  </si>
  <si>
    <t>356730857</t>
  </si>
  <si>
    <t>http://pbs.twimg.com/profile_images/851258996350570496/yw0qpVaR_normal.jpg</t>
  </si>
  <si>
    <t>http://twitter.com/Lizbellones/statuses/937366738794176512</t>
  </si>
  <si>
    <t>937364914859016197</t>
  </si>
  <si>
    <t>Sun Dec 03 16:56:25 +0000 2017</t>
  </si>
  <si>
    <t>http://pbs.twimg.com/profile_images/936561729147940864/_tH9j_gl_normal.jpg</t>
  </si>
  <si>
    <t>http://twitter.com/cielikolindo/statuses/937364914859016197</t>
  </si>
  <si>
    <t>937364724840325120</t>
  </si>
  <si>
    <t>RebocoCaido</t>
  </si>
  <si>
    <t>Sun Dec 03 16:55:40 +0000 2017</t>
  </si>
  <si>
    <t>106466165</t>
  </si>
  <si>
    <t>http://pbs.twimg.com/profile_images/1134455564/11SET2010_003_normal.jpg</t>
  </si>
  <si>
    <t>Planeta Terra</t>
  </si>
  <si>
    <t>http://twitter.com/RebocoCaido/statuses/937364724840325120</t>
  </si>
  <si>
    <t>937364287651184640</t>
  </si>
  <si>
    <t>Un terrible ejemplo sobre cómo se anuda #racismo y #códigopenal por @JDSato. https://t.co/6ZHDWXiG6z</t>
  </si>
  <si>
    <t>Sun Dec 03 16:53:56 +0000 2017</t>
  </si>
  <si>
    <t>http://twitter.com/FcoFern/statuses/937364287651184640</t>
  </si>
  <si>
    <t>{"hashtags":[{"text":"racismo","indices":[40,48]},{"text":"códigopenal","indices":[51,63]}],"symbols":[],"user_mentions":[{"screen_name":"JDSato","name":"Sato Díaz","id":156630555,"id_str":"156630555","indices":[68,75]}],"urls":[{"url":"https://t.co/6ZHDWXiG6z","expanded_url":"https://www.elsaltodiario.com/fronteras-internas/criminalizacion-racial-internado-en-un-cie-y-sospechoso-de-terrorismo-al-mismo-tiempo","display_url":"elsaltodiario.com/fronteras-inte…","indices":[77,100]}]}</t>
  </si>
  <si>
    <t>937358592424009728</t>
  </si>
  <si>
    <t>griseld96437449</t>
  </si>
  <si>
    <t>Sun Dec 03 16:31:18 +0000 2017</t>
  </si>
  <si>
    <t>1554451626</t>
  </si>
  <si>
    <t>http://pbs.twimg.com/profile_images/939464355439144960/i21dTLb__normal.jpg</t>
  </si>
  <si>
    <t>http://twitter.com/griseld96437449/statuses/937358592424009728</t>
  </si>
  <si>
    <t>937350856902660096</t>
  </si>
  <si>
    <t>Sun Dec 03 16:00:34 +0000 2017</t>
  </si>
  <si>
    <t>http://twitter.com/BlogLCU/statuses/937350856902660096</t>
  </si>
  <si>
    <t>937348846413320193</t>
  </si>
  <si>
    <t>jeffz0</t>
  </si>
  <si>
    <t>O #jacobino contemporâneo encontrou novas formas de abolir os #Direitos Naturais do Homem, basta ver as bandeiras do Politicamente Correto, #Racismo, #Pedofilia, #Gayzismo , #Feminismo, etc...
#esquerda</t>
  </si>
  <si>
    <t>Sun Dec 03 15:52:34 +0000 2017</t>
  </si>
  <si>
    <t>70769227</t>
  </si>
  <si>
    <t>http://pbs.twimg.com/profile_images/897143586625638403/3W-RQQ9A_normal.jpg</t>
  </si>
  <si>
    <t>BRasil</t>
  </si>
  <si>
    <t>http://twitter.com/jeffz0/statuses/937348846413320193</t>
  </si>
  <si>
    <t>{"hashtags":[{"text":"jacobino","indices":[2,11]},{"text":"Direitos","indices":[62,71]},{"text":"Racismo","indices":[140,148]},{"text":"Pedofilia","indices":[150,160]},{"text":"Gayzismo","indices":[162,171]},{"text":"Feminismo","indices":[174,184]},{"text":"esquerda","indices":[193,202]}],"symbols":[],"user_mentions":[],"urls":[]}</t>
  </si>
  <si>
    <t>937343611280207872</t>
  </si>
  <si>
    <t>costas_gloria</t>
  </si>
  <si>
    <t>Sun Dec 03 15:31:46 +0000 2017</t>
  </si>
  <si>
    <t>914766349121069056</t>
  </si>
  <si>
    <t>http://pbs.twimg.com/profile_images/914767639351840768/dwq1Cb5E_normal.jpg</t>
  </si>
  <si>
    <t xml:space="preserve">España,Vigo,Pontevedra </t>
  </si>
  <si>
    <t>http://twitter.com/costas_gloria/statuses/937343611280207872</t>
  </si>
  <si>
    <t>937340301852758016</t>
  </si>
  <si>
    <t>Mafergb22</t>
  </si>
  <si>
    <t>Sun Dec 03 15:18:37 +0000 2017</t>
  </si>
  <si>
    <t>165523277</t>
  </si>
  <si>
    <t>http://pbs.twimg.com/profile_images/940107461293256704/zSUhhVSr_normal.jpg</t>
  </si>
  <si>
    <t>http://twitter.com/Mafergb22/statuses/937340301852758016</t>
  </si>
  <si>
    <t>937334816177053701</t>
  </si>
  <si>
    <t>"...quanto mais elitizado é o lugar que uma mulher negra ocupa, mas lhe será questionado o direito de estar ali."♥
#racismo</t>
  </si>
  <si>
    <t>Sun Dec 03 14:56:49 +0000 2017</t>
  </si>
  <si>
    <t>http://twitter.com/VaniaBlack5/statuses/937334816177053701</t>
  </si>
  <si>
    <t>{"hashtags":[{"text":"racismo","indices":[116,124]}],"symbols":[],"user_mentions":[],"urls":[]}</t>
  </si>
  <si>
    <t>937333279757426688</t>
  </si>
  <si>
    <t>rogeguimaraes</t>
  </si>
  <si>
    <t>Vejam com o @criativopdv como ser o MAIOR CUZÃO RACISTA da internet #racismo #blackface #racistasnãopassarão https://t.co/YiLv1z5oro</t>
  </si>
  <si>
    <t>Sun Dec 03 14:50:43 +0000 2017</t>
  </si>
  <si>
    <t>1503130807</t>
  </si>
  <si>
    <t>http://pbs.twimg.com/profile_images/937455165627621382/-E5GVf4p_normal.jpg</t>
  </si>
  <si>
    <t xml:space="preserve">Pinteaux et Bordeaux </t>
  </si>
  <si>
    <t>http://twitter.com/rogeguimaraes/statuses/937333279757426688</t>
  </si>
  <si>
    <t>{"hashtags":[{"text":"racismo","indices":[68,76]},{"text":"blackface","indices":[77,87]},{"text":"racistasnãopassarão","indices":[88,108]}],"symbols":[],"user_mentions":[{"screen_name":"criativopdv","name":"pdvcriativo","id":17297658,"id_str":"17297658","indices":[12,24]}],"urls":[{"url":"https://t.co/YiLv1z5oro","expanded_url":"https://twitter.com/criativopdv/status/936687165291073536","display_url":"twitter.com/criativopdv/st…","indices":[109,132]}]}</t>
  </si>
  <si>
    <t>937330683198033922</t>
  </si>
  <si>
    <t>israelmontano7</t>
  </si>
  <si>
    <t>Sun Dec 03 14:40:24 +0000 2017</t>
  </si>
  <si>
    <t>90952265</t>
  </si>
  <si>
    <t>http://pbs.twimg.com/profile_images/853333620609732609/AKzovD2O_normal.jpg</t>
  </si>
  <si>
    <t>San Salvador, El Salvador</t>
  </si>
  <si>
    <t>http://twitter.com/israelmontano7/statuses/937330683198033922</t>
  </si>
  <si>
    <t>937329174762655744</t>
  </si>
  <si>
    <t>imagofago</t>
  </si>
  <si>
    <t>Sun Dec 03 14:34:24 +0000 2017</t>
  </si>
  <si>
    <t>891056925382774784</t>
  </si>
  <si>
    <t>http://pbs.twimg.com/profile_images/935543338081685505/jr5QXalG_normal.jpg</t>
  </si>
  <si>
    <t>web</t>
  </si>
  <si>
    <t>http://twitter.com/imagofago/statuses/937329174762655744</t>
  </si>
  <si>
    <t>937327641966850049</t>
  </si>
  <si>
    <t>nomadadigital</t>
  </si>
  <si>
    <t>The media isn’t diverse – and this leads to appalling reporting | Steven Thrasher https://t.co/VY4fpDAYY2 #Periodismo #Racismo</t>
  </si>
  <si>
    <t>Sun Dec 03 14:28:19 +0000 2017</t>
  </si>
  <si>
    <t>38605981</t>
  </si>
  <si>
    <t>http://pbs.twimg.com/profile_images/673355360/NomadaDigital_normal.jpg</t>
  </si>
  <si>
    <t>Glocal</t>
  </si>
  <si>
    <t>http://twitter.com/nomadadigital/statuses/937327641966850049</t>
  </si>
  <si>
    <t>{"hashtags":[{"text":"Periodismo","indices":[106,117]},{"text":"Racismo","indices":[118,126]}],"symbols":[],"user_mentions":[],"urls":[{"url":"https://t.co/VY4fpDAYY2","expanded_url":"http://ow.ly/wXH930gYFdw","display_url":"ow.ly/wXH930gYFdw","indices":[82,105]}]}</t>
  </si>
  <si>
    <t>937324056793280512</t>
  </si>
  <si>
    <t>clagraca</t>
  </si>
  <si>
    <t>The latest Diário Rua de mão única! https://t.co/blkZldCCQQ Thanks to @DurvalFernande2 @wyllison @DanasccRose #geledes #racismo</t>
  </si>
  <si>
    <t>Sun Dec 03 14:14:04 +0000 2017</t>
  </si>
  <si>
    <t>36206294</t>
  </si>
  <si>
    <t>http://pbs.twimg.com/profile_images/712800016474247169/HFZnBO2M_normal.jpg</t>
  </si>
  <si>
    <t>http://twitter.com/clagraca/statuses/937324056793280512</t>
  </si>
  <si>
    <t>{"hashtags":[{"text":"geledes","indices":[110,118]},{"text":"racismo","indices":[119,127]}],"symbols":[],"user_mentions":[{"screen_name":"DurvalFernande2","name":"Durval Fernandes Mot","id":903833996,"id_str":"903833996","indices":[70,86]},{"screen_name":"wyllison","name":"Wyllison","id":160762194,"id_str":"160762194","indices":[87,96]},{"screen_name":"DanasccRose","name":"Rose Cabral","id":716304316651421700,"id_str":"716304316651421697","indices":[97,109]}],"urls":[{"url":"https://t.co/blkZldCCQQ","expanded_url":"https://paper.li/clagraca/1313504049?edition_id=36412ef0-d834-11e7-8801-002590a5ba2d","display_url":"paper.li/clagraca/13135…","indices":[36,59]}]}</t>
  </si>
  <si>
    <t>937321397067702273</t>
  </si>
  <si>
    <t>Sun Dec 03 14:03:30 +0000 2017</t>
  </si>
  <si>
    <t>http://twitter.com/ocumarenha/statuses/937321397067702273</t>
  </si>
  <si>
    <t>937321091533623301</t>
  </si>
  <si>
    <t>lilimaritaca</t>
  </si>
  <si>
    <t>Sun Dec 03 14:02:17 +0000 2017</t>
  </si>
  <si>
    <t>2649502406</t>
  </si>
  <si>
    <t>http://pbs.twimg.com/profile_images/629781074793635840/u0iEhrK__normal.jpg</t>
  </si>
  <si>
    <t>Brasíllia</t>
  </si>
  <si>
    <t>http://twitter.com/lilimaritaca/statuses/937321091533623301</t>
  </si>
  <si>
    <t>937317891065688066</t>
  </si>
  <si>
    <t>josemiguelnuin</t>
  </si>
  <si>
    <t>Sun Dec 03 13:49:34 +0000 2017</t>
  </si>
  <si>
    <t>259111995</t>
  </si>
  <si>
    <t>http://pbs.twimg.com/profile_images/891055012595597313/e0U9kdoy_normal.jpg</t>
  </si>
  <si>
    <t>http://twitter.com/josemiguelnuin/statuses/937317891065688066</t>
  </si>
  <si>
    <t>937317849953161217</t>
  </si>
  <si>
    <t>amandadire14</t>
  </si>
  <si>
    <t>Sun Dec 03 13:49:24 +0000 2017</t>
  </si>
  <si>
    <t>1927080847</t>
  </si>
  <si>
    <t>http://pbs.twimg.com/profile_images/939679318782996481/IF1lLzc6_normal.jpg</t>
  </si>
  <si>
    <t>Moon</t>
  </si>
  <si>
    <t>http://twitter.com/amandadire14/statuses/937317849953161217</t>
  </si>
  <si>
    <t>937316808901758976</t>
  </si>
  <si>
    <t>agirfilosofando</t>
  </si>
  <si>
    <t>[Gazeta do Povo] 
Ideias 30: o Brasil é um país racista?
https://t.co/618oQNJksU via @alex_borges @lnarloch @Rconstantino #Podcast #audio #mp3 #racismo https://t.co/xKM62NkZ0L</t>
  </si>
  <si>
    <t>Sun Dec 03 13:45:16 +0000 2017</t>
  </si>
  <si>
    <t>2849233643</t>
  </si>
  <si>
    <t>http://pbs.twimg.com/profile_images/701494436124094466/ziSYMMVV_normal.jpg</t>
  </si>
  <si>
    <t>Mundo real</t>
  </si>
  <si>
    <t>http://twitter.com/agirfilosofando/statuses/937316808901758976</t>
  </si>
  <si>
    <t>{"hashtags":[{"text":"Podcast","indices":[122,130]},{"text":"audio","indices":[131,137]},{"text":"mp3","indices":[138,142]},{"text":"racismo","indices":[143,151]}],"symbols":[],"user_mentions":[{"screen_name":"alex_borges","name":"Alexandre Borges","id":14073052,"id_str":"14073052","indices":[85,97]},{"screen_name":"lnarloch","name":"Leandro Narloch","id":16655507,"id_str":"16655507","indices":[98,107]},{"screen_name":"Rconstantino","name":"Rodrigo Constantino","id":33520195,"id_str":"33520195","indices":[108,121]}],"urls":[{"url":"https://t.co/618oQNJksU","expanded_url":"http://podplayer.net/#/?id=43653061","display_url":"podplayer.net/#/?id=43653061","indices":[57,80]}],"media":[{"id":937316797619101700,"id_str":"937316797619101697","indices":[152,175],"media_url":"http://pbs.twimg.com/media/DQIEqUwX4AEtMNk.jpg","media_url_https":"https://pbs.twimg.com/media/DQIEqUwX4AEtMNk.jpg","url":"https://t.co/xKM62NkZ0L","display_url":"pic.twitter.com/xKM62NkZ0L","expanded_url":"https://twitter.com/agirfilosofando/status/937316808901758976/photo/1","type":"photo","sizes":{"large":{"w":1080,"h":1080,"resize":"fit"},"small":{"w":680,"h":680,"resize":"fit"},"thumb":{"w":150,"h":150,"resize":"crop"},"medium":{"w":1080,"h":1080,"resize":"fit"}}}]}</t>
  </si>
  <si>
    <t>937309892079169536</t>
  </si>
  <si>
    <t>Racismo e machismo saem do armário ante o próximo casamento real #geledes #racismo #machismo https://t.co/FEtWFpHNv7 https://t.co/S3UGjN3CCS</t>
  </si>
  <si>
    <t>Sun Dec 03 13:17:47 +0000 2017</t>
  </si>
  <si>
    <t>http://twitter.com/geledes/statuses/937309892079169536</t>
  </si>
  <si>
    <t>{"hashtags":[{"text":"geledes","indices":[65,73]},{"text":"racismo","indices":[74,82]},{"text":"machismo","indices":[83,92]}],"symbols":[],"user_mentions":[],"urls":[{"url":"https://t.co/FEtWFpHNv7","expanded_url":"https://www.geledes.org.br/racismo-e-machismo-saem-do-armario-ante-o-proximo-casamento-real/","display_url":"geledes.org.br/racismo-e-mach…","indices":[93,116]}],"media":[{"id":937309889847791600,"id_str":"937309889847791616","indices":[117,140],"media_url":"http://pbs.twimg.com/media/DQH-YPTWkAAVjRn.jpg","media_url_https":"https://pbs.twimg.com/media/DQH-YPTWkAAVjRn.jpg","url":"https://t.co/S3UGjN3CCS","display_url":"pic.twitter.com/S3UGjN3CCS","expanded_url":"https://twitter.com/geledes/status/937309892079169536/photo/1","type":"photo","sizes":{"medium":{"w":760,"h":428,"resize":"fit"},"thumb":{"w":150,"h":150,"resize":"crop"},"large":{"w":760,"h":428,"resize":"fit"},"small":{"w":680,"h":383,"resize":"fit"}}}]}</t>
  </si>
  <si>
    <t>937309730774581248</t>
  </si>
  <si>
    <t>Yolandaglez4</t>
  </si>
  <si>
    <t>Sun Dec 03 13:17:08 +0000 2017</t>
  </si>
  <si>
    <t>2539647774</t>
  </si>
  <si>
    <t>http://pbs.twimg.com/profile_images/473112841956757504/0r8e0d9h_normal.jpeg</t>
  </si>
  <si>
    <t>http://twitter.com/Yolandaglez4/statuses/937309730774581248</t>
  </si>
  <si>
    <t>937308002935345152</t>
  </si>
  <si>
    <t>Ludmilla fala sobre racismo e critica: “justiça é lenta pra caramba” #geledes #racismo  https://t.co/nU2D4Ymmiy https://t.co/kXspnEIMiC</t>
  </si>
  <si>
    <t>Sun Dec 03 13:10:16 +0000 2017</t>
  </si>
  <si>
    <t>http://twitter.com/geledes/statuses/937308002935345152</t>
  </si>
  <si>
    <t>{"hashtags":[{"text":"geledes","indices":[69,77]},{"text":"racismo","indices":[78,86]}],"symbols":[],"user_mentions":[],"urls":[{"url":"https://t.co/nU2D4Ymmiy","expanded_url":"https://www.geledes.org.br/ludmilla-fala-sobre-racismo-e-critica-justica-e-lenta-pra-caramba/","display_url":"geledes.org.br/ludmilla-fala-…","indices":[88,111]}],"media":[{"id":937308000661987300,"id_str":"937308000661987328","indices":[112,135],"media_url":"http://pbs.twimg.com/media/DQH8qRiW4AASsMB.jpg","media_url_https":"https://pbs.twimg.com/media/DQH8qRiW4AASsMB.jpg","url":"https://t.co/kXspnEIMiC","display_url":"pic.twitter.com/kXspnEIMiC","expanded_url":"https://twitter.com/geledes/status/937308002935345152/photo/1","type":"photo","sizes":{"small":{"w":620,"h":465,"resize":"fit"},"thumb":{"w":150,"h":150,"resize":"crop"},"large":{"w":620,"h":465,"resize":"fit"},"medium":{"w":620,"h":465,"resize":"fit"}}}]}</t>
  </si>
  <si>
    <t>937305561380646912</t>
  </si>
  <si>
    <t>Quantos livros escritos por pessoas negras você já leu? Quantos autores e autoras negras você conhece?
Escritores negros buscam espaço em mercado dominado por brancos
https://t.co/7oBbJPKQjv
#geledes #literatura #racismo https://t.co/jsBTFI8eud</t>
  </si>
  <si>
    <t>Sun Dec 03 13:00:34 +0000 2017</t>
  </si>
  <si>
    <t>http://twitter.com/geledes/statuses/937305561380646912</t>
  </si>
  <si>
    <t>{"hashtags":[{"text":"geledes","indices":[191,199]},{"text":"literatura","indices":[200,211]},{"text":"racismo","indices":[212,220]}],"symbols":[],"user_mentions":[],"urls":[{"url":"https://t.co/7oBbJPKQjv","expanded_url":"http://ow.ly/SgJI50fvGd2","display_url":"ow.ly/SgJI50fvGd2","indices":[167,190]}],"media":[{"id":937305558369165300,"id_str":"937305558369165312","indices":[221,244],"media_url":"http://pbs.twimg.com/media/DQH6cHSX4AAuWCw.jpg","media_url_https":"https://pbs.twimg.com/media/DQH6cHSX4AAuWCw.jpg","url":"https://t.co/jsBTFI8eud","display_url":"pic.twitter.com/jsBTFI8eud","expanded_url":"https://twitter.com/geledes/status/937305561380646912/photo/1","type":"photo","sizes":{"large":{"w":768,"h":512,"resize":"fit"},"thumb":{"w":150,"h":150,"resize":"crop"},"small":{"w":680,"h":453,"resize":"fit"},"medium":{"w":768,"h":512,"resize":"fit"}}}]}</t>
  </si>
  <si>
    <t>937293897075740672</t>
  </si>
  <si>
    <t>Koldobika</t>
  </si>
  <si>
    <t>Sun Dec 03 12:14:13 +0000 2017</t>
  </si>
  <si>
    <t>18730222</t>
  </si>
  <si>
    <t>http://pbs.twimg.com/profile_images/901931068261097472/De_TbrgC_normal.jpg</t>
  </si>
  <si>
    <t xml:space="preserve">Bilbao </t>
  </si>
  <si>
    <t>http://twitter.com/Koldobika/statuses/937293897075740672</t>
  </si>
  <si>
    <t>937290833803530240</t>
  </si>
  <si>
    <t>RovPeter</t>
  </si>
  <si>
    <t>@Racismo @combateracismo #Socialmedia  #RedesSociais reduzem noção de vergonha, diálogo e empatia’, diz psicoterapeuta americano
#Instagram #Facebook #BrunoGagliasso #GiovannaEwbank #DayMcCarthy = #Piranha #Brasileira  #Racismo #Vergonha https://t.co/RB6GZv7KfP https://t.co/rhw09koIPD</t>
  </si>
  <si>
    <t>Sun Dec 03 12:02:03 +0000 2017</t>
  </si>
  <si>
    <t>75499350</t>
  </si>
  <si>
    <t>racismo</t>
  </si>
  <si>
    <t>933459635486560257</t>
  </si>
  <si>
    <t>http://pbs.twimg.com/profile_images/938871875177984000/VZgeApS5_normal.jpg</t>
  </si>
  <si>
    <t>http://twitter.com/RovPeter/statuses/937290833803530240</t>
  </si>
  <si>
    <t>{"hashtags":[{"text":"Socialmedia","indices":[25,37]},{"text":"RedesSociais","indices":[39,52]},{"text":"Instagram","indices":[129,139]},{"text":"Facebook","indices":[140,149]},{"text":"BrunoGagliasso","indices":[150,165]},{"text":"GiovannaEwbank","indices":[166,181]},{"text":"DayMcCarthy","indices":[182,194]},{"text":"Piranha","indices":[197,205]},{"text":"Brasileira","indices":[206,217]},{"text":"Racismo","indices":[219,227]},{"text":"Vergonha","indices":[228,237]}],"symbols":[],"user_mentions":[{"screen_name":"racismo","name":"racismo","id":75499350,"id_str":"75499350","indices":[0,8]},{"screen_name":"combateracismo","name":"Combate Racismo","id":273513557,"id_str":"273513557","indices":[9,24]}],"urls":[{"url":"https://t.co/RB6GZv7KfP","expanded_url":"http://trendmagazine.news/2017/12/social-media-redes-sociais-reduzem-nocao-de-vergonha-dialogo-e-empatia-diz-psicoterapeuta-americano/","display_url":"trendmagazine.news/2017/12/social…","indices":[238,261]}],"media":[{"id":937289805058199600,"id_str":"937289805058199552","indices":[262,285],"media_url":"http://pbs.twimg.com/media/DQHsHJoW0AAuR81.jpg","media_url_https":"https://pbs.twimg.com/media/DQHsHJoW0AAuR81.jpg","url":"https://t.co/rhw09koIPD","display_url":"pic.twitter.com/rhw09koIPD","expanded_url":"https://twitter.com/RovPeter/status/937290833803530240/photo/1","type":"photo","sizes":{"small":{"w":680,"h":388,"resize":"fit"},"medium":{"w":950,"h":542,"resize":"fit"},"thumb":{"w":150,"h":150,"resize":"crop"},"large":{"w":950,"h":542,"resize":"fit"}}}]}</t>
  </si>
  <si>
    <t>937290701485805569</t>
  </si>
  <si>
    <t>Sun Dec 03 12:01:31 +0000 2017</t>
  </si>
  <si>
    <t>http://twitter.com/tamiglitter/statuses/937290701485805569</t>
  </si>
  <si>
    <t>937290263382413312</t>
  </si>
  <si>
    <t>CiCkelly</t>
  </si>
  <si>
    <t>Sun Dec 03 11:59:47 +0000 2017</t>
  </si>
  <si>
    <t>430008952</t>
  </si>
  <si>
    <t>http://pbs.twimg.com/profile_images/925695999233929216/OCY5jr00_normal.jpg</t>
  </si>
  <si>
    <t>http://twitter.com/CiCkelly/statuses/937290263382413312</t>
  </si>
  <si>
    <t>937284101098352640</t>
  </si>
  <si>
    <t>MyLoveFirenze</t>
  </si>
  <si>
    <t>@noticias_cuatro La de mi ciudad dónde está? #racismo</t>
  </si>
  <si>
    <t>Sun Dec 03 11:35:18 +0000 2017</t>
  </si>
  <si>
    <t>58751559</t>
  </si>
  <si>
    <t>noticias_cuatro</t>
  </si>
  <si>
    <t>805854742165524481</t>
  </si>
  <si>
    <t>937267672579846144</t>
  </si>
  <si>
    <t>http://pbs.twimg.com/profile_images/935270813342806016/4EwItJ5P_normal.jpg</t>
  </si>
  <si>
    <t>http://twitter.com/MyLoveFirenze/statuses/937284101098352640</t>
  </si>
  <si>
    <t>{"hashtags":[{"text":"racismo","indices":[45,53]}],"symbols":[],"user_mentions":[{"screen_name":"noticias_cuatro","name":"Noticias Cuatro","id":58751559,"id_str":"58751559","indices":[0,16]}],"urls":[]}</t>
  </si>
  <si>
    <t>937283337143640064</t>
  </si>
  <si>
    <t>bibliotecarioSP</t>
  </si>
  <si>
    <t>Sun Dec 03 11:32:16 +0000 2017</t>
  </si>
  <si>
    <t>136745836</t>
  </si>
  <si>
    <t>http://pbs.twimg.com/profile_images/902658424231604224/XaRX53bg_normal.jpg</t>
  </si>
  <si>
    <t>São Paulo/SP</t>
  </si>
  <si>
    <t>http://twitter.com/bibliotecarioSP/statuses/937283337143640064</t>
  </si>
  <si>
    <t>937283131245285376</t>
  </si>
  <si>
    <t>Sun Dec 03 11:31:27 +0000 2017</t>
  </si>
  <si>
    <t>http://twitter.com/CassiaVF/statuses/937283131245285376</t>
  </si>
  <si>
    <t>937281746113933312</t>
  </si>
  <si>
    <t>Andresitotti</t>
  </si>
  <si>
    <t>Hilo sobre anuncio en #airbnb #madrid #racismo https://t.co/dIYKs18HwK</t>
  </si>
  <si>
    <t>Sun Dec 03 11:25:56 +0000 2017</t>
  </si>
  <si>
    <t>134431260</t>
  </si>
  <si>
    <t>http://pbs.twimg.com/profile_images/808328697749053440/kKJHMfc9_normal.jpg</t>
  </si>
  <si>
    <t>http://twitter.com/Andresitotti/statuses/937281746113933312</t>
  </si>
  <si>
    <t>{"hashtags":[{"text":"airbnb","indices":[22,29]},{"text":"madrid","indices":[30,37]},{"text":"racismo","indices":[38,46]}],"symbols":[],"user_mentions":[],"urls":[{"url":"https://t.co/dIYKs18HwK","expanded_url":"https://twitter.com/carlos_norteno/status/937280460543152128","display_url":"twitter.com/carlos_norteno…","indices":[47,70]}]}</t>
  </si>
  <si>
    <t>937280460543152128</t>
  </si>
  <si>
    <t>carlos_norteno</t>
  </si>
  <si>
    <t>Lamentablemente este tipo de comentarios siguen a la orden del día. Importantísimo señalarlos y denunciarlos @airbnb_es @Airbnb #Airbnb #racismo #racism https://t.co/80mdmPSlLo</t>
  </si>
  <si>
    <t>Sun Dec 03 11:20:50 +0000 2017</t>
  </si>
  <si>
    <t>833692739334176768</t>
  </si>
  <si>
    <t>http://pbs.twimg.com/profile_images/936532135451774977/IV2y1b9H_normal.jpg</t>
  </si>
  <si>
    <t>http://twitter.com/carlos_norteno/statuses/937280460543152128</t>
  </si>
  <si>
    <t>{"hashtags":[{"text":"Airbnb","indices":[128,135]},{"text":"racismo","indices":[136,144]},{"text":"racism","indices":[145,152]}],"symbols":[],"user_mentions":[{"screen_name":"airbnb_es","name":"Airbnb España","id":308146299,"id_str":"308146299","indices":[109,119]},{"screen_name":"Airbnb","name":"Airbnb","id":17416571,"id_str":"17416571","indices":[120,127]}],"urls":[],"media":[{"id":937280447532453900,"id_str":"937280447532453888","indices":[153,176],"media_url":"http://pbs.twimg.com/media/DQHjmeIXUAAqOq7.jpg","media_url_https":"https://pbs.twimg.com/media/DQHjmeIXUAAqOq7.jpg","url":"https://t.co/80mdmPSlLo","display_url":"pic.twitter.com/80mdmPSlLo","expanded_url":"https://twitter.com/carlos_norteno/status/937280460543152128/photo/1","type":"photo","sizes":{"medium":{"w":675,"h":1200,"resize":"fit"},"small":{"w":383,"h":680,"resize":"fit"},"thumb":{"w":150,"h":150,"resize":"crop"},"large":{"w":1080,"h":1920,"resize":"fit"}}}]}</t>
  </si>
  <si>
    <t>937266260248842241</t>
  </si>
  <si>
    <t>Rosana_Pimkie</t>
  </si>
  <si>
    <t>Sun Dec 03 10:24:24 +0000 2017</t>
  </si>
  <si>
    <t>61335137</t>
  </si>
  <si>
    <t>http://pbs.twimg.com/profile_images/881218439968370689/hfA1jlug_normal.jpg</t>
  </si>
  <si>
    <t>http://twitter.com/Rosana_Pimkie/statuses/937266260248842241</t>
  </si>
  <si>
    <t>937264452772290563</t>
  </si>
  <si>
    <t>Sun Dec 03 10:17:13 +0000 2017</t>
  </si>
  <si>
    <t>http://twitter.com/JavierALCOBER/statuses/937264452772290563</t>
  </si>
  <si>
    <t>937263944988811264</t>
  </si>
  <si>
    <t>desobdcme</t>
  </si>
  <si>
    <t>Sun Dec 03 10:15:12 +0000 2017</t>
  </si>
  <si>
    <t>2891122990</t>
  </si>
  <si>
    <t>http://pbs.twimg.com/profile_images/574691782329569281/qU84pJ7R_normal.jpeg</t>
  </si>
  <si>
    <t>Iruña</t>
  </si>
  <si>
    <t>http://twitter.com/desobdcme/statuses/937263944988811264</t>
  </si>
  <si>
    <t>937261666944905216</t>
  </si>
  <si>
    <t>Luchandoever</t>
  </si>
  <si>
    <t>RT @iDiarioES: Protesta contra los #CIE y las políticas racistas y represivas del Estado https://t.co/b8RnFzCFsk #racismo https://t.co/n83RWqjDGq</t>
  </si>
  <si>
    <t>Sun Dec 03 10:06:09 +0000 2017</t>
  </si>
  <si>
    <t>801392509339496449</t>
  </si>
  <si>
    <t>http://pbs.twimg.com/profile_images/859221079151267840/LkW1ZLEG_normal.jpg</t>
  </si>
  <si>
    <t>http://twitter.com/Luchandoever/statuses/937261666944905216</t>
  </si>
  <si>
    <t>{"hashtags":[{"text":"CIE","indices":[35,39]},{"text":"racismo","indices":[113,121]}],"symbols":[],"user_mentions":[{"screen_name":"iDiarioES","name":"IzquierdaDiario.es","id":3306969352,"id_str":"3306969352","indices":[3,13]}],"urls":[{"url":"https://t.co/b8RnFzCFsk","expanded_url":"http://www.izquierdadiario.es/Protesta-contra-los-CIE-y-las-politicas-racistas-y-represivas-del-Estado?id_rubrique=2653","display_url":"izquierdadiario.es/Protesta-contr…","indices":[89,112]}]}</t>
  </si>
  <si>
    <t>937261237993426946</t>
  </si>
  <si>
    <t>CRTorg</t>
  </si>
  <si>
    <t>Sun Dec 03 10:04:27 +0000 2017</t>
  </si>
  <si>
    <t>963834030</t>
  </si>
  <si>
    <t>http://pbs.twimg.com/profile_images/857220751845449728/iahegJu7_normal.jpg</t>
  </si>
  <si>
    <t>http://twitter.com/CRTorg/statuses/937261237993426946</t>
  </si>
  <si>
    <t>937258888969285632</t>
  </si>
  <si>
    <t>El auge del #Racismo en nuestra época, un problema que nos debería preocupar a todos https://t.co/6EGG4y9Ty3</t>
  </si>
  <si>
    <t>Sun Dec 03 09:55:07 +0000 2017</t>
  </si>
  <si>
    <t>http://twitter.com/BlogLCU/statuses/937258888969285632</t>
  </si>
  <si>
    <t>{"hashtags":[{"text":"Racismo","indices":[12,20]}],"symbols":[],"user_mentions":[],"urls":[{"url":"https://t.co/6EGG4y9Ty3","expanded_url":"http://goo.gl/zrKnkO?btz14=0955120603","display_url":"goo.gl/zrKnkO?btz14=0…","indices":[85,108]}]}</t>
  </si>
  <si>
    <t>937257093924622336</t>
  </si>
  <si>
    <t>MarlenSocias</t>
  </si>
  <si>
    <t>Sun Dec 03 09:47:59 +0000 2017</t>
  </si>
  <si>
    <t>4732407095</t>
  </si>
  <si>
    <t>http://pbs.twimg.com/profile_images/836181726670041089/ZFUk6Fe__normal.jpg</t>
  </si>
  <si>
    <t>http://twitter.com/MarlenSocias/statuses/937257093924622336</t>
  </si>
  <si>
    <t>937247533742608384</t>
  </si>
  <si>
    <t>DesengaLpez</t>
  </si>
  <si>
    <t>Sun Dec 03 09:09:59 +0000 2017</t>
  </si>
  <si>
    <t>1160104423</t>
  </si>
  <si>
    <t>http://pbs.twimg.com/profile_images/932884738532134912/ggzJVM9L_normal.jpg</t>
  </si>
  <si>
    <t>http://twitter.com/DesengaLpez/statuses/937247533742608384</t>
  </si>
  <si>
    <t>937246500480016384</t>
  </si>
  <si>
    <t>jmctsoundsprd</t>
  </si>
  <si>
    <t>Sun Dec 03 09:05:53 +0000 2017</t>
  </si>
  <si>
    <t>2192278646</t>
  </si>
  <si>
    <t>http://pbs.twimg.com/profile_images/926170320737841152/elRuKqkK_normal.jpg</t>
  </si>
  <si>
    <t>(Iruña-Navarra)</t>
  </si>
  <si>
    <t>http://twitter.com/jmctsoundsprd/statuses/937246500480016384</t>
  </si>
  <si>
    <t>937246451364712448</t>
  </si>
  <si>
    <t>Sun Dec 03 09:05:41 +0000 2017</t>
  </si>
  <si>
    <t>http://twitter.com/psimoneasp/statuses/937246451364712448</t>
  </si>
  <si>
    <t>937246194157355008</t>
  </si>
  <si>
    <t>Sun Dec 03 09:04:40 +0000 2017</t>
  </si>
  <si>
    <t>http://twitter.com/MdM_Navarra/statuses/937246194157355008</t>
  </si>
  <si>
    <t>937246015475912704</t>
  </si>
  <si>
    <t>#Racismo #Libia
¿Dónde está Naciones Unidas?
DDHH #vergUEnza https://t.co/d7ixkhFrnN</t>
  </si>
  <si>
    <t>Sun Dec 03 09:03:57 +0000 2017</t>
  </si>
  <si>
    <t>http://twitter.com/SOSracismoNafar/statuses/937246015475912704</t>
  </si>
  <si>
    <t>{"hashtags":[{"text":"Racismo","indices":[0,8]},{"text":"Libia","indices":[9,15]},{"text":"vergUEnza","indices":[50,60]}],"symbols":[],"user_mentions":[],"urls":[{"url":"https://t.co/d7ixkhFrnN","expanded_url":"https://twitter.com/MdM_Navarra/status/937244441106046977","display_url":"twitter.com/MdM_Navarra/st…","indices":[61,84]}]}</t>
  </si>
  <si>
    <t>937239288542089216</t>
  </si>
  <si>
    <t>EdithGonzalezMx</t>
  </si>
  <si>
    <t>Sun Dec 03 08:37:14 +0000 2017</t>
  </si>
  <si>
    <t>242014001</t>
  </si>
  <si>
    <t>http://pbs.twimg.com/profile_images/921033868504788994/Fh2pWs9W_normal.jpg</t>
  </si>
  <si>
    <t>http://twitter.com/EdithGonzalezMx/statuses/937239288542089216</t>
  </si>
  <si>
    <t>937203691848978432</t>
  </si>
  <si>
    <t>MansuetoJuliana</t>
  </si>
  <si>
    <t>@minsaude Façam logo um hospital só para os negros SUS ...  Façam um shopping só para negros,vem com esse papo de racistas. Propaganda muito mal elaborada. #Racismo @psicoeliana  ótimas respostas!!!!  Parabéns</t>
  </si>
  <si>
    <t>Sun Dec 03 06:15:47 +0000 2017</t>
  </si>
  <si>
    <t>932597006584999936</t>
  </si>
  <si>
    <t>http://pbs.twimg.com/profile_images/937880609694904320/E1pDyjpX_normal.jpg</t>
  </si>
  <si>
    <t>Nova Lima, Brasil</t>
  </si>
  <si>
    <t>http://twitter.com/MansuetoJuliana/statuses/937203691848978432</t>
  </si>
  <si>
    <t>{"hashtags":[{"text":"Racismo","indices":[156,164]}],"symbols":[],"user_mentions":[{"screen_name":"minsaude","name":"Ministério da Saúde","id":37717107,"id_str":"37717107","indices":[0,9]},{"screen_name":"psicoeliana","name":"Eliana Benedetti","id":65703250,"id_str":"65703250","indices":[165,177]}],"urls":[]}</t>
  </si>
  <si>
    <t>937193683912482817</t>
  </si>
  <si>
    <t>DanyDanrey</t>
  </si>
  <si>
    <t>Sun Dec 03 05:36:01 +0000 2017</t>
  </si>
  <si>
    <t>861285452711682054</t>
  </si>
  <si>
    <t>http://pbs.twimg.com/profile_images/865546885724950530/oO969XhR_normal.jpg</t>
  </si>
  <si>
    <t>http://twitter.com/DanyDanrey/statuses/937193683912482817</t>
  </si>
  <si>
    <t>937187174050619392</t>
  </si>
  <si>
    <t>anarossetti1</t>
  </si>
  <si>
    <t>RT @patriciasimon: De verdad que no tenemos ni idea de lo impregnado que está el #racismo en nuestra sociedad. https://t.co/V9rplM2WXv</t>
  </si>
  <si>
    <t>Sun Dec 03 05:10:09 +0000 2017</t>
  </si>
  <si>
    <t>574028055</t>
  </si>
  <si>
    <t>http://pbs.twimg.com/profile_images/881815626360246272/itZ8q_xf_normal.jpg</t>
  </si>
  <si>
    <t>http://twitter.com/anarossetti1/statuses/937187174050619392</t>
  </si>
  <si>
    <t>{"hashtags":[{"text":"racismo","indices":[81,89]}],"symbols":[],"user_mentions":[{"screen_name":"patriciasimon","name":"patriciasimon","id":15523695,"id_str":"15523695","indices":[3,17]}],"urls":[{"url":"https://t.co/V9rplM2WXv","expanded_url":"https://twitter.com/Miquel_R/status/936886670040764417","display_url":"twitter.com/Miquel_R/statu…","indices":[111,134]}]}</t>
  </si>
  <si>
    <t>937162140523384833</t>
  </si>
  <si>
    <t>"Raiele Costa acusa o cantor de fingir ter espetado sua mão no cabelo dela durante um intervalo de gravação de um clipe" #Racismo
https://t.co/0z44CuUyFG</t>
  </si>
  <si>
    <t>Sun Dec 03 03:30:40 +0000 2017</t>
  </si>
  <si>
    <t>http://twitter.com/revoltapreta/statuses/937162140523384833</t>
  </si>
  <si>
    <t>{"hashtags":[{"text":"Racismo","indices":[121,129]}],"symbols":[],"user_mentions":[],"urls":[{"url":"https://t.co/0z44CuUyFG","expanded_url":"http://midianews.com.br/variedades/modelo-negra-acusa-livinho-de-racismo-em-gravacao/313004","display_url":"midianews.com.br/variedades/mod…","indices":[130,153]}]}</t>
  </si>
  <si>
    <t>937152919513780224</t>
  </si>
  <si>
    <t>Carlosglz28</t>
  </si>
  <si>
    <t>@xAnnaDv_ #Racismo</t>
  </si>
  <si>
    <t>Sun Dec 03 02:54:02 +0000 2017</t>
  </si>
  <si>
    <t>3303249746</t>
  </si>
  <si>
    <t>xAnnaDv_</t>
  </si>
  <si>
    <t>4616056754</t>
  </si>
  <si>
    <t>937125131641671680</t>
  </si>
  <si>
    <t>http://pbs.twimg.com/profile_images/922627940499804160/1v78ua2I_normal.jpg</t>
  </si>
  <si>
    <t>http://twitter.com/Carlosglz28/statuses/937152919513780224</t>
  </si>
  <si>
    <t>{"hashtags":[{"text":"Racismo","indices":[10,18]}],"symbols":[],"user_mentions":[{"screen_name":"xAnnaDv_","name":"Anna❤️","id":3303249746,"id_str":"3303249746","indices":[0,9]}],"urls":[]}</t>
  </si>
  <si>
    <t>937144635742306304</t>
  </si>
  <si>
    <t>Lvv72</t>
  </si>
  <si>
    <t>Una notable lección de humildad y humanidad. #Racismo https://t.co/aNrAbRQOOz</t>
  </si>
  <si>
    <t>Sun Dec 03 02:21:07 +0000 2017</t>
  </si>
  <si>
    <t>107185973</t>
  </si>
  <si>
    <t>http://pbs.twimg.com/profile_images/917737541423550465/WEzN9_99_normal.jpg</t>
  </si>
  <si>
    <t>http://twitter.com/Lvv72/statuses/937144635742306304</t>
  </si>
  <si>
    <t>{"hashtags":[{"text":"Racismo","indices":[45,53]}],"symbols":[],"user_mentions":[],"urls":[{"url":"https://t.co/aNrAbRQOOz","expanded_url":"https://twitter.com/oldpicsarchive/status/937135305035079680","display_url":"twitter.com/oldpicsarchive…","indices":[54,77]}]}</t>
  </si>
  <si>
    <t>937143476499738624</t>
  </si>
  <si>
    <t>Elidra3</t>
  </si>
  <si>
    <t>RT @juremawerneck: Lutar contra o #racismo sempre! Supermercado terá de pagar multa por constranger criança negra a comprovar compras https://t.co/Ae4KSGtjt7</t>
  </si>
  <si>
    <t>Sun Dec 03 02:16:30 +0000 2017</t>
  </si>
  <si>
    <t>70836640</t>
  </si>
  <si>
    <t>http://pbs.twimg.com/profile_images/919320176553807872/Wq3zYQK5_normal.jpg</t>
  </si>
  <si>
    <t>http://twitter.com/Elidra3/statuses/937143476499738624</t>
  </si>
  <si>
    <t>{"hashtags":[{"text":"racismo","indices":[34,42]}],"symbols":[],"user_mentions":[{"screen_name":"juremawerneck","name":"Jurema Werneck","id":250300727,"id_str":"250300727","indices":[3,17]}],"urls":[]}</t>
  </si>
  <si>
    <t>937140607713185792</t>
  </si>
  <si>
    <t>El #Racismo NO es una moda, pero está de vuelta y con fuerza https://t.co/d2I9Ou8noO</t>
  </si>
  <si>
    <t>Sun Dec 03 02:05:06 +0000 2017</t>
  </si>
  <si>
    <t>http://twitter.com/LacuadraU/statuses/937140607713185792</t>
  </si>
  <si>
    <t>{"hashtags":[{"text":"Racismo","indices":[3,11]}],"symbols":[],"user_mentions":[],"urls":[{"url":"https://t.co/d2I9Ou8noO","expanded_url":"http://goo.gl/zrKnkO?btz8=0205120603","display_url":"goo.gl/zrKnkO?btz8=02…","indices":[61,84]}]}</t>
  </si>
  <si>
    <t>937140603980263424</t>
  </si>
  <si>
    <t>El #Racismo NO es una moda, pero está de vuelta y con fuerza https://t.co/AyGpHce3lu</t>
  </si>
  <si>
    <t>Sun Dec 03 02:05:05 +0000 2017</t>
  </si>
  <si>
    <t>http://twitter.com/CuadraUni/statuses/937140603980263424</t>
  </si>
  <si>
    <t>{"hashtags":[{"text":"Racismo","indices":[3,11]}],"symbols":[],"user_mentions":[],"urls":[{"url":"https://t.co/AyGpHce3lu","expanded_url":"http://goo.gl/zrKnkO?btz89=0205120603","display_url":"goo.gl/zrKnkO?btz89=0…","indices":[61,84]}]}</t>
  </si>
  <si>
    <t>937140599823663104</t>
  </si>
  <si>
    <t>El #Racismo NO es una moda, pero está de vuelta y con fuerza https://t.co/Ha2jR6I2sM</t>
  </si>
  <si>
    <t>Sun Dec 03 02:05:04 +0000 2017</t>
  </si>
  <si>
    <t>http://twitter.com/SomosLCU/statuses/937140599823663104</t>
  </si>
  <si>
    <t>{"hashtags":[{"text":"Racismo","indices":[3,11]}],"symbols":[],"user_mentions":[],"urls":[{"url":"https://t.co/Ha2jR6I2sM","expanded_url":"http://goo.gl/zrKnkO","display_url":"goo.gl/zrKnkO","indices":[61,84]}]}</t>
  </si>
  <si>
    <t>937135812331831297</t>
  </si>
  <si>
    <t>vidanaarte</t>
  </si>
  <si>
    <t>Sun Dec 03 01:46:03 +0000 2017</t>
  </si>
  <si>
    <t>2552731302</t>
  </si>
  <si>
    <t>http://pbs.twimg.com/profile_images/859552006700183558/ke5eROHm_normal.jpg</t>
  </si>
  <si>
    <t>http://twitter.com/vidanaarte/statuses/937135812331831297</t>
  </si>
  <si>
    <t>937130440812646401</t>
  </si>
  <si>
    <t>26. En México existen 7 millones de indígenas y 450 mil afromexicanos, que por su raza o color de piel son discriminados en nuestro país. @ideasenelcole #racismo</t>
  </si>
  <si>
    <t>Sun Dec 03 01:24:42 +0000 2017</t>
  </si>
  <si>
    <t>http://twitter.com/MFernandaBojor1/statuses/937130440812646401</t>
  </si>
  <si>
    <t>{"hashtags":[{"text":"racismo","indices":[153,161]}],"symbols":[],"user_mentions":[{"screen_name":"ideasenelcole","name":"Ideas en el ColeMex","id":2835953875,"id_str":"2835953875","indices":[138,152]}],"urls":[]}</t>
  </si>
  <si>
    <t>937129632159199233</t>
  </si>
  <si>
    <t>Guilher94191388</t>
  </si>
  <si>
    <t>Eu tava discutindo sobre como falta representatividade de negros no universo dos heróis, e essa mulher comentou isso, prefiro acreditar q isso foi só uma coisa pela idade dela q ela não deve saber mexer no celular. #racismo https://t.co/Nss1B2LUhn</t>
  </si>
  <si>
    <t>Sun Dec 03 01:21:29 +0000 2017</t>
  </si>
  <si>
    <t>707115927725326337</t>
  </si>
  <si>
    <t>http://pbs.twimg.com/profile_images/939848174574940170/WHcJizg5_normal.jpg</t>
  </si>
  <si>
    <t>Brumado, Brasil</t>
  </si>
  <si>
    <t>http://twitter.com/Guilher94191388/statuses/937129632159199233</t>
  </si>
  <si>
    <t>{"hashtags":[{"text":"racismo","indices":[215,223]}],"symbols":[],"user_mentions":[],"urls":[],"media":[{"id":937129602761322500,"id_str":"937129602761322497","indices":[224,247],"media_url":"http://pbs.twimg.com/media/DQFaaJkXcAE_U8p.jpg","media_url_https":"https://pbs.twimg.com/media/DQFaaJkXcAE_U8p.jpg","url":"https://t.co/Nss1B2LUhn","display_url":"pic.twitter.com/Nss1B2LUhn","expanded_url":"https://twitter.com/Guilher94191388/status/937129632159199233/photo/1","type":"photo","sizes":{"small":{"w":383,"h":680,"resize":"fit"},"medium":{"w":640,"h":1136,"resize":"fit"},"thumb":{"w":150,"h":150,"resize":"crop"},"large":{"w":640,"h":1136,"resize":"fit"}}}]}</t>
  </si>
  <si>
    <t>937126492064157696</t>
  </si>
  <si>
    <t>ricvenus</t>
  </si>
  <si>
    <t>Meu insta gente #instagramposts #anotado #recado #racismo #feminist #diversidade https://t.co/4VoOw0DeLg</t>
  </si>
  <si>
    <t>Sun Dec 03 01:09:01 +0000 2017</t>
  </si>
  <si>
    <t>2502246782</t>
  </si>
  <si>
    <t>http://pbs.twimg.com/profile_images/935204759514025984/g42eXH_R_normal.jpg</t>
  </si>
  <si>
    <t>http://twitter.com/ricvenus/statuses/937126492064157696</t>
  </si>
  <si>
    <t>{"hashtags":[{"text":"instagramposts","indices":[16,31]},{"text":"anotado","indices":[32,40]},{"text":"recado","indices":[41,48]},{"text":"racismo","indices":[49,57]},{"text":"feminist","indices":[58,67]},{"text":"diversidade","indices":[68,80]}],"symbols":[],"user_mentions":[],"urls":[],"media":[{"id":937126473974140900,"id_str":"937126473974140928","indices":[81,104],"media_url":"http://pbs.twimg.com/media/DQFXkB7X0AAJ2mD.jpg","media_url_https":"https://pbs.twimg.com/media/DQFXkB7X0AAJ2mD.jpg","url":"https://t.co/4VoOw0DeLg","display_url":"pic.twitter.com/4VoOw0DeLg","expanded_url":"https://twitter.com/ricvenus/status/937126492064157696/photo/1","type":"photo","sizes":{"medium":{"w":912,"h":1200,"resize":"fit"},"thumb":{"w":150,"h":150,"resize":"crop"},"large":{"w":1080,"h":1421,"resize":"fit"},"small":{"w":517,"h":680,"resize":"fit"}}}]}</t>
  </si>
  <si>
    <t>937109280431509505</t>
  </si>
  <si>
    <t>Lutar contra o #racismo sempre! Supermercado terá de pagar multa por constranger criança negra a comprovar compras https://t.co/Ae4KSGtjt7</t>
  </si>
  <si>
    <t>Sun Dec 03 00:00:37 +0000 2017</t>
  </si>
  <si>
    <t>http://twitter.com/juremawerneck/statuses/937109280431509505</t>
  </si>
  <si>
    <t>{"hashtags":[{"text":"racismo","indices":[15,23]}],"symbols":[],"user_mentions":[],"urls":[{"url":"https://t.co/Ae4KSGtjt7","expanded_url":"https://glo.bo/2iecGq2","display_url":"glo.bo/2iecGq2","indices":[115,138]}]}</t>
  </si>
  <si>
    <t>937106630046515201</t>
  </si>
  <si>
    <t>El #Racismo NO es una moda, pero está de vuelta y con fuerza https://t.co/VDQual9yBd</t>
  </si>
  <si>
    <t>Sat Dec 02 23:50:05 +0000 2017</t>
  </si>
  <si>
    <t>http://twitter.com/BlogLCU/statuses/937106630046515201</t>
  </si>
  <si>
    <t>{"hashtags":[{"text":"Racismo","indices":[3,11]}],"symbols":[],"user_mentions":[],"urls":[{"url":"https://t.co/VDQual9yBd","expanded_url":"http://goo.gl/zrKnkO?btz24=2350120602","display_url":"goo.gl/zrKnkO?btz24=2…","indices":[61,84]}]}</t>
  </si>
  <si>
    <t>937092950332444673</t>
  </si>
  <si>
    <t>marcont_ruben</t>
  </si>
  <si>
    <t>Sat Dec 02 22:55:44 +0000 2017</t>
  </si>
  <si>
    <t>825126931381182466</t>
  </si>
  <si>
    <t>http://pbs.twimg.com/profile_images/826442431230980096/TBsNmC1b_normal.jpg</t>
  </si>
  <si>
    <t>Querétaro, Torreón y Monterrey</t>
  </si>
  <si>
    <t>http://twitter.com/marcont_ruben/statuses/937092950332444673</t>
  </si>
  <si>
    <t>937083221912715264</t>
  </si>
  <si>
    <t>agudinoflores</t>
  </si>
  <si>
    <t>RT @0ctubr3r0j02012: #Venezuela #N3302dic #Racismo #Xenofobia #Discriminación @garciabanchs https://t.co/GXxrLYOCbn</t>
  </si>
  <si>
    <t>Sat Dec 02 22:17:04 +0000 2017</t>
  </si>
  <si>
    <t>188905749</t>
  </si>
  <si>
    <t>http://pbs.twimg.com/profile_images/915678557631913990/vAfTzpms_normal.jpg</t>
  </si>
  <si>
    <t>Maracay, Venezuela</t>
  </si>
  <si>
    <t>http://twitter.com/agudinoflores/statuses/937083221912715264</t>
  </si>
  <si>
    <t>{"hashtags":[{"text":"Venezuela","indices":[21,31]},{"text":"N3302dic","indices":[32,41]},{"text":"Racismo","indices":[42,50]},{"text":"Xenofobia","indices":[51,61]},{"text":"Discriminación","indices":[62,77]}],"symbols":[],"user_mentions":[{"screen_name":"0ctubr3r0j02012","name":"Octubre CON TARECK","id":51790983,"id_str":"51790983","indices":[3,19]},{"screen_name":"garciabanchs","name":"Ángel García Banchs","id":92376011,"id_str":"92376011","indices":[78,91]}],"urls":[],"media":[{"id":936922643877580800,"id_str":"936922643877580800","indices":[92,115],"media_url":"http://pbs.twimg.com/media/DQCeLjpX0AAQrz1.jpg","media_url_https":"https://pbs.twimg.com/media/DQCeLjpX0AAQrz1.jpg","url":"https://t.co/GXxrLYOCbn","display_url":"pic.twitter.com/GXxrLYOCbn","expanded_url":"https://twitter.com/0ctubr3r0j02012/status/936922667684204544/photo/1","type":"photo","sizes":{"medium":{"w":1200,"h":1200,"resize":"fit"},"large":{"w":2048,"h":2048,"resize":"fit"},"small":{"w":680,"h":680,"resize":"fit"},"thumb":{"w":150,"h":150,"resize":"crop"}},"source_status_id":936922667684204500,"source_status_id_str":"936922667684204544","source_user_id":51790983,"source_user_id_str":"51790983"}]}</t>
  </si>
  <si>
    <t>937079926729203712</t>
  </si>
  <si>
    <t>RT @HelenKSanchez: Pues yo sí agradezco ser distinta a usted, en pensamiento, cultura  y color. #Racist #racismo #Germany #Racism #out 🇨🇴🇩🇪❤</t>
  </si>
  <si>
    <t>Sat Dec 02 22:03:59 +0000 2017</t>
  </si>
  <si>
    <t>http://twitter.com/jaidanmaries/statuses/937079926729203712</t>
  </si>
  <si>
    <t>{"hashtags":[{"text":"Racist","indices":[96,103]},{"text":"racismo","indices":[104,112]},{"text":"Germany","indices":[113,121]},{"text":"Racism","indices":[122,129]},{"text":"out","indices":[130,134]}],"symbols":[],"user_mentions":[{"screen_name":"HelenKSanchez","name":"Kathalina","id":237415105,"id_str":"237415105","indices":[3,17]}],"urls":[]}</t>
  </si>
  <si>
    <t>937074575824904196</t>
  </si>
  <si>
    <t>HelenKSanchez</t>
  </si>
  <si>
    <t>Pues yo sí agradezco ser distinta a usted, en pensamiento, cultura  y color. #Racist #racismo #Germany #Racism #out 🇨🇴🇩🇪❤</t>
  </si>
  <si>
    <t>Sat Dec 02 21:42:43 +0000 2017</t>
  </si>
  <si>
    <t>237415105</t>
  </si>
  <si>
    <t>http://pbs.twimg.com/profile_images/645023150065983488/XDq7MAL9_normal.jpg</t>
  </si>
  <si>
    <t>http://twitter.com/HelenKSanchez/statuses/937074575824904196</t>
  </si>
  <si>
    <t>{"hashtags":[{"text":"Racist","indices":[77,84]},{"text":"racismo","indices":[85,93]},{"text":"Germany","indices":[94,102]},{"text":"Racism","indices":[103,110]},{"text":"out","indices":[111,115]}],"symbols":[],"user_mentions":[],"urls":[]}</t>
  </si>
  <si>
    <t>937063839434182656</t>
  </si>
  <si>
    <t>PoltronaPop</t>
  </si>
  <si>
    <t>Mais um filme sobre o #racismo pronto para concorrer a #Oscars. O elenco é ótimo... #Mudbound 👒🎩
#JasonClarke... https://t.co/OatgbpedeC</t>
  </si>
  <si>
    <t>Sat Dec 02 21:00:03 +0000 2017</t>
  </si>
  <si>
    <t>903938786</t>
  </si>
  <si>
    <t>http://pbs.twimg.com/profile_images/378800000468780462/8d66b2cf74136b8cb27813850cdd76c1_normal.jpeg</t>
  </si>
  <si>
    <t>http://twitter.com/PoltronaPop/statuses/937063839434182656</t>
  </si>
  <si>
    <t>{"hashtags":[{"text":"racismo","indices":[22,30]},{"text":"Oscars","indices":[55,62]},{"text":"Mudbound","indices":[84,93]},{"text":"JasonClarke","indices":[98,110]}],"symbols":[],"user_mentions":[],"urls":[{"url":"https://t.co/OatgbpedeC","expanded_url":"http://fb.me/26shGXy5W","display_url":"fb.me/26shGXy5W","indices":[114,137]}]}</t>
  </si>
  <si>
    <t>937056055393169413</t>
  </si>
  <si>
    <t>perosigovivo</t>
  </si>
  <si>
    <t>@GLlamazares Para que haya pobreza unos tienen que crearla y otros que soportarla.
Sabemos cómo se crea pero parece que olvidamos cómo se soporta.
Con #nacionalismo, #populismo, #racismo y #xenofobia nos enfrentan para hacerla soportable. Y a veces hasta la olvidamos.</t>
  </si>
  <si>
    <t>Sat Dec 02 20:29:07 +0000 2017</t>
  </si>
  <si>
    <t>301388743</t>
  </si>
  <si>
    <t>GLlamazares</t>
  </si>
  <si>
    <t>2622727042</t>
  </si>
  <si>
    <t>936983328846172161</t>
  </si>
  <si>
    <t>http://pbs.twimg.com/profile_images/915553479682330624/-UCFMDM0_normal.jpg</t>
  </si>
  <si>
    <t>Europa</t>
  </si>
  <si>
    <t>http://twitter.com/perosigovivo/statuses/937056055393169413</t>
  </si>
  <si>
    <t>{"hashtags":[{"text":"nacionalismo","indices":[153,166]},{"text":"populismo","indices":[168,178]},{"text":"racismo","indices":[180,188]},{"text":"xenofobia","indices":[191,201]}],"symbols":[],"user_mentions":[{"screen_name":"GLlamazares","name":"Gaspar Llamazares","id":301388743,"id_str":"301388743","indices":[0,12]}],"urls":[]}</t>
  </si>
  <si>
    <t>937051441595809798</t>
  </si>
  <si>
    <t>Sat Dec 02 20:10:47 +0000 2017</t>
  </si>
  <si>
    <t>http://twitter.com/MdM_Navarra/statuses/937051441595809798</t>
  </si>
  <si>
    <t>937049121663475713</t>
  </si>
  <si>
    <t>redpublikano</t>
  </si>
  <si>
    <t>¿#Raza catalana? #Vergüenza histórica? ¿#Nacionalismo histórico? ¿#Racismo? Más #chuches para la afición https://t.co/i9BCkuOdNH ¿#Churras? ¿#Merinas? ¡A #Belén #pastores! #Manipulación #Confrontación El #Espectáculo continúa, ¿habrá que pagar (también) al salir? #21D #Cataluña</t>
  </si>
  <si>
    <t>Sat Dec 02 20:01:34 +0000 2017</t>
  </si>
  <si>
    <t>2353022228</t>
  </si>
  <si>
    <t>http://pbs.twimg.com/profile_images/436450658569306113/tW0yCsAs_normal.jpeg</t>
  </si>
  <si>
    <t>http://twitter.com/redpublikano/statuses/937049121663475713</t>
  </si>
  <si>
    <t>{"hashtags":[{"text":"Raza","indices":[1,6]},{"text":"Vergüenza","indices":[17,27]},{"text":"Nacionalismo","indices":[40,53]},{"text":"Racismo","indices":[66,74]},{"text":"chuches","indices":[80,88]},{"text":"Churras","indices":[130,138]},{"text":"Merinas","indices":[141,149]},{"text":"Belén","indices":[154,160]},{"text":"pastores","indices":[161,170]},{"text":"Manipulación","indices":[172,185]},{"text":"Confrontación","indices":[186,200]},{"text":"Espectáculo","indices":[204,216]},{"text":"21D","indices":[264,268]},{"text":"Cataluña","indices":[269,278]}],"symbols":[],"user_mentions":[],"urls":[{"url":"https://t.co/i9BCkuOdNH","expanded_url":"https://elpais.com/elpais/2017/12/01/ciencia/1512149485_114660.html?id_externo_rsoc=TW_CC","display_url":"elpais.com/elpais/2017/12…","indices":[105,128]}]}</t>
  </si>
  <si>
    <t>937039292207173634</t>
  </si>
  <si>
    <t>De verdad que no tenemos ni idea de lo impregnado que está el #racismo en nuestra sociedad. https://t.co/V9rplM2WXv</t>
  </si>
  <si>
    <t>Sat Dec 02 19:22:31 +0000 2017</t>
  </si>
  <si>
    <t>http://twitter.com/patriciasimon/statuses/937039292207173634</t>
  </si>
  <si>
    <t>{"hashtags":[{"text":"racismo","indices":[62,70]}],"symbols":[],"user_mentions":[],"urls":[{"url":"https://t.co/V9rplM2WXv","expanded_url":"https://twitter.com/Miquel_R/status/936886670040764417","display_url":"twitter.com/Miquel_R/statu…","indices":[92,115]}]}</t>
  </si>
  <si>
    <t>937038383343423488</t>
  </si>
  <si>
    <t>alepdlr</t>
  </si>
  <si>
    <t>Sat Dec 02 19:18:54 +0000 2017</t>
  </si>
  <si>
    <t>1084300172</t>
  </si>
  <si>
    <t>http://pbs.twimg.com/profile_images/931313065521532928/y_kfI5zx_normal.jpg</t>
  </si>
  <si>
    <t>http://twitter.com/alepdlr/statuses/937038383343423488</t>
  </si>
  <si>
    <t>937027783582208000</t>
  </si>
  <si>
    <t>FlipasGAM</t>
  </si>
  <si>
    <t>Estamos a tope, ayer dos compas en la @revoldelirante, hablando del derecho a la locura. Hoy en el #Festivarte, #CulturasContraElRacismo.
Juntándonos con otras y construyendo comunidad.
El #racismo ataca nuestra #saludmental. https://t.co/iKNyKVJBjO</t>
  </si>
  <si>
    <t>Sat Dec 02 18:36:47 +0000 2017</t>
  </si>
  <si>
    <t>850470423900954628</t>
  </si>
  <si>
    <t>http://pbs.twimg.com/profile_images/876743296009285633/3p8_TwZQ_normal.jpg</t>
  </si>
  <si>
    <t>http://twitter.com/FlipasGAM/statuses/937027783582208000</t>
  </si>
  <si>
    <t>{"hashtags":[{"text":"Festivarte","indices":[99,110]},{"text":"CulturasContraElRacismo","indices":[112,136]},{"text":"racismo","indices":[189,197]},{"text":"saludmental","indices":[212,224]}],"symbols":[],"user_mentions":[{"screen_name":"revoldelirante","name":"revoluciondelirante","id":316502202,"id_str":"316502202","indices":[38,53]}],"urls":[],"media":[{"id":937027586907140100,"id_str":"937027586907140097","indices":[226,249],"media_url":"http://pbs.twimg.com/ext_tw_video_thumb/937027586907140097/pu/img/uuDrjXAuLqm38HXP.jpg","media_url_https":"https://pbs.twimg.com/ext_tw_video_thumb/937027586907140097/pu/img/uuDrjXAuLqm38HXP.jpg","url":"https://t.co/iKNyKVJBjO","display_url":"pic.twitter.com/iKNyKVJBjO","expanded_url":"https://twitter.com/FlipasGAM/status/937027783582208000/video/1","type":"photo","sizes":{"medium":{"w":640,"h":352,"resize":"fit"},"small":{"w":640,"h":352,"resize":"fit"},"large":{"w":640,"h":352,"resize":"fit"},"thumb":{"w":150,"h":150,"resize":"crop"}}}]}</t>
  </si>
  <si>
    <t>937019459067371520</t>
  </si>
  <si>
    <t>RT @maistvanjr: if you and your people are terrorized by the people whose babies 
you deliver, it at least crosses your mind how humane it would be 
to kill those babies before they can act out their racist indoctrination 
#BlackLivesMatter #Racist #racism #racisme #racismo…</t>
  </si>
  <si>
    <t>Sat Dec 02 18:03:42 +0000 2017</t>
  </si>
  <si>
    <t>http://twitter.com/jaidanmaries/statuses/937019459067371520</t>
  </si>
  <si>
    <t>{"hashtags":[{"text":"BlackLivesMatter","indices":[224,241]},{"text":"Racist","indices":[242,249]},{"text":"racism","indices":[250,257]},{"text":"racisme","indices":[258,266]},{"text":"racismo","indices":[267,275]}],"symbols":[],"user_mentions":[{"screen_name":"maistvanjr","name":"M. A. Istvan Jr.","id":2800225416,"id_str":"2800225416","indices":[3,14]}],"urls":[]}</t>
  </si>
  <si>
    <t>937014270260326401</t>
  </si>
  <si>
    <t>maistvanjr</t>
  </si>
  <si>
    <t>if you and your people are terrorized by the people whose babies 
you deliver, it at least crosses your mind how humane it would be 
to kill those babies before they can act out their racist indoctrination 
#BlackLivesMatter #Racist #racism #racisme #racismo #Terrorism #poem</t>
  </si>
  <si>
    <t>Sat Dec 02 17:43:05 +0000 2017</t>
  </si>
  <si>
    <t>2800225416</t>
  </si>
  <si>
    <t>http://pbs.twimg.com/profile_images/877955012386750464/vjbpooWd_normal.jpg</t>
  </si>
  <si>
    <t>Austin, TX</t>
  </si>
  <si>
    <t>http://twitter.com/maistvanjr/statuses/937014270260326401</t>
  </si>
  <si>
    <t>{"hashtags":[{"text":"BlackLivesMatter","indices":[208,225]},{"text":"Racist","indices":[226,233]},{"text":"racism","indices":[234,241]},{"text":"racisme","indices":[242,250]},{"text":"racismo","indices":[251,259]},{"text":"Terrorism","indices":[260,270]},{"text":"poem","indices":[271,276]}],"symbols":[],"user_mentions":[],"urls":[]}</t>
  </si>
  <si>
    <t>937011882191392768</t>
  </si>
  <si>
    <t>Sos_Arrazakeria</t>
  </si>
  <si>
    <t>RT @Nsimalen: #Racismo y #machismomata &amp;gt;&amp;gt; Report y Block, gracias @esracismosos @sosracismomad @SOSRacismoFede @SOSRacis @Sos_Arrazakeria @SosGalicia @SOSracismoNafar @mohagerehou @luciambomio @Sally_Aisa @Machisstometro @luciambomio @afroKwanzaa @afroibam https://t.co/vLiFkdJKpG</t>
  </si>
  <si>
    <t>Sat Dec 02 17:33:36 +0000 2017</t>
  </si>
  <si>
    <t>86276512</t>
  </si>
  <si>
    <t>http://pbs.twimg.com/profile_images/755741983868612609/j7Z6gLCo_normal.jpg</t>
  </si>
  <si>
    <t>http://twitter.com/Sos_Arrazakeria/statuses/937011882191392768</t>
  </si>
  <si>
    <t>{"hashtags":[{"text":"Racismo","indices":[14,22]},{"text":"machismomata","indices":[25,38]}],"symbols":[],"user_mentions":[{"screen_name":"Nsimalen","name":"Nsimalen","id":14441264,"id_str":"14441264","indices":[3,12]},{"screen_name":"esracismosos","name":"Es Racismo","id":3303905429,"id_str":"3303905429","indices":[72,85]},{"screen_name":"sosracismomad","name":"Sos Racismo Madrid","id":369446236,"id_str":"369446236","indices":[86,100]},{"screen_name":"SOSRacismoFede","name":"@SOSRacismoFede","id":773894579716235300,"id_str":"773894579716235268","indices":[101,116]},{"screen_name":"SOSRacis","name":"SOS Racisme CAT","id":197418443,"id_str":"197418443","indices":[117,126]},{"screen_name":"Sos_Arrazakeria","name":"SOS Arrazakeria","id":86276512,"id_str":"86276512","indices":[127,143]}],"urls":[]}</t>
  </si>
  <si>
    <t>937009151544307713</t>
  </si>
  <si>
    <t>AraguaPotencia1</t>
  </si>
  <si>
    <t>Sat Dec 02 17:22:45 +0000 2017</t>
  </si>
  <si>
    <t>4220488552</t>
  </si>
  <si>
    <t>http://pbs.twimg.com/profile_images/918664320380293120/_YQFnKQf_normal.jpg</t>
  </si>
  <si>
    <t>http://twitter.com/AraguaPotencia1/statuses/937009151544307713</t>
  </si>
  <si>
    <t>937007761698598912</t>
  </si>
  <si>
    <t>vctor_gutierrez</t>
  </si>
  <si>
    <t>Sat Dec 02 17:17:13 +0000 2017</t>
  </si>
  <si>
    <t>703837550</t>
  </si>
  <si>
    <t>http://pbs.twimg.com/profile_images/3029469820/0135b2f725ef2a8c4af36847ba1d3962_normal.jpeg</t>
  </si>
  <si>
    <t>GDL</t>
  </si>
  <si>
    <t>http://twitter.com/vctor_gutierrez/statuses/937007761698598912</t>
  </si>
  <si>
    <t>937006164902113280</t>
  </si>
  <si>
    <t>AnitaChavezR</t>
  </si>
  <si>
    <t>Sat Dec 02 17:10:53 +0000 2017</t>
  </si>
  <si>
    <t>87677907</t>
  </si>
  <si>
    <t>http://pbs.twimg.com/profile_images/821487027241840643/0eEkP7Cp_normal.jpg</t>
  </si>
  <si>
    <t>Cali - Colombia</t>
  </si>
  <si>
    <t>http://twitter.com/AnitaChavezR/statuses/937006164902113280</t>
  </si>
  <si>
    <t>937003767341383680</t>
  </si>
  <si>
    <t>only_coki</t>
  </si>
  <si>
    <t>Sat Dec 02 17:01:21 +0000 2017</t>
  </si>
  <si>
    <t>801180561788301316</t>
  </si>
  <si>
    <t>http://pbs.twimg.com/profile_images/869753194343256065/zeDEXM3Z_normal.jpg</t>
  </si>
  <si>
    <t>http://twitter.com/only_coki/statuses/937003767341383680</t>
  </si>
  <si>
    <t>937003183204913152</t>
  </si>
  <si>
    <t>szannou</t>
  </si>
  <si>
    <t>Sat Dec 02 16:59:02 +0000 2017</t>
  </si>
  <si>
    <t>246371086</t>
  </si>
  <si>
    <t>http://pbs.twimg.com/profile_images/441566893439451136/qEZTvqUm_normal.jpeg</t>
  </si>
  <si>
    <t>http://twitter.com/szannou/statuses/937003183204913152</t>
  </si>
  <si>
    <t>937002533008105472</t>
  </si>
  <si>
    <t>RAMONCORIAT</t>
  </si>
  <si>
    <t>Sat Dec 02 16:56:27 +0000 2017</t>
  </si>
  <si>
    <t>140318905</t>
  </si>
  <si>
    <t>http://pbs.twimg.com/profile_images/732075644398374912/RVApUpoZ_normal.jpg</t>
  </si>
  <si>
    <t>MEXICO, CITY</t>
  </si>
  <si>
    <t>http://twitter.com/RAMONCORIAT/statuses/937002533008105472</t>
  </si>
  <si>
    <t>937000745857114112</t>
  </si>
  <si>
    <t>gilberto_reyesm</t>
  </si>
  <si>
    <t>Sat Dec 02 16:49:21 +0000 2017</t>
  </si>
  <si>
    <t>148637827</t>
  </si>
  <si>
    <t>http://pbs.twimg.com/profile_images/923244902519058432/K_9PRqba_normal.jpg</t>
  </si>
  <si>
    <t>http://twitter.com/gilberto_reyesm/statuses/937000745857114112</t>
  </si>
  <si>
    <t>937000410296045570</t>
  </si>
  <si>
    <t>MiguelA83640062</t>
  </si>
  <si>
    <t>Sat Dec 02 16:48:01 +0000 2017</t>
  </si>
  <si>
    <t>925178745765466113</t>
  </si>
  <si>
    <t>http://pbs.twimg.com/profile_images/925190123490340864/29ae4x8k_normal.jpg</t>
  </si>
  <si>
    <t>http://twitter.com/MiguelA83640062/statuses/937000410296045570</t>
  </si>
  <si>
    <t>936998101730152454</t>
  </si>
  <si>
    <t>xkisiteTie</t>
  </si>
  <si>
    <t>Sat Dec 02 16:38:50 +0000 2017</t>
  </si>
  <si>
    <t>3387186471</t>
  </si>
  <si>
    <t>http://pbs.twimg.com/profile_images/919970557285883904/w09g4-Qz_normal.jpg</t>
  </si>
  <si>
    <t>mallorca.</t>
  </si>
  <si>
    <t>http://twitter.com/xkisiteTie/statuses/936998101730152454</t>
  </si>
  <si>
    <t>936995931786039296</t>
  </si>
  <si>
    <t>CarLions</t>
  </si>
  <si>
    <t>Sat Dec 02 16:30:13 +0000 2017</t>
  </si>
  <si>
    <t>917736203641872384</t>
  </si>
  <si>
    <t>http://pbs.twimg.com/profile_images/917741359439769600/EF_7983u_normal.jpg</t>
  </si>
  <si>
    <t>La Patria de Bolívar y Chávez</t>
  </si>
  <si>
    <t>http://twitter.com/CarLions/statuses/936995931786039296</t>
  </si>
  <si>
    <t>936992773710012416</t>
  </si>
  <si>
    <t>TheEscody</t>
  </si>
  <si>
    <t>#Racismo:') https://t.co/uCYt7MvA9n</t>
  </si>
  <si>
    <t>Sat Dec 02 16:17:40 +0000 2017</t>
  </si>
  <si>
    <t>2879351639</t>
  </si>
  <si>
    <t>http://pbs.twimg.com/profile_images/903966078149292032/VXdKHS7P_normal.jpg</t>
  </si>
  <si>
    <t>España / South Island (?)</t>
  </si>
  <si>
    <t>http://twitter.com/TheEscody/statuses/936992773710012416</t>
  </si>
  <si>
    <t>{"hashtags":[{"text":"Racismo","indices":[0,8]}],"symbols":[],"user_mentions":[],"urls":[{"url":"https://t.co/uCYt7MvA9n","expanded_url":"https://twitter.com/AndyApocalypse/status/936918657245917184","display_url":"twitter.com/AndyApocalypse…","indices":[12,35]}]}</t>
  </si>
  <si>
    <t>936991646683684866</t>
  </si>
  <si>
    <t>npramirezmora</t>
  </si>
  <si>
    <t>Sat Dec 02 16:13:11 +0000 2017</t>
  </si>
  <si>
    <t>2571249113</t>
  </si>
  <si>
    <t>http://pbs.twimg.com/profile_images/472154945618456576/6VoSW4X0_normal.jpeg</t>
  </si>
  <si>
    <t>http://twitter.com/npramirezmora/statuses/936991646683684866</t>
  </si>
  <si>
    <t>936988317517795328</t>
  </si>
  <si>
    <t>Evelyn28541471</t>
  </si>
  <si>
    <t>Sat Dec 02 15:59:57 +0000 2017</t>
  </si>
  <si>
    <t>1107982159</t>
  </si>
  <si>
    <t>http://pbs.twimg.com/profile_images/699413559785222144/XHKguxn5_normal.jpg</t>
  </si>
  <si>
    <t>http://twitter.com/Evelyn28541471/statuses/936988317517795328</t>
  </si>
  <si>
    <t>936985016583774208</t>
  </si>
  <si>
    <t>Zuleimahernan17</t>
  </si>
  <si>
    <t>Sat Dec 02 15:46:50 +0000 2017</t>
  </si>
  <si>
    <t>1140771811</t>
  </si>
  <si>
    <t>http://pbs.twimg.com/profile_images/928402906411388928/4uJOMb_W_normal.jpg</t>
  </si>
  <si>
    <t>Cartagena, Colombia</t>
  </si>
  <si>
    <t>http://twitter.com/Zuleimahernan17/statuses/936985016583774208</t>
  </si>
  <si>
    <t>936984578153164802</t>
  </si>
  <si>
    <t>luciambomio</t>
  </si>
  <si>
    <t>Sat Dec 02 15:45:06 +0000 2017</t>
  </si>
  <si>
    <t>573689562</t>
  </si>
  <si>
    <t>http://pbs.twimg.com/profile_images/903750477384478721/VTzkja4w_normal.jpg</t>
  </si>
  <si>
    <t>Tierra</t>
  </si>
  <si>
    <t>http://twitter.com/luciambomio/statuses/936984578153164802</t>
  </si>
  <si>
    <t>936982872480780293</t>
  </si>
  <si>
    <t>kahblackstar</t>
  </si>
  <si>
    <t>Sat Dec 02 15:38:19 +0000 2017</t>
  </si>
  <si>
    <t>2276632153</t>
  </si>
  <si>
    <t>http://pbs.twimg.com/profile_images/919763631876853760/mTGLjTao_normal.jpg</t>
  </si>
  <si>
    <t>http://twitter.com/kahblackstar/statuses/936982872480780293</t>
  </si>
  <si>
    <t>936982614820433921</t>
  </si>
  <si>
    <t>recklessrulz_</t>
  </si>
  <si>
    <t>Sat Dec 02 15:37:18 +0000 2017</t>
  </si>
  <si>
    <t>559992669</t>
  </si>
  <si>
    <t>http://pbs.twimg.com/profile_images/928333005999034373/wh_iS3wo_normal.jpg</t>
  </si>
  <si>
    <t>hell</t>
  </si>
  <si>
    <t>http://twitter.com/recklessrulz_/statuses/936982614820433921</t>
  </si>
  <si>
    <t>936982122966999045</t>
  </si>
  <si>
    <t>O_edipus</t>
  </si>
  <si>
    <t>Sat Dec 02 15:35:21 +0000 2017</t>
  </si>
  <si>
    <t>396194340</t>
  </si>
  <si>
    <t>http://pbs.twimg.com/profile_images/508752675010535425/HY-nRMnz_normal.jpeg</t>
  </si>
  <si>
    <t>Right here</t>
  </si>
  <si>
    <t>http://twitter.com/O_edipus/statuses/936982122966999045</t>
  </si>
  <si>
    <t>936980881532686336</t>
  </si>
  <si>
    <t>erickve51527098</t>
  </si>
  <si>
    <t>RT @LacuadraU: El auge del #Racismo en nuestra época, un problema que nos debería preocupar a todos https://t.co/MSAOZ8ra6q</t>
  </si>
  <si>
    <t>Sat Dec 02 15:30:25 +0000 2017</t>
  </si>
  <si>
    <t>858780944177778688</t>
  </si>
  <si>
    <t>http://pbs.twimg.com/profile_images/858782799599468544/rv7exBWz_normal.jpg</t>
  </si>
  <si>
    <t>Somoto, Madriz</t>
  </si>
  <si>
    <t>http://twitter.com/erickve51527098/statuses/936980881532686336</t>
  </si>
  <si>
    <t>{"hashtags":[{"text":"Racismo","indices":[27,35]}],"symbols":[],"user_mentions":[{"screen_name":"LacuadraU","name":"Cuadra Universitaria","id":1468395541,"id_str":"1468395541","indices":[3,13]}],"urls":[{"url":"https://t.co/MSAOZ8ra6q","expanded_url":"http://goo.gl/zrKnkO","display_url":"goo.gl/zrKnkO","indices":[100,123]}]}</t>
  </si>
  <si>
    <t>936980811424960512</t>
  </si>
  <si>
    <t>Sat Dec 02 15:30:08 +0000 2017</t>
  </si>
  <si>
    <t>http://twitter.com/LacuadraU/statuses/936980811424960512</t>
  </si>
  <si>
    <t>936980807356420096</t>
  </si>
  <si>
    <t>El auge del #racismo en nuestra época, un problema que nos debería preocupar a todos https://t.co/NN9PW9JJ96</t>
  </si>
  <si>
    <t>Sat Dec 02 15:30:07 +0000 2017</t>
  </si>
  <si>
    <t>http://twitter.com/CuadraUni/statuses/936980807356420096</t>
  </si>
  <si>
    <t>{"hashtags":[{"text":"racismo","indices":[12,20]}],"symbols":[],"user_mentions":[],"urls":[{"url":"https://t.co/NN9PW9JJ96","expanded_url":"http://goo.gl/zrKnkO?btz84=1530120702","display_url":"goo.gl/zrKnkO?btz84=1…","indices":[85,108]}]}</t>
  </si>
  <si>
    <t>936980805657812992</t>
  </si>
  <si>
    <t>El auge del #Racismo en nuestra época, un problema que nos debería preocupar a todos https://t.co/Ha2jR6I2sM</t>
  </si>
  <si>
    <t>Sat Dec 02 15:30:06 +0000 2017</t>
  </si>
  <si>
    <t>http://twitter.com/SomosLCU/statuses/936980805657812992</t>
  </si>
  <si>
    <t>{"hashtags":[{"text":"Racismo","indices":[12,20]}],"symbols":[],"user_mentions":[],"urls":[{"url":"https://t.co/Ha2jR6I2sM","expanded_url":"http://goo.gl/zrKnkO","display_url":"goo.gl/zrKnkO","indices":[85,108]}]}</t>
  </si>
  <si>
    <t>936980646802739200</t>
  </si>
  <si>
    <t>Sat Dec 02 15:29:29 +0000 2017</t>
  </si>
  <si>
    <t>http://twitter.com/AfroActiVistA/statuses/936980646802739200</t>
  </si>
  <si>
    <t>936980633406070784</t>
  </si>
  <si>
    <t>joseyanks</t>
  </si>
  <si>
    <t>Sat Dec 02 15:29:25 +0000 2017</t>
  </si>
  <si>
    <t>88121263</t>
  </si>
  <si>
    <t>http://pbs.twimg.com/profile_images/926096078499405825/Y8NxPjXi_normal.jpg</t>
  </si>
  <si>
    <t>http://twitter.com/joseyanks/statuses/936980633406070784</t>
  </si>
  <si>
    <t>936978148767551488</t>
  </si>
  <si>
    <t>hankdiaz</t>
  </si>
  <si>
    <t>Sat Dec 02 15:19:33 +0000 2017</t>
  </si>
  <si>
    <t>272071291</t>
  </si>
  <si>
    <t>http://pbs.twimg.com/profile_images/828707535083429888/qF8Ct6DZ_normal.jpg</t>
  </si>
  <si>
    <t>venezuela aragua</t>
  </si>
  <si>
    <t>http://twitter.com/hankdiaz/statuses/936978148767551488</t>
  </si>
  <si>
    <t>936977013793087494</t>
  </si>
  <si>
    <t>#consciencianegra #preconceito #culturabrasileira #culturaafro #racismo #liberdade #paz #uniao https://t.co/RQrdFTFNAS</t>
  </si>
  <si>
    <t>Sat Dec 02 15:15:02 +0000 2017</t>
  </si>
  <si>
    <t>http://twitter.com/paubrazilis/statuses/936977013793087494</t>
  </si>
  <si>
    <t>{"hashtags":[{"text":"consciencianegra","indices":[0,17]},{"text":"preconceito","indices":[18,30]},{"text":"culturabrasileira","indices":[31,49]},{"text":"culturaafro","indices":[50,62]},{"text":"racismo","indices":[63,71]},{"text":"liberdade","indices":[72,82]},{"text":"paz","indices":[83,87]},{"text":"uniao","indices":[88,94]}],"symbols":[],"user_mentions":[],"urls":[],"media":[{"id":936976973519294500,"id_str":"936976973519294465","indices":[95,118],"media_url":"http://pbs.twimg.com/media/DQDPl9VWkAEqD3s.jpg","media_url_https":"https://pbs.twimg.com/media/DQDPl9VWkAEqD3s.jpg","url":"https://t.co/RQrdFTFNAS","display_url":"pic.twitter.com/RQrdFTFNAS","expanded_url":"https://twitter.com/paubrazilis/status/936977013793087494/photo/1","type":"photo","sizes":{"large":{"w":2048,"h":1635,"resize":"fit"},"thumb":{"w":150,"h":150,"resize":"crop"},"medium":{"w":1200,"h":958,"resize":"fit"},"small":{"w":680,"h":543,"resize":"fit"}}}]}</t>
  </si>
  <si>
    <t>936975765140377606</t>
  </si>
  <si>
    <t>El #Racismo es uno de los mayores problemas de la humanidad desde sus inicios, aprende más sobre este tema https://t.co/GJy1Za9xtN</t>
  </si>
  <si>
    <t>Sat Dec 02 15:10:05 +0000 2017</t>
  </si>
  <si>
    <t>http://twitter.com/MoebiusAgency/statuses/936975765140377606</t>
  </si>
  <si>
    <t>{"hashtags":[{"text":"Racismo","indices":[3,11]}],"symbols":[],"user_mentions":[],"urls":[{"url":"https://t.co/GJy1Za9xtN","expanded_url":"http://goo.gl/zrKnkO?btz14=1510120502","display_url":"goo.gl/zrKnkO?btz14=1…","indices":[107,130]}]}</t>
  </si>
  <si>
    <t>936975550752739329</t>
  </si>
  <si>
    <t>#Racismo y #machismomata &amp;gt;&amp;gt; Report y Block, gracias @esracismosos @sosracismomad @SOSRacismoFede @SOSRacis @Sos_Arrazakeria @SosGalicia @SOSracismoNafar @mohagerehou @luciambomio @Sally_Aisa @Machisstometro @luciambomio @afroKwanzaa @afroibam https://t.co/vLiFkdJKpG</t>
  </si>
  <si>
    <t>Sat Dec 02 15:09:14 +0000 2017</t>
  </si>
  <si>
    <t>http://twitter.com/Nsimalen/statuses/936975550752739329</t>
  </si>
  <si>
    <t>{"hashtags":[{"text":"Racismo","indices":[0,8]},{"text":"machismomata","indices":[11,24]}],"symbols":[],"user_mentions":[{"screen_name":"esracismosos","name":"Es Racismo","id":3303905429,"id_str":"3303905429","indices":[58,71]},{"screen_name":"sosracismomad","name":"Sos Racismo Madrid","id":369446236,"id_str":"369446236","indices":[72,86]},{"screen_name":"SOSRacismoFede","name":"@SOSRacismoFede","id":773894579716235300,"id_str":"773894579716235268","indices":[87,102]},{"screen_name":"SOSRacis","name":"SOS Racisme CAT","id":197418443,"id_str":"197418443","indices":[103,112]},{"screen_name":"Sos_Arrazakeria","name":"SOS Arrazakeria","id":86276512,"id_str":"86276512","indices":[113,129]},{"screen_name":"SosGalicia","name":"SOS Racismo Galicia","id":3092187550,"id_str":"3092187550","indices":[130,141]},{"screen_name":"SOSracismoNafar","name":"SOS Racismo Nafarroa","id":1058922739,"id_str":"1058922739","indices":[142,158]},{"screen_name":"mohagerehou","name":"Moha Gerehou","id":242856842,"id_str":"242856842","indices":[159,171]},{"screen_name":"luciambomio","name":"Lucía","id":573689562,"id_str":"573689562","indices":[172,184]},{"screen_name":"Sally_Aisa","name":"Sally A.","id":610996625,"id_str":"610996625","indices":[185,196]},{"screen_name":"Machisstometro","name":"El Machistómetro","id":881895851160997900,"id_str":"881895851160997890","indices":[197,212]},{"screen_name":"luciambomio","name":"Lucía","id":573689562,"id_str":"573689562","indices":[213,225]},{"screen_name":"afroKwanzaa","name":"Kwanzaa Asociación","id":3082593569,"id_str":"3082593569","indices":[226,238]},{"screen_name":"afroibam","name":"afroiberoamerica","id":2587514238,"id_str":"2587514238","indices":[239,248]}],"urls":[{"url":"https://t.co/vLiFkdJKpG","expanded_url":"https://twitter.com/SlimNabo65/status/935505426547924992","display_url":"twitter.com/SlimNabo65/sta…","indices":[249,272]}]}</t>
  </si>
  <si>
    <t>936965819313065984</t>
  </si>
  <si>
    <t>Nicolle__BC</t>
  </si>
  <si>
    <t>Sat Dec 02 14:30:33 +0000 2017</t>
  </si>
  <si>
    <t>327615094</t>
  </si>
  <si>
    <t>http://pbs.twimg.com/profile_images/936263616680071169/DNU66GKE_normal.jpg</t>
  </si>
  <si>
    <t>http://twitter.com/Nicolle__BC/statuses/936965819313065984</t>
  </si>
  <si>
    <t>936965706012418048</t>
  </si>
  <si>
    <t>deixapala</t>
  </si>
  <si>
    <t>Sat Dec 02 14:30:06 +0000 2017</t>
  </si>
  <si>
    <t>717620363</t>
  </si>
  <si>
    <t>http://pbs.twimg.com/profile_images/936782720377556992/ZkraThqN_normal.jpg</t>
  </si>
  <si>
    <t>http://twitter.com/deixapala/statuses/936965706012418048</t>
  </si>
  <si>
    <t>936965665029836800</t>
  </si>
  <si>
    <t>dubraskandanga</t>
  </si>
  <si>
    <t>Sat Dec 02 14:29:57 +0000 2017</t>
  </si>
  <si>
    <t>173937724</t>
  </si>
  <si>
    <t>http://pbs.twimg.com/profile_images/907585319503060992/Zqo7sxER_normal.jpg</t>
  </si>
  <si>
    <t>Puerto la Cruz - Anzoategui</t>
  </si>
  <si>
    <t>http://twitter.com/dubraskandanga/statuses/936965665029836800</t>
  </si>
  <si>
    <t>936958623988592640</t>
  </si>
  <si>
    <t>Bety31346762</t>
  </si>
  <si>
    <t>Sat Dec 02 14:01:58 +0000 2017</t>
  </si>
  <si>
    <t>1950784602</t>
  </si>
  <si>
    <t>http://pbs.twimg.com/profile_images/489869858863976450/ac2oxFRr_normal.jpeg</t>
  </si>
  <si>
    <t>Puebla   México</t>
  </si>
  <si>
    <t>http://twitter.com/Bety31346762/statuses/936958623988592640</t>
  </si>
  <si>
    <t>936952336425119746</t>
  </si>
  <si>
    <t>FreedomOU812</t>
  </si>
  <si>
    <t>Sat Dec 02 13:36:59 +0000 2017</t>
  </si>
  <si>
    <t>2606479753</t>
  </si>
  <si>
    <t>http://pbs.twimg.com/profile_images/837424152336302083/8VGiFvOo_normal.jpg</t>
  </si>
  <si>
    <t>Northeastern, PA</t>
  </si>
  <si>
    <t>http://twitter.com/FreedomOU812/statuses/936952336425119746</t>
  </si>
  <si>
    <t>936946886782615554</t>
  </si>
  <si>
    <t>alicecarvalho</t>
  </si>
  <si>
    <t>Sat Dec 02 13:15:20 +0000 2017</t>
  </si>
  <si>
    <t>41629859</t>
  </si>
  <si>
    <t>http://pbs.twimg.com/profile_images/927341121415589889/Fn5jV2N1_normal.jpg</t>
  </si>
  <si>
    <t>http://twitter.com/alicecarvalho/statuses/936946886782615554</t>
  </si>
  <si>
    <t>936946299257139200</t>
  </si>
  <si>
    <t>essaboe</t>
  </si>
  <si>
    <t>Sat Dec 02 13:13:00 +0000 2017</t>
  </si>
  <si>
    <t>77863697</t>
  </si>
  <si>
    <t>http://pbs.twimg.com/profile_images/932649026402635776/SXsDlJUu_normal.jpg</t>
  </si>
  <si>
    <t>http://twitter.com/essaboe/statuses/936946299257139200</t>
  </si>
  <si>
    <t>936942266144485376</t>
  </si>
  <si>
    <t>latinizarbrasil</t>
  </si>
  <si>
    <t>Sat Dec 02 12:56:58 +0000 2017</t>
  </si>
  <si>
    <t>330674686</t>
  </si>
  <si>
    <t>http://pbs.twimg.com/profile_images/940272225894113280/ZPoRFNSB_normal.jpg</t>
  </si>
  <si>
    <t>En el camino</t>
  </si>
  <si>
    <t>http://twitter.com/latinizarbrasil/statuses/936942266144485376</t>
  </si>
  <si>
    <t>936942139879120897</t>
  </si>
  <si>
    <t>stragandothings</t>
  </si>
  <si>
    <t>Sat Dec 02 12:56:28 +0000 2017</t>
  </si>
  <si>
    <t>4890207491</t>
  </si>
  <si>
    <t>http://pbs.twimg.com/profile_images/937010710588133377/Nh62NbmZ_normal.jpg</t>
  </si>
  <si>
    <t>http://twitter.com/stragandothings/statuses/936942139879120897</t>
  </si>
  <si>
    <t>936939566765871104</t>
  </si>
  <si>
    <t>Llegui1968</t>
  </si>
  <si>
    <t>Sat Dec 02 12:46:14 +0000 2017</t>
  </si>
  <si>
    <t>2789415127</t>
  </si>
  <si>
    <t>http://pbs.twimg.com/profile_images/735037635622752256/bPOya9IS_normal.jpg</t>
  </si>
  <si>
    <t>http://twitter.com/Llegui1968/statuses/936939566765871104</t>
  </si>
  <si>
    <t>936939132655427584</t>
  </si>
  <si>
    <t>josefinamar14</t>
  </si>
  <si>
    <t>Sat Dec 02 12:44:31 +0000 2017</t>
  </si>
  <si>
    <t>1177165310</t>
  </si>
  <si>
    <t>http://pbs.twimg.com/profile_images/911235653865820160/2e8RwL5r_normal.jpg</t>
  </si>
  <si>
    <t>http://twitter.com/josefinamar14/statuses/936939132655427584</t>
  </si>
  <si>
    <t>936939015906975744</t>
  </si>
  <si>
    <t>"As redes sociais reduzem a noção de v ... https://t.co/DsEArC3fgx #AaronBalick #BrunoGagliasso #DayMcCarthy #GiovannaEwbank #Racismo https://t.co/5WQeqVgXw1</t>
  </si>
  <si>
    <t>Sat Dec 02 12:44:03 +0000 2017</t>
  </si>
  <si>
    <t>http://twitter.com/OSul_noticias/statuses/936939015906975744</t>
  </si>
  <si>
    <t>{"hashtags":[{"text":"AaronBalick","indices":[67,79]},{"text":"BrunoGagliasso","indices":[80,95]},{"text":"DayMcCarthy","indices":[96,108]},{"text":"GiovannaEwbank","indices":[109,124]},{"text":"Racismo","indices":[125,133]}],"symbols":[],"user_mentions":[],"urls":[{"url":"https://t.co/DsEArC3fgx","expanded_url":"http://www.osul.com.br/?p=513879","display_url":"osul.com.br/?p=513879","indices":[43,66]}],"media":[{"id":936939006465597400,"id_str":"936939006465597441","indices":[134,157],"media_url":"http://pbs.twimg.com/media/DQCtD_CW4AEuaxh.jpg","media_url_https":"https://pbs.twimg.com/media/DQCtD_CW4AEuaxh.jpg","url":"https://t.co/5WQeqVgXw1","display_url":"pic.twitter.com/5WQeqVgXw1","expanded_url":"https://twitter.com/OSul_noticias/status/936939015906975744/photo/1","type":"photo","sizes":{"large":{"w":825,"h":509,"resize":"fit"},"medium":{"w":825,"h":509,"resize":"fit"},"thumb":{"w":150,"h":150,"resize":"crop"},"small":{"w":680,"h":420,"resize":"fit"}}}]}</t>
  </si>
  <si>
    <t>936935568432300032</t>
  </si>
  <si>
    <t>Protesta contra los #CIE y las políticas racistas y represivas del Estado https://t.co/b8RnFzCFsk #racismo https://t.co/n83RWqjDGq</t>
  </si>
  <si>
    <t>Sat Dec 02 12:30:21 +0000 2017</t>
  </si>
  <si>
    <t>http://twitter.com/iDiarioES/statuses/936935568432300032</t>
  </si>
  <si>
    <t>{"hashtags":[{"text":"CIE","indices":[20,24]},{"text":"racismo","indices":[98,106]}],"symbols":[],"user_mentions":[],"urls":[{"url":"https://t.co/b8RnFzCFsk","expanded_url":"http://www.izquierdadiario.es/Protesta-contra-los-CIE-y-las-politicas-racistas-y-represivas-del-Estado?id_rubrique=2653","display_url":"izquierdadiario.es/Protesta-contr…","indices":[74,97]}],"media":[{"id":936935566398062600,"id_str":"936935566398062592","indices":[107,130],"media_url":"http://pbs.twimg.com/media/DQCp7vyWAAAVeVJ.jpg","media_url_https":"https://pbs.twimg.com/media/DQCp7vyWAAAVeVJ.jpg","url":"https://t.co/n83RWqjDGq","display_url":"pic.twitter.com/n83RWqjDGq","expanded_url":"https://twitter.com/iDiarioES/status/936935568432300032/photo/1","type":"photo","sizes":{"small":{"w":653,"h":368,"resize":"fit"},"large":{"w":653,"h":368,"resize":"fit"},"thumb":{"w":150,"h":150,"resize":"crop"},"medium":{"w":653,"h":368,"resize":"fit"}}}]}</t>
  </si>
  <si>
    <t>936933130853855233</t>
  </si>
  <si>
    <t>LoreHaro19</t>
  </si>
  <si>
    <t>Sat Dec 02 12:20:40 +0000 2017</t>
  </si>
  <si>
    <t>185356213</t>
  </si>
  <si>
    <t>http://pbs.twimg.com/profile_images/915801526400163840/5vibvS9H_normal.jpg</t>
  </si>
  <si>
    <t>Ciudad de Mexico</t>
  </si>
  <si>
    <t>http://twitter.com/LoreHaro19/statuses/936933130853855233</t>
  </si>
  <si>
    <t>936931404704821249</t>
  </si>
  <si>
    <t>jachingate</t>
  </si>
  <si>
    <t>Sat Dec 02 12:13:48 +0000 2017</t>
  </si>
  <si>
    <t>374696756</t>
  </si>
  <si>
    <t>http://pbs.twimg.com/profile_images/797793601271042048/qluLbvU8_normal.jpg</t>
  </si>
  <si>
    <t>http://twitter.com/jachingate/statuses/936931404704821249</t>
  </si>
  <si>
    <t>936930305314877440</t>
  </si>
  <si>
    <t>leirexlalinitta</t>
  </si>
  <si>
    <t>Sat Dec 02 12:09:26 +0000 2017</t>
  </si>
  <si>
    <t>231193823</t>
  </si>
  <si>
    <t>http://pbs.twimg.com/profile_images/938406049983422464/jPsQRxPE_normal.jpg</t>
  </si>
  <si>
    <t>http://twitter.com/leirexlalinitta/statuses/936930305314877440</t>
  </si>
  <si>
    <t>936929069274411008</t>
  </si>
  <si>
    <t>darwingmeneses</t>
  </si>
  <si>
    <t>Sat Dec 02 12:04:32 +0000 2017</t>
  </si>
  <si>
    <t>121259585</t>
  </si>
  <si>
    <t>http://pbs.twimg.com/profile_images/898926753711890432/AkVy3ym4_normal.jpg</t>
  </si>
  <si>
    <t>http://twitter.com/darwingmeneses/statuses/936929069274411008</t>
  </si>
  <si>
    <t>936925978529533953</t>
  </si>
  <si>
    <t>Andreax_360</t>
  </si>
  <si>
    <t>Sat Dec 02 11:52:15 +0000 2017</t>
  </si>
  <si>
    <t>52172498</t>
  </si>
  <si>
    <t>http://pbs.twimg.com/profile_images/819715921828843521/PpvW6cf3_normal.jpg</t>
  </si>
  <si>
    <t>http://twitter.com/Andreax_360/statuses/936925978529533953</t>
  </si>
  <si>
    <t>936925510134915072</t>
  </si>
  <si>
    <t>HernanCopla</t>
  </si>
  <si>
    <t>Sat Dec 02 11:50:23 +0000 2017</t>
  </si>
  <si>
    <t>266790122</t>
  </si>
  <si>
    <t>http://pbs.twimg.com/profile_images/919069948181471233/KeN9Vl25_normal.jpg</t>
  </si>
  <si>
    <t>Ubicado en Tiempo y Espacio</t>
  </si>
  <si>
    <t>http://twitter.com/HernanCopla/statuses/936925510134915072</t>
  </si>
  <si>
    <t>936923716059058176</t>
  </si>
  <si>
    <t>wilferbasa</t>
  </si>
  <si>
    <t>Sat Dec 02 11:43:15 +0000 2017</t>
  </si>
  <si>
    <t>143148297</t>
  </si>
  <si>
    <t>http://pbs.twimg.com/profile_images/910221629577449472/Q8b0tHU8_normal.jpg</t>
  </si>
  <si>
    <t>http://twitter.com/wilferbasa/statuses/936923716059058176</t>
  </si>
  <si>
    <t>936922667684204544</t>
  </si>
  <si>
    <t>0ctubr3r0j02012</t>
  </si>
  <si>
    <t>#Venezuela #N3302dic #Racismo #Xenofobia #Discriminación @garciabanchs https://t.co/GXxrLYOCbn</t>
  </si>
  <si>
    <t>Sat Dec 02 11:39:05 +0000 2017</t>
  </si>
  <si>
    <t>51790983</t>
  </si>
  <si>
    <t>http://pbs.twimg.com/profile_images/734831539310239744/BjPig7nB_normal.jpg</t>
  </si>
  <si>
    <t>La Patria de Bolívar</t>
  </si>
  <si>
    <t>http://twitter.com/0ctubr3r0j02012/statuses/936922667684204544</t>
  </si>
  <si>
    <t>{"hashtags":[{"text":"Venezuela","indices":[0,10]},{"text":"N3302dic","indices":[11,20]},{"text":"Racismo","indices":[21,29]},{"text":"Xenofobia","indices":[30,40]},{"text":"Discriminación","indices":[41,56]}],"symbols":[],"user_mentions":[{"screen_name":"garciabanchs","name":"Ángel García Banchs","id":92376011,"id_str":"92376011","indices":[57,70]}],"urls":[],"media":[{"id":936922643877580800,"id_str":"936922643877580800","indices":[71,94],"media_url":"http://pbs.twimg.com/media/DQCeLjpX0AAQrz1.jpg","media_url_https":"https://pbs.twimg.com/media/DQCeLjpX0AAQrz1.jpg","url":"https://t.co/GXxrLYOCbn","display_url":"pic.twitter.com/GXxrLYOCbn","expanded_url":"https://twitter.com/0ctubr3r0j02012/status/936922667684204544/photo/1","type":"photo","sizes":{"medium":{"w":1200,"h":1200,"resize":"fit"},"large":{"w":2048,"h":2048,"resize":"fit"},"small":{"w":680,"h":680,"resize":"fit"},"thumb":{"w":150,"h":150,"resize":"crop"}}}]}</t>
  </si>
  <si>
    <t>936920592556605442</t>
  </si>
  <si>
    <t>magda_domingo</t>
  </si>
  <si>
    <t>Sat Dec 02 11:30:51 +0000 2017</t>
  </si>
  <si>
    <t>3061333241</t>
  </si>
  <si>
    <t>http://pbs.twimg.com/profile_images/903924313451098113/8xZMU94k_normal.jpg</t>
  </si>
  <si>
    <t>http://twitter.com/magda_domingo/statuses/936920592556605442</t>
  </si>
  <si>
    <t>936909907336372224</t>
  </si>
  <si>
    <t>DistritosMadrid</t>
  </si>
  <si>
    <t>intermediae: RT provivienda_org: ¡Comenzamos #Festivarte en intermediae! Vente a mataderomadrid y participa en las actividades que hemos preparado para todo el día. Arte y cultura para todos y todas. Arte y cultura contra el #racismo #culturascontraelrac… https://t.co/AsW7cCnvCH</t>
  </si>
  <si>
    <t>Sat Dec 02 10:48:23 +0000 2017</t>
  </si>
  <si>
    <t>803873044641042432</t>
  </si>
  <si>
    <t>http://pbs.twimg.com/profile_images/817713176850657280/eAm1m0Qz_normal.jpg</t>
  </si>
  <si>
    <t>http://twitter.com/DistritosMadrid/statuses/936909907336372224</t>
  </si>
  <si>
    <t>{"hashtags":[{"text":"Festivarte","indices":[45,56]},{"text":"racismo","indices":[225,233]},{"text":"culturascontraelrac","indices":[234,254]}],"symbols":[],"user_mentions":[],"urls":[{"url":"https://t.co/AsW7cCnvCH","expanded_url":"https://twitter.com/intermediae/status/936908611015417856","display_url":"twitter.com/intermediae/st…","indices":[256,279]}]}</t>
  </si>
  <si>
    <t>936909171340881921</t>
  </si>
  <si>
    <t>Traileritas</t>
  </si>
  <si>
    <t>Sat Dec 02 10:45:28 +0000 2017</t>
  </si>
  <si>
    <t>4877530193</t>
  </si>
  <si>
    <t>http://pbs.twimg.com/profile_images/940336075851091968/3v45IkKW_normal.jpg</t>
  </si>
  <si>
    <t>http://twitter.com/Traileritas/statuses/936909171340881921</t>
  </si>
  <si>
    <t>936906579953065984</t>
  </si>
  <si>
    <t>provivienda_org</t>
  </si>
  <si>
    <t>¡Comenzamos #Festivarte en @intermediae! Vente a @mataderomadrid y participa en las actividades que hemos preparado para todo el día. Arte y cultura para todos y todas. Arte y cultura contra el #racismo #culturascontraelracismo https://t.co/hWQLRaiC8x</t>
  </si>
  <si>
    <t>Sat Dec 02 10:35:10 +0000 2017</t>
  </si>
  <si>
    <t>317147695</t>
  </si>
  <si>
    <t>http://pbs.twimg.com/profile_images/459232299800727552/Xr4IPjoV_normal.jpeg</t>
  </si>
  <si>
    <t>http://twitter.com/provivienda_org/statuses/936906579953065984</t>
  </si>
  <si>
    <t>{"hashtags":[{"text":"Festivarte","indices":[12,23]},{"text":"racismo","indices":[194,202]},{"text":"culturascontraelracismo","indices":[203,227]}],"symbols":[],"user_mentions":[{"screen_name":"intermediae","name":"intermediae","id":508874757,"id_str":"508874757","indices":[27,39]},{"screen_name":"mataderomadrid","name":"Matadero Madrid","id":87726517,"id_str":"87726517","indices":[49,64]}],"urls":[],"media":[{"id":936906537632612400,"id_str":"936906537632612353","indices":[228,251],"media_url":"http://pbs.twimg.com/media/DQCPiDNVQAEQlfg.jpg","media_url_https":"https://pbs.twimg.com/media/DQCPiDNVQAEQlfg.jpg","url":"https://t.co/hWQLRaiC8x","display_url":"pic.twitter.com/hWQLRaiC8x","expanded_url":"https://twitter.com/provivienda_org/status/936906579953065984/photo/1","type":"photo","sizes":{"small":{"w":680,"h":510,"resize":"fit"},"medium":{"w":1200,"h":901,"resize":"fit"},"thumb":{"w":150,"h":150,"resize":"crop"},"large":{"w":1599,"h":1200,"resize":"fit"}}}]}</t>
  </si>
  <si>
    <t>936906281356476417</t>
  </si>
  <si>
    <t>jessicadosrd</t>
  </si>
  <si>
    <t>Sat Dec 02 10:33:59 +0000 2017</t>
  </si>
  <si>
    <t>62187222</t>
  </si>
  <si>
    <t>http://pbs.twimg.com/profile_images/922695200660652032/RxbdUo6g_normal.jpg</t>
  </si>
  <si>
    <t>http://twitter.com/jessicadosrd/statuses/936906281356476417</t>
  </si>
  <si>
    <t>936904623973023744</t>
  </si>
  <si>
    <t>Sat Dec 02 10:27:23 +0000 2017</t>
  </si>
  <si>
    <t>http://twitter.com/RebocoCaido/statuses/936904623973023744</t>
  </si>
  <si>
    <t>936902203104575488</t>
  </si>
  <si>
    <t>sandradecurupa</t>
  </si>
  <si>
    <t>Sat Dec 02 10:17:46 +0000 2017</t>
  </si>
  <si>
    <t>266338634</t>
  </si>
  <si>
    <t>http://pbs.twimg.com/profile_images/842866200036196352/JVdDVda8_normal.jpg</t>
  </si>
  <si>
    <t>http://twitter.com/sandradecurupa/statuses/936902203104575488</t>
  </si>
  <si>
    <t>936898073464160258</t>
  </si>
  <si>
    <t>AirlaMaciele1</t>
  </si>
  <si>
    <t>Sat Dec 02 10:01:22 +0000 2017</t>
  </si>
  <si>
    <t>910567432133148672</t>
  </si>
  <si>
    <t>http://pbs.twimg.com/profile_images/930962046157578240/0FLAgqNG_normal.jpg</t>
  </si>
  <si>
    <t>Riachão do Dantas, Se - Brasil</t>
  </si>
  <si>
    <t>http://twitter.com/AirlaMaciele1/statuses/936898073464160258</t>
  </si>
  <si>
    <t>936893099409776640</t>
  </si>
  <si>
    <t>OBIMID</t>
  </si>
  <si>
    <t>RT @Comillas_iuem: Hoy escribe para nuestro Blog #MercedesFdz sobre la Evolución del #Racismo, la Xenofobia y otras formas de Intolerancia en España 👉🏽👉🏽👉🏽https://t.co/7MHs4Qa89u https://t.co/vDY6z9t8d5</t>
  </si>
  <si>
    <t>Sat Dec 02 09:41:36 +0000 2017</t>
  </si>
  <si>
    <t>3513383535</t>
  </si>
  <si>
    <t>http://pbs.twimg.com/profile_images/676350567493541888/1L8zCq58_normal.jpg</t>
  </si>
  <si>
    <t>http://twitter.com/OBIMID/statuses/936893099409776640</t>
  </si>
  <si>
    <t>{"hashtags":[{"text":"MercedesFdz","indices":[49,61]},{"text":"Racismo","indices":[85,93]}],"symbols":[],"user_mentions":[{"screen_name":"Comillas_iuem","name":"Comillas_IUEM","id":867631994,"id_str":"867631994","indices":[3,17]}],"urls":[]}</t>
  </si>
  <si>
    <t>936890205897818112</t>
  </si>
  <si>
    <t>sofiablackshop</t>
  </si>
  <si>
    <t>@TheBlackView ' aterriza en Zaragoza dispuesto a derribar el #racismo del mundo del #cine https://t.co/FPdlUrXF6Z</t>
  </si>
  <si>
    <t>Sat Dec 02 09:30:06 +0000 2017</t>
  </si>
  <si>
    <t>995783677</t>
  </si>
  <si>
    <t>http://pbs.twimg.com/profile_images/732254843612631040/wCWd6qQz_normal.jpg</t>
  </si>
  <si>
    <t>http://twitter.com/sofiablackshop/statuses/936890205897818112</t>
  </si>
  <si>
    <t>{"hashtags":[{"text":"racismo","indices":[62,70]},{"text":"cine","indices":[85,90]}],"symbols":[],"user_mentions":[{"screen_name":"TheBlackView","name":"TheBlackView","id":368264545,"id_str":"368264545","indices":[1,14]}],"urls":[{"url":"https://t.co/FPdlUrXF6Z","expanded_url":"http://shr.gs/EgP3CN","display_url":"shr.gs/EgP3CN","indices":[91,114]}]}</t>
  </si>
  <si>
    <t>936880641576124416</t>
  </si>
  <si>
    <t>AfricayeOrg</t>
  </si>
  <si>
    <t>Sat Dec 02 08:52:06 +0000 2017</t>
  </si>
  <si>
    <t>3233278803</t>
  </si>
  <si>
    <t>http://pbs.twimg.com/profile_images/621592427787329536/l8UwwvwW_normal.jpg</t>
  </si>
  <si>
    <t>BCN | MAD | GC | África</t>
  </si>
  <si>
    <t>http://twitter.com/AfricayeOrg/statuses/936880641576124416</t>
  </si>
  <si>
    <t>936877906826891264</t>
  </si>
  <si>
    <t>AuroGarc</t>
  </si>
  <si>
    <t>Sat Dec 02 08:41:13 +0000 2017</t>
  </si>
  <si>
    <t>309767338</t>
  </si>
  <si>
    <t>http://pbs.twimg.com/profile_images/378800000391663327/04f706305d8fae03abe0dcee4ebd3d15_normal.jpeg</t>
  </si>
  <si>
    <t>http://twitter.com/AuroGarc/statuses/936877906826891264</t>
  </si>
  <si>
    <t>936876631548764160</t>
  </si>
  <si>
    <t>MarianneSauvage</t>
  </si>
  <si>
    <t>Sat Dec 02 08:36:09 +0000 2017</t>
  </si>
  <si>
    <t>32649952</t>
  </si>
  <si>
    <t>http://pbs.twimg.com/profile_images/528533673709432832/tqCyYtre_normal.jpeg</t>
  </si>
  <si>
    <t>Los Angeles</t>
  </si>
  <si>
    <t>http://twitter.com/MarianneSauvage/statuses/936876631548764160</t>
  </si>
  <si>
    <t>936874783777554432</t>
  </si>
  <si>
    <t>Algarogil</t>
  </si>
  <si>
    <t>Sat Dec 02 08:28:49 +0000 2017</t>
  </si>
  <si>
    <t>1931576210</t>
  </si>
  <si>
    <t>http://pbs.twimg.com/profile_images/568066652256755712/B1Ou6YUE_normal.jpeg</t>
  </si>
  <si>
    <t xml:space="preserve">Monterrey, N.L. México </t>
  </si>
  <si>
    <t>http://twitter.com/Algarogil/statuses/936874783777554432</t>
  </si>
  <si>
    <t>936872249188945921</t>
  </si>
  <si>
    <t>CeliaMurias</t>
  </si>
  <si>
    <t>Ayer 1Dic. Fue el 30° aniversario de la muerte del escritor y activista contra el #racismo  estructural #JamesBaldwin 
Para acercarse a él, el docum. Imperdible #IAmNotYourNegro 👌 https://t.co/OR0T8sNF9l</t>
  </si>
  <si>
    <t>Sat Dec 02 08:18:45 +0000 2017</t>
  </si>
  <si>
    <t>4757012793</t>
  </si>
  <si>
    <t>http://pbs.twimg.com/profile_images/931445688197672960/sa8DOl1T_normal.jpg</t>
  </si>
  <si>
    <t>http://twitter.com/CeliaMurias/statuses/936872249188945921</t>
  </si>
  <si>
    <t>{"hashtags":[{"text":"racismo","indices":[82,90]},{"text":"JamesBaldwin","indices":[104,117]},{"text":"IAmNotYourNegro","indices":[161,177]}],"symbols":[],"user_mentions":[],"urls":[],"media":[{"id":936872192435937300,"id_str":"936872192435937281","indices":[180,203],"media_url":"http://pbs.twimg.com/media/DQBwS5YV4AEbk4s.jpg","media_url_https":"https://pbs.twimg.com/media/DQBwS5YV4AEbk4s.jpg","url":"https://t.co/OR0T8sNF9l","display_url":"pic.twitter.com/OR0T8sNF9l","expanded_url":"https://twitter.com/CeliaMurias/status/936872249188945921/photo/1","type":"photo","sizes":{"small":{"w":680,"h":521,"resize":"fit"},"medium":{"w":960,"h":735,"resize":"fit"},"large":{"w":960,"h":735,"resize":"fit"},"thumb":{"w":150,"h":150,"resize":"crop"}}}]}</t>
  </si>
  <si>
    <t>936869578944036865</t>
  </si>
  <si>
    <t>salgadoortega71</t>
  </si>
  <si>
    <t>Sat Dec 02 08:08:08 +0000 2017</t>
  </si>
  <si>
    <t>814668909978722305</t>
  </si>
  <si>
    <t>http://pbs.twimg.com/profile_images/816085395897192448/AGqK7bRm_normal.jpg</t>
  </si>
  <si>
    <t>http://twitter.com/salgadoortega71/statuses/936869578944036865</t>
  </si>
  <si>
    <t>936867434367037441</t>
  </si>
  <si>
    <t>fconsydig</t>
  </si>
  <si>
    <t>Sat Dec 02 07:59:37 +0000 2017</t>
  </si>
  <si>
    <t>1321862510</t>
  </si>
  <si>
    <t>http://pbs.twimg.com/profile_images/648012290415988736/97m9plQ0_normal.jpg</t>
  </si>
  <si>
    <t>http://twitter.com/fconsydig/statuses/936867434367037441</t>
  </si>
  <si>
    <t>936860851486593025</t>
  </si>
  <si>
    <t>solangealberca</t>
  </si>
  <si>
    <t>Sat Dec 02 07:33:27 +0000 2017</t>
  </si>
  <si>
    <t>1104092660</t>
  </si>
  <si>
    <t>http://pbs.twimg.com/profile_images/878808045257728000/Us3rLzyT_normal.jpg</t>
  </si>
  <si>
    <t>Perú_Gonzalita</t>
  </si>
  <si>
    <t>http://twitter.com/solangealberca/statuses/936860851486593025</t>
  </si>
  <si>
    <t>936858117555470336</t>
  </si>
  <si>
    <t>EstrellaParra18</t>
  </si>
  <si>
    <t>Sat Dec 02 07:22:35 +0000 2017</t>
  </si>
  <si>
    <t>2256888165</t>
  </si>
  <si>
    <t>http://pbs.twimg.com/profile_images/655084181022756864/JcpKkOcQ_normal.jpg</t>
  </si>
  <si>
    <t>En El Miedo, Anfípolis</t>
  </si>
  <si>
    <t>http://twitter.com/EstrellaParra18/statuses/936858117555470336</t>
  </si>
  <si>
    <t>936856113521111042</t>
  </si>
  <si>
    <t>econokafka</t>
  </si>
  <si>
    <t>Sat Dec 02 07:14:38 +0000 2017</t>
  </si>
  <si>
    <t>1639334120</t>
  </si>
  <si>
    <t>http://pbs.twimg.com/profile_images/904243862406705152/mYm3iWOW_normal.jpg</t>
  </si>
  <si>
    <t>http://twitter.com/econokafka/statuses/936856113521111042</t>
  </si>
  <si>
    <t>936856052389130240</t>
  </si>
  <si>
    <t>AshaGomez_</t>
  </si>
  <si>
    <t>Sat Dec 02 07:14:23 +0000 2017</t>
  </si>
  <si>
    <t>867098708244127749</t>
  </si>
  <si>
    <t>http://pbs.twimg.com/profile_images/904418035250974721/dgFnJxyX_normal.jpg</t>
  </si>
  <si>
    <t>http://twitter.com/AshaGomez_/statuses/936856052389130240</t>
  </si>
  <si>
    <t>936855974052208640</t>
  </si>
  <si>
    <t>GLupeVictoria</t>
  </si>
  <si>
    <t>Sat Dec 02 07:14:04 +0000 2017</t>
  </si>
  <si>
    <t>915792578037108736</t>
  </si>
  <si>
    <t>http://pbs.twimg.com/profile_images/938812013916037121/3oiKT3WI_normal.jpg</t>
  </si>
  <si>
    <t>http://twitter.com/GLupeVictoria/statuses/936855974052208640</t>
  </si>
  <si>
    <t>936855855164571649</t>
  </si>
  <si>
    <t>Fernand96209021</t>
  </si>
  <si>
    <t>Sat Dec 02 07:13:36 +0000 2017</t>
  </si>
  <si>
    <t>4727392988</t>
  </si>
  <si>
    <t>http://twitter.com/Fernand96209021/statuses/936855855164571649</t>
  </si>
  <si>
    <t>936854877866680320</t>
  </si>
  <si>
    <t>Alejo3Rene</t>
  </si>
  <si>
    <t>Sat Dec 02 07:09:43 +0000 2017</t>
  </si>
  <si>
    <t>785286752432824320</t>
  </si>
  <si>
    <t>http://pbs.twimg.com/profile_images/878839049418571777/6AxWyqBZ_normal.jpg</t>
  </si>
  <si>
    <t>http://twitter.com/Alejo3Rene/statuses/936854877866680320</t>
  </si>
  <si>
    <t>936854398369611777</t>
  </si>
  <si>
    <t>DrzRicardo</t>
  </si>
  <si>
    <t>Sat Dec 02 07:07:49 +0000 2017</t>
  </si>
  <si>
    <t>2856200620</t>
  </si>
  <si>
    <t>http://pbs.twimg.com/profile_images/604198262824783872/Vh38T5en_normal.jpg</t>
  </si>
  <si>
    <t>http://twitter.com/DrzRicardo/statuses/936854398369611777</t>
  </si>
  <si>
    <t>936854107893112833</t>
  </si>
  <si>
    <t>sol_ecita1000</t>
  </si>
  <si>
    <t>Sat Dec 02 07:06:39 +0000 2017</t>
  </si>
  <si>
    <t>707250889174585344</t>
  </si>
  <si>
    <t>http://pbs.twimg.com/profile_images/938268633029136384/O29XHgAN_normal.jpg</t>
  </si>
  <si>
    <t>http://twitter.com/sol_ecita1000/statuses/936854107893112833</t>
  </si>
  <si>
    <t>936854014896906240</t>
  </si>
  <si>
    <t>Hace 62 años Rosa Parks hizo historia al negarse a ceder el asiento a un hombre de raza blanca. #racismo contra #igualdad!!! #dignidad!! https://t.co/5x96D6Ph1v</t>
  </si>
  <si>
    <t>Sat Dec 02 07:06:17 +0000 2017</t>
  </si>
  <si>
    <t>http://twitter.com/EdithGonzalezMx/statuses/936854014896906240</t>
  </si>
  <si>
    <t>{"hashtags":[{"text":"racismo","indices":[96,104]},{"text":"igualdad","indices":[112,121]},{"text":"dignidad","indices":[125,134]}],"symbols":[],"user_mentions":[],"urls":[],"media":[{"id":936854008458707000,"id_str":"936854008458706946","indices":[137,160],"media_url":"http://pbs.twimg.com/media/DQBfwcyVAAIT7tJ.jpg","media_url_https":"https://pbs.twimg.com/media/DQBfwcyVAAIT7tJ.jpg","url":"https://t.co/5x96D6Ph1v","display_url":"pic.twitter.com/5x96D6Ph1v","expanded_url":"https://twitter.com/EdithGonzalezMx/status/936854014896906240/photo/1","type":"photo","sizes":{"large":{"w":1241,"h":741,"resize":"fit"},"thumb":{"w":150,"h":150,"resize":"crop"},"small":{"w":680,"h":406,"resize":"fit"},"medium":{"w":1200,"h":717,"resize":"fit"}}}]}</t>
  </si>
  <si>
    <t>936851260304646146</t>
  </si>
  <si>
    <t>Sat Dec 02 06:55:20 +0000 2017</t>
  </si>
  <si>
    <t>http://twitter.com/miryamamoreira/statuses/936851260304646146</t>
  </si>
  <si>
    <t>936842336927080448</t>
  </si>
  <si>
    <t>majofloresca</t>
  </si>
  <si>
    <t>Por qué la morena cuesta menos? #Racismo @potterybarn https://t.co/ZO1kAbgo6s</t>
  </si>
  <si>
    <t>Sat Dec 02 06:19:53 +0000 2017</t>
  </si>
  <si>
    <t>340088067</t>
  </si>
  <si>
    <t>http://pbs.twimg.com/profile_images/928481559610580992/SDGaUFLo_normal.jpg</t>
  </si>
  <si>
    <t>http://twitter.com/majofloresca/statuses/936842336927080448</t>
  </si>
  <si>
    <t>{"hashtags":[{"text":"Racismo","indices":[32,40]}],"symbols":[],"user_mentions":[{"screen_name":"potterybarn","name":"Pottery Barn","id":29334444,"id_str":"29334444","indices":[41,53]}],"urls":[],"media":[{"id":936842334469201900,"id_str":"936842334469201926","indices":[54,77],"media_url":"http://pbs.twimg.com/media/DQBVI7yVoAYW06a.jpg","media_url_https":"https://pbs.twimg.com/media/DQBVI7yVoAYW06a.jpg","url":"https://t.co/ZO1kAbgo6s","display_url":"pic.twitter.com/ZO1kAbgo6s","expanded_url":"https://twitter.com/majofloresca/status/936842336927080448/photo/1","type":"photo","sizes":{"large":{"w":750,"h":1334,"resize":"fit"},"medium":{"w":675,"h":1200,"resize":"fit"},"thumb":{"w":150,"h":150,"resize":"crop"},"small":{"w":382,"h":680,"resize":"fit"}}}]}</t>
  </si>
  <si>
    <t>936837311890722816</t>
  </si>
  <si>
    <t>cinefilo_K</t>
  </si>
  <si>
    <t>RT @Kaka_Laux: #Brasil e seu "#Racismo raivoso" 😡 https://t.co/DpvrNzfBac</t>
  </si>
  <si>
    <t>Sat Dec 02 05:59:55 +0000 2017</t>
  </si>
  <si>
    <t>3301120439</t>
  </si>
  <si>
    <t>http://pbs.twimg.com/profile_images/912831938821541888/R4pCHZeF_normal.jpg</t>
  </si>
  <si>
    <t>http://twitter.com/cinefilo_K/statuses/936837311890722816</t>
  </si>
  <si>
    <t>{"hashtags":[{"text":"Brasil","indices":[15,22]},{"text":"Racismo","indices":[30,38]}],"symbols":[],"user_mentions":[{"screen_name":"Kaka_Laux","name":"KK Laux Guillen","id":43812163,"id_str":"43812163","indices":[3,13]}],"urls":[{"url":"https://t.co/DpvrNzfBac","expanded_url":"https://twitter.com/cinefilo_K/status/936727165676204032","display_url":"twitter.com/cinefilo_K/sta…","indices":[50,73]}]}</t>
  </si>
  <si>
    <t>936799819997179905</t>
  </si>
  <si>
    <t>alonsobarros</t>
  </si>
  <si>
    <t>Aviso legal gratuito de un no candidato: me comprometo a seguir luchando por la restitución territorial a los pueblos indígenas. Consideren que 51% de la superficie de Chile es "propiedad fiscal", y las demandas ancestrales no son atendidas #racismo #propiedad</t>
  </si>
  <si>
    <t>Sat Dec 02 03:30:56 +0000 2017</t>
  </si>
  <si>
    <t>118002733</t>
  </si>
  <si>
    <t>http://pbs.twimg.com/profile_images/480394564617129984/OTX2V28m_normal.jpeg</t>
  </si>
  <si>
    <t>Now-here</t>
  </si>
  <si>
    <t>http://twitter.com/alonsobarros/statuses/936799819997179905</t>
  </si>
  <si>
    <t>{"hashtags":[{"text":"racismo","indices":[241,249]},{"text":"propiedad","indices":[250,260]}],"symbols":[],"user_mentions":[],"urls":[]}</t>
  </si>
  <si>
    <t>936792107720720386</t>
  </si>
  <si>
    <t>El auge del #Racismo en nuestra época, un problema que nos debería preocupar a todos https://t.co/pbDFvozV4Z</t>
  </si>
  <si>
    <t>Sat Dec 02 03:00:17 +0000 2017</t>
  </si>
  <si>
    <t>http://twitter.com/MoebiusAgency/statuses/936792107720720386</t>
  </si>
  <si>
    <t>{"hashtags":[{"text":"Racismo","indices":[12,20]}],"symbols":[],"user_mentions":[],"urls":[{"url":"https://t.co/pbDFvozV4Z","expanded_url":"http://goo.gl/zrKnkO","display_url":"goo.gl/zrKnkO","indices":[85,108]}]}</t>
  </si>
  <si>
    <t>936782949021659138</t>
  </si>
  <si>
    <t>pqplice4</t>
  </si>
  <si>
    <t>Sat Dec 02 02:23:54 +0000 2017</t>
  </si>
  <si>
    <t>3138812355</t>
  </si>
  <si>
    <t>http://pbs.twimg.com/profile_images/932815842886156288/hbQIpSnI_normal.jpg</t>
  </si>
  <si>
    <t>Bangu</t>
  </si>
  <si>
    <t>http://twitter.com/pqplice4/statuses/936782949021659138</t>
  </si>
  <si>
    <t>936775633576669185</t>
  </si>
  <si>
    <t>MarjorieRebeca3</t>
  </si>
  <si>
    <t>Sat Dec 02 01:54:50 +0000 2017</t>
  </si>
  <si>
    <t>709780546801500160</t>
  </si>
  <si>
    <t>http://pbs.twimg.com/profile_images/938773729118601218/mPMl8odB_normal.jpg</t>
  </si>
  <si>
    <t xml:space="preserve">FEMINITS </t>
  </si>
  <si>
    <t>http://twitter.com/MarjorieRebeca3/statuses/936775633576669185</t>
  </si>
  <si>
    <t>936775155925135364</t>
  </si>
  <si>
    <t>_nanatipereira</t>
  </si>
  <si>
    <t>Sat Dec 02 01:52:56 +0000 2017</t>
  </si>
  <si>
    <t>http://twitter.com/_nanatipereira/statuses/936775155925135364</t>
  </si>
  <si>
    <t>936770970525642754</t>
  </si>
  <si>
    <t>Sat Dec 02 01:36:18 +0000 2017</t>
  </si>
  <si>
    <t>http://twitter.com/LiviaArrelias/statuses/936770970525642754</t>
  </si>
  <si>
    <t>936767396123115520</t>
  </si>
  <si>
    <t>Kaka_Laux</t>
  </si>
  <si>
    <t>#Brasil e seu "#Racismo raivoso" 😡 https://t.co/DpvrNzfBac</t>
  </si>
  <si>
    <t>Sat Dec 02 01:22:06 +0000 2017</t>
  </si>
  <si>
    <t>43812163</t>
  </si>
  <si>
    <t>http://pbs.twimg.com/profile_images/940217890107662337/z8Wigd2j_normal.jpg</t>
  </si>
  <si>
    <t>http://twitter.com/Kaka_Laux/statuses/936767396123115520</t>
  </si>
  <si>
    <t>{"hashtags":[{"text":"Brasil","indices":[0,7]},{"text":"Racismo","indices":[15,23]}],"symbols":[],"user_mentions":[],"urls":[{"url":"https://t.co/DpvrNzfBac","expanded_url":"https://twitter.com/cinefilo_K/status/936727165676204032","display_url":"twitter.com/cinefilo_K/sta…","indices":[35,58]}]}</t>
  </si>
  <si>
    <t>936760375730757632</t>
  </si>
  <si>
    <t>marcelobarros12</t>
  </si>
  <si>
    <t>#Racismo #novela #Globo
 A Globo é pérfida. Ela tenta florear o seu racismo como uma espécie de "acerto de... https://t.co/UoL8BUudWq</t>
  </si>
  <si>
    <t>Sat Dec 02 00:54:12 +0000 2017</t>
  </si>
  <si>
    <t>112215484</t>
  </si>
  <si>
    <t>http://pbs.twimg.com/profile_images/637276140705611776/t3HZjSAU_normal.jpg</t>
  </si>
  <si>
    <t>http://twitter.com/marcelobarros12/statuses/936760375730757632</t>
  </si>
  <si>
    <t>{"hashtags":[{"text":"Racismo","indices":[0,8]},{"text":"novela","indices":[9,16]},{"text":"Globo","indices":[17,23]}],"symbols":[],"user_mentions":[],"urls":[{"url":"https://t.co/UoL8BUudWq","expanded_url":"http://fb.me/EICYAFIc","display_url":"fb.me/EICYAFIc","indices":[111,134]}]}</t>
  </si>
  <si>
    <t>936760128174460928</t>
  </si>
  <si>
    <t>MANO_TEKO</t>
  </si>
  <si>
    <t>Sat Dec 02 00:53:13 +0000 2017</t>
  </si>
  <si>
    <t>51864238</t>
  </si>
  <si>
    <t>http://pbs.twimg.com/profile_images/936761540501438464/7A_cRvPB_normal.jpg</t>
  </si>
  <si>
    <t>Irajá, Rio de Janeiro</t>
  </si>
  <si>
    <t>http://twitter.com/MANO_TEKO/statuses/936760128174460928</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</si>
</sst>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HH:mm:ss"/>
    <numFmt numFmtId="165" formatCode="m/d/yyyy h:mm:ss"/>
    <numFmt numFmtId="166" formatCode="d&quot;/&quot;m&quot;/&quot;yy"/>
    <numFmt numFmtId="167" formatCode="dd/MM/yyyy"/>
    <numFmt numFmtId="168" formatCode="HH:mm:ss"/>
  </numFmts>
  <fonts count="29">
    <font>
      <sz val="10.0"/>
      <color rgb="FF000000"/>
      <name val="Arial"/>
    </font>
    <font>
      <name val="Roboto"/>
    </font>
    <font>
      <b/>
      <sz val="10.0"/>
      <color rgb="FFFFFFFF"/>
      <name val="Roboto"/>
    </font>
    <font>
      <b/>
      <sz val="10.0"/>
      <color rgb="FF000000"/>
      <name val="Roboto"/>
    </font>
    <font>
      <b/>
      <name val="Roboto"/>
    </font>
    <font/>
    <font>
      <color rgb="FFFFFFFF"/>
      <name val="Roboto"/>
    </font>
    <font>
      <sz val="9.0"/>
      <name val="Roboto"/>
    </font>
    <font>
      <sz val="10.0"/>
      <color rgb="FF3D85C6"/>
      <name val="Roboto"/>
    </font>
    <font>
      <b/>
      <sz val="10.0"/>
      <name val="Roboto"/>
    </font>
    <font>
      <b/>
      <u/>
      <sz val="10.0"/>
      <color rgb="FFFFFFFF"/>
      <name val="Roboto"/>
    </font>
    <font>
      <b/>
      <sz val="24.0"/>
    </font>
    <font>
      <sz val="10.0"/>
    </font>
    <font>
      <b/>
      <sz val="10.0"/>
    </font>
    <font>
      <sz val="9.0"/>
      <name val="Trebuchet MS"/>
    </font>
    <font>
      <sz val="14.0"/>
      <name val="Trebuchet MS"/>
    </font>
    <font>
      <sz val="12.0"/>
      <name val="Trebuchet MS"/>
    </font>
    <font>
      <b/>
      <sz val="9.0"/>
      <name val="Arial"/>
    </font>
    <font>
      <sz val="12.0"/>
    </font>
    <font>
      <b/>
      <name val="Arial"/>
    </font>
    <font>
      <sz val="8.0"/>
      <name val="Arial"/>
    </font>
    <font>
      <sz val="8.0"/>
    </font>
    <font>
      <sz val="10.0"/>
      <name val="Roboto"/>
    </font>
    <font>
      <sz val="18.0"/>
      <name val="Verdana"/>
    </font>
    <font>
      <b/>
      <u/>
      <sz val="10.0"/>
      <color rgb="FF0000FF"/>
      <name val="Roboto"/>
    </font>
    <font>
      <sz val="10.0"/>
      <name val="Courier New"/>
    </font>
    <font>
      <u/>
      <sz val="10.0"/>
      <color rgb="FF0000FF"/>
      <name val="Roboto"/>
    </font>
    <font>
      <u/>
      <sz val="8.0"/>
      <color rgb="FF0000FF"/>
    </font>
    <font>
      <u/>
      <sz val="8.0"/>
      <color rgb="FF0000FF"/>
    </font>
  </fonts>
  <fills count="7">
    <fill>
      <patternFill patternType="none"/>
    </fill>
    <fill>
      <patternFill patternType="lightGray"/>
    </fill>
    <fill>
      <patternFill patternType="solid">
        <fgColor rgb="FF2196F3"/>
        <bgColor rgb="FF2196F3"/>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D9D9D9"/>
        <bgColor rgb="FFD9D9D9"/>
      </patternFill>
    </fill>
  </fills>
  <borders count="12">
    <border/>
    <border>
      <right style="thin">
        <color rgb="FFD9D9D9"/>
      </right>
      <bottom style="thin">
        <color rgb="FFD9D9D9"/>
      </bottom>
    </border>
    <border>
      <right style="thin">
        <color rgb="FFD9D9D9"/>
      </right>
    </border>
    <border>
      <left style="thin">
        <color rgb="FF000000"/>
      </left>
    </border>
    <border>
      <bottom style="thin">
        <color rgb="FF000000"/>
      </bottom>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D9D9D9"/>
      </right>
    </border>
    <border>
      <top style="thin">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bottom style="thin">
        <color rgb="FFD9D9D9"/>
      </bottom>
    </border>
  </borders>
  <cellStyleXfs count="1">
    <xf borderId="0" fillId="0" fontId="0" numFmtId="0" applyAlignment="1" applyFont="1"/>
  </cellStyleXfs>
  <cellXfs count="130">
    <xf borderId="0" fillId="0" fontId="0" numFmtId="0" xfId="0" applyAlignment="1" applyFont="1">
      <alignment readingOrder="0" shrinkToFit="0" vertical="bottom" wrapText="0"/>
    </xf>
    <xf borderId="0" fillId="0" fontId="1" numFmtId="0" xfId="0" applyFont="1"/>
    <xf borderId="0" fillId="2" fontId="2" numFmtId="0" xfId="0" applyAlignment="1" applyFill="1" applyFont="1">
      <alignment horizontal="center" readingOrder="0"/>
    </xf>
    <xf borderId="0" fillId="3" fontId="3" numFmtId="0" xfId="0" applyAlignment="1" applyFill="1" applyFont="1">
      <alignment horizontal="left" vertical="center"/>
    </xf>
    <xf borderId="0" fillId="3" fontId="3" numFmtId="0" xfId="0" applyAlignment="1" applyFont="1">
      <alignment horizontal="center" vertical="center"/>
    </xf>
    <xf borderId="0" fillId="3" fontId="3" numFmtId="0" xfId="0" applyAlignment="1" applyFont="1">
      <alignment readingOrder="0" vertical="center"/>
    </xf>
    <xf borderId="0" fillId="3" fontId="3" numFmtId="9" xfId="0" applyAlignment="1" applyFont="1" applyNumberFormat="1">
      <alignment horizontal="center" readingOrder="0" vertical="center"/>
    </xf>
    <xf borderId="0" fillId="0" fontId="4" numFmtId="0" xfId="0" applyAlignment="1" applyFont="1">
      <alignment horizontal="right" readingOrder="0" vertical="center"/>
    </xf>
    <xf borderId="0" fillId="0" fontId="5" numFmtId="0" xfId="0" applyAlignment="1" applyFont="1">
      <alignment readingOrder="0"/>
    </xf>
    <xf borderId="0" fillId="2" fontId="6" numFmtId="0" xfId="0" applyAlignment="1" applyFont="1">
      <alignment horizontal="center" vertical="center"/>
    </xf>
    <xf borderId="0" fillId="3" fontId="7" numFmtId="0" xfId="0" applyAlignment="1" applyFont="1">
      <alignment horizontal="left" vertical="center"/>
    </xf>
    <xf borderId="0" fillId="3" fontId="7" numFmtId="0" xfId="0" applyAlignment="1" applyFont="1">
      <alignment horizontal="center" vertical="center"/>
    </xf>
    <xf borderId="0" fillId="3" fontId="1" numFmtId="0" xfId="0" applyAlignment="1" applyFont="1">
      <alignment horizontal="center" vertical="center"/>
    </xf>
    <xf borderId="0" fillId="3" fontId="1" numFmtId="9" xfId="0" applyAlignment="1" applyFont="1" applyNumberFormat="1">
      <alignment horizontal="center" vertical="center"/>
    </xf>
    <xf borderId="0" fillId="3" fontId="8" numFmtId="0" xfId="0" applyFont="1"/>
    <xf borderId="0" fillId="0" fontId="9" numFmtId="0" xfId="0" applyAlignment="1" applyFont="1">
      <alignment readingOrder="0"/>
    </xf>
    <xf borderId="0" fillId="3" fontId="1" numFmtId="0" xfId="0" applyFont="1"/>
    <xf borderId="0" fillId="2" fontId="6" numFmtId="0" xfId="0" applyAlignment="1" applyFont="1">
      <alignment horizontal="center" shrinkToFit="0" vertical="center" wrapText="0"/>
    </xf>
    <xf borderId="0" fillId="3" fontId="1" numFmtId="0" xfId="0" applyAlignment="1" applyFont="1">
      <alignment horizontal="left" vertical="center"/>
    </xf>
    <xf borderId="0" fillId="0" fontId="1" numFmtId="0" xfId="0" applyAlignment="1" applyFont="1">
      <alignment readingOrder="0"/>
    </xf>
    <xf borderId="0" fillId="3" fontId="1" numFmtId="164" xfId="0" applyFont="1" applyNumberFormat="1"/>
    <xf borderId="0" fillId="0" fontId="9" numFmtId="0" xfId="0" applyFont="1"/>
    <xf borderId="0" fillId="0" fontId="1" numFmtId="4" xfId="0" applyAlignment="1" applyFont="1" applyNumberFormat="1">
      <alignment horizontal="right" vertical="bottom"/>
    </xf>
    <xf borderId="0" fillId="4" fontId="9" numFmtId="0" xfId="0" applyAlignment="1" applyFill="1" applyFont="1">
      <alignment horizontal="center" vertical="bottom"/>
    </xf>
    <xf borderId="0" fillId="0" fontId="1" numFmtId="0" xfId="0" applyAlignment="1" applyFont="1">
      <alignment horizontal="right" vertical="bottom"/>
    </xf>
    <xf borderId="0" fillId="4" fontId="1" numFmtId="0" xfId="0" applyFont="1"/>
    <xf borderId="1" fillId="2" fontId="10" numFmtId="0" xfId="0" applyAlignment="1" applyBorder="1" applyFont="1">
      <alignment horizontal="center" vertical="center"/>
    </xf>
    <xf borderId="0" fillId="4" fontId="1" numFmtId="0" xfId="0" applyAlignment="1" applyFont="1">
      <alignment readingOrder="0"/>
    </xf>
    <xf borderId="0" fillId="0" fontId="1" numFmtId="0" xfId="0" applyAlignment="1" applyFont="1">
      <alignment horizontal="left" vertical="bottom"/>
    </xf>
    <xf borderId="0" fillId="0" fontId="9" numFmtId="0" xfId="0" applyAlignment="1" applyFont="1">
      <alignment horizontal="right" readingOrder="0" vertical="bottom"/>
    </xf>
    <xf borderId="0" fillId="5" fontId="1" numFmtId="0" xfId="0" applyAlignment="1" applyFill="1" applyFont="1">
      <alignment horizontal="center" readingOrder="0" shrinkToFit="0" vertical="center" wrapText="1"/>
    </xf>
    <xf borderId="0" fillId="2" fontId="6" numFmtId="0" xfId="0" applyAlignment="1" applyFont="1">
      <alignment horizontal="center" readingOrder="0" shrinkToFit="0" vertical="bottom" wrapText="1"/>
    </xf>
    <xf borderId="0" fillId="4" fontId="5" numFmtId="0" xfId="0" applyFont="1"/>
    <xf borderId="0" fillId="0" fontId="1" numFmtId="9" xfId="0" applyAlignment="1" applyFont="1" applyNumberFormat="1">
      <alignment horizontal="center" vertical="center"/>
    </xf>
    <xf borderId="0" fillId="0" fontId="8" numFmtId="0" xfId="0" applyFont="1"/>
    <xf borderId="0" fillId="0" fontId="1" numFmtId="0" xfId="0" applyAlignment="1" applyFont="1">
      <alignment horizontal="center" vertical="center"/>
    </xf>
    <xf borderId="0" fillId="0" fontId="11" numFmtId="0" xfId="0" applyAlignment="1" applyFont="1">
      <alignment horizontal="left" shrinkToFit="0" vertical="bottom" wrapText="1"/>
    </xf>
    <xf borderId="0" fillId="0" fontId="11" numFmtId="0" xfId="0" applyAlignment="1" applyFont="1">
      <alignment horizontal="center" vertical="center"/>
    </xf>
    <xf borderId="0" fillId="0" fontId="12" numFmtId="0" xfId="0" applyAlignment="1" applyFont="1">
      <alignment vertical="bottom"/>
    </xf>
    <xf borderId="0" fillId="0" fontId="12" numFmtId="0" xfId="0" applyAlignment="1" applyFont="1">
      <alignment horizontal="right" readingOrder="0" vertical="bottom"/>
    </xf>
    <xf borderId="0" fillId="0" fontId="5" numFmtId="165" xfId="0" applyFont="1" applyNumberFormat="1"/>
    <xf borderId="0" fillId="0" fontId="5" numFmtId="166" xfId="0" applyFont="1" applyNumberFormat="1"/>
    <xf borderId="0" fillId="0" fontId="13" numFmtId="165" xfId="0" applyAlignment="1" applyFont="1" applyNumberFormat="1">
      <alignment horizontal="center" readingOrder="0" vertical="bottom"/>
    </xf>
    <xf borderId="0" fillId="0" fontId="5" numFmtId="166" xfId="0" applyAlignment="1" applyFont="1" applyNumberFormat="1">
      <alignment readingOrder="0"/>
    </xf>
    <xf borderId="0" fillId="0" fontId="14" numFmtId="0" xfId="0" applyAlignment="1" applyFont="1">
      <alignment readingOrder="0"/>
    </xf>
    <xf borderId="0" fillId="0" fontId="5" numFmtId="164" xfId="0" applyFont="1" applyNumberFormat="1"/>
    <xf borderId="0" fillId="0" fontId="15" numFmtId="0" xfId="0" applyFont="1"/>
    <xf borderId="0" fillId="0" fontId="16" numFmtId="167" xfId="0" applyAlignment="1" applyFont="1" applyNumberFormat="1">
      <alignment horizontal="right" shrinkToFit="0" vertical="center" wrapText="1"/>
    </xf>
    <xf borderId="0" fillId="0" fontId="17" numFmtId="0" xfId="0" applyAlignment="1" applyFont="1">
      <alignment shrinkToFit="0" vertical="bottom" wrapText="1"/>
    </xf>
    <xf borderId="0" fillId="0" fontId="14" numFmtId="168" xfId="0" applyAlignment="1" applyFont="1" applyNumberFormat="1">
      <alignment horizontal="right" vertical="top"/>
    </xf>
    <xf borderId="0" fillId="0" fontId="13" numFmtId="0" xfId="0" applyFont="1"/>
    <xf borderId="0" fillId="0" fontId="18" numFmtId="0" xfId="0" applyAlignment="1" applyFont="1">
      <alignment vertical="center"/>
    </xf>
    <xf borderId="0" fillId="0" fontId="12" numFmtId="167" xfId="0" applyAlignment="1" applyFont="1" applyNumberFormat="1">
      <alignment horizontal="right" vertical="bottom"/>
    </xf>
    <xf borderId="0" fillId="0" fontId="12" numFmtId="0" xfId="0" applyAlignment="1" applyFont="1">
      <alignment horizontal="right" vertical="bottom"/>
    </xf>
    <xf borderId="0" fillId="0" fontId="19" numFmtId="0" xfId="0" applyAlignment="1" applyFont="1">
      <alignment vertical="bottom"/>
    </xf>
    <xf borderId="0" fillId="0" fontId="13" numFmtId="0" xfId="0" applyAlignment="1" applyFont="1">
      <alignment horizontal="center" readingOrder="0" vertical="bottom"/>
    </xf>
    <xf borderId="0" fillId="0" fontId="20" numFmtId="0" xfId="0" applyFont="1"/>
    <xf borderId="0" fillId="0" fontId="21" numFmtId="0" xfId="0" applyAlignment="1" applyFont="1">
      <alignment horizontal="center" vertical="top"/>
    </xf>
    <xf borderId="0" fillId="5" fontId="21" numFmtId="0" xfId="0" applyAlignment="1" applyFont="1">
      <alignment shrinkToFit="0" vertical="center" wrapText="1"/>
    </xf>
    <xf borderId="0" fillId="5" fontId="21" numFmtId="0" xfId="0" applyAlignment="1" applyFont="1">
      <alignment horizontal="center" vertical="top"/>
    </xf>
    <xf borderId="0" fillId="0" fontId="21" numFmtId="0" xfId="0" applyAlignment="1" applyFont="1">
      <alignment shrinkToFit="0" vertical="center" wrapText="1"/>
    </xf>
    <xf borderId="0" fillId="0" fontId="12" numFmtId="165" xfId="0" applyAlignment="1" applyFont="1" applyNumberFormat="1">
      <alignment vertical="bottom"/>
    </xf>
    <xf borderId="0" fillId="0" fontId="12" numFmtId="0" xfId="0" applyFont="1"/>
    <xf borderId="0" fillId="0" fontId="21" numFmtId="0" xfId="0" applyAlignment="1" applyFont="1">
      <alignment vertical="center"/>
    </xf>
    <xf borderId="0" fillId="0" fontId="13" numFmtId="0" xfId="0" applyAlignment="1" applyFont="1">
      <alignment horizontal="right" readingOrder="0" vertical="top"/>
    </xf>
    <xf borderId="0" fillId="4" fontId="21" numFmtId="0" xfId="0" applyAlignment="1" applyFont="1">
      <alignment vertical="center"/>
    </xf>
    <xf borderId="0" fillId="4" fontId="21" numFmtId="0" xfId="0" applyAlignment="1" applyFont="1">
      <alignment horizontal="center" vertical="top"/>
    </xf>
    <xf borderId="0" fillId="0" fontId="22" numFmtId="0" xfId="0" applyAlignment="1" applyFont="1">
      <alignment horizontal="left" vertical="bottom"/>
    </xf>
    <xf borderId="0" fillId="0" fontId="23" numFmtId="0" xfId="0" applyAlignment="1" applyFont="1">
      <alignment horizontal="center" readingOrder="0" vertical="center"/>
    </xf>
    <xf borderId="2" fillId="0" fontId="5" numFmtId="0" xfId="0" applyBorder="1" applyFont="1"/>
    <xf borderId="3" fillId="0" fontId="22" numFmtId="0" xfId="0" applyAlignment="1" applyBorder="1" applyFont="1">
      <alignment horizontal="center" readingOrder="0" vertical="top"/>
    </xf>
    <xf borderId="3" fillId="0" fontId="24" numFmtId="0" xfId="0" applyAlignment="1" applyBorder="1" applyFont="1">
      <alignment horizontal="center" readingOrder="0" vertical="top"/>
    </xf>
    <xf borderId="3" fillId="2" fontId="2" numFmtId="0" xfId="0" applyAlignment="1" applyBorder="1" applyFont="1">
      <alignment horizontal="left" readingOrder="0"/>
    </xf>
    <xf borderId="0" fillId="2" fontId="2" numFmtId="0" xfId="0" applyAlignment="1" applyFont="1">
      <alignment horizontal="left" readingOrder="0"/>
    </xf>
    <xf borderId="2" fillId="2" fontId="2" numFmtId="0" xfId="0" applyAlignment="1" applyBorder="1" applyFont="1">
      <alignment horizontal="right" readingOrder="0" vertical="center"/>
    </xf>
    <xf borderId="3" fillId="0" fontId="22" numFmtId="0" xfId="0" applyAlignment="1" applyBorder="1" applyFont="1">
      <alignment horizontal="left" readingOrder="0" vertical="center"/>
    </xf>
    <xf borderId="0" fillId="0" fontId="22" numFmtId="0" xfId="0" applyAlignment="1" applyFont="1">
      <alignment vertical="center"/>
    </xf>
    <xf borderId="4" fillId="0" fontId="22" numFmtId="0" xfId="0" applyAlignment="1" applyBorder="1" applyFont="1">
      <alignment vertical="center"/>
    </xf>
    <xf borderId="2" fillId="0" fontId="22" numFmtId="0" xfId="0" applyBorder="1" applyFont="1"/>
    <xf borderId="5" fillId="0" fontId="22" numFmtId="0" xfId="0" applyAlignment="1" applyBorder="1" applyFont="1">
      <alignment readingOrder="0" vertical="center"/>
    </xf>
    <xf borderId="6" fillId="3" fontId="25" numFmtId="0" xfId="0" applyAlignment="1" applyBorder="1" applyFont="1">
      <alignment horizontal="center" readingOrder="0" shrinkToFit="0" vertical="center" wrapText="1"/>
    </xf>
    <xf borderId="7" fillId="0" fontId="22" numFmtId="0" xfId="0" applyAlignment="1" applyBorder="1" applyFont="1">
      <alignment readingOrder="0" shrinkToFit="0" vertical="center" wrapText="1"/>
    </xf>
    <xf borderId="0" fillId="0" fontId="22" numFmtId="0" xfId="0" applyFont="1"/>
    <xf borderId="8" fillId="0" fontId="22" numFmtId="0" xfId="0" applyBorder="1" applyFont="1"/>
    <xf borderId="0" fillId="0" fontId="22" numFmtId="0" xfId="0" applyAlignment="1" applyFont="1">
      <alignment readingOrder="0" shrinkToFit="0" vertical="top" wrapText="1"/>
    </xf>
    <xf borderId="5" fillId="0" fontId="22" numFmtId="0" xfId="0" applyAlignment="1" applyBorder="1" applyFont="1">
      <alignment readingOrder="0" vertical="center"/>
    </xf>
    <xf borderId="9" fillId="5" fontId="25" numFmtId="0" xfId="0" applyAlignment="1" applyBorder="1" applyFont="1">
      <alignment horizontal="center" readingOrder="0" vertical="center"/>
    </xf>
    <xf borderId="7" fillId="0" fontId="22" numFmtId="0" xfId="0" applyAlignment="1" applyBorder="1" applyFont="1">
      <alignment readingOrder="0" vertical="center"/>
    </xf>
    <xf borderId="5" fillId="5" fontId="25" numFmtId="0" xfId="0" applyAlignment="1" applyBorder="1" applyFont="1">
      <alignment horizontal="center" readingOrder="0" vertical="center"/>
    </xf>
    <xf borderId="7" fillId="0" fontId="22" numFmtId="0" xfId="0" applyAlignment="1" applyBorder="1" applyFont="1">
      <alignment readingOrder="0" vertical="center"/>
    </xf>
    <xf borderId="0" fillId="0" fontId="5" numFmtId="165" xfId="0" applyAlignment="1" applyFont="1" applyNumberFormat="1">
      <alignment shrinkToFit="0" vertical="bottom" wrapText="0"/>
    </xf>
    <xf borderId="7" fillId="0" fontId="22" numFmtId="0" xfId="0" applyAlignment="1" applyBorder="1" applyFont="1">
      <alignment readingOrder="0" shrinkToFit="0" vertical="center" wrapText="1"/>
    </xf>
    <xf borderId="5" fillId="5" fontId="25" numFmtId="0" xfId="0" applyAlignment="1" applyBorder="1" applyFont="1">
      <alignment horizontal="center" readingOrder="0" vertical="center"/>
    </xf>
    <xf borderId="7" fillId="0" fontId="22" numFmtId="0" xfId="0" applyAlignment="1" applyBorder="1" applyFont="1">
      <alignment horizontal="left" readingOrder="0" shrinkToFit="0" vertical="center" wrapText="1"/>
    </xf>
    <xf borderId="10" fillId="5" fontId="25" numFmtId="0" xfId="0" applyAlignment="1" applyBorder="1" applyFont="1">
      <alignment horizontal="center" readingOrder="0" vertical="center"/>
    </xf>
    <xf borderId="7" fillId="0" fontId="22" numFmtId="0" xfId="0" applyAlignment="1" applyBorder="1" applyFont="1">
      <alignment horizontal="left" readingOrder="0" shrinkToFit="0" vertical="center" wrapText="1"/>
    </xf>
    <xf borderId="0" fillId="0" fontId="22" numFmtId="0" xfId="0" applyAlignment="1" applyFont="1">
      <alignment readingOrder="0" vertical="center"/>
    </xf>
    <xf borderId="9" fillId="3" fontId="25" numFmtId="3" xfId="0" applyAlignment="1" applyBorder="1" applyFont="1" applyNumberFormat="1">
      <alignment vertical="center"/>
    </xf>
    <xf borderId="2" fillId="0" fontId="9" numFmtId="0" xfId="0" applyAlignment="1" applyBorder="1" applyFont="1">
      <alignment readingOrder="0"/>
    </xf>
    <xf borderId="5" fillId="3" fontId="25" numFmtId="3" xfId="0" applyAlignment="1" applyBorder="1" applyFont="1" applyNumberFormat="1">
      <alignment vertical="center"/>
    </xf>
    <xf borderId="0" fillId="0" fontId="22" numFmtId="0" xfId="0" applyAlignment="1" applyFont="1">
      <alignment readingOrder="0" shrinkToFit="0" vertical="center" wrapText="1"/>
    </xf>
    <xf borderId="5" fillId="3" fontId="25" numFmtId="164" xfId="0" applyAlignment="1" applyBorder="1" applyFont="1" applyNumberFormat="1">
      <alignment vertical="center"/>
    </xf>
    <xf borderId="10" fillId="3" fontId="25" numFmtId="164" xfId="0" applyAlignment="1" applyBorder="1" applyFont="1" applyNumberFormat="1">
      <alignment vertical="center"/>
    </xf>
    <xf borderId="3" fillId="0" fontId="22" numFmtId="0" xfId="0" applyAlignment="1" applyBorder="1" applyFont="1">
      <alignment readingOrder="0" vertical="center"/>
    </xf>
    <xf borderId="0" fillId="0" fontId="9" numFmtId="0" xfId="0" applyAlignment="1" applyFont="1">
      <alignment readingOrder="0" vertical="center"/>
    </xf>
    <xf borderId="3" fillId="0" fontId="9" numFmtId="0" xfId="0" applyAlignment="1" applyBorder="1" applyFont="1">
      <alignment readingOrder="0"/>
    </xf>
    <xf borderId="2" fillId="0" fontId="22" numFmtId="0" xfId="0" applyAlignment="1" applyBorder="1" applyFont="1">
      <alignment readingOrder="0"/>
    </xf>
    <xf borderId="2" fillId="4" fontId="22" numFmtId="0" xfId="0" applyAlignment="1" applyBorder="1" applyFont="1">
      <alignment readingOrder="0"/>
    </xf>
    <xf borderId="0" fillId="0" fontId="22" numFmtId="0" xfId="0" applyAlignment="1" applyFont="1">
      <alignment horizontal="left" vertical="center"/>
    </xf>
    <xf borderId="0" fillId="4" fontId="22" numFmtId="0" xfId="0" applyAlignment="1" applyFont="1">
      <alignment shrinkToFit="0" wrapText="1"/>
    </xf>
    <xf borderId="0" fillId="4" fontId="26" numFmtId="0" xfId="0" applyAlignment="1" applyFont="1">
      <alignment horizontal="right" vertical="top"/>
    </xf>
    <xf borderId="0" fillId="4" fontId="22" numFmtId="0" xfId="0" applyAlignment="1" applyFont="1">
      <alignment horizontal="right" vertical="top"/>
    </xf>
    <xf borderId="2" fillId="0" fontId="22" numFmtId="0" xfId="0" applyAlignment="1" applyBorder="1" applyFont="1">
      <alignment horizontal="right" vertical="bottom"/>
    </xf>
    <xf borderId="11" fillId="4" fontId="22" numFmtId="0" xfId="0" applyAlignment="1" applyBorder="1" applyFont="1">
      <alignment horizontal="right" vertical="top"/>
    </xf>
    <xf borderId="1" fillId="0" fontId="22" numFmtId="0" xfId="0" applyAlignment="1" applyBorder="1" applyFont="1">
      <alignment horizontal="right" vertical="bottom"/>
    </xf>
    <xf borderId="0" fillId="0" fontId="22" numFmtId="0" xfId="0" applyAlignment="1" applyFont="1">
      <alignment horizontal="right" vertical="bottom"/>
    </xf>
    <xf borderId="0" fillId="6" fontId="21" numFmtId="49" xfId="0" applyAlignment="1" applyFill="1" applyFont="1" applyNumberFormat="1">
      <alignment horizontal="left" vertical="bottom"/>
    </xf>
    <xf borderId="0" fillId="0" fontId="21" numFmtId="49" xfId="0" applyAlignment="1" applyFont="1" applyNumberFormat="1">
      <alignment horizontal="left" readingOrder="0" vertical="bottom"/>
    </xf>
    <xf borderId="0" fillId="0" fontId="21" numFmtId="49" xfId="0" applyAlignment="1" applyFont="1" applyNumberFormat="1">
      <alignment horizontal="left" readingOrder="0" shrinkToFit="0" vertical="bottom" wrapText="1"/>
    </xf>
    <xf borderId="0" fillId="0" fontId="21" numFmtId="164" xfId="0" applyAlignment="1" applyFont="1" applyNumberFormat="1">
      <alignment horizontal="left" readingOrder="0" vertical="bottom"/>
    </xf>
    <xf borderId="0" fillId="0" fontId="21" numFmtId="49" xfId="0" applyAlignment="1" applyFont="1" applyNumberFormat="1">
      <alignment horizontal="left" readingOrder="0" shrinkToFit="0" vertical="bottom" wrapText="0"/>
    </xf>
    <xf borderId="0" fillId="6" fontId="21" numFmtId="49" xfId="0" applyAlignment="1" applyFont="1" applyNumberFormat="1">
      <alignment horizontal="left" readingOrder="0" vertical="bottom"/>
    </xf>
    <xf borderId="0" fillId="0" fontId="27" numFmtId="49" xfId="0" applyAlignment="1" applyFont="1" applyNumberFormat="1">
      <alignment horizontal="left" readingOrder="0" shrinkToFit="0" vertical="bottom" wrapText="0"/>
    </xf>
    <xf borderId="0" fillId="0" fontId="28" numFmtId="49" xfId="0" applyAlignment="1" applyFont="1" applyNumberFormat="1">
      <alignment horizontal="left" readingOrder="0" vertical="bottom"/>
    </xf>
    <xf quotePrefix="1" borderId="0" fillId="0" fontId="21" numFmtId="49" xfId="0" applyAlignment="1" applyFont="1" applyNumberFormat="1">
      <alignment horizontal="left" readingOrder="0" shrinkToFit="0" vertical="bottom" wrapText="1"/>
    </xf>
    <xf quotePrefix="1" borderId="0" fillId="0" fontId="21" numFmtId="49" xfId="0" applyAlignment="1" applyFont="1" applyNumberFormat="1">
      <alignment horizontal="left" readingOrder="0" vertical="bottom"/>
    </xf>
    <xf borderId="0" fillId="6" fontId="21" numFmtId="49" xfId="0" applyAlignment="1" applyFont="1" applyNumberFormat="1">
      <alignment vertical="bottom"/>
    </xf>
    <xf borderId="0" fillId="0" fontId="5" numFmtId="49" xfId="0" applyFont="1" applyNumberFormat="1"/>
    <xf borderId="0" fillId="0" fontId="5" numFmtId="49" xfId="0" applyAlignment="1" applyFont="1" applyNumberFormat="1">
      <alignment shrinkToFit="0" wrapText="1"/>
    </xf>
    <xf borderId="0" fillId="0" fontId="21" numFmtId="49" xfId="0" applyAlignment="1" applyFont="1" applyNumberFormat="1">
      <alignment shrinkToFit="0" vertical="bottom" wrapText="0"/>
    </xf>
  </cellXfs>
  <cellStyles count="1">
    <cellStyle xfId="0" name="Normal" builtinId="0"/>
  </cellStyles>
  <dxfs count="3">
    <dxf>
      <font>
        <color rgb="FFF3F3F3"/>
      </font>
      <fill>
        <patternFill patternType="none"/>
      </fill>
      <border/>
    </dxf>
    <dxf>
      <font/>
      <fill>
        <patternFill patternType="solid">
          <fgColor rgb="FF40E118"/>
          <bgColor rgb="FF40E118"/>
        </patternFill>
      </fill>
      <border/>
    </dxf>
    <dxf>
      <font>
        <color rgb="FFFFFFF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pPr>
            <a:r>
              <a:t>Top Tweeters </a:t>
            </a:r>
          </a:p>
        </c:rich>
      </c:tx>
      <c:overlay val="0"/>
    </c:title>
    <c:plotArea>
      <c:layout/>
      <c:barChart>
        <c:barDir val="bar"/>
        <c:ser>
          <c:idx val="0"/>
          <c:order val="0"/>
          <c:tx>
            <c:strRef>
              <c:f>Dashboard!$U$2</c:f>
            </c:strRef>
          </c:tx>
          <c:spPr>
            <a:solidFill>
              <a:srgbClr val="3366CC"/>
            </a:solidFill>
          </c:spPr>
          <c:cat>
            <c:strRef>
              <c:f>Dashboard!$T$3:$T$12</c:f>
            </c:strRef>
          </c:cat>
          <c:val>
            <c:numRef>
              <c:f>Dashboard!$U$3:$U$12</c:f>
            </c:numRef>
          </c:val>
        </c:ser>
        <c:axId val="1955071994"/>
        <c:axId val="1463634930"/>
      </c:barChart>
      <c:catAx>
        <c:axId val="1955071994"/>
        <c:scaling>
          <c:orientation val="maxMin"/>
        </c:scaling>
        <c:delete val="0"/>
        <c:axPos val="l"/>
        <c:txPr>
          <a:bodyPr/>
          <a:lstStyle/>
          <a:p>
            <a:pPr lvl="0">
              <a:defRPr b="0"/>
            </a:pPr>
          </a:p>
        </c:txPr>
        <c:crossAx val="1463634930"/>
      </c:catAx>
      <c:valAx>
        <c:axId val="1463634930"/>
        <c:scaling>
          <c:orientation val="minMax"/>
          <c:min val="0.0"/>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1955071994"/>
        <c:crosses val="max"/>
      </c:valAx>
    </c:plotArea>
  </c:chart>
  <c:spPr>
    <a:solidFill>
      <a:srgbClr val="FFFFFF"/>
    </a:solidFill>
  </c:spPr>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400"/>
            </a:pPr>
            <a:r>
              <a:t>Tweet Volume Over Time (max 60 days)</a:t>
            </a:r>
          </a:p>
        </c:rich>
      </c:tx>
      <c:overlay val="0"/>
    </c:title>
    <c:plotArea>
      <c:layout>
        <c:manualLayout>
          <c:xMode val="edge"/>
          <c:yMode val="edge"/>
          <c:x val="0.07852882703777336"/>
          <c:y val="0.141642371234208"/>
          <c:w val="0.887375745526839"/>
          <c:h val="0.7558794946550048"/>
        </c:manualLayout>
      </c:layout>
      <c:lineChart>
        <c:varyColors val="0"/>
        <c:ser>
          <c:idx val="0"/>
          <c:order val="0"/>
          <c:tx>
            <c:strRef>
              <c:f>Dashboard!$R$14</c:f>
            </c:strRef>
          </c:tx>
          <c:spPr>
            <a:ln cmpd="sng" w="19050">
              <a:solidFill>
                <a:srgbClr val="3366CC"/>
              </a:solidFill>
            </a:ln>
          </c:spPr>
          <c:marker>
            <c:symbol val="circle"/>
            <c:size val="2"/>
            <c:spPr>
              <a:solidFill>
                <a:srgbClr val="3366CC"/>
              </a:solidFill>
              <a:ln cmpd="sng">
                <a:solidFill>
                  <a:srgbClr val="3366CC"/>
                </a:solidFill>
              </a:ln>
            </c:spPr>
          </c:marker>
          <c:cat>
            <c:strRef>
              <c:f>Dashboard!$Q$15:$Q$74</c:f>
            </c:strRef>
          </c:cat>
          <c:val>
            <c:numRef>
              <c:f>Dashboard!$R$15:$R$74</c:f>
            </c:numRef>
          </c:val>
          <c:smooth val="0"/>
        </c:ser>
        <c:axId val="1298284339"/>
        <c:axId val="338534814"/>
      </c:lineChart>
      <c:catAx>
        <c:axId val="1298284339"/>
        <c:scaling>
          <c:orientation val="minMax"/>
        </c:scaling>
        <c:delete val="0"/>
        <c:axPos val="b"/>
        <c:title>
          <c:tx>
            <c:rich>
              <a:bodyPr/>
              <a:lstStyle/>
              <a:p>
                <a:pPr lvl="0">
                  <a:defRPr b="0"/>
                </a:pPr>
                <a:r>
                  <a:t/>
                </a:r>
              </a:p>
            </c:rich>
          </c:tx>
          <c:overlay val="0"/>
        </c:title>
        <c:txPr>
          <a:bodyPr/>
          <a:lstStyle/>
          <a:p>
            <a:pPr lvl="0">
              <a:defRPr b="0" sz="900"/>
            </a:pPr>
          </a:p>
        </c:txPr>
        <c:crossAx val="338534814"/>
      </c:catAx>
      <c:valAx>
        <c:axId val="338534814"/>
        <c:scaling>
          <c:orientation val="minMax"/>
        </c:scaling>
        <c:delete val="0"/>
        <c:axPos val="l"/>
        <c:majorGridlines>
          <c:spPr>
            <a:ln>
              <a:solidFill>
                <a:srgbClr val="B7B7B7"/>
              </a:solidFill>
            </a:ln>
          </c:spPr>
        </c:majorGridlines>
        <c:title>
          <c:tx>
            <c:rich>
              <a:bodyPr/>
              <a:lstStyle/>
              <a:p>
                <a:pPr lvl="0">
                  <a:defRPr b="0"/>
                </a:pPr>
                <a:r>
                  <a:t>count</a:t>
                </a:r>
              </a:p>
            </c:rich>
          </c:tx>
          <c:overlay val="0"/>
        </c:title>
        <c:numFmt formatCode="General" sourceLinked="1"/>
        <c:tickLblPos val="nextTo"/>
        <c:spPr>
          <a:ln w="47625">
            <a:noFill/>
          </a:ln>
        </c:spPr>
        <c:txPr>
          <a:bodyPr/>
          <a:lstStyle/>
          <a:p>
            <a:pPr lvl="0">
              <a:defRPr b="0" sz="900"/>
            </a:pPr>
          </a:p>
        </c:txPr>
        <c:crossAx val="1298284339"/>
      </c:valAx>
    </c:plotArea>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0</xdr:col>
      <xdr:colOff>361950</xdr:colOff>
      <xdr:row>4</xdr:row>
      <xdr:rowOff>447675</xdr:rowOff>
    </xdr:from>
    <xdr:to>
      <xdr:col>4</xdr:col>
      <xdr:colOff>638175</xdr:colOff>
      <xdr:row>20</xdr:row>
      <xdr:rowOff>104775</xdr:rowOff>
    </xdr:to>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0</xdr:col>
      <xdr:colOff>314325</xdr:colOff>
      <xdr:row>21</xdr:row>
      <xdr:rowOff>190500</xdr:rowOff>
    </xdr:from>
    <xdr:to>
      <xdr:col>4</xdr:col>
      <xdr:colOff>1581150</xdr:colOff>
      <xdr:row>33</xdr:row>
      <xdr:rowOff>247650</xdr:rowOff>
    </xdr:to>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hyperlink" Target="http://tags.hawksey.info" TargetMode="External"/><Relationship Id="rId2" Type="http://schemas.openxmlformats.org/officeDocument/2006/relationships/hyperlink" Target="http://tags.hawksey.info/"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309" Type="http://schemas.openxmlformats.org/officeDocument/2006/relationships/hyperlink" Target="http://pbs.twimg.com/profile_images/938426587300712448/8dveAcM7_normal.jpg" TargetMode="External"/><Relationship Id="rId8308" Type="http://schemas.openxmlformats.org/officeDocument/2006/relationships/hyperlink" Target="http://twitter.com/idmaisempresa/statuses/938773843484790784" TargetMode="External"/><Relationship Id="rId8303" Type="http://schemas.openxmlformats.org/officeDocument/2006/relationships/hyperlink" Target="http://pbs.twimg.com/profile_images/620472173002653696/irzLRxN4_normal.jpg" TargetMode="External"/><Relationship Id="rId8302" Type="http://schemas.openxmlformats.org/officeDocument/2006/relationships/hyperlink" Target="http://twitter.com/resendeandrade1/statuses/938777808364597248" TargetMode="External"/><Relationship Id="rId8301" Type="http://schemas.openxmlformats.org/officeDocument/2006/relationships/hyperlink" Target="http://pbs.twimg.com/profile_images/859086300053417984/WTq1FeD-_normal.jpg" TargetMode="External"/><Relationship Id="rId8300" Type="http://schemas.openxmlformats.org/officeDocument/2006/relationships/hyperlink" Target="http://twitter.com/Badu103/statuses/938778782261014528" TargetMode="External"/><Relationship Id="rId8307" Type="http://schemas.openxmlformats.org/officeDocument/2006/relationships/hyperlink" Target="http://pbs.twimg.com/profile_images/937474657338515456/pG7AFepg_normal.jpg" TargetMode="External"/><Relationship Id="rId8306" Type="http://schemas.openxmlformats.org/officeDocument/2006/relationships/hyperlink" Target="http://twitter.com/chainedTTheKaty/statuses/938775781592961026" TargetMode="External"/><Relationship Id="rId8305" Type="http://schemas.openxmlformats.org/officeDocument/2006/relationships/hyperlink" Target="http://pbs.twimg.com/profile_images/938408103950856193/28eNXl1l_normal.jpg" TargetMode="External"/><Relationship Id="rId8304" Type="http://schemas.openxmlformats.org/officeDocument/2006/relationships/hyperlink" Target="http://twitter.com/Badu103/statuses/938777452339515392" TargetMode="External"/><Relationship Id="rId2180" Type="http://schemas.openxmlformats.org/officeDocument/2006/relationships/hyperlink" Target="http://twitter.com/sama_ebrahimi/statuses/951491905237520386" TargetMode="External"/><Relationship Id="rId2181" Type="http://schemas.openxmlformats.org/officeDocument/2006/relationships/hyperlink" Target="http://pbs.twimg.com/profile_images/913421102214295553/o8M22ssc_normal.jpg" TargetMode="External"/><Relationship Id="rId2182" Type="http://schemas.openxmlformats.org/officeDocument/2006/relationships/hyperlink" Target="http://twitter.com/GlucMx/statuses/951491725486419968" TargetMode="External"/><Relationship Id="rId2183" Type="http://schemas.openxmlformats.org/officeDocument/2006/relationships/hyperlink" Target="http://pbs.twimg.com/profile_images/530147481066029056/5FfUzjxc_normal.jpeg" TargetMode="External"/><Relationship Id="rId2184" Type="http://schemas.openxmlformats.org/officeDocument/2006/relationships/hyperlink" Target="http://twitter.com/dddog2010/statuses/951490678500089856" TargetMode="External"/><Relationship Id="rId2185" Type="http://schemas.openxmlformats.org/officeDocument/2006/relationships/hyperlink" Target="http://pbs.twimg.com/profile_images/926977872752979968/9ttKtt2p_normal.jpg" TargetMode="External"/><Relationship Id="rId2186" Type="http://schemas.openxmlformats.org/officeDocument/2006/relationships/hyperlink" Target="http://twitter.com/revoltapreta/statuses/951490025635459072" TargetMode="External"/><Relationship Id="rId2187" Type="http://schemas.openxmlformats.org/officeDocument/2006/relationships/hyperlink" Target="http://pbs.twimg.com/profile_images/949275097138892802/fLp441gc_normal.jpg" TargetMode="External"/><Relationship Id="rId2188" Type="http://schemas.openxmlformats.org/officeDocument/2006/relationships/hyperlink" Target="http://twitter.com/UltronLeproso/statuses/951486125637554181" TargetMode="External"/><Relationship Id="rId2189" Type="http://schemas.openxmlformats.org/officeDocument/2006/relationships/hyperlink" Target="http://pbs.twimg.com/profile_images/923196341781782531/3WKSPl3t_normal.jpg" TargetMode="External"/><Relationship Id="rId2170" Type="http://schemas.openxmlformats.org/officeDocument/2006/relationships/hyperlink" Target="http://twitter.com/AmparoRosel/statuses/951521969236840448" TargetMode="External"/><Relationship Id="rId2171" Type="http://schemas.openxmlformats.org/officeDocument/2006/relationships/hyperlink" Target="http://pbs.twimg.com/profile_images/938959384226549761/2E5zgiHr_normal.jpg" TargetMode="External"/><Relationship Id="rId2172" Type="http://schemas.openxmlformats.org/officeDocument/2006/relationships/hyperlink" Target="http://twitter.com/ChiicoLobo/statuses/951503571064942592" TargetMode="External"/><Relationship Id="rId2173" Type="http://schemas.openxmlformats.org/officeDocument/2006/relationships/hyperlink" Target="http://pbs.twimg.com/profile_images/947871956115886082/cA_z1wAE_normal.jpg" TargetMode="External"/><Relationship Id="rId2174" Type="http://schemas.openxmlformats.org/officeDocument/2006/relationships/hyperlink" Target="http://twitter.com/Corruptolog0/statuses/951502704890859520" TargetMode="External"/><Relationship Id="rId2175" Type="http://schemas.openxmlformats.org/officeDocument/2006/relationships/hyperlink" Target="http://pbs.twimg.com/profile_images/950503023507329024/NMPQJRnk_normal.jpg" TargetMode="External"/><Relationship Id="rId2176" Type="http://schemas.openxmlformats.org/officeDocument/2006/relationships/hyperlink" Target="http://twitter.com/youngmarkitos/statuses/951500624042123266" TargetMode="External"/><Relationship Id="rId2177" Type="http://schemas.openxmlformats.org/officeDocument/2006/relationships/hyperlink" Target="http://pbs.twimg.com/profile_images/944965789291032577/zMrwNXMy_normal.jpg" TargetMode="External"/><Relationship Id="rId2178" Type="http://schemas.openxmlformats.org/officeDocument/2006/relationships/hyperlink" Target="http://twitter.com/Ruben288397261/statuses/951496487967567873" TargetMode="External"/><Relationship Id="rId2179" Type="http://schemas.openxmlformats.org/officeDocument/2006/relationships/hyperlink" Target="http://pbs.twimg.com/profile_images/930555331217952768/-5iO9Z5D_normal.jpg" TargetMode="External"/><Relationship Id="rId2190" Type="http://schemas.openxmlformats.org/officeDocument/2006/relationships/hyperlink" Target="http://twitter.com/juremawerneck/statuses/951481743462273024" TargetMode="External"/><Relationship Id="rId2191" Type="http://schemas.openxmlformats.org/officeDocument/2006/relationships/hyperlink" Target="http://pbs.twimg.com/profile_images/936703437802233861/TEtnqK-Z_normal.jpg" TargetMode="External"/><Relationship Id="rId2192" Type="http://schemas.openxmlformats.org/officeDocument/2006/relationships/hyperlink" Target="http://twitter.com/llopezmpi/statuses/951478748674777088" TargetMode="External"/><Relationship Id="rId2193" Type="http://schemas.openxmlformats.org/officeDocument/2006/relationships/hyperlink" Target="http://pbs.twimg.com/profile_images/378800000534463375/47f8b7cdb8e94344394ea47559f0b6c9_normal.jpeg" TargetMode="External"/><Relationship Id="rId2194" Type="http://schemas.openxmlformats.org/officeDocument/2006/relationships/hyperlink" Target="http://twitter.com/MiguEAliKanTino/statuses/951478521897148416" TargetMode="External"/><Relationship Id="rId2195" Type="http://schemas.openxmlformats.org/officeDocument/2006/relationships/hyperlink" Target="http://pbs.twimg.com/profile_images/750697090104365056/Tg4JR7AN_normal.jpg" TargetMode="External"/><Relationship Id="rId2196" Type="http://schemas.openxmlformats.org/officeDocument/2006/relationships/hyperlink" Target="http://twitter.com/CEERT_Comunic/statuses/951476304905490433" TargetMode="External"/><Relationship Id="rId2197" Type="http://schemas.openxmlformats.org/officeDocument/2006/relationships/hyperlink" Target="http://pbs.twimg.com/profile_images/750697090104365056/Tg4JR7AN_normal.jpg" TargetMode="External"/><Relationship Id="rId2198" Type="http://schemas.openxmlformats.org/officeDocument/2006/relationships/hyperlink" Target="http://twitter.com/CEERT_Comunic/statuses/951453654401343488" TargetMode="External"/><Relationship Id="rId2199" Type="http://schemas.openxmlformats.org/officeDocument/2006/relationships/hyperlink" Target="http://pbs.twimg.com/profile_images/576383250165268480/0eTvXHLa_normal.jpeg" TargetMode="External"/><Relationship Id="rId7030" Type="http://schemas.openxmlformats.org/officeDocument/2006/relationships/hyperlink" Target="http://pbs.twimg.com/profile_images/429287152090750977/w2WHCsaA_normal.jpeg" TargetMode="External"/><Relationship Id="rId8361" Type="http://schemas.openxmlformats.org/officeDocument/2006/relationships/hyperlink" Target="http://twitter.com/Ingefiex/statuses/938753836633739264" TargetMode="External"/><Relationship Id="rId8360" Type="http://schemas.openxmlformats.org/officeDocument/2006/relationships/hyperlink" Target="http://pbs.twimg.com/profile_images/857510661278109696/89gat00__normal.jpg" TargetMode="External"/><Relationship Id="rId7034" Type="http://schemas.openxmlformats.org/officeDocument/2006/relationships/hyperlink" Target="http://pbs.twimg.com/profile_images/940003123803848706/HETh_wp8_normal.jpg" TargetMode="External"/><Relationship Id="rId8365" Type="http://schemas.openxmlformats.org/officeDocument/2006/relationships/hyperlink" Target="http://twitter.com/juicioalametro/statuses/938740121670701057" TargetMode="External"/><Relationship Id="rId7033" Type="http://schemas.openxmlformats.org/officeDocument/2006/relationships/hyperlink" Target="http://twitter.com/direito_julio/statuses/941095373166252034" TargetMode="External"/><Relationship Id="rId8364" Type="http://schemas.openxmlformats.org/officeDocument/2006/relationships/hyperlink" Target="http://pbs.twimg.com/profile_images/780916006092955648/Ag1dgmxf_normal.jpg" TargetMode="External"/><Relationship Id="rId7032" Type="http://schemas.openxmlformats.org/officeDocument/2006/relationships/hyperlink" Target="http://pbs.twimg.com/profile_images/940003123803848706/HETh_wp8_normal.jpg" TargetMode="External"/><Relationship Id="rId8363" Type="http://schemas.openxmlformats.org/officeDocument/2006/relationships/hyperlink" Target="http://twitter.com/RickiTarr3/statuses/938750331869171712" TargetMode="External"/><Relationship Id="rId7031" Type="http://schemas.openxmlformats.org/officeDocument/2006/relationships/hyperlink" Target="http://twitter.com/luizantonio_it/statuses/941105058900561920" TargetMode="External"/><Relationship Id="rId8362" Type="http://schemas.openxmlformats.org/officeDocument/2006/relationships/hyperlink" Target="http://pbs.twimg.com/profile_images/909288325818744832/3pajgBYK_normal.jpg" TargetMode="External"/><Relationship Id="rId7038" Type="http://schemas.openxmlformats.org/officeDocument/2006/relationships/hyperlink" Target="http://pbs.twimg.com/profile_images/536991158451576832/dpaK9mUZ_normal.jpeg" TargetMode="External"/><Relationship Id="rId8369" Type="http://schemas.openxmlformats.org/officeDocument/2006/relationships/hyperlink" Target="http://twitter.com/fer_ruffa/statuses/938739481766711296" TargetMode="External"/><Relationship Id="rId7037" Type="http://schemas.openxmlformats.org/officeDocument/2006/relationships/hyperlink" Target="http://twitter.com/francohenrique/statuses/941081012792123392" TargetMode="External"/><Relationship Id="rId8368" Type="http://schemas.openxmlformats.org/officeDocument/2006/relationships/hyperlink" Target="http://pbs.twimg.com/profile_images/787058525956628480/qL35NkoM_normal.jpg" TargetMode="External"/><Relationship Id="rId7036" Type="http://schemas.openxmlformats.org/officeDocument/2006/relationships/hyperlink" Target="http://pbs.twimg.com/profile_images/934641020045754368/94mhzQXO_normal.jpg" TargetMode="External"/><Relationship Id="rId8367" Type="http://schemas.openxmlformats.org/officeDocument/2006/relationships/hyperlink" Target="http://twitter.com/lilygabet/statuses/938739819227869185" TargetMode="External"/><Relationship Id="rId7035" Type="http://schemas.openxmlformats.org/officeDocument/2006/relationships/hyperlink" Target="http://twitter.com/direito_julio/statuses/941095349028032512" TargetMode="External"/><Relationship Id="rId8366" Type="http://schemas.openxmlformats.org/officeDocument/2006/relationships/hyperlink" Target="http://pbs.twimg.com/profile_images/910823123683028992/k8d4n0PZ_normal.jpg" TargetMode="External"/><Relationship Id="rId7039" Type="http://schemas.openxmlformats.org/officeDocument/2006/relationships/hyperlink" Target="http://twitter.com/solazana/statuses/941076360423968771" TargetMode="External"/><Relationship Id="rId8350" Type="http://schemas.openxmlformats.org/officeDocument/2006/relationships/hyperlink" Target="http://pbs.twimg.com/profile_images/909917289813827584/Fkenu8xi_normal.jpg" TargetMode="External"/><Relationship Id="rId7023" Type="http://schemas.openxmlformats.org/officeDocument/2006/relationships/hyperlink" Target="http://twitter.com/SarahKhuyana/statuses/941159336738541568" TargetMode="External"/><Relationship Id="rId8354" Type="http://schemas.openxmlformats.org/officeDocument/2006/relationships/hyperlink" Target="http://pbs.twimg.com/profile_images/1501779219/ARMI_O_normal.jpg" TargetMode="External"/><Relationship Id="rId7022" Type="http://schemas.openxmlformats.org/officeDocument/2006/relationships/hyperlink" Target="http://pbs.twimg.com/profile_images/760004245923868672/0Q-sCxar_normal.jpg" TargetMode="External"/><Relationship Id="rId8353" Type="http://schemas.openxmlformats.org/officeDocument/2006/relationships/hyperlink" Target="http://twitter.com/turminder_xuss/statuses/938756309901561856" TargetMode="External"/><Relationship Id="rId7021" Type="http://schemas.openxmlformats.org/officeDocument/2006/relationships/hyperlink" Target="http://twitter.com/dosisdedose/statuses/941160915524780032" TargetMode="External"/><Relationship Id="rId8352" Type="http://schemas.openxmlformats.org/officeDocument/2006/relationships/hyperlink" Target="http://pbs.twimg.com/profile_images/1501779219/ARMI_O_normal.jpg" TargetMode="External"/><Relationship Id="rId7020" Type="http://schemas.openxmlformats.org/officeDocument/2006/relationships/hyperlink" Target="http://pbs.twimg.com/profile_images/740635929732390916/AYRvvpP1_normal.jpg" TargetMode="External"/><Relationship Id="rId8351" Type="http://schemas.openxmlformats.org/officeDocument/2006/relationships/hyperlink" Target="http://twitter.com/FOLprensa/statuses/938758456651255808" TargetMode="External"/><Relationship Id="rId7027" Type="http://schemas.openxmlformats.org/officeDocument/2006/relationships/hyperlink" Target="http://twitter.com/ViViLokilla/statuses/941128076955615233" TargetMode="External"/><Relationship Id="rId8358" Type="http://schemas.openxmlformats.org/officeDocument/2006/relationships/hyperlink" Target="http://pbs.twimg.com/profile_images/909443880839532544/SsLGIHdE_normal.jpg" TargetMode="External"/><Relationship Id="rId7026" Type="http://schemas.openxmlformats.org/officeDocument/2006/relationships/hyperlink" Target="http://pbs.twimg.com/profile_images/796725163794563072/LswgElug_normal.jpg" TargetMode="External"/><Relationship Id="rId8357" Type="http://schemas.openxmlformats.org/officeDocument/2006/relationships/hyperlink" Target="http://twitter.com/QuininoCsnt/statuses/938754495386877952" TargetMode="External"/><Relationship Id="rId7025" Type="http://schemas.openxmlformats.org/officeDocument/2006/relationships/hyperlink" Target="http://twitter.com/BlogLCU/statuses/941139464377823233" TargetMode="External"/><Relationship Id="rId8356" Type="http://schemas.openxmlformats.org/officeDocument/2006/relationships/hyperlink" Target="http://pbs.twimg.com/profile_images/908628514114596864/-7s3C0Z2_normal.jpg" TargetMode="External"/><Relationship Id="rId7024" Type="http://schemas.openxmlformats.org/officeDocument/2006/relationships/hyperlink" Target="http://pbs.twimg.com/profile_images/805901249166147585/4Bjgg48m_normal.jpg" TargetMode="External"/><Relationship Id="rId8355" Type="http://schemas.openxmlformats.org/officeDocument/2006/relationships/hyperlink" Target="http://twitter.com/turminder_xuss/statuses/938755991855882242" TargetMode="External"/><Relationship Id="rId7029" Type="http://schemas.openxmlformats.org/officeDocument/2006/relationships/hyperlink" Target="http://twitter.com/than_h/statuses/941123290692816897" TargetMode="External"/><Relationship Id="rId7028" Type="http://schemas.openxmlformats.org/officeDocument/2006/relationships/hyperlink" Target="http://pbs.twimg.com/profile_images/886795858993451008/kcKA_M8c_normal.jpg" TargetMode="External"/><Relationship Id="rId8359" Type="http://schemas.openxmlformats.org/officeDocument/2006/relationships/hyperlink" Target="http://twitter.com/reinaldonovelli/statuses/938754043257729025" TargetMode="External"/><Relationship Id="rId8390" Type="http://schemas.openxmlformats.org/officeDocument/2006/relationships/hyperlink" Target="http://pbs.twimg.com/profile_images/460434866421497856/bNIaSQ4V_normal.png" TargetMode="External"/><Relationship Id="rId7052" Type="http://schemas.openxmlformats.org/officeDocument/2006/relationships/hyperlink" Target="http://pbs.twimg.com/profile_images/805901249166147585/4Bjgg48m_normal.jpg" TargetMode="External"/><Relationship Id="rId8383" Type="http://schemas.openxmlformats.org/officeDocument/2006/relationships/hyperlink" Target="http://twitter.com/myriamalcaina/statuses/938731422508048384" TargetMode="External"/><Relationship Id="rId7051" Type="http://schemas.openxmlformats.org/officeDocument/2006/relationships/hyperlink" Target="http://twitter.com/deOliCa/statuses/941055268787335168" TargetMode="External"/><Relationship Id="rId8382" Type="http://schemas.openxmlformats.org/officeDocument/2006/relationships/hyperlink" Target="http://pbs.twimg.com/profile_images/2173366650/image_normal.jpg" TargetMode="External"/><Relationship Id="rId7050" Type="http://schemas.openxmlformats.org/officeDocument/2006/relationships/hyperlink" Target="http://pbs.twimg.com/profile_images/902995672969994241/2m-7xMuj_normal.jpg" TargetMode="External"/><Relationship Id="rId8381" Type="http://schemas.openxmlformats.org/officeDocument/2006/relationships/hyperlink" Target="http://twitter.com/geledes/statuses/938732288686379008" TargetMode="External"/><Relationship Id="rId8380" Type="http://schemas.openxmlformats.org/officeDocument/2006/relationships/hyperlink" Target="http://pbs.twimg.com/profile_images/726353478252122112/xU7DcSuD_normal.jpg" TargetMode="External"/><Relationship Id="rId7056" Type="http://schemas.openxmlformats.org/officeDocument/2006/relationships/hyperlink" Target="http://pbs.twimg.com/profile_images/929035814721523713/CVK9l8CF_normal.jpg" TargetMode="External"/><Relationship Id="rId8387" Type="http://schemas.openxmlformats.org/officeDocument/2006/relationships/hyperlink" Target="http://twitter.com/Formeetable/statuses/938723803869347840" TargetMode="External"/><Relationship Id="rId7055" Type="http://schemas.openxmlformats.org/officeDocument/2006/relationships/hyperlink" Target="http://twitter.com/RaudalesEnrique/statuses/941041054089994242" TargetMode="External"/><Relationship Id="rId8386" Type="http://schemas.openxmlformats.org/officeDocument/2006/relationships/hyperlink" Target="http://pbs.twimg.com/profile_images/571378511219154944/WX4sG8Zz_normal.jpeg" TargetMode="External"/><Relationship Id="rId7054" Type="http://schemas.openxmlformats.org/officeDocument/2006/relationships/hyperlink" Target="http://pbs.twimg.com/profile_images/628359906995757056/MPuQSFaN_normal.jpg" TargetMode="External"/><Relationship Id="rId8385" Type="http://schemas.openxmlformats.org/officeDocument/2006/relationships/hyperlink" Target="http://twitter.com/Ahumada1844/statuses/938730136484147200" TargetMode="External"/><Relationship Id="rId7053" Type="http://schemas.openxmlformats.org/officeDocument/2006/relationships/hyperlink" Target="http://twitter.com/BlogLCU/statuses/941047614660841473" TargetMode="External"/><Relationship Id="rId8384" Type="http://schemas.openxmlformats.org/officeDocument/2006/relationships/hyperlink" Target="http://pbs.twimg.com/profile_images/931611193990615042/frtvSiSh_normal.jpg" TargetMode="External"/><Relationship Id="rId7059" Type="http://schemas.openxmlformats.org/officeDocument/2006/relationships/hyperlink" Target="http://twitter.com/sampagirlny/statuses/941019501784682496" TargetMode="External"/><Relationship Id="rId7058" Type="http://schemas.openxmlformats.org/officeDocument/2006/relationships/hyperlink" Target="http://pbs.twimg.com/profile_images/840169227805945857/nOOPnrcD_normal.jpg" TargetMode="External"/><Relationship Id="rId8389" Type="http://schemas.openxmlformats.org/officeDocument/2006/relationships/hyperlink" Target="http://twitter.com/labellestartup/statuses/938723667843874816" TargetMode="External"/><Relationship Id="rId7057" Type="http://schemas.openxmlformats.org/officeDocument/2006/relationships/hyperlink" Target="http://twitter.com/hgctweets/statuses/941024872733528064" TargetMode="External"/><Relationship Id="rId8388" Type="http://schemas.openxmlformats.org/officeDocument/2006/relationships/hyperlink" Target="http://pbs.twimg.com/profile_images/646615223563124736/C-k2sjpX_normal.jpg" TargetMode="External"/><Relationship Id="rId7041" Type="http://schemas.openxmlformats.org/officeDocument/2006/relationships/hyperlink" Target="http://twitter.com/paubrazilis/statuses/941075407876558850" TargetMode="External"/><Relationship Id="rId8372" Type="http://schemas.openxmlformats.org/officeDocument/2006/relationships/hyperlink" Target="http://pbs.twimg.com/profile_images/448238976973828096/wr36FQAF_normal.jpeg" TargetMode="External"/><Relationship Id="rId7040" Type="http://schemas.openxmlformats.org/officeDocument/2006/relationships/hyperlink" Target="http://pbs.twimg.com/profile_images/760260289308811264/zWwJaiPS_normal.jpg" TargetMode="External"/><Relationship Id="rId8371" Type="http://schemas.openxmlformats.org/officeDocument/2006/relationships/hyperlink" Target="http://twitter.com/RNMA_Arg/statuses/938738314705817600" TargetMode="External"/><Relationship Id="rId8370" Type="http://schemas.openxmlformats.org/officeDocument/2006/relationships/hyperlink" Target="http://pbs.twimg.com/profile_images/378800000488723937/68918c1d1033e17be0440a23bd5b78fc_normal.jpeg" TargetMode="External"/><Relationship Id="rId7045" Type="http://schemas.openxmlformats.org/officeDocument/2006/relationships/hyperlink" Target="http://twitter.com/cuquiv/statuses/941070878942560257" TargetMode="External"/><Relationship Id="rId8376" Type="http://schemas.openxmlformats.org/officeDocument/2006/relationships/hyperlink" Target="http://pbs.twimg.com/profile_images/757472273607561216/IMFfpqGC_normal.jpg" TargetMode="External"/><Relationship Id="rId7044" Type="http://schemas.openxmlformats.org/officeDocument/2006/relationships/hyperlink" Target="http://pbs.twimg.com/profile_images/916077383563857920/6iNgQgD1_normal.jpg" TargetMode="External"/><Relationship Id="rId8375" Type="http://schemas.openxmlformats.org/officeDocument/2006/relationships/hyperlink" Target="http://twitter.com/coopfmlibre/statuses/938735693899198465" TargetMode="External"/><Relationship Id="rId7043" Type="http://schemas.openxmlformats.org/officeDocument/2006/relationships/hyperlink" Target="http://twitter.com/AntonioFla1978/statuses/941072085002137601" TargetMode="External"/><Relationship Id="rId8374" Type="http://schemas.openxmlformats.org/officeDocument/2006/relationships/hyperlink" Target="http://pbs.twimg.com/profile_images/2785868568/aa65c2f2b9ec52a6b86c06bfe9b7ac6c_normal.png" TargetMode="External"/><Relationship Id="rId7042" Type="http://schemas.openxmlformats.org/officeDocument/2006/relationships/hyperlink" Target="http://pbs.twimg.com/profile_images/799820044767297536/xDS2GWXL_normal.jpg" TargetMode="External"/><Relationship Id="rId8373" Type="http://schemas.openxmlformats.org/officeDocument/2006/relationships/hyperlink" Target="http://twitter.com/Varondelis/statuses/938737531830534145" TargetMode="External"/><Relationship Id="rId7049" Type="http://schemas.openxmlformats.org/officeDocument/2006/relationships/hyperlink" Target="http://twitter.com/HdaBahia/statuses/941066498105331712" TargetMode="External"/><Relationship Id="rId7048" Type="http://schemas.openxmlformats.org/officeDocument/2006/relationships/hyperlink" Target="http://pbs.twimg.com/profile_images/3464010753/dd4ea84b324e8d799422c74459cd1536_normal.png" TargetMode="External"/><Relationship Id="rId8379" Type="http://schemas.openxmlformats.org/officeDocument/2006/relationships/hyperlink" Target="http://twitter.com/Red__Accion/statuses/938735120604950530" TargetMode="External"/><Relationship Id="rId7047" Type="http://schemas.openxmlformats.org/officeDocument/2006/relationships/hyperlink" Target="http://twitter.com/wayquipe/statuses/941068264712613888" TargetMode="External"/><Relationship Id="rId8378" Type="http://schemas.openxmlformats.org/officeDocument/2006/relationships/hyperlink" Target="http://pbs.twimg.com/profile_images/911604576553455616/J0LsKOvu_normal.jpg" TargetMode="External"/><Relationship Id="rId7046" Type="http://schemas.openxmlformats.org/officeDocument/2006/relationships/hyperlink" Target="http://pbs.twimg.com/profile_images/1165941742/WAYQUI_LOGO_no_AFpeq_normal.jpg" TargetMode="External"/><Relationship Id="rId8377" Type="http://schemas.openxmlformats.org/officeDocument/2006/relationships/hyperlink" Target="http://twitter.com/MartineSalviac/statuses/938735301186465792" TargetMode="External"/><Relationship Id="rId8321" Type="http://schemas.openxmlformats.org/officeDocument/2006/relationships/hyperlink" Target="http://pbs.twimg.com/profile_images/938761913453834242/sUN4x6f6_normal.jpg" TargetMode="External"/><Relationship Id="rId8320" Type="http://schemas.openxmlformats.org/officeDocument/2006/relationships/hyperlink" Target="http://twitter.com/likeliquor_/statuses/938770005235240960" TargetMode="External"/><Relationship Id="rId8325" Type="http://schemas.openxmlformats.org/officeDocument/2006/relationships/hyperlink" Target="http://pbs.twimg.com/profile_images/726353478252122112/xU7DcSuD_normal.jpg" TargetMode="External"/><Relationship Id="rId8324" Type="http://schemas.openxmlformats.org/officeDocument/2006/relationships/hyperlink" Target="http://twitter.com/cosmicbrave/statuses/938769144148832257" TargetMode="External"/><Relationship Id="rId8323" Type="http://schemas.openxmlformats.org/officeDocument/2006/relationships/hyperlink" Target="http://pbs.twimg.com/profile_images/937102818535792640/AVME_2OI_normal.jpg" TargetMode="External"/><Relationship Id="rId8322" Type="http://schemas.openxmlformats.org/officeDocument/2006/relationships/hyperlink" Target="http://twitter.com/jessmachado92/statuses/938769629824147456" TargetMode="External"/><Relationship Id="rId8329" Type="http://schemas.openxmlformats.org/officeDocument/2006/relationships/hyperlink" Target="http://pbs.twimg.com/profile_images/587746244262518787/zs7L7i-x_normal.png" TargetMode="External"/><Relationship Id="rId8328" Type="http://schemas.openxmlformats.org/officeDocument/2006/relationships/hyperlink" Target="http://twitter.com/xandaodalapa/statuses/938768050890924032" TargetMode="External"/><Relationship Id="rId8327" Type="http://schemas.openxmlformats.org/officeDocument/2006/relationships/hyperlink" Target="http://pbs.twimg.com/profile_images/878058883763384322/C29jV8Qn_normal.jpg" TargetMode="External"/><Relationship Id="rId8326" Type="http://schemas.openxmlformats.org/officeDocument/2006/relationships/hyperlink" Target="http://twitter.com/geledes/statuses/938768817521659904" TargetMode="External"/><Relationship Id="rId8319" Type="http://schemas.openxmlformats.org/officeDocument/2006/relationships/hyperlink" Target="http://pbs.twimg.com/profile_images/938757167506604034/Arsz7CzJ_normal.jpg" TargetMode="External"/><Relationship Id="rId8310" Type="http://schemas.openxmlformats.org/officeDocument/2006/relationships/hyperlink" Target="http://twitter.com/vitorielena/statuses/938772542491451399" TargetMode="External"/><Relationship Id="rId8314" Type="http://schemas.openxmlformats.org/officeDocument/2006/relationships/hyperlink" Target="http://twitter.com/alepcerj/statuses/938771152692006912" TargetMode="External"/><Relationship Id="rId8313" Type="http://schemas.openxmlformats.org/officeDocument/2006/relationships/hyperlink" Target="http://pbs.twimg.com/profile_images/937608741347909632/Z-LKX-aQ_normal.jpg" TargetMode="External"/><Relationship Id="rId8312" Type="http://schemas.openxmlformats.org/officeDocument/2006/relationships/hyperlink" Target="http://twitter.com/valtertonha/statuses/938771432829485057" TargetMode="External"/><Relationship Id="rId8311" Type="http://schemas.openxmlformats.org/officeDocument/2006/relationships/hyperlink" Target="http://pbs.twimg.com/profile_images/937838680399663104/KvksHRSp_normal.jpg" TargetMode="External"/><Relationship Id="rId8318" Type="http://schemas.openxmlformats.org/officeDocument/2006/relationships/hyperlink" Target="http://twitter.com/_santosk/statuses/938770103365259264" TargetMode="External"/><Relationship Id="rId8317" Type="http://schemas.openxmlformats.org/officeDocument/2006/relationships/hyperlink" Target="http://pbs.twimg.com/profile_images/928467307084636161/PV9K95ih_normal.jpg" TargetMode="External"/><Relationship Id="rId8316" Type="http://schemas.openxmlformats.org/officeDocument/2006/relationships/hyperlink" Target="http://twitter.com/geledes/statuses/938771053605806080" TargetMode="External"/><Relationship Id="rId8315" Type="http://schemas.openxmlformats.org/officeDocument/2006/relationships/hyperlink" Target="http://pbs.twimg.com/profile_images/726353478252122112/xU7DcSuD_normal.jpg" TargetMode="External"/><Relationship Id="rId7012" Type="http://schemas.openxmlformats.org/officeDocument/2006/relationships/hyperlink" Target="http://pbs.twimg.com/profile_images/709281287329202177/MwO64d09_normal.jpg" TargetMode="External"/><Relationship Id="rId8343" Type="http://schemas.openxmlformats.org/officeDocument/2006/relationships/hyperlink" Target="http://twitter.com/Yghacci/statuses/938765185988341761" TargetMode="External"/><Relationship Id="rId7011" Type="http://schemas.openxmlformats.org/officeDocument/2006/relationships/hyperlink" Target="http://twitter.com/eugeniauxia/statuses/941228437573898240" TargetMode="External"/><Relationship Id="rId8342" Type="http://schemas.openxmlformats.org/officeDocument/2006/relationships/hyperlink" Target="http://pbs.twimg.com/profile_images/693444237761908737/tqpla0YD_normal.jpg" TargetMode="External"/><Relationship Id="rId7010" Type="http://schemas.openxmlformats.org/officeDocument/2006/relationships/hyperlink" Target="http://pbs.twimg.com/profile_images/664361323275382784/nFb_dktr_normal.jpg" TargetMode="External"/><Relationship Id="rId8341" Type="http://schemas.openxmlformats.org/officeDocument/2006/relationships/hyperlink" Target="http://twitter.com/geledes/statuses/938766342974472192" TargetMode="External"/><Relationship Id="rId8340" Type="http://schemas.openxmlformats.org/officeDocument/2006/relationships/hyperlink" Target="http://pbs.twimg.com/profile_images/726353478252122112/xU7DcSuD_normal.jpg" TargetMode="External"/><Relationship Id="rId7016" Type="http://schemas.openxmlformats.org/officeDocument/2006/relationships/hyperlink" Target="http://pbs.twimg.com/profile_images/941304056756297731/lHRtPzw3_normal.jpg" TargetMode="External"/><Relationship Id="rId8347" Type="http://schemas.openxmlformats.org/officeDocument/2006/relationships/hyperlink" Target="http://twitter.com/agroargentina/statuses/938759907276476417" TargetMode="External"/><Relationship Id="rId7015" Type="http://schemas.openxmlformats.org/officeDocument/2006/relationships/hyperlink" Target="http://twitter.com/loscalvitos/statuses/941211090788200449" TargetMode="External"/><Relationship Id="rId8346" Type="http://schemas.openxmlformats.org/officeDocument/2006/relationships/hyperlink" Target="http://pbs.twimg.com/profile_images/2771293142/a68ca89a5abe3769252d4c3f794502cf_normal.png" TargetMode="External"/><Relationship Id="rId7014" Type="http://schemas.openxmlformats.org/officeDocument/2006/relationships/hyperlink" Target="http://pbs.twimg.com/profile_images/774497696132505600/YAP7zHIC_normal.jpg" TargetMode="External"/><Relationship Id="rId8345" Type="http://schemas.openxmlformats.org/officeDocument/2006/relationships/hyperlink" Target="http://twitter.com/Alexandrerjcrf/statuses/938761990281089024" TargetMode="External"/><Relationship Id="rId7013" Type="http://schemas.openxmlformats.org/officeDocument/2006/relationships/hyperlink" Target="http://twitter.com/mareatlantica/statuses/941222578517168128" TargetMode="External"/><Relationship Id="rId8344" Type="http://schemas.openxmlformats.org/officeDocument/2006/relationships/hyperlink" Target="http://abs.twimg.com/sticky/default_profile_images/default_profile_normal.png" TargetMode="External"/><Relationship Id="rId7019" Type="http://schemas.openxmlformats.org/officeDocument/2006/relationships/hyperlink" Target="http://twitter.com/almaalvarez9/statuses/941176106702471168" TargetMode="External"/><Relationship Id="rId7018" Type="http://schemas.openxmlformats.org/officeDocument/2006/relationships/hyperlink" Target="http://pbs.twimg.com/profile_images/938052187288203264/h_XNJx7t_normal.jpg" TargetMode="External"/><Relationship Id="rId8349" Type="http://schemas.openxmlformats.org/officeDocument/2006/relationships/hyperlink" Target="http://twitter.com/morenovip2018/statuses/938758937582678016" TargetMode="External"/><Relationship Id="rId7017" Type="http://schemas.openxmlformats.org/officeDocument/2006/relationships/hyperlink" Target="http://twitter.com/jedithiago/statuses/941191337818443776" TargetMode="External"/><Relationship Id="rId8348" Type="http://schemas.openxmlformats.org/officeDocument/2006/relationships/hyperlink" Target="http://pbs.twimg.com/profile_images/927154518571257856/u2o70PvQ_normal.jpg" TargetMode="External"/><Relationship Id="rId7001" Type="http://schemas.openxmlformats.org/officeDocument/2006/relationships/hyperlink" Target="http://twitter.com/Red__Accion/statuses/941273844911955968" TargetMode="External"/><Relationship Id="rId8332" Type="http://schemas.openxmlformats.org/officeDocument/2006/relationships/hyperlink" Target="http://facebook.com/OrbitaPolitica" TargetMode="External"/><Relationship Id="rId7000" Type="http://schemas.openxmlformats.org/officeDocument/2006/relationships/hyperlink" Target="http://pbs.twimg.com/profile_images/911604576553455616/J0LsKOvu_normal.jpg" TargetMode="External"/><Relationship Id="rId8331" Type="http://schemas.openxmlformats.org/officeDocument/2006/relationships/hyperlink" Target="http://pbs.twimg.com/profile_images/825873937770745856/7SgSo9Hb_normal.jpg" TargetMode="External"/><Relationship Id="rId8330" Type="http://schemas.openxmlformats.org/officeDocument/2006/relationships/hyperlink" Target="http://twitter.com/carlagastal/statuses/938767867515953152" TargetMode="External"/><Relationship Id="rId7005" Type="http://schemas.openxmlformats.org/officeDocument/2006/relationships/hyperlink" Target="http://twitter.com/amaia_haikazti/statuses/941247048929763328" TargetMode="External"/><Relationship Id="rId8336" Type="http://schemas.openxmlformats.org/officeDocument/2006/relationships/hyperlink" Target="http://pbs.twimg.com/profile_images/658972179107835904/TtLo1EOH_normal.jpg" TargetMode="External"/><Relationship Id="rId7004" Type="http://schemas.openxmlformats.org/officeDocument/2006/relationships/hyperlink" Target="http://pbs.twimg.com/profile_images/751846995053117440/7w8cBFtg_normal.jpg" TargetMode="External"/><Relationship Id="rId8335" Type="http://schemas.openxmlformats.org/officeDocument/2006/relationships/hyperlink" Target="http://twitter.com/pthago/statuses/938766759905153024" TargetMode="External"/><Relationship Id="rId7003" Type="http://schemas.openxmlformats.org/officeDocument/2006/relationships/hyperlink" Target="http://twitter.com/CastasDivas/statuses/941249164649824257" TargetMode="External"/><Relationship Id="rId8334" Type="http://schemas.openxmlformats.org/officeDocument/2006/relationships/hyperlink" Target="http://pbs.twimg.com/profile_images/928121941130661888/lSv3cyNY_normal.jpg" TargetMode="External"/><Relationship Id="rId7002" Type="http://schemas.openxmlformats.org/officeDocument/2006/relationships/hyperlink" Target="http://pbs.twimg.com/profile_images/941079223942467587/7xEt6CMS_normal.jpg" TargetMode="External"/><Relationship Id="rId8333" Type="http://schemas.openxmlformats.org/officeDocument/2006/relationships/hyperlink" Target="http://twitter.com/orbita_politica/statuses/938767583628709888" TargetMode="External"/><Relationship Id="rId7009" Type="http://schemas.openxmlformats.org/officeDocument/2006/relationships/hyperlink" Target="http://twitter.com/jonathan71b/statuses/941233845592035328" TargetMode="External"/><Relationship Id="rId7008" Type="http://schemas.openxmlformats.org/officeDocument/2006/relationships/hyperlink" Target="http://pbs.twimg.com/profile_images/859417385522143232/iRY_L0IS_normal.jpg" TargetMode="External"/><Relationship Id="rId8339" Type="http://schemas.openxmlformats.org/officeDocument/2006/relationships/hyperlink" Target="http://twitter.com/ritaleeparanoic/statuses/938766443268755457" TargetMode="External"/><Relationship Id="rId7007" Type="http://schemas.openxmlformats.org/officeDocument/2006/relationships/hyperlink" Target="http://twitter.com/asambleamajaras/statuses/941246545302835201" TargetMode="External"/><Relationship Id="rId8338" Type="http://schemas.openxmlformats.org/officeDocument/2006/relationships/hyperlink" Target="http://pbs.twimg.com/profile_images/2522991776/familia_albina--filhos-branco3_normal.jpg" TargetMode="External"/><Relationship Id="rId7006" Type="http://schemas.openxmlformats.org/officeDocument/2006/relationships/hyperlink" Target="http://pbs.twimg.com/profile_images/680158208/asambleademajaras_logo_y_texto_normal.jpg" TargetMode="External"/><Relationship Id="rId8337" Type="http://schemas.openxmlformats.org/officeDocument/2006/relationships/hyperlink" Target="http://twitter.com/Dascanio69/statuses/938766453926440960" TargetMode="External"/><Relationship Id="rId3513" Type="http://schemas.openxmlformats.org/officeDocument/2006/relationships/hyperlink" Target="http://pbs.twimg.com/profile_images/921671318755577861/6fRzB_yh_normal.jpg" TargetMode="External"/><Relationship Id="rId4844" Type="http://schemas.openxmlformats.org/officeDocument/2006/relationships/hyperlink" Target="http://twitter.com/An29070140/statuses/946731732648284162" TargetMode="External"/><Relationship Id="rId3512" Type="http://schemas.openxmlformats.org/officeDocument/2006/relationships/hyperlink" Target="http://twitter.com/Mariposa1848/statuses/949187998024859648" TargetMode="External"/><Relationship Id="rId4843" Type="http://schemas.openxmlformats.org/officeDocument/2006/relationships/hyperlink" Target="http://pbs.twimg.com/profile_images/1863050270/image_normal.jpg" TargetMode="External"/><Relationship Id="rId3515" Type="http://schemas.openxmlformats.org/officeDocument/2006/relationships/hyperlink" Target="http://pbs.twimg.com/profile_images/676509727841456128/4MmUpXvp_normal.jpg" TargetMode="External"/><Relationship Id="rId4846" Type="http://schemas.openxmlformats.org/officeDocument/2006/relationships/hyperlink" Target="http://twitter.com/Pierre_Nod/statuses/946731586275479553" TargetMode="External"/><Relationship Id="rId3514" Type="http://schemas.openxmlformats.org/officeDocument/2006/relationships/hyperlink" Target="http://twitter.com/XSolench/statuses/949185543207874560" TargetMode="External"/><Relationship Id="rId4845" Type="http://schemas.openxmlformats.org/officeDocument/2006/relationships/hyperlink" Target="http://pbs.twimg.com/profile_images/771447502688096256/15r7mhvq_normal.jpg" TargetMode="External"/><Relationship Id="rId3517" Type="http://schemas.openxmlformats.org/officeDocument/2006/relationships/hyperlink" Target="http://pbs.twimg.com/profile_images/676509727841456128/4MmUpXvp_normal.jpg" TargetMode="External"/><Relationship Id="rId4848" Type="http://schemas.openxmlformats.org/officeDocument/2006/relationships/hyperlink" Target="http://twitter.com/carlesclari/statuses/946731571855446017" TargetMode="External"/><Relationship Id="rId3516" Type="http://schemas.openxmlformats.org/officeDocument/2006/relationships/hyperlink" Target="http://twitter.com/LGBTES/statuses/949125445865299968" TargetMode="External"/><Relationship Id="rId4847" Type="http://schemas.openxmlformats.org/officeDocument/2006/relationships/hyperlink" Target="http://pbs.twimg.com/profile_images/938900883143823361/-AtuXaAd_normal.jpg" TargetMode="External"/><Relationship Id="rId3519" Type="http://schemas.openxmlformats.org/officeDocument/2006/relationships/hyperlink" Target="http://pbs.twimg.com/profile_images/1450719541/logo_africas_normal.jpg" TargetMode="External"/><Relationship Id="rId3518" Type="http://schemas.openxmlformats.org/officeDocument/2006/relationships/hyperlink" Target="http://twitter.com/LGBTES/statuses/949125445865299968" TargetMode="External"/><Relationship Id="rId4849" Type="http://schemas.openxmlformats.org/officeDocument/2006/relationships/hyperlink" Target="http://pbs.twimg.com/profile_images/942325251672825856/_vGr7BUF_normal.jpg" TargetMode="External"/><Relationship Id="rId4840" Type="http://schemas.openxmlformats.org/officeDocument/2006/relationships/hyperlink" Target="http://twitter.com/saltabardisses/statuses/946733200394551297" TargetMode="External"/><Relationship Id="rId3511" Type="http://schemas.openxmlformats.org/officeDocument/2006/relationships/hyperlink" Target="http://pbs.twimg.com/profile_images/822055737400655872/mSw4cJju_normal.jpg" TargetMode="External"/><Relationship Id="rId4842" Type="http://schemas.openxmlformats.org/officeDocument/2006/relationships/hyperlink" Target="http://twitter.com/margaboix/statuses/946732357716987904" TargetMode="External"/><Relationship Id="rId3510" Type="http://schemas.openxmlformats.org/officeDocument/2006/relationships/hyperlink" Target="http://twitter.com/vivinarcosis/statuses/949198261465776128" TargetMode="External"/><Relationship Id="rId4841" Type="http://schemas.openxmlformats.org/officeDocument/2006/relationships/hyperlink" Target="http://pbs.twimg.com/profile_images/928220787034722304/l_vF6qrv_normal.jpg" TargetMode="External"/><Relationship Id="rId3502" Type="http://schemas.openxmlformats.org/officeDocument/2006/relationships/hyperlink" Target="http://twitter.com/otrotiempo1/statuses/949231259649302528" TargetMode="External"/><Relationship Id="rId4833" Type="http://schemas.openxmlformats.org/officeDocument/2006/relationships/hyperlink" Target="http://pbs.twimg.com/profile_images/2524980107/jf2qooqzbdf1r50bcq6t_normal.jpeg" TargetMode="External"/><Relationship Id="rId3501" Type="http://schemas.openxmlformats.org/officeDocument/2006/relationships/hyperlink" Target="http://pbs.twimg.com/profile_images/539018968669757440/aeknHOYe_normal.png" TargetMode="External"/><Relationship Id="rId4832" Type="http://schemas.openxmlformats.org/officeDocument/2006/relationships/hyperlink" Target="http://twitter.com/adamc5150/statuses/946738870309261313" TargetMode="External"/><Relationship Id="rId3504" Type="http://schemas.openxmlformats.org/officeDocument/2006/relationships/hyperlink" Target="http://twitter.com/BRE_redes/statuses/949218917934710784" TargetMode="External"/><Relationship Id="rId4835" Type="http://schemas.openxmlformats.org/officeDocument/2006/relationships/hyperlink" Target="http://pbs.twimg.com/profile_images/910283971556147202/gPzrRqIS_normal.jpg" TargetMode="External"/><Relationship Id="rId3503" Type="http://schemas.openxmlformats.org/officeDocument/2006/relationships/hyperlink" Target="http://pbs.twimg.com/profile_images/640557093355921410/c2Zc4zWr_normal.jpg" TargetMode="External"/><Relationship Id="rId4834" Type="http://schemas.openxmlformats.org/officeDocument/2006/relationships/hyperlink" Target="http://twitter.com/LauraMestresCrd/statuses/946737711116902400" TargetMode="External"/><Relationship Id="rId3506" Type="http://schemas.openxmlformats.org/officeDocument/2006/relationships/hyperlink" Target="http://twitter.com/mtejadagz/statuses/949217052350402560" TargetMode="External"/><Relationship Id="rId4837" Type="http://schemas.openxmlformats.org/officeDocument/2006/relationships/hyperlink" Target="http://pbs.twimg.com/profile_images/928294951301107713/tcTZvueA_normal.jpg" TargetMode="External"/><Relationship Id="rId3505" Type="http://schemas.openxmlformats.org/officeDocument/2006/relationships/hyperlink" Target="http://pbs.twimg.com/profile_images/543688549451968512/ocjVLiZF_normal.jpeg" TargetMode="External"/><Relationship Id="rId4836" Type="http://schemas.openxmlformats.org/officeDocument/2006/relationships/hyperlink" Target="http://twitter.com/rogercuybaq/statuses/946736103037468674" TargetMode="External"/><Relationship Id="rId3508" Type="http://schemas.openxmlformats.org/officeDocument/2006/relationships/hyperlink" Target="http://twitter.com/MilitantePie/statuses/949206178663460864" TargetMode="External"/><Relationship Id="rId4839" Type="http://schemas.openxmlformats.org/officeDocument/2006/relationships/hyperlink" Target="http://pbs.twimg.com/profile_images/918954545325146114/_0H6ON6f_normal.jpg" TargetMode="External"/><Relationship Id="rId3507" Type="http://schemas.openxmlformats.org/officeDocument/2006/relationships/hyperlink" Target="http://pbs.twimg.com/profile_images/941777492670480385/4CqxYUt8_normal.jpg" TargetMode="External"/><Relationship Id="rId4838" Type="http://schemas.openxmlformats.org/officeDocument/2006/relationships/hyperlink" Target="http://twitter.com/JuyolRoig/statuses/946733917197012993" TargetMode="External"/><Relationship Id="rId3509" Type="http://schemas.openxmlformats.org/officeDocument/2006/relationships/hyperlink" Target="http://pbs.twimg.com/profile_images/947247347871993857/sJWV_Da-_normal.jpg" TargetMode="External"/><Relationship Id="rId3500" Type="http://schemas.openxmlformats.org/officeDocument/2006/relationships/hyperlink" Target="http://twitter.com/lefoxyworld/statuses/949236212002443264" TargetMode="External"/><Relationship Id="rId4831" Type="http://schemas.openxmlformats.org/officeDocument/2006/relationships/hyperlink" Target="http://pbs.twimg.com/profile_images/2651712580/cdd2a141334ddfccbbaa61fc071c80f5_normal.jpeg" TargetMode="External"/><Relationship Id="rId4830" Type="http://schemas.openxmlformats.org/officeDocument/2006/relationships/hyperlink" Target="http://twitter.com/alcon_alejandro/statuses/946739185456697344" TargetMode="External"/><Relationship Id="rId2203" Type="http://schemas.openxmlformats.org/officeDocument/2006/relationships/hyperlink" Target="http://abs.twimg.com/sticky/default_profile_images/default_profile_normal.png" TargetMode="External"/><Relationship Id="rId3535" Type="http://schemas.openxmlformats.org/officeDocument/2006/relationships/hyperlink" Target="http://pbs.twimg.com/profile_images/3507440421/7aa6dcbfb637833838f3d2ae893f8156_normal.png" TargetMode="External"/><Relationship Id="rId4866" Type="http://schemas.openxmlformats.org/officeDocument/2006/relationships/hyperlink" Target="http://twitter.com/raragonesf/statuses/946724672271503362" TargetMode="External"/><Relationship Id="rId2204" Type="http://schemas.openxmlformats.org/officeDocument/2006/relationships/hyperlink" Target="http://twitter.com/mardefuego2/statuses/951444251258376192" TargetMode="External"/><Relationship Id="rId3534" Type="http://schemas.openxmlformats.org/officeDocument/2006/relationships/hyperlink" Target="http://twitter.com/portalafricas/statuses/949041180213465088" TargetMode="External"/><Relationship Id="rId4865" Type="http://schemas.openxmlformats.org/officeDocument/2006/relationships/hyperlink" Target="http://pbs.twimg.com/profile_images/2621594490/ic9irljk8v7wvbkakkez_normal.jpeg" TargetMode="External"/><Relationship Id="rId2205" Type="http://schemas.openxmlformats.org/officeDocument/2006/relationships/hyperlink" Target="http://pbs.twimg.com/profile_images/875039702960799744/I6dXqqzN_normal.jpg" TargetMode="External"/><Relationship Id="rId3537" Type="http://schemas.openxmlformats.org/officeDocument/2006/relationships/hyperlink" Target="http://pbs.twimg.com/profile_images/875458232185180160/dE6Kq-kH_normal.jpg" TargetMode="External"/><Relationship Id="rId4868" Type="http://schemas.openxmlformats.org/officeDocument/2006/relationships/hyperlink" Target="http://twitter.com/Clio_deries/statuses/946724553019019267" TargetMode="External"/><Relationship Id="rId2206" Type="http://schemas.openxmlformats.org/officeDocument/2006/relationships/hyperlink" Target="http://twitter.com/P4SS4R0/statuses/951440502519468033" TargetMode="External"/><Relationship Id="rId3536" Type="http://schemas.openxmlformats.org/officeDocument/2006/relationships/hyperlink" Target="http://twitter.com/MagallyAvila/statuses/949038494797746176" TargetMode="External"/><Relationship Id="rId4867" Type="http://schemas.openxmlformats.org/officeDocument/2006/relationships/hyperlink" Target="http://pbs.twimg.com/profile_images/922091116631154688/i2RtSmsQ_normal.jpg" TargetMode="External"/><Relationship Id="rId2207" Type="http://schemas.openxmlformats.org/officeDocument/2006/relationships/hyperlink" Target="http://pbs.twimg.com/profile_images/3161971428/0dbf8950cfc66dfc901a7b19c05e3c17_normal.jpeg" TargetMode="External"/><Relationship Id="rId3539" Type="http://schemas.openxmlformats.org/officeDocument/2006/relationships/hyperlink" Target="http://pbs.twimg.com/profile_images/888312596440526848/CVm24Mh-_normal.jpg" TargetMode="External"/><Relationship Id="rId2208" Type="http://schemas.openxmlformats.org/officeDocument/2006/relationships/hyperlink" Target="http://twitter.com/unodcprt/statuses/951433448828227584" TargetMode="External"/><Relationship Id="rId3538" Type="http://schemas.openxmlformats.org/officeDocument/2006/relationships/hyperlink" Target="http://twitter.com/SigoEnLucha/statuses/949037208710901761" TargetMode="External"/><Relationship Id="rId4869" Type="http://schemas.openxmlformats.org/officeDocument/2006/relationships/hyperlink" Target="http://pbs.twimg.com/profile_images/935843702244888576/T0wqkLcP_normal.jpg" TargetMode="External"/><Relationship Id="rId2209" Type="http://schemas.openxmlformats.org/officeDocument/2006/relationships/hyperlink" Target="http://pbs.twimg.com/profile_images/947960150635184128/cYAjcKtH_normal.jpg" TargetMode="External"/><Relationship Id="rId4860" Type="http://schemas.openxmlformats.org/officeDocument/2006/relationships/hyperlink" Target="http://twitter.com/ibt_blandon/statuses/946725690686296064" TargetMode="External"/><Relationship Id="rId3531" Type="http://schemas.openxmlformats.org/officeDocument/2006/relationships/hyperlink" Target="http://pbs.twimg.com/profile_images/928194637579288577/DNCPFuJi_normal.jpg" TargetMode="External"/><Relationship Id="rId4862" Type="http://schemas.openxmlformats.org/officeDocument/2006/relationships/hyperlink" Target="http://twitter.com/CuadraUni/statuses/946725249986584577" TargetMode="External"/><Relationship Id="rId2200" Type="http://schemas.openxmlformats.org/officeDocument/2006/relationships/hyperlink" Target="http://twitter.com/maryunika/statuses/951451125479288832" TargetMode="External"/><Relationship Id="rId3530" Type="http://schemas.openxmlformats.org/officeDocument/2006/relationships/hyperlink" Target="http://twitter.com/Vash_Hyuuga85/statuses/949064479450464258" TargetMode="External"/><Relationship Id="rId4861" Type="http://schemas.openxmlformats.org/officeDocument/2006/relationships/hyperlink" Target="http://pbs.twimg.com/profile_images/814654946750697472/e8sIUe8W_normal.jpg" TargetMode="External"/><Relationship Id="rId2201" Type="http://schemas.openxmlformats.org/officeDocument/2006/relationships/hyperlink" Target="http://pbs.twimg.com/profile_images/752799352322658304/LQi1uwwW_normal.jpg" TargetMode="External"/><Relationship Id="rId3533" Type="http://schemas.openxmlformats.org/officeDocument/2006/relationships/hyperlink" Target="http://pbs.twimg.com/profile_images/1450719541/logo_africas_normal.jpg" TargetMode="External"/><Relationship Id="rId4864" Type="http://schemas.openxmlformats.org/officeDocument/2006/relationships/hyperlink" Target="http://twitter.com/LacuadraU/statuses/946725246241005573" TargetMode="External"/><Relationship Id="rId2202" Type="http://schemas.openxmlformats.org/officeDocument/2006/relationships/hyperlink" Target="http://twitter.com/JMDChamartin/statuses/951445552809627648" TargetMode="External"/><Relationship Id="rId3532" Type="http://schemas.openxmlformats.org/officeDocument/2006/relationships/hyperlink" Target="http://twitter.com/somosmigrantes_/statuses/949047339502784512" TargetMode="External"/><Relationship Id="rId4863" Type="http://schemas.openxmlformats.org/officeDocument/2006/relationships/hyperlink" Target="http://pbs.twimg.com/profile_images/805897192527511557/vEVOsOhS_normal.jpg" TargetMode="External"/><Relationship Id="rId3524" Type="http://schemas.openxmlformats.org/officeDocument/2006/relationships/hyperlink" Target="http://twitter.com/portalafricas/statuses/949086602663530497" TargetMode="External"/><Relationship Id="rId4855" Type="http://schemas.openxmlformats.org/officeDocument/2006/relationships/hyperlink" Target="http://pbs.twimg.com/profile_images/914783719428382720/KDd4I5TL_normal.jpg" TargetMode="External"/><Relationship Id="rId3523" Type="http://schemas.openxmlformats.org/officeDocument/2006/relationships/hyperlink" Target="http://pbs.twimg.com/profile_images/1450719541/logo_africas_normal.jpg" TargetMode="External"/><Relationship Id="rId4854" Type="http://schemas.openxmlformats.org/officeDocument/2006/relationships/hyperlink" Target="http://twitter.com/maggie_alons/statuses/946728523523293184" TargetMode="External"/><Relationship Id="rId3526" Type="http://schemas.openxmlformats.org/officeDocument/2006/relationships/hyperlink" Target="http://twitter.com/portalafricas/statuses/949069099837030400" TargetMode="External"/><Relationship Id="rId4857" Type="http://schemas.openxmlformats.org/officeDocument/2006/relationships/hyperlink" Target="http://pbs.twimg.com/profile_images/547330644133441536/2OkfS1w9_normal.jpeg" TargetMode="External"/><Relationship Id="rId3525" Type="http://schemas.openxmlformats.org/officeDocument/2006/relationships/hyperlink" Target="http://pbs.twimg.com/profile_images/1450719541/logo_africas_normal.jpg" TargetMode="External"/><Relationship Id="rId4856" Type="http://schemas.openxmlformats.org/officeDocument/2006/relationships/hyperlink" Target="http://twitter.com/Venue100/statuses/946728428761382913" TargetMode="External"/><Relationship Id="rId3528" Type="http://schemas.openxmlformats.org/officeDocument/2006/relationships/hyperlink" Target="http://twitter.com/ChaviraMchd/statuses/949064802210537472" TargetMode="External"/><Relationship Id="rId4859" Type="http://schemas.openxmlformats.org/officeDocument/2006/relationships/hyperlink" Target="http://pbs.twimg.com/profile_images/947137766680342528/5Ip1RkFG_normal.jpg" TargetMode="External"/><Relationship Id="rId3527" Type="http://schemas.openxmlformats.org/officeDocument/2006/relationships/hyperlink" Target="http://pbs.twimg.com/profile_images/802023564056502272/uKxhZfT0_normal.jpg" TargetMode="External"/><Relationship Id="rId4858" Type="http://schemas.openxmlformats.org/officeDocument/2006/relationships/hyperlink" Target="http://twitter.com/BidaOsoa/statuses/946727512419250177" TargetMode="External"/><Relationship Id="rId3529" Type="http://schemas.openxmlformats.org/officeDocument/2006/relationships/hyperlink" Target="http://pbs.twimg.com/profile_images/834369239985295360/GTGVjPFU_normal.jpg" TargetMode="External"/><Relationship Id="rId3520" Type="http://schemas.openxmlformats.org/officeDocument/2006/relationships/hyperlink" Target="http://twitter.com/portalafricas/statuses/949114783676198912" TargetMode="External"/><Relationship Id="rId4851" Type="http://schemas.openxmlformats.org/officeDocument/2006/relationships/hyperlink" Target="http://pbs.twimg.com/profile_images/887491563680653312/7Nm13DDJ_normal.jpg" TargetMode="External"/><Relationship Id="rId4850" Type="http://schemas.openxmlformats.org/officeDocument/2006/relationships/hyperlink" Target="http://twitter.com/VVBerengue/statuses/946729811468316672" TargetMode="External"/><Relationship Id="rId3522" Type="http://schemas.openxmlformats.org/officeDocument/2006/relationships/hyperlink" Target="http://twitter.com/Kunrobin19/statuses/949090331181674506" TargetMode="External"/><Relationship Id="rId4853" Type="http://schemas.openxmlformats.org/officeDocument/2006/relationships/hyperlink" Target="http://pbs.twimg.com/profile_images/649113041427136512/usV-tyIX_normal.jpg" TargetMode="External"/><Relationship Id="rId3521" Type="http://schemas.openxmlformats.org/officeDocument/2006/relationships/hyperlink" Target="http://pbs.twimg.com/profile_images/925443313804685312/xyYACEJV_normal.jpg" TargetMode="External"/><Relationship Id="rId4852" Type="http://schemas.openxmlformats.org/officeDocument/2006/relationships/hyperlink" Target="http://twitter.com/MujeresxlaMachi/statuses/946728677252960257" TargetMode="External"/><Relationship Id="rId4800" Type="http://schemas.openxmlformats.org/officeDocument/2006/relationships/hyperlink" Target="http://twitter.com/soldeespinas/statuses/946747643715256321" TargetMode="External"/><Relationship Id="rId4802" Type="http://schemas.openxmlformats.org/officeDocument/2006/relationships/hyperlink" Target="http://twitter.com/cdr_espinelves/statuses/946747394863058944" TargetMode="External"/><Relationship Id="rId4801" Type="http://schemas.openxmlformats.org/officeDocument/2006/relationships/hyperlink" Target="http://pbs.twimg.com/profile_images/937255819304951808/vGaN7ZNP_normal.jpg" TargetMode="External"/><Relationship Id="rId4804" Type="http://schemas.openxmlformats.org/officeDocument/2006/relationships/hyperlink" Target="http://twitter.com/tramptramptramp/statuses/946746625497686016" TargetMode="External"/><Relationship Id="rId4803" Type="http://schemas.openxmlformats.org/officeDocument/2006/relationships/hyperlink" Target="http://pbs.twimg.com/profile_images/472470840496652288/WM5zVcPt_normal.jpeg" TargetMode="External"/><Relationship Id="rId4806" Type="http://schemas.openxmlformats.org/officeDocument/2006/relationships/hyperlink" Target="http://twitter.com/eva_guino/statuses/946746420782161920" TargetMode="External"/><Relationship Id="rId4805" Type="http://schemas.openxmlformats.org/officeDocument/2006/relationships/hyperlink" Target="http://pbs.twimg.com/profile_images/939396618616492032/rDG6Hmdf_normal.jpg" TargetMode="External"/><Relationship Id="rId4808" Type="http://schemas.openxmlformats.org/officeDocument/2006/relationships/hyperlink" Target="http://twitter.com/JaumeXii70/statuses/946744971868233728" TargetMode="External"/><Relationship Id="rId4807" Type="http://schemas.openxmlformats.org/officeDocument/2006/relationships/hyperlink" Target="http://pbs.twimg.com/profile_images/531525337260523520/u175JjJQ_normal.jpeg" TargetMode="External"/><Relationship Id="rId4809" Type="http://schemas.openxmlformats.org/officeDocument/2006/relationships/hyperlink" Target="http://pbs.twimg.com/profile_images/378800000846464652/98db06e8407f58eba217540724e0fc35_normal.jpeg" TargetMode="External"/><Relationship Id="rId7081" Type="http://schemas.openxmlformats.org/officeDocument/2006/relationships/hyperlink" Target="http://twitter.com/okupabankia7/statuses/940966180420022273" TargetMode="External"/><Relationship Id="rId7080" Type="http://schemas.openxmlformats.org/officeDocument/2006/relationships/hyperlink" Target="http://pbs.twimg.com/profile_images/716048659075448834/RxRUfbh5_normal.jpg" TargetMode="External"/><Relationship Id="rId7074" Type="http://schemas.openxmlformats.org/officeDocument/2006/relationships/hyperlink" Target="http://pbs.twimg.com/profile_images/787782868479115264/k1ag7DtH_normal.jpg" TargetMode="External"/><Relationship Id="rId7073" Type="http://schemas.openxmlformats.org/officeDocument/2006/relationships/hyperlink" Target="http://twitter.com/otempo/statuses/940993510286745600" TargetMode="External"/><Relationship Id="rId7072" Type="http://schemas.openxmlformats.org/officeDocument/2006/relationships/hyperlink" Target="http://pbs.twimg.com/profile_images/927285780443222017/W5g6cOm8_normal.jpg" TargetMode="External"/><Relationship Id="rId7071" Type="http://schemas.openxmlformats.org/officeDocument/2006/relationships/hyperlink" Target="http://twitter.com/cleuberdacunha/statuses/940993840957272068" TargetMode="External"/><Relationship Id="rId7078" Type="http://schemas.openxmlformats.org/officeDocument/2006/relationships/hyperlink" Target="http://pbs.twimg.com/profile_images/456442103363403779/4CSBuYaM_normal.jpeg" TargetMode="External"/><Relationship Id="rId7077" Type="http://schemas.openxmlformats.org/officeDocument/2006/relationships/hyperlink" Target="http://twitter.com/FlaMinhaPorra/statuses/940978828285042693" TargetMode="External"/><Relationship Id="rId7076" Type="http://schemas.openxmlformats.org/officeDocument/2006/relationships/hyperlink" Target="http://pbs.twimg.com/profile_images/941065888371003394/ZcI0GjcG_normal.jpg" TargetMode="External"/><Relationship Id="rId7075" Type="http://schemas.openxmlformats.org/officeDocument/2006/relationships/hyperlink" Target="http://twitter.com/PenhaFoureaux3/statuses/940988421157335041" TargetMode="External"/><Relationship Id="rId7079" Type="http://schemas.openxmlformats.org/officeDocument/2006/relationships/hyperlink" Target="http://twitter.com/gorfo_verdades/statuses/940969369496096769" TargetMode="External"/><Relationship Id="rId7070" Type="http://schemas.openxmlformats.org/officeDocument/2006/relationships/hyperlink" Target="http://pbs.twimg.com/profile_images/773598606813167616/iPoAQS-C_normal.jpg" TargetMode="External"/><Relationship Id="rId7063" Type="http://schemas.openxmlformats.org/officeDocument/2006/relationships/hyperlink" Target="http://twitter.com/morenovip2018/statuses/941009174728790016" TargetMode="External"/><Relationship Id="rId8394" Type="http://schemas.openxmlformats.org/officeDocument/2006/relationships/hyperlink" Target="http://pbs.twimg.com/profile_images/859417385522143232/iRY_L0IS_normal.jpg" TargetMode="External"/><Relationship Id="rId7062" Type="http://schemas.openxmlformats.org/officeDocument/2006/relationships/hyperlink" Target="http://pbs.twimg.com/profile_images/927154518571257856/u2o70PvQ_normal.jpg" TargetMode="External"/><Relationship Id="rId8393" Type="http://schemas.openxmlformats.org/officeDocument/2006/relationships/hyperlink" Target="http://twitter.com/cachyibarra/statuses/938713617440047104" TargetMode="External"/><Relationship Id="rId7061" Type="http://schemas.openxmlformats.org/officeDocument/2006/relationships/hyperlink" Target="http://twitter.com/gutanini_at/statuses/941012156404981762" TargetMode="External"/><Relationship Id="rId8392" Type="http://schemas.openxmlformats.org/officeDocument/2006/relationships/hyperlink" Target="http://pbs.twimg.com/profile_images/623599846604296193/ODSPndR__normal.jpg" TargetMode="External"/><Relationship Id="rId7060" Type="http://schemas.openxmlformats.org/officeDocument/2006/relationships/hyperlink" Target="http://pbs.twimg.com/profile_images/938910518399655936/lVNeTqo3_normal.jpg" TargetMode="External"/><Relationship Id="rId8391" Type="http://schemas.openxmlformats.org/officeDocument/2006/relationships/hyperlink" Target="http://twitter.com/marjofrancis/statuses/938723518694543360" TargetMode="External"/><Relationship Id="rId7067" Type="http://schemas.openxmlformats.org/officeDocument/2006/relationships/hyperlink" Target="http://twitter.com/soydanuxo/statuses/940994910827761665" TargetMode="External"/><Relationship Id="rId8398" Type="http://schemas.openxmlformats.org/officeDocument/2006/relationships/hyperlink" Target="http://pbs.twimg.com/profile_images/1135744939/cruz_normal.jpg" TargetMode="External"/><Relationship Id="rId7066" Type="http://schemas.openxmlformats.org/officeDocument/2006/relationships/hyperlink" Target="http://pbs.twimg.com/profile_images/847540615701307392/p6ro0M10_normal.jpg" TargetMode="External"/><Relationship Id="rId8397" Type="http://schemas.openxmlformats.org/officeDocument/2006/relationships/hyperlink" Target="http://twitter.com/jinakidi/statuses/938701851087769600" TargetMode="External"/><Relationship Id="rId7065" Type="http://schemas.openxmlformats.org/officeDocument/2006/relationships/hyperlink" Target="http://twitter.com/FxPrz/statuses/941001097698775040" TargetMode="External"/><Relationship Id="rId8396" Type="http://schemas.openxmlformats.org/officeDocument/2006/relationships/hyperlink" Target="http://pbs.twimg.com/profile_images/523144589364846592/BoSebyQa_normal.jpeg" TargetMode="External"/><Relationship Id="rId7064" Type="http://schemas.openxmlformats.org/officeDocument/2006/relationships/hyperlink" Target="http://pbs.twimg.com/profile_images/817491752584118277/KqqvCIje_normal.jpg" TargetMode="External"/><Relationship Id="rId8395" Type="http://schemas.openxmlformats.org/officeDocument/2006/relationships/hyperlink" Target="http://twitter.com/jonathan71b/statuses/938705930757304322" TargetMode="External"/><Relationship Id="rId7069" Type="http://schemas.openxmlformats.org/officeDocument/2006/relationships/hyperlink" Target="http://twitter.com/JrWandeir/statuses/940994592371036166" TargetMode="External"/><Relationship Id="rId7068" Type="http://schemas.openxmlformats.org/officeDocument/2006/relationships/hyperlink" Target="http://pbs.twimg.com/profile_images/936478569047445504/nZsuBFI4_normal.jpg" TargetMode="External"/><Relationship Id="rId8399" Type="http://schemas.openxmlformats.org/officeDocument/2006/relationships/hyperlink" Target="http://twitter.com/CristPolit/statuses/938679344087621633" TargetMode="External"/><Relationship Id="rId4822" Type="http://schemas.openxmlformats.org/officeDocument/2006/relationships/hyperlink" Target="http://twitter.com/pabloquidiello1/statuses/946742462189621248" TargetMode="External"/><Relationship Id="rId4821" Type="http://schemas.openxmlformats.org/officeDocument/2006/relationships/hyperlink" Target="http://pbs.twimg.com/profile_images/906521040813207553/s0Uw_YIo_normal.jpg" TargetMode="External"/><Relationship Id="rId4824" Type="http://schemas.openxmlformats.org/officeDocument/2006/relationships/hyperlink" Target="http://twitter.com/FreeForevercat/statuses/946742298213265408" TargetMode="External"/><Relationship Id="rId4823" Type="http://schemas.openxmlformats.org/officeDocument/2006/relationships/hyperlink" Target="http://pbs.twimg.com/profile_images/942318455377842176/vUSz8Y2U_normal.jpg" TargetMode="External"/><Relationship Id="rId4826" Type="http://schemas.openxmlformats.org/officeDocument/2006/relationships/hyperlink" Target="http://twitter.com/RamColRoc/statuses/946741816262578178" TargetMode="External"/><Relationship Id="rId4825" Type="http://schemas.openxmlformats.org/officeDocument/2006/relationships/hyperlink" Target="http://pbs.twimg.com/profile_images/926182241344081922/xYLkP0sK_normal.jpg" TargetMode="External"/><Relationship Id="rId4828" Type="http://schemas.openxmlformats.org/officeDocument/2006/relationships/hyperlink" Target="http://twitter.com/coco_sau/statuses/946740641052143617" TargetMode="External"/><Relationship Id="rId4827" Type="http://schemas.openxmlformats.org/officeDocument/2006/relationships/hyperlink" Target="http://pbs.twimg.com/profile_images/653585038743859200/JYptvpxY_normal.jpg" TargetMode="External"/><Relationship Id="rId4829" Type="http://schemas.openxmlformats.org/officeDocument/2006/relationships/hyperlink" Target="http://pbs.twimg.com/profile_images/943780359275188224/iQ7_x324_normal.jpg" TargetMode="External"/><Relationship Id="rId7096" Type="http://schemas.openxmlformats.org/officeDocument/2006/relationships/hyperlink" Target="http://pbs.twimg.com/profile_images/839958134034726913/AsLH0ZaK_normal.jpg" TargetMode="External"/><Relationship Id="rId7095" Type="http://schemas.openxmlformats.org/officeDocument/2006/relationships/hyperlink" Target="http://twitter.com/VaniaBlack5/statuses/940949034621120512" TargetMode="External"/><Relationship Id="rId7094" Type="http://schemas.openxmlformats.org/officeDocument/2006/relationships/hyperlink" Target="http://pbs.twimg.com/profile_images/892239229685821440/wBHx8_35_normal.jpg" TargetMode="External"/><Relationship Id="rId7093" Type="http://schemas.openxmlformats.org/officeDocument/2006/relationships/hyperlink" Target="http://twitter.com/vipcris/statuses/940952935453855750" TargetMode="External"/><Relationship Id="rId7099" Type="http://schemas.openxmlformats.org/officeDocument/2006/relationships/hyperlink" Target="http://twitter.com/CMF_GlobalRisk/statuses/940947914595057664" TargetMode="External"/><Relationship Id="rId7098" Type="http://schemas.openxmlformats.org/officeDocument/2006/relationships/hyperlink" Target="http://pbs.twimg.com/profile_images/544178246724505600/bntbpRmU_normal.jpeg" TargetMode="External"/><Relationship Id="rId7097" Type="http://schemas.openxmlformats.org/officeDocument/2006/relationships/hyperlink" Target="http://twitter.com/chediario/statuses/940948113115828224" TargetMode="External"/><Relationship Id="rId4820" Type="http://schemas.openxmlformats.org/officeDocument/2006/relationships/hyperlink" Target="http://twitter.com/AnnaAlos/statuses/946742765366448128" TargetMode="External"/><Relationship Id="rId4811" Type="http://schemas.openxmlformats.org/officeDocument/2006/relationships/hyperlink" Target="http://pbs.twimg.com/profile_images/934624100328329216/ORuVrddz_normal.jpg" TargetMode="External"/><Relationship Id="rId4810" Type="http://schemas.openxmlformats.org/officeDocument/2006/relationships/hyperlink" Target="http://twitter.com/azailasil/statuses/946743519628136448" TargetMode="External"/><Relationship Id="rId4813" Type="http://schemas.openxmlformats.org/officeDocument/2006/relationships/hyperlink" Target="http://pbs.twimg.com/profile_images/944153756047986688/wJwlTSz7_normal.jpg" TargetMode="External"/><Relationship Id="rId4812" Type="http://schemas.openxmlformats.org/officeDocument/2006/relationships/hyperlink" Target="http://twitter.com/EmmillyFelix/statuses/946743286366171136" TargetMode="External"/><Relationship Id="rId4815" Type="http://schemas.openxmlformats.org/officeDocument/2006/relationships/hyperlink" Target="http://pbs.twimg.com/profile_images/944247097481670656/cTKzi34N_normal.jpg" TargetMode="External"/><Relationship Id="rId4814" Type="http://schemas.openxmlformats.org/officeDocument/2006/relationships/hyperlink" Target="http://twitter.com/PalmaNeus/statuses/946743158263595008" TargetMode="External"/><Relationship Id="rId4817" Type="http://schemas.openxmlformats.org/officeDocument/2006/relationships/hyperlink" Target="http://pbs.twimg.com/profile_images/833413989644267526/3omOy1pb_normal.jpg" TargetMode="External"/><Relationship Id="rId4816" Type="http://schemas.openxmlformats.org/officeDocument/2006/relationships/hyperlink" Target="http://twitter.com/albert_reverte/statuses/946743018756935680" TargetMode="External"/><Relationship Id="rId4819" Type="http://schemas.openxmlformats.org/officeDocument/2006/relationships/hyperlink" Target="http://pbs.twimg.com/profile_images/541898570321113088/k9mrKJOe_normal.jpeg" TargetMode="External"/><Relationship Id="rId4818" Type="http://schemas.openxmlformats.org/officeDocument/2006/relationships/hyperlink" Target="http://twitter.com/KriegIsMyName/statuses/946742984887947264" TargetMode="External"/><Relationship Id="rId7092" Type="http://schemas.openxmlformats.org/officeDocument/2006/relationships/hyperlink" Target="http://pbs.twimg.com/profile_images/724378588993216513/tU_evn4m_normal.jpg" TargetMode="External"/><Relationship Id="rId7091" Type="http://schemas.openxmlformats.org/officeDocument/2006/relationships/hyperlink" Target="http://twitter.com/FabinhoMac/statuses/940957887001710595" TargetMode="External"/><Relationship Id="rId7090" Type="http://schemas.openxmlformats.org/officeDocument/2006/relationships/hyperlink" Target="http://pbs.twimg.com/profile_images/941100657146322944/FadHRu-R_normal.jpg" TargetMode="External"/><Relationship Id="rId7085" Type="http://schemas.openxmlformats.org/officeDocument/2006/relationships/hyperlink" Target="http://twitter.com/Ordinario4i20/statuses/940960676025176064" TargetMode="External"/><Relationship Id="rId7084" Type="http://schemas.openxmlformats.org/officeDocument/2006/relationships/hyperlink" Target="http://pbs.twimg.com/profile_images/941327891958288384/iALBMgRc_normal.jpg" TargetMode="External"/><Relationship Id="rId7083" Type="http://schemas.openxmlformats.org/officeDocument/2006/relationships/hyperlink" Target="http://twitter.com/paubrazilis/statuses/940962102109458432" TargetMode="External"/><Relationship Id="rId7082" Type="http://schemas.openxmlformats.org/officeDocument/2006/relationships/hyperlink" Target="http://pbs.twimg.com/profile_images/760260289308811264/zWwJaiPS_normal.jpg" TargetMode="External"/><Relationship Id="rId7089" Type="http://schemas.openxmlformats.org/officeDocument/2006/relationships/hyperlink" Target="http://twitter.com/FabinhoMac/statuses/940957910376599553" TargetMode="External"/><Relationship Id="rId7088" Type="http://schemas.openxmlformats.org/officeDocument/2006/relationships/hyperlink" Target="http://pbs.twimg.com/profile_images/941100657146322944/FadHRu-R_normal.jpg" TargetMode="External"/><Relationship Id="rId7087" Type="http://schemas.openxmlformats.org/officeDocument/2006/relationships/hyperlink" Target="http://twitter.com/olharesdoavesso/statuses/940959326050705409" TargetMode="External"/><Relationship Id="rId7086" Type="http://schemas.openxmlformats.org/officeDocument/2006/relationships/hyperlink" Target="http://pbs.twimg.com/profile_images/3581291643/b8ead1df328350d6d80da55d75d3e987_normal.jpeg" TargetMode="External"/><Relationship Id="rId2269" Type="http://schemas.openxmlformats.org/officeDocument/2006/relationships/hyperlink" Target="http://pbs.twimg.com/profile_images/944264083578277888/evcv6UWS_normal.jpg" TargetMode="External"/><Relationship Id="rId3591" Type="http://schemas.openxmlformats.org/officeDocument/2006/relationships/hyperlink" Target="http://pbs.twimg.com/profile_images/2386170577/41780_158717790807549_7763_n_normal.jpg" TargetMode="External"/><Relationship Id="rId2260" Type="http://schemas.openxmlformats.org/officeDocument/2006/relationships/hyperlink" Target="http://twitter.com/zarkopinkas/statuses/951245822783565824" TargetMode="External"/><Relationship Id="rId3590" Type="http://schemas.openxmlformats.org/officeDocument/2006/relationships/hyperlink" Target="http://twitter.com/jorgesfigueroa/statuses/948907431119159296" TargetMode="External"/><Relationship Id="rId2261" Type="http://schemas.openxmlformats.org/officeDocument/2006/relationships/hyperlink" Target="http://pbs.twimg.com/profile_images/871926014615498752/cAB8ykpI_normal.jpg" TargetMode="External"/><Relationship Id="rId3593" Type="http://schemas.openxmlformats.org/officeDocument/2006/relationships/hyperlink" Target="http://pbs.twimg.com/profile_images/946370088046907392/KxmpLyOR_normal.jpg" TargetMode="External"/><Relationship Id="rId2262" Type="http://schemas.openxmlformats.org/officeDocument/2006/relationships/hyperlink" Target="http://twitter.com/V1ctor_MX/statuses/951242752552914944" TargetMode="External"/><Relationship Id="rId3592" Type="http://schemas.openxmlformats.org/officeDocument/2006/relationships/hyperlink" Target="http://twitter.com/E_DiasporaAfro/statuses/948904563192590336" TargetMode="External"/><Relationship Id="rId2263" Type="http://schemas.openxmlformats.org/officeDocument/2006/relationships/hyperlink" Target="http://pbs.twimg.com/profile_images/903826348728135682/7TG9eoJ8_normal.jpg" TargetMode="External"/><Relationship Id="rId3595" Type="http://schemas.openxmlformats.org/officeDocument/2006/relationships/hyperlink" Target="http://pbs.twimg.com/profile_images/739065480221237248/LMEjSPDD_normal.jpg" TargetMode="External"/><Relationship Id="rId2264" Type="http://schemas.openxmlformats.org/officeDocument/2006/relationships/hyperlink" Target="http://twitter.com/queso0401/statuses/951242032474828800" TargetMode="External"/><Relationship Id="rId3594" Type="http://schemas.openxmlformats.org/officeDocument/2006/relationships/hyperlink" Target="http://twitter.com/NUDESNORMINAH/statuses/948902650690658304" TargetMode="External"/><Relationship Id="rId2265" Type="http://schemas.openxmlformats.org/officeDocument/2006/relationships/hyperlink" Target="http://pbs.twimg.com/profile_images/949335543694942208/6vUOo8YM_normal.jpg" TargetMode="External"/><Relationship Id="rId3597" Type="http://schemas.openxmlformats.org/officeDocument/2006/relationships/hyperlink" Target="http://pbs.twimg.com/profile_images/607868979911237632/BVkHrXeT_normal.jpg" TargetMode="External"/><Relationship Id="rId2266" Type="http://schemas.openxmlformats.org/officeDocument/2006/relationships/hyperlink" Target="http://twitter.com/tjulioG_/statuses/951232748144005120" TargetMode="External"/><Relationship Id="rId3596" Type="http://schemas.openxmlformats.org/officeDocument/2006/relationships/hyperlink" Target="http://twitter.com/manelmarquez/statuses/948898513945092096" TargetMode="External"/><Relationship Id="rId2267" Type="http://schemas.openxmlformats.org/officeDocument/2006/relationships/hyperlink" Target="http://pbs.twimg.com/profile_images/859417385522143232/iRY_L0IS_normal.jpg" TargetMode="External"/><Relationship Id="rId3599" Type="http://schemas.openxmlformats.org/officeDocument/2006/relationships/hyperlink" Target="http://pbs.twimg.com/profile_images/948760808296730624/XwqhvzEm_normal.jpg" TargetMode="External"/><Relationship Id="rId2268" Type="http://schemas.openxmlformats.org/officeDocument/2006/relationships/hyperlink" Target="http://twitter.com/jonathan71b/statuses/951225923176722432" TargetMode="External"/><Relationship Id="rId3598" Type="http://schemas.openxmlformats.org/officeDocument/2006/relationships/hyperlink" Target="http://twitter.com/arandajosefina/statuses/948886846817398784" TargetMode="External"/><Relationship Id="rId2258" Type="http://schemas.openxmlformats.org/officeDocument/2006/relationships/hyperlink" Target="http://twitter.com/zarkopinkas/statuses/951246248710991872" TargetMode="External"/><Relationship Id="rId2259" Type="http://schemas.openxmlformats.org/officeDocument/2006/relationships/hyperlink" Target="http://pbs.twimg.com/profile_images/846545900864339968/fK3D-xLs_normal.jpg" TargetMode="External"/><Relationship Id="rId3589" Type="http://schemas.openxmlformats.org/officeDocument/2006/relationships/hyperlink" Target="http://pbs.twimg.com/profile_images/805474302653034503/lkXQu51Y_normal.jpg" TargetMode="External"/><Relationship Id="rId3580" Type="http://schemas.openxmlformats.org/officeDocument/2006/relationships/hyperlink" Target="http://twitter.com/soyrecoletano/statuses/948950292913184769" TargetMode="External"/><Relationship Id="rId2250" Type="http://schemas.openxmlformats.org/officeDocument/2006/relationships/hyperlink" Target="http://twitter.com/_OXIDO_/statuses/951292626426318848" TargetMode="External"/><Relationship Id="rId3582" Type="http://schemas.openxmlformats.org/officeDocument/2006/relationships/hyperlink" Target="http://twitter.com/GronePoker/statuses/948947945298251776" TargetMode="External"/><Relationship Id="rId2251" Type="http://schemas.openxmlformats.org/officeDocument/2006/relationships/hyperlink" Target="http://pbs.twimg.com/profile_images/927369513452081153/FTOAcpcq_normal.jpg" TargetMode="External"/><Relationship Id="rId3581" Type="http://schemas.openxmlformats.org/officeDocument/2006/relationships/hyperlink" Target="http://pbs.twimg.com/profile_images/378800000396194515/d3852af4d3994ac38da7c599bed1bbc1_normal.jpeg" TargetMode="External"/><Relationship Id="rId2252" Type="http://schemas.openxmlformats.org/officeDocument/2006/relationships/hyperlink" Target="http://twitter.com/MaryCarmenlp/statuses/951286755436752898" TargetMode="External"/><Relationship Id="rId3584" Type="http://schemas.openxmlformats.org/officeDocument/2006/relationships/hyperlink" Target="http://twitter.com/LASAMIGRATION/statuses/948946716786642944" TargetMode="External"/><Relationship Id="rId2253" Type="http://schemas.openxmlformats.org/officeDocument/2006/relationships/hyperlink" Target="http://pbs.twimg.com/profile_images/950629211961745409/Os052upL_normal.jpg" TargetMode="External"/><Relationship Id="rId3583" Type="http://schemas.openxmlformats.org/officeDocument/2006/relationships/hyperlink" Target="http://pbs.twimg.com/profile_images/832039140245983234/6H4_w3ct_normal.jpg" TargetMode="External"/><Relationship Id="rId2254" Type="http://schemas.openxmlformats.org/officeDocument/2006/relationships/hyperlink" Target="http://twitter.com/selenetorrado/statuses/951264826071842816" TargetMode="External"/><Relationship Id="rId3586" Type="http://schemas.openxmlformats.org/officeDocument/2006/relationships/hyperlink" Target="http://twitter.com/portalafricas/statuses/948935097545314305" TargetMode="External"/><Relationship Id="rId2255" Type="http://schemas.openxmlformats.org/officeDocument/2006/relationships/hyperlink" Target="http://pbs.twimg.com/profile_images/922174631246815232/Hk26GBMY_normal.jpg" TargetMode="External"/><Relationship Id="rId3585" Type="http://schemas.openxmlformats.org/officeDocument/2006/relationships/hyperlink" Target="http://pbs.twimg.com/profile_images/1450719541/logo_africas_normal.jpg" TargetMode="External"/><Relationship Id="rId2256" Type="http://schemas.openxmlformats.org/officeDocument/2006/relationships/hyperlink" Target="http://twitter.com/AlasanWatson/statuses/951264362119008256" TargetMode="External"/><Relationship Id="rId3588" Type="http://schemas.openxmlformats.org/officeDocument/2006/relationships/hyperlink" Target="http://twitter.com/BRE_redes/statuses/948932032247169025" TargetMode="External"/><Relationship Id="rId2257" Type="http://schemas.openxmlformats.org/officeDocument/2006/relationships/hyperlink" Target="http://pbs.twimg.com/profile_images/846545900864339968/fK3D-xLs_normal.jpg" TargetMode="External"/><Relationship Id="rId3587" Type="http://schemas.openxmlformats.org/officeDocument/2006/relationships/hyperlink" Target="http://pbs.twimg.com/profile_images/640557093355921410/c2Zc4zWr_normal.jpg" TargetMode="External"/><Relationship Id="rId2280" Type="http://schemas.openxmlformats.org/officeDocument/2006/relationships/hyperlink" Target="http://twitter.com/MOBILIDADECOTIA/statuses/951196168083640320" TargetMode="External"/><Relationship Id="rId2281" Type="http://schemas.openxmlformats.org/officeDocument/2006/relationships/hyperlink" Target="http://pbs.twimg.com/profile_images/2602853502/te41074xley2840l5x45_normal.jpeg" TargetMode="External"/><Relationship Id="rId2282" Type="http://schemas.openxmlformats.org/officeDocument/2006/relationships/hyperlink" Target="http://twitter.com/24clm/statuses/951194409508499457" TargetMode="External"/><Relationship Id="rId2283" Type="http://schemas.openxmlformats.org/officeDocument/2006/relationships/hyperlink" Target="http://pbs.twimg.com/profile_images/685589451167416320/bfT6zGWY_normal.jpg" TargetMode="External"/><Relationship Id="rId2284" Type="http://schemas.openxmlformats.org/officeDocument/2006/relationships/hyperlink" Target="http://twitter.com/franklindiazl/statuses/951191945262653441" TargetMode="External"/><Relationship Id="rId2285" Type="http://schemas.openxmlformats.org/officeDocument/2006/relationships/hyperlink" Target="http://pbs.twimg.com/profile_images/781152482252746752/zYpm48iC_normal.jpg" TargetMode="External"/><Relationship Id="rId2286" Type="http://schemas.openxmlformats.org/officeDocument/2006/relationships/hyperlink" Target="http://twitter.com/Moda_en_Calle/statuses/951188657003794433" TargetMode="External"/><Relationship Id="rId2287" Type="http://schemas.openxmlformats.org/officeDocument/2006/relationships/hyperlink" Target="http://pbs.twimg.com/profile_images/781152482252746752/zYpm48iC_normal.jpg" TargetMode="External"/><Relationship Id="rId2288" Type="http://schemas.openxmlformats.org/officeDocument/2006/relationships/hyperlink" Target="http://twitter.com/Moda_en_Calle/statuses/951185253946847232" TargetMode="External"/><Relationship Id="rId2289" Type="http://schemas.openxmlformats.org/officeDocument/2006/relationships/hyperlink" Target="http://pbs.twimg.com/profile_images/951170797875421184/dP1A0TcW_normal.jpg" TargetMode="External"/><Relationship Id="rId2270" Type="http://schemas.openxmlformats.org/officeDocument/2006/relationships/hyperlink" Target="http://twitter.com/arriandia/statuses/951219878308007937" TargetMode="External"/><Relationship Id="rId2271" Type="http://schemas.openxmlformats.org/officeDocument/2006/relationships/hyperlink" Target="http://pbs.twimg.com/profile_images/917557300478529536/OIwWMP9w_normal.jpg" TargetMode="External"/><Relationship Id="rId2272" Type="http://schemas.openxmlformats.org/officeDocument/2006/relationships/hyperlink" Target="http://twitter.com/chiquiricomoral/statuses/951201471223226368" TargetMode="External"/><Relationship Id="rId2273" Type="http://schemas.openxmlformats.org/officeDocument/2006/relationships/hyperlink" Target="http://pbs.twimg.com/profile_images/1638144786/logoentertainment2_normal.jpg" TargetMode="External"/><Relationship Id="rId2274" Type="http://schemas.openxmlformats.org/officeDocument/2006/relationships/hyperlink" Target="http://twitter.com/enterteinmentsg/statuses/951199510566526976" TargetMode="External"/><Relationship Id="rId2275" Type="http://schemas.openxmlformats.org/officeDocument/2006/relationships/hyperlink" Target="http://pbs.twimg.com/profile_images/2257651085/culturaenguada_twitter_normal.jpg" TargetMode="External"/><Relationship Id="rId2276" Type="http://schemas.openxmlformats.org/officeDocument/2006/relationships/hyperlink" Target="http://twitter.com/culturaenguada/statuses/951196953857191936" TargetMode="External"/><Relationship Id="rId2277" Type="http://schemas.openxmlformats.org/officeDocument/2006/relationships/hyperlink" Target="http://pbs.twimg.com/profile_images/924660755441610752/0hqdFMQH_normal.jpg" TargetMode="External"/><Relationship Id="rId2278" Type="http://schemas.openxmlformats.org/officeDocument/2006/relationships/hyperlink" Target="http://twitter.com/FabioMS08/statuses/951196536045821952" TargetMode="External"/><Relationship Id="rId2279" Type="http://schemas.openxmlformats.org/officeDocument/2006/relationships/hyperlink" Target="http://pbs.twimg.com/profile_images/735222440431849472/qhklDkjA_normal.jpg" TargetMode="External"/><Relationship Id="rId2225" Type="http://schemas.openxmlformats.org/officeDocument/2006/relationships/hyperlink" Target="http://pbs.twimg.com/profile_images/575265730964258817/vSnoXv2Z_normal.png" TargetMode="External"/><Relationship Id="rId3557" Type="http://schemas.openxmlformats.org/officeDocument/2006/relationships/hyperlink" Target="http://pbs.twimg.com/profile_images/465902870504538113/6QCpmXBP_normal.jpeg" TargetMode="External"/><Relationship Id="rId4888" Type="http://schemas.openxmlformats.org/officeDocument/2006/relationships/hyperlink" Target="http://twitter.com/Zhaaz1/statuses/946712357165772800" TargetMode="External"/><Relationship Id="rId2226" Type="http://schemas.openxmlformats.org/officeDocument/2006/relationships/hyperlink" Target="http://twitter.com/blogdehumor/statuses/951400886923878401" TargetMode="External"/><Relationship Id="rId3556" Type="http://schemas.openxmlformats.org/officeDocument/2006/relationships/hyperlink" Target="http://twitter.com/euzkera/statuses/948991105806118913" TargetMode="External"/><Relationship Id="rId4887" Type="http://schemas.openxmlformats.org/officeDocument/2006/relationships/hyperlink" Target="http://pbs.twimg.com/profile_images/928057461038288896/1mM57pfi_normal.jpg" TargetMode="External"/><Relationship Id="rId2227" Type="http://schemas.openxmlformats.org/officeDocument/2006/relationships/hyperlink" Target="http://pbs.twimg.com/profile_images/895901945759752192/e2iD3Ojh_normal.jpg" TargetMode="External"/><Relationship Id="rId3559" Type="http://schemas.openxmlformats.org/officeDocument/2006/relationships/hyperlink" Target="http://pbs.twimg.com/profile_images/869401216727605252/T8KDbiaI_normal.jpg" TargetMode="External"/><Relationship Id="rId2228" Type="http://schemas.openxmlformats.org/officeDocument/2006/relationships/hyperlink" Target="http://twitter.com/EmmanuelBuchC/statuses/951398168595484672" TargetMode="External"/><Relationship Id="rId3558" Type="http://schemas.openxmlformats.org/officeDocument/2006/relationships/hyperlink" Target="http://twitter.com/alexguedes/statuses/948980213484056579" TargetMode="External"/><Relationship Id="rId4889" Type="http://schemas.openxmlformats.org/officeDocument/2006/relationships/hyperlink" Target="http://pbs.twimg.com/profile_images/936952821852893184/LkICv9I3_normal.jpg" TargetMode="External"/><Relationship Id="rId2229" Type="http://schemas.openxmlformats.org/officeDocument/2006/relationships/hyperlink" Target="http://pbs.twimg.com/profile_images/495092256999616513/tJgL3U7G_normal.jpeg" TargetMode="External"/><Relationship Id="rId4880" Type="http://schemas.openxmlformats.org/officeDocument/2006/relationships/hyperlink" Target="http://twitter.com/CARLESTECLA/statuses/946717739036610560" TargetMode="External"/><Relationship Id="rId3551" Type="http://schemas.openxmlformats.org/officeDocument/2006/relationships/hyperlink" Target="http://pbs.twimg.com/profile_images/766554136053620737/4U5JIyHk_normal.jpg" TargetMode="External"/><Relationship Id="rId4882" Type="http://schemas.openxmlformats.org/officeDocument/2006/relationships/hyperlink" Target="http://twitter.com/FranGoded/statuses/946717271770189825" TargetMode="External"/><Relationship Id="rId2220" Type="http://schemas.openxmlformats.org/officeDocument/2006/relationships/hyperlink" Target="http://twitter.com/rodrigoc74/statuses/951404128810520576" TargetMode="External"/><Relationship Id="rId3550" Type="http://schemas.openxmlformats.org/officeDocument/2006/relationships/hyperlink" Target="http://twitter.com/somosmigrantes_/statuses/949025871574257664" TargetMode="External"/><Relationship Id="rId4881" Type="http://schemas.openxmlformats.org/officeDocument/2006/relationships/hyperlink" Target="http://pbs.twimg.com/profile_images/940607807388291072/PVpkWRGb_normal.jpg" TargetMode="External"/><Relationship Id="rId2221" Type="http://schemas.openxmlformats.org/officeDocument/2006/relationships/hyperlink" Target="http://pbs.twimg.com/profile_images/525494940449525762/3emUgyLW_normal.jpeg" TargetMode="External"/><Relationship Id="rId3553" Type="http://schemas.openxmlformats.org/officeDocument/2006/relationships/hyperlink" Target="http://pbs.twimg.com/profile_images/946856561762340864/tPuWTlGp_normal.jpg" TargetMode="External"/><Relationship Id="rId4884" Type="http://schemas.openxmlformats.org/officeDocument/2006/relationships/hyperlink" Target="http://twitter.com/MargaritaRita33/statuses/946713743823724545" TargetMode="External"/><Relationship Id="rId2222" Type="http://schemas.openxmlformats.org/officeDocument/2006/relationships/hyperlink" Target="http://twitter.com/Limitedarazao/statuses/951403857543909376" TargetMode="External"/><Relationship Id="rId3552" Type="http://schemas.openxmlformats.org/officeDocument/2006/relationships/hyperlink" Target="http://twitter.com/thedrachen/statuses/949025583559790592" TargetMode="External"/><Relationship Id="rId4883" Type="http://schemas.openxmlformats.org/officeDocument/2006/relationships/hyperlink" Target="http://pbs.twimg.com/profile_images/944228652191010816/2yjE5DvE_normal.jpg" TargetMode="External"/><Relationship Id="rId2223" Type="http://schemas.openxmlformats.org/officeDocument/2006/relationships/hyperlink" Target="http://pbs.twimg.com/profile_images/803303219850080256/44oJjj4V_normal.jpg" TargetMode="External"/><Relationship Id="rId3555" Type="http://schemas.openxmlformats.org/officeDocument/2006/relationships/hyperlink" Target="http://pbs.twimg.com/profile_images/897909472537989120/ayrigp7N_normal.jpg" TargetMode="External"/><Relationship Id="rId4886" Type="http://schemas.openxmlformats.org/officeDocument/2006/relationships/hyperlink" Target="http://twitter.com/gabys_be/statuses/946712519980220416" TargetMode="External"/><Relationship Id="rId2224" Type="http://schemas.openxmlformats.org/officeDocument/2006/relationships/hyperlink" Target="http://twitter.com/mareafeminista/statuses/951402239222013952" TargetMode="External"/><Relationship Id="rId3554" Type="http://schemas.openxmlformats.org/officeDocument/2006/relationships/hyperlink" Target="http://twitter.com/narwhal_rebel/statuses/949016862108602374" TargetMode="External"/><Relationship Id="rId4885" Type="http://schemas.openxmlformats.org/officeDocument/2006/relationships/hyperlink" Target="http://pbs.twimg.com/profile_images/931842658342981633/AjU8Chuf_normal.jpg" TargetMode="External"/><Relationship Id="rId2214" Type="http://schemas.openxmlformats.org/officeDocument/2006/relationships/hyperlink" Target="http://twitter.com/OndaVerdeRadio1/statuses/951417539535437824" TargetMode="External"/><Relationship Id="rId3546" Type="http://schemas.openxmlformats.org/officeDocument/2006/relationships/hyperlink" Target="http://twitter.com/EstherCld/statuses/949032425476247553" TargetMode="External"/><Relationship Id="rId4877" Type="http://schemas.openxmlformats.org/officeDocument/2006/relationships/hyperlink" Target="http://pbs.twimg.com/profile_images/946741716471738369/0nMx20_Z_normal.jpg" TargetMode="External"/><Relationship Id="rId2215" Type="http://schemas.openxmlformats.org/officeDocument/2006/relationships/hyperlink" Target="http://pbs.twimg.com/profile_images/726353478252122112/xU7DcSuD_normal.jpg" TargetMode="External"/><Relationship Id="rId3545" Type="http://schemas.openxmlformats.org/officeDocument/2006/relationships/hyperlink" Target="http://pbs.twimg.com/profile_images/788303951460442112/alFVCkdG_normal.jpg" TargetMode="External"/><Relationship Id="rId4876" Type="http://schemas.openxmlformats.org/officeDocument/2006/relationships/hyperlink" Target="http://twitter.com/Barbara_pla/statuses/946720508464287744" TargetMode="External"/><Relationship Id="rId2216" Type="http://schemas.openxmlformats.org/officeDocument/2006/relationships/hyperlink" Target="http://twitter.com/geledes/statuses/951416884976607233" TargetMode="External"/><Relationship Id="rId3548" Type="http://schemas.openxmlformats.org/officeDocument/2006/relationships/hyperlink" Target="http://twitter.com/piorno_gz/statuses/949026509246877704" TargetMode="External"/><Relationship Id="rId4879" Type="http://schemas.openxmlformats.org/officeDocument/2006/relationships/hyperlink" Target="http://pbs.twimg.com/profile_images/3219634728/4ac33164a90b7afadc9abc54b6b022fd_normal.jpeg" TargetMode="External"/><Relationship Id="rId2217" Type="http://schemas.openxmlformats.org/officeDocument/2006/relationships/hyperlink" Target="http://pbs.twimg.com/profile_images/625887173829599232/DXPvagVS_normal.png" TargetMode="External"/><Relationship Id="rId3547" Type="http://schemas.openxmlformats.org/officeDocument/2006/relationships/hyperlink" Target="http://pbs.twimg.com/profile_images/2460987745/vb2lgs3v9dssxdbz2y0x_normal.jpeg" TargetMode="External"/><Relationship Id="rId4878" Type="http://schemas.openxmlformats.org/officeDocument/2006/relationships/hyperlink" Target="http://twitter.com/Alix62/statuses/946719384248168448" TargetMode="External"/><Relationship Id="rId2218" Type="http://schemas.openxmlformats.org/officeDocument/2006/relationships/hyperlink" Target="http://twitter.com/informacion_ve/statuses/951407367366823937" TargetMode="External"/><Relationship Id="rId2219" Type="http://schemas.openxmlformats.org/officeDocument/2006/relationships/hyperlink" Target="http://pbs.twimg.com/profile_images/951394123449237504/Yqohzpi1_normal.jpg" TargetMode="External"/><Relationship Id="rId3549" Type="http://schemas.openxmlformats.org/officeDocument/2006/relationships/hyperlink" Target="http://pbs.twimg.com/profile_images/928194637579288577/DNCPFuJi_normal.jpg" TargetMode="External"/><Relationship Id="rId3540" Type="http://schemas.openxmlformats.org/officeDocument/2006/relationships/hyperlink" Target="http://twitter.com/JuditHeartbeat/statuses/949037145632669696" TargetMode="External"/><Relationship Id="rId4871" Type="http://schemas.openxmlformats.org/officeDocument/2006/relationships/hyperlink" Target="http://pbs.twimg.com/profile_images/3668575533/1330575cc24701d7831c1640a9c8684d_normal.jpeg" TargetMode="External"/><Relationship Id="rId4870" Type="http://schemas.openxmlformats.org/officeDocument/2006/relationships/hyperlink" Target="http://twitter.com/mjrmas/statuses/946722886445883394" TargetMode="External"/><Relationship Id="rId2210" Type="http://schemas.openxmlformats.org/officeDocument/2006/relationships/hyperlink" Target="http://twitter.com/joaopedrorpx_/statuses/951421311867383808" TargetMode="External"/><Relationship Id="rId3542" Type="http://schemas.openxmlformats.org/officeDocument/2006/relationships/hyperlink" Target="http://twitter.com/ppvaldemoro/statuses/949035358624342016" TargetMode="External"/><Relationship Id="rId4873" Type="http://schemas.openxmlformats.org/officeDocument/2006/relationships/hyperlink" Target="http://pbs.twimg.com/profile_images/914537984074141696/PBLo6zeG_normal.jpg" TargetMode="External"/><Relationship Id="rId2211" Type="http://schemas.openxmlformats.org/officeDocument/2006/relationships/hyperlink" Target="http://pbs.twimg.com/profile_images/726353478252122112/xU7DcSuD_normal.jpg" TargetMode="External"/><Relationship Id="rId3541" Type="http://schemas.openxmlformats.org/officeDocument/2006/relationships/hyperlink" Target="http://pbs.twimg.com/profile_images/900098762823143425/FkCX7Bbb_normal.jpg" TargetMode="External"/><Relationship Id="rId4872" Type="http://schemas.openxmlformats.org/officeDocument/2006/relationships/hyperlink" Target="http://twitter.com/Admo_independe/statuses/946721408599691265" TargetMode="External"/><Relationship Id="rId2212" Type="http://schemas.openxmlformats.org/officeDocument/2006/relationships/hyperlink" Target="http://twitter.com/geledes/statuses/951420869095587840" TargetMode="External"/><Relationship Id="rId3544" Type="http://schemas.openxmlformats.org/officeDocument/2006/relationships/hyperlink" Target="http://twitter.com/David_Conde_R/statuses/949035156698030080" TargetMode="External"/><Relationship Id="rId4875" Type="http://schemas.openxmlformats.org/officeDocument/2006/relationships/hyperlink" Target="http://abs.twimg.com/sticky/default_profile_images/default_profile_normal.png" TargetMode="External"/><Relationship Id="rId2213" Type="http://schemas.openxmlformats.org/officeDocument/2006/relationships/hyperlink" Target="http://pbs.twimg.com/profile_images/582551452427657216/QlVeB7TW_normal.jpg" TargetMode="External"/><Relationship Id="rId3543" Type="http://schemas.openxmlformats.org/officeDocument/2006/relationships/hyperlink" Target="http://pbs.twimg.com/profile_images/612199750918623232/tanp5WhV_normal.jpg" TargetMode="External"/><Relationship Id="rId4874" Type="http://schemas.openxmlformats.org/officeDocument/2006/relationships/hyperlink" Target="http://twitter.com/espepalacio/statuses/946720766124544000" TargetMode="External"/><Relationship Id="rId2247" Type="http://schemas.openxmlformats.org/officeDocument/2006/relationships/hyperlink" Target="http://pbs.twimg.com/profile_images/1450719541/logo_africas_normal.jpg" TargetMode="External"/><Relationship Id="rId3579" Type="http://schemas.openxmlformats.org/officeDocument/2006/relationships/hyperlink" Target="http://pbs.twimg.com/profile_images/902002370309230593/MzT_gY8U_normal.jpg" TargetMode="External"/><Relationship Id="rId2248" Type="http://schemas.openxmlformats.org/officeDocument/2006/relationships/hyperlink" Target="http://twitter.com/portalafricas/statuses/951293379266142217" TargetMode="External"/><Relationship Id="rId3578" Type="http://schemas.openxmlformats.org/officeDocument/2006/relationships/hyperlink" Target="http://twitter.com/ericktosa96/statuses/948957856568610817" TargetMode="External"/><Relationship Id="rId2249" Type="http://schemas.openxmlformats.org/officeDocument/2006/relationships/hyperlink" Target="http://pbs.twimg.com/profile_images/917972405901058048/Nw9iRwEb_normal.jpg" TargetMode="External"/><Relationship Id="rId3571" Type="http://schemas.openxmlformats.org/officeDocument/2006/relationships/hyperlink" Target="http://pbs.twimg.com/profile_images/930928789776977921/rzhtopxR_normal.jpg" TargetMode="External"/><Relationship Id="rId2240" Type="http://schemas.openxmlformats.org/officeDocument/2006/relationships/hyperlink" Target="http://twitter.com/GotiaMarques/statuses/951354766717870080" TargetMode="External"/><Relationship Id="rId3570" Type="http://schemas.openxmlformats.org/officeDocument/2006/relationships/hyperlink" Target="http://twitter.com/keliliwuen/statuses/948967793499701248" TargetMode="External"/><Relationship Id="rId2241" Type="http://schemas.openxmlformats.org/officeDocument/2006/relationships/hyperlink" Target="http://pbs.twimg.com/profile_images/805897192527511557/vEVOsOhS_normal.jpg" TargetMode="External"/><Relationship Id="rId3573" Type="http://schemas.openxmlformats.org/officeDocument/2006/relationships/hyperlink" Target="http://pbs.twimg.com/profile_images/1450719541/logo_africas_normal.jpg" TargetMode="External"/><Relationship Id="rId2242" Type="http://schemas.openxmlformats.org/officeDocument/2006/relationships/hyperlink" Target="http://twitter.com/LacuadraU/statuses/951327586088611840" TargetMode="External"/><Relationship Id="rId3572" Type="http://schemas.openxmlformats.org/officeDocument/2006/relationships/hyperlink" Target="http://twitter.com/ArcaNews24/statuses/948965513820082177" TargetMode="External"/><Relationship Id="rId2243" Type="http://schemas.openxmlformats.org/officeDocument/2006/relationships/hyperlink" Target="http://pbs.twimg.com/profile_images/859417385522143232/iRY_L0IS_normal.jpg" TargetMode="External"/><Relationship Id="rId3575" Type="http://schemas.openxmlformats.org/officeDocument/2006/relationships/hyperlink" Target="http://pbs.twimg.com/profile_images/1824930803/02_normal.jpg" TargetMode="External"/><Relationship Id="rId2244" Type="http://schemas.openxmlformats.org/officeDocument/2006/relationships/hyperlink" Target="http://twitter.com/jonathan71b/statuses/951317943849226240" TargetMode="External"/><Relationship Id="rId3574" Type="http://schemas.openxmlformats.org/officeDocument/2006/relationships/hyperlink" Target="http://twitter.com/portalafricas/statuses/948963239253200896" TargetMode="External"/><Relationship Id="rId2245" Type="http://schemas.openxmlformats.org/officeDocument/2006/relationships/hyperlink" Target="http://pbs.twimg.com/profile_images/1450719541/logo_africas_normal.jpg" TargetMode="External"/><Relationship Id="rId3577" Type="http://schemas.openxmlformats.org/officeDocument/2006/relationships/hyperlink" Target="http://pbs.twimg.com/profile_images/945744515826032640/KzT3KwEB_normal.jpg" TargetMode="External"/><Relationship Id="rId2246" Type="http://schemas.openxmlformats.org/officeDocument/2006/relationships/hyperlink" Target="http://twitter.com/portalafricas/statuses/951297654755090433" TargetMode="External"/><Relationship Id="rId3576" Type="http://schemas.openxmlformats.org/officeDocument/2006/relationships/hyperlink" Target="http://twitter.com/labdeinclusao/statuses/948962241524699139" TargetMode="External"/><Relationship Id="rId2236" Type="http://schemas.openxmlformats.org/officeDocument/2006/relationships/hyperlink" Target="http://twitter.com/paquivh/statuses/951376263322664960" TargetMode="External"/><Relationship Id="rId3568" Type="http://schemas.openxmlformats.org/officeDocument/2006/relationships/hyperlink" Target="http://twitter.com/Elianaekan/statuses/948968204721848320" TargetMode="External"/><Relationship Id="rId4899" Type="http://schemas.openxmlformats.org/officeDocument/2006/relationships/hyperlink" Target="http://pbs.twimg.com/profile_images/921867171281756160/NrOoCSKo_normal.jpg" TargetMode="External"/><Relationship Id="rId2237" Type="http://schemas.openxmlformats.org/officeDocument/2006/relationships/hyperlink" Target="http://pbs.twimg.com/profile_images/378800000524637304/756d3237321f8f47cb13617230d7afeb_normal.jpeg" TargetMode="External"/><Relationship Id="rId3567" Type="http://schemas.openxmlformats.org/officeDocument/2006/relationships/hyperlink" Target="http://pbs.twimg.com/profile_images/929906852405669888/RT8UYp-V_normal.jpg" TargetMode="External"/><Relationship Id="rId4898" Type="http://schemas.openxmlformats.org/officeDocument/2006/relationships/hyperlink" Target="http://twitter.com/TorresLluisa/statuses/946708765419679744" TargetMode="External"/><Relationship Id="rId2238" Type="http://schemas.openxmlformats.org/officeDocument/2006/relationships/hyperlink" Target="http://twitter.com/makusdhy/statuses/951365741131042816" TargetMode="External"/><Relationship Id="rId2239" Type="http://schemas.openxmlformats.org/officeDocument/2006/relationships/hyperlink" Target="http://pbs.twimg.com/profile_images/932732179158839296/c-QJklPN_normal.jpg" TargetMode="External"/><Relationship Id="rId3569" Type="http://schemas.openxmlformats.org/officeDocument/2006/relationships/hyperlink" Target="http://pbs.twimg.com/profile_images/947166953940115456/cFZHTl3H_normal.jpg" TargetMode="External"/><Relationship Id="rId3560" Type="http://schemas.openxmlformats.org/officeDocument/2006/relationships/hyperlink" Target="http://twitter.com/albuccasis/statuses/948980198166421505" TargetMode="External"/><Relationship Id="rId4891" Type="http://schemas.openxmlformats.org/officeDocument/2006/relationships/hyperlink" Target="http://pbs.twimg.com/profile_images/1660474014/careto_baixa_re_normal.jpg" TargetMode="External"/><Relationship Id="rId4890" Type="http://schemas.openxmlformats.org/officeDocument/2006/relationships/hyperlink" Target="http://twitter.com/ASCHPG/statuses/946711514785943552" TargetMode="External"/><Relationship Id="rId2230" Type="http://schemas.openxmlformats.org/officeDocument/2006/relationships/hyperlink" Target="http://twitter.com/Arfacyl_Org/statuses/951396962317819906" TargetMode="External"/><Relationship Id="rId3562" Type="http://schemas.openxmlformats.org/officeDocument/2006/relationships/hyperlink" Target="http://twitter.com/pmelinao/statuses/948969566109032448" TargetMode="External"/><Relationship Id="rId4893" Type="http://schemas.openxmlformats.org/officeDocument/2006/relationships/hyperlink" Target="http://pbs.twimg.com/profile_images/922412576843157505/OLSzFOA7_normal.jpg" TargetMode="External"/><Relationship Id="rId2231" Type="http://schemas.openxmlformats.org/officeDocument/2006/relationships/hyperlink" Target="http://pbs.twimg.com/profile_images/914547226986336256/OZ9hJ4Jo_normal.jpg" TargetMode="External"/><Relationship Id="rId3561" Type="http://schemas.openxmlformats.org/officeDocument/2006/relationships/hyperlink" Target="http://pbs.twimg.com/profile_images/894771791679311873/hy2-TfJG_normal.jpg" TargetMode="External"/><Relationship Id="rId4892" Type="http://schemas.openxmlformats.org/officeDocument/2006/relationships/hyperlink" Target="http://twitter.com/MiquelRofEnriqu/statuses/946711459102380032" TargetMode="External"/><Relationship Id="rId2232" Type="http://schemas.openxmlformats.org/officeDocument/2006/relationships/hyperlink" Target="http://twitter.com/Natxo12411331/statuses/951389533114961920" TargetMode="External"/><Relationship Id="rId3564" Type="http://schemas.openxmlformats.org/officeDocument/2006/relationships/hyperlink" Target="http://twitter.com/pradinesdesign/statuses/948969445128482816" TargetMode="External"/><Relationship Id="rId4895" Type="http://schemas.openxmlformats.org/officeDocument/2006/relationships/hyperlink" Target="http://pbs.twimg.com/profile_images/770294114449580033/f1fmO2ZM_normal.jpg" TargetMode="External"/><Relationship Id="rId2233" Type="http://schemas.openxmlformats.org/officeDocument/2006/relationships/hyperlink" Target="http://pbs.twimg.com/profile_images/2024873064/27363_100000954424620_7602_n_normal.jpg" TargetMode="External"/><Relationship Id="rId3563" Type="http://schemas.openxmlformats.org/officeDocument/2006/relationships/hyperlink" Target="http://pbs.twimg.com/profile_images/773883663108964352/JcZz3Q6-_normal.jpg" TargetMode="External"/><Relationship Id="rId4894" Type="http://schemas.openxmlformats.org/officeDocument/2006/relationships/hyperlink" Target="http://twitter.com/jdc_jesu/statuses/946711013038141442" TargetMode="External"/><Relationship Id="rId2234" Type="http://schemas.openxmlformats.org/officeDocument/2006/relationships/hyperlink" Target="http://twitter.com/McIntolerancia/statuses/951386967610200064" TargetMode="External"/><Relationship Id="rId3566" Type="http://schemas.openxmlformats.org/officeDocument/2006/relationships/hyperlink" Target="http://twitter.com/mercedesisa/statuses/948968986619928577" TargetMode="External"/><Relationship Id="rId4897" Type="http://schemas.openxmlformats.org/officeDocument/2006/relationships/hyperlink" Target="http://pbs.twimg.com/profile_images/946806014409691137/VGncGq4o_normal.jpg" TargetMode="External"/><Relationship Id="rId2235" Type="http://schemas.openxmlformats.org/officeDocument/2006/relationships/hyperlink" Target="http://pbs.twimg.com/profile_images/378800000446721131/f7856ae4d1f4aab517318f28ed7ef4e7_normal.jpeg" TargetMode="External"/><Relationship Id="rId3565" Type="http://schemas.openxmlformats.org/officeDocument/2006/relationships/hyperlink" Target="http://pbs.twimg.com/profile_images/743072091298222080/nPt4wkYe_normal.jpg" TargetMode="External"/><Relationship Id="rId4896" Type="http://schemas.openxmlformats.org/officeDocument/2006/relationships/hyperlink" Target="http://twitter.com/CAllgau/statuses/946709441851817984" TargetMode="External"/><Relationship Id="rId8409" Type="http://schemas.openxmlformats.org/officeDocument/2006/relationships/hyperlink" Target="http://twitter.com/Tamara_CAM/statuses/938633300805025792" TargetMode="External"/><Relationship Id="rId8408" Type="http://schemas.openxmlformats.org/officeDocument/2006/relationships/hyperlink" Target="http://pbs.twimg.com/profile_images/931361450618245120/4GViQpil_normal.jpg" TargetMode="External"/><Relationship Id="rId8407" Type="http://schemas.openxmlformats.org/officeDocument/2006/relationships/hyperlink" Target="http://twitter.com/Imperiodistico/statuses/938633875508432896" TargetMode="External"/><Relationship Id="rId8402" Type="http://schemas.openxmlformats.org/officeDocument/2006/relationships/hyperlink" Target="http://pbs.twimg.com/profile_images/757472273607561216/IMFfpqGC_normal.jpg" TargetMode="External"/><Relationship Id="rId8401" Type="http://schemas.openxmlformats.org/officeDocument/2006/relationships/hyperlink" Target="http://twitter.com/NataliaAndujar1/statuses/938662196220977152" TargetMode="External"/><Relationship Id="rId8400" Type="http://schemas.openxmlformats.org/officeDocument/2006/relationships/hyperlink" Target="http://pbs.twimg.com/profile_images/782135336797339648/BfZB4jLp_normal.jpg" TargetMode="External"/><Relationship Id="rId8406" Type="http://schemas.openxmlformats.org/officeDocument/2006/relationships/hyperlink" Target="http://pbs.twimg.com/profile_images/939345157111066625/XQXxV5H6_normal.jpg" TargetMode="External"/><Relationship Id="rId8405" Type="http://schemas.openxmlformats.org/officeDocument/2006/relationships/hyperlink" Target="http://twitter.com/DomAscHa/statuses/938652824367484928" TargetMode="External"/><Relationship Id="rId8404" Type="http://schemas.openxmlformats.org/officeDocument/2006/relationships/hyperlink" Target="http://pbs.twimg.com/profile_images/774601992207335425/-7jvsvLx_normal.jpg" TargetMode="External"/><Relationship Id="rId8403" Type="http://schemas.openxmlformats.org/officeDocument/2006/relationships/hyperlink" Target="http://twitter.com/MartineSalviac/statuses/938652973806350336" TargetMode="External"/><Relationship Id="rId8429" Type="http://schemas.openxmlformats.org/officeDocument/2006/relationships/hyperlink" Target="http://twitter.com/fgallardoortiz/statuses/938558548488933376" TargetMode="External"/><Relationship Id="rId8420" Type="http://schemas.openxmlformats.org/officeDocument/2006/relationships/hyperlink" Target="http://pbs.twimg.com/profile_images/670772588927426560/hOkJRkoe_normal.jpg" TargetMode="External"/><Relationship Id="rId8424" Type="http://schemas.openxmlformats.org/officeDocument/2006/relationships/hyperlink" Target="http://pbs.twimg.com/profile_images/572896383846207488/rybf7JH3_normal.jpeg" TargetMode="External"/><Relationship Id="rId8423" Type="http://schemas.openxmlformats.org/officeDocument/2006/relationships/hyperlink" Target="http://twitter.com/gabezq/statuses/938577908037234688" TargetMode="External"/><Relationship Id="rId8422" Type="http://schemas.openxmlformats.org/officeDocument/2006/relationships/hyperlink" Target="http://pbs.twimg.com/profile_images/930867225023610882/c85dvafP_normal.jpg" TargetMode="External"/><Relationship Id="rId8421" Type="http://schemas.openxmlformats.org/officeDocument/2006/relationships/hyperlink" Target="http://twitter.com/fabmulot/statuses/938588093858361344" TargetMode="External"/><Relationship Id="rId8428" Type="http://schemas.openxmlformats.org/officeDocument/2006/relationships/hyperlink" Target="http://pbs.twimg.com/profile_images/920304642726219776/0UhinTiL_normal.jpg" TargetMode="External"/><Relationship Id="rId8427" Type="http://schemas.openxmlformats.org/officeDocument/2006/relationships/hyperlink" Target="http://twitter.com/ETTYPARRA/statuses/938574322884595712" TargetMode="External"/><Relationship Id="rId8426" Type="http://schemas.openxmlformats.org/officeDocument/2006/relationships/hyperlink" Target="http://pbs.twimg.com/profile_images/866436526644875265/NVa2v9RK_normal.jpg" TargetMode="External"/><Relationship Id="rId8425" Type="http://schemas.openxmlformats.org/officeDocument/2006/relationships/hyperlink" Target="http://twitter.com/redintegraorg/statuses/938576826603106304" TargetMode="External"/><Relationship Id="rId8419" Type="http://schemas.openxmlformats.org/officeDocument/2006/relationships/hyperlink" Target="http://twitter.com/MemoMorillo/statuses/938594253785194497" TargetMode="External"/><Relationship Id="rId8418" Type="http://schemas.openxmlformats.org/officeDocument/2006/relationships/hyperlink" Target="http://pbs.twimg.com/profile_images/911133450643628032/jAzQoOat_normal.jpg" TargetMode="External"/><Relationship Id="rId8413" Type="http://schemas.openxmlformats.org/officeDocument/2006/relationships/hyperlink" Target="http://twitter.com/BlogLCU/statuses/938611543951986689" TargetMode="External"/><Relationship Id="rId8412" Type="http://schemas.openxmlformats.org/officeDocument/2006/relationships/hyperlink" Target="http://pbs.twimg.com/profile_images/805901249166147585/4Bjgg48m_normal.jpg" TargetMode="External"/><Relationship Id="rId8411" Type="http://schemas.openxmlformats.org/officeDocument/2006/relationships/hyperlink" Target="http://twitter.com/MarisolSonne/statuses/938619551515856901" TargetMode="External"/><Relationship Id="rId8410" Type="http://schemas.openxmlformats.org/officeDocument/2006/relationships/hyperlink" Target="http://pbs.twimg.com/profile_images/758720413992034305/yPoLBprN_normal.jpg" TargetMode="External"/><Relationship Id="rId8417" Type="http://schemas.openxmlformats.org/officeDocument/2006/relationships/hyperlink" Target="http://twitter.com/MemoMorillo/statuses/938595108764692480" TargetMode="External"/><Relationship Id="rId8416" Type="http://schemas.openxmlformats.org/officeDocument/2006/relationships/hyperlink" Target="http://pbs.twimg.com/profile_images/911133450643628032/jAzQoOat_normal.jpg" TargetMode="External"/><Relationship Id="rId8415" Type="http://schemas.openxmlformats.org/officeDocument/2006/relationships/hyperlink" Target="http://twitter.com/EuniceRendon/statuses/938599194494779392" TargetMode="External"/><Relationship Id="rId8414" Type="http://schemas.openxmlformats.org/officeDocument/2006/relationships/hyperlink" Target="http://pbs.twimg.com/profile_images/904734792905887744/f49zjpxL_normal.jpg" TargetMode="External"/><Relationship Id="rId2290" Type="http://schemas.openxmlformats.org/officeDocument/2006/relationships/hyperlink" Target="http://twitter.com/GIRLNEXTBARRAKA/statuses/951184443967987714" TargetMode="External"/><Relationship Id="rId2291" Type="http://schemas.openxmlformats.org/officeDocument/2006/relationships/hyperlink" Target="http://pbs.twimg.com/profile_images/707689601331236865/hKEdbZ1M_normal.jpg" TargetMode="External"/><Relationship Id="rId2292" Type="http://schemas.openxmlformats.org/officeDocument/2006/relationships/hyperlink" Target="http://twitter.com/_Maria_Dantas_/statuses/951183845310763009" TargetMode="External"/><Relationship Id="rId2293" Type="http://schemas.openxmlformats.org/officeDocument/2006/relationships/hyperlink" Target="http://abs.twimg.com/sticky/default_profile_images/default_profile_normal.png" TargetMode="External"/><Relationship Id="rId2294" Type="http://schemas.openxmlformats.org/officeDocument/2006/relationships/hyperlink" Target="http://twitter.com/L_LopezMelendez/statuses/951178925585195008" TargetMode="External"/><Relationship Id="rId2295" Type="http://schemas.openxmlformats.org/officeDocument/2006/relationships/hyperlink" Target="http://pbs.twimg.com/profile_images/600002311491080192/Yq-Vl6LZ_normal.jpg" TargetMode="External"/><Relationship Id="rId2296" Type="http://schemas.openxmlformats.org/officeDocument/2006/relationships/hyperlink" Target="http://twitter.com/Cynthia29895624/statuses/951178517588381697" TargetMode="External"/><Relationship Id="rId2297" Type="http://schemas.openxmlformats.org/officeDocument/2006/relationships/hyperlink" Target="http://pbs.twimg.com/profile_images/447237681701855233/YCTOZp3n_normal.jpeg" TargetMode="External"/><Relationship Id="rId2298" Type="http://schemas.openxmlformats.org/officeDocument/2006/relationships/hyperlink" Target="http://twitter.com/celiadelp/statuses/951177783077625856" TargetMode="External"/><Relationship Id="rId2299" Type="http://schemas.openxmlformats.org/officeDocument/2006/relationships/hyperlink" Target="http://pbs.twimg.com/profile_images/571926243126173696/2Fey33Na_normal.jpeg" TargetMode="External"/><Relationship Id="rId7151" Type="http://schemas.openxmlformats.org/officeDocument/2006/relationships/hyperlink" Target="http://twitter.com/LacuadraU/statuses/940826159125811201" TargetMode="External"/><Relationship Id="rId8482" Type="http://schemas.openxmlformats.org/officeDocument/2006/relationships/hyperlink" Target="http://pbs.twimg.com/profile_images/895242283360104452/s5o97hDf_normal.jpg" TargetMode="External"/><Relationship Id="rId7150" Type="http://schemas.openxmlformats.org/officeDocument/2006/relationships/hyperlink" Target="http://pbs.twimg.com/profile_images/805897192527511557/vEVOsOhS_normal.jpg" TargetMode="External"/><Relationship Id="rId8481" Type="http://schemas.openxmlformats.org/officeDocument/2006/relationships/hyperlink" Target="http://twitter.com/lxaviersolist/statuses/938478535513165824" TargetMode="External"/><Relationship Id="rId8480" Type="http://schemas.openxmlformats.org/officeDocument/2006/relationships/hyperlink" Target="http://pbs.twimg.com/profile_images/639159459927990273/QbkgAJA0_normal.jpg" TargetMode="External"/><Relationship Id="rId7155" Type="http://schemas.openxmlformats.org/officeDocument/2006/relationships/hyperlink" Target="http://twitter.com/_granjer0/statuses/940822843360718848" TargetMode="External"/><Relationship Id="rId8486" Type="http://schemas.openxmlformats.org/officeDocument/2006/relationships/hyperlink" Target="http://pbs.twimg.com/profile_images/3339824170/0fa025ee03ea23ccdc8e63a3803352f9_normal.jpeg" TargetMode="External"/><Relationship Id="rId7154" Type="http://schemas.openxmlformats.org/officeDocument/2006/relationships/hyperlink" Target="http://pbs.twimg.com/profile_images/940098264375816192/57ZAJvQi_normal.jpg" TargetMode="External"/><Relationship Id="rId8485" Type="http://schemas.openxmlformats.org/officeDocument/2006/relationships/hyperlink" Target="http://twitter.com/luisN74/statuses/938468482362101761" TargetMode="External"/><Relationship Id="rId7153" Type="http://schemas.openxmlformats.org/officeDocument/2006/relationships/hyperlink" Target="http://twitter.com/CuadraUni/statuses/940826142210166784" TargetMode="External"/><Relationship Id="rId8484" Type="http://schemas.openxmlformats.org/officeDocument/2006/relationships/hyperlink" Target="http://pbs.twimg.com/profile_images/906673732323889153/C6ujxcZ0_normal.jpg" TargetMode="External"/><Relationship Id="rId7152" Type="http://schemas.openxmlformats.org/officeDocument/2006/relationships/hyperlink" Target="http://pbs.twimg.com/profile_images/814654946750697472/e8sIUe8W_normal.jpg" TargetMode="External"/><Relationship Id="rId8483" Type="http://schemas.openxmlformats.org/officeDocument/2006/relationships/hyperlink" Target="http://twitter.com/florenenero/statuses/938471128175136768" TargetMode="External"/><Relationship Id="rId7159" Type="http://schemas.openxmlformats.org/officeDocument/2006/relationships/hyperlink" Target="http://twitter.com/Leflaa/statuses/940810618743017474" TargetMode="External"/><Relationship Id="rId7158" Type="http://schemas.openxmlformats.org/officeDocument/2006/relationships/hyperlink" Target="http://pbs.twimg.com/profile_images/803596697716699136/eByI42VY_normal.jpg" TargetMode="External"/><Relationship Id="rId8489" Type="http://schemas.openxmlformats.org/officeDocument/2006/relationships/hyperlink" Target="http://twitter.com/JanoPinkmann/statuses/938462587439734784" TargetMode="External"/><Relationship Id="rId7157" Type="http://schemas.openxmlformats.org/officeDocument/2006/relationships/hyperlink" Target="http://twitter.com/DiarioCoahuila/statuses/940811717705191424" TargetMode="External"/><Relationship Id="rId8488" Type="http://schemas.openxmlformats.org/officeDocument/2006/relationships/hyperlink" Target="http://pbs.twimg.com/profile_images/918338679247998976/3y17RfOD_normal.jpg" TargetMode="External"/><Relationship Id="rId7156" Type="http://schemas.openxmlformats.org/officeDocument/2006/relationships/hyperlink" Target="http://pbs.twimg.com/profile_images/937408872373014528/Uo_6ONVy_normal.jpg" TargetMode="External"/><Relationship Id="rId8487" Type="http://schemas.openxmlformats.org/officeDocument/2006/relationships/hyperlink" Target="http://twitter.com/zaspiak/statuses/938464940377206785" TargetMode="External"/><Relationship Id="rId7140" Type="http://schemas.openxmlformats.org/officeDocument/2006/relationships/hyperlink" Target="http://pbs.twimg.com/profile_images/804819182948929537/9unvOlAx_normal.jpg" TargetMode="External"/><Relationship Id="rId8471" Type="http://schemas.openxmlformats.org/officeDocument/2006/relationships/hyperlink" Target="http://twitter.com/rContenido/statuses/938510898691440641" TargetMode="External"/><Relationship Id="rId8470" Type="http://schemas.openxmlformats.org/officeDocument/2006/relationships/hyperlink" Target="http://pbs.twimg.com/profile_images/936474939246354432/zlnYf41C_normal.jpg" TargetMode="External"/><Relationship Id="rId7144" Type="http://schemas.openxmlformats.org/officeDocument/2006/relationships/hyperlink" Target="http://pbs.twimg.com/profile_images/799457919888687104/jGXUymRQ_normal.jpg" TargetMode="External"/><Relationship Id="rId8475" Type="http://schemas.openxmlformats.org/officeDocument/2006/relationships/hyperlink" Target="http://twitter.com/InfoRacism/statuses/938498317935407104" TargetMode="External"/><Relationship Id="rId7143" Type="http://schemas.openxmlformats.org/officeDocument/2006/relationships/hyperlink" Target="http://twitter.com/385salvador/statuses/940888290785415168" TargetMode="External"/><Relationship Id="rId8474" Type="http://schemas.openxmlformats.org/officeDocument/2006/relationships/hyperlink" Target="http://pbs.twimg.com/profile_images/930759888791326722/M4mTmsBc_normal.jpg" TargetMode="External"/><Relationship Id="rId7142" Type="http://schemas.openxmlformats.org/officeDocument/2006/relationships/hyperlink" Target="http://pbs.twimg.com/profile_images/913560426541195266/G0huqJC2_normal.jpg" TargetMode="External"/><Relationship Id="rId8473" Type="http://schemas.openxmlformats.org/officeDocument/2006/relationships/hyperlink" Target="http://twitter.com/altaWeu/statuses/938499274719014912" TargetMode="External"/><Relationship Id="rId7141" Type="http://schemas.openxmlformats.org/officeDocument/2006/relationships/hyperlink" Target="http://twitter.com/didaknet/statuses/940890963945377792" TargetMode="External"/><Relationship Id="rId8472" Type="http://schemas.openxmlformats.org/officeDocument/2006/relationships/hyperlink" Target="http://pbs.twimg.com/profile_images/875458950250061825/jWUxXZAm_normal.jpg" TargetMode="External"/><Relationship Id="rId7148" Type="http://schemas.openxmlformats.org/officeDocument/2006/relationships/hyperlink" Target="http://pbs.twimg.com/profile_images/936504333285429248/cvRKLz0y_normal.jpg" TargetMode="External"/><Relationship Id="rId8479" Type="http://schemas.openxmlformats.org/officeDocument/2006/relationships/hyperlink" Target="http://twitter.com/LuciaVa36025261/statuses/938481417075462144" TargetMode="External"/><Relationship Id="rId7147" Type="http://schemas.openxmlformats.org/officeDocument/2006/relationships/hyperlink" Target="http://twitter.com/programaladobi/statuses/940870516843442177" TargetMode="External"/><Relationship Id="rId8478" Type="http://schemas.openxmlformats.org/officeDocument/2006/relationships/hyperlink" Target="http://pbs.twimg.com/profile_images/863824788254580736/4GrUnlMm_normal.jpg" TargetMode="External"/><Relationship Id="rId7146" Type="http://schemas.openxmlformats.org/officeDocument/2006/relationships/hyperlink" Target="http://pbs.twimg.com/profile_images/3317783516/70731471ff552b2e20126499dad0246d_normal.png" TargetMode="External"/><Relationship Id="rId8477" Type="http://schemas.openxmlformats.org/officeDocument/2006/relationships/hyperlink" Target="http://twitter.com/InfoRacism/statuses/938496495376007169" TargetMode="External"/><Relationship Id="rId7145" Type="http://schemas.openxmlformats.org/officeDocument/2006/relationships/hyperlink" Target="http://twitter.com/EsdrasGrunge/statuses/940874019569651718" TargetMode="External"/><Relationship Id="rId8476" Type="http://schemas.openxmlformats.org/officeDocument/2006/relationships/hyperlink" Target="http://pbs.twimg.com/profile_images/930759888791326722/M4mTmsBc_normal.jpg" TargetMode="External"/><Relationship Id="rId7149" Type="http://schemas.openxmlformats.org/officeDocument/2006/relationships/hyperlink" Target="http://twitter.com/dophin11/statuses/940852301606113280" TargetMode="External"/><Relationship Id="rId4901" Type="http://schemas.openxmlformats.org/officeDocument/2006/relationships/hyperlink" Target="http://pbs.twimg.com/profile_images/919650460876853249/L4WflMkr_normal.jpg" TargetMode="External"/><Relationship Id="rId4900" Type="http://schemas.openxmlformats.org/officeDocument/2006/relationships/hyperlink" Target="http://twitter.com/ltplana/statuses/946708357821468672" TargetMode="External"/><Relationship Id="rId4903" Type="http://schemas.openxmlformats.org/officeDocument/2006/relationships/hyperlink" Target="http://pbs.twimg.com/profile_images/437236223061811201/y_0rSOAx_normal.jpeg" TargetMode="External"/><Relationship Id="rId4902" Type="http://schemas.openxmlformats.org/officeDocument/2006/relationships/hyperlink" Target="http://twitter.com/lidiagaia8/statuses/946707550002667521" TargetMode="External"/><Relationship Id="rId4905" Type="http://schemas.openxmlformats.org/officeDocument/2006/relationships/hyperlink" Target="http://pbs.twimg.com/profile_images/925672989559009283/uFpteTEJ_normal.jpg" TargetMode="External"/><Relationship Id="rId4904" Type="http://schemas.openxmlformats.org/officeDocument/2006/relationships/hyperlink" Target="http://twitter.com/Casanovas1994/statuses/946706730645442561" TargetMode="External"/><Relationship Id="rId4907" Type="http://schemas.openxmlformats.org/officeDocument/2006/relationships/hyperlink" Target="http://pbs.twimg.com/profile_images/928288429045141504/vML2jULK_normal.jpg" TargetMode="External"/><Relationship Id="rId4906" Type="http://schemas.openxmlformats.org/officeDocument/2006/relationships/hyperlink" Target="http://twitter.com/anacobomorillo1/statuses/946706489611300864" TargetMode="External"/><Relationship Id="rId4909" Type="http://schemas.openxmlformats.org/officeDocument/2006/relationships/hyperlink" Target="http://pbs.twimg.com/profile_images/945313833681334272/A5cqD51B_normal.jpg" TargetMode="External"/><Relationship Id="rId4908" Type="http://schemas.openxmlformats.org/officeDocument/2006/relationships/hyperlink" Target="http://twitter.com/laubcn1978/statuses/946706100979683330" TargetMode="External"/><Relationship Id="rId7180" Type="http://schemas.openxmlformats.org/officeDocument/2006/relationships/hyperlink" Target="http://pbs.twimg.com/profile_images/3764430440/64df78df0243710a50a0be42b4524dc4_normal.jpeg" TargetMode="External"/><Relationship Id="rId7173" Type="http://schemas.openxmlformats.org/officeDocument/2006/relationships/hyperlink" Target="http://twitter.com/maylson_rayhaan/statuses/940780295866941440" TargetMode="External"/><Relationship Id="rId7172" Type="http://schemas.openxmlformats.org/officeDocument/2006/relationships/hyperlink" Target="http://pbs.twimg.com/profile_images/3170015368/f49027cb7e603ebfe7dc0666a963aa8a_normal.jpeg" TargetMode="External"/><Relationship Id="rId7171" Type="http://schemas.openxmlformats.org/officeDocument/2006/relationships/hyperlink" Target="http://twitter.com/oivalfrj/statuses/940782367538667520" TargetMode="External"/><Relationship Id="rId7170" Type="http://schemas.openxmlformats.org/officeDocument/2006/relationships/hyperlink" Target="http://pbs.twimg.com/profile_images/779443830626119680/WKRcZhMP_normal.jpg" TargetMode="External"/><Relationship Id="rId7177" Type="http://schemas.openxmlformats.org/officeDocument/2006/relationships/hyperlink" Target="http://twitter.com/Zitoki/statuses/940778671027171329" TargetMode="External"/><Relationship Id="rId7176" Type="http://schemas.openxmlformats.org/officeDocument/2006/relationships/hyperlink" Target="http://pbs.twimg.com/profile_images/933159184731951105/WRIoggyf_normal.jpg" TargetMode="External"/><Relationship Id="rId7175" Type="http://schemas.openxmlformats.org/officeDocument/2006/relationships/hyperlink" Target="http://twitter.com/AntonioFla1978/statuses/940779001752248321" TargetMode="External"/><Relationship Id="rId7174" Type="http://schemas.openxmlformats.org/officeDocument/2006/relationships/hyperlink" Target="http://pbs.twimg.com/profile_images/799820044767297536/xDS2GWXL_normal.jpg" TargetMode="External"/><Relationship Id="rId7179" Type="http://schemas.openxmlformats.org/officeDocument/2006/relationships/hyperlink" Target="http://twitter.com/noearteaga/statuses/940778451329601536" TargetMode="External"/><Relationship Id="rId7178" Type="http://schemas.openxmlformats.org/officeDocument/2006/relationships/hyperlink" Target="http://pbs.twimg.com/profile_images/3764430440/64df78df0243710a50a0be42b4524dc4_normal.jpeg" TargetMode="External"/><Relationship Id="rId7162" Type="http://schemas.openxmlformats.org/officeDocument/2006/relationships/hyperlink" Target="http://pbs.twimg.com/profile_images/928704844562538496/FB-Bmhxm_normal.jpg" TargetMode="External"/><Relationship Id="rId8493" Type="http://schemas.openxmlformats.org/officeDocument/2006/relationships/hyperlink" Target="http://twitter.com/silcaccia2/statuses/938457697367789568" TargetMode="External"/><Relationship Id="rId7161" Type="http://schemas.openxmlformats.org/officeDocument/2006/relationships/hyperlink" Target="http://twitter.com/DJPeanutwao/statuses/940809687125123075" TargetMode="External"/><Relationship Id="rId8492" Type="http://schemas.openxmlformats.org/officeDocument/2006/relationships/hyperlink" Target="http://pbs.twimg.com/profile_images/790901905585307648/g11BvXe1_normal.jpg" TargetMode="External"/><Relationship Id="rId7160" Type="http://schemas.openxmlformats.org/officeDocument/2006/relationships/hyperlink" Target="http://pbs.twimg.com/profile_images/378800000303335910/3da73cd6b2e7e646011da3a42c47ab62_normal.jpeg" TargetMode="External"/><Relationship Id="rId8491" Type="http://schemas.openxmlformats.org/officeDocument/2006/relationships/hyperlink" Target="http://twitter.com/Muzasite/statuses/938458894426353664" TargetMode="External"/><Relationship Id="rId8490" Type="http://schemas.openxmlformats.org/officeDocument/2006/relationships/hyperlink" Target="http://pbs.twimg.com/profile_images/644893930966904832/Cbqs40ON_normal.jpg" TargetMode="External"/><Relationship Id="rId7166" Type="http://schemas.openxmlformats.org/officeDocument/2006/relationships/hyperlink" Target="http://pbs.twimg.com/profile_images/779443830626119680/WKRcZhMP_normal.jpg" TargetMode="External"/><Relationship Id="rId8497" Type="http://schemas.openxmlformats.org/officeDocument/2006/relationships/hyperlink" Target="http://twitter.com/LeHorla666/statuses/938454474229780482" TargetMode="External"/><Relationship Id="rId7165" Type="http://schemas.openxmlformats.org/officeDocument/2006/relationships/hyperlink" Target="http://twitter.com/loveonthebrain/statuses/940790471042961409" TargetMode="External"/><Relationship Id="rId8496" Type="http://schemas.openxmlformats.org/officeDocument/2006/relationships/hyperlink" Target="http://pbs.twimg.com/profile_images/905070105477992448/iFudqmtq_normal.jpg" TargetMode="External"/><Relationship Id="rId7164" Type="http://schemas.openxmlformats.org/officeDocument/2006/relationships/hyperlink" Target="http://pbs.twimg.com/profile_images/939673021429805056/v5j9v50q_normal.jpg" TargetMode="External"/><Relationship Id="rId8495" Type="http://schemas.openxmlformats.org/officeDocument/2006/relationships/hyperlink" Target="http://twitter.com/jujubaspfvr/statuses/938457197671075841" TargetMode="External"/><Relationship Id="rId7163" Type="http://schemas.openxmlformats.org/officeDocument/2006/relationships/hyperlink" Target="http://twitter.com/Diario_Supremo/statuses/940807738095005697" TargetMode="External"/><Relationship Id="rId8494" Type="http://schemas.openxmlformats.org/officeDocument/2006/relationships/hyperlink" Target="http://pbs.twimg.com/profile_images/931362770704007169/YW1_yXqf_normal.jpg" TargetMode="External"/><Relationship Id="rId7169" Type="http://schemas.openxmlformats.org/officeDocument/2006/relationships/hyperlink" Target="http://twitter.com/hgctweets/statuses/940784426375577601" TargetMode="External"/><Relationship Id="rId7168" Type="http://schemas.openxmlformats.org/officeDocument/2006/relationships/hyperlink" Target="http://pbs.twimg.com/profile_images/929035814721523713/CVK9l8CF_normal.jpg" TargetMode="External"/><Relationship Id="rId8499" Type="http://schemas.openxmlformats.org/officeDocument/2006/relationships/hyperlink" Target="http://twitter.com/sergio_caloca/statuses/938452960627052547" TargetMode="External"/><Relationship Id="rId7167" Type="http://schemas.openxmlformats.org/officeDocument/2006/relationships/hyperlink" Target="http://twitter.com/oivalfrj/statuses/940785742426574850" TargetMode="External"/><Relationship Id="rId8498" Type="http://schemas.openxmlformats.org/officeDocument/2006/relationships/hyperlink" Target="http://pbs.twimg.com/profile_images/825020206846136320/uMMwQEvg_normal.jpg" TargetMode="External"/><Relationship Id="rId7111" Type="http://schemas.openxmlformats.org/officeDocument/2006/relationships/hyperlink" Target="http://twitter.com/wandomendesrn/statuses/940915705339314177" TargetMode="External"/><Relationship Id="rId8442" Type="http://schemas.openxmlformats.org/officeDocument/2006/relationships/hyperlink" Target="http://pbs.twimg.com/profile_images/760260289308811264/zWwJaiPS_normal.jpg" TargetMode="External"/><Relationship Id="rId7110" Type="http://schemas.openxmlformats.org/officeDocument/2006/relationships/hyperlink" Target="http://pbs.twimg.com/profile_images/723300340280504320/6YATwPvA_normal.jpg" TargetMode="External"/><Relationship Id="rId8441" Type="http://schemas.openxmlformats.org/officeDocument/2006/relationships/hyperlink" Target="http://twitter.com/Leo_KompleX/statuses/938551679154302976" TargetMode="External"/><Relationship Id="rId8440" Type="http://schemas.openxmlformats.org/officeDocument/2006/relationships/hyperlink" Target="http://pbs.twimg.com/profile_images/935775342542893057/TAV52uOq_normal.jpg" TargetMode="External"/><Relationship Id="rId7115" Type="http://schemas.openxmlformats.org/officeDocument/2006/relationships/hyperlink" Target="http://twitter.com/_leticiaguiar/statuses/940914673460895746" TargetMode="External"/><Relationship Id="rId8446" Type="http://schemas.openxmlformats.org/officeDocument/2006/relationships/hyperlink" Target="http://pbs.twimg.com/profile_images/871052277737562112/1w85ZEg8_normal.jpg" TargetMode="External"/><Relationship Id="rId7114" Type="http://schemas.openxmlformats.org/officeDocument/2006/relationships/hyperlink" Target="http://pbs.twimg.com/profile_images/935259766431080448/xia3PC1T_normal.jpg" TargetMode="External"/><Relationship Id="rId8445" Type="http://schemas.openxmlformats.org/officeDocument/2006/relationships/hyperlink" Target="http://twitter.com/ks7000/statuses/938540821170806786" TargetMode="External"/><Relationship Id="rId7113" Type="http://schemas.openxmlformats.org/officeDocument/2006/relationships/hyperlink" Target="http://twitter.com/castrofor/statuses/940915528071352320" TargetMode="External"/><Relationship Id="rId8444" Type="http://schemas.openxmlformats.org/officeDocument/2006/relationships/hyperlink" Target="http://pbs.twimg.com/profile_images/875728288563515392/uVEi6TNs_normal.jpg" TargetMode="External"/><Relationship Id="rId7112" Type="http://schemas.openxmlformats.org/officeDocument/2006/relationships/hyperlink" Target="http://pbs.twimg.com/profile_images/802954143186960384/4_DMTmP1_normal.jpg" TargetMode="External"/><Relationship Id="rId8443" Type="http://schemas.openxmlformats.org/officeDocument/2006/relationships/hyperlink" Target="http://twitter.com/paubrazilis/statuses/938543279968346113" TargetMode="External"/><Relationship Id="rId7119" Type="http://schemas.openxmlformats.org/officeDocument/2006/relationships/hyperlink" Target="http://twitter.com/geledes/statuses/940913861535981568" TargetMode="External"/><Relationship Id="rId7118" Type="http://schemas.openxmlformats.org/officeDocument/2006/relationships/hyperlink" Target="http://pbs.twimg.com/profile_images/726353478252122112/xU7DcSuD_normal.jpg" TargetMode="External"/><Relationship Id="rId8449" Type="http://schemas.openxmlformats.org/officeDocument/2006/relationships/hyperlink" Target="http://twitter.com/MFernandaBojor1/statuses/938540341061439489" TargetMode="External"/><Relationship Id="rId7117" Type="http://schemas.openxmlformats.org/officeDocument/2006/relationships/hyperlink" Target="http://twitter.com/RNahuel_XXI/statuses/940914489293144065" TargetMode="External"/><Relationship Id="rId8448" Type="http://schemas.openxmlformats.org/officeDocument/2006/relationships/hyperlink" Target="http://pbs.twimg.com/profile_images/936754566808383489/98aFfUYl_normal.jpg" TargetMode="External"/><Relationship Id="rId7116" Type="http://schemas.openxmlformats.org/officeDocument/2006/relationships/hyperlink" Target="http://pbs.twimg.com/profile_images/793235523615789056/xOmSKjbC_normal.jpg" TargetMode="External"/><Relationship Id="rId8447" Type="http://schemas.openxmlformats.org/officeDocument/2006/relationships/hyperlink" Target="http://twitter.com/MarinaParma/statuses/938540454211194881" TargetMode="External"/><Relationship Id="rId7109" Type="http://schemas.openxmlformats.org/officeDocument/2006/relationships/hyperlink" Target="http://twitter.com/Lica__Carvalho/statuses/940925910416576512" TargetMode="External"/><Relationship Id="rId7100" Type="http://schemas.openxmlformats.org/officeDocument/2006/relationships/hyperlink" Target="http://pbs.twimg.com/profile_images/840631706717687809/1Tx-V3ag_normal.jpg" TargetMode="External"/><Relationship Id="rId8431" Type="http://schemas.openxmlformats.org/officeDocument/2006/relationships/hyperlink" Target="http://twitter.com/NicolasB_MST/statuses/938558502972411905" TargetMode="External"/><Relationship Id="rId8430" Type="http://schemas.openxmlformats.org/officeDocument/2006/relationships/hyperlink" Target="http://pbs.twimg.com/profile_images/914147579394449408/xv59F3Vw_normal.jpg" TargetMode="External"/><Relationship Id="rId7104" Type="http://schemas.openxmlformats.org/officeDocument/2006/relationships/hyperlink" Target="http://pbs.twimg.com/profile_images/642172619563798528/Mtdjbahx_normal.jpg" TargetMode="External"/><Relationship Id="rId8435" Type="http://schemas.openxmlformats.org/officeDocument/2006/relationships/hyperlink" Target="http://twitter.com/MstQuilmes/statuses/938555710513795072" TargetMode="External"/><Relationship Id="rId7103" Type="http://schemas.openxmlformats.org/officeDocument/2006/relationships/hyperlink" Target="http://twitter.com/RamiroGiganti/statuses/940938988164124672" TargetMode="External"/><Relationship Id="rId8434" Type="http://schemas.openxmlformats.org/officeDocument/2006/relationships/hyperlink" Target="http://pbs.twimg.com/profile_images/939650405096677376/7wcGzmFj_normal.jpg" TargetMode="External"/><Relationship Id="rId7102" Type="http://schemas.openxmlformats.org/officeDocument/2006/relationships/hyperlink" Target="http://pbs.twimg.com/profile_images/927732599992344578/NsWtB6gI_normal.jpg" TargetMode="External"/><Relationship Id="rId8433" Type="http://schemas.openxmlformats.org/officeDocument/2006/relationships/hyperlink" Target="http://twitter.com/macfa/statuses/938557885402972160" TargetMode="External"/><Relationship Id="rId7101" Type="http://schemas.openxmlformats.org/officeDocument/2006/relationships/hyperlink" Target="http://twitter.com/Eire79/statuses/940943741220802560" TargetMode="External"/><Relationship Id="rId8432" Type="http://schemas.openxmlformats.org/officeDocument/2006/relationships/hyperlink" Target="http://pbs.twimg.com/profile_images/883318924007354368/CeRWBY-p_normal.jpg" TargetMode="External"/><Relationship Id="rId7108" Type="http://schemas.openxmlformats.org/officeDocument/2006/relationships/hyperlink" Target="http://pbs.twimg.com/profile_images/912103486304768000/nndEI99w_normal.jpg" TargetMode="External"/><Relationship Id="rId8439" Type="http://schemas.openxmlformats.org/officeDocument/2006/relationships/hyperlink" Target="http://twitter.com/17_amadeu/statuses/938551718362656768" TargetMode="External"/><Relationship Id="rId7107" Type="http://schemas.openxmlformats.org/officeDocument/2006/relationships/hyperlink" Target="http://twitter.com/Tata_Ciccone/statuses/940932326070083584" TargetMode="External"/><Relationship Id="rId8438" Type="http://schemas.openxmlformats.org/officeDocument/2006/relationships/hyperlink" Target="http://pbs.twimg.com/profile_images/849009527995461632/KZ2xR-VT_normal.jpg" TargetMode="External"/><Relationship Id="rId7106" Type="http://schemas.openxmlformats.org/officeDocument/2006/relationships/hyperlink" Target="http://pbs.twimg.com/profile_images/909595070361423872/DfIvjyOa_normal.jpg" TargetMode="External"/><Relationship Id="rId8437" Type="http://schemas.openxmlformats.org/officeDocument/2006/relationships/hyperlink" Target="http://twitter.com/JartoYa/statuses/938553618067836929" TargetMode="External"/><Relationship Id="rId7105" Type="http://schemas.openxmlformats.org/officeDocument/2006/relationships/hyperlink" Target="http://twitter.com/carlioti/statuses/940933368748920832" TargetMode="External"/><Relationship Id="rId8436" Type="http://schemas.openxmlformats.org/officeDocument/2006/relationships/hyperlink" Target="http://pbs.twimg.com/profile_images/893324225200738305/mj_GRB-e_normal.jpg" TargetMode="External"/><Relationship Id="rId8460" Type="http://schemas.openxmlformats.org/officeDocument/2006/relationships/hyperlink" Target="http://pbs.twimg.com/profile_images/421627714513039360/Rt9Kew7Y_normal.jpeg" TargetMode="External"/><Relationship Id="rId7133" Type="http://schemas.openxmlformats.org/officeDocument/2006/relationships/hyperlink" Target="http://twitter.com/CalCaliman/statuses/940905795604172800" TargetMode="External"/><Relationship Id="rId8464" Type="http://schemas.openxmlformats.org/officeDocument/2006/relationships/hyperlink" Target="http://abs.twimg.com/sticky/default_profile_images/default_profile_normal.png" TargetMode="External"/><Relationship Id="rId7132" Type="http://schemas.openxmlformats.org/officeDocument/2006/relationships/hyperlink" Target="http://pbs.twimg.com/profile_images/880070821406027777/F2B2QoMW_normal.jpg" TargetMode="External"/><Relationship Id="rId8463" Type="http://schemas.openxmlformats.org/officeDocument/2006/relationships/hyperlink" Target="http://twitter.com/FAndolini/statuses/938515039710986240" TargetMode="External"/><Relationship Id="rId7131" Type="http://schemas.openxmlformats.org/officeDocument/2006/relationships/hyperlink" Target="http://twitter.com/Red__Accion/statuses/940906800223866880" TargetMode="External"/><Relationship Id="rId8462" Type="http://schemas.openxmlformats.org/officeDocument/2006/relationships/hyperlink" Target="http://pbs.twimg.com/profile_images/846157628224897024/hoK8fiTf_normal.jpg" TargetMode="External"/><Relationship Id="rId7130" Type="http://schemas.openxmlformats.org/officeDocument/2006/relationships/hyperlink" Target="http://pbs.twimg.com/profile_images/911604576553455616/J0LsKOvu_normal.jpg" TargetMode="External"/><Relationship Id="rId8461" Type="http://schemas.openxmlformats.org/officeDocument/2006/relationships/hyperlink" Target="http://twitter.com/reyes_leda/statuses/938518162139643904" TargetMode="External"/><Relationship Id="rId7137" Type="http://schemas.openxmlformats.org/officeDocument/2006/relationships/hyperlink" Target="http://twitter.com/Lalibretilla/statuses/940896517971435520" TargetMode="External"/><Relationship Id="rId8468" Type="http://schemas.openxmlformats.org/officeDocument/2006/relationships/hyperlink" Target="http://pbs.twimg.com/profile_images/938164450854612992/wlngJSlj_normal.jpg" TargetMode="External"/><Relationship Id="rId7136" Type="http://schemas.openxmlformats.org/officeDocument/2006/relationships/hyperlink" Target="http://pbs.twimg.com/profile_images/622381980139810817/imRZLX35_normal.jpg" TargetMode="External"/><Relationship Id="rId8467" Type="http://schemas.openxmlformats.org/officeDocument/2006/relationships/hyperlink" Target="http://twitter.com/Aninhaodc13/statuses/938513102810832898" TargetMode="External"/><Relationship Id="rId7135" Type="http://schemas.openxmlformats.org/officeDocument/2006/relationships/hyperlink" Target="http://twitter.com/twitstermirror2/statuses/940901189083942912" TargetMode="External"/><Relationship Id="rId8466" Type="http://schemas.openxmlformats.org/officeDocument/2006/relationships/hyperlink" Target="http://pbs.twimg.com/profile_images/912437171579232256/JJmM3NQg_normal.jpg" TargetMode="External"/><Relationship Id="rId7134" Type="http://schemas.openxmlformats.org/officeDocument/2006/relationships/hyperlink" Target="http://pbs.twimg.com/profile_images/918400038564433920/GI3Ph3W4_normal.jpg" TargetMode="External"/><Relationship Id="rId8465" Type="http://schemas.openxmlformats.org/officeDocument/2006/relationships/hyperlink" Target="http://twitter.com/AnaPaul55108311/statuses/938513813707677697" TargetMode="External"/><Relationship Id="rId7139" Type="http://schemas.openxmlformats.org/officeDocument/2006/relationships/hyperlink" Target="http://twitter.com/BlogLCU/statuses/940895376957198336" TargetMode="External"/><Relationship Id="rId7138" Type="http://schemas.openxmlformats.org/officeDocument/2006/relationships/hyperlink" Target="http://pbs.twimg.com/profile_images/805901249166147585/4Bjgg48m_normal.jpg" TargetMode="External"/><Relationship Id="rId8469" Type="http://schemas.openxmlformats.org/officeDocument/2006/relationships/hyperlink" Target="http://twitter.com/JC_Espi/statuses/938512163018227712" TargetMode="External"/><Relationship Id="rId7122" Type="http://schemas.openxmlformats.org/officeDocument/2006/relationships/hyperlink" Target="http://pbs.twimg.com/profile_images/780916006092955648/Ag1dgmxf_normal.jpg" TargetMode="External"/><Relationship Id="rId8453" Type="http://schemas.openxmlformats.org/officeDocument/2006/relationships/hyperlink" Target="http://twitter.com/ElLaloBanda/statuses/938527173375246336" TargetMode="External"/><Relationship Id="rId7121" Type="http://schemas.openxmlformats.org/officeDocument/2006/relationships/hyperlink" Target="http://twitter.com/mauro_ribeiror/statuses/940912894421676032" TargetMode="External"/><Relationship Id="rId8452" Type="http://schemas.openxmlformats.org/officeDocument/2006/relationships/hyperlink" Target="http://pbs.twimg.com/profile_images/935586761392005120/R5_p07yI_normal.jpg" TargetMode="External"/><Relationship Id="rId7120" Type="http://schemas.openxmlformats.org/officeDocument/2006/relationships/hyperlink" Target="http://pbs.twimg.com/profile_images/898216680173817857/9RFtgfDE_normal.jpg" TargetMode="External"/><Relationship Id="rId8451" Type="http://schemas.openxmlformats.org/officeDocument/2006/relationships/hyperlink" Target="http://twitter.com/adrianacarr/statuses/938532640298295296" TargetMode="External"/><Relationship Id="rId8450" Type="http://schemas.openxmlformats.org/officeDocument/2006/relationships/hyperlink" Target="http://pbs.twimg.com/profile_images/855099511567515650/Dfdde86r_normal.jpg" TargetMode="External"/><Relationship Id="rId7126" Type="http://schemas.openxmlformats.org/officeDocument/2006/relationships/hyperlink" Target="http://pbs.twimg.com/profile_images/787058525956628480/qL35NkoM_normal.jpg" TargetMode="External"/><Relationship Id="rId8457" Type="http://schemas.openxmlformats.org/officeDocument/2006/relationships/hyperlink" Target="http://twitter.com/luisaamanda/statuses/938520885975310340" TargetMode="External"/><Relationship Id="rId7125" Type="http://schemas.openxmlformats.org/officeDocument/2006/relationships/hyperlink" Target="http://twitter.com/RNMA_Arg/statuses/940911270173212672" TargetMode="External"/><Relationship Id="rId8456" Type="http://schemas.openxmlformats.org/officeDocument/2006/relationships/hyperlink" Target="http://pbs.twimg.com/profile_images/887837823507812355/l0KlURBg_normal.jpg" TargetMode="External"/><Relationship Id="rId7124" Type="http://schemas.openxmlformats.org/officeDocument/2006/relationships/hyperlink" Target="http://pbs.twimg.com/profile_images/378800000488723937/68918c1d1033e17be0440a23bd5b78fc_normal.jpeg" TargetMode="External"/><Relationship Id="rId8455" Type="http://schemas.openxmlformats.org/officeDocument/2006/relationships/hyperlink" Target="http://twitter.com/consea/statuses/938522222808977409" TargetMode="External"/><Relationship Id="rId7123" Type="http://schemas.openxmlformats.org/officeDocument/2006/relationships/hyperlink" Target="http://twitter.com/juicioalametro/statuses/940911932974002176" TargetMode="External"/><Relationship Id="rId8454" Type="http://schemas.openxmlformats.org/officeDocument/2006/relationships/hyperlink" Target="http://pbs.twimg.com/profile_images/753655842738765824/rhdIS17A_normal.jpg" TargetMode="External"/><Relationship Id="rId7129" Type="http://schemas.openxmlformats.org/officeDocument/2006/relationships/hyperlink" Target="http://twitter.com/ANLANEL/statuses/940906893488328705" TargetMode="External"/><Relationship Id="rId7128" Type="http://schemas.openxmlformats.org/officeDocument/2006/relationships/hyperlink" Target="http://pbs.twimg.com/profile_images/606185777576439808/S2VAkBrA_normal.jpg" TargetMode="External"/><Relationship Id="rId8459" Type="http://schemas.openxmlformats.org/officeDocument/2006/relationships/hyperlink" Target="http://twitter.com/BlogLCU/statuses/938519694000250881" TargetMode="External"/><Relationship Id="rId7127" Type="http://schemas.openxmlformats.org/officeDocument/2006/relationships/hyperlink" Target="http://twitter.com/fer_ruffa/statuses/940910539168985089" TargetMode="External"/><Relationship Id="rId8458" Type="http://schemas.openxmlformats.org/officeDocument/2006/relationships/hyperlink" Target="http://pbs.twimg.com/profile_images/805901249166147585/4Bjgg48m_normal.jpg" TargetMode="External"/><Relationship Id="rId2302" Type="http://schemas.openxmlformats.org/officeDocument/2006/relationships/hyperlink" Target="http://twitter.com/FrankHilzerman/statuses/951175568271249409" TargetMode="External"/><Relationship Id="rId3634" Type="http://schemas.openxmlformats.org/officeDocument/2006/relationships/hyperlink" Target="http://twitter.com/moisomedrano/statuses/948756059111510016" TargetMode="External"/><Relationship Id="rId4965" Type="http://schemas.openxmlformats.org/officeDocument/2006/relationships/hyperlink" Target="http://twitter.com/SaludSaluty/statuses/946695766785093633" TargetMode="External"/><Relationship Id="rId2303" Type="http://schemas.openxmlformats.org/officeDocument/2006/relationships/hyperlink" Target="http://pbs.twimg.com/profile_images/872952698043322369/rrgqCCa1_normal.jpg" TargetMode="External"/><Relationship Id="rId3633" Type="http://schemas.openxmlformats.org/officeDocument/2006/relationships/hyperlink" Target="http://pbs.twimg.com/profile_images/797742225119711232/x14B6JWe_normal.jpg" TargetMode="External"/><Relationship Id="rId4964" Type="http://schemas.openxmlformats.org/officeDocument/2006/relationships/hyperlink" Target="http://pbs.twimg.com/profile_images/944629843341266945/RD5tqiWJ_normal.jpg" TargetMode="External"/><Relationship Id="rId2304" Type="http://schemas.openxmlformats.org/officeDocument/2006/relationships/hyperlink" Target="http://twitter.com/Minosotis/statuses/951172812412260352" TargetMode="External"/><Relationship Id="rId3636" Type="http://schemas.openxmlformats.org/officeDocument/2006/relationships/hyperlink" Target="http://twitter.com/portalafricas/statuses/948728731484422145" TargetMode="External"/><Relationship Id="rId4967" Type="http://schemas.openxmlformats.org/officeDocument/2006/relationships/hyperlink" Target="http://twitter.com/eugemartinez56/statuses/946695586211880960" TargetMode="External"/><Relationship Id="rId2305" Type="http://schemas.openxmlformats.org/officeDocument/2006/relationships/hyperlink" Target="http://pbs.twimg.com/profile_images/571926243126173696/2Fey33Na_normal.jpeg" TargetMode="External"/><Relationship Id="rId3635" Type="http://schemas.openxmlformats.org/officeDocument/2006/relationships/hyperlink" Target="http://pbs.twimg.com/profile_images/1450719541/logo_africas_normal.jpg" TargetMode="External"/><Relationship Id="rId4966" Type="http://schemas.openxmlformats.org/officeDocument/2006/relationships/hyperlink" Target="http://pbs.twimg.com/profile_images/889956681903468544/JVZQVwbj_normal.jpg" TargetMode="External"/><Relationship Id="rId2306" Type="http://schemas.openxmlformats.org/officeDocument/2006/relationships/hyperlink" Target="http://twitter.com/FrankHilzerman/statuses/951172167475048448" TargetMode="External"/><Relationship Id="rId3638" Type="http://schemas.openxmlformats.org/officeDocument/2006/relationships/hyperlink" Target="http://twitter.com/portalafricas/statuses/948713639837618181" TargetMode="External"/><Relationship Id="rId4969" Type="http://schemas.openxmlformats.org/officeDocument/2006/relationships/hyperlink" Target="http://twitter.com/stepibcn/statuses/946695046576865280" TargetMode="External"/><Relationship Id="rId2307" Type="http://schemas.openxmlformats.org/officeDocument/2006/relationships/hyperlink" Target="http://pbs.twimg.com/profile_images/571926243126173696/2Fey33Na_normal.jpeg" TargetMode="External"/><Relationship Id="rId3637" Type="http://schemas.openxmlformats.org/officeDocument/2006/relationships/hyperlink" Target="http://pbs.twimg.com/profile_images/1450719541/logo_africas_normal.jpg" TargetMode="External"/><Relationship Id="rId4968" Type="http://schemas.openxmlformats.org/officeDocument/2006/relationships/hyperlink" Target="http://pbs.twimg.com/profile_images/920219700411367424/oTW-bDu__normal.jpg" TargetMode="External"/><Relationship Id="rId2308" Type="http://schemas.openxmlformats.org/officeDocument/2006/relationships/hyperlink" Target="http://twitter.com/FrankHilzerman/statuses/951168605722435589" TargetMode="External"/><Relationship Id="rId2309" Type="http://schemas.openxmlformats.org/officeDocument/2006/relationships/hyperlink" Target="http://pbs.twimg.com/profile_images/571926243126173696/2Fey33Na_normal.jpeg" TargetMode="External"/><Relationship Id="rId3639" Type="http://schemas.openxmlformats.org/officeDocument/2006/relationships/hyperlink" Target="http://pbs.twimg.com/profile_images/948663355027410946/yFD_ppyI_normal.jpg" TargetMode="External"/><Relationship Id="rId3630" Type="http://schemas.openxmlformats.org/officeDocument/2006/relationships/hyperlink" Target="http://twitter.com/portalafricas/statuses/948759312855453696" TargetMode="External"/><Relationship Id="rId4961" Type="http://schemas.openxmlformats.org/officeDocument/2006/relationships/hyperlink" Target="http://twitter.com/decasameva/statuses/946696458014744576" TargetMode="External"/><Relationship Id="rId4960" Type="http://schemas.openxmlformats.org/officeDocument/2006/relationships/hyperlink" Target="http://pbs.twimg.com/profile_images/938576427875569665/yTAQDRON_normal.jpg" TargetMode="External"/><Relationship Id="rId2300" Type="http://schemas.openxmlformats.org/officeDocument/2006/relationships/hyperlink" Target="http://twitter.com/FrankHilzerman/statuses/951177118980956160" TargetMode="External"/><Relationship Id="rId3632" Type="http://schemas.openxmlformats.org/officeDocument/2006/relationships/hyperlink" Target="http://twitter.com/moisomedrano/statuses/948756744892747776" TargetMode="External"/><Relationship Id="rId4963" Type="http://schemas.openxmlformats.org/officeDocument/2006/relationships/hyperlink" Target="http://twitter.com/MarcMimbrero16/statuses/946695898595299328" TargetMode="External"/><Relationship Id="rId2301" Type="http://schemas.openxmlformats.org/officeDocument/2006/relationships/hyperlink" Target="http://pbs.twimg.com/profile_images/571926243126173696/2Fey33Na_normal.jpeg" TargetMode="External"/><Relationship Id="rId3631" Type="http://schemas.openxmlformats.org/officeDocument/2006/relationships/hyperlink" Target="http://pbs.twimg.com/profile_images/797742225119711232/x14B6JWe_normal.jpg" TargetMode="External"/><Relationship Id="rId4962" Type="http://schemas.openxmlformats.org/officeDocument/2006/relationships/hyperlink" Target="http://pbs.twimg.com/profile_images/508688675002417152/pnJZfCs4_normal.jpeg" TargetMode="External"/><Relationship Id="rId3623" Type="http://schemas.openxmlformats.org/officeDocument/2006/relationships/hyperlink" Target="http://pbs.twimg.com/profile_images/919651117792923648/fW6HYtmu_normal.jpg" TargetMode="External"/><Relationship Id="rId4954" Type="http://schemas.openxmlformats.org/officeDocument/2006/relationships/hyperlink" Target="http://pbs.twimg.com/profile_images/943686070344015872/_ogjunTM_normal.jpg" TargetMode="External"/><Relationship Id="rId3622" Type="http://schemas.openxmlformats.org/officeDocument/2006/relationships/hyperlink" Target="http://twitter.com/piorno_gz/statuses/948820271875715072" TargetMode="External"/><Relationship Id="rId4953" Type="http://schemas.openxmlformats.org/officeDocument/2006/relationships/hyperlink" Target="http://twitter.com/jllargues/statuses/946698164077322240" TargetMode="External"/><Relationship Id="rId3625" Type="http://schemas.openxmlformats.org/officeDocument/2006/relationships/hyperlink" Target="http://pbs.twimg.com/profile_images/919651117792923648/fW6HYtmu_normal.jpg" TargetMode="External"/><Relationship Id="rId4956" Type="http://schemas.openxmlformats.org/officeDocument/2006/relationships/hyperlink" Target="http://pbs.twimg.com/profile_images/843794017062215681/rnSLhNfz_normal.jpg" TargetMode="External"/><Relationship Id="rId3624" Type="http://schemas.openxmlformats.org/officeDocument/2006/relationships/hyperlink" Target="http://twitter.com/luisjuantp/statuses/948790627474558976" TargetMode="External"/><Relationship Id="rId4955" Type="http://schemas.openxmlformats.org/officeDocument/2006/relationships/hyperlink" Target="http://twitter.com/jordibp1982/statuses/946697778109079553" TargetMode="External"/><Relationship Id="rId3627" Type="http://schemas.openxmlformats.org/officeDocument/2006/relationships/hyperlink" Target="http://pbs.twimg.com/profile_images/919651117792923648/fW6HYtmu_normal.jpg" TargetMode="External"/><Relationship Id="rId4958" Type="http://schemas.openxmlformats.org/officeDocument/2006/relationships/hyperlink" Target="http://pbs.twimg.com/profile_images/841756250660581376/G6EiE1DH_normal.jpg" TargetMode="External"/><Relationship Id="rId3626" Type="http://schemas.openxmlformats.org/officeDocument/2006/relationships/hyperlink" Target="http://twitter.com/luisjuantp/statuses/948784095076773889" TargetMode="External"/><Relationship Id="rId4957" Type="http://schemas.openxmlformats.org/officeDocument/2006/relationships/hyperlink" Target="http://twitter.com/SOSRacismoFede/statuses/946697275153186816" TargetMode="External"/><Relationship Id="rId3629" Type="http://schemas.openxmlformats.org/officeDocument/2006/relationships/hyperlink" Target="http://pbs.twimg.com/profile_images/1450719541/logo_africas_normal.jpg" TargetMode="External"/><Relationship Id="rId3628" Type="http://schemas.openxmlformats.org/officeDocument/2006/relationships/hyperlink" Target="http://twitter.com/luisjuantp/statuses/948784095076773889" TargetMode="External"/><Relationship Id="rId4959" Type="http://schemas.openxmlformats.org/officeDocument/2006/relationships/hyperlink" Target="http://twitter.com/BezaYolanda/statuses/946696503745236993" TargetMode="External"/><Relationship Id="rId4950" Type="http://schemas.openxmlformats.org/officeDocument/2006/relationships/hyperlink" Target="http://pbs.twimg.com/profile_images/915312684916199427/sSFq2a1U_normal.jpg" TargetMode="External"/><Relationship Id="rId3621" Type="http://schemas.openxmlformats.org/officeDocument/2006/relationships/hyperlink" Target="http://pbs.twimg.com/profile_images/2460987745/vb2lgs3v9dssxdbz2y0x_normal.jpeg" TargetMode="External"/><Relationship Id="rId4952" Type="http://schemas.openxmlformats.org/officeDocument/2006/relationships/hyperlink" Target="http://pbs.twimg.com/profile_images/1229777052/logo_normal.jpg" TargetMode="External"/><Relationship Id="rId3620" Type="http://schemas.openxmlformats.org/officeDocument/2006/relationships/hyperlink" Target="http://twitter.com/piorno_gz/statuses/948823917371805696" TargetMode="External"/><Relationship Id="rId4951" Type="http://schemas.openxmlformats.org/officeDocument/2006/relationships/hyperlink" Target="http://twitter.com/marccuat/statuses/946698279852658688" TargetMode="External"/><Relationship Id="rId2324" Type="http://schemas.openxmlformats.org/officeDocument/2006/relationships/hyperlink" Target="http://twitter.com/Expok/statuses/951139070402379777" TargetMode="External"/><Relationship Id="rId3656" Type="http://schemas.openxmlformats.org/officeDocument/2006/relationships/hyperlink" Target="http://twitter.com/Libverd/statuses/948609032612401154" TargetMode="External"/><Relationship Id="rId4987" Type="http://schemas.openxmlformats.org/officeDocument/2006/relationships/hyperlink" Target="http://twitter.com/RakelPalacios/statuses/946691262006034432" TargetMode="External"/><Relationship Id="rId2325" Type="http://schemas.openxmlformats.org/officeDocument/2006/relationships/hyperlink" Target="http://pbs.twimg.com/profile_images/750697090104365056/Tg4JR7AN_normal.jpg" TargetMode="External"/><Relationship Id="rId3655" Type="http://schemas.openxmlformats.org/officeDocument/2006/relationships/hyperlink" Target="http://pbs.twimg.com/profile_images/870211845398958080/gvnGVWLL_normal.jpg" TargetMode="External"/><Relationship Id="rId4986" Type="http://schemas.openxmlformats.org/officeDocument/2006/relationships/hyperlink" Target="http://pbs.twimg.com/profile_images/942166794541903872/4K7A2RFC_normal.jpg" TargetMode="External"/><Relationship Id="rId2326" Type="http://schemas.openxmlformats.org/officeDocument/2006/relationships/hyperlink" Target="http://twitter.com/CEERT_Comunic/statuses/951136564414906368" TargetMode="External"/><Relationship Id="rId3658" Type="http://schemas.openxmlformats.org/officeDocument/2006/relationships/hyperlink" Target="http://twitter.com/pachakutis/statuses/948594283078127616" TargetMode="External"/><Relationship Id="rId4989" Type="http://schemas.openxmlformats.org/officeDocument/2006/relationships/hyperlink" Target="http://twitter.com/RocaLongares/statuses/946690342463688704" TargetMode="External"/><Relationship Id="rId2327" Type="http://schemas.openxmlformats.org/officeDocument/2006/relationships/hyperlink" Target="http://pbs.twimg.com/profile_images/948199232237985794/J5K0vDYv_normal.jpg" TargetMode="External"/><Relationship Id="rId3657" Type="http://schemas.openxmlformats.org/officeDocument/2006/relationships/hyperlink" Target="http://pbs.twimg.com/profile_images/930658175690215424/HpSP05FK_normal.jpg" TargetMode="External"/><Relationship Id="rId4988" Type="http://schemas.openxmlformats.org/officeDocument/2006/relationships/hyperlink" Target="http://pbs.twimg.com/profile_images/937694650537857026/ZVr_uVX8_normal.jpg" TargetMode="External"/><Relationship Id="rId2328" Type="http://schemas.openxmlformats.org/officeDocument/2006/relationships/hyperlink" Target="http://twitter.com/ciespal/statuses/951134448543772672" TargetMode="External"/><Relationship Id="rId2329" Type="http://schemas.openxmlformats.org/officeDocument/2006/relationships/hyperlink" Target="http://pbs.twimg.com/profile_images/860188603623723008/H50ENv7x_normal.jpg" TargetMode="External"/><Relationship Id="rId3659" Type="http://schemas.openxmlformats.org/officeDocument/2006/relationships/hyperlink" Target="http://pbs.twimg.com/profile_images/693444237761908737/tqpla0YD_normal.jpg" TargetMode="External"/><Relationship Id="rId3650" Type="http://schemas.openxmlformats.org/officeDocument/2006/relationships/hyperlink" Target="http://twitter.com/portalafricas/statuses/948640662446100485" TargetMode="External"/><Relationship Id="rId4981" Type="http://schemas.openxmlformats.org/officeDocument/2006/relationships/hyperlink" Target="http://twitter.com/LaGaldosiana/statuses/946692285680386048" TargetMode="External"/><Relationship Id="rId4980" Type="http://schemas.openxmlformats.org/officeDocument/2006/relationships/hyperlink" Target="http://pbs.twimg.com/profile_images/919809529084121089/g7TAvmC1_normal.jpg" TargetMode="External"/><Relationship Id="rId2320" Type="http://schemas.openxmlformats.org/officeDocument/2006/relationships/hyperlink" Target="http://twitter.com/zariacim/statuses/951143676008427520" TargetMode="External"/><Relationship Id="rId3652" Type="http://schemas.openxmlformats.org/officeDocument/2006/relationships/hyperlink" Target="http://twitter.com/araacafro/statuses/948612841581490176" TargetMode="External"/><Relationship Id="rId4983" Type="http://schemas.openxmlformats.org/officeDocument/2006/relationships/hyperlink" Target="http://twitter.com/mamaatea/statuses/946692198329978880" TargetMode="External"/><Relationship Id="rId2321" Type="http://schemas.openxmlformats.org/officeDocument/2006/relationships/hyperlink" Target="http://pbs.twimg.com/profile_images/823980281283641344/VvkzQ5xK_normal.jpg" TargetMode="External"/><Relationship Id="rId3651" Type="http://schemas.openxmlformats.org/officeDocument/2006/relationships/hyperlink" Target="http://pbs.twimg.com/profile_images/940208929128136704/bUWeP55s_normal.jpg" TargetMode="External"/><Relationship Id="rId4982" Type="http://schemas.openxmlformats.org/officeDocument/2006/relationships/hyperlink" Target="http://pbs.twimg.com/profile_images/935200831447752704/qFGhryJf_normal.jpg" TargetMode="External"/><Relationship Id="rId2322" Type="http://schemas.openxmlformats.org/officeDocument/2006/relationships/hyperlink" Target="http://twitter.com/albertvilarino/statuses/951140755644534784" TargetMode="External"/><Relationship Id="rId3654" Type="http://schemas.openxmlformats.org/officeDocument/2006/relationships/hyperlink" Target="http://twitter.com/soulfulafro/statuses/948610577710108672" TargetMode="External"/><Relationship Id="rId4985" Type="http://schemas.openxmlformats.org/officeDocument/2006/relationships/hyperlink" Target="http://twitter.com/mtejadagz/statuses/946691792145133569" TargetMode="External"/><Relationship Id="rId2323" Type="http://schemas.openxmlformats.org/officeDocument/2006/relationships/hyperlink" Target="http://pbs.twimg.com/profile_images/926168710317973504/0b8oNzuJ_normal.jpg" TargetMode="External"/><Relationship Id="rId3653" Type="http://schemas.openxmlformats.org/officeDocument/2006/relationships/hyperlink" Target="http://pbs.twimg.com/profile_images/938760546760790018/z2ziXEEf_normal.jpg" TargetMode="External"/><Relationship Id="rId4984" Type="http://schemas.openxmlformats.org/officeDocument/2006/relationships/hyperlink" Target="http://pbs.twimg.com/profile_images/543688549451968512/ocjVLiZF_normal.jpeg" TargetMode="External"/><Relationship Id="rId2313" Type="http://schemas.openxmlformats.org/officeDocument/2006/relationships/hyperlink" Target="http://pbs.twimg.com/profile_images/937855704316174338/uWbdtL7P_normal.jpg" TargetMode="External"/><Relationship Id="rId3645" Type="http://schemas.openxmlformats.org/officeDocument/2006/relationships/hyperlink" Target="http://pbs.twimg.com/profile_images/664522679886684160/2_BCNHQH_normal.jpg" TargetMode="External"/><Relationship Id="rId4976" Type="http://schemas.openxmlformats.org/officeDocument/2006/relationships/hyperlink" Target="http://abs.twimg.com/sticky/default_profile_images/default_profile_normal.png" TargetMode="External"/><Relationship Id="rId2314" Type="http://schemas.openxmlformats.org/officeDocument/2006/relationships/hyperlink" Target="http://twitter.com/itamar_borges/statuses/951164782136168448" TargetMode="External"/><Relationship Id="rId3644" Type="http://schemas.openxmlformats.org/officeDocument/2006/relationships/hyperlink" Target="http://twitter.com/portalafricas/statuses/948683068067467264" TargetMode="External"/><Relationship Id="rId4975" Type="http://schemas.openxmlformats.org/officeDocument/2006/relationships/hyperlink" Target="http://twitter.com/pares_nuria/statuses/946693405693882374" TargetMode="External"/><Relationship Id="rId2315" Type="http://schemas.openxmlformats.org/officeDocument/2006/relationships/hyperlink" Target="http://pbs.twimg.com/profile_images/753124742006206464/RVNj-Mi5_normal.jpg" TargetMode="External"/><Relationship Id="rId3647" Type="http://schemas.openxmlformats.org/officeDocument/2006/relationships/hyperlink" Target="http://pbs.twimg.com/profile_images/894599714930384896/jFyD6bQv_normal.jpg" TargetMode="External"/><Relationship Id="rId4978" Type="http://schemas.openxmlformats.org/officeDocument/2006/relationships/hyperlink" Target="http://pbs.twimg.com/profile_images/909824429416435712/CYc7GPkC_normal.jpg" TargetMode="External"/><Relationship Id="rId2316" Type="http://schemas.openxmlformats.org/officeDocument/2006/relationships/hyperlink" Target="http://twitter.com/Farbhen/statuses/951159146287714305" TargetMode="External"/><Relationship Id="rId3646" Type="http://schemas.openxmlformats.org/officeDocument/2006/relationships/hyperlink" Target="http://twitter.com/TeleJunin/statuses/948682903378120704" TargetMode="External"/><Relationship Id="rId4977" Type="http://schemas.openxmlformats.org/officeDocument/2006/relationships/hyperlink" Target="http://twitter.com/AndreaSenye/statuses/946692697863151616" TargetMode="External"/><Relationship Id="rId2317" Type="http://schemas.openxmlformats.org/officeDocument/2006/relationships/hyperlink" Target="http://pbs.twimg.com/profile_images/2869437313/0569c2e2f2bc7dcb350053c553c5cd38_normal.jpeg" TargetMode="External"/><Relationship Id="rId3649" Type="http://schemas.openxmlformats.org/officeDocument/2006/relationships/hyperlink" Target="http://pbs.twimg.com/profile_images/1450719541/logo_africas_normal.jpg" TargetMode="External"/><Relationship Id="rId2318" Type="http://schemas.openxmlformats.org/officeDocument/2006/relationships/hyperlink" Target="http://twitter.com/_aLFRe_/statuses/951156616254115840" TargetMode="External"/><Relationship Id="rId3648" Type="http://schemas.openxmlformats.org/officeDocument/2006/relationships/hyperlink" Target="http://twitter.com/democraciatw/statuses/948665471246663680" TargetMode="External"/><Relationship Id="rId4979" Type="http://schemas.openxmlformats.org/officeDocument/2006/relationships/hyperlink" Target="http://twitter.com/jacintfelip/statuses/946692442375548929" TargetMode="External"/><Relationship Id="rId2319" Type="http://schemas.openxmlformats.org/officeDocument/2006/relationships/hyperlink" Target="http://pbs.twimg.com/profile_images/948790007896174592/GML4gw72_normal.jpg" TargetMode="External"/><Relationship Id="rId4970" Type="http://schemas.openxmlformats.org/officeDocument/2006/relationships/hyperlink" Target="http://pbs.twimg.com/profile_images/641288003034443777/Gxp9gDfy_normal.jpg" TargetMode="External"/><Relationship Id="rId3641" Type="http://schemas.openxmlformats.org/officeDocument/2006/relationships/hyperlink" Target="http://pbs.twimg.com/profile_images/1450719541/logo_africas_normal.jpg" TargetMode="External"/><Relationship Id="rId4972" Type="http://schemas.openxmlformats.org/officeDocument/2006/relationships/hyperlink" Target="http://pbs.twimg.com/profile_images/1151082556/quenaprenguin_normal.jpg" TargetMode="External"/><Relationship Id="rId2310" Type="http://schemas.openxmlformats.org/officeDocument/2006/relationships/hyperlink" Target="http://twitter.com/FrankHilzerman/statuses/951167042891206657" TargetMode="External"/><Relationship Id="rId3640" Type="http://schemas.openxmlformats.org/officeDocument/2006/relationships/hyperlink" Target="http://twitter.com/O_Teu_Mestre/statuses/948709736442220545" TargetMode="External"/><Relationship Id="rId4971" Type="http://schemas.openxmlformats.org/officeDocument/2006/relationships/hyperlink" Target="http://twitter.com/Nestornongo/statuses/946694283112927232" TargetMode="External"/><Relationship Id="rId2311" Type="http://schemas.openxmlformats.org/officeDocument/2006/relationships/hyperlink" Target="http://pbs.twimg.com/profile_images/936898211712610304/foQRA7pF_normal.jpg" TargetMode="External"/><Relationship Id="rId3643" Type="http://schemas.openxmlformats.org/officeDocument/2006/relationships/hyperlink" Target="http://pbs.twimg.com/profile_images/1450719541/logo_africas_normal.jpg" TargetMode="External"/><Relationship Id="rId4974" Type="http://schemas.openxmlformats.org/officeDocument/2006/relationships/hyperlink" Target="http://pbs.twimg.com/profile_images/906621299073720322/WL3N8GP3_normal.jpg" TargetMode="External"/><Relationship Id="rId2312" Type="http://schemas.openxmlformats.org/officeDocument/2006/relationships/hyperlink" Target="http://twitter.com/imanolgomez/statuses/951165207476408320" TargetMode="External"/><Relationship Id="rId3642" Type="http://schemas.openxmlformats.org/officeDocument/2006/relationships/hyperlink" Target="http://twitter.com/portalafricas/statuses/948686472357535745" TargetMode="External"/><Relationship Id="rId4973" Type="http://schemas.openxmlformats.org/officeDocument/2006/relationships/hyperlink" Target="http://twitter.com/miqueldroid/statuses/946694155333455872" TargetMode="External"/><Relationship Id="rId4921" Type="http://schemas.openxmlformats.org/officeDocument/2006/relationships/hyperlink" Target="http://pbs.twimg.com/profile_images/378800000737912146/25d1856d2d8b75a63d22f65b1cb669ef_normal.jpeg" TargetMode="External"/><Relationship Id="rId4920" Type="http://schemas.openxmlformats.org/officeDocument/2006/relationships/hyperlink" Target="http://twitter.com/CAT_Democracy/statuses/946705190446649344" TargetMode="External"/><Relationship Id="rId4923" Type="http://schemas.openxmlformats.org/officeDocument/2006/relationships/hyperlink" Target="http://pbs.twimg.com/profile_images/941438702122885120/XeFBFAlz_normal.jpg" TargetMode="External"/><Relationship Id="rId4922" Type="http://schemas.openxmlformats.org/officeDocument/2006/relationships/hyperlink" Target="http://twitter.com/agustiargimon/statuses/946703760767758336" TargetMode="External"/><Relationship Id="rId4925" Type="http://schemas.openxmlformats.org/officeDocument/2006/relationships/hyperlink" Target="http://pbs.twimg.com/profile_images/937751182105350145/n1McXb___normal.jpg" TargetMode="External"/><Relationship Id="rId4924" Type="http://schemas.openxmlformats.org/officeDocument/2006/relationships/hyperlink" Target="http://twitter.com/JredondoK/statuses/946703380340203520" TargetMode="External"/><Relationship Id="rId4927" Type="http://schemas.openxmlformats.org/officeDocument/2006/relationships/hyperlink" Target="http://pbs.twimg.com/profile_images/945585568628510723/GmdXjmTF_normal.jpg" TargetMode="External"/><Relationship Id="rId4926" Type="http://schemas.openxmlformats.org/officeDocument/2006/relationships/hyperlink" Target="http://twitter.com/tinet52/statuses/946702746215944192" TargetMode="External"/><Relationship Id="rId4929" Type="http://schemas.openxmlformats.org/officeDocument/2006/relationships/hyperlink" Target="http://twitter.com/javieryearson/statuses/946702714066685953" TargetMode="External"/><Relationship Id="rId4928" Type="http://schemas.openxmlformats.org/officeDocument/2006/relationships/hyperlink" Target="https://storify.com/javieryear" TargetMode="External"/><Relationship Id="rId7195" Type="http://schemas.openxmlformats.org/officeDocument/2006/relationships/hyperlink" Target="http://twitter.com/AndrewF7969/statuses/940715924163907584" TargetMode="External"/><Relationship Id="rId7194" Type="http://schemas.openxmlformats.org/officeDocument/2006/relationships/hyperlink" Target="http://pbs.twimg.com/profile_images/835357412286676992/u1XbZz8w_normal.jpg" TargetMode="External"/><Relationship Id="rId7193" Type="http://schemas.openxmlformats.org/officeDocument/2006/relationships/hyperlink" Target="http://twitter.com/samyschwartz/statuses/940718016823734273" TargetMode="External"/><Relationship Id="rId7192" Type="http://schemas.openxmlformats.org/officeDocument/2006/relationships/hyperlink" Target="http://pbs.twimg.com/profile_images/893514360320139264/UCEjK8bj_normal.jpg" TargetMode="External"/><Relationship Id="rId7199" Type="http://schemas.openxmlformats.org/officeDocument/2006/relationships/hyperlink" Target="http://twitter.com/MaribelRodasM1/statuses/940713731746607104" TargetMode="External"/><Relationship Id="rId7198" Type="http://schemas.openxmlformats.org/officeDocument/2006/relationships/hyperlink" Target="http://abs.twimg.com/sticky/default_profile_images/default_profile_normal.png" TargetMode="External"/><Relationship Id="rId7197" Type="http://schemas.openxmlformats.org/officeDocument/2006/relationships/hyperlink" Target="http://twitter.com/pbkareka/statuses/940715764885180418" TargetMode="External"/><Relationship Id="rId7196" Type="http://schemas.openxmlformats.org/officeDocument/2006/relationships/hyperlink" Target="http://pbs.twimg.com/profile_images/908425017259462656/61x1LpEp_normal.jpg" TargetMode="External"/><Relationship Id="rId4910" Type="http://schemas.openxmlformats.org/officeDocument/2006/relationships/hyperlink" Target="http://twitter.com/FanlBCN/statuses/946706089889927168" TargetMode="External"/><Relationship Id="rId4912" Type="http://schemas.openxmlformats.org/officeDocument/2006/relationships/hyperlink" Target="http://twitter.com/JoseMan18534437/statuses/946705910956810242" TargetMode="External"/><Relationship Id="rId4911" Type="http://schemas.openxmlformats.org/officeDocument/2006/relationships/hyperlink" Target="http://pbs.twimg.com/profile_images/681342056900509696/jZc8ik-J_normal.jpg" TargetMode="External"/><Relationship Id="rId4914" Type="http://schemas.openxmlformats.org/officeDocument/2006/relationships/hyperlink" Target="http://twitter.com/camelinsTram212/statuses/946705666613366784" TargetMode="External"/><Relationship Id="rId4913" Type="http://schemas.openxmlformats.org/officeDocument/2006/relationships/hyperlink" Target="http://pbs.twimg.com/profile_images/945221880990130176/1HJXiJZu_normal.jpg" TargetMode="External"/><Relationship Id="rId4916" Type="http://schemas.openxmlformats.org/officeDocument/2006/relationships/hyperlink" Target="http://twitter.com/C31R45/statuses/946705594664267776" TargetMode="External"/><Relationship Id="rId4915" Type="http://schemas.openxmlformats.org/officeDocument/2006/relationships/hyperlink" Target="http://pbs.twimg.com/profile_images/945384500720218112/A1F6TGLH_normal.jpg" TargetMode="External"/><Relationship Id="rId4918" Type="http://schemas.openxmlformats.org/officeDocument/2006/relationships/hyperlink" Target="http://twitter.com/Maite04739155/statuses/946705250399944705" TargetMode="External"/><Relationship Id="rId4917" Type="http://schemas.openxmlformats.org/officeDocument/2006/relationships/hyperlink" Target="http://pbs.twimg.com/profile_images/926502926264258560/g_H1L1Vj_normal.jpg" TargetMode="External"/><Relationship Id="rId4919" Type="http://schemas.openxmlformats.org/officeDocument/2006/relationships/hyperlink" Target="http://pbs.twimg.com/profile_images/928675298207559680/06jzaHqG_normal.jpg" TargetMode="External"/><Relationship Id="rId7191" Type="http://schemas.openxmlformats.org/officeDocument/2006/relationships/hyperlink" Target="http://twitter.com/sergio_caloca/statuses/940721637653086208" TargetMode="External"/><Relationship Id="rId7190" Type="http://schemas.openxmlformats.org/officeDocument/2006/relationships/hyperlink" Target="http://pbs.twimg.com/profile_images/825020206846136320/uMMwQEvg_normal.jpg" TargetMode="External"/><Relationship Id="rId7184" Type="http://schemas.openxmlformats.org/officeDocument/2006/relationships/hyperlink" Target="http://pbs.twimg.com/profile_images/779504031823781888/QYuFvc16_normal.jpg" TargetMode="External"/><Relationship Id="rId7183" Type="http://schemas.openxmlformats.org/officeDocument/2006/relationships/hyperlink" Target="http://twitter.com/redintegraorg/statuses/940772022279434240" TargetMode="External"/><Relationship Id="rId7182" Type="http://schemas.openxmlformats.org/officeDocument/2006/relationships/hyperlink" Target="http://pbs.twimg.com/profile_images/572896383846207488/rybf7JH3_normal.jpeg" TargetMode="External"/><Relationship Id="rId7181" Type="http://schemas.openxmlformats.org/officeDocument/2006/relationships/hyperlink" Target="http://twitter.com/noearteaga/statuses/940778451329601536" TargetMode="External"/><Relationship Id="rId7188" Type="http://schemas.openxmlformats.org/officeDocument/2006/relationships/hyperlink" Target="http://pbs.twimg.com/profile_images/1540490739/__vAYA___normal.jpg" TargetMode="External"/><Relationship Id="rId7187" Type="http://schemas.openxmlformats.org/officeDocument/2006/relationships/hyperlink" Target="http://twitter.com/FlaMinhaPorra/statuses/940763488884019202" TargetMode="External"/><Relationship Id="rId7186" Type="http://schemas.openxmlformats.org/officeDocument/2006/relationships/hyperlink" Target="http://pbs.twimg.com/profile_images/822274012944416768/w9W8R3ca_normal.jpg" TargetMode="External"/><Relationship Id="rId7185" Type="http://schemas.openxmlformats.org/officeDocument/2006/relationships/hyperlink" Target="http://twitter.com/SC0mbativa/statuses/940770423146536961" TargetMode="External"/><Relationship Id="rId7189" Type="http://schemas.openxmlformats.org/officeDocument/2006/relationships/hyperlink" Target="http://twitter.com/Jjacobino/statuses/940763185228914688" TargetMode="External"/><Relationship Id="rId3612" Type="http://schemas.openxmlformats.org/officeDocument/2006/relationships/hyperlink" Target="http://twitter.com/Ricardohdzmx/statuses/948853659890212865" TargetMode="External"/><Relationship Id="rId4943" Type="http://schemas.openxmlformats.org/officeDocument/2006/relationships/hyperlink" Target="http://twitter.com/eloresotzet/statuses/946700511033651201" TargetMode="External"/><Relationship Id="rId3611" Type="http://schemas.openxmlformats.org/officeDocument/2006/relationships/hyperlink" Target="http://pbs.twimg.com/profile_images/711338115412066304/qxrma_9B_normal.jpg" TargetMode="External"/><Relationship Id="rId4942" Type="http://schemas.openxmlformats.org/officeDocument/2006/relationships/hyperlink" Target="http://pbs.twimg.com/profile_images/938858319518814210/r7NWy49T_normal.jpg" TargetMode="External"/><Relationship Id="rId3614" Type="http://schemas.openxmlformats.org/officeDocument/2006/relationships/hyperlink" Target="http://twitter.com/dianaagra/statuses/948842994488217601" TargetMode="External"/><Relationship Id="rId4945" Type="http://schemas.openxmlformats.org/officeDocument/2006/relationships/hyperlink" Target="http://twitter.com/nicointokio/statuses/946700010594254850" TargetMode="External"/><Relationship Id="rId3613" Type="http://schemas.openxmlformats.org/officeDocument/2006/relationships/hyperlink" Target="http://pbs.twimg.com/profile_images/942711839711997953/YhsHy7F8_normal.jpg" TargetMode="External"/><Relationship Id="rId4944" Type="http://schemas.openxmlformats.org/officeDocument/2006/relationships/hyperlink" Target="http://pbs.twimg.com/profile_images/526122853/nico-simpsonizado_4_normal.jpg" TargetMode="External"/><Relationship Id="rId3616" Type="http://schemas.openxmlformats.org/officeDocument/2006/relationships/hyperlink" Target="http://twitter.com/salamino17/statuses/948828711129964544" TargetMode="External"/><Relationship Id="rId4947" Type="http://schemas.openxmlformats.org/officeDocument/2006/relationships/hyperlink" Target="http://twitter.com/elnoidecandeu/statuses/946699559908139008" TargetMode="External"/><Relationship Id="rId3615" Type="http://schemas.openxmlformats.org/officeDocument/2006/relationships/hyperlink" Target="http://pbs.twimg.com/profile_images/948810889020493824/Vv1J-7y-_normal.jpg" TargetMode="External"/><Relationship Id="rId4946" Type="http://schemas.openxmlformats.org/officeDocument/2006/relationships/hyperlink" Target="http://pbs.twimg.com/profile_images/846439093345157120/c59-c7b1_normal.jpg" TargetMode="External"/><Relationship Id="rId3618" Type="http://schemas.openxmlformats.org/officeDocument/2006/relationships/hyperlink" Target="http://twitter.com/meritocracia_ya/statuses/948826587428016128" TargetMode="External"/><Relationship Id="rId4949" Type="http://schemas.openxmlformats.org/officeDocument/2006/relationships/hyperlink" Target="http://twitter.com/florencicosb/statuses/946698790400032768" TargetMode="External"/><Relationship Id="rId3617" Type="http://schemas.openxmlformats.org/officeDocument/2006/relationships/hyperlink" Target="http://pbs.twimg.com/profile_images/945508886785806337/iQEZVmfq_normal.jpg" TargetMode="External"/><Relationship Id="rId4948" Type="http://schemas.openxmlformats.org/officeDocument/2006/relationships/hyperlink" Target="http://pbs.twimg.com/profile_images/548456066041012224/osDCFQTT_normal.jpeg" TargetMode="External"/><Relationship Id="rId3619" Type="http://schemas.openxmlformats.org/officeDocument/2006/relationships/hyperlink" Target="http://pbs.twimg.com/profile_images/2460987745/vb2lgs3v9dssxdbz2y0x_normal.jpeg" TargetMode="External"/><Relationship Id="rId3610" Type="http://schemas.openxmlformats.org/officeDocument/2006/relationships/hyperlink" Target="http://twitter.com/ecostmjuridico/statuses/948861003084828672" TargetMode="External"/><Relationship Id="rId4941" Type="http://schemas.openxmlformats.org/officeDocument/2006/relationships/hyperlink" Target="http://twitter.com/marvet111/statuses/946700532990791680" TargetMode="External"/><Relationship Id="rId4940" Type="http://schemas.openxmlformats.org/officeDocument/2006/relationships/hyperlink" Target="http://pbs.twimg.com/profile_images/941776501174759424/LCigVKZY_normal.jpg" TargetMode="External"/><Relationship Id="rId3601" Type="http://schemas.openxmlformats.org/officeDocument/2006/relationships/hyperlink" Target="http://pbs.twimg.com/profile_images/1777786993/DSC00513_edit0_normal.jpg" TargetMode="External"/><Relationship Id="rId4932" Type="http://schemas.openxmlformats.org/officeDocument/2006/relationships/hyperlink" Target="http://pbs.twimg.com/profile_images/939498312050380800/qqXVy74F_normal.jpg" TargetMode="External"/><Relationship Id="rId3600" Type="http://schemas.openxmlformats.org/officeDocument/2006/relationships/hyperlink" Target="http://twitter.com/itstaehyunng/statuses/948886655011819520" TargetMode="External"/><Relationship Id="rId4931" Type="http://schemas.openxmlformats.org/officeDocument/2006/relationships/hyperlink" Target="http://twitter.com/RoSo_54/statuses/946702300827004928" TargetMode="External"/><Relationship Id="rId3603" Type="http://schemas.openxmlformats.org/officeDocument/2006/relationships/hyperlink" Target="http://pbs.twimg.com/profile_images/603115605340721152/r6I84drc_normal.jpg" TargetMode="External"/><Relationship Id="rId4934" Type="http://schemas.openxmlformats.org/officeDocument/2006/relationships/hyperlink" Target="http://pbs.twimg.com/profile_images/923178112963268608/uMduJ5I-_normal.jpg" TargetMode="External"/><Relationship Id="rId3602" Type="http://schemas.openxmlformats.org/officeDocument/2006/relationships/hyperlink" Target="http://twitter.com/mateoverine/statuses/948883983407951872" TargetMode="External"/><Relationship Id="rId4933" Type="http://schemas.openxmlformats.org/officeDocument/2006/relationships/hyperlink" Target="http://twitter.com/Jordi__Abril/statuses/946701804808544256" TargetMode="External"/><Relationship Id="rId3605" Type="http://schemas.openxmlformats.org/officeDocument/2006/relationships/hyperlink" Target="http://pbs.twimg.com/profile_images/948872840664748033/xqMCxTsp_normal.jpg" TargetMode="External"/><Relationship Id="rId4936" Type="http://schemas.openxmlformats.org/officeDocument/2006/relationships/hyperlink" Target="http://pbs.twimg.com/profile_images/942317145261772800/Ht9sZqAL_normal.jpg" TargetMode="External"/><Relationship Id="rId3604" Type="http://schemas.openxmlformats.org/officeDocument/2006/relationships/hyperlink" Target="http://twitter.com/RedAntiRumores/statuses/948879532257435648" TargetMode="External"/><Relationship Id="rId4935" Type="http://schemas.openxmlformats.org/officeDocument/2006/relationships/hyperlink" Target="http://twitter.com/dminovesj/statuses/946701703902003200" TargetMode="External"/><Relationship Id="rId3607" Type="http://schemas.openxmlformats.org/officeDocument/2006/relationships/hyperlink" Target="http://pbs.twimg.com/profile_images/754104512051286016/Xn38sIaX_normal.jpg" TargetMode="External"/><Relationship Id="rId4938" Type="http://schemas.openxmlformats.org/officeDocument/2006/relationships/hyperlink" Target="http://pbs.twimg.com/profile_images/941000199954190336/7o59EPsk_normal.jpg" TargetMode="External"/><Relationship Id="rId3606" Type="http://schemas.openxmlformats.org/officeDocument/2006/relationships/hyperlink" Target="http://twitter.com/priyadiehard/statuses/948879474992525312" TargetMode="External"/><Relationship Id="rId4937" Type="http://schemas.openxmlformats.org/officeDocument/2006/relationships/hyperlink" Target="http://twitter.com/octubrant/statuses/946701367439130625" TargetMode="External"/><Relationship Id="rId3609" Type="http://schemas.openxmlformats.org/officeDocument/2006/relationships/hyperlink" Target="http://pbs.twimg.com/profile_images/861890068931375105/HY3waAEi_normal.jpg" TargetMode="External"/><Relationship Id="rId3608" Type="http://schemas.openxmlformats.org/officeDocument/2006/relationships/hyperlink" Target="http://twitter.com/Leirado/statuses/948861361207087104" TargetMode="External"/><Relationship Id="rId4939" Type="http://schemas.openxmlformats.org/officeDocument/2006/relationships/hyperlink" Target="http://twitter.com/Hoyuelicos/statuses/946701354482978816" TargetMode="External"/><Relationship Id="rId4930" Type="http://schemas.openxmlformats.org/officeDocument/2006/relationships/hyperlink" Target="http://pbs.twimg.com/profile_images/924290270816034817/D1FTaeiT_normal.jpg" TargetMode="External"/><Relationship Id="rId1059" Type="http://schemas.openxmlformats.org/officeDocument/2006/relationships/hyperlink" Target="http://pbs.twimg.com/profile_images/2919342506/8e0d1f09133836215a2caa2df55441f9_normal.jpeg" TargetMode="External"/><Relationship Id="rId2380" Type="http://schemas.openxmlformats.org/officeDocument/2006/relationships/hyperlink" Target="http://twitter.com/ArabaOee/statuses/951092409185730561" TargetMode="External"/><Relationship Id="rId1050" Type="http://schemas.openxmlformats.org/officeDocument/2006/relationships/hyperlink" Target="http://twitter.com/GranizadaFria/statuses/953192450281148417" TargetMode="External"/><Relationship Id="rId2381" Type="http://schemas.openxmlformats.org/officeDocument/2006/relationships/hyperlink" Target="http://abs.twimg.com/sticky/default_profile_images/default_profile_normal.png" TargetMode="External"/><Relationship Id="rId1051" Type="http://schemas.openxmlformats.org/officeDocument/2006/relationships/hyperlink" Target="http://abs.twimg.com/sticky/default_profile_images/default_profile_normal.png" TargetMode="External"/><Relationship Id="rId2382" Type="http://schemas.openxmlformats.org/officeDocument/2006/relationships/hyperlink" Target="http://twitter.com/JuanaRosa52/statuses/951088326529994752" TargetMode="External"/><Relationship Id="rId1052" Type="http://schemas.openxmlformats.org/officeDocument/2006/relationships/hyperlink" Target="http://twitter.com/gizelda_m/statuses/953182904208773121" TargetMode="External"/><Relationship Id="rId2383" Type="http://schemas.openxmlformats.org/officeDocument/2006/relationships/hyperlink" Target="http://pbs.twimg.com/profile_images/687405342666407936/UPbpntr8_normal.jpg" TargetMode="External"/><Relationship Id="rId1053" Type="http://schemas.openxmlformats.org/officeDocument/2006/relationships/hyperlink" Target="http://pbs.twimg.com/profile_images/927851450528608256/ZDZpk4Bs_normal.jpg" TargetMode="External"/><Relationship Id="rId2384" Type="http://schemas.openxmlformats.org/officeDocument/2006/relationships/hyperlink" Target="http://twitter.com/pedromozasrello/statuses/951087153030860801" TargetMode="External"/><Relationship Id="rId1054" Type="http://schemas.openxmlformats.org/officeDocument/2006/relationships/hyperlink" Target="http://twitter.com/zurita_carmen/statuses/953182335092035584" TargetMode="External"/><Relationship Id="rId2385" Type="http://schemas.openxmlformats.org/officeDocument/2006/relationships/hyperlink" Target="http://pbs.twimg.com/profile_images/949761116493795328/GT7YxwPo_normal.jpg" TargetMode="External"/><Relationship Id="rId1055" Type="http://schemas.openxmlformats.org/officeDocument/2006/relationships/hyperlink" Target="http://pbs.twimg.com/profile_images/950384567231401984/coTnUhmh_normal.jpg" TargetMode="External"/><Relationship Id="rId2386" Type="http://schemas.openxmlformats.org/officeDocument/2006/relationships/hyperlink" Target="http://twitter.com/inprogres_/statuses/951084663598174210" TargetMode="External"/><Relationship Id="rId1056" Type="http://schemas.openxmlformats.org/officeDocument/2006/relationships/hyperlink" Target="http://twitter.com/gonceleste1/statuses/953168916955697152" TargetMode="External"/><Relationship Id="rId2387" Type="http://schemas.openxmlformats.org/officeDocument/2006/relationships/hyperlink" Target="http://pbs.twimg.com/profile_images/879075232404975616/K4eDyfm6_normal.jpg" TargetMode="External"/><Relationship Id="rId1057" Type="http://schemas.openxmlformats.org/officeDocument/2006/relationships/hyperlink" Target="http://pbs.twimg.com/profile_images/803142147365015552/tcfi_BPr_normal.jpg" TargetMode="External"/><Relationship Id="rId2388" Type="http://schemas.openxmlformats.org/officeDocument/2006/relationships/hyperlink" Target="http://twitter.com/evealonzo/statuses/951083937044017152" TargetMode="External"/><Relationship Id="rId1058" Type="http://schemas.openxmlformats.org/officeDocument/2006/relationships/hyperlink" Target="http://twitter.com/JOVESOLIDES/statuses/953168876338143233" TargetMode="External"/><Relationship Id="rId2389" Type="http://schemas.openxmlformats.org/officeDocument/2006/relationships/hyperlink" Target="http://pbs.twimg.com/profile_images/944324763421413381/PHT4wGrN_normal.jpg" TargetMode="External"/><Relationship Id="rId1048" Type="http://schemas.openxmlformats.org/officeDocument/2006/relationships/hyperlink" Target="http://twitter.com/thiamparo/statuses/953194677871759360" TargetMode="External"/><Relationship Id="rId2379" Type="http://schemas.openxmlformats.org/officeDocument/2006/relationships/hyperlink" Target="http://pbs.twimg.com/profile_images/858228823141347328/N1iFaKZe_normal.jpg" TargetMode="External"/><Relationship Id="rId1049" Type="http://schemas.openxmlformats.org/officeDocument/2006/relationships/hyperlink" Target="http://pbs.twimg.com/profile_images/951756686381010945/pI17aBVU_normal.jpg" TargetMode="External"/><Relationship Id="rId2370" Type="http://schemas.openxmlformats.org/officeDocument/2006/relationships/hyperlink" Target="http://twitter.com/npratig/statuses/951102038884208640" TargetMode="External"/><Relationship Id="rId1040" Type="http://schemas.openxmlformats.org/officeDocument/2006/relationships/hyperlink" Target="http://twitter.com/PodemosAragon/statuses/953202928990420992" TargetMode="External"/><Relationship Id="rId2371" Type="http://schemas.openxmlformats.org/officeDocument/2006/relationships/hyperlink" Target="http://pbs.twimg.com/profile_images/934037292175577088/4xtIKgie_normal.jpg" TargetMode="External"/><Relationship Id="rId1041" Type="http://schemas.openxmlformats.org/officeDocument/2006/relationships/hyperlink" Target="http://pbs.twimg.com/profile_images/858676417210482688/WI3kH7Xk_normal.jpg" TargetMode="External"/><Relationship Id="rId2372" Type="http://schemas.openxmlformats.org/officeDocument/2006/relationships/hyperlink" Target="http://twitter.com/Hibai_/statuses/951100924742832128" TargetMode="External"/><Relationship Id="rId1042" Type="http://schemas.openxmlformats.org/officeDocument/2006/relationships/hyperlink" Target="http://twitter.com/infoPCPE/statuses/953202668083785728" TargetMode="External"/><Relationship Id="rId2373" Type="http://schemas.openxmlformats.org/officeDocument/2006/relationships/hyperlink" Target="http://pbs.twimg.com/profile_images/929391012048523264/6qVmMgLo_normal.jpg" TargetMode="External"/><Relationship Id="rId1043" Type="http://schemas.openxmlformats.org/officeDocument/2006/relationships/hyperlink" Target="http://pbs.twimg.com/profile_images/913347426244755456/KIs1RKN__normal.jpg" TargetMode="External"/><Relationship Id="rId2374" Type="http://schemas.openxmlformats.org/officeDocument/2006/relationships/hyperlink" Target="http://twitter.com/nubiaoliv/statuses/951097165581115392" TargetMode="External"/><Relationship Id="rId1044" Type="http://schemas.openxmlformats.org/officeDocument/2006/relationships/hyperlink" Target="http://twitter.com/aplusmk/statuses/953199316532908032" TargetMode="External"/><Relationship Id="rId2375" Type="http://schemas.openxmlformats.org/officeDocument/2006/relationships/hyperlink" Target="http://pbs.twimg.com/profile_images/2578110217/jze62st9i9tm7yp6iss2_normal.jpeg" TargetMode="External"/><Relationship Id="rId1045" Type="http://schemas.openxmlformats.org/officeDocument/2006/relationships/hyperlink" Target="http://pbs.twimg.com/profile_images/449085261087916033/JN4YIZrl_normal.jpeg" TargetMode="External"/><Relationship Id="rId2376" Type="http://schemas.openxmlformats.org/officeDocument/2006/relationships/hyperlink" Target="http://twitter.com/LoganBelano/statuses/951095327330918400" TargetMode="External"/><Relationship Id="rId1046" Type="http://schemas.openxmlformats.org/officeDocument/2006/relationships/hyperlink" Target="http://twitter.com/MujeresIgualdad/statuses/953198765787222016" TargetMode="External"/><Relationship Id="rId2377" Type="http://schemas.openxmlformats.org/officeDocument/2006/relationships/hyperlink" Target="http://pbs.twimg.com/profile_images/951163059975938048/pJlr1ALI_normal.jpg" TargetMode="External"/><Relationship Id="rId1047" Type="http://schemas.openxmlformats.org/officeDocument/2006/relationships/hyperlink" Target="http://pbs.twimg.com/profile_images/918560846665666560/euDBRTyO_normal.jpg" TargetMode="External"/><Relationship Id="rId2378" Type="http://schemas.openxmlformats.org/officeDocument/2006/relationships/hyperlink" Target="http://twitter.com/pretajua/statuses/951094882604650496" TargetMode="External"/><Relationship Id="rId1070" Type="http://schemas.openxmlformats.org/officeDocument/2006/relationships/hyperlink" Target="http://twitter.com/Lluis1797/statuses/953126529495715840" TargetMode="External"/><Relationship Id="rId1071" Type="http://schemas.openxmlformats.org/officeDocument/2006/relationships/hyperlink" Target="http://pbs.twimg.com/profile_images/508390228923400192/5fZxe11v_normal.jpeg" TargetMode="External"/><Relationship Id="rId1072" Type="http://schemas.openxmlformats.org/officeDocument/2006/relationships/hyperlink" Target="http://twitter.com/gadet2000/statuses/953124082643537920" TargetMode="External"/><Relationship Id="rId1073" Type="http://schemas.openxmlformats.org/officeDocument/2006/relationships/hyperlink" Target="http://pbs.twimg.com/profile_images/821029566256975872/kx5cUhLv_normal.jpg" TargetMode="External"/><Relationship Id="rId1074" Type="http://schemas.openxmlformats.org/officeDocument/2006/relationships/hyperlink" Target="http://twitter.com/DanielBercor/statuses/953121809439887360" TargetMode="External"/><Relationship Id="rId1075" Type="http://schemas.openxmlformats.org/officeDocument/2006/relationships/hyperlink" Target="http://pbs.twimg.com/profile_images/935623115757031429/akFbqxVB_normal.jpg" TargetMode="External"/><Relationship Id="rId1076" Type="http://schemas.openxmlformats.org/officeDocument/2006/relationships/hyperlink" Target="http://twitter.com/CarlosEmilioDH/statuses/953117859554713602" TargetMode="External"/><Relationship Id="rId1077" Type="http://schemas.openxmlformats.org/officeDocument/2006/relationships/hyperlink" Target="http://pbs.twimg.com/profile_images/950055957412896770/KSkb7QoA_normal.jpg" TargetMode="External"/><Relationship Id="rId1078" Type="http://schemas.openxmlformats.org/officeDocument/2006/relationships/hyperlink" Target="http://twitter.com/DiarioCoahuila/statuses/953115699819376640" TargetMode="External"/><Relationship Id="rId1079" Type="http://schemas.openxmlformats.org/officeDocument/2006/relationships/hyperlink" Target="http://pbs.twimg.com/profile_images/577680639983398914/sDVdsZFl_normal.jpeg" TargetMode="External"/><Relationship Id="rId2390" Type="http://schemas.openxmlformats.org/officeDocument/2006/relationships/hyperlink" Target="http://twitter.com/montsecasaus/statuses/951083495249661953" TargetMode="External"/><Relationship Id="rId1060" Type="http://schemas.openxmlformats.org/officeDocument/2006/relationships/hyperlink" Target="http://twitter.com/GalgoCallejero/statuses/953152576953962499" TargetMode="External"/><Relationship Id="rId2391" Type="http://schemas.openxmlformats.org/officeDocument/2006/relationships/hyperlink" Target="http://pbs.twimg.com/profile_images/1463463586/image_normal.jpg" TargetMode="External"/><Relationship Id="rId1061" Type="http://schemas.openxmlformats.org/officeDocument/2006/relationships/hyperlink" Target="http://pbs.twimg.com/profile_images/952319234834616320/ETaFLQfr_normal.jpg" TargetMode="External"/><Relationship Id="rId2392" Type="http://schemas.openxmlformats.org/officeDocument/2006/relationships/hyperlink" Target="http://twitter.com/joancgallego/statuses/951083378559905793" TargetMode="External"/><Relationship Id="rId1062" Type="http://schemas.openxmlformats.org/officeDocument/2006/relationships/hyperlink" Target="http://twitter.com/cmsaavedran/statuses/953133918529695744" TargetMode="External"/><Relationship Id="rId2393" Type="http://schemas.openxmlformats.org/officeDocument/2006/relationships/hyperlink" Target="http://pbs.twimg.com/profile_images/733236025665851393/TEvTpSQh_normal.jpg" TargetMode="External"/><Relationship Id="rId1063" Type="http://schemas.openxmlformats.org/officeDocument/2006/relationships/hyperlink" Target="http://pbs.twimg.com/profile_images/3629160604/e48c99880e74bbd4415f68a738d447be_normal.jpeg" TargetMode="External"/><Relationship Id="rId2394" Type="http://schemas.openxmlformats.org/officeDocument/2006/relationships/hyperlink" Target="http://twitter.com/indignindigente/statuses/951083366127931394" TargetMode="External"/><Relationship Id="rId1064" Type="http://schemas.openxmlformats.org/officeDocument/2006/relationships/hyperlink" Target="http://twitter.com/AdrianaT9735/statuses/953132536015785984" TargetMode="External"/><Relationship Id="rId2395" Type="http://schemas.openxmlformats.org/officeDocument/2006/relationships/hyperlink" Target="http://pbs.twimg.com/profile_images/917435715839029249/XZizJisx_normal.jpg" TargetMode="External"/><Relationship Id="rId1065" Type="http://schemas.openxmlformats.org/officeDocument/2006/relationships/hyperlink" Target="http://pbs.twimg.com/profile_images/630757208750485504/XTCeyGkZ_normal.jpg" TargetMode="External"/><Relationship Id="rId2396" Type="http://schemas.openxmlformats.org/officeDocument/2006/relationships/hyperlink" Target="http://twitter.com/JuanHZubiza/statuses/951082515112095744" TargetMode="External"/><Relationship Id="rId1066" Type="http://schemas.openxmlformats.org/officeDocument/2006/relationships/hyperlink" Target="http://twitter.com/jsalcp/statuses/953130833551994881" TargetMode="External"/><Relationship Id="rId2397" Type="http://schemas.openxmlformats.org/officeDocument/2006/relationships/hyperlink" Target="http://pbs.twimg.com/profile_images/839182698765778944/2dvhY9OC_normal.jpg" TargetMode="External"/><Relationship Id="rId1067" Type="http://schemas.openxmlformats.org/officeDocument/2006/relationships/hyperlink" Target="http://pbs.twimg.com/profile_images/950832056161902592/c5H7uVa9_normal.jpg" TargetMode="External"/><Relationship Id="rId2398" Type="http://schemas.openxmlformats.org/officeDocument/2006/relationships/hyperlink" Target="http://twitter.com/canario_acosado/statuses/951082404143292416" TargetMode="External"/><Relationship Id="rId1068" Type="http://schemas.openxmlformats.org/officeDocument/2006/relationships/hyperlink" Target="http://twitter.com/Marthal87213320/statuses/953130421226737664" TargetMode="External"/><Relationship Id="rId2399" Type="http://schemas.openxmlformats.org/officeDocument/2006/relationships/hyperlink" Target="http://pbs.twimg.com/profile_images/869904584738828290/QpdaR1ez_normal.jpg" TargetMode="External"/><Relationship Id="rId1069" Type="http://schemas.openxmlformats.org/officeDocument/2006/relationships/hyperlink" Target="http://pbs.twimg.com/profile_images/892810069145989120/PITYljlr_normal.jpg" TargetMode="External"/><Relationship Id="rId1015" Type="http://schemas.openxmlformats.org/officeDocument/2006/relationships/hyperlink" Target="http://pbs.twimg.com/profile_images/947141452315885568/6VIRaeL8_normal.jpg" TargetMode="External"/><Relationship Id="rId2346" Type="http://schemas.openxmlformats.org/officeDocument/2006/relationships/hyperlink" Target="http://twitter.com/ericomoral/statuses/951109159814082566" TargetMode="External"/><Relationship Id="rId3678" Type="http://schemas.openxmlformats.org/officeDocument/2006/relationships/hyperlink" Target="http://twitter.com/odio_nao/statuses/948552846403923969" TargetMode="External"/><Relationship Id="rId1016" Type="http://schemas.openxmlformats.org/officeDocument/2006/relationships/hyperlink" Target="http://twitter.com/NaTransversal/statuses/953235686659887104" TargetMode="External"/><Relationship Id="rId2347" Type="http://schemas.openxmlformats.org/officeDocument/2006/relationships/hyperlink" Target="http://pbs.twimg.com/profile_images/948516385919062021/cR662SEk_normal.jpg" TargetMode="External"/><Relationship Id="rId3677" Type="http://schemas.openxmlformats.org/officeDocument/2006/relationships/hyperlink" Target="http://pbs.twimg.com/profile_images/739193102666203137/8_m9gDJ9_normal.jpg" TargetMode="External"/><Relationship Id="rId1017" Type="http://schemas.openxmlformats.org/officeDocument/2006/relationships/hyperlink" Target="http://pbs.twimg.com/profile_images/826434958365425665/-AYHJ9bF_normal.jpg" TargetMode="External"/><Relationship Id="rId2348" Type="http://schemas.openxmlformats.org/officeDocument/2006/relationships/hyperlink" Target="http://twitter.com/proconspoficial/statuses/951109075177234432" TargetMode="External"/><Relationship Id="rId1018" Type="http://schemas.openxmlformats.org/officeDocument/2006/relationships/hyperlink" Target="http://twitter.com/Almudenaesteba1/statuses/953234481518972928" TargetMode="External"/><Relationship Id="rId2349" Type="http://schemas.openxmlformats.org/officeDocument/2006/relationships/hyperlink" Target="http://pbs.twimg.com/profile_images/802954143186960384/4_DMTmP1_normal.jpg" TargetMode="External"/><Relationship Id="rId3679" Type="http://schemas.openxmlformats.org/officeDocument/2006/relationships/hyperlink" Target="http://pbs.twimg.com/profile_images/709820577293443072/Bdtu1EMx_normal.jpg" TargetMode="External"/><Relationship Id="rId1019" Type="http://schemas.openxmlformats.org/officeDocument/2006/relationships/hyperlink" Target="http://pbs.twimg.com/profile_images/726353478252122112/xU7DcSuD_normal.jpg" TargetMode="External"/><Relationship Id="rId3670" Type="http://schemas.openxmlformats.org/officeDocument/2006/relationships/hyperlink" Target="http://twitter.com/mercedesisa/statuses/948562671141564416" TargetMode="External"/><Relationship Id="rId2340" Type="http://schemas.openxmlformats.org/officeDocument/2006/relationships/hyperlink" Target="http://twitter.com/JaimePerezGamez/statuses/951118493163941894" TargetMode="External"/><Relationship Id="rId3672" Type="http://schemas.openxmlformats.org/officeDocument/2006/relationships/hyperlink" Target="http://twitter.com/RedAntiRumores/statuses/948562571451396097" TargetMode="External"/><Relationship Id="rId1010" Type="http://schemas.openxmlformats.org/officeDocument/2006/relationships/hyperlink" Target="http://twitter.com/marizinha/statuses/953238262063271941" TargetMode="External"/><Relationship Id="rId2341" Type="http://schemas.openxmlformats.org/officeDocument/2006/relationships/hyperlink" Target="http://pbs.twimg.com/profile_images/724892941618126848/SkV4NXcB_normal.jpg" TargetMode="External"/><Relationship Id="rId3671" Type="http://schemas.openxmlformats.org/officeDocument/2006/relationships/hyperlink" Target="http://pbs.twimg.com/profile_images/603115605340721152/r6I84drc_normal.jpg" TargetMode="External"/><Relationship Id="rId1011" Type="http://schemas.openxmlformats.org/officeDocument/2006/relationships/hyperlink" Target="http://pbs.twimg.com/profile_images/836659241725349888/wKWz7BM9_normal.jpg" TargetMode="External"/><Relationship Id="rId2342" Type="http://schemas.openxmlformats.org/officeDocument/2006/relationships/hyperlink" Target="http://twitter.com/Espinakka/statuses/951118413262409728" TargetMode="External"/><Relationship Id="rId3674" Type="http://schemas.openxmlformats.org/officeDocument/2006/relationships/hyperlink" Target="http://twitter.com/linnaramos50/statuses/948560408562069506" TargetMode="External"/><Relationship Id="rId1012" Type="http://schemas.openxmlformats.org/officeDocument/2006/relationships/hyperlink" Target="http://twitter.com/lgtbiparla/statuses/953237812144492544" TargetMode="External"/><Relationship Id="rId2343" Type="http://schemas.openxmlformats.org/officeDocument/2006/relationships/hyperlink" Target="http://pbs.twimg.com/profile_images/936564665601134593/HWhpCe7H_normal.jpg" TargetMode="External"/><Relationship Id="rId3673" Type="http://schemas.openxmlformats.org/officeDocument/2006/relationships/hyperlink" Target="http://pbs.twimg.com/profile_images/892893194718855168/aksCpweq_normal.jpg" TargetMode="External"/><Relationship Id="rId1013" Type="http://schemas.openxmlformats.org/officeDocument/2006/relationships/hyperlink" Target="http://pbs.twimg.com/profile_images/567609242807312384/q4PfzJAF_normal.png" TargetMode="External"/><Relationship Id="rId2344" Type="http://schemas.openxmlformats.org/officeDocument/2006/relationships/hyperlink" Target="http://twitter.com/AndreSantosJPMM/statuses/951118030150553600" TargetMode="External"/><Relationship Id="rId3676" Type="http://schemas.openxmlformats.org/officeDocument/2006/relationships/hyperlink" Target="http://twitter.com/baobabindarra/statuses/948556089070637057" TargetMode="External"/><Relationship Id="rId1014" Type="http://schemas.openxmlformats.org/officeDocument/2006/relationships/hyperlink" Target="http://twitter.com/papasehijos/statuses/953237146571165696" TargetMode="External"/><Relationship Id="rId2345" Type="http://schemas.openxmlformats.org/officeDocument/2006/relationships/hyperlink" Target="http://pbs.twimg.com/profile_images/942392662027620354/lxBPLrrz_normal.jpg" TargetMode="External"/><Relationship Id="rId3675" Type="http://schemas.openxmlformats.org/officeDocument/2006/relationships/hyperlink" Target="http://pbs.twimg.com/profile_images/864518394195750912/fbw626St_normal.jpg" TargetMode="External"/><Relationship Id="rId1004" Type="http://schemas.openxmlformats.org/officeDocument/2006/relationships/hyperlink" Target="http://twitter.com/MujeresIgualdad/statuses/953239605221974016" TargetMode="External"/><Relationship Id="rId2335" Type="http://schemas.openxmlformats.org/officeDocument/2006/relationships/hyperlink" Target="http://pbs.twimg.com/profile_images/897859062691266560/IQoJZNaG_normal.jpg" TargetMode="External"/><Relationship Id="rId3667" Type="http://schemas.openxmlformats.org/officeDocument/2006/relationships/hyperlink" Target="http://pbs.twimg.com/profile_images/441742636077309952/1r7gIs6F_normal.jpeg" TargetMode="External"/><Relationship Id="rId4998" Type="http://schemas.openxmlformats.org/officeDocument/2006/relationships/hyperlink" Target="http://pbs.twimg.com/profile_images/945998424738058241/whl6H3P3_normal.jpg" TargetMode="External"/><Relationship Id="rId1005" Type="http://schemas.openxmlformats.org/officeDocument/2006/relationships/hyperlink" Target="http://pbs.twimg.com/profile_images/943530689420554241/3Ps3BlLX_normal.jpg" TargetMode="External"/><Relationship Id="rId2336" Type="http://schemas.openxmlformats.org/officeDocument/2006/relationships/hyperlink" Target="http://twitter.com/targetlogo/statuses/951131837488926720" TargetMode="External"/><Relationship Id="rId3666" Type="http://schemas.openxmlformats.org/officeDocument/2006/relationships/hyperlink" Target="http://twitter.com/portalafricas/statuses/948577007880851462" TargetMode="External"/><Relationship Id="rId4997" Type="http://schemas.openxmlformats.org/officeDocument/2006/relationships/hyperlink" Target="http://twitter.com/Espera1000/statuses/946689408849281027" TargetMode="External"/><Relationship Id="rId1006" Type="http://schemas.openxmlformats.org/officeDocument/2006/relationships/hyperlink" Target="http://twitter.com/pretaresiste/statuses/953239382852620290" TargetMode="External"/><Relationship Id="rId2337" Type="http://schemas.openxmlformats.org/officeDocument/2006/relationships/hyperlink" Target="http://pbs.twimg.com/profile_images/698645850478739456/dOvLyttf_normal.jpg" TargetMode="External"/><Relationship Id="rId3669" Type="http://schemas.openxmlformats.org/officeDocument/2006/relationships/hyperlink" Target="http://pbs.twimg.com/profile_images/743072091298222080/nPt4wkYe_normal.jpg" TargetMode="External"/><Relationship Id="rId1007" Type="http://schemas.openxmlformats.org/officeDocument/2006/relationships/hyperlink" Target="http://pbs.twimg.com/profile_images/726353478252122112/xU7DcSuD_normal.jpg" TargetMode="External"/><Relationship Id="rId2338" Type="http://schemas.openxmlformats.org/officeDocument/2006/relationships/hyperlink" Target="http://twitter.com/Jontxusan/statuses/951120251776839681" TargetMode="External"/><Relationship Id="rId3668" Type="http://schemas.openxmlformats.org/officeDocument/2006/relationships/hyperlink" Target="http://twitter.com/sonsoslaciana/statuses/948566017449582592" TargetMode="External"/><Relationship Id="rId4999" Type="http://schemas.openxmlformats.org/officeDocument/2006/relationships/hyperlink" Target="http://twitter.com/ArK3Ra/statuses/946689393414242304" TargetMode="External"/><Relationship Id="rId1008" Type="http://schemas.openxmlformats.org/officeDocument/2006/relationships/hyperlink" Target="http://twitter.com/geledes/statuses/953239240284000256" TargetMode="External"/><Relationship Id="rId2339" Type="http://schemas.openxmlformats.org/officeDocument/2006/relationships/hyperlink" Target="http://pbs.twimg.com/profile_images/946952094887448576/HRX9I0tp_normal.jpg" TargetMode="External"/><Relationship Id="rId1009" Type="http://schemas.openxmlformats.org/officeDocument/2006/relationships/hyperlink" Target="http://pbs.twimg.com/profile_images/876864402498125825/UZL5MOxZ_normal.jpg" TargetMode="External"/><Relationship Id="rId4990" Type="http://schemas.openxmlformats.org/officeDocument/2006/relationships/hyperlink" Target="http://pbs.twimg.com/profile_images/1880253125/Toronto_normal.jpg" TargetMode="External"/><Relationship Id="rId3661" Type="http://schemas.openxmlformats.org/officeDocument/2006/relationships/hyperlink" Target="http://pbs.twimg.com/profile_images/693444237761908737/tqpla0YD_normal.jpg" TargetMode="External"/><Relationship Id="rId4992" Type="http://schemas.openxmlformats.org/officeDocument/2006/relationships/hyperlink" Target="http://pbs.twimg.com/profile_images/918879613379543040/j12hOqta_normal.jpg" TargetMode="External"/><Relationship Id="rId2330" Type="http://schemas.openxmlformats.org/officeDocument/2006/relationships/hyperlink" Target="http://twitter.com/CySrevista/statuses/951134289625862144" TargetMode="External"/><Relationship Id="rId3660" Type="http://schemas.openxmlformats.org/officeDocument/2006/relationships/hyperlink" Target="http://twitter.com/Yghacci/statuses/948589427961597952" TargetMode="External"/><Relationship Id="rId4991" Type="http://schemas.openxmlformats.org/officeDocument/2006/relationships/hyperlink" Target="http://twitter.com/csavalls/statuses/946689566106406912" TargetMode="External"/><Relationship Id="rId1000" Type="http://schemas.openxmlformats.org/officeDocument/2006/relationships/hyperlink" Target="http://twitter.com/listindiario/statuses/953239631977426944" TargetMode="External"/><Relationship Id="rId2331" Type="http://schemas.openxmlformats.org/officeDocument/2006/relationships/hyperlink" Target="http://pbs.twimg.com/profile_images/950896332369166339/yxD_Plcp_normal.jpg" TargetMode="External"/><Relationship Id="rId3663" Type="http://schemas.openxmlformats.org/officeDocument/2006/relationships/hyperlink" Target="http://pbs.twimg.com/profile_images/620472173002653696/irzLRxN4_normal.jpg" TargetMode="External"/><Relationship Id="rId4994" Type="http://schemas.openxmlformats.org/officeDocument/2006/relationships/hyperlink" Target="http://pbs.twimg.com/profile_images/766980065993363456/F7lDmoAN_normal.jpg" TargetMode="External"/><Relationship Id="rId1001" Type="http://schemas.openxmlformats.org/officeDocument/2006/relationships/hyperlink" Target="http://pbs.twimg.com/profile_images/883303741314781184/4yP5VW93_normal.jpg" TargetMode="External"/><Relationship Id="rId2332" Type="http://schemas.openxmlformats.org/officeDocument/2006/relationships/hyperlink" Target="http://twitter.com/carolinedjow/statuses/951132754598617089" TargetMode="External"/><Relationship Id="rId3662" Type="http://schemas.openxmlformats.org/officeDocument/2006/relationships/hyperlink" Target="http://twitter.com/Yghacci/statuses/948589427961597952" TargetMode="External"/><Relationship Id="rId4993" Type="http://schemas.openxmlformats.org/officeDocument/2006/relationships/hyperlink" Target="http://twitter.com/CristinaSaez18/statuses/946689487345725440" TargetMode="External"/><Relationship Id="rId1002" Type="http://schemas.openxmlformats.org/officeDocument/2006/relationships/hyperlink" Target="http://twitter.com/hamiltonribeiro/statuses/953239622922002432" TargetMode="External"/><Relationship Id="rId2333" Type="http://schemas.openxmlformats.org/officeDocument/2006/relationships/hyperlink" Target="http://pbs.twimg.com/profile_images/898483805757091840/7L5hrlr6_normal.jpg" TargetMode="External"/><Relationship Id="rId3665" Type="http://schemas.openxmlformats.org/officeDocument/2006/relationships/hyperlink" Target="http://pbs.twimg.com/profile_images/1450719541/logo_africas_normal.jpg" TargetMode="External"/><Relationship Id="rId4996" Type="http://schemas.openxmlformats.org/officeDocument/2006/relationships/hyperlink" Target="http://pbs.twimg.com/profile_images/931119537726148609/zISkmmdb_normal.jpg" TargetMode="External"/><Relationship Id="rId1003" Type="http://schemas.openxmlformats.org/officeDocument/2006/relationships/hyperlink" Target="http://pbs.twimg.com/profile_images/449085261087916033/JN4YIZrl_normal.jpeg" TargetMode="External"/><Relationship Id="rId2334" Type="http://schemas.openxmlformats.org/officeDocument/2006/relationships/hyperlink" Target="http://twitter.com/Beta_Lurnel/statuses/951132319749943296" TargetMode="External"/><Relationship Id="rId3664" Type="http://schemas.openxmlformats.org/officeDocument/2006/relationships/hyperlink" Target="http://twitter.com/Badu103/statuses/948579456150593537" TargetMode="External"/><Relationship Id="rId4995" Type="http://schemas.openxmlformats.org/officeDocument/2006/relationships/hyperlink" Target="http://twitter.com/ADF175Esparregu/statuses/946689456635109376" TargetMode="External"/><Relationship Id="rId1037" Type="http://schemas.openxmlformats.org/officeDocument/2006/relationships/hyperlink" Target="http://pbs.twimg.com/profile_images/898603098519867392/lCIS-oCs_normal.jpg" TargetMode="External"/><Relationship Id="rId2368" Type="http://schemas.openxmlformats.org/officeDocument/2006/relationships/hyperlink" Target="http://twitter.com/AlternativaArta/statuses/951102717086355456" TargetMode="External"/><Relationship Id="rId1038" Type="http://schemas.openxmlformats.org/officeDocument/2006/relationships/hyperlink" Target="http://twitter.com/arbivikingo/statuses/953202995487010816" TargetMode="External"/><Relationship Id="rId2369" Type="http://schemas.openxmlformats.org/officeDocument/2006/relationships/hyperlink" Target="http://pbs.twimg.com/profile_images/510328836396179456/tHZRRfg0_normal.jpeg" TargetMode="External"/><Relationship Id="rId3699" Type="http://schemas.openxmlformats.org/officeDocument/2006/relationships/hyperlink" Target="http://pbs.twimg.com/profile_images/933126733276106752/x5PzA-on_normal.jpg" TargetMode="External"/><Relationship Id="rId1039" Type="http://schemas.openxmlformats.org/officeDocument/2006/relationships/hyperlink" Target="http://pbs.twimg.com/profile_images/880399404779397121/K1SLKKIO_normal.jpg" TargetMode="External"/><Relationship Id="rId3690" Type="http://schemas.openxmlformats.org/officeDocument/2006/relationships/hyperlink" Target="http://twitter.com/LacuadraU/statuses/948524604271640576" TargetMode="External"/><Relationship Id="rId2360" Type="http://schemas.openxmlformats.org/officeDocument/2006/relationships/hyperlink" Target="http://twitter.com/Estacadebares/statuses/951105561373872134" TargetMode="External"/><Relationship Id="rId3692" Type="http://schemas.openxmlformats.org/officeDocument/2006/relationships/hyperlink" Target="http://twitter.com/CuadraUni/statuses/948524563918450690" TargetMode="External"/><Relationship Id="rId1030" Type="http://schemas.openxmlformats.org/officeDocument/2006/relationships/hyperlink" Target="http://twitter.com/myjacques/statuses/953217038239043585" TargetMode="External"/><Relationship Id="rId2361" Type="http://schemas.openxmlformats.org/officeDocument/2006/relationships/hyperlink" Target="http://pbs.twimg.com/profile_images/950785861037318144/slnVF5Rs_normal.jpg" TargetMode="External"/><Relationship Id="rId3691" Type="http://schemas.openxmlformats.org/officeDocument/2006/relationships/hyperlink" Target="http://pbs.twimg.com/profile_images/814654946750697472/e8sIUe8W_normal.jpg" TargetMode="External"/><Relationship Id="rId1031" Type="http://schemas.openxmlformats.org/officeDocument/2006/relationships/hyperlink" Target="http://pbs.twimg.com/profile_images/950783918680297472/12HfAE0p_normal.jpg" TargetMode="External"/><Relationship Id="rId2362" Type="http://schemas.openxmlformats.org/officeDocument/2006/relationships/hyperlink" Target="http://twitter.com/teanval0207/statuses/951105235610669056" TargetMode="External"/><Relationship Id="rId3694" Type="http://schemas.openxmlformats.org/officeDocument/2006/relationships/hyperlink" Target="http://twitter.com/Isabel84348850/statuses/948515714440269826" TargetMode="External"/><Relationship Id="rId1032" Type="http://schemas.openxmlformats.org/officeDocument/2006/relationships/hyperlink" Target="http://twitter.com/titimur/statuses/953207591462719488" TargetMode="External"/><Relationship Id="rId2363" Type="http://schemas.openxmlformats.org/officeDocument/2006/relationships/hyperlink" Target="http://pbs.twimg.com/profile_images/893112683817443328/RvGcZGxe_normal.jpg" TargetMode="External"/><Relationship Id="rId3693" Type="http://schemas.openxmlformats.org/officeDocument/2006/relationships/hyperlink" Target="http://pbs.twimg.com/profile_images/876052464046309377/h8mJC9si_normal.jpg" TargetMode="External"/><Relationship Id="rId1033" Type="http://schemas.openxmlformats.org/officeDocument/2006/relationships/hyperlink" Target="http://pbs.twimg.com/profile_images/931122098256470016/VSojNmZm_normal.jpg" TargetMode="External"/><Relationship Id="rId2364" Type="http://schemas.openxmlformats.org/officeDocument/2006/relationships/hyperlink" Target="http://twitter.com/rodrigo_sm/statuses/951104726002790400" TargetMode="External"/><Relationship Id="rId3696" Type="http://schemas.openxmlformats.org/officeDocument/2006/relationships/hyperlink" Target="http://twitter.com/QuiereTMucho/statuses/948494265092591616" TargetMode="External"/><Relationship Id="rId1034" Type="http://schemas.openxmlformats.org/officeDocument/2006/relationships/hyperlink" Target="http://twitter.com/InjuveSpain/statuses/953203321153708032" TargetMode="External"/><Relationship Id="rId2365" Type="http://schemas.openxmlformats.org/officeDocument/2006/relationships/hyperlink" Target="http://pbs.twimg.com/profile_images/720560635604516864/P0nepD6__normal.jpg" TargetMode="External"/><Relationship Id="rId3695" Type="http://schemas.openxmlformats.org/officeDocument/2006/relationships/hyperlink" Target="http://pbs.twimg.com/profile_images/833668034678157312/WmPhrj6N_normal.jpg" TargetMode="External"/><Relationship Id="rId1035" Type="http://schemas.openxmlformats.org/officeDocument/2006/relationships/hyperlink" Target="http://pbs.twimg.com/profile_images/918228926463389696/LRTi-4gd_normal.jpg" TargetMode="External"/><Relationship Id="rId2366" Type="http://schemas.openxmlformats.org/officeDocument/2006/relationships/hyperlink" Target="http://twitter.com/Jadriang/statuses/951104021581922304" TargetMode="External"/><Relationship Id="rId3698" Type="http://schemas.openxmlformats.org/officeDocument/2006/relationships/hyperlink" Target="http://twitter.com/LauraCuestaCano/statuses/948494265050640385" TargetMode="External"/><Relationship Id="rId1036" Type="http://schemas.openxmlformats.org/officeDocument/2006/relationships/hyperlink" Target="http://twitter.com/Pod_Alcobendas/statuses/953203033567121408" TargetMode="External"/><Relationship Id="rId2367" Type="http://schemas.openxmlformats.org/officeDocument/2006/relationships/hyperlink" Target="http://pbs.twimg.com/profile_images/912238849643941888/XhqSWzzW_normal.jpg" TargetMode="External"/><Relationship Id="rId3697" Type="http://schemas.openxmlformats.org/officeDocument/2006/relationships/hyperlink" Target="http://pbs.twimg.com/profile_images/614540621638955009/sTmXQ6bA_normal.jpg" TargetMode="External"/><Relationship Id="rId1026" Type="http://schemas.openxmlformats.org/officeDocument/2006/relationships/hyperlink" Target="http://twitter.com/untipoconboina/statuses/953224191377068032" TargetMode="External"/><Relationship Id="rId2357" Type="http://schemas.openxmlformats.org/officeDocument/2006/relationships/hyperlink" Target="http://pbs.twimg.com/profile_images/938813221498077185/gUcEXS5-_normal.jpg" TargetMode="External"/><Relationship Id="rId3689" Type="http://schemas.openxmlformats.org/officeDocument/2006/relationships/hyperlink" Target="http://pbs.twimg.com/profile_images/805897192527511557/vEVOsOhS_normal.jpg" TargetMode="External"/><Relationship Id="rId1027" Type="http://schemas.openxmlformats.org/officeDocument/2006/relationships/hyperlink" Target="http://pbs.twimg.com/profile_images/733376283455959040/VLlKNd4B_normal.jpg" TargetMode="External"/><Relationship Id="rId2358" Type="http://schemas.openxmlformats.org/officeDocument/2006/relationships/hyperlink" Target="http://twitter.com/MendozaMiliksa/statuses/951105762390171648" TargetMode="External"/><Relationship Id="rId3688" Type="http://schemas.openxmlformats.org/officeDocument/2006/relationships/hyperlink" Target="http://twitter.com/JavierALCOBER/statuses/948526295964700673" TargetMode="External"/><Relationship Id="rId1028" Type="http://schemas.openxmlformats.org/officeDocument/2006/relationships/hyperlink" Target="http://twitter.com/OrlandoMachado/statuses/953217097529688064" TargetMode="External"/><Relationship Id="rId2359" Type="http://schemas.openxmlformats.org/officeDocument/2006/relationships/hyperlink" Target="http://pbs.twimg.com/profile_images/950376860256481280/6zpQlCPk_normal.jpg" TargetMode="External"/><Relationship Id="rId1029" Type="http://schemas.openxmlformats.org/officeDocument/2006/relationships/hyperlink" Target="http://pbs.twimg.com/profile_images/762118935508647936/PI0U-lNl_normal.jpg" TargetMode="External"/><Relationship Id="rId3681" Type="http://schemas.openxmlformats.org/officeDocument/2006/relationships/hyperlink" Target="http://pbs.twimg.com/profile_images/1450719541/logo_africas_normal.jpg" TargetMode="External"/><Relationship Id="rId2350" Type="http://schemas.openxmlformats.org/officeDocument/2006/relationships/hyperlink" Target="http://twitter.com/castrofor/statuses/951107774573838336" TargetMode="External"/><Relationship Id="rId3680" Type="http://schemas.openxmlformats.org/officeDocument/2006/relationships/hyperlink" Target="http://twitter.com/TirsoTirso/statuses/948541986675544064" TargetMode="External"/><Relationship Id="rId1020" Type="http://schemas.openxmlformats.org/officeDocument/2006/relationships/hyperlink" Target="http://twitter.com/geledes/statuses/953234263889141761" TargetMode="External"/><Relationship Id="rId2351" Type="http://schemas.openxmlformats.org/officeDocument/2006/relationships/hyperlink" Target="http://pbs.twimg.com/profile_images/783086362664677376/yuOF_MEY_normal.jpg" TargetMode="External"/><Relationship Id="rId3683" Type="http://schemas.openxmlformats.org/officeDocument/2006/relationships/hyperlink" Target="http://pbs.twimg.com/profile_images/889485381347024896/wHrkmtnO_normal.jpg" TargetMode="External"/><Relationship Id="rId1021" Type="http://schemas.openxmlformats.org/officeDocument/2006/relationships/hyperlink" Target="http://pbs.twimg.com/profile_images/645531034575073280/vbig4rOV_normal.jpg" TargetMode="External"/><Relationship Id="rId2352" Type="http://schemas.openxmlformats.org/officeDocument/2006/relationships/hyperlink" Target="http://twitter.com/amigosdaniel/statuses/951106284962463744" TargetMode="External"/><Relationship Id="rId3682" Type="http://schemas.openxmlformats.org/officeDocument/2006/relationships/hyperlink" Target="http://twitter.com/portalafricas/statuses/948534466712096768" TargetMode="External"/><Relationship Id="rId1022" Type="http://schemas.openxmlformats.org/officeDocument/2006/relationships/hyperlink" Target="http://twitter.com/pilarmarmol82/statuses/953232136596807680" TargetMode="External"/><Relationship Id="rId2353" Type="http://schemas.openxmlformats.org/officeDocument/2006/relationships/hyperlink" Target="http://pbs.twimg.com/profile_images/950563427612753920/Nxhd83Oy_normal.jpg" TargetMode="External"/><Relationship Id="rId3685" Type="http://schemas.openxmlformats.org/officeDocument/2006/relationships/hyperlink" Target="http://pbs.twimg.com/profile_images/905056166585171968/M-upoU74_normal.jpg" TargetMode="External"/><Relationship Id="rId1023" Type="http://schemas.openxmlformats.org/officeDocument/2006/relationships/hyperlink" Target="http://pbs.twimg.com/profile_images/898352114841399296/JvEoqxsm_normal.jpg" TargetMode="External"/><Relationship Id="rId2354" Type="http://schemas.openxmlformats.org/officeDocument/2006/relationships/hyperlink" Target="http://twitter.com/simaothekid/statuses/951106181812113408" TargetMode="External"/><Relationship Id="rId3684" Type="http://schemas.openxmlformats.org/officeDocument/2006/relationships/hyperlink" Target="http://twitter.com/liviald/statuses/948532497876488194" TargetMode="External"/><Relationship Id="rId1024" Type="http://schemas.openxmlformats.org/officeDocument/2006/relationships/hyperlink" Target="http://twitter.com/Deslenguadame/statuses/953231337367982080" TargetMode="External"/><Relationship Id="rId2355" Type="http://schemas.openxmlformats.org/officeDocument/2006/relationships/hyperlink" Target="http://pbs.twimg.com/profile_images/932068414197321729/AviY7xlY_normal.jpg" TargetMode="External"/><Relationship Id="rId3687" Type="http://schemas.openxmlformats.org/officeDocument/2006/relationships/hyperlink" Target="http://pbs.twimg.com/profile_images/845325192645804033/ensPz2tj_normal.jpg" TargetMode="External"/><Relationship Id="rId1025" Type="http://schemas.openxmlformats.org/officeDocument/2006/relationships/hyperlink" Target="http://pbs.twimg.com/profile_images/906161850580168704/380_eKxI_normal.jpg" TargetMode="External"/><Relationship Id="rId2356" Type="http://schemas.openxmlformats.org/officeDocument/2006/relationships/hyperlink" Target="http://twitter.com/Alba_Antequera/statuses/951105892212199426" TargetMode="External"/><Relationship Id="rId3686" Type="http://schemas.openxmlformats.org/officeDocument/2006/relationships/hyperlink" Target="http://twitter.com/marianaven1/statuses/948526443537076224" TargetMode="External"/><Relationship Id="rId8529" Type="http://schemas.openxmlformats.org/officeDocument/2006/relationships/hyperlink" Target="http://twitter.com/mfuentessanchez/statuses/938432097999613952" TargetMode="External"/><Relationship Id="rId8528" Type="http://schemas.openxmlformats.org/officeDocument/2006/relationships/hyperlink" Target="http://pbs.twimg.com/profile_images/846440965510455299/mri-VAMt_normal.jpg" TargetMode="External"/><Relationship Id="rId8523" Type="http://schemas.openxmlformats.org/officeDocument/2006/relationships/hyperlink" Target="http://twitter.com/karendacuf/statuses/938434479902904320" TargetMode="External"/><Relationship Id="rId8522" Type="http://schemas.openxmlformats.org/officeDocument/2006/relationships/hyperlink" Target="http://pbs.twimg.com/profile_images/781249831285186560/i70juT3__normal.jpg" TargetMode="External"/><Relationship Id="rId8521" Type="http://schemas.openxmlformats.org/officeDocument/2006/relationships/hyperlink" Target="http://twitter.com/Tirolocomcquake/statuses/938435119416737793" TargetMode="External"/><Relationship Id="rId8520" Type="http://schemas.openxmlformats.org/officeDocument/2006/relationships/hyperlink" Target="http://pbs.twimg.com/profile_images/528712486078672897/oUVKKXYZ_normal.jpeg" TargetMode="External"/><Relationship Id="rId8527" Type="http://schemas.openxmlformats.org/officeDocument/2006/relationships/hyperlink" Target="http://twitter.com/paubrazilis/statuses/938432670882762752" TargetMode="External"/><Relationship Id="rId8526" Type="http://schemas.openxmlformats.org/officeDocument/2006/relationships/hyperlink" Target="http://pbs.twimg.com/profile_images/760260289308811264/zWwJaiPS_normal.jpg" TargetMode="External"/><Relationship Id="rId8525" Type="http://schemas.openxmlformats.org/officeDocument/2006/relationships/hyperlink" Target="http://twitter.com/cesarrezerr/statuses/938432818966822913" TargetMode="External"/><Relationship Id="rId8524" Type="http://schemas.openxmlformats.org/officeDocument/2006/relationships/hyperlink" Target="http://pbs.twimg.com/profile_images/894243438182490112/889o2E2u_normal.jpg" TargetMode="External"/><Relationship Id="rId8519" Type="http://schemas.openxmlformats.org/officeDocument/2006/relationships/hyperlink" Target="http://twitter.com/_NicoCorrea/statuses/938442062772494336" TargetMode="External"/><Relationship Id="rId8518" Type="http://schemas.openxmlformats.org/officeDocument/2006/relationships/hyperlink" Target="http://pbs.twimg.com/profile_images/770697089823215617/JKkuD1wU_normal.jpg" TargetMode="External"/><Relationship Id="rId8517" Type="http://schemas.openxmlformats.org/officeDocument/2006/relationships/hyperlink" Target="http://twitter.com/O_GarciaObregon/statuses/938442127926808577" TargetMode="External"/><Relationship Id="rId8512" Type="http://schemas.openxmlformats.org/officeDocument/2006/relationships/hyperlink" Target="http://pbs.twimg.com/profile_images/878094246183612416/tLvk2o_d_normal.jpg" TargetMode="External"/><Relationship Id="rId8511" Type="http://schemas.openxmlformats.org/officeDocument/2006/relationships/hyperlink" Target="http://twitter.com/_AmandaaAlves/statuses/938446518499061761" TargetMode="External"/><Relationship Id="rId8510" Type="http://schemas.openxmlformats.org/officeDocument/2006/relationships/hyperlink" Target="http://pbs.twimg.com/profile_images/940265177697497088/s-dVgZbm_normal.jpg" TargetMode="External"/><Relationship Id="rId8516" Type="http://schemas.openxmlformats.org/officeDocument/2006/relationships/hyperlink" Target="http://pbs.twimg.com/profile_images/938055473483350016/ikAtZa7S_normal.jpg" TargetMode="External"/><Relationship Id="rId8515" Type="http://schemas.openxmlformats.org/officeDocument/2006/relationships/hyperlink" Target="http://twitter.com/futbolecuador/statuses/938442561869438976" TargetMode="External"/><Relationship Id="rId8514" Type="http://schemas.openxmlformats.org/officeDocument/2006/relationships/hyperlink" Target="http://pbs.twimg.com/profile_images/837813795183607808/O_6Zxevp_normal.jpg" TargetMode="External"/><Relationship Id="rId8513" Type="http://schemas.openxmlformats.org/officeDocument/2006/relationships/hyperlink" Target="http://twitter.com/giselespfc/statuses/938443165962592257" TargetMode="External"/><Relationship Id="rId7219" Type="http://schemas.openxmlformats.org/officeDocument/2006/relationships/hyperlink" Target="http://twitter.com/iMarcoFranco/statuses/940697396916506627" TargetMode="External"/><Relationship Id="rId7210" Type="http://schemas.openxmlformats.org/officeDocument/2006/relationships/hyperlink" Target="http://pbs.twimg.com/profile_images/572896383846207488/rybf7JH3_normal.jpeg" TargetMode="External"/><Relationship Id="rId8541" Type="http://schemas.openxmlformats.org/officeDocument/2006/relationships/hyperlink" Target="http://twitter.com/berniap/statuses/938409089675268098" TargetMode="External"/><Relationship Id="rId8540" Type="http://schemas.openxmlformats.org/officeDocument/2006/relationships/hyperlink" Target="http://pbs.twimg.com/profile_images/938734871878385666/uECHU9lY_normal.jpg" TargetMode="External"/><Relationship Id="rId7214" Type="http://schemas.openxmlformats.org/officeDocument/2006/relationships/hyperlink" Target="http://pbs.twimg.com/profile_images/939679121596088320/xf122YOv_normal.jpg" TargetMode="External"/><Relationship Id="rId8545" Type="http://schemas.openxmlformats.org/officeDocument/2006/relationships/hyperlink" Target="http://twitter.com/adrianacarr/statuses/938406985837481984" TargetMode="External"/><Relationship Id="rId7213" Type="http://schemas.openxmlformats.org/officeDocument/2006/relationships/hyperlink" Target="http://twitter.com/redintegraorg/statuses/940702263005233153" TargetMode="External"/><Relationship Id="rId8544" Type="http://schemas.openxmlformats.org/officeDocument/2006/relationships/hyperlink" Target="http://pbs.twimg.com/profile_images/855099511567515650/Dfdde86r_normal.jpg" TargetMode="External"/><Relationship Id="rId7212" Type="http://schemas.openxmlformats.org/officeDocument/2006/relationships/hyperlink" Target="http://pbs.twimg.com/profile_images/572896383846207488/rybf7JH3_normal.jpeg" TargetMode="External"/><Relationship Id="rId8543" Type="http://schemas.openxmlformats.org/officeDocument/2006/relationships/hyperlink" Target="http://twitter.com/RamiroGiganti/statuses/938408700926136327" TargetMode="External"/><Relationship Id="rId7211" Type="http://schemas.openxmlformats.org/officeDocument/2006/relationships/hyperlink" Target="http://twitter.com/redintegraorg/statuses/940702263005233153" TargetMode="External"/><Relationship Id="rId8542" Type="http://schemas.openxmlformats.org/officeDocument/2006/relationships/hyperlink" Target="http://pbs.twimg.com/profile_images/927732599992344578/NsWtB6gI_normal.jpg" TargetMode="External"/><Relationship Id="rId7218" Type="http://schemas.openxmlformats.org/officeDocument/2006/relationships/hyperlink" Target="http://pbs.twimg.com/profile_images/3347322532/0c80702b0c03fec57da493d648310694_normal.jpeg" TargetMode="External"/><Relationship Id="rId8549" Type="http://schemas.openxmlformats.org/officeDocument/2006/relationships/hyperlink" Target="http://twitter.com/mypanamalawyer/statuses/938400754490118144" TargetMode="External"/><Relationship Id="rId7217" Type="http://schemas.openxmlformats.org/officeDocument/2006/relationships/hyperlink" Target="http://twitter.com/Grupodobemestar/statuses/940697927248474112" TargetMode="External"/><Relationship Id="rId8548" Type="http://schemas.openxmlformats.org/officeDocument/2006/relationships/hyperlink" Target="http://pbs.twimg.com/profile_images/424608466/avenidabalboa_normal.JPG" TargetMode="External"/><Relationship Id="rId7216" Type="http://schemas.openxmlformats.org/officeDocument/2006/relationships/hyperlink" Target="http://pbs.twimg.com/profile_images/573196365099999233/tpu_00wv_normal.png" TargetMode="External"/><Relationship Id="rId8547" Type="http://schemas.openxmlformats.org/officeDocument/2006/relationships/hyperlink" Target="http://twitter.com/aledumiranda/statuses/938402918050488320" TargetMode="External"/><Relationship Id="rId7215" Type="http://schemas.openxmlformats.org/officeDocument/2006/relationships/hyperlink" Target="http://twitter.com/AlexGtadeo408/statuses/940697955190927360" TargetMode="External"/><Relationship Id="rId8546" Type="http://schemas.openxmlformats.org/officeDocument/2006/relationships/hyperlink" Target="http://pbs.twimg.com/profile_images/678716195957317633/rLJIfm92_normal.jpg" TargetMode="External"/><Relationship Id="rId7209" Type="http://schemas.openxmlformats.org/officeDocument/2006/relationships/hyperlink" Target="http://twitter.com/supremo_mujer/statuses/940702591599759360" TargetMode="External"/><Relationship Id="rId7208" Type="http://schemas.openxmlformats.org/officeDocument/2006/relationships/hyperlink" Target="http://pbs.twimg.com/profile_images/912896703975616512/XAyBJ7C7_normal.jpg" TargetMode="External"/><Relationship Id="rId8539" Type="http://schemas.openxmlformats.org/officeDocument/2006/relationships/hyperlink" Target="http://twitter.com/rockabillense/statuses/938410777836511233" TargetMode="External"/><Relationship Id="rId8530" Type="http://schemas.openxmlformats.org/officeDocument/2006/relationships/hyperlink" Target="http://pbs.twimg.com/profile_images/936716978219372544/SJDYUUV5_normal.jpg" TargetMode="External"/><Relationship Id="rId7203" Type="http://schemas.openxmlformats.org/officeDocument/2006/relationships/hyperlink" Target="http://twitter.com/danielpenaweb/statuses/940707250825461761" TargetMode="External"/><Relationship Id="rId8534" Type="http://schemas.openxmlformats.org/officeDocument/2006/relationships/hyperlink" Target="http://pbs.twimg.com/profile_images/820535550004359168/lBvQ116P_normal.jpg" TargetMode="External"/><Relationship Id="rId7202" Type="http://schemas.openxmlformats.org/officeDocument/2006/relationships/hyperlink" Target="http://pbs.twimg.com/profile_images/841542957123670016/e4fEcAhi_normal.jpg" TargetMode="External"/><Relationship Id="rId8533" Type="http://schemas.openxmlformats.org/officeDocument/2006/relationships/hyperlink" Target="http://twitter.com/Zurdo_Bohemio/statuses/938431640610754561" TargetMode="External"/><Relationship Id="rId7201" Type="http://schemas.openxmlformats.org/officeDocument/2006/relationships/hyperlink" Target="http://twitter.com/ErnestoBartlett/statuses/940712743170199552" TargetMode="External"/><Relationship Id="rId8532" Type="http://schemas.openxmlformats.org/officeDocument/2006/relationships/hyperlink" Target="http://pbs.twimg.com/profile_images/926613032754647040/86aRKxOV_normal.jpg" TargetMode="External"/><Relationship Id="rId7200" Type="http://schemas.openxmlformats.org/officeDocument/2006/relationships/hyperlink" Target="http://pbs.twimg.com/profile_images/909529632441094145/_2pHWlKa_normal.jpg" TargetMode="External"/><Relationship Id="rId8531" Type="http://schemas.openxmlformats.org/officeDocument/2006/relationships/hyperlink" Target="http://twitter.com/Gaz77Gz/statuses/938431778309771264" TargetMode="External"/><Relationship Id="rId7207" Type="http://schemas.openxmlformats.org/officeDocument/2006/relationships/hyperlink" Target="http://twitter.com/comodetudo/statuses/940705210158272512" TargetMode="External"/><Relationship Id="rId8538" Type="http://schemas.openxmlformats.org/officeDocument/2006/relationships/hyperlink" Target="http://pbs.twimg.com/profile_images/436737659348582400/BoOKPyJW_normal.jpeg" TargetMode="External"/><Relationship Id="rId7206" Type="http://schemas.openxmlformats.org/officeDocument/2006/relationships/hyperlink" Target="http://pbs.twimg.com/profile_images/860900851002507266/f3JagG98_normal.jpg" TargetMode="External"/><Relationship Id="rId8537" Type="http://schemas.openxmlformats.org/officeDocument/2006/relationships/hyperlink" Target="http://twitter.com/LadyLaberintoMe/statuses/938418656626782209" TargetMode="External"/><Relationship Id="rId7205" Type="http://schemas.openxmlformats.org/officeDocument/2006/relationships/hyperlink" Target="http://twitter.com/PersonalEscrito/statuses/940706140891090946" TargetMode="External"/><Relationship Id="rId8536" Type="http://schemas.openxmlformats.org/officeDocument/2006/relationships/hyperlink" Target="http://pbs.twimg.com/profile_images/926809682236157953/5KAQDl94_normal.jpg" TargetMode="External"/><Relationship Id="rId7204" Type="http://schemas.openxmlformats.org/officeDocument/2006/relationships/hyperlink" Target="http://pbs.twimg.com/profile_images/937816370338844673/DMCojAPS_normal.jpg" TargetMode="External"/><Relationship Id="rId8535" Type="http://schemas.openxmlformats.org/officeDocument/2006/relationships/hyperlink" Target="http://twitter.com/andresveas/statuses/938431240876605441" TargetMode="External"/><Relationship Id="rId1090" Type="http://schemas.openxmlformats.org/officeDocument/2006/relationships/hyperlink" Target="http://twitter.com/LindaMTweets/statuses/953091517224235013" TargetMode="External"/><Relationship Id="rId1091" Type="http://schemas.openxmlformats.org/officeDocument/2006/relationships/hyperlink" Target="http://pbs.twimg.com/profile_images/811629083083898880/8uIqmxvo_normal.jpg" TargetMode="External"/><Relationship Id="rId1092" Type="http://schemas.openxmlformats.org/officeDocument/2006/relationships/hyperlink" Target="http://twitter.com/gigiacordeiro/statuses/953090615960653824" TargetMode="External"/><Relationship Id="rId1093" Type="http://schemas.openxmlformats.org/officeDocument/2006/relationships/hyperlink" Target="http://pbs.twimg.com/profile_images/845758326570921985/QVhc1Ds8_normal.jpg" TargetMode="External"/><Relationship Id="rId1094" Type="http://schemas.openxmlformats.org/officeDocument/2006/relationships/hyperlink" Target="http://twitter.com/andrea_rivero/statuses/953087589740961792" TargetMode="External"/><Relationship Id="rId1095" Type="http://schemas.openxmlformats.org/officeDocument/2006/relationships/hyperlink" Target="http://pbs.twimg.com/profile_images/866738761249554432/B4pSisYu_normal.jpg" TargetMode="External"/><Relationship Id="rId1096" Type="http://schemas.openxmlformats.org/officeDocument/2006/relationships/hyperlink" Target="http://twitter.com/latampost/statuses/953084451155791873" TargetMode="External"/><Relationship Id="rId1097" Type="http://schemas.openxmlformats.org/officeDocument/2006/relationships/hyperlink" Target="http://pbs.twimg.com/profile_images/3363026655/91d6d5464684da22de5677404eb67b0b_normal.jpeg" TargetMode="External"/><Relationship Id="rId1098" Type="http://schemas.openxmlformats.org/officeDocument/2006/relationships/hyperlink" Target="http://twitter.com/carmenelecaro/statuses/953084097710223360" TargetMode="External"/><Relationship Id="rId1099" Type="http://schemas.openxmlformats.org/officeDocument/2006/relationships/hyperlink" Target="http://pbs.twimg.com/profile_images/952654700192681984/UrBXo-gS_normal.jpg" TargetMode="External"/><Relationship Id="rId1080" Type="http://schemas.openxmlformats.org/officeDocument/2006/relationships/hyperlink" Target="http://twitter.com/ErikaSCZ/statuses/953109322631823360" TargetMode="External"/><Relationship Id="rId1081" Type="http://schemas.openxmlformats.org/officeDocument/2006/relationships/hyperlink" Target="http://pbs.twimg.com/profile_images/948930841601720320/EsFhB0m2_normal.jpg" TargetMode="External"/><Relationship Id="rId1082" Type="http://schemas.openxmlformats.org/officeDocument/2006/relationships/hyperlink" Target="http://twitter.com/Espantobreve/statuses/953108093415518208" TargetMode="External"/><Relationship Id="rId1083" Type="http://schemas.openxmlformats.org/officeDocument/2006/relationships/hyperlink" Target="http://pbs.twimg.com/profile_images/946543955889545216/dyNTjj0e_normal.jpg" TargetMode="External"/><Relationship Id="rId1084" Type="http://schemas.openxmlformats.org/officeDocument/2006/relationships/hyperlink" Target="http://twitter.com/vbrigida7/statuses/953107116230873088" TargetMode="External"/><Relationship Id="rId1085" Type="http://schemas.openxmlformats.org/officeDocument/2006/relationships/hyperlink" Target="http://pbs.twimg.com/profile_images/858012550381928448/4iwypiAu_normal.jpg" TargetMode="External"/><Relationship Id="rId1086" Type="http://schemas.openxmlformats.org/officeDocument/2006/relationships/hyperlink" Target="http://twitter.com/CuadernosGE/statuses/953104990918336512" TargetMode="External"/><Relationship Id="rId1087" Type="http://schemas.openxmlformats.org/officeDocument/2006/relationships/hyperlink" Target="http://pbs.twimg.com/profile_images/926879075888533504/C1f6bjtu_normal.jpg" TargetMode="External"/><Relationship Id="rId1088" Type="http://schemas.openxmlformats.org/officeDocument/2006/relationships/hyperlink" Target="http://twitter.com/MXQnoticias/statuses/953100150976778240" TargetMode="External"/><Relationship Id="rId1089" Type="http://schemas.openxmlformats.org/officeDocument/2006/relationships/hyperlink" Target="http://abs.twimg.com/sticky/default_profile_images/default_profile_normal.png" TargetMode="External"/><Relationship Id="rId8509" Type="http://schemas.openxmlformats.org/officeDocument/2006/relationships/hyperlink" Target="http://twitter.com/vanessafey/statuses/938448757250805761" TargetMode="External"/><Relationship Id="rId8508" Type="http://schemas.openxmlformats.org/officeDocument/2006/relationships/hyperlink" Target="http://pbs.twimg.com/profile_images/765164666473644033/antLXsan_normal.jpg" TargetMode="External"/><Relationship Id="rId8507" Type="http://schemas.openxmlformats.org/officeDocument/2006/relationships/hyperlink" Target="http://twitter.com/victorsaragon61/statuses/938449548149755905" TargetMode="External"/><Relationship Id="rId8506" Type="http://schemas.openxmlformats.org/officeDocument/2006/relationships/hyperlink" Target="http://pbs.twimg.com/profile_images/888005287524937728/UyH55tF6_normal.jpg" TargetMode="External"/><Relationship Id="rId8501" Type="http://schemas.openxmlformats.org/officeDocument/2006/relationships/hyperlink" Target="http://twitter.com/chuncharoja/statuses/938452124542914560" TargetMode="External"/><Relationship Id="rId8500" Type="http://schemas.openxmlformats.org/officeDocument/2006/relationships/hyperlink" Target="http://pbs.twimg.com/profile_images/2707606995/2b066a7f56fa50992838cd37b3cdb948_normal.png" TargetMode="External"/><Relationship Id="rId8505" Type="http://schemas.openxmlformats.org/officeDocument/2006/relationships/hyperlink" Target="http://twitter.com/JaMi_Loza/statuses/938451733839273984" TargetMode="External"/><Relationship Id="rId8504" Type="http://schemas.openxmlformats.org/officeDocument/2006/relationships/hyperlink" Target="http://pbs.twimg.com/profile_images/1373129982/227198_213759535315152_100000433207443_782185_2916615_n_normal.jpg" TargetMode="External"/><Relationship Id="rId8503" Type="http://schemas.openxmlformats.org/officeDocument/2006/relationships/hyperlink" Target="http://twitter.com/JaMi_Loza/statuses/938451781822148611" TargetMode="External"/><Relationship Id="rId8502" Type="http://schemas.openxmlformats.org/officeDocument/2006/relationships/hyperlink" Target="http://pbs.twimg.com/profile_images/1373129982/227198_213759535315152_100000433207443_782185_2916615_n_normal.jpg" TargetMode="External"/><Relationship Id="rId7272" Type="http://schemas.openxmlformats.org/officeDocument/2006/relationships/hyperlink" Target="http://pbs.twimg.com/profile_images/805897192527511557/vEVOsOhS_normal.jpg" TargetMode="External"/><Relationship Id="rId7271" Type="http://schemas.openxmlformats.org/officeDocument/2006/relationships/hyperlink" Target="http://twitter.com/SomosLCU/statuses/940589588103421958" TargetMode="External"/><Relationship Id="rId7270" Type="http://schemas.openxmlformats.org/officeDocument/2006/relationships/hyperlink" Target="http://pbs.twimg.com/profile_images/869228872780402691/eOedEg4T_normal.jpg" TargetMode="External"/><Relationship Id="rId7276" Type="http://schemas.openxmlformats.org/officeDocument/2006/relationships/hyperlink" Target="http://pbs.twimg.com/profile_images/811944949134540800/Tark6Y3y_normal.jpg" TargetMode="External"/><Relationship Id="rId7275" Type="http://schemas.openxmlformats.org/officeDocument/2006/relationships/hyperlink" Target="http://twitter.com/CuadraUni/statuses/940589586446680064" TargetMode="External"/><Relationship Id="rId7274" Type="http://schemas.openxmlformats.org/officeDocument/2006/relationships/hyperlink" Target="http://pbs.twimg.com/profile_images/814654946750697472/e8sIUe8W_normal.jpg" TargetMode="External"/><Relationship Id="rId7273" Type="http://schemas.openxmlformats.org/officeDocument/2006/relationships/hyperlink" Target="http://twitter.com/LacuadraU/statuses/940589587243597824" TargetMode="External"/><Relationship Id="rId7279" Type="http://schemas.openxmlformats.org/officeDocument/2006/relationships/hyperlink" Target="http://twitter.com/Parcohorta/statuses/940574857728872448" TargetMode="External"/><Relationship Id="rId7278" Type="http://schemas.openxmlformats.org/officeDocument/2006/relationships/hyperlink" Target="http://pbs.twimg.com/profile_images/896300717383835648/Tqq-Ht6k_normal.jpg" TargetMode="External"/><Relationship Id="rId7277" Type="http://schemas.openxmlformats.org/officeDocument/2006/relationships/hyperlink" Target="http://twitter.com/aroma_b/statuses/940580352862670848" TargetMode="External"/><Relationship Id="rId7261" Type="http://schemas.openxmlformats.org/officeDocument/2006/relationships/hyperlink" Target="http://twitter.com/olharesdoavesso/statuses/940597452993908736" TargetMode="External"/><Relationship Id="rId8592" Type="http://schemas.openxmlformats.org/officeDocument/2006/relationships/hyperlink" Target="http://pbs.twimg.com/profile_images/933373710534348800/z8ZMLP9k_normal.jpg" TargetMode="External"/><Relationship Id="rId7260" Type="http://schemas.openxmlformats.org/officeDocument/2006/relationships/hyperlink" Target="http://pbs.twimg.com/profile_images/3581291643/b8ead1df328350d6d80da55d75d3e987_normal.jpeg" TargetMode="External"/><Relationship Id="rId8591" Type="http://schemas.openxmlformats.org/officeDocument/2006/relationships/hyperlink" Target="http://twitter.com/priscillacioly/statuses/938335361658433536" TargetMode="External"/><Relationship Id="rId8590" Type="http://schemas.openxmlformats.org/officeDocument/2006/relationships/hyperlink" Target="http://pbs.twimg.com/profile_images/908859919398469632/hs81RCUx_normal.jpg" TargetMode="External"/><Relationship Id="rId7265" Type="http://schemas.openxmlformats.org/officeDocument/2006/relationships/hyperlink" Target="http://twitter.com/RamiroGiganti/statuses/940592224475238400" TargetMode="External"/><Relationship Id="rId8596" Type="http://schemas.openxmlformats.org/officeDocument/2006/relationships/hyperlink" Target="http://pbs.twimg.com/profile_images/933467986681352192/Xu8ougT3_normal.jpg" TargetMode="External"/><Relationship Id="rId7264" Type="http://schemas.openxmlformats.org/officeDocument/2006/relationships/hyperlink" Target="http://pbs.twimg.com/profile_images/927732599992344578/NsWtB6gI_normal.jpg" TargetMode="External"/><Relationship Id="rId8595" Type="http://schemas.openxmlformats.org/officeDocument/2006/relationships/hyperlink" Target="http://twitter.com/DivinaFeminista/statuses/938330169890263045" TargetMode="External"/><Relationship Id="rId7263" Type="http://schemas.openxmlformats.org/officeDocument/2006/relationships/hyperlink" Target="http://twitter.com/zoquetina/statuses/940592339457802240" TargetMode="External"/><Relationship Id="rId8594" Type="http://schemas.openxmlformats.org/officeDocument/2006/relationships/hyperlink" Target="http://pbs.twimg.com/profile_images/938574459996274689/x-1-ExoL_normal.jpg" TargetMode="External"/><Relationship Id="rId7262" Type="http://schemas.openxmlformats.org/officeDocument/2006/relationships/hyperlink" Target="http://pbs.twimg.com/profile_images/2553080395/dfdab874-74eb-4fff-b878-0458921b83cb_normal.png" TargetMode="External"/><Relationship Id="rId8593" Type="http://schemas.openxmlformats.org/officeDocument/2006/relationships/hyperlink" Target="http://twitter.com/icouldbethi/statuses/938332216635150336" TargetMode="External"/><Relationship Id="rId7269" Type="http://schemas.openxmlformats.org/officeDocument/2006/relationships/hyperlink" Target="http://twitter.com/MONTEIRODSEG/statuses/940590540764205057" TargetMode="External"/><Relationship Id="rId7268" Type="http://schemas.openxmlformats.org/officeDocument/2006/relationships/hyperlink" Target="http://pbs.twimg.com/profile_images/939592900324798464/vYmh2Ief_normal.jpg" TargetMode="External"/><Relationship Id="rId8599" Type="http://schemas.openxmlformats.org/officeDocument/2006/relationships/hyperlink" Target="http://twitter.com/DueniodelBotas/statuses/938285523776495616" TargetMode="External"/><Relationship Id="rId7267" Type="http://schemas.openxmlformats.org/officeDocument/2006/relationships/hyperlink" Target="http://twitter.com/michaelrobinson/statuses/940590615263399936" TargetMode="External"/><Relationship Id="rId8598" Type="http://schemas.openxmlformats.org/officeDocument/2006/relationships/hyperlink" Target="http://pbs.twimg.com/profile_images/923777438454288384/O_gg-Jur_normal.jpg" TargetMode="External"/><Relationship Id="rId7266" Type="http://schemas.openxmlformats.org/officeDocument/2006/relationships/hyperlink" Target="http://pbs.twimg.com/profile_images/637341459885260800/AFS37kIX_normal.jpg" TargetMode="External"/><Relationship Id="rId8597" Type="http://schemas.openxmlformats.org/officeDocument/2006/relationships/hyperlink" Target="http://twitter.com/FranciscoBravos/statuses/938287875921203202" TargetMode="External"/><Relationship Id="rId7294" Type="http://schemas.openxmlformats.org/officeDocument/2006/relationships/hyperlink" Target="http://pbs.twimg.com/profile_images/878740933113778177/iPqb1tQ1_normal.jpg" TargetMode="External"/><Relationship Id="rId7293" Type="http://schemas.openxmlformats.org/officeDocument/2006/relationships/hyperlink" Target="http://twitter.com/esilvacuadra/statuses/940539018516758529" TargetMode="External"/><Relationship Id="rId7292" Type="http://schemas.openxmlformats.org/officeDocument/2006/relationships/hyperlink" Target="http://pbs.twimg.com/profile_images/914834368581029888/LnkrcI-D_normal.jpg" TargetMode="External"/><Relationship Id="rId7291" Type="http://schemas.openxmlformats.org/officeDocument/2006/relationships/hyperlink" Target="http://twitter.com/srlimapcdob/statuses/940539289280155648" TargetMode="External"/><Relationship Id="rId7298" Type="http://schemas.openxmlformats.org/officeDocument/2006/relationships/hyperlink" Target="http://pbs.twimg.com/profile_images/378800000025531809/c1b905eaa459a910376df8ebed84aba8_normal.png" TargetMode="External"/><Relationship Id="rId7297" Type="http://schemas.openxmlformats.org/officeDocument/2006/relationships/hyperlink" Target="http://twitter.com/paillawen/statuses/940538103504277504" TargetMode="External"/><Relationship Id="rId7296" Type="http://schemas.openxmlformats.org/officeDocument/2006/relationships/hyperlink" Target="http://pbs.twimg.com/profile_images/935608157447053314/9K84c_Qc_normal.jpg" TargetMode="External"/><Relationship Id="rId7295" Type="http://schemas.openxmlformats.org/officeDocument/2006/relationships/hyperlink" Target="http://twitter.com/ginniasa/statuses/940538958441861120" TargetMode="External"/><Relationship Id="rId7299" Type="http://schemas.openxmlformats.org/officeDocument/2006/relationships/hyperlink" Target="http://twitter.com/uchileradio/statuses/940537968074338304" TargetMode="External"/><Relationship Id="rId7290" Type="http://schemas.openxmlformats.org/officeDocument/2006/relationships/hyperlink" Target="http://pbs.twimg.com/profile_images/930957214126182400/ZoHK0XqT_normal.jpg" TargetMode="External"/><Relationship Id="rId7283" Type="http://schemas.openxmlformats.org/officeDocument/2006/relationships/hyperlink" Target="http://twitter.com/matiasadragna/statuses/940545733509382145" TargetMode="External"/><Relationship Id="rId7282" Type="http://schemas.openxmlformats.org/officeDocument/2006/relationships/hyperlink" Target="http://pbs.twimg.com/profile_images/935664219281817600/j9c7C4I9_normal.jpg" TargetMode="External"/><Relationship Id="rId7281" Type="http://schemas.openxmlformats.org/officeDocument/2006/relationships/hyperlink" Target="http://twitter.com/sanLs/statuses/940566362958761989" TargetMode="External"/><Relationship Id="rId7280" Type="http://schemas.openxmlformats.org/officeDocument/2006/relationships/hyperlink" Target="http://pbs.twimg.com/profile_images/901626185867722753/2LTa5W9m_normal.jpg" TargetMode="External"/><Relationship Id="rId7287" Type="http://schemas.openxmlformats.org/officeDocument/2006/relationships/hyperlink" Target="http://twitter.com/minchano73/statuses/940542294113030144" TargetMode="External"/><Relationship Id="rId7286" Type="http://schemas.openxmlformats.org/officeDocument/2006/relationships/hyperlink" Target="http://pbs.twimg.com/profile_images/3091214112/cae4c7e13f408e8bc9370685692cdf82_normal.jpeg" TargetMode="External"/><Relationship Id="rId7285" Type="http://schemas.openxmlformats.org/officeDocument/2006/relationships/hyperlink" Target="http://twitter.com/iDiarioES/statuses/940544355785494528" TargetMode="External"/><Relationship Id="rId7284" Type="http://schemas.openxmlformats.org/officeDocument/2006/relationships/hyperlink" Target="http://pbs.twimg.com/profile_images/913707196264960000/NhpughSf_normal.jpg" TargetMode="External"/><Relationship Id="rId7289" Type="http://schemas.openxmlformats.org/officeDocument/2006/relationships/hyperlink" Target="http://twitter.com/Pablosop/statuses/940540216472932352" TargetMode="External"/><Relationship Id="rId7288" Type="http://schemas.openxmlformats.org/officeDocument/2006/relationships/hyperlink" Target="http://pbs.twimg.com/profile_images/903225780066549760/Yu7jmZ-9_normal.jpg" TargetMode="External"/><Relationship Id="rId7232" Type="http://schemas.openxmlformats.org/officeDocument/2006/relationships/hyperlink" Target="http://pbs.twimg.com/profile_images/939089405649870848/PP1J5-k2_normal.jpg" TargetMode="External"/><Relationship Id="rId8563" Type="http://schemas.openxmlformats.org/officeDocument/2006/relationships/hyperlink" Target="http://twitter.com/lucasan80/statuses/938394793478164481" TargetMode="External"/><Relationship Id="rId7231" Type="http://schemas.openxmlformats.org/officeDocument/2006/relationships/hyperlink" Target="http://twitter.com/HildaGNews/statuses/940663999691218944" TargetMode="External"/><Relationship Id="rId8562" Type="http://schemas.openxmlformats.org/officeDocument/2006/relationships/hyperlink" Target="http://pbs.twimg.com/profile_images/925657207512944640/jTpmEGX9_normal.jpg" TargetMode="External"/><Relationship Id="rId7230" Type="http://schemas.openxmlformats.org/officeDocument/2006/relationships/hyperlink" Target="http://pbs.twimg.com/profile_images/861245713136574464/GfagBE9r_normal.jpg" TargetMode="External"/><Relationship Id="rId8561" Type="http://schemas.openxmlformats.org/officeDocument/2006/relationships/hyperlink" Target="http://twitter.com/laguna_jcl/statuses/938395970152402945" TargetMode="External"/><Relationship Id="rId8560" Type="http://schemas.openxmlformats.org/officeDocument/2006/relationships/hyperlink" Target="http://pbs.twimg.com/profile_images/679302876175458304/XosOUQ1b_normal.jpg" TargetMode="External"/><Relationship Id="rId7236" Type="http://schemas.openxmlformats.org/officeDocument/2006/relationships/hyperlink" Target="http://pbs.twimg.com/profile_images/527992471158919168/YxqVnc8N_normal.jpeg" TargetMode="External"/><Relationship Id="rId8567" Type="http://schemas.openxmlformats.org/officeDocument/2006/relationships/hyperlink" Target="http://twitter.com/adrianacarr/statuses/938394275070578694" TargetMode="External"/><Relationship Id="rId7235" Type="http://schemas.openxmlformats.org/officeDocument/2006/relationships/hyperlink" Target="http://twitter.com/ChachitoExtremi/statuses/940625381354360833" TargetMode="External"/><Relationship Id="rId8566" Type="http://schemas.openxmlformats.org/officeDocument/2006/relationships/hyperlink" Target="http://pbs.twimg.com/profile_images/855099511567515650/Dfdde86r_normal.jpg" TargetMode="External"/><Relationship Id="rId7234" Type="http://schemas.openxmlformats.org/officeDocument/2006/relationships/hyperlink" Target="http://pbs.twimg.com/profile_images/720628452307660800/hWbvzJop_normal.jpg" TargetMode="External"/><Relationship Id="rId8565" Type="http://schemas.openxmlformats.org/officeDocument/2006/relationships/hyperlink" Target="http://twitter.com/LacanFreudJung/statuses/938394327205769221" TargetMode="External"/><Relationship Id="rId7233" Type="http://schemas.openxmlformats.org/officeDocument/2006/relationships/hyperlink" Target="http://twitter.com/Barbara56657269/statuses/940646789459431424" TargetMode="External"/><Relationship Id="rId8564" Type="http://schemas.openxmlformats.org/officeDocument/2006/relationships/hyperlink" Target="http://pbs.twimg.com/profile_images/915353637689405440/c7XyJvTp_normal.jpg" TargetMode="External"/><Relationship Id="rId7239" Type="http://schemas.openxmlformats.org/officeDocument/2006/relationships/hyperlink" Target="http://twitter.com/andrezenito/statuses/940624660437315590" TargetMode="External"/><Relationship Id="rId7238" Type="http://schemas.openxmlformats.org/officeDocument/2006/relationships/hyperlink" Target="http://pbs.twimg.com/profile_images/527992471158919168/YxqVnc8N_normal.jpeg" TargetMode="External"/><Relationship Id="rId8569" Type="http://schemas.openxmlformats.org/officeDocument/2006/relationships/hyperlink" Target="http://twitter.com/revoltapreta/statuses/938380382256459776" TargetMode="External"/><Relationship Id="rId7237" Type="http://schemas.openxmlformats.org/officeDocument/2006/relationships/hyperlink" Target="http://twitter.com/andrezenito/statuses/940624660437315590" TargetMode="External"/><Relationship Id="rId8568" Type="http://schemas.openxmlformats.org/officeDocument/2006/relationships/hyperlink" Target="http://pbs.twimg.com/profile_images/926977872752979968/9ttKtt2p_normal.jpg" TargetMode="External"/><Relationship Id="rId7221" Type="http://schemas.openxmlformats.org/officeDocument/2006/relationships/hyperlink" Target="http://twitter.com/KGB_CajaB/statuses/940682123828236290" TargetMode="External"/><Relationship Id="rId8552" Type="http://schemas.openxmlformats.org/officeDocument/2006/relationships/hyperlink" Target="http://pbs.twimg.com/profile_images/933896941280391169/CPmvpEb2_normal.jpg" TargetMode="External"/><Relationship Id="rId7220" Type="http://schemas.openxmlformats.org/officeDocument/2006/relationships/hyperlink" Target="http://pbs.twimg.com/profile_images/930942292411723776/2firUfWy_normal.jpg" TargetMode="External"/><Relationship Id="rId8551" Type="http://schemas.openxmlformats.org/officeDocument/2006/relationships/hyperlink" Target="http://twitter.com/mypanamalawyer/statuses/938399831793504256" TargetMode="External"/><Relationship Id="rId8550" Type="http://schemas.openxmlformats.org/officeDocument/2006/relationships/hyperlink" Target="http://pbs.twimg.com/profile_images/424608466/avenidabalboa_normal.JPG" TargetMode="External"/><Relationship Id="rId7225" Type="http://schemas.openxmlformats.org/officeDocument/2006/relationships/hyperlink" Target="http://twitter.com/kelanycarvalho/statuses/940677539462295553" TargetMode="External"/><Relationship Id="rId8556" Type="http://schemas.openxmlformats.org/officeDocument/2006/relationships/hyperlink" Target="http://pbs.twimg.com/profile_images/443771315657261057/2CSnDu44_normal.jpeg" TargetMode="External"/><Relationship Id="rId7224" Type="http://schemas.openxmlformats.org/officeDocument/2006/relationships/hyperlink" Target="http://pbs.twimg.com/profile_images/856510628705562624/JlBS4OKC_normal.jpg" TargetMode="External"/><Relationship Id="rId8555" Type="http://schemas.openxmlformats.org/officeDocument/2006/relationships/hyperlink" Target="http://twitter.com/barbarabbok/statuses/938397809996455936" TargetMode="External"/><Relationship Id="rId7223" Type="http://schemas.openxmlformats.org/officeDocument/2006/relationships/hyperlink" Target="http://twitter.com/DesireePoets/statuses/940680510665355264" TargetMode="External"/><Relationship Id="rId8554" Type="http://schemas.openxmlformats.org/officeDocument/2006/relationships/hyperlink" Target="http://pbs.twimg.com/profile_images/788750686582374401/exoPIFne_normal.jpg" TargetMode="External"/><Relationship Id="rId7222" Type="http://schemas.openxmlformats.org/officeDocument/2006/relationships/hyperlink" Target="http://pbs.twimg.com/profile_images/938889671064436736/N1GAHudW_normal.jpg" TargetMode="External"/><Relationship Id="rId8553" Type="http://schemas.openxmlformats.org/officeDocument/2006/relationships/hyperlink" Target="http://twitter.com/Cleide38288296/statuses/938399056698707968" TargetMode="External"/><Relationship Id="rId7229" Type="http://schemas.openxmlformats.org/officeDocument/2006/relationships/hyperlink" Target="http://twitter.com/HildaGNews/statuses/940663999691218944" TargetMode="External"/><Relationship Id="rId7228" Type="http://schemas.openxmlformats.org/officeDocument/2006/relationships/hyperlink" Target="http://pbs.twimg.com/profile_images/861245713136574464/GfagBE9r_normal.jpg" TargetMode="External"/><Relationship Id="rId8559" Type="http://schemas.openxmlformats.org/officeDocument/2006/relationships/hyperlink" Target="http://twitter.com/Gislian_M/statuses/938396333936914433" TargetMode="External"/><Relationship Id="rId7227" Type="http://schemas.openxmlformats.org/officeDocument/2006/relationships/hyperlink" Target="http://twitter.com/Bolchevique94/statuses/940672663772696576" TargetMode="External"/><Relationship Id="rId8558" Type="http://schemas.openxmlformats.org/officeDocument/2006/relationships/hyperlink" Target="http://pbs.twimg.com/profile_images/907009628504039425/syuQCSKx_normal.jpg" TargetMode="External"/><Relationship Id="rId7226" Type="http://schemas.openxmlformats.org/officeDocument/2006/relationships/hyperlink" Target="http://pbs.twimg.com/profile_images/929073812955688962/JqxYE6o6_normal.jpg" TargetMode="External"/><Relationship Id="rId8557" Type="http://schemas.openxmlformats.org/officeDocument/2006/relationships/hyperlink" Target="http://twitter.com/KarenRegreso/statuses/938396638044975105" TargetMode="External"/><Relationship Id="rId7250" Type="http://schemas.openxmlformats.org/officeDocument/2006/relationships/hyperlink" Target="http://pbs.twimg.com/profile_images/923196341781782531/3WKSPl3t_normal.jpg" TargetMode="External"/><Relationship Id="rId8581" Type="http://schemas.openxmlformats.org/officeDocument/2006/relationships/hyperlink" Target="http://twitter.com/MSculshaw/statuses/938359822205976576" TargetMode="External"/><Relationship Id="rId8580" Type="http://schemas.openxmlformats.org/officeDocument/2006/relationships/hyperlink" Target="http://pbs.twimg.com/profile_images/914263678995845126/q97kyu5W_normal.jpg" TargetMode="External"/><Relationship Id="rId7254" Type="http://schemas.openxmlformats.org/officeDocument/2006/relationships/hyperlink" Target="http://pbs.twimg.com/profile_images/506496061511598080/hNQuQhU5_normal.jpeg" TargetMode="External"/><Relationship Id="rId8585" Type="http://schemas.openxmlformats.org/officeDocument/2006/relationships/hyperlink" Target="http://twitter.com/RNMA_Arg/statuses/938359026399744000" TargetMode="External"/><Relationship Id="rId7253" Type="http://schemas.openxmlformats.org/officeDocument/2006/relationships/hyperlink" Target="http://twitter.com/Dalmo1969/statuses/940611890396434432" TargetMode="External"/><Relationship Id="rId8584" Type="http://schemas.openxmlformats.org/officeDocument/2006/relationships/hyperlink" Target="http://pbs.twimg.com/profile_images/378800000488723937/68918c1d1033e17be0440a23bd5b78fc_normal.jpeg" TargetMode="External"/><Relationship Id="rId7252" Type="http://schemas.openxmlformats.org/officeDocument/2006/relationships/hyperlink" Target="http://pbs.twimg.com/profile_images/550306854354436098/83EXdQJk_normal.jpeg" TargetMode="External"/><Relationship Id="rId8583" Type="http://schemas.openxmlformats.org/officeDocument/2006/relationships/hyperlink" Target="http://twitter.com/MagdalenaM21/statuses/938359604140040192" TargetMode="External"/><Relationship Id="rId7251" Type="http://schemas.openxmlformats.org/officeDocument/2006/relationships/hyperlink" Target="http://twitter.com/juremawerneck/statuses/940612078313836544" TargetMode="External"/><Relationship Id="rId8582" Type="http://schemas.openxmlformats.org/officeDocument/2006/relationships/hyperlink" Target="http://pbs.twimg.com/profile_images/790341503159771137/bDs7qHEL_normal.jpg" TargetMode="External"/><Relationship Id="rId7258" Type="http://schemas.openxmlformats.org/officeDocument/2006/relationships/hyperlink" Target="http://pbs.twimg.com/profile_images/766195161030389760/wYpEX2uy_normal.jpg" TargetMode="External"/><Relationship Id="rId8589" Type="http://schemas.openxmlformats.org/officeDocument/2006/relationships/hyperlink" Target="http://twitter.com/rodrigaoProf/statuses/938339272712773632" TargetMode="External"/><Relationship Id="rId7257" Type="http://schemas.openxmlformats.org/officeDocument/2006/relationships/hyperlink" Target="http://twitter.com/EditaOla/statuses/940611202220040192" TargetMode="External"/><Relationship Id="rId8588" Type="http://schemas.openxmlformats.org/officeDocument/2006/relationships/hyperlink" Target="http://pbs.twimg.com/profile_images/938902071234965505/aYekHDEA_normal.jpg" TargetMode="External"/><Relationship Id="rId7256" Type="http://schemas.openxmlformats.org/officeDocument/2006/relationships/hyperlink" Target="http://pbs.twimg.com/profile_images/766195161030389760/wYpEX2uy_normal.jpg" TargetMode="External"/><Relationship Id="rId8587" Type="http://schemas.openxmlformats.org/officeDocument/2006/relationships/hyperlink" Target="http://twitter.com/Red__Accion/statuses/938356963527856128" TargetMode="External"/><Relationship Id="rId7255" Type="http://schemas.openxmlformats.org/officeDocument/2006/relationships/hyperlink" Target="http://twitter.com/xemagil/statuses/940611352959299584" TargetMode="External"/><Relationship Id="rId8586" Type="http://schemas.openxmlformats.org/officeDocument/2006/relationships/hyperlink" Target="http://pbs.twimg.com/profile_images/911604576553455616/J0LsKOvu_normal.jpg" TargetMode="External"/><Relationship Id="rId7259" Type="http://schemas.openxmlformats.org/officeDocument/2006/relationships/hyperlink" Target="http://twitter.com/EditaOla/statuses/940611202220040192" TargetMode="External"/><Relationship Id="rId8570" Type="http://schemas.openxmlformats.org/officeDocument/2006/relationships/hyperlink" Target="http://pbs.twimg.com/profile_images/936326552484220929/qbJ2ZU8C_normal.jpg" TargetMode="External"/><Relationship Id="rId7243" Type="http://schemas.openxmlformats.org/officeDocument/2006/relationships/hyperlink" Target="http://twitter.com/jmacjohis/statuses/940617698211483648" TargetMode="External"/><Relationship Id="rId8574" Type="http://schemas.openxmlformats.org/officeDocument/2006/relationships/hyperlink" Target="http://pbs.twimg.com/profile_images/805901249166147585/4Bjgg48m_normal.jpg" TargetMode="External"/><Relationship Id="rId7242" Type="http://schemas.openxmlformats.org/officeDocument/2006/relationships/hyperlink" Target="http://pbs.twimg.com/profile_images/771493789248655360/D-DnJ7P5_normal.jpg" TargetMode="External"/><Relationship Id="rId8573" Type="http://schemas.openxmlformats.org/officeDocument/2006/relationships/hyperlink" Target="http://twitter.com/CristianoRony5/statuses/938371812223840256" TargetMode="External"/><Relationship Id="rId7241" Type="http://schemas.openxmlformats.org/officeDocument/2006/relationships/hyperlink" Target="http://twitter.com/KGB_CajaB/statuses/940619107896037379" TargetMode="External"/><Relationship Id="rId8572" Type="http://schemas.openxmlformats.org/officeDocument/2006/relationships/hyperlink" Target="http://pbs.twimg.com/profile_images/935112821305741312/FJyTTRm__normal.jpg" TargetMode="External"/><Relationship Id="rId7240" Type="http://schemas.openxmlformats.org/officeDocument/2006/relationships/hyperlink" Target="http://pbs.twimg.com/profile_images/930942292411723776/2firUfWy_normal.jpg" TargetMode="External"/><Relationship Id="rId8571" Type="http://schemas.openxmlformats.org/officeDocument/2006/relationships/hyperlink" Target="http://twitter.com/Duajosviana/statuses/938379177237106688" TargetMode="External"/><Relationship Id="rId7247" Type="http://schemas.openxmlformats.org/officeDocument/2006/relationships/hyperlink" Target="http://twitter.com/JustNo_Plz/statuses/940616735048306689" TargetMode="External"/><Relationship Id="rId8578" Type="http://schemas.openxmlformats.org/officeDocument/2006/relationships/hyperlink" Target="http://pbs.twimg.com/profile_images/835511254567510016/e-tXJird_normal.jpg" TargetMode="External"/><Relationship Id="rId7246" Type="http://schemas.openxmlformats.org/officeDocument/2006/relationships/hyperlink" Target="http://pbs.twimg.com/profile_images/869710341202219008/64eOG72f_normal.jpg" TargetMode="External"/><Relationship Id="rId8577" Type="http://schemas.openxmlformats.org/officeDocument/2006/relationships/hyperlink" Target="http://twitter.com/juicioalametro/statuses/938363308767436800" TargetMode="External"/><Relationship Id="rId7245" Type="http://schemas.openxmlformats.org/officeDocument/2006/relationships/hyperlink" Target="http://twitter.com/jmacjohis/statuses/940617698211483648" TargetMode="External"/><Relationship Id="rId8576" Type="http://schemas.openxmlformats.org/officeDocument/2006/relationships/hyperlink" Target="http://pbs.twimg.com/profile_images/780916006092955648/Ag1dgmxf_normal.jpg" TargetMode="External"/><Relationship Id="rId7244" Type="http://schemas.openxmlformats.org/officeDocument/2006/relationships/hyperlink" Target="http://pbs.twimg.com/profile_images/771493789248655360/D-DnJ7P5_normal.jpg" TargetMode="External"/><Relationship Id="rId8575" Type="http://schemas.openxmlformats.org/officeDocument/2006/relationships/hyperlink" Target="http://twitter.com/BlogLCU/statuses/938367446133637120" TargetMode="External"/><Relationship Id="rId7249" Type="http://schemas.openxmlformats.org/officeDocument/2006/relationships/hyperlink" Target="http://twitter.com/Diogotapuio/statuses/940612384070209536" TargetMode="External"/><Relationship Id="rId7248" Type="http://schemas.openxmlformats.org/officeDocument/2006/relationships/hyperlink" Target="http://pbs.twimg.com/profile_images/935575271553544192/UN3EYc19_normal.jpg" TargetMode="External"/><Relationship Id="rId8579" Type="http://schemas.openxmlformats.org/officeDocument/2006/relationships/hyperlink" Target="http://twitter.com/Annappcc/statuses/938361060268171270" TargetMode="External"/><Relationship Id="rId2423" Type="http://schemas.openxmlformats.org/officeDocument/2006/relationships/hyperlink" Target="http://pbs.twimg.com/profile_images/944965789291032577/zMrwNXMy_normal.jpg" TargetMode="External"/><Relationship Id="rId3755" Type="http://schemas.openxmlformats.org/officeDocument/2006/relationships/hyperlink" Target="http://pbs.twimg.com/profile_images/859417385522143232/iRY_L0IS_normal.jpg" TargetMode="External"/><Relationship Id="rId2424" Type="http://schemas.openxmlformats.org/officeDocument/2006/relationships/hyperlink" Target="http://twitter.com/Ruben288397261/statuses/951048666248249344" TargetMode="External"/><Relationship Id="rId3754" Type="http://schemas.openxmlformats.org/officeDocument/2006/relationships/hyperlink" Target="http://twitter.com/pattyvsmachado/statuses/948250121736728576" TargetMode="External"/><Relationship Id="rId2425" Type="http://schemas.openxmlformats.org/officeDocument/2006/relationships/hyperlink" Target="http://pbs.twimg.com/profile_images/554667332606652417/A6yNeb03_normal.jpeg" TargetMode="External"/><Relationship Id="rId3757" Type="http://schemas.openxmlformats.org/officeDocument/2006/relationships/hyperlink" Target="http://pbs.twimg.com/profile_images/416179485134704640/WM5Nt3g2_normal.jpeg" TargetMode="External"/><Relationship Id="rId2426" Type="http://schemas.openxmlformats.org/officeDocument/2006/relationships/hyperlink" Target="http://twitter.com/AsierGurtu/statuses/951046950853447680" TargetMode="External"/><Relationship Id="rId3756" Type="http://schemas.openxmlformats.org/officeDocument/2006/relationships/hyperlink" Target="http://twitter.com/jonathan71b/statuses/948243750991446016" TargetMode="External"/><Relationship Id="rId2427" Type="http://schemas.openxmlformats.org/officeDocument/2006/relationships/hyperlink" Target="http://pbs.twimg.com/profile_images/759554176003219457/mbmtKJVd_normal.jpg" TargetMode="External"/><Relationship Id="rId3759" Type="http://schemas.openxmlformats.org/officeDocument/2006/relationships/hyperlink" Target="http://pbs.twimg.com/profile_images/1450719541/logo_africas_normal.jpg" TargetMode="External"/><Relationship Id="rId2428" Type="http://schemas.openxmlformats.org/officeDocument/2006/relationships/hyperlink" Target="http://twitter.com/aloliveira74/statuses/951043392661835777" TargetMode="External"/><Relationship Id="rId3758" Type="http://schemas.openxmlformats.org/officeDocument/2006/relationships/hyperlink" Target="http://twitter.com/Aurora_ttwiter/statuses/948239835269124096" TargetMode="External"/><Relationship Id="rId2429" Type="http://schemas.openxmlformats.org/officeDocument/2006/relationships/hyperlink" Target="http://pbs.twimg.com/profile_images/378800000225861898/bb3385a136ddb202c06998616bf85af6_normal.jpeg" TargetMode="External"/><Relationship Id="rId3751" Type="http://schemas.openxmlformats.org/officeDocument/2006/relationships/hyperlink" Target="http://pbs.twimg.com/profile_images/934762005793210368/52dYQwn0_normal.jpg" TargetMode="External"/><Relationship Id="rId2420" Type="http://schemas.openxmlformats.org/officeDocument/2006/relationships/hyperlink" Target="http://twitter.com/franca_rodrigo/statuses/951051506706538497" TargetMode="External"/><Relationship Id="rId3750" Type="http://schemas.openxmlformats.org/officeDocument/2006/relationships/hyperlink" Target="http://twitter.com/pattyvsmachado/statuses/948251149357940738" TargetMode="External"/><Relationship Id="rId2421" Type="http://schemas.openxmlformats.org/officeDocument/2006/relationships/hyperlink" Target="http://abs.twimg.com/sticky/default_profile_images/default_profile_normal.png" TargetMode="External"/><Relationship Id="rId3753" Type="http://schemas.openxmlformats.org/officeDocument/2006/relationships/hyperlink" Target="http://pbs.twimg.com/profile_images/941770918623350785/Q7Ib0YA4_normal.jpg" TargetMode="External"/><Relationship Id="rId2422" Type="http://schemas.openxmlformats.org/officeDocument/2006/relationships/hyperlink" Target="http://twitter.com/unayaya1/statuses/951049162849693696" TargetMode="External"/><Relationship Id="rId3752" Type="http://schemas.openxmlformats.org/officeDocument/2006/relationships/hyperlink" Target="http://twitter.com/MarcosSnchezRe2/statuses/948250670934654978" TargetMode="External"/><Relationship Id="rId2412" Type="http://schemas.openxmlformats.org/officeDocument/2006/relationships/hyperlink" Target="http://twitter.com/MIKELINKINP/statuses/951057392946556928" TargetMode="External"/><Relationship Id="rId3744" Type="http://schemas.openxmlformats.org/officeDocument/2006/relationships/hyperlink" Target="http://twitter.com/ian_delaCalva/statuses/948266894326366208" TargetMode="External"/><Relationship Id="rId2413" Type="http://schemas.openxmlformats.org/officeDocument/2006/relationships/hyperlink" Target="http://pbs.twimg.com/profile_images/900308707145392128/W61snp6v_normal.jpg" TargetMode="External"/><Relationship Id="rId3743" Type="http://schemas.openxmlformats.org/officeDocument/2006/relationships/hyperlink" Target="http://pbs.twimg.com/profile_images/801433728744652800/i7digddw_normal.jpg" TargetMode="External"/><Relationship Id="rId2414" Type="http://schemas.openxmlformats.org/officeDocument/2006/relationships/hyperlink" Target="http://twitter.com/actualitatpenal/statuses/951056003151400960" TargetMode="External"/><Relationship Id="rId3746" Type="http://schemas.openxmlformats.org/officeDocument/2006/relationships/hyperlink" Target="http://twitter.com/kifkifGetafe/statuses/948257710809796610" TargetMode="External"/><Relationship Id="rId2415" Type="http://schemas.openxmlformats.org/officeDocument/2006/relationships/hyperlink" Target="http://pbs.twimg.com/profile_images/877490665059438593/9cH-YKaf_normal.jpg" TargetMode="External"/><Relationship Id="rId3745" Type="http://schemas.openxmlformats.org/officeDocument/2006/relationships/hyperlink" Target="http://pbs.twimg.com/profile_images/930368536555479040/dicWSdMF_normal.jpg" TargetMode="External"/><Relationship Id="rId2416" Type="http://schemas.openxmlformats.org/officeDocument/2006/relationships/hyperlink" Target="http://twitter.com/MakiJC/statuses/951055960801513472" TargetMode="External"/><Relationship Id="rId3748" Type="http://schemas.openxmlformats.org/officeDocument/2006/relationships/hyperlink" Target="http://twitter.com/JuanManuelLacr1/statuses/948252283762102273" TargetMode="External"/><Relationship Id="rId2417" Type="http://schemas.openxmlformats.org/officeDocument/2006/relationships/hyperlink" Target="http://pbs.twimg.com/profile_images/931244059435393024/dLhe1dzd_normal.jpg" TargetMode="External"/><Relationship Id="rId3747" Type="http://schemas.openxmlformats.org/officeDocument/2006/relationships/hyperlink" Target="http://pbs.twimg.com/profile_images/932244397445525505/AnwlP5U1_normal.jpg" TargetMode="External"/><Relationship Id="rId2418" Type="http://schemas.openxmlformats.org/officeDocument/2006/relationships/hyperlink" Target="http://twitter.com/ElenaSa33646020/statuses/951055202689404929" TargetMode="External"/><Relationship Id="rId2419" Type="http://schemas.openxmlformats.org/officeDocument/2006/relationships/hyperlink" Target="http://pbs.twimg.com/profile_images/378800000864699713/lZPVnwqV_normal.jpeg" TargetMode="External"/><Relationship Id="rId3749" Type="http://schemas.openxmlformats.org/officeDocument/2006/relationships/hyperlink" Target="http://pbs.twimg.com/profile_images/941770918623350785/Q7Ib0YA4_normal.jpg" TargetMode="External"/><Relationship Id="rId3740" Type="http://schemas.openxmlformats.org/officeDocument/2006/relationships/hyperlink" Target="http://twitter.com/_tintalibre/statuses/948301656562765824" TargetMode="External"/><Relationship Id="rId2410" Type="http://schemas.openxmlformats.org/officeDocument/2006/relationships/hyperlink" Target="http://twitter.com/iraiderb/statuses/951059566715863040" TargetMode="External"/><Relationship Id="rId3742" Type="http://schemas.openxmlformats.org/officeDocument/2006/relationships/hyperlink" Target="http://twitter.com/KGB_CajaB/statuses/948276561366736896" TargetMode="External"/><Relationship Id="rId2411" Type="http://schemas.openxmlformats.org/officeDocument/2006/relationships/hyperlink" Target="http://pbs.twimg.com/profile_images/925812790375436289/4EJian0p_normal.jpg" TargetMode="External"/><Relationship Id="rId3741" Type="http://schemas.openxmlformats.org/officeDocument/2006/relationships/hyperlink" Target="http://pbs.twimg.com/profile_images/930942292411723776/2firUfWy_normal.jpg" TargetMode="External"/><Relationship Id="rId1114" Type="http://schemas.openxmlformats.org/officeDocument/2006/relationships/hyperlink" Target="http://twitter.com/TaniaYaikin/statuses/953076919083335686" TargetMode="External"/><Relationship Id="rId2445" Type="http://schemas.openxmlformats.org/officeDocument/2006/relationships/hyperlink" Target="http://pbs.twimg.com/profile_images/805897192527511557/vEVOsOhS_normal.jpg" TargetMode="External"/><Relationship Id="rId3777" Type="http://schemas.openxmlformats.org/officeDocument/2006/relationships/hyperlink" Target="http://pbs.twimg.com/profile_images/905585889342054400/OSUbTr7X_normal.jpg" TargetMode="External"/><Relationship Id="rId1115" Type="http://schemas.openxmlformats.org/officeDocument/2006/relationships/hyperlink" Target="http://pbs.twimg.com/profile_images/758339570916352000/l21g9rS7_normal.jpg" TargetMode="External"/><Relationship Id="rId2446" Type="http://schemas.openxmlformats.org/officeDocument/2006/relationships/hyperlink" Target="http://twitter.com/LacuadraU/statuses/951027195664896000" TargetMode="External"/><Relationship Id="rId3776" Type="http://schemas.openxmlformats.org/officeDocument/2006/relationships/hyperlink" Target="http://twitter.com/Fenyxxa/statuses/948190206083125250" TargetMode="External"/><Relationship Id="rId1116" Type="http://schemas.openxmlformats.org/officeDocument/2006/relationships/hyperlink" Target="http://twitter.com/JulioangelE/statuses/953073821447278592" TargetMode="External"/><Relationship Id="rId2447" Type="http://schemas.openxmlformats.org/officeDocument/2006/relationships/hyperlink" Target="http://pbs.twimg.com/profile_images/817342681051529216/fNA-6GQP_normal.jpg" TargetMode="External"/><Relationship Id="rId3779" Type="http://schemas.openxmlformats.org/officeDocument/2006/relationships/hyperlink" Target="http://pbs.twimg.com/profile_images/919220260309434368/zeGiV7y0_normal.jpg" TargetMode="External"/><Relationship Id="rId1117" Type="http://schemas.openxmlformats.org/officeDocument/2006/relationships/hyperlink" Target="http://pbs.twimg.com/profile_images/951087600659558400/Ld4MpYU6_normal.jpg" TargetMode="External"/><Relationship Id="rId2448" Type="http://schemas.openxmlformats.org/officeDocument/2006/relationships/hyperlink" Target="http://twitter.com/olgaruiztw/statuses/951023877471330304" TargetMode="External"/><Relationship Id="rId3778" Type="http://schemas.openxmlformats.org/officeDocument/2006/relationships/hyperlink" Target="http://twitter.com/paulomendeso/statuses/948181879953469440" TargetMode="External"/><Relationship Id="rId1118" Type="http://schemas.openxmlformats.org/officeDocument/2006/relationships/hyperlink" Target="http://twitter.com/Quilimanjaro_/statuses/953069108895076352" TargetMode="External"/><Relationship Id="rId2449" Type="http://schemas.openxmlformats.org/officeDocument/2006/relationships/hyperlink" Target="http://pbs.twimg.com/profile_images/950705386415448064/YS1ttGIq_normal.jpg" TargetMode="External"/><Relationship Id="rId1119" Type="http://schemas.openxmlformats.org/officeDocument/2006/relationships/hyperlink" Target="http://pbs.twimg.com/profile_images/915732483836190720/4YdaE0D-_normal.jpg" TargetMode="External"/><Relationship Id="rId3771" Type="http://schemas.openxmlformats.org/officeDocument/2006/relationships/hyperlink" Target="http://pbs.twimg.com/profile_images/868850673152032772/jLNKwo8P_normal.jpg" TargetMode="External"/><Relationship Id="rId2440" Type="http://schemas.openxmlformats.org/officeDocument/2006/relationships/hyperlink" Target="http://twitter.com/EspeRevolucion/statuses/951031765598113793" TargetMode="External"/><Relationship Id="rId3770" Type="http://schemas.openxmlformats.org/officeDocument/2006/relationships/hyperlink" Target="http://twitter.com/JartoYa/statuses/948201589323522049" TargetMode="External"/><Relationship Id="rId1110" Type="http://schemas.openxmlformats.org/officeDocument/2006/relationships/hyperlink" Target="http://twitter.com/daphne_xan/statuses/953079107348123649" TargetMode="External"/><Relationship Id="rId2441" Type="http://schemas.openxmlformats.org/officeDocument/2006/relationships/hyperlink" Target="http://pbs.twimg.com/profile_images/916771362634596353/8tlrERat_normal.jpg" TargetMode="External"/><Relationship Id="rId3773" Type="http://schemas.openxmlformats.org/officeDocument/2006/relationships/hyperlink" Target="http://pbs.twimg.com/profile_images/901513949165867013/TKOLN3Pq_normal.jpg" TargetMode="External"/><Relationship Id="rId1111" Type="http://schemas.openxmlformats.org/officeDocument/2006/relationships/hyperlink" Target="http://pbs.twimg.com/profile_images/946365415147692032/sHpc9Mp5_normal.jpg" TargetMode="External"/><Relationship Id="rId2442" Type="http://schemas.openxmlformats.org/officeDocument/2006/relationships/hyperlink" Target="http://twitter.com/Dudoso89/statuses/951030947323039744" TargetMode="External"/><Relationship Id="rId3772" Type="http://schemas.openxmlformats.org/officeDocument/2006/relationships/hyperlink" Target="http://twitter.com/icarojorgesilva/statuses/948198236954746883" TargetMode="External"/><Relationship Id="rId1112" Type="http://schemas.openxmlformats.org/officeDocument/2006/relationships/hyperlink" Target="http://twitter.com/JustCallMeIash/statuses/953078181430513665" TargetMode="External"/><Relationship Id="rId2443" Type="http://schemas.openxmlformats.org/officeDocument/2006/relationships/hyperlink" Target="http://pbs.twimg.com/profile_images/892354701085335553/R17dZERx_normal.jpg" TargetMode="External"/><Relationship Id="rId3775" Type="http://schemas.openxmlformats.org/officeDocument/2006/relationships/hyperlink" Target="http://pbs.twimg.com/profile_images/919260401761734656/Ikn9_kdD_normal.jpg" TargetMode="External"/><Relationship Id="rId1113" Type="http://schemas.openxmlformats.org/officeDocument/2006/relationships/hyperlink" Target="http://pbs.twimg.com/profile_images/946733296498724864/WBvXyJkw_normal.jpg" TargetMode="External"/><Relationship Id="rId2444" Type="http://schemas.openxmlformats.org/officeDocument/2006/relationships/hyperlink" Target="http://twitter.com/HarreraAurrera/statuses/951028510394548224" TargetMode="External"/><Relationship Id="rId3774" Type="http://schemas.openxmlformats.org/officeDocument/2006/relationships/hyperlink" Target="http://twitter.com/nuevascruzadas/statuses/948193728556093441" TargetMode="External"/><Relationship Id="rId1103" Type="http://schemas.openxmlformats.org/officeDocument/2006/relationships/hyperlink" Target="http://pbs.twimg.com/profile_images/950536716808523777/qPbSmKQG_normal.jpg" TargetMode="External"/><Relationship Id="rId2434" Type="http://schemas.openxmlformats.org/officeDocument/2006/relationships/hyperlink" Target="http://twitter.com/EusebioFrag/statuses/951041805839159296" TargetMode="External"/><Relationship Id="rId3766" Type="http://schemas.openxmlformats.org/officeDocument/2006/relationships/hyperlink" Target="http://twitter.com/DailyNewsLaredo/statuses/948216376434528257" TargetMode="External"/><Relationship Id="rId1104" Type="http://schemas.openxmlformats.org/officeDocument/2006/relationships/hyperlink" Target="http://twitter.com/KarismaEtienne/statuses/953081732726771714" TargetMode="External"/><Relationship Id="rId2435" Type="http://schemas.openxmlformats.org/officeDocument/2006/relationships/hyperlink" Target="http://pbs.twimg.com/profile_images/900722882749267968/pW1Fw9ZN_normal.jpg" TargetMode="External"/><Relationship Id="rId3765" Type="http://schemas.openxmlformats.org/officeDocument/2006/relationships/hyperlink" Target="http://pbs.twimg.com/profile_images/901830087120568321/GAyRr2xv_normal.jpg" TargetMode="External"/><Relationship Id="rId1105" Type="http://schemas.openxmlformats.org/officeDocument/2006/relationships/hyperlink" Target="http://pbs.twimg.com/profile_images/877190758201274368/9IAWbN-D_normal.jpg" TargetMode="External"/><Relationship Id="rId2436" Type="http://schemas.openxmlformats.org/officeDocument/2006/relationships/hyperlink" Target="http://twitter.com/Antifaxismoa/statuses/951041722884214784" TargetMode="External"/><Relationship Id="rId3768" Type="http://schemas.openxmlformats.org/officeDocument/2006/relationships/hyperlink" Target="http://twitter.com/FranklynJaquez/statuses/948201916097548289" TargetMode="External"/><Relationship Id="rId1106" Type="http://schemas.openxmlformats.org/officeDocument/2006/relationships/hyperlink" Target="http://twitter.com/GuidoRomo/statuses/953081124506529792" TargetMode="External"/><Relationship Id="rId2437" Type="http://schemas.openxmlformats.org/officeDocument/2006/relationships/hyperlink" Target="http://pbs.twimg.com/profile_images/917837265480704000/YJ0xBoEb_normal.jpg" TargetMode="External"/><Relationship Id="rId3767" Type="http://schemas.openxmlformats.org/officeDocument/2006/relationships/hyperlink" Target="http://pbs.twimg.com/profile_images/715199455230836737/Kurtc_du_normal.jpg" TargetMode="External"/><Relationship Id="rId1107" Type="http://schemas.openxmlformats.org/officeDocument/2006/relationships/hyperlink" Target="http://pbs.twimg.com/profile_images/951618565907648512/fDHZ0B19_normal.jpg" TargetMode="External"/><Relationship Id="rId2438" Type="http://schemas.openxmlformats.org/officeDocument/2006/relationships/hyperlink" Target="http://twitter.com/KarlosOiz/statuses/951035074648133632" TargetMode="External"/><Relationship Id="rId1108" Type="http://schemas.openxmlformats.org/officeDocument/2006/relationships/hyperlink" Target="http://twitter.com/fasism/statuses/953080882461663237" TargetMode="External"/><Relationship Id="rId2439" Type="http://schemas.openxmlformats.org/officeDocument/2006/relationships/hyperlink" Target="http://pbs.twimg.com/profile_images/667685314694144000/fVb6Ld_e_normal.jpg" TargetMode="External"/><Relationship Id="rId3769" Type="http://schemas.openxmlformats.org/officeDocument/2006/relationships/hyperlink" Target="http://pbs.twimg.com/profile_images/893324225200738305/mj_GRB-e_normal.jpg" TargetMode="External"/><Relationship Id="rId1109" Type="http://schemas.openxmlformats.org/officeDocument/2006/relationships/hyperlink" Target="http://pbs.twimg.com/profile_images/947917975570481152/eVIMlqrg_normal.jpg" TargetMode="External"/><Relationship Id="rId3760" Type="http://schemas.openxmlformats.org/officeDocument/2006/relationships/hyperlink" Target="http://twitter.com/portalafricas/statuses/948236741617573891" TargetMode="External"/><Relationship Id="rId2430" Type="http://schemas.openxmlformats.org/officeDocument/2006/relationships/hyperlink" Target="http://twitter.com/BOUGIPUZKOA/statuses/951042295461228544" TargetMode="External"/><Relationship Id="rId3762" Type="http://schemas.openxmlformats.org/officeDocument/2006/relationships/hyperlink" Target="http://twitter.com/sapristiRyC/statuses/948234451703795713" TargetMode="External"/><Relationship Id="rId1100" Type="http://schemas.openxmlformats.org/officeDocument/2006/relationships/hyperlink" Target="http://twitter.com/Hannze31/statuses/953083427921723392" TargetMode="External"/><Relationship Id="rId2431" Type="http://schemas.openxmlformats.org/officeDocument/2006/relationships/hyperlink" Target="http://pbs.twimg.com/profile_images/648259383453949952/BICMCukC_normal.jpg" TargetMode="External"/><Relationship Id="rId3761" Type="http://schemas.openxmlformats.org/officeDocument/2006/relationships/hyperlink" Target="http://pbs.twimg.com/profile_images/947047711928397825/prUZsWa2_normal.jpg" TargetMode="External"/><Relationship Id="rId1101" Type="http://schemas.openxmlformats.org/officeDocument/2006/relationships/hyperlink" Target="http://pbs.twimg.com/profile_images/951256813948817409/gmL04wcT_normal.jpg" TargetMode="External"/><Relationship Id="rId2432" Type="http://schemas.openxmlformats.org/officeDocument/2006/relationships/hyperlink" Target="http://twitter.com/bilduman90/statuses/951041976207642629" TargetMode="External"/><Relationship Id="rId3764" Type="http://schemas.openxmlformats.org/officeDocument/2006/relationships/hyperlink" Target="http://twitter.com/capadociados/statuses/948233512662028288" TargetMode="External"/><Relationship Id="rId1102" Type="http://schemas.openxmlformats.org/officeDocument/2006/relationships/hyperlink" Target="http://twitter.com/AndresDiazSola1/statuses/953081814201094145" TargetMode="External"/><Relationship Id="rId2433" Type="http://schemas.openxmlformats.org/officeDocument/2006/relationships/hyperlink" Target="http://pbs.twimg.com/profile_images/867781604328034304/vGWmMhaM_normal.jpg" TargetMode="External"/><Relationship Id="rId3763" Type="http://schemas.openxmlformats.org/officeDocument/2006/relationships/hyperlink" Target="http://pbs.twimg.com/profile_images/917794659052683265/q-XR_2SS_normal.jpg" TargetMode="External"/><Relationship Id="rId3711" Type="http://schemas.openxmlformats.org/officeDocument/2006/relationships/hyperlink" Target="http://abs.twimg.com/sticky/default_profile_images/default_profile_normal.png" TargetMode="External"/><Relationship Id="rId3710" Type="http://schemas.openxmlformats.org/officeDocument/2006/relationships/hyperlink" Target="http://twitter.com/portalafricas/statuses/948388736802480134" TargetMode="External"/><Relationship Id="rId3713" Type="http://schemas.openxmlformats.org/officeDocument/2006/relationships/hyperlink" Target="http://pbs.twimg.com/profile_images/935044988001505282/VUjmqZ6R_normal.jpg" TargetMode="External"/><Relationship Id="rId3712" Type="http://schemas.openxmlformats.org/officeDocument/2006/relationships/hyperlink" Target="http://twitter.com/milpajaritas/statuses/948375631573803008" TargetMode="External"/><Relationship Id="rId3715" Type="http://schemas.openxmlformats.org/officeDocument/2006/relationships/hyperlink" Target="http://pbs.twimg.com/profile_images/505361624157278208/BlaNWTbB_normal.jpeg" TargetMode="External"/><Relationship Id="rId3714" Type="http://schemas.openxmlformats.org/officeDocument/2006/relationships/hyperlink" Target="http://twitter.com/NievesRodeiro/statuses/948374896962428928" TargetMode="External"/><Relationship Id="rId3717" Type="http://schemas.openxmlformats.org/officeDocument/2006/relationships/hyperlink" Target="http://pbs.twimg.com/profile_images/1450719541/logo_africas_normal.jpg" TargetMode="External"/><Relationship Id="rId3716" Type="http://schemas.openxmlformats.org/officeDocument/2006/relationships/hyperlink" Target="http://twitter.com/MauropinoyY/statuses/948367860895748097" TargetMode="External"/><Relationship Id="rId3719" Type="http://schemas.openxmlformats.org/officeDocument/2006/relationships/hyperlink" Target="http://pbs.twimg.com/profile_images/935217791925288960/jzm48HqV_normal.jpg" TargetMode="External"/><Relationship Id="rId3718" Type="http://schemas.openxmlformats.org/officeDocument/2006/relationships/hyperlink" Target="http://twitter.com/portalafricas/statuses/948342938052038656" TargetMode="External"/><Relationship Id="rId3700" Type="http://schemas.openxmlformats.org/officeDocument/2006/relationships/hyperlink" Target="http://twitter.com/Geoestrategia1/statuses/948482889368457216" TargetMode="External"/><Relationship Id="rId3702" Type="http://schemas.openxmlformats.org/officeDocument/2006/relationships/hyperlink" Target="http://twitter.com/Juandvalois/statuses/948439108208267265" TargetMode="External"/><Relationship Id="rId3701" Type="http://schemas.openxmlformats.org/officeDocument/2006/relationships/hyperlink" Target="http://pbs.twimg.com/profile_images/653842105828278272/RS_VaVxO_normal.jpg" TargetMode="External"/><Relationship Id="rId3704" Type="http://schemas.openxmlformats.org/officeDocument/2006/relationships/hyperlink" Target="http://twitter.com/kikithevaron/statuses/948436165874601984" TargetMode="External"/><Relationship Id="rId3703" Type="http://schemas.openxmlformats.org/officeDocument/2006/relationships/hyperlink" Target="http://pbs.twimg.com/profile_images/946793051816677376/tD6skaAB_normal.jpg" TargetMode="External"/><Relationship Id="rId3706" Type="http://schemas.openxmlformats.org/officeDocument/2006/relationships/hyperlink" Target="http://twitter.com/VIRAMRUBEN/statuses/948428785946431490" TargetMode="External"/><Relationship Id="rId3705" Type="http://schemas.openxmlformats.org/officeDocument/2006/relationships/hyperlink" Target="http://pbs.twimg.com/profile_images/939256358603493376/FEpUq6Xt_normal.jpg" TargetMode="External"/><Relationship Id="rId3708" Type="http://schemas.openxmlformats.org/officeDocument/2006/relationships/hyperlink" Target="http://twitter.com/titoporto10/statuses/948404332071964672" TargetMode="External"/><Relationship Id="rId3707" Type="http://schemas.openxmlformats.org/officeDocument/2006/relationships/hyperlink" Target="http://pbs.twimg.com/profile_images/896935329470574592/eCt1qa0u_normal.jpg" TargetMode="External"/><Relationship Id="rId3709" Type="http://schemas.openxmlformats.org/officeDocument/2006/relationships/hyperlink" Target="http://pbs.twimg.com/profile_images/1450719541/logo_africas_normal.jpg" TargetMode="External"/><Relationship Id="rId2401" Type="http://schemas.openxmlformats.org/officeDocument/2006/relationships/hyperlink" Target="http://pbs.twimg.com/profile_images/943295735398850560/geoSO5UE_normal.jpg" TargetMode="External"/><Relationship Id="rId3733" Type="http://schemas.openxmlformats.org/officeDocument/2006/relationships/hyperlink" Target="http://pbs.twimg.com/profile_images/870211845398958080/gvnGVWLL_normal.jpg" TargetMode="External"/><Relationship Id="rId2402" Type="http://schemas.openxmlformats.org/officeDocument/2006/relationships/hyperlink" Target="http://twitter.com/StudioUntidy/statuses/951080419784617984" TargetMode="External"/><Relationship Id="rId3732" Type="http://schemas.openxmlformats.org/officeDocument/2006/relationships/hyperlink" Target="http://twitter.com/Libverd/statuses/948314411843940353" TargetMode="External"/><Relationship Id="rId2403" Type="http://schemas.openxmlformats.org/officeDocument/2006/relationships/hyperlink" Target="http://pbs.twimg.com/profile_images/899825337927970819/UBrWxRX8_normal.jpg" TargetMode="External"/><Relationship Id="rId3735" Type="http://schemas.openxmlformats.org/officeDocument/2006/relationships/hyperlink" Target="http://pbs.twimg.com/profile_images/870211845398958080/gvnGVWLL_normal.jpg" TargetMode="External"/><Relationship Id="rId2404" Type="http://schemas.openxmlformats.org/officeDocument/2006/relationships/hyperlink" Target="http://twitter.com/paulocruzphi/statuses/951075774857129985" TargetMode="External"/><Relationship Id="rId3734" Type="http://schemas.openxmlformats.org/officeDocument/2006/relationships/hyperlink" Target="http://twitter.com/Libverd/statuses/948313801467793408" TargetMode="External"/><Relationship Id="rId2405" Type="http://schemas.openxmlformats.org/officeDocument/2006/relationships/hyperlink" Target="http://pbs.twimg.com/profile_images/859417385522143232/iRY_L0IS_normal.jpg" TargetMode="External"/><Relationship Id="rId3737" Type="http://schemas.openxmlformats.org/officeDocument/2006/relationships/hyperlink" Target="http://pbs.twimg.com/profile_images/870211845398958080/gvnGVWLL_normal.jpg" TargetMode="External"/><Relationship Id="rId2406" Type="http://schemas.openxmlformats.org/officeDocument/2006/relationships/hyperlink" Target="http://twitter.com/jonathan71b/statuses/951073672109928448" TargetMode="External"/><Relationship Id="rId3736" Type="http://schemas.openxmlformats.org/officeDocument/2006/relationships/hyperlink" Target="http://twitter.com/Libverd/statuses/948311705360257024" TargetMode="External"/><Relationship Id="rId2407" Type="http://schemas.openxmlformats.org/officeDocument/2006/relationships/hyperlink" Target="http://pbs.twimg.com/profile_images/473254234528313344/1wGQ7Puf_normal.png" TargetMode="External"/><Relationship Id="rId3739" Type="http://schemas.openxmlformats.org/officeDocument/2006/relationships/hyperlink" Target="http://pbs.twimg.com/profile_images/378800000819706418/d8a89c64590bfda92d87d4c80671d641_normal.jpeg" TargetMode="External"/><Relationship Id="rId2408" Type="http://schemas.openxmlformats.org/officeDocument/2006/relationships/hyperlink" Target="http://twitter.com/rafabillor/statuses/951066382938013696" TargetMode="External"/><Relationship Id="rId3738" Type="http://schemas.openxmlformats.org/officeDocument/2006/relationships/hyperlink" Target="http://twitter.com/Libverd/statuses/948311705360257024" TargetMode="External"/><Relationship Id="rId2409" Type="http://schemas.openxmlformats.org/officeDocument/2006/relationships/hyperlink" Target="http://pbs.twimg.com/profile_images/943242026593804289/dZloqtiq_normal.jpg" TargetMode="External"/><Relationship Id="rId3731" Type="http://schemas.openxmlformats.org/officeDocument/2006/relationships/hyperlink" Target="http://pbs.twimg.com/profile_images/870211845398958080/gvnGVWLL_normal.jpg" TargetMode="External"/><Relationship Id="rId2400" Type="http://schemas.openxmlformats.org/officeDocument/2006/relationships/hyperlink" Target="http://twitter.com/Luarby/statuses/951081982821392388" TargetMode="External"/><Relationship Id="rId3730" Type="http://schemas.openxmlformats.org/officeDocument/2006/relationships/hyperlink" Target="http://twitter.com/Libverd/statuses/948314531436158977" TargetMode="External"/><Relationship Id="rId3722" Type="http://schemas.openxmlformats.org/officeDocument/2006/relationships/hyperlink" Target="http://twitter.com/Libverd/statuses/948327572663750656" TargetMode="External"/><Relationship Id="rId3721" Type="http://schemas.openxmlformats.org/officeDocument/2006/relationships/hyperlink" Target="http://pbs.twimg.com/profile_images/870211845398958080/gvnGVWLL_normal.jpg" TargetMode="External"/><Relationship Id="rId3724" Type="http://schemas.openxmlformats.org/officeDocument/2006/relationships/hyperlink" Target="http://twitter.com/JC61052221/statuses/948326667898052608" TargetMode="External"/><Relationship Id="rId3723" Type="http://schemas.openxmlformats.org/officeDocument/2006/relationships/hyperlink" Target="http://pbs.twimg.com/profile_images/930490265969790981/9jpnGbvN_normal.jpg" TargetMode="External"/><Relationship Id="rId3726" Type="http://schemas.openxmlformats.org/officeDocument/2006/relationships/hyperlink" Target="http://twitter.com/tritigrehernan/statuses/948325689207459840" TargetMode="External"/><Relationship Id="rId3725" Type="http://schemas.openxmlformats.org/officeDocument/2006/relationships/hyperlink" Target="http://pbs.twimg.com/profile_images/945511453225873408/9Z1Byq0m_normal.jpg" TargetMode="External"/><Relationship Id="rId3728" Type="http://schemas.openxmlformats.org/officeDocument/2006/relationships/hyperlink" Target="http://twitter.com/KGB_CajaB/statuses/948323050059116544" TargetMode="External"/><Relationship Id="rId3727" Type="http://schemas.openxmlformats.org/officeDocument/2006/relationships/hyperlink" Target="http://pbs.twimg.com/profile_images/930942292411723776/2firUfWy_normal.jpg" TargetMode="External"/><Relationship Id="rId3729" Type="http://schemas.openxmlformats.org/officeDocument/2006/relationships/hyperlink" Target="http://pbs.twimg.com/profile_images/870211845398958080/gvnGVWLL_normal.jpg" TargetMode="External"/><Relationship Id="rId3720" Type="http://schemas.openxmlformats.org/officeDocument/2006/relationships/hyperlink" Target="http://twitter.com/Allstar_SW/statuses/948340405522784256" TargetMode="External"/><Relationship Id="rId1170" Type="http://schemas.openxmlformats.org/officeDocument/2006/relationships/hyperlink" Target="http://twitter.com/crounez/statuses/953031178902261760" TargetMode="External"/><Relationship Id="rId1171" Type="http://schemas.openxmlformats.org/officeDocument/2006/relationships/hyperlink" Target="http://pbs.twimg.com/profile_images/189850698/capaesperanto_normal.jpg" TargetMode="External"/><Relationship Id="rId1172" Type="http://schemas.openxmlformats.org/officeDocument/2006/relationships/hyperlink" Target="http://twitter.com/esperantovestoj/statuses/953030454264856576" TargetMode="External"/><Relationship Id="rId1173" Type="http://schemas.openxmlformats.org/officeDocument/2006/relationships/hyperlink" Target="http://pbs.twimg.com/profile_images/795634505960849408/jnrrPpyU_normal.jpg" TargetMode="External"/><Relationship Id="rId1174" Type="http://schemas.openxmlformats.org/officeDocument/2006/relationships/hyperlink" Target="http://twitter.com/AndresJimenex/statuses/953029988093190144" TargetMode="External"/><Relationship Id="rId1175" Type="http://schemas.openxmlformats.org/officeDocument/2006/relationships/hyperlink" Target="http://pbs.twimg.com/profile_images/834157960335065088/egT4WNn4_normal.jpg" TargetMode="External"/><Relationship Id="rId1176" Type="http://schemas.openxmlformats.org/officeDocument/2006/relationships/hyperlink" Target="http://twitter.com/liztbec/statuses/953024503617085440" TargetMode="External"/><Relationship Id="rId1177" Type="http://schemas.openxmlformats.org/officeDocument/2006/relationships/hyperlink" Target="http://pbs.twimg.com/profile_images/3662905915/2cda0e29cee8d09a00c5f73feb27af80_normal.jpeg" TargetMode="External"/><Relationship Id="rId1178" Type="http://schemas.openxmlformats.org/officeDocument/2006/relationships/hyperlink" Target="http://twitter.com/Invdes/statuses/953023995942649856" TargetMode="External"/><Relationship Id="rId1179" Type="http://schemas.openxmlformats.org/officeDocument/2006/relationships/hyperlink" Target="http://pbs.twimg.com/profile_images/378800000144871546/9be2946d2cf72ef28eb9e62f36d9f804_normal.jpeg" TargetMode="External"/><Relationship Id="rId1169" Type="http://schemas.openxmlformats.org/officeDocument/2006/relationships/hyperlink" Target="http://pbs.twimg.com/profile_images/950215909070725120/Pz5mxo7R_normal.jpg" TargetMode="External"/><Relationship Id="rId2490" Type="http://schemas.openxmlformats.org/officeDocument/2006/relationships/hyperlink" Target="http://twitter.com/_candyflip/statuses/950895493806198785" TargetMode="External"/><Relationship Id="rId1160" Type="http://schemas.openxmlformats.org/officeDocument/2006/relationships/hyperlink" Target="http://twitter.com/LacuadraU/statuses/953038399065214976" TargetMode="External"/><Relationship Id="rId2491" Type="http://schemas.openxmlformats.org/officeDocument/2006/relationships/hyperlink" Target="http://pbs.twimg.com/profile_images/950342231453503488/TN-UYyBy_normal.jpg" TargetMode="External"/><Relationship Id="rId1161" Type="http://schemas.openxmlformats.org/officeDocument/2006/relationships/hyperlink" Target="http://pbs.twimg.com/profile_images/571926243126173696/2Fey33Na_normal.jpeg" TargetMode="External"/><Relationship Id="rId2492" Type="http://schemas.openxmlformats.org/officeDocument/2006/relationships/hyperlink" Target="http://twitter.com/governosp/statuses/950894973682987009" TargetMode="External"/><Relationship Id="rId1162" Type="http://schemas.openxmlformats.org/officeDocument/2006/relationships/hyperlink" Target="http://twitter.com/FrankHilzerman/statuses/953036373967163392" TargetMode="External"/><Relationship Id="rId2493" Type="http://schemas.openxmlformats.org/officeDocument/2006/relationships/hyperlink" Target="http://pbs.twimg.com/profile_images/921782341361655808/13qizLJ4_normal.jpg" TargetMode="External"/><Relationship Id="rId1163" Type="http://schemas.openxmlformats.org/officeDocument/2006/relationships/hyperlink" Target="http://pbs.twimg.com/profile_images/854109798945538048/z7a8EAAh_normal.jpg" TargetMode="External"/><Relationship Id="rId2494" Type="http://schemas.openxmlformats.org/officeDocument/2006/relationships/hyperlink" Target="http://twitter.com/DinisMor_/statuses/950884099887124482" TargetMode="External"/><Relationship Id="rId1164" Type="http://schemas.openxmlformats.org/officeDocument/2006/relationships/hyperlink" Target="http://twitter.com/GUILLE_MEDRANO/statuses/953034718714519552" TargetMode="External"/><Relationship Id="rId2495" Type="http://schemas.openxmlformats.org/officeDocument/2006/relationships/hyperlink" Target="http://pbs.twimg.com/profile_images/913718041204150272/p_9tiIaL_normal.jpg" TargetMode="External"/><Relationship Id="rId1165" Type="http://schemas.openxmlformats.org/officeDocument/2006/relationships/hyperlink" Target="http://pbs.twimg.com/profile_images/429736038215335936/11mzgohN_normal.jpeg" TargetMode="External"/><Relationship Id="rId2496" Type="http://schemas.openxmlformats.org/officeDocument/2006/relationships/hyperlink" Target="http://twitter.com/trendhombre/statuses/950879976529842176" TargetMode="External"/><Relationship Id="rId1166" Type="http://schemas.openxmlformats.org/officeDocument/2006/relationships/hyperlink" Target="http://twitter.com/catmidnite/statuses/953033394224590850" TargetMode="External"/><Relationship Id="rId2497" Type="http://schemas.openxmlformats.org/officeDocument/2006/relationships/hyperlink" Target="http://pbs.twimg.com/profile_images/827666530397614081/zW_lMgfz_normal.jpg" TargetMode="External"/><Relationship Id="rId1167" Type="http://schemas.openxmlformats.org/officeDocument/2006/relationships/hyperlink" Target="http://pbs.twimg.com/profile_images/953243113199489024/ICvXqB6H_normal.jpg" TargetMode="External"/><Relationship Id="rId2498" Type="http://schemas.openxmlformats.org/officeDocument/2006/relationships/hyperlink" Target="http://twitter.com/AlepatsyVazquez/statuses/950879205516107776" TargetMode="External"/><Relationship Id="rId1168" Type="http://schemas.openxmlformats.org/officeDocument/2006/relationships/hyperlink" Target="http://twitter.com/PoliKartoons/statuses/953031447744598018" TargetMode="External"/><Relationship Id="rId2499" Type="http://schemas.openxmlformats.org/officeDocument/2006/relationships/hyperlink" Target="http://pbs.twimg.com/profile_images/923244009178451969/Yh693g5s_normal.jpg" TargetMode="External"/><Relationship Id="rId1190" Type="http://schemas.openxmlformats.org/officeDocument/2006/relationships/hyperlink" Target="http://twitter.com/portalafricas/statuses/953008205793320962" TargetMode="External"/><Relationship Id="rId1191" Type="http://schemas.openxmlformats.org/officeDocument/2006/relationships/hyperlink" Target="http://pbs.twimg.com/profile_images/449085261087916033/JN4YIZrl_normal.jpeg" TargetMode="External"/><Relationship Id="rId1192" Type="http://schemas.openxmlformats.org/officeDocument/2006/relationships/hyperlink" Target="http://twitter.com/MujeresIgualdad/statuses/953007751529148417" TargetMode="External"/><Relationship Id="rId1193" Type="http://schemas.openxmlformats.org/officeDocument/2006/relationships/hyperlink" Target="http://pbs.twimg.com/profile_images/925026392353284096/ijd2SFPx_normal.jpg" TargetMode="External"/><Relationship Id="rId1194" Type="http://schemas.openxmlformats.org/officeDocument/2006/relationships/hyperlink" Target="http://twitter.com/helena_793/statuses/953004987180769280" TargetMode="External"/><Relationship Id="rId1195" Type="http://schemas.openxmlformats.org/officeDocument/2006/relationships/hyperlink" Target="http://pbs.twimg.com/profile_images/3078824538/c98d5016be524ffefd3c17a4253222cc_normal.jpeg" TargetMode="External"/><Relationship Id="rId1196" Type="http://schemas.openxmlformats.org/officeDocument/2006/relationships/hyperlink" Target="http://twitter.com/GimenezMiriam/statuses/953004698583388161" TargetMode="External"/><Relationship Id="rId1197" Type="http://schemas.openxmlformats.org/officeDocument/2006/relationships/hyperlink" Target="http://pbs.twimg.com/profile_images/827913353372762114/IXxKAXpc_normal.jpg" TargetMode="External"/><Relationship Id="rId1198" Type="http://schemas.openxmlformats.org/officeDocument/2006/relationships/hyperlink" Target="http://twitter.com/cdhpfoficial/statuses/953004259607490560" TargetMode="External"/><Relationship Id="rId1199" Type="http://schemas.openxmlformats.org/officeDocument/2006/relationships/hyperlink" Target="http://pbs.twimg.com/profile_images/950170488088666112/ogQvyWAf_normal.jpg" TargetMode="External"/><Relationship Id="rId1180" Type="http://schemas.openxmlformats.org/officeDocument/2006/relationships/hyperlink" Target="http://twitter.com/SindromeDeAmok/statuses/953015461893066752" TargetMode="External"/><Relationship Id="rId1181" Type="http://schemas.openxmlformats.org/officeDocument/2006/relationships/hyperlink" Target="http://pbs.twimg.com/profile_images/937286966055403522/1rMoebK1_normal.jpg" TargetMode="External"/><Relationship Id="rId1182" Type="http://schemas.openxmlformats.org/officeDocument/2006/relationships/hyperlink" Target="http://twitter.com/cwerckmeister/statuses/953013553631514632" TargetMode="External"/><Relationship Id="rId1183" Type="http://schemas.openxmlformats.org/officeDocument/2006/relationships/hyperlink" Target="http://pbs.twimg.com/profile_images/950628101289062400/-9UukgYY_normal.jpg" TargetMode="External"/><Relationship Id="rId1184" Type="http://schemas.openxmlformats.org/officeDocument/2006/relationships/hyperlink" Target="http://twitter.com/josephedward69/statuses/953011447918940161" TargetMode="External"/><Relationship Id="rId1185" Type="http://schemas.openxmlformats.org/officeDocument/2006/relationships/hyperlink" Target="http://pbs.twimg.com/profile_images/760283712261062656/dmNWPQL2_normal.jpg" TargetMode="External"/><Relationship Id="rId1186" Type="http://schemas.openxmlformats.org/officeDocument/2006/relationships/hyperlink" Target="http://twitter.com/Fran_Rodriguez6/statuses/953010355739025408" TargetMode="External"/><Relationship Id="rId1187" Type="http://schemas.openxmlformats.org/officeDocument/2006/relationships/hyperlink" Target="http://pbs.twimg.com/profile_images/952659617212907520/6q1TZLL__normal.jpg" TargetMode="External"/><Relationship Id="rId1188" Type="http://schemas.openxmlformats.org/officeDocument/2006/relationships/hyperlink" Target="http://twitter.com/Mashi_Yaz/statuses/953009069530361856" TargetMode="External"/><Relationship Id="rId1189" Type="http://schemas.openxmlformats.org/officeDocument/2006/relationships/hyperlink" Target="http://pbs.twimg.com/profile_images/1450719541/logo_africas_normal.jpg" TargetMode="External"/><Relationship Id="rId1136" Type="http://schemas.openxmlformats.org/officeDocument/2006/relationships/hyperlink" Target="http://twitter.com/girIsresist/statuses/953059658645884928" TargetMode="External"/><Relationship Id="rId2467" Type="http://schemas.openxmlformats.org/officeDocument/2006/relationships/hyperlink" Target="http://pbs.twimg.com/profile_images/3683213972/6c5da24ac1fc64f625737e0cd8dc4f29_normal.jpeg" TargetMode="External"/><Relationship Id="rId3799" Type="http://schemas.openxmlformats.org/officeDocument/2006/relationships/hyperlink" Target="http://pbs.twimg.com/profile_images/859417385522143232/iRY_L0IS_normal.jpg" TargetMode="External"/><Relationship Id="rId1137" Type="http://schemas.openxmlformats.org/officeDocument/2006/relationships/hyperlink" Target="http://pbs.twimg.com/profile_images/945481156895694849/jeEOEG_1_normal.jpg" TargetMode="External"/><Relationship Id="rId2468" Type="http://schemas.openxmlformats.org/officeDocument/2006/relationships/hyperlink" Target="http://twitter.com/pepecampostruji/statuses/950993814436614146" TargetMode="External"/><Relationship Id="rId3798" Type="http://schemas.openxmlformats.org/officeDocument/2006/relationships/hyperlink" Target="http://twitter.com/LPOP_99/statuses/948152130615021568" TargetMode="External"/><Relationship Id="rId1138" Type="http://schemas.openxmlformats.org/officeDocument/2006/relationships/hyperlink" Target="http://twitter.com/niciusramos/statuses/953059403078471680" TargetMode="External"/><Relationship Id="rId2469" Type="http://schemas.openxmlformats.org/officeDocument/2006/relationships/hyperlink" Target="http://pbs.twimg.com/profile_images/912837505883484160/6bqBhhar_normal.jpg" TargetMode="External"/><Relationship Id="rId1139" Type="http://schemas.openxmlformats.org/officeDocument/2006/relationships/hyperlink" Target="http://pbs.twimg.com/profile_images/726353478252122112/xU7DcSuD_normal.jpg" TargetMode="External"/><Relationship Id="rId3791" Type="http://schemas.openxmlformats.org/officeDocument/2006/relationships/hyperlink" Target="http://pbs.twimg.com/profile_images/2150953546/escanear0019_normal.jpg" TargetMode="External"/><Relationship Id="rId2460" Type="http://schemas.openxmlformats.org/officeDocument/2006/relationships/hyperlink" Target="http://twitter.com/DrAnita_Bassey/statuses/951009465142251520" TargetMode="External"/><Relationship Id="rId3790" Type="http://schemas.openxmlformats.org/officeDocument/2006/relationships/hyperlink" Target="http://twitter.com/uchileradio/statuses/948163463456555008" TargetMode="External"/><Relationship Id="rId1130" Type="http://schemas.openxmlformats.org/officeDocument/2006/relationships/hyperlink" Target="http://twitter.com/ocumarenha/statuses/953063451768836096" TargetMode="External"/><Relationship Id="rId2461" Type="http://schemas.openxmlformats.org/officeDocument/2006/relationships/hyperlink" Target="http://pbs.twimg.com/profile_images/677136748368044032/NA1hyjfK_normal.jpg" TargetMode="External"/><Relationship Id="rId3793" Type="http://schemas.openxmlformats.org/officeDocument/2006/relationships/hyperlink" Target="http://pbs.twimg.com/profile_images/495512157136908289/CWlXAhQF_normal.jpeg" TargetMode="External"/><Relationship Id="rId1131" Type="http://schemas.openxmlformats.org/officeDocument/2006/relationships/hyperlink" Target="http://pbs.twimg.com/profile_images/620963062208532480/QlnDdnA4_normal.jpg" TargetMode="External"/><Relationship Id="rId2462" Type="http://schemas.openxmlformats.org/officeDocument/2006/relationships/hyperlink" Target="http://twitter.com/dianacgg35/statuses/951004373571731456" TargetMode="External"/><Relationship Id="rId3792" Type="http://schemas.openxmlformats.org/officeDocument/2006/relationships/hyperlink" Target="http://twitter.com/ESISMANOAMANO/statuses/948161837073387520" TargetMode="External"/><Relationship Id="rId1132" Type="http://schemas.openxmlformats.org/officeDocument/2006/relationships/hyperlink" Target="http://twitter.com/BecasInter/statuses/953061570661179392" TargetMode="External"/><Relationship Id="rId2463" Type="http://schemas.openxmlformats.org/officeDocument/2006/relationships/hyperlink" Target="http://pbs.twimg.com/profile_images/947955091360878593/XH74knRc_normal.jpg" TargetMode="External"/><Relationship Id="rId3795" Type="http://schemas.openxmlformats.org/officeDocument/2006/relationships/hyperlink" Target="http://pbs.twimg.com/profile_images/941673404423434240/pmFPGkrR_normal.jpg" TargetMode="External"/><Relationship Id="rId1133" Type="http://schemas.openxmlformats.org/officeDocument/2006/relationships/hyperlink" Target="http://pbs.twimg.com/profile_images/577457491656749056/-_4WfM5u_normal.jpeg" TargetMode="External"/><Relationship Id="rId2464" Type="http://schemas.openxmlformats.org/officeDocument/2006/relationships/hyperlink" Target="http://twitter.com/ughfla/statuses/950998258473754625" TargetMode="External"/><Relationship Id="rId3794" Type="http://schemas.openxmlformats.org/officeDocument/2006/relationships/hyperlink" Target="http://twitter.com/AndresBlancoJ/statuses/948156068387049474" TargetMode="External"/><Relationship Id="rId1134" Type="http://schemas.openxmlformats.org/officeDocument/2006/relationships/hyperlink" Target="http://twitter.com/CassiaVF/statuses/953059810710380544" TargetMode="External"/><Relationship Id="rId2465" Type="http://schemas.openxmlformats.org/officeDocument/2006/relationships/hyperlink" Target="http://pbs.twimg.com/profile_images/947731404493815808/l3z-wndr_normal.jpg" TargetMode="External"/><Relationship Id="rId3797" Type="http://schemas.openxmlformats.org/officeDocument/2006/relationships/hyperlink" Target="http://pbs.twimg.com/profile_images/904600759077146625/uLR38eXf_normal.jpg" TargetMode="External"/><Relationship Id="rId1135" Type="http://schemas.openxmlformats.org/officeDocument/2006/relationships/hyperlink" Target="http://pbs.twimg.com/profile_images/952559858578083840/vhX1aS00_normal.jpg" TargetMode="External"/><Relationship Id="rId2466" Type="http://schemas.openxmlformats.org/officeDocument/2006/relationships/hyperlink" Target="http://twitter.com/saitguelo/statuses/950995899446161409" TargetMode="External"/><Relationship Id="rId3796" Type="http://schemas.openxmlformats.org/officeDocument/2006/relationships/hyperlink" Target="http://twitter.com/CassioSerafim/statuses/948153473647988739" TargetMode="External"/><Relationship Id="rId1125" Type="http://schemas.openxmlformats.org/officeDocument/2006/relationships/hyperlink" Target="http://pbs.twimg.com/profile_images/919651117792923648/fW6HYtmu_normal.jpg" TargetMode="External"/><Relationship Id="rId2456" Type="http://schemas.openxmlformats.org/officeDocument/2006/relationships/hyperlink" Target="http://twitter.com/mariadiazsil/statuses/951012662716051456" TargetMode="External"/><Relationship Id="rId3788" Type="http://schemas.openxmlformats.org/officeDocument/2006/relationships/hyperlink" Target="http://twitter.com/MagallyAvila/statuses/948165333201948672" TargetMode="External"/><Relationship Id="rId1126" Type="http://schemas.openxmlformats.org/officeDocument/2006/relationships/hyperlink" Target="http://twitter.com/luisjuantp/statuses/953064983381803009" TargetMode="External"/><Relationship Id="rId2457" Type="http://schemas.openxmlformats.org/officeDocument/2006/relationships/hyperlink" Target="http://pbs.twimg.com/profile_images/1195668578/yoconnombre._normal.jpg" TargetMode="External"/><Relationship Id="rId3787" Type="http://schemas.openxmlformats.org/officeDocument/2006/relationships/hyperlink" Target="http://pbs.twimg.com/profile_images/3507440421/7aa6dcbfb637833838f3d2ae893f8156_normal.png" TargetMode="External"/><Relationship Id="rId1127" Type="http://schemas.openxmlformats.org/officeDocument/2006/relationships/hyperlink" Target="http://pbs.twimg.com/profile_images/869611356693069825/xlW-ObWp_normal.jpg" TargetMode="External"/><Relationship Id="rId2458" Type="http://schemas.openxmlformats.org/officeDocument/2006/relationships/hyperlink" Target="http://twitter.com/SrtMiss/statuses/951011676815585281" TargetMode="External"/><Relationship Id="rId1128" Type="http://schemas.openxmlformats.org/officeDocument/2006/relationships/hyperlink" Target="http://twitter.com/nenacatena/statuses/953063905848373248" TargetMode="External"/><Relationship Id="rId2459" Type="http://schemas.openxmlformats.org/officeDocument/2006/relationships/hyperlink" Target="http://pbs.twimg.com/profile_images/765435239355252736/uCBX0Sy2_normal.jpg" TargetMode="External"/><Relationship Id="rId3789" Type="http://schemas.openxmlformats.org/officeDocument/2006/relationships/hyperlink" Target="http://pbs.twimg.com/profile_images/378800000025531809/c1b905eaa459a910376df8ebed84aba8_normal.png" TargetMode="External"/><Relationship Id="rId1129" Type="http://schemas.openxmlformats.org/officeDocument/2006/relationships/hyperlink" Target="http://pbs.twimg.com/profile_images/435445356898164736/hI__mzS__normal.jpeg" TargetMode="External"/><Relationship Id="rId3780" Type="http://schemas.openxmlformats.org/officeDocument/2006/relationships/hyperlink" Target="http://twitter.com/angelinafcoelho/statuses/948180876386553856" TargetMode="External"/><Relationship Id="rId2450" Type="http://schemas.openxmlformats.org/officeDocument/2006/relationships/hyperlink" Target="http://twitter.com/AnalisisLaboral/statuses/951019424567488512" TargetMode="External"/><Relationship Id="rId3782" Type="http://schemas.openxmlformats.org/officeDocument/2006/relationships/hyperlink" Target="http://twitter.com/geledes/statuses/948180559624331264" TargetMode="External"/><Relationship Id="rId1120" Type="http://schemas.openxmlformats.org/officeDocument/2006/relationships/hyperlink" Target="http://twitter.com/andresmauro1981/statuses/953068623106576384" TargetMode="External"/><Relationship Id="rId2451" Type="http://schemas.openxmlformats.org/officeDocument/2006/relationships/hyperlink" Target="http://pbs.twimg.com/profile_images/790530626843795456/vG0ZhFIa_normal.jpg" TargetMode="External"/><Relationship Id="rId3781" Type="http://schemas.openxmlformats.org/officeDocument/2006/relationships/hyperlink" Target="http://pbs.twimg.com/profile_images/726353478252122112/xU7DcSuD_normal.jpg" TargetMode="External"/><Relationship Id="rId1121" Type="http://schemas.openxmlformats.org/officeDocument/2006/relationships/hyperlink" Target="http://pbs.twimg.com/profile_images/900202040659501057/NiHck1qs_normal.jpg" TargetMode="External"/><Relationship Id="rId2452" Type="http://schemas.openxmlformats.org/officeDocument/2006/relationships/hyperlink" Target="http://twitter.com/Mylenebrasil/statuses/951019302714527744" TargetMode="External"/><Relationship Id="rId3784" Type="http://schemas.openxmlformats.org/officeDocument/2006/relationships/hyperlink" Target="http://twitter.com/tonsilolito/statuses/948169010813788160" TargetMode="External"/><Relationship Id="rId1122" Type="http://schemas.openxmlformats.org/officeDocument/2006/relationships/hyperlink" Target="http://twitter.com/andra_escu/statuses/953067417365860354" TargetMode="External"/><Relationship Id="rId2453" Type="http://schemas.openxmlformats.org/officeDocument/2006/relationships/hyperlink" Target="http://pbs.twimg.com/profile_images/606861575086055424/efK5Mw_9_normal.jpg" TargetMode="External"/><Relationship Id="rId3783" Type="http://schemas.openxmlformats.org/officeDocument/2006/relationships/hyperlink" Target="http://pbs.twimg.com/profile_images/481987973408239617/_ViY7ooN_normal.jpeg" TargetMode="External"/><Relationship Id="rId1123" Type="http://schemas.openxmlformats.org/officeDocument/2006/relationships/hyperlink" Target="http://pbs.twimg.com/profile_images/919651117792923648/fW6HYtmu_normal.jpg" TargetMode="External"/><Relationship Id="rId2454" Type="http://schemas.openxmlformats.org/officeDocument/2006/relationships/hyperlink" Target="http://twitter.com/kudamutamba/statuses/951013730833326080" TargetMode="External"/><Relationship Id="rId3786" Type="http://schemas.openxmlformats.org/officeDocument/2006/relationships/hyperlink" Target="http://twitter.com/bossgreninja/statuses/948167355712131072" TargetMode="External"/><Relationship Id="rId1124" Type="http://schemas.openxmlformats.org/officeDocument/2006/relationships/hyperlink" Target="http://twitter.com/luisjuantp/statuses/953065220032798720" TargetMode="External"/><Relationship Id="rId2455" Type="http://schemas.openxmlformats.org/officeDocument/2006/relationships/hyperlink" Target="http://pbs.twimg.com/profile_images/915704302475317250/KckpO4vs_normal.jpg" TargetMode="External"/><Relationship Id="rId3785" Type="http://schemas.openxmlformats.org/officeDocument/2006/relationships/hyperlink" Target="http://pbs.twimg.com/profile_images/787693797488594944/4KCsMxJL_normal.jpg" TargetMode="External"/><Relationship Id="rId1158" Type="http://schemas.openxmlformats.org/officeDocument/2006/relationships/hyperlink" Target="http://twitter.com/antonio_piar/statuses/953038772962283522" TargetMode="External"/><Relationship Id="rId2489" Type="http://schemas.openxmlformats.org/officeDocument/2006/relationships/hyperlink" Target="http://pbs.twimg.com/profile_images/480786869345472512/kHVI_puf_normal.jpeg" TargetMode="External"/><Relationship Id="rId1159" Type="http://schemas.openxmlformats.org/officeDocument/2006/relationships/hyperlink" Target="http://pbs.twimg.com/profile_images/805897192527511557/vEVOsOhS_normal.jpg" TargetMode="External"/><Relationship Id="rId2480" Type="http://schemas.openxmlformats.org/officeDocument/2006/relationships/hyperlink" Target="http://twitter.com/LyndaWi53007762/statuses/950961791600906240" TargetMode="External"/><Relationship Id="rId1150" Type="http://schemas.openxmlformats.org/officeDocument/2006/relationships/hyperlink" Target="http://twitter.com/jara_barrientos/statuses/953045863202545665" TargetMode="External"/><Relationship Id="rId2481" Type="http://schemas.openxmlformats.org/officeDocument/2006/relationships/hyperlink" Target="http://pbs.twimg.com/profile_images/814551300906033152/FiiKpDvh_normal.jpg" TargetMode="External"/><Relationship Id="rId1151" Type="http://schemas.openxmlformats.org/officeDocument/2006/relationships/hyperlink" Target="http://pbs.twimg.com/profile_images/951652853990481920/7z4MfKpn_normal.jpg" TargetMode="External"/><Relationship Id="rId2482" Type="http://schemas.openxmlformats.org/officeDocument/2006/relationships/hyperlink" Target="http://twitter.com/Carlose99098040/statuses/950957095532355585" TargetMode="External"/><Relationship Id="rId1152" Type="http://schemas.openxmlformats.org/officeDocument/2006/relationships/hyperlink" Target="http://twitter.com/florr_gonzalezz/statuses/953043387342573570" TargetMode="External"/><Relationship Id="rId2483" Type="http://schemas.openxmlformats.org/officeDocument/2006/relationships/hyperlink" Target="http://pbs.twimg.com/profile_images/919987445944512513/UaOFB35X_normal.jpg" TargetMode="External"/><Relationship Id="rId1153" Type="http://schemas.openxmlformats.org/officeDocument/2006/relationships/hyperlink" Target="http://pbs.twimg.com/profile_images/3683213972/6c5da24ac1fc64f625737e0cd8dc4f29_normal.jpeg" TargetMode="External"/><Relationship Id="rId2484" Type="http://schemas.openxmlformats.org/officeDocument/2006/relationships/hyperlink" Target="http://twitter.com/vlogdosamukka/statuses/950939876987408385" TargetMode="External"/><Relationship Id="rId1154" Type="http://schemas.openxmlformats.org/officeDocument/2006/relationships/hyperlink" Target="http://twitter.com/pepecampostruji/statuses/953043113144090624" TargetMode="External"/><Relationship Id="rId2485" Type="http://schemas.openxmlformats.org/officeDocument/2006/relationships/hyperlink" Target="http://pbs.twimg.com/profile_images/948943227788328960/3hm6dnSb_normal.jpg" TargetMode="External"/><Relationship Id="rId1155" Type="http://schemas.openxmlformats.org/officeDocument/2006/relationships/hyperlink" Target="http://pbs.twimg.com/profile_images/412355002938560512/hnwWZGO4_normal.jpeg" TargetMode="External"/><Relationship Id="rId2486" Type="http://schemas.openxmlformats.org/officeDocument/2006/relationships/hyperlink" Target="http://twitter.com/PedroNumb/statuses/950897894617436160" TargetMode="External"/><Relationship Id="rId1156" Type="http://schemas.openxmlformats.org/officeDocument/2006/relationships/hyperlink" Target="http://twitter.com/alvarogoite/statuses/953039853360467971" TargetMode="External"/><Relationship Id="rId2487" Type="http://schemas.openxmlformats.org/officeDocument/2006/relationships/hyperlink" Target="http://pbs.twimg.com/profile_images/940747321880596480/5OrAE4VS_normal.jpg" TargetMode="External"/><Relationship Id="rId1157" Type="http://schemas.openxmlformats.org/officeDocument/2006/relationships/hyperlink" Target="http://abs.twimg.com/sticky/default_profile_images/default_profile_normal.png" TargetMode="External"/><Relationship Id="rId2488" Type="http://schemas.openxmlformats.org/officeDocument/2006/relationships/hyperlink" Target="http://twitter.com/drikam76/statuses/950897299303092225" TargetMode="External"/><Relationship Id="rId1147" Type="http://schemas.openxmlformats.org/officeDocument/2006/relationships/hyperlink" Target="http://pbs.twimg.com/profile_images/760185932997853185/ywmxXbz3_normal.jpg" TargetMode="External"/><Relationship Id="rId2478" Type="http://schemas.openxmlformats.org/officeDocument/2006/relationships/hyperlink" Target="http://twitter.com/welcomeUrdaibai/statuses/950963847980113921" TargetMode="External"/><Relationship Id="rId1148" Type="http://schemas.openxmlformats.org/officeDocument/2006/relationships/hyperlink" Target="http://twitter.com/DaliaJCamera/statuses/953047641721581569" TargetMode="External"/><Relationship Id="rId2479" Type="http://schemas.openxmlformats.org/officeDocument/2006/relationships/hyperlink" Target="http://pbs.twimg.com/profile_images/905666790855991296/2SMv8n5c_normal.jpg" TargetMode="External"/><Relationship Id="rId1149" Type="http://schemas.openxmlformats.org/officeDocument/2006/relationships/hyperlink" Target="http://abs.twimg.com/sticky/default_profile_images/default_profile_normal.png" TargetMode="External"/><Relationship Id="rId2470" Type="http://schemas.openxmlformats.org/officeDocument/2006/relationships/hyperlink" Target="http://twitter.com/DiverseStyle/statuses/950990836845686784" TargetMode="External"/><Relationship Id="rId1140" Type="http://schemas.openxmlformats.org/officeDocument/2006/relationships/hyperlink" Target="http://twitter.com/geledes/statuses/953059341187403777" TargetMode="External"/><Relationship Id="rId2471" Type="http://schemas.openxmlformats.org/officeDocument/2006/relationships/hyperlink" Target="http://pbs.twimg.com/profile_images/423500490962255872/eUcirNbm_normal.jpeg" TargetMode="External"/><Relationship Id="rId1141" Type="http://schemas.openxmlformats.org/officeDocument/2006/relationships/hyperlink" Target="http://pbs.twimg.com/profile_images/1450719541/logo_africas_normal.jpg" TargetMode="External"/><Relationship Id="rId2472" Type="http://schemas.openxmlformats.org/officeDocument/2006/relationships/hyperlink" Target="http://twitter.com/Risarego/statuses/950985870156423168" TargetMode="External"/><Relationship Id="rId1142" Type="http://schemas.openxmlformats.org/officeDocument/2006/relationships/hyperlink" Target="http://twitter.com/portalafricas/statuses/953050474202181638" TargetMode="External"/><Relationship Id="rId2473" Type="http://schemas.openxmlformats.org/officeDocument/2006/relationships/hyperlink" Target="http://pbs.twimg.com/profile_images/883309702817472512/mIjkd-dS_normal.jpg" TargetMode="External"/><Relationship Id="rId1143" Type="http://schemas.openxmlformats.org/officeDocument/2006/relationships/hyperlink" Target="http://pbs.twimg.com/profile_images/2112274875/Imagen0780_normal.jpg" TargetMode="External"/><Relationship Id="rId2474" Type="http://schemas.openxmlformats.org/officeDocument/2006/relationships/hyperlink" Target="http://twitter.com/Redruxing/statuses/950981226441117697" TargetMode="External"/><Relationship Id="rId1144" Type="http://schemas.openxmlformats.org/officeDocument/2006/relationships/hyperlink" Target="http://twitter.com/luisrolando12/statuses/953049435424133120" TargetMode="External"/><Relationship Id="rId2475" Type="http://schemas.openxmlformats.org/officeDocument/2006/relationships/hyperlink" Target="http://pbs.twimg.com/profile_images/894426027753189377/oX4yXES1_normal.jpg" TargetMode="External"/><Relationship Id="rId1145" Type="http://schemas.openxmlformats.org/officeDocument/2006/relationships/hyperlink" Target="http://pbs.twimg.com/profile_images/2657340369/36a666d02f83464862b9a798ff22e87f_normal.jpeg" TargetMode="External"/><Relationship Id="rId2476" Type="http://schemas.openxmlformats.org/officeDocument/2006/relationships/hyperlink" Target="http://twitter.com/ppe_poncho/statuses/950964483530330117" TargetMode="External"/><Relationship Id="rId1146" Type="http://schemas.openxmlformats.org/officeDocument/2006/relationships/hyperlink" Target="http://twitter.com/LeylaMartinV/statuses/953048349703368704" TargetMode="External"/><Relationship Id="rId2477" Type="http://schemas.openxmlformats.org/officeDocument/2006/relationships/hyperlink" Target="http://pbs.twimg.com/profile_images/860467790402248704/d5accUKD_normal.jpg" TargetMode="External"/><Relationship Id="rId7319" Type="http://schemas.openxmlformats.org/officeDocument/2006/relationships/hyperlink" Target="http://twitter.com/luisjuantp/statuses/940500825100742656" TargetMode="External"/><Relationship Id="rId7318" Type="http://schemas.openxmlformats.org/officeDocument/2006/relationships/hyperlink" Target="http://pbs.twimg.com/profile_images/919651117792923648/fW6HYtmu_normal.jpg" TargetMode="External"/><Relationship Id="rId8649" Type="http://schemas.openxmlformats.org/officeDocument/2006/relationships/hyperlink" Target="http://twitter.com/anameiry2/statuses/938209736582975488" TargetMode="External"/><Relationship Id="rId8640" Type="http://schemas.openxmlformats.org/officeDocument/2006/relationships/hyperlink" Target="http://pbs.twimg.com/profile_images/916006606621552641/C4erBUF__normal.jpg" TargetMode="External"/><Relationship Id="rId7313" Type="http://schemas.openxmlformats.org/officeDocument/2006/relationships/hyperlink" Target="http://twitter.com/asambleamajaras/statuses/940529586147856384" TargetMode="External"/><Relationship Id="rId8644" Type="http://schemas.openxmlformats.org/officeDocument/2006/relationships/hyperlink" Target="http://pbs.twimg.com/profile_images/938769540669775873/PB7sGAqy_normal.jpg" TargetMode="External"/><Relationship Id="rId7312" Type="http://schemas.openxmlformats.org/officeDocument/2006/relationships/hyperlink" Target="http://pbs.twimg.com/profile_images/680158208/asambleademajaras_logo_y_texto_normal.jpg" TargetMode="External"/><Relationship Id="rId8643" Type="http://schemas.openxmlformats.org/officeDocument/2006/relationships/hyperlink" Target="http://twitter.com/rafaelmof/statuses/938217614714732546" TargetMode="External"/><Relationship Id="rId7311" Type="http://schemas.openxmlformats.org/officeDocument/2006/relationships/hyperlink" Target="http://twitter.com/Red__Accion/statuses/940529656285065216" TargetMode="External"/><Relationship Id="rId8642" Type="http://schemas.openxmlformats.org/officeDocument/2006/relationships/hyperlink" Target="http://pbs.twimg.com/profile_images/937165879858683906/qdc2Bfg9_normal.jpg" TargetMode="External"/><Relationship Id="rId7310" Type="http://schemas.openxmlformats.org/officeDocument/2006/relationships/hyperlink" Target="http://pbs.twimg.com/profile_images/911604576553455616/J0LsKOvu_normal.jpg" TargetMode="External"/><Relationship Id="rId8641" Type="http://schemas.openxmlformats.org/officeDocument/2006/relationships/hyperlink" Target="http://twitter.com/janarijota/statuses/938218281588154370" TargetMode="External"/><Relationship Id="rId7317" Type="http://schemas.openxmlformats.org/officeDocument/2006/relationships/hyperlink" Target="http://twitter.com/CaosSinFin2/statuses/940502012860485632" TargetMode="External"/><Relationship Id="rId8648" Type="http://schemas.openxmlformats.org/officeDocument/2006/relationships/hyperlink" Target="http://pbs.twimg.com/profile_images/898292925418938368/-I1L2uOe_normal.jpg" TargetMode="External"/><Relationship Id="rId7316" Type="http://schemas.openxmlformats.org/officeDocument/2006/relationships/hyperlink" Target="http://pbs.twimg.com/profile_images/649767313626021888/8IPcq3-b_normal.jpg" TargetMode="External"/><Relationship Id="rId8647" Type="http://schemas.openxmlformats.org/officeDocument/2006/relationships/hyperlink" Target="http://twitter.com/Maria92cl/statuses/938209932394094592" TargetMode="External"/><Relationship Id="rId7315" Type="http://schemas.openxmlformats.org/officeDocument/2006/relationships/hyperlink" Target="http://twitter.com/Angeles_Jurado/statuses/940523066840506369" TargetMode="External"/><Relationship Id="rId8646" Type="http://schemas.openxmlformats.org/officeDocument/2006/relationships/hyperlink" Target="http://pbs.twimg.com/profile_images/876908850590470145/-6pKdkVw_normal.jpg" TargetMode="External"/><Relationship Id="rId7314" Type="http://schemas.openxmlformats.org/officeDocument/2006/relationships/hyperlink" Target="http://pbs.twimg.com/profile_images/861946557507260416/nbA120tA_normal.jpg" TargetMode="External"/><Relationship Id="rId8645" Type="http://schemas.openxmlformats.org/officeDocument/2006/relationships/hyperlink" Target="http://twitter.com/jessinguimaraes/statuses/938215311190478848" TargetMode="External"/><Relationship Id="rId7309" Type="http://schemas.openxmlformats.org/officeDocument/2006/relationships/hyperlink" Target="http://twitter.com/coopfmlibre/statuses/940531226183716864" TargetMode="External"/><Relationship Id="rId7308" Type="http://schemas.openxmlformats.org/officeDocument/2006/relationships/hyperlink" Target="http://pbs.twimg.com/profile_images/2785868568/aa65c2f2b9ec52a6b86c06bfe9b7ac6c_normal.png" TargetMode="External"/><Relationship Id="rId8639" Type="http://schemas.openxmlformats.org/officeDocument/2006/relationships/hyperlink" Target="http://twitter.com/Princesa_vigor/statuses/938218452699025408" TargetMode="External"/><Relationship Id="rId7307" Type="http://schemas.openxmlformats.org/officeDocument/2006/relationships/hyperlink" Target="http://twitter.com/RNMA_Arg/statuses/940531608427343877" TargetMode="External"/><Relationship Id="rId8638" Type="http://schemas.openxmlformats.org/officeDocument/2006/relationships/hyperlink" Target="http://pbs.twimg.com/profile_images/921041075925671936/GE3VsWRE_normal.jpg" TargetMode="External"/><Relationship Id="rId7302" Type="http://schemas.openxmlformats.org/officeDocument/2006/relationships/hyperlink" Target="http://pbs.twimg.com/profile_images/547330644133441536/2OkfS1w9_normal.jpeg" TargetMode="External"/><Relationship Id="rId8633" Type="http://schemas.openxmlformats.org/officeDocument/2006/relationships/hyperlink" Target="http://twitter.com/loffatima/statuses/938223926928388098" TargetMode="External"/><Relationship Id="rId7301" Type="http://schemas.openxmlformats.org/officeDocument/2006/relationships/hyperlink" Target="http://twitter.com/juicioalametro/statuses/940533745077059585" TargetMode="External"/><Relationship Id="rId8632" Type="http://schemas.openxmlformats.org/officeDocument/2006/relationships/hyperlink" Target="http://pbs.twimg.com/profile_images/866803071027949570/dHyyjbIS_normal.jpg" TargetMode="External"/><Relationship Id="rId7300" Type="http://schemas.openxmlformats.org/officeDocument/2006/relationships/hyperlink" Target="http://pbs.twimg.com/profile_images/780916006092955648/Ag1dgmxf_normal.jpg" TargetMode="External"/><Relationship Id="rId8631" Type="http://schemas.openxmlformats.org/officeDocument/2006/relationships/hyperlink" Target="http://twitter.com/XikoJr59/statuses/938227327837798406" TargetMode="External"/><Relationship Id="rId8630" Type="http://schemas.openxmlformats.org/officeDocument/2006/relationships/hyperlink" Target="http://pbs.twimg.com/profile_images/938995150126161925/TlL3arRO_normal.jpg" TargetMode="External"/><Relationship Id="rId7306" Type="http://schemas.openxmlformats.org/officeDocument/2006/relationships/hyperlink" Target="http://pbs.twimg.com/profile_images/378800000488723937/68918c1d1033e17be0440a23bd5b78fc_normal.jpeg" TargetMode="External"/><Relationship Id="rId8637" Type="http://schemas.openxmlformats.org/officeDocument/2006/relationships/hyperlink" Target="http://twitter.com/willbhmg/statuses/938219175306293248" TargetMode="External"/><Relationship Id="rId7305" Type="http://schemas.openxmlformats.org/officeDocument/2006/relationships/hyperlink" Target="http://twitter.com/fer_ruffa/statuses/940532644995043333" TargetMode="External"/><Relationship Id="rId8636" Type="http://schemas.openxmlformats.org/officeDocument/2006/relationships/hyperlink" Target="http://pbs.twimg.com/profile_images/719923047566860288/O7viiH_R_normal.jpg" TargetMode="External"/><Relationship Id="rId7304" Type="http://schemas.openxmlformats.org/officeDocument/2006/relationships/hyperlink" Target="http://pbs.twimg.com/profile_images/787058525956628480/qL35NkoM_normal.jpg" TargetMode="External"/><Relationship Id="rId8635" Type="http://schemas.openxmlformats.org/officeDocument/2006/relationships/hyperlink" Target="http://twitter.com/janarijota/statuses/938220741727834112" TargetMode="External"/><Relationship Id="rId7303" Type="http://schemas.openxmlformats.org/officeDocument/2006/relationships/hyperlink" Target="http://twitter.com/BidaOsoa/statuses/940532940932489216" TargetMode="External"/><Relationship Id="rId8634" Type="http://schemas.openxmlformats.org/officeDocument/2006/relationships/hyperlink" Target="http://pbs.twimg.com/profile_images/916006606621552641/C4erBUF__normal.jpg" TargetMode="External"/><Relationship Id="rId6009" Type="http://schemas.openxmlformats.org/officeDocument/2006/relationships/hyperlink" Target="http://twitter.com/jonathan71b/statuses/943908966362439686" TargetMode="External"/><Relationship Id="rId7331" Type="http://schemas.openxmlformats.org/officeDocument/2006/relationships/hyperlink" Target="http://twitter.com/unsuponedora/statuses/940474455343681536" TargetMode="External"/><Relationship Id="rId8662" Type="http://schemas.openxmlformats.org/officeDocument/2006/relationships/hyperlink" Target="http://pbs.twimg.com/profile_images/763471142929727488/sNQaRGrQ_normal.jpg" TargetMode="External"/><Relationship Id="rId6000" Type="http://schemas.openxmlformats.org/officeDocument/2006/relationships/hyperlink" Target="http://pbs.twimg.com/profile_images/838916355025928194/BIsSii84_normal.jpg" TargetMode="External"/><Relationship Id="rId7330" Type="http://schemas.openxmlformats.org/officeDocument/2006/relationships/hyperlink" Target="http://pbs.twimg.com/profile_images/879386866411343873/yMPeEGWQ_normal.jpg" TargetMode="External"/><Relationship Id="rId8661" Type="http://schemas.openxmlformats.org/officeDocument/2006/relationships/hyperlink" Target="http://twitter.com/Ricky_Martins7/statuses/938191788090773505" TargetMode="External"/><Relationship Id="rId8660" Type="http://schemas.openxmlformats.org/officeDocument/2006/relationships/hyperlink" Target="http://pbs.twimg.com/profile_images/936443967427751944/WELwuyQ3_normal.jpg" TargetMode="External"/><Relationship Id="rId6003" Type="http://schemas.openxmlformats.org/officeDocument/2006/relationships/hyperlink" Target="http://twitter.com/mr_pepian/statuses/943924749817827330" TargetMode="External"/><Relationship Id="rId7335" Type="http://schemas.openxmlformats.org/officeDocument/2006/relationships/hyperlink" Target="http://twitter.com/PABK1/statuses/940447560954732545" TargetMode="External"/><Relationship Id="rId8666" Type="http://schemas.openxmlformats.org/officeDocument/2006/relationships/hyperlink" Target="http://pbs.twimg.com/profile_images/919378274870091776/ero_rSlN_normal.jpg" TargetMode="External"/><Relationship Id="rId6004" Type="http://schemas.openxmlformats.org/officeDocument/2006/relationships/hyperlink" Target="http://pbs.twimg.com/profile_images/943863107063091200/qJ4R9f3l_normal.jpg" TargetMode="External"/><Relationship Id="rId7334" Type="http://schemas.openxmlformats.org/officeDocument/2006/relationships/hyperlink" Target="http://pbs.twimg.com/profile_images/907718790787616768/4P7n2evC_normal.jpg" TargetMode="External"/><Relationship Id="rId8665" Type="http://schemas.openxmlformats.org/officeDocument/2006/relationships/hyperlink" Target="http://twitter.com/MarcusRolphs/statuses/938188463962279940" TargetMode="External"/><Relationship Id="rId6001" Type="http://schemas.openxmlformats.org/officeDocument/2006/relationships/hyperlink" Target="http://twitter.com/BishPerry/statuses/943933571445723136" TargetMode="External"/><Relationship Id="rId7333" Type="http://schemas.openxmlformats.org/officeDocument/2006/relationships/hyperlink" Target="http://twitter.com/zigmundoph/statuses/940448930478870528" TargetMode="External"/><Relationship Id="rId8664" Type="http://schemas.openxmlformats.org/officeDocument/2006/relationships/hyperlink" Target="http://pbs.twimg.com/profile_images/939688622021906432/cpt9HAzf_normal.jpg" TargetMode="External"/><Relationship Id="rId6002" Type="http://schemas.openxmlformats.org/officeDocument/2006/relationships/hyperlink" Target="http://pbs.twimg.com/profile_images/935640925707096068/x6Y7Ie16_normal.jpg" TargetMode="External"/><Relationship Id="rId7332" Type="http://schemas.openxmlformats.org/officeDocument/2006/relationships/hyperlink" Target="http://pbs.twimg.com/profile_images/906935625269616640/GxXcugxz_normal.jpg" TargetMode="External"/><Relationship Id="rId8663" Type="http://schemas.openxmlformats.org/officeDocument/2006/relationships/hyperlink" Target="http://twitter.com/rayanneleitte_/statuses/938189460449189891" TargetMode="External"/><Relationship Id="rId6007" Type="http://schemas.openxmlformats.org/officeDocument/2006/relationships/hyperlink" Target="http://twitter.com/nayobhi/statuses/943909167303155713" TargetMode="External"/><Relationship Id="rId7339" Type="http://schemas.openxmlformats.org/officeDocument/2006/relationships/hyperlink" Target="http://twitter.com/underchic/statuses/940439038946955264" TargetMode="External"/><Relationship Id="rId6008" Type="http://schemas.openxmlformats.org/officeDocument/2006/relationships/hyperlink" Target="http://pbs.twimg.com/profile_images/859417385522143232/iRY_L0IS_normal.jpg" TargetMode="External"/><Relationship Id="rId7338" Type="http://schemas.openxmlformats.org/officeDocument/2006/relationships/hyperlink" Target="http://pbs.twimg.com/profile_images/1994572467/Logo_r_dio_-_Copy_normal.jpg" TargetMode="External"/><Relationship Id="rId8669" Type="http://schemas.openxmlformats.org/officeDocument/2006/relationships/hyperlink" Target="http://twitter.com/OrgulhoHogazaCL/statuses/938183786600325125" TargetMode="External"/><Relationship Id="rId6005" Type="http://schemas.openxmlformats.org/officeDocument/2006/relationships/hyperlink" Target="http://twitter.com/Easilyburnt/statuses/943922076125159424" TargetMode="External"/><Relationship Id="rId7337" Type="http://schemas.openxmlformats.org/officeDocument/2006/relationships/hyperlink" Target="http://twitter.com/underchic/statuses/940439038946955264" TargetMode="External"/><Relationship Id="rId8668" Type="http://schemas.openxmlformats.org/officeDocument/2006/relationships/hyperlink" Target="http://pbs.twimg.com/profile_images/940046879848402944/-qpKJsNs_normal.jpg" TargetMode="External"/><Relationship Id="rId6006" Type="http://schemas.openxmlformats.org/officeDocument/2006/relationships/hyperlink" Target="http://pbs.twimg.com/profile_images/914263752526241798/RHwjLL9Q_normal.jpg" TargetMode="External"/><Relationship Id="rId7336" Type="http://schemas.openxmlformats.org/officeDocument/2006/relationships/hyperlink" Target="http://pbs.twimg.com/profile_images/1994572467/Logo_r_dio_-_Copy_normal.jpg" TargetMode="External"/><Relationship Id="rId8667" Type="http://schemas.openxmlformats.org/officeDocument/2006/relationships/hyperlink" Target="http://twitter.com/gabriel_qozcl/statuses/938186166980943872" TargetMode="External"/><Relationship Id="rId7329" Type="http://schemas.openxmlformats.org/officeDocument/2006/relationships/hyperlink" Target="http://twitter.com/LacuadraU/statuses/940478856309469184" TargetMode="External"/><Relationship Id="rId7320" Type="http://schemas.openxmlformats.org/officeDocument/2006/relationships/hyperlink" Target="http://pbs.twimg.com/profile_images/936504333285429248/cvRKLz0y_normal.jpg" TargetMode="External"/><Relationship Id="rId8651" Type="http://schemas.openxmlformats.org/officeDocument/2006/relationships/hyperlink" Target="http://twitter.com/milkclleitte/statuses/938198805631131648" TargetMode="External"/><Relationship Id="rId8650" Type="http://schemas.openxmlformats.org/officeDocument/2006/relationships/hyperlink" Target="http://pbs.twimg.com/profile_images/936794031643795457/ZptP_gaQ_normal.jpg" TargetMode="External"/><Relationship Id="rId7324" Type="http://schemas.openxmlformats.org/officeDocument/2006/relationships/hyperlink" Target="http://pbs.twimg.com/profile_images/814654946750697472/e8sIUe8W_normal.jpg" TargetMode="External"/><Relationship Id="rId8655" Type="http://schemas.openxmlformats.org/officeDocument/2006/relationships/hyperlink" Target="http://twitter.com/Bituquinna/statuses/938193252695658497" TargetMode="External"/><Relationship Id="rId7323" Type="http://schemas.openxmlformats.org/officeDocument/2006/relationships/hyperlink" Target="http://twitter.com/dophin11/statuses/940495305069522944" TargetMode="External"/><Relationship Id="rId8654" Type="http://schemas.openxmlformats.org/officeDocument/2006/relationships/hyperlink" Target="http://pbs.twimg.com/profile_images/871090919692521473/Hh1IuFCZ_normal.jpg" TargetMode="External"/><Relationship Id="rId7322" Type="http://schemas.openxmlformats.org/officeDocument/2006/relationships/hyperlink" Target="http://pbs.twimg.com/profile_images/936504333285429248/cvRKLz0y_normal.jpg" TargetMode="External"/><Relationship Id="rId8653" Type="http://schemas.openxmlformats.org/officeDocument/2006/relationships/hyperlink" Target="http://twitter.com/llunavermella/statuses/938197477139861504" TargetMode="External"/><Relationship Id="rId7321" Type="http://schemas.openxmlformats.org/officeDocument/2006/relationships/hyperlink" Target="http://twitter.com/dophin11/statuses/940495305069522944" TargetMode="External"/><Relationship Id="rId8652" Type="http://schemas.openxmlformats.org/officeDocument/2006/relationships/hyperlink" Target="http://pbs.twimg.com/profile_images/664453453893279744/4hZ-Da2-_normal.jpg" TargetMode="External"/><Relationship Id="rId7328" Type="http://schemas.openxmlformats.org/officeDocument/2006/relationships/hyperlink" Target="http://pbs.twimg.com/profile_images/805897192527511557/vEVOsOhS_normal.jpg" TargetMode="External"/><Relationship Id="rId8659" Type="http://schemas.openxmlformats.org/officeDocument/2006/relationships/hyperlink" Target="http://twitter.com/Ravenna43724664/statuses/938192977201172480" TargetMode="External"/><Relationship Id="rId7327" Type="http://schemas.openxmlformats.org/officeDocument/2006/relationships/hyperlink" Target="http://twitter.com/SomosLCU/statuses/940478877599784961" TargetMode="External"/><Relationship Id="rId8658" Type="http://schemas.openxmlformats.org/officeDocument/2006/relationships/hyperlink" Target="http://pbs.twimg.com/profile_images/934101921367035904/7mTheXEp_normal.jpg" TargetMode="External"/><Relationship Id="rId7326" Type="http://schemas.openxmlformats.org/officeDocument/2006/relationships/hyperlink" Target="http://pbs.twimg.com/profile_images/869228872780402691/eOedEg4T_normal.jpg" TargetMode="External"/><Relationship Id="rId8657" Type="http://schemas.openxmlformats.org/officeDocument/2006/relationships/hyperlink" Target="http://twitter.com/MeelanieQ/statuses/938193140107890689" TargetMode="External"/><Relationship Id="rId7325" Type="http://schemas.openxmlformats.org/officeDocument/2006/relationships/hyperlink" Target="http://twitter.com/CuadraUni/statuses/940478879260606464" TargetMode="External"/><Relationship Id="rId8656" Type="http://schemas.openxmlformats.org/officeDocument/2006/relationships/hyperlink" Target="http://pbs.twimg.com/profile_images/922684588144713730/o3H8yFNr_normal.jpg" TargetMode="External"/><Relationship Id="rId8608" Type="http://schemas.openxmlformats.org/officeDocument/2006/relationships/hyperlink" Target="http://pbs.twimg.com/profile_images/696047715092979712/1j_EJAuJ_normal.jpg" TargetMode="External"/><Relationship Id="rId8607" Type="http://schemas.openxmlformats.org/officeDocument/2006/relationships/hyperlink" Target="http://twitter.com/IgorCL4/statuses/938270567739863040" TargetMode="External"/><Relationship Id="rId8606" Type="http://schemas.openxmlformats.org/officeDocument/2006/relationships/hyperlink" Target="http://pbs.twimg.com/profile_images/938272335630622721/wcaU_SGf_normal.jpg" TargetMode="External"/><Relationship Id="rId8605" Type="http://schemas.openxmlformats.org/officeDocument/2006/relationships/hyperlink" Target="http://twitter.com/dromovega1/statuses/938272952050700288" TargetMode="External"/><Relationship Id="rId8609" Type="http://schemas.openxmlformats.org/officeDocument/2006/relationships/hyperlink" Target="http://twitter.com/CesarParraGuia/statuses/938269517591072769" TargetMode="External"/><Relationship Id="rId8600" Type="http://schemas.openxmlformats.org/officeDocument/2006/relationships/hyperlink" Target="http://pbs.twimg.com/profile_images/642172619563798528/Mtdjbahx_normal.jpg" TargetMode="External"/><Relationship Id="rId8604" Type="http://schemas.openxmlformats.org/officeDocument/2006/relationships/hyperlink" Target="http://pbs.twimg.com/profile_images/926271372535332864/qIIA_PTe_normal.jpg" TargetMode="External"/><Relationship Id="rId8603" Type="http://schemas.openxmlformats.org/officeDocument/2006/relationships/hyperlink" Target="http://twitter.com/wlemar/statuses/938273264656437249" TargetMode="External"/><Relationship Id="rId8602" Type="http://schemas.openxmlformats.org/officeDocument/2006/relationships/hyperlink" Target="http://pbs.twimg.com/profile_images/940032152757985281/bugNqi8J_normal.jpg" TargetMode="External"/><Relationship Id="rId8601" Type="http://schemas.openxmlformats.org/officeDocument/2006/relationships/hyperlink" Target="http://twitter.com/carlioti/statuses/938282429797847040" TargetMode="External"/><Relationship Id="rId8629" Type="http://schemas.openxmlformats.org/officeDocument/2006/relationships/hyperlink" Target="http://twitter.com/roelferreira/statuses/938227626254139393" TargetMode="External"/><Relationship Id="rId8628" Type="http://schemas.openxmlformats.org/officeDocument/2006/relationships/hyperlink" Target="http://pbs.twimg.com/profile_images/682794095711006720/ZmEQIqiW_normal.jpg" TargetMode="External"/><Relationship Id="rId8627" Type="http://schemas.openxmlformats.org/officeDocument/2006/relationships/hyperlink" Target="http://twitter.com/osbolhas_/statuses/938228482542395392" TargetMode="External"/><Relationship Id="rId8622" Type="http://schemas.openxmlformats.org/officeDocument/2006/relationships/hyperlink" Target="http://pbs.twimg.com/profile_images/902966698780884992/HkWn6E-F_normal.jpg" TargetMode="External"/><Relationship Id="rId8621" Type="http://schemas.openxmlformats.org/officeDocument/2006/relationships/hyperlink" Target="http://twitter.com/BELLA6023340/statuses/938246557970976768" TargetMode="External"/><Relationship Id="rId8620" Type="http://schemas.openxmlformats.org/officeDocument/2006/relationships/hyperlink" Target="http://pbs.twimg.com/profile_images/939003516927877123/EtrFQkAH_normal.jpg" TargetMode="External"/><Relationship Id="rId8626" Type="http://schemas.openxmlformats.org/officeDocument/2006/relationships/hyperlink" Target="http://pbs.twimg.com/profile_images/935978060427550725/EXjQEgmX_normal.jpg" TargetMode="External"/><Relationship Id="rId8625" Type="http://schemas.openxmlformats.org/officeDocument/2006/relationships/hyperlink" Target="http://twitter.com/sheniapalmer/statuses/938230278220406785" TargetMode="External"/><Relationship Id="rId8624" Type="http://schemas.openxmlformats.org/officeDocument/2006/relationships/hyperlink" Target="http://pbs.twimg.com/profile_images/3402167674/69105c5c2d4047b96c4aee3546b622aa_normal.png" TargetMode="External"/><Relationship Id="rId8623" Type="http://schemas.openxmlformats.org/officeDocument/2006/relationships/hyperlink" Target="http://twitter.com/pretinho_01/statuses/938244657494011904" TargetMode="External"/><Relationship Id="rId8619" Type="http://schemas.openxmlformats.org/officeDocument/2006/relationships/hyperlink" Target="http://twitter.com/Olliveira_Milla/statuses/938247272047005696" TargetMode="External"/><Relationship Id="rId8618" Type="http://schemas.openxmlformats.org/officeDocument/2006/relationships/hyperlink" Target="http://pbs.twimg.com/profile_images/938796918473351169/ozqL-5iG_normal.jpg" TargetMode="External"/><Relationship Id="rId8617" Type="http://schemas.openxmlformats.org/officeDocument/2006/relationships/hyperlink" Target="http://twitter.com/ZeroSette_/statuses/938254989734154240" TargetMode="External"/><Relationship Id="rId8616" Type="http://schemas.openxmlformats.org/officeDocument/2006/relationships/hyperlink" Target="http://pbs.twimg.com/profile_images/859941117130878976/iuTgT3-c_normal.jpg" TargetMode="External"/><Relationship Id="rId8611" Type="http://schemas.openxmlformats.org/officeDocument/2006/relationships/hyperlink" Target="http://twitter.com/monix_kor/statuses/938264349214498816" TargetMode="External"/><Relationship Id="rId8610" Type="http://schemas.openxmlformats.org/officeDocument/2006/relationships/hyperlink" Target="http://abs.twimg.com/sticky/default_profile_images/default_profile_normal.png" TargetMode="External"/><Relationship Id="rId8615" Type="http://schemas.openxmlformats.org/officeDocument/2006/relationships/hyperlink" Target="http://twitter.com/opolipiveper_/statuses/938261607137779712" TargetMode="External"/><Relationship Id="rId8614" Type="http://schemas.openxmlformats.org/officeDocument/2006/relationships/hyperlink" Target="http://pbs.twimg.com/profile_images/912447817620189184/IpNwWN5f_normal.jpg" TargetMode="External"/><Relationship Id="rId8613" Type="http://schemas.openxmlformats.org/officeDocument/2006/relationships/hyperlink" Target="http://twitter.com/sandrytaruz/statuses/938262158713999362" TargetMode="External"/><Relationship Id="rId8612" Type="http://schemas.openxmlformats.org/officeDocument/2006/relationships/hyperlink" Target="http://pbs.twimg.com/profile_images/850732374480605185/bYamPaf__normal.jpg" TargetMode="External"/><Relationship Id="rId6061" Type="http://schemas.openxmlformats.org/officeDocument/2006/relationships/hyperlink" Target="http://twitter.com/jonathan71b/statuses/943756734090350592" TargetMode="External"/><Relationship Id="rId7393" Type="http://schemas.openxmlformats.org/officeDocument/2006/relationships/hyperlink" Target="http://twitter.com/xandaodalapa/statuses/940307775887986689" TargetMode="External"/><Relationship Id="rId6062" Type="http://schemas.openxmlformats.org/officeDocument/2006/relationships/hyperlink" Target="http://pbs.twimg.com/profile_images/682745896774283265/DopVhj7N_normal.jpg" TargetMode="External"/><Relationship Id="rId7392" Type="http://schemas.openxmlformats.org/officeDocument/2006/relationships/hyperlink" Target="http://pbs.twimg.com/profile_images/878058883763384322/C29jV8Qn_normal.jpg" TargetMode="External"/><Relationship Id="rId7391" Type="http://schemas.openxmlformats.org/officeDocument/2006/relationships/hyperlink" Target="http://twitter.com/A_lives_usa/statuses/940322037800808451" TargetMode="External"/><Relationship Id="rId6060" Type="http://schemas.openxmlformats.org/officeDocument/2006/relationships/hyperlink" Target="http://pbs.twimg.com/profile_images/859417385522143232/iRY_L0IS_normal.jpg" TargetMode="External"/><Relationship Id="rId7390" Type="http://schemas.openxmlformats.org/officeDocument/2006/relationships/hyperlink" Target="http://pbs.twimg.com/profile_images/933300440028065792/GnmBkkpd_normal.jpg" TargetMode="External"/><Relationship Id="rId6065" Type="http://schemas.openxmlformats.org/officeDocument/2006/relationships/hyperlink" Target="http://twitter.com/mmayayo65/statuses/943724056230203392" TargetMode="External"/><Relationship Id="rId7397" Type="http://schemas.openxmlformats.org/officeDocument/2006/relationships/hyperlink" Target="http://twitter.com/DrumondAC/statuses/940289807141556224" TargetMode="External"/><Relationship Id="rId6066" Type="http://schemas.openxmlformats.org/officeDocument/2006/relationships/hyperlink" Target="http://pbs.twimg.com/profile_images/919651117792923648/fW6HYtmu_normal.jpg" TargetMode="External"/><Relationship Id="rId7396" Type="http://schemas.openxmlformats.org/officeDocument/2006/relationships/hyperlink" Target="http://pbs.twimg.com/profile_images/729802923367124992/wy154uMB_normal.jpg" TargetMode="External"/><Relationship Id="rId6063" Type="http://schemas.openxmlformats.org/officeDocument/2006/relationships/hyperlink" Target="http://twitter.com/chpicolo/statuses/943750578395418625" TargetMode="External"/><Relationship Id="rId7395" Type="http://schemas.openxmlformats.org/officeDocument/2006/relationships/hyperlink" Target="http://twitter.com/lucasavieira/statuses/940300168125206529" TargetMode="External"/><Relationship Id="rId6064" Type="http://schemas.openxmlformats.org/officeDocument/2006/relationships/hyperlink" Target="http://pbs.twimg.com/profile_images/739523241488814080/5BYIowzS_normal.jpg" TargetMode="External"/><Relationship Id="rId7394" Type="http://schemas.openxmlformats.org/officeDocument/2006/relationships/hyperlink" Target="http://pbs.twimg.com/profile_images/428885689/eu_normal.jpg" TargetMode="External"/><Relationship Id="rId6069" Type="http://schemas.openxmlformats.org/officeDocument/2006/relationships/hyperlink" Target="http://twitter.com/luisjuantp/statuses/943703187781029888" TargetMode="External"/><Relationship Id="rId6067" Type="http://schemas.openxmlformats.org/officeDocument/2006/relationships/hyperlink" Target="http://twitter.com/luisjuantp/statuses/943717731974737921" TargetMode="External"/><Relationship Id="rId7399" Type="http://schemas.openxmlformats.org/officeDocument/2006/relationships/hyperlink" Target="http://twitter.com/LcuLatam/statuses/940287610601254916" TargetMode="External"/><Relationship Id="rId6068" Type="http://schemas.openxmlformats.org/officeDocument/2006/relationships/hyperlink" Target="http://pbs.twimg.com/profile_images/919651117792923648/fW6HYtmu_normal.jpg" TargetMode="External"/><Relationship Id="rId7398" Type="http://schemas.openxmlformats.org/officeDocument/2006/relationships/hyperlink" Target="http://pbs.twimg.com/profile_images/792505859939139584/tgMNBMsh_normal.jpg" TargetMode="External"/><Relationship Id="rId6050" Type="http://schemas.openxmlformats.org/officeDocument/2006/relationships/hyperlink" Target="http://pbs.twimg.com/profile_images/693444237761908737/tqpla0YD_normal.jpg" TargetMode="External"/><Relationship Id="rId7382" Type="http://schemas.openxmlformats.org/officeDocument/2006/relationships/hyperlink" Target="http://pbs.twimg.com/profile_images/940214946746396672/9NqQ6ZM5_normal.jpg" TargetMode="External"/><Relationship Id="rId6051" Type="http://schemas.openxmlformats.org/officeDocument/2006/relationships/hyperlink" Target="http://twitter.com/Yghacci/statuses/943833416998453248" TargetMode="External"/><Relationship Id="rId7381" Type="http://schemas.openxmlformats.org/officeDocument/2006/relationships/hyperlink" Target="http://twitter.com/Geoestrategia1/statuses/940355703725854721" TargetMode="External"/><Relationship Id="rId7380" Type="http://schemas.openxmlformats.org/officeDocument/2006/relationships/hyperlink" Target="http://pbs.twimg.com/profile_images/933126733276106752/x5PzA-on_normal.jpg" TargetMode="External"/><Relationship Id="rId6054" Type="http://schemas.openxmlformats.org/officeDocument/2006/relationships/hyperlink" Target="http://pbs.twimg.com/profile_images/378800000706493831/e63a79bca2a4c47ee0d1806466d5e980_normal.jpeg" TargetMode="External"/><Relationship Id="rId7386" Type="http://schemas.openxmlformats.org/officeDocument/2006/relationships/hyperlink" Target="http://pbs.twimg.com/profile_images/904533073999613952/rOpzjNEl_normal.jpg" TargetMode="External"/><Relationship Id="rId6055" Type="http://schemas.openxmlformats.org/officeDocument/2006/relationships/hyperlink" Target="http://twitter.com/anuskisGQ/statuses/943799755586572288" TargetMode="External"/><Relationship Id="rId7385" Type="http://schemas.openxmlformats.org/officeDocument/2006/relationships/hyperlink" Target="http://twitter.com/ChitoR2019/statuses/940344845373267976" TargetMode="External"/><Relationship Id="rId6052" Type="http://schemas.openxmlformats.org/officeDocument/2006/relationships/hyperlink" Target="http://pbs.twimg.com/profile_images/693444237761908737/tqpla0YD_normal.jpg" TargetMode="External"/><Relationship Id="rId7384" Type="http://schemas.openxmlformats.org/officeDocument/2006/relationships/hyperlink" Target="http://abs.twimg.com/sticky/default_profile_images/default_profile_normal.png" TargetMode="External"/><Relationship Id="rId6053" Type="http://schemas.openxmlformats.org/officeDocument/2006/relationships/hyperlink" Target="http://twitter.com/Yghacci/statuses/943831303614590976" TargetMode="External"/><Relationship Id="rId7383" Type="http://schemas.openxmlformats.org/officeDocument/2006/relationships/hyperlink" Target="http://twitter.com/JhowDeath/statuses/940347833848356875" TargetMode="External"/><Relationship Id="rId6058" Type="http://schemas.openxmlformats.org/officeDocument/2006/relationships/hyperlink" Target="http://pbs.twimg.com/profile_images/941673404423434240/pmFPGkrR_normal.jpg" TargetMode="External"/><Relationship Id="rId6059" Type="http://schemas.openxmlformats.org/officeDocument/2006/relationships/hyperlink" Target="http://twitter.com/CassioSerafim/statuses/943774263559016448" TargetMode="External"/><Relationship Id="rId7389" Type="http://schemas.openxmlformats.org/officeDocument/2006/relationships/hyperlink" Target="http://twitter.com/LaVisionAtlanta/statuses/940322993556934656" TargetMode="External"/><Relationship Id="rId6056" Type="http://schemas.openxmlformats.org/officeDocument/2006/relationships/hyperlink" Target="http://pbs.twimg.com/profile_images/941673404423434240/pmFPGkrR_normal.jpg" TargetMode="External"/><Relationship Id="rId7388" Type="http://schemas.openxmlformats.org/officeDocument/2006/relationships/hyperlink" Target="http://pbs.twimg.com/profile_images/2549904261/ka48rurecyx79spi13jk_normal.jpeg" TargetMode="External"/><Relationship Id="rId6057" Type="http://schemas.openxmlformats.org/officeDocument/2006/relationships/hyperlink" Target="http://twitter.com/CassioSerafim/statuses/943798486251769856" TargetMode="External"/><Relationship Id="rId7387" Type="http://schemas.openxmlformats.org/officeDocument/2006/relationships/hyperlink" Target="http://twitter.com/SusanaMindez/statuses/940336305015226368" TargetMode="External"/><Relationship Id="rId3810" Type="http://schemas.openxmlformats.org/officeDocument/2006/relationships/hyperlink" Target="http://twitter.com/SergioBerbel/statuses/948135135324659712" TargetMode="External"/><Relationship Id="rId3812" Type="http://schemas.openxmlformats.org/officeDocument/2006/relationships/hyperlink" Target="http://twitter.com/elcheacoge/statuses/948134353682485248" TargetMode="External"/><Relationship Id="rId3811" Type="http://schemas.openxmlformats.org/officeDocument/2006/relationships/hyperlink" Target="http://pbs.twimg.com/profile_images/877181756834754560/12si3-Hg_normal.jpg" TargetMode="External"/><Relationship Id="rId3814" Type="http://schemas.openxmlformats.org/officeDocument/2006/relationships/hyperlink" Target="http://twitter.com/EvaMatarin/statuses/948131947292844032" TargetMode="External"/><Relationship Id="rId3813" Type="http://schemas.openxmlformats.org/officeDocument/2006/relationships/hyperlink" Target="http://pbs.twimg.com/profile_images/788884606917472256/kUvEkHsw_normal.jpg" TargetMode="External"/><Relationship Id="rId3816" Type="http://schemas.openxmlformats.org/officeDocument/2006/relationships/hyperlink" Target="http://twitter.com/burgosacoge/statuses/948130437578264576" TargetMode="External"/><Relationship Id="rId3815" Type="http://schemas.openxmlformats.org/officeDocument/2006/relationships/hyperlink" Target="http://pbs.twimg.com/profile_images/831862355499814913/Gih-L08A_normal.jpg" TargetMode="External"/><Relationship Id="rId3818" Type="http://schemas.openxmlformats.org/officeDocument/2006/relationships/hyperlink" Target="http://twitter.com/REDACOGE/statuses/948129703436615681" TargetMode="External"/><Relationship Id="rId3817" Type="http://schemas.openxmlformats.org/officeDocument/2006/relationships/hyperlink" Target="http://pbs.twimg.com/profile_images/935078828342431744/1SpOdFqy_normal.jpg" TargetMode="External"/><Relationship Id="rId3819" Type="http://schemas.openxmlformats.org/officeDocument/2006/relationships/hyperlink" Target="http://pbs.twimg.com/profile_images/838048229606449152/D9SLnP69_normal.jpg" TargetMode="External"/><Relationship Id="rId6090" Type="http://schemas.openxmlformats.org/officeDocument/2006/relationships/hyperlink" Target="http://twitter.com/alex4093583/statuses/943587310955892736" TargetMode="External"/><Relationship Id="rId6091" Type="http://schemas.openxmlformats.org/officeDocument/2006/relationships/hyperlink" Target="http://pbs.twimg.com/profile_images/925713788891955200/EDeHzfj-_normal.jpg" TargetMode="External"/><Relationship Id="rId6083" Type="http://schemas.openxmlformats.org/officeDocument/2006/relationships/hyperlink" Target="http://pbs.twimg.com/profile_images/907388653202108416/cKvHDG4P_normal.jpg" TargetMode="External"/><Relationship Id="rId6084" Type="http://schemas.openxmlformats.org/officeDocument/2006/relationships/hyperlink" Target="http://twitter.com/ChicleDeNaranja/statuses/943601275718877184" TargetMode="External"/><Relationship Id="rId6081" Type="http://schemas.openxmlformats.org/officeDocument/2006/relationships/hyperlink" Target="http://pbs.twimg.com/profile_images/869912868531167232/WO3Pm4-__normal.jpg" TargetMode="External"/><Relationship Id="rId6082" Type="http://schemas.openxmlformats.org/officeDocument/2006/relationships/hyperlink" Target="http://twitter.com/DanielaFrozi/statuses/943601383718248448" TargetMode="External"/><Relationship Id="rId6087" Type="http://schemas.openxmlformats.org/officeDocument/2006/relationships/hyperlink" Target="http://pbs.twimg.com/profile_images/753655842738765824/rhdIS17A_normal.jpg" TargetMode="External"/><Relationship Id="rId6088" Type="http://schemas.openxmlformats.org/officeDocument/2006/relationships/hyperlink" Target="http://twitter.com/consea/statuses/943593260269875200" TargetMode="External"/><Relationship Id="rId6085" Type="http://schemas.openxmlformats.org/officeDocument/2006/relationships/hyperlink" Target="http://pbs.twimg.com/profile_images/761965435940134912/XgY2nSj2_normal.jpg" TargetMode="External"/><Relationship Id="rId6086" Type="http://schemas.openxmlformats.org/officeDocument/2006/relationships/hyperlink" Target="http://twitter.com/LaFactoria_Peru/statuses/943599442296475648" TargetMode="External"/><Relationship Id="rId6089" Type="http://schemas.openxmlformats.org/officeDocument/2006/relationships/hyperlink" Target="http://abs.twimg.com/sticky/default_profile_images/default_profile_normal.png" TargetMode="External"/><Relationship Id="rId3801" Type="http://schemas.openxmlformats.org/officeDocument/2006/relationships/hyperlink" Target="http://pbs.twimg.com/profile_images/804285717434220544/nnw11oeW_normal.jpg" TargetMode="External"/><Relationship Id="rId3800" Type="http://schemas.openxmlformats.org/officeDocument/2006/relationships/hyperlink" Target="http://twitter.com/jonathan71b/statuses/948151942248849409" TargetMode="External"/><Relationship Id="rId3803" Type="http://schemas.openxmlformats.org/officeDocument/2006/relationships/hyperlink" Target="http://pbs.twimg.com/profile_images/906092688247836672/18PhN0kV_normal.jpg" TargetMode="External"/><Relationship Id="rId3802" Type="http://schemas.openxmlformats.org/officeDocument/2006/relationships/hyperlink" Target="http://twitter.com/CibeRespect/statuses/948151760627163136" TargetMode="External"/><Relationship Id="rId3805" Type="http://schemas.openxmlformats.org/officeDocument/2006/relationships/hyperlink" Target="http://pbs.twimg.com/profile_images/946324110862376960/67VM_AKY_normal.jpg" TargetMode="External"/><Relationship Id="rId3804" Type="http://schemas.openxmlformats.org/officeDocument/2006/relationships/hyperlink" Target="http://twitter.com/GJavalambre/statuses/948151643429920768" TargetMode="External"/><Relationship Id="rId3807" Type="http://schemas.openxmlformats.org/officeDocument/2006/relationships/hyperlink" Target="http://pbs.twimg.com/profile_images/735864211247665152/-TEp_PLK_normal.jpg" TargetMode="External"/><Relationship Id="rId3806" Type="http://schemas.openxmlformats.org/officeDocument/2006/relationships/hyperlink" Target="http://twitter.com/maria_tsolanot/statuses/948148887495245832" TargetMode="External"/><Relationship Id="rId3809" Type="http://schemas.openxmlformats.org/officeDocument/2006/relationships/hyperlink" Target="http://pbs.twimg.com/profile_images/925261397008764928/P343gcDr_normal.jpg" TargetMode="External"/><Relationship Id="rId3808" Type="http://schemas.openxmlformats.org/officeDocument/2006/relationships/hyperlink" Target="http://twitter.com/CepaimAdelante/statuses/948145756900179968" TargetMode="External"/><Relationship Id="rId6080" Type="http://schemas.openxmlformats.org/officeDocument/2006/relationships/hyperlink" Target="http://twitter.com/Priscylaja/statuses/943647302501195776" TargetMode="External"/><Relationship Id="rId6072" Type="http://schemas.openxmlformats.org/officeDocument/2006/relationships/hyperlink" Target="http://pbs.twimg.com/profile_images/805901249166147585/4Bjgg48m_normal.jpg" TargetMode="External"/><Relationship Id="rId6073" Type="http://schemas.openxmlformats.org/officeDocument/2006/relationships/hyperlink" Target="http://twitter.com/BlogLCU/statuses/943664855588003840" TargetMode="External"/><Relationship Id="rId6070" Type="http://schemas.openxmlformats.org/officeDocument/2006/relationships/hyperlink" Target="http://pbs.twimg.com/profile_images/893091178618298368/DGWEONaS_normal.jpg" TargetMode="External"/><Relationship Id="rId6071" Type="http://schemas.openxmlformats.org/officeDocument/2006/relationships/hyperlink" Target="http://twitter.com/pepetv57/statuses/943702311167242240" TargetMode="External"/><Relationship Id="rId6076" Type="http://schemas.openxmlformats.org/officeDocument/2006/relationships/hyperlink" Target="http://pbs.twimg.com/profile_images/841361906577297408/ZDgyzJdX_normal.jpg" TargetMode="External"/><Relationship Id="rId6077" Type="http://schemas.openxmlformats.org/officeDocument/2006/relationships/hyperlink" Target="http://www.facebook.com/latiumfest" TargetMode="External"/><Relationship Id="rId6074" Type="http://schemas.openxmlformats.org/officeDocument/2006/relationships/hyperlink" Target="http://pbs.twimg.com/profile_images/878009815343214592/QMqYwpYs_normal.jpg" TargetMode="External"/><Relationship Id="rId6075" Type="http://schemas.openxmlformats.org/officeDocument/2006/relationships/hyperlink" Target="http://twitter.com/screamyell/statuses/943660515762548736" TargetMode="External"/><Relationship Id="rId6078" Type="http://schemas.openxmlformats.org/officeDocument/2006/relationships/hyperlink" Target="http://twitter.com/Latiumfest/statuses/943651884836929536" TargetMode="External"/><Relationship Id="rId6079" Type="http://schemas.openxmlformats.org/officeDocument/2006/relationships/hyperlink" Target="http://pbs.twimg.com/profile_images/943639779727630336/OIoWPVM3_normal.jpg" TargetMode="External"/><Relationship Id="rId8680" Type="http://schemas.openxmlformats.org/officeDocument/2006/relationships/hyperlink" Target="http://pbs.twimg.com/profile_images/933482538819047425/XbOD_jFI_normal.jpg" TargetMode="External"/><Relationship Id="rId6021" Type="http://schemas.openxmlformats.org/officeDocument/2006/relationships/hyperlink" Target="http://twitter.com/GirlsSelfEsteem/statuses/943866660297101314" TargetMode="External"/><Relationship Id="rId7353" Type="http://schemas.openxmlformats.org/officeDocument/2006/relationships/hyperlink" Target="http://twitter.com/cacvd/statuses/940403445231751168" TargetMode="External"/><Relationship Id="rId8684" Type="http://schemas.openxmlformats.org/officeDocument/2006/relationships/hyperlink" Target="http://pbs.twimg.com/profile_images/938957701958328321/S6kQSJAA_normal.jpg" TargetMode="External"/><Relationship Id="rId6022" Type="http://schemas.openxmlformats.org/officeDocument/2006/relationships/hyperlink" Target="http://pbs.twimg.com/profile_images/760260289308811264/zWwJaiPS_normal.jpg" TargetMode="External"/><Relationship Id="rId7352" Type="http://schemas.openxmlformats.org/officeDocument/2006/relationships/hyperlink" Target="http://pbs.twimg.com/profile_images/753193825/mulher_desenho_mexicano_normal.jpg" TargetMode="External"/><Relationship Id="rId8683" Type="http://schemas.openxmlformats.org/officeDocument/2006/relationships/hyperlink" Target="http://twitter.com/NegligentAss/statuses/938175705313107968" TargetMode="External"/><Relationship Id="rId7351" Type="http://schemas.openxmlformats.org/officeDocument/2006/relationships/hyperlink" Target="http://twitter.com/CristPolit/statuses/940408542602940416" TargetMode="External"/><Relationship Id="rId8682" Type="http://schemas.openxmlformats.org/officeDocument/2006/relationships/hyperlink" Target="http://pbs.twimg.com/profile_images/937900371581722624/OK-RhIQC_normal.jpg" TargetMode="External"/><Relationship Id="rId6020" Type="http://schemas.openxmlformats.org/officeDocument/2006/relationships/hyperlink" Target="http://pbs.twimg.com/profile_images/1677697411/babySitter_normal.jpg" TargetMode="External"/><Relationship Id="rId7350" Type="http://schemas.openxmlformats.org/officeDocument/2006/relationships/hyperlink" Target="http://pbs.twimg.com/profile_images/1135744939/cruz_normal.jpg" TargetMode="External"/><Relationship Id="rId8681" Type="http://schemas.openxmlformats.org/officeDocument/2006/relationships/hyperlink" Target="http://twitter.com/garoto_roberto/statuses/938178729435652096" TargetMode="External"/><Relationship Id="rId6025" Type="http://schemas.openxmlformats.org/officeDocument/2006/relationships/hyperlink" Target="http://twitter.com/umlinguista/statuses/943853767463718912" TargetMode="External"/><Relationship Id="rId7357" Type="http://schemas.openxmlformats.org/officeDocument/2006/relationships/hyperlink" Target="http://twitter.com/CahCelestino/statuses/940397539446190080" TargetMode="External"/><Relationship Id="rId8688" Type="http://schemas.openxmlformats.org/officeDocument/2006/relationships/hyperlink" Target="http://pbs.twimg.com/profile_images/676981053731569664/Do2LbhUF_normal.jpg" TargetMode="External"/><Relationship Id="rId6026" Type="http://schemas.openxmlformats.org/officeDocument/2006/relationships/hyperlink" Target="http://pbs.twimg.com/profile_images/891994917760892928/TLj3QRB3_normal.jpg" TargetMode="External"/><Relationship Id="rId7356" Type="http://schemas.openxmlformats.org/officeDocument/2006/relationships/hyperlink" Target="http://pbs.twimg.com/profile_images/771048447218769920/NGymUYJQ_normal.jpg" TargetMode="External"/><Relationship Id="rId8687" Type="http://schemas.openxmlformats.org/officeDocument/2006/relationships/hyperlink" Target="http://twitter.com/siteclaudial/statuses/938172223059197952" TargetMode="External"/><Relationship Id="rId6023" Type="http://schemas.openxmlformats.org/officeDocument/2006/relationships/hyperlink" Target="http://twitter.com/paubrazilis/statuses/943862163717881857" TargetMode="External"/><Relationship Id="rId7355" Type="http://schemas.openxmlformats.org/officeDocument/2006/relationships/hyperlink" Target="http://twitter.com/cacvd/statuses/940401070857248768" TargetMode="External"/><Relationship Id="rId8686" Type="http://schemas.openxmlformats.org/officeDocument/2006/relationships/hyperlink" Target="http://pbs.twimg.com/profile_images/938799198417272833/JHp92Uwj_normal.jpg" TargetMode="External"/><Relationship Id="rId6024" Type="http://schemas.openxmlformats.org/officeDocument/2006/relationships/hyperlink" Target="http://pbs.twimg.com/profile_images/891994917760892928/TLj3QRB3_normal.jpg" TargetMode="External"/><Relationship Id="rId7354" Type="http://schemas.openxmlformats.org/officeDocument/2006/relationships/hyperlink" Target="http://pbs.twimg.com/profile_images/753193825/mulher_desenho_mexicano_normal.jpg" TargetMode="External"/><Relationship Id="rId8685" Type="http://schemas.openxmlformats.org/officeDocument/2006/relationships/hyperlink" Target="http://twitter.com/ColorindoBolhas/statuses/938174368538120194" TargetMode="External"/><Relationship Id="rId6029" Type="http://schemas.openxmlformats.org/officeDocument/2006/relationships/hyperlink" Target="http://twitter.com/hevercosta/statuses/943852817407774720" TargetMode="External"/><Relationship Id="rId6027" Type="http://schemas.openxmlformats.org/officeDocument/2006/relationships/hyperlink" Target="http://twitter.com/umlinguista/statuses/943853699650260995" TargetMode="External"/><Relationship Id="rId7359" Type="http://schemas.openxmlformats.org/officeDocument/2006/relationships/hyperlink" Target="http://twitter.com/iziartsy/statuses/940393878821261317" TargetMode="External"/><Relationship Id="rId6028" Type="http://schemas.openxmlformats.org/officeDocument/2006/relationships/hyperlink" Target="http://pbs.twimg.com/profile_images/841342069838872577/o7htLbsp_normal.jpg" TargetMode="External"/><Relationship Id="rId7358" Type="http://schemas.openxmlformats.org/officeDocument/2006/relationships/hyperlink" Target="http://pbs.twimg.com/profile_images/643642891747893249/8iyXiyoD_normal.jpg" TargetMode="External"/><Relationship Id="rId8689" Type="http://schemas.openxmlformats.org/officeDocument/2006/relationships/hyperlink" Target="http://twitter.com/raceandequality/statuses/938168505844883456" TargetMode="External"/><Relationship Id="rId6010" Type="http://schemas.openxmlformats.org/officeDocument/2006/relationships/hyperlink" Target="http://pbs.twimg.com/profile_images/833764906168102913/BKNn52yp_normal.jpg" TargetMode="External"/><Relationship Id="rId7342" Type="http://schemas.openxmlformats.org/officeDocument/2006/relationships/hyperlink" Target="http://pbs.twimg.com/profile_images/1135744939/cruz_normal.jpg" TargetMode="External"/><Relationship Id="rId8673" Type="http://schemas.openxmlformats.org/officeDocument/2006/relationships/hyperlink" Target="http://twitter.com/IvonneCamposR/statuses/938180386022150144" TargetMode="External"/><Relationship Id="rId6011" Type="http://schemas.openxmlformats.org/officeDocument/2006/relationships/hyperlink" Target="http://twitter.com/usiuva/statuses/943908613470420994" TargetMode="External"/><Relationship Id="rId7341" Type="http://schemas.openxmlformats.org/officeDocument/2006/relationships/hyperlink" Target="http://twitter.com/inito70/statuses/940422136686153728" TargetMode="External"/><Relationship Id="rId8672" Type="http://schemas.openxmlformats.org/officeDocument/2006/relationships/hyperlink" Target="http://pbs.twimg.com/profile_images/778347464340283393/lVaxYZnH_normal.jpg" TargetMode="External"/><Relationship Id="rId7340" Type="http://schemas.openxmlformats.org/officeDocument/2006/relationships/hyperlink" Target="http://pbs.twimg.com/profile_images/877635471521853440/0kHm2ED7_normal.jpg" TargetMode="External"/><Relationship Id="rId8671" Type="http://schemas.openxmlformats.org/officeDocument/2006/relationships/hyperlink" Target="http://twitter.com/DiegoAtttyla/statuses/938181577519091713" TargetMode="External"/><Relationship Id="rId8670" Type="http://schemas.openxmlformats.org/officeDocument/2006/relationships/hyperlink" Target="http://pbs.twimg.com/profile_images/938932644443820032/AeT2WfPH_normal.jpg" TargetMode="External"/><Relationship Id="rId6014" Type="http://schemas.openxmlformats.org/officeDocument/2006/relationships/hyperlink" Target="http://pbs.twimg.com/profile_images/3078824538/c98d5016be524ffefd3c17a4253222cc_normal.jpeg" TargetMode="External"/><Relationship Id="rId7346" Type="http://schemas.openxmlformats.org/officeDocument/2006/relationships/hyperlink" Target="http://pbs.twimg.com/profile_images/839308485749768193/tO4yL_zb_normal.jpg" TargetMode="External"/><Relationship Id="rId8677" Type="http://schemas.openxmlformats.org/officeDocument/2006/relationships/hyperlink" Target="http://twitter.com/marioconstant/statuses/938179498851340289" TargetMode="External"/><Relationship Id="rId6015" Type="http://schemas.openxmlformats.org/officeDocument/2006/relationships/hyperlink" Target="http://twitter.com/GimenezMiriam/statuses/943896383920230400" TargetMode="External"/><Relationship Id="rId7345" Type="http://schemas.openxmlformats.org/officeDocument/2006/relationships/hyperlink" Target="http://twitter.com/JORGEDEFNET/statuses/940419162542891009" TargetMode="External"/><Relationship Id="rId8676" Type="http://schemas.openxmlformats.org/officeDocument/2006/relationships/hyperlink" Target="http://pbs.twimg.com/profile_images/378800000701586133/0c09c814747af190d1345780a2946d87_normal.jpeg" TargetMode="External"/><Relationship Id="rId6012" Type="http://schemas.openxmlformats.org/officeDocument/2006/relationships/hyperlink" Target="http://abs.twimg.com/sticky/default_profile_images/default_profile_normal.png" TargetMode="External"/><Relationship Id="rId7344" Type="http://schemas.openxmlformats.org/officeDocument/2006/relationships/hyperlink" Target="http://pbs.twimg.com/profile_images/612771143/jorgemarcio_foto_normal.jpg" TargetMode="External"/><Relationship Id="rId8675" Type="http://schemas.openxmlformats.org/officeDocument/2006/relationships/hyperlink" Target="http://twitter.com/ceiich_unam/statuses/938179949441282048" TargetMode="External"/><Relationship Id="rId6013" Type="http://schemas.openxmlformats.org/officeDocument/2006/relationships/hyperlink" Target="http://twitter.com/galeno_d/statuses/943900801306693632" TargetMode="External"/><Relationship Id="rId7343" Type="http://schemas.openxmlformats.org/officeDocument/2006/relationships/hyperlink" Target="http://twitter.com/CristPolit/statuses/940421060276752384" TargetMode="External"/><Relationship Id="rId8674" Type="http://schemas.openxmlformats.org/officeDocument/2006/relationships/hyperlink" Target="http://pbs.twimg.com/profile_images/903343858519498752/jx_-j4ud_normal.jpg" TargetMode="External"/><Relationship Id="rId6018" Type="http://schemas.openxmlformats.org/officeDocument/2006/relationships/hyperlink" Target="http://pbs.twimg.com/profile_images/943863107063091200/qJ4R9f3l_normal.jpg" TargetMode="External"/><Relationship Id="rId6019" Type="http://schemas.openxmlformats.org/officeDocument/2006/relationships/hyperlink" Target="http://twitter.com/Easilyburnt/statuses/943869788014759936" TargetMode="External"/><Relationship Id="rId7349" Type="http://schemas.openxmlformats.org/officeDocument/2006/relationships/hyperlink" Target="http://twitter.com/ADRIANO18111974/statuses/940413507262140416" TargetMode="External"/><Relationship Id="rId6016" Type="http://schemas.openxmlformats.org/officeDocument/2006/relationships/hyperlink" Target="http://pbs.twimg.com/profile_images/749319029404344320/X6uerEF3_normal.jpg" TargetMode="External"/><Relationship Id="rId7348" Type="http://schemas.openxmlformats.org/officeDocument/2006/relationships/hyperlink" Target="http://pbs.twimg.com/profile_images/878676199811293185/iDL94iNf_normal.jpg" TargetMode="External"/><Relationship Id="rId8679" Type="http://schemas.openxmlformats.org/officeDocument/2006/relationships/hyperlink" Target="http://twitter.com/carollineteles/statuses/938179423320276992" TargetMode="External"/><Relationship Id="rId6017" Type="http://schemas.openxmlformats.org/officeDocument/2006/relationships/hyperlink" Target="http://twitter.com/SamYoung841/statuses/943874709032259584" TargetMode="External"/><Relationship Id="rId7347" Type="http://schemas.openxmlformats.org/officeDocument/2006/relationships/hyperlink" Target="http://twitter.com/Rio_To_Mars/statuses/940417315115552769" TargetMode="External"/><Relationship Id="rId8678" Type="http://schemas.openxmlformats.org/officeDocument/2006/relationships/hyperlink" Target="http://pbs.twimg.com/profile_images/924031971650686976/Xm89tLCo_normal.jpg" TargetMode="External"/><Relationship Id="rId7371" Type="http://schemas.openxmlformats.org/officeDocument/2006/relationships/hyperlink" Target="http://twitter.com/CrisConceicao87/statuses/940385364254035968" TargetMode="External"/><Relationship Id="rId6040" Type="http://schemas.openxmlformats.org/officeDocument/2006/relationships/hyperlink" Target="http://pbs.twimg.com/profile_images/693444237761908737/tqpla0YD_normal.jpg" TargetMode="External"/><Relationship Id="rId7370" Type="http://schemas.openxmlformats.org/officeDocument/2006/relationships/hyperlink" Target="http://pbs.twimg.com/profile_images/772548538442117120/0fGkD9TL_normal.jpg" TargetMode="External"/><Relationship Id="rId6043" Type="http://schemas.openxmlformats.org/officeDocument/2006/relationships/hyperlink" Target="http://twitter.com/Yghacci/statuses/943835784263684101" TargetMode="External"/><Relationship Id="rId7375" Type="http://schemas.openxmlformats.org/officeDocument/2006/relationships/hyperlink" Target="http://twitter.com/MONTEIRODSEG/statuses/940378527257513984" TargetMode="External"/><Relationship Id="rId6044" Type="http://schemas.openxmlformats.org/officeDocument/2006/relationships/hyperlink" Target="http://pbs.twimg.com/profile_images/693444237761908737/tqpla0YD_normal.jpg" TargetMode="External"/><Relationship Id="rId7374" Type="http://schemas.openxmlformats.org/officeDocument/2006/relationships/hyperlink" Target="http://pbs.twimg.com/profile_images/939592900324798464/vYmh2Ief_normal.jpg" TargetMode="External"/><Relationship Id="rId6041" Type="http://schemas.openxmlformats.org/officeDocument/2006/relationships/hyperlink" Target="http://twitter.com/Yghacci/statuses/943835945270497280" TargetMode="External"/><Relationship Id="rId7373" Type="http://schemas.openxmlformats.org/officeDocument/2006/relationships/hyperlink" Target="http://twitter.com/PrimeL0rd/statuses/940385362626666496" TargetMode="External"/><Relationship Id="rId6042" Type="http://schemas.openxmlformats.org/officeDocument/2006/relationships/hyperlink" Target="http://pbs.twimg.com/profile_images/693444237761908737/tqpla0YD_normal.jpg" TargetMode="External"/><Relationship Id="rId7372" Type="http://schemas.openxmlformats.org/officeDocument/2006/relationships/hyperlink" Target="http://pbs.twimg.com/profile_images/939961794512281600/XltdNAL__normal.jpg" TargetMode="External"/><Relationship Id="rId6047" Type="http://schemas.openxmlformats.org/officeDocument/2006/relationships/hyperlink" Target="http://twitter.com/Yghacci/statuses/943834284074455040" TargetMode="External"/><Relationship Id="rId7379" Type="http://schemas.openxmlformats.org/officeDocument/2006/relationships/hyperlink" Target="http://twitter.com/maarizpe/statuses/940358638148841472" TargetMode="External"/><Relationship Id="rId6048" Type="http://schemas.openxmlformats.org/officeDocument/2006/relationships/hyperlink" Target="http://pbs.twimg.com/profile_images/693444237761908737/tqpla0YD_normal.jpg" TargetMode="External"/><Relationship Id="rId7378" Type="http://schemas.openxmlformats.org/officeDocument/2006/relationships/hyperlink" Target="http://pbs.twimg.com/profile_images/940029656593457153/jHOsCfY4_normal.jpg" TargetMode="External"/><Relationship Id="rId6045" Type="http://schemas.openxmlformats.org/officeDocument/2006/relationships/hyperlink" Target="http://twitter.com/Yghacci/statuses/943835385209262081" TargetMode="External"/><Relationship Id="rId7377" Type="http://schemas.openxmlformats.org/officeDocument/2006/relationships/hyperlink" Target="http://twitter.com/NailsonSantos13/statuses/940364856099733504" TargetMode="External"/><Relationship Id="rId6046" Type="http://schemas.openxmlformats.org/officeDocument/2006/relationships/hyperlink" Target="http://pbs.twimg.com/profile_images/693444237761908737/tqpla0YD_normal.jpg" TargetMode="External"/><Relationship Id="rId7376" Type="http://schemas.openxmlformats.org/officeDocument/2006/relationships/hyperlink" Target="http://pbs.twimg.com/profile_images/917511899432005632/XUPcgOy7_normal.jpg" TargetMode="External"/><Relationship Id="rId6049" Type="http://schemas.openxmlformats.org/officeDocument/2006/relationships/hyperlink" Target="http://twitter.com/Yghacci/statuses/943833901918810112" TargetMode="External"/><Relationship Id="rId7360" Type="http://schemas.openxmlformats.org/officeDocument/2006/relationships/hyperlink" Target="http://pbs.twimg.com/profile_images/771027928826150912/Ve4iqlUY_normal.jpg" TargetMode="External"/><Relationship Id="rId8691" Type="http://schemas.openxmlformats.org/officeDocument/2006/relationships/hyperlink" Target="http://twitter.com/ceiich_unam/statuses/938167076019167234" TargetMode="External"/><Relationship Id="rId8690" Type="http://schemas.openxmlformats.org/officeDocument/2006/relationships/hyperlink" Target="http://pbs.twimg.com/profile_images/903343858519498752/jx_-j4ud_normal.jpg" TargetMode="External"/><Relationship Id="rId6032" Type="http://schemas.openxmlformats.org/officeDocument/2006/relationships/hyperlink" Target="http://pbs.twimg.com/profile_images/693444237761908737/tqpla0YD_normal.jpg" TargetMode="External"/><Relationship Id="rId7364" Type="http://schemas.openxmlformats.org/officeDocument/2006/relationships/hyperlink" Target="http://pbs.twimg.com/profile_images/937456977868926976/wrb3iQdf_normal.jpg" TargetMode="External"/><Relationship Id="rId8695" Type="http://schemas.openxmlformats.org/officeDocument/2006/relationships/hyperlink" Target="http://twitter.com/HebertReys/statuses/938164886017839104" TargetMode="External"/><Relationship Id="rId6033" Type="http://schemas.openxmlformats.org/officeDocument/2006/relationships/hyperlink" Target="http://twitter.com/Yghacci/statuses/943852199658053632" TargetMode="External"/><Relationship Id="rId7363" Type="http://schemas.openxmlformats.org/officeDocument/2006/relationships/hyperlink" Target="http://twitter.com/FabioBaeta_/statuses/940391476592340993" TargetMode="External"/><Relationship Id="rId8694" Type="http://schemas.openxmlformats.org/officeDocument/2006/relationships/hyperlink" Target="http://pbs.twimg.com/profile_images/907332042622464000/zubM6uJc_normal.jpg" TargetMode="External"/><Relationship Id="rId6030" Type="http://schemas.openxmlformats.org/officeDocument/2006/relationships/hyperlink" Target="http://pbs.twimg.com/profile_images/841342069838872577/o7htLbsp_normal.jpg" TargetMode="External"/><Relationship Id="rId7362" Type="http://schemas.openxmlformats.org/officeDocument/2006/relationships/hyperlink" Target="http://pbs.twimg.com/profile_images/905948672902516736/7PdS7kO7_normal.jpg" TargetMode="External"/><Relationship Id="rId8693" Type="http://schemas.openxmlformats.org/officeDocument/2006/relationships/hyperlink" Target="http://twitter.com/FTerrinha_CL/statuses/938166774603960321" TargetMode="External"/><Relationship Id="rId6031" Type="http://schemas.openxmlformats.org/officeDocument/2006/relationships/hyperlink" Target="http://twitter.com/hevercosta/statuses/943852784738357248" TargetMode="External"/><Relationship Id="rId7361" Type="http://schemas.openxmlformats.org/officeDocument/2006/relationships/hyperlink" Target="http://twitter.com/marianacongo/statuses/940392651999805440" TargetMode="External"/><Relationship Id="rId8692" Type="http://schemas.openxmlformats.org/officeDocument/2006/relationships/hyperlink" Target="http://pbs.twimg.com/profile_images/789017924518445056/pFXHZClX_normal.jpg" TargetMode="External"/><Relationship Id="rId6036" Type="http://schemas.openxmlformats.org/officeDocument/2006/relationships/hyperlink" Target="http://pbs.twimg.com/profile_images/693444237761908737/tqpla0YD_normal.jpg" TargetMode="External"/><Relationship Id="rId7368" Type="http://schemas.openxmlformats.org/officeDocument/2006/relationships/hyperlink" Target="http://pbs.twimg.com/profile_images/919316209853718528/WW2NQAD4_normal.jpg" TargetMode="External"/><Relationship Id="rId8699" Type="http://schemas.openxmlformats.org/officeDocument/2006/relationships/hyperlink" Target="http://twitter.com/go_tamayo/statuses/938160175327928322" TargetMode="External"/><Relationship Id="rId6037" Type="http://schemas.openxmlformats.org/officeDocument/2006/relationships/hyperlink" Target="http://twitter.com/Yghacci/statuses/943836307599618048" TargetMode="External"/><Relationship Id="rId7367" Type="http://schemas.openxmlformats.org/officeDocument/2006/relationships/hyperlink" Target="http://twitter.com/Just_Like_Mi/statuses/940387935794409473" TargetMode="External"/><Relationship Id="rId8698" Type="http://schemas.openxmlformats.org/officeDocument/2006/relationships/hyperlink" Target="http://pbs.twimg.com/profile_images/657879101089431552/2Ks-C4OZ_normal.jpg" TargetMode="External"/><Relationship Id="rId6034" Type="http://schemas.openxmlformats.org/officeDocument/2006/relationships/hyperlink" Target="http://pbs.twimg.com/profile_images/693444237761908737/tqpla0YD_normal.jpg" TargetMode="External"/><Relationship Id="rId7366" Type="http://schemas.openxmlformats.org/officeDocument/2006/relationships/hyperlink" Target="http://pbs.twimg.com/profile_images/940249011511992321/IU38xvH0_normal.jpg" TargetMode="External"/><Relationship Id="rId8697" Type="http://schemas.openxmlformats.org/officeDocument/2006/relationships/hyperlink" Target="http://twitter.com/wferrera8/statuses/938160278998601728" TargetMode="External"/><Relationship Id="rId6035" Type="http://schemas.openxmlformats.org/officeDocument/2006/relationships/hyperlink" Target="http://twitter.com/Yghacci/statuses/943836435618107393" TargetMode="External"/><Relationship Id="rId7365" Type="http://schemas.openxmlformats.org/officeDocument/2006/relationships/hyperlink" Target="http://twitter.com/RaulinoJunior/statuses/940388320605073420" TargetMode="External"/><Relationship Id="rId8696" Type="http://schemas.openxmlformats.org/officeDocument/2006/relationships/hyperlink" Target="http://pbs.twimg.com/profile_images/749781722632425472/DGNHv9Ma_normal.jpg" TargetMode="External"/><Relationship Id="rId6038" Type="http://schemas.openxmlformats.org/officeDocument/2006/relationships/hyperlink" Target="http://pbs.twimg.com/profile_images/693444237761908737/tqpla0YD_normal.jpg" TargetMode="External"/><Relationship Id="rId6039" Type="http://schemas.openxmlformats.org/officeDocument/2006/relationships/hyperlink" Target="http://twitter.com/Yghacci/statuses/943836138468409346" TargetMode="External"/><Relationship Id="rId7369" Type="http://schemas.openxmlformats.org/officeDocument/2006/relationships/hyperlink" Target="http://twitter.com/YoTakase/statuses/940387371757002752" TargetMode="External"/><Relationship Id="rId1213" Type="http://schemas.openxmlformats.org/officeDocument/2006/relationships/hyperlink" Target="http://pbs.twimg.com/profile_images/629373998284075009/lVxsQhm8_normal.jpg" TargetMode="External"/><Relationship Id="rId2544" Type="http://schemas.openxmlformats.org/officeDocument/2006/relationships/hyperlink" Target="http://twitter.com/shggabriel1/statuses/950809488046678016" TargetMode="External"/><Relationship Id="rId3876" Type="http://schemas.openxmlformats.org/officeDocument/2006/relationships/hyperlink" Target="http://twitter.com/julidejdarmuoz/statuses/947749105564037120" TargetMode="External"/><Relationship Id="rId1214" Type="http://schemas.openxmlformats.org/officeDocument/2006/relationships/hyperlink" Target="http://twitter.com/hezfi_ba/statuses/952995500822810625" TargetMode="External"/><Relationship Id="rId2545" Type="http://schemas.openxmlformats.org/officeDocument/2006/relationships/hyperlink" Target="http://pbs.twimg.com/profile_images/909629244644511746/0Hq-a385_normal.jpg" TargetMode="External"/><Relationship Id="rId3875" Type="http://schemas.openxmlformats.org/officeDocument/2006/relationships/hyperlink" Target="http://pbs.twimg.com/profile_images/2954453085/75f29037261647c1283fc8a681900b78_normal.jpeg" TargetMode="External"/><Relationship Id="rId1215" Type="http://schemas.openxmlformats.org/officeDocument/2006/relationships/hyperlink" Target="http://pbs.twimg.com/profile_images/938800654214033410/CfE4uTZQ_normal.jpg" TargetMode="External"/><Relationship Id="rId2546" Type="http://schemas.openxmlformats.org/officeDocument/2006/relationships/hyperlink" Target="http://twitter.com/christortiz25/statuses/950804727180050432" TargetMode="External"/><Relationship Id="rId3878" Type="http://schemas.openxmlformats.org/officeDocument/2006/relationships/hyperlink" Target="http://twitter.com/LacuadraU/statuses/947687838350495746" TargetMode="External"/><Relationship Id="rId1216" Type="http://schemas.openxmlformats.org/officeDocument/2006/relationships/hyperlink" Target="http://twitter.com/SitaJoc/statuses/952994160604311552" TargetMode="External"/><Relationship Id="rId2547" Type="http://schemas.openxmlformats.org/officeDocument/2006/relationships/hyperlink" Target="http://pbs.twimg.com/profile_images/877521149579735040/ZcdFWnT1_normal.jpg" TargetMode="External"/><Relationship Id="rId3877" Type="http://schemas.openxmlformats.org/officeDocument/2006/relationships/hyperlink" Target="http://pbs.twimg.com/profile_images/805897192527511557/vEVOsOhS_normal.jpg" TargetMode="External"/><Relationship Id="rId1217" Type="http://schemas.openxmlformats.org/officeDocument/2006/relationships/hyperlink" Target="http://pbs.twimg.com/profile_images/3212477047/bec5f8f3d373947b66eafe31d30f1fcb_normal.jpeg" TargetMode="External"/><Relationship Id="rId2548" Type="http://schemas.openxmlformats.org/officeDocument/2006/relationships/hyperlink" Target="http://twitter.com/demosforavai/statuses/950804141214969856" TargetMode="External"/><Relationship Id="rId1218" Type="http://schemas.openxmlformats.org/officeDocument/2006/relationships/hyperlink" Target="http://twitter.com/esthermonsivais/statuses/952994016639021056" TargetMode="External"/><Relationship Id="rId2549" Type="http://schemas.openxmlformats.org/officeDocument/2006/relationships/hyperlink" Target="http://pbs.twimg.com/profile_images/2869437313/0569c2e2f2bc7dcb350053c553c5cd38_normal.jpeg" TargetMode="External"/><Relationship Id="rId3879" Type="http://schemas.openxmlformats.org/officeDocument/2006/relationships/hyperlink" Target="http://pbs.twimg.com/profile_images/671444883/bukaroo_logo_normal.png" TargetMode="External"/><Relationship Id="rId1219" Type="http://schemas.openxmlformats.org/officeDocument/2006/relationships/hyperlink" Target="http://pbs.twimg.com/profile_images/951942608053587969/5kZqRasA_normal.jpg" TargetMode="External"/><Relationship Id="rId3870" Type="http://schemas.openxmlformats.org/officeDocument/2006/relationships/hyperlink" Target="http://twitter.com/tenak/statuses/947753312677515264" TargetMode="External"/><Relationship Id="rId2540" Type="http://schemas.openxmlformats.org/officeDocument/2006/relationships/hyperlink" Target="http://twitter.com/sajarama54/statuses/950817257546047488" TargetMode="External"/><Relationship Id="rId3872" Type="http://schemas.openxmlformats.org/officeDocument/2006/relationships/hyperlink" Target="http://twitter.com/Ruben288397261/statuses/947750774892908545" TargetMode="External"/><Relationship Id="rId1210" Type="http://schemas.openxmlformats.org/officeDocument/2006/relationships/hyperlink" Target="http://twitter.com/mov_jupsin/statuses/952998454283862016" TargetMode="External"/><Relationship Id="rId2541" Type="http://schemas.openxmlformats.org/officeDocument/2006/relationships/hyperlink" Target="http://pbs.twimg.com/profile_images/378800000851053659/7ccb34ef39e36ba848a5721abbe382de_normal.jpeg" TargetMode="External"/><Relationship Id="rId3871" Type="http://schemas.openxmlformats.org/officeDocument/2006/relationships/hyperlink" Target="http://pbs.twimg.com/profile_images/944965789291032577/zMrwNXMy_normal.jpg" TargetMode="External"/><Relationship Id="rId1211" Type="http://schemas.openxmlformats.org/officeDocument/2006/relationships/hyperlink" Target="http://pbs.twimg.com/profile_images/950215909070725120/Pz5mxo7R_normal.jpg" TargetMode="External"/><Relationship Id="rId2542" Type="http://schemas.openxmlformats.org/officeDocument/2006/relationships/hyperlink" Target="http://twitter.com/TitoMelendezsv/statuses/950813670115815424" TargetMode="External"/><Relationship Id="rId3874" Type="http://schemas.openxmlformats.org/officeDocument/2006/relationships/hyperlink" Target="http://twitter.com/oriolmollet/statuses/947749535694184448" TargetMode="External"/><Relationship Id="rId1212" Type="http://schemas.openxmlformats.org/officeDocument/2006/relationships/hyperlink" Target="http://twitter.com/crounez/statuses/952996300202627073" TargetMode="External"/><Relationship Id="rId2543" Type="http://schemas.openxmlformats.org/officeDocument/2006/relationships/hyperlink" Target="http://pbs.twimg.com/profile_images/580328870706081792/RvN8vEvq_normal.png" TargetMode="External"/><Relationship Id="rId3873" Type="http://schemas.openxmlformats.org/officeDocument/2006/relationships/hyperlink" Target="http://pbs.twimg.com/profile_images/698463837188726786/nuI8fC5B_normal.jpg" TargetMode="External"/><Relationship Id="rId1202" Type="http://schemas.openxmlformats.org/officeDocument/2006/relationships/hyperlink" Target="http://twitter.com/Dsoto94/statuses/953002345897578497" TargetMode="External"/><Relationship Id="rId2533" Type="http://schemas.openxmlformats.org/officeDocument/2006/relationships/hyperlink" Target="http://pbs.twimg.com/profile_images/378800000624771415/294794c94bbb925053676466edf83717_normal.jpeg" TargetMode="External"/><Relationship Id="rId3865" Type="http://schemas.openxmlformats.org/officeDocument/2006/relationships/hyperlink" Target="http://pbs.twimg.com/profile_images/462597992445267968/uk-dVbr-_normal.jpeg" TargetMode="External"/><Relationship Id="rId1203" Type="http://schemas.openxmlformats.org/officeDocument/2006/relationships/hyperlink" Target="http://pbs.twimg.com/profile_images/927046755115520000/c6oCSfAc_normal.jpg" TargetMode="External"/><Relationship Id="rId2534" Type="http://schemas.openxmlformats.org/officeDocument/2006/relationships/hyperlink" Target="http://twitter.com/comtepuy/statuses/950825785849536512" TargetMode="External"/><Relationship Id="rId3864" Type="http://schemas.openxmlformats.org/officeDocument/2006/relationships/hyperlink" Target="http://twitter.com/JuanVelperx/statuses/947786322470752257" TargetMode="External"/><Relationship Id="rId1204" Type="http://schemas.openxmlformats.org/officeDocument/2006/relationships/hyperlink" Target="http://twitter.com/JorgeCastrejo17/statuses/953000316013817856" TargetMode="External"/><Relationship Id="rId2535" Type="http://schemas.openxmlformats.org/officeDocument/2006/relationships/hyperlink" Target="http://pbs.twimg.com/profile_images/950816736126951424/T7RUeWWi_normal.jpg" TargetMode="External"/><Relationship Id="rId3867" Type="http://schemas.openxmlformats.org/officeDocument/2006/relationships/hyperlink" Target="http://pbs.twimg.com/profile_images/940286884655140865/LLVMMFow_normal.jpg" TargetMode="External"/><Relationship Id="rId1205" Type="http://schemas.openxmlformats.org/officeDocument/2006/relationships/hyperlink" Target="http://pbs.twimg.com/profile_images/803621933896101888/yUmzpp7X_normal.jpg" TargetMode="External"/><Relationship Id="rId2536" Type="http://schemas.openxmlformats.org/officeDocument/2006/relationships/hyperlink" Target="http://twitter.com/lennox_u/statuses/950820457883762688" TargetMode="External"/><Relationship Id="rId3866" Type="http://schemas.openxmlformats.org/officeDocument/2006/relationships/hyperlink" Target="http://twitter.com/raqueltobajas/statuses/947764040490737664" TargetMode="External"/><Relationship Id="rId1206" Type="http://schemas.openxmlformats.org/officeDocument/2006/relationships/hyperlink" Target="http://twitter.com/luisffv/statuses/952998941439807491" TargetMode="External"/><Relationship Id="rId2537" Type="http://schemas.openxmlformats.org/officeDocument/2006/relationships/hyperlink" Target="http://pbs.twimg.com/profile_images/918333906172108800/3ugmENPL_normal.jpg" TargetMode="External"/><Relationship Id="rId3869" Type="http://schemas.openxmlformats.org/officeDocument/2006/relationships/hyperlink" Target="http://pbs.twimg.com/profile_images/1972868469/marc0s_avatar_normal.png" TargetMode="External"/><Relationship Id="rId1207" Type="http://schemas.openxmlformats.org/officeDocument/2006/relationships/hyperlink" Target="http://pbs.twimg.com/profile_images/803621933896101888/yUmzpp7X_normal.jpg" TargetMode="External"/><Relationship Id="rId2538" Type="http://schemas.openxmlformats.org/officeDocument/2006/relationships/hyperlink" Target="http://twitter.com/OscarStz/statuses/950818118624075776" TargetMode="External"/><Relationship Id="rId3868" Type="http://schemas.openxmlformats.org/officeDocument/2006/relationships/hyperlink" Target="http://twitter.com/ivanvoinitski/statuses/947757385585741824" TargetMode="External"/><Relationship Id="rId1208" Type="http://schemas.openxmlformats.org/officeDocument/2006/relationships/hyperlink" Target="http://twitter.com/luisffv/statuses/952998537733857280" TargetMode="External"/><Relationship Id="rId2539" Type="http://schemas.openxmlformats.org/officeDocument/2006/relationships/hyperlink" Target="http://pbs.twimg.com/profile_images/2391769591/qtlrgozize00ncys7nsu_normal.jpeg" TargetMode="External"/><Relationship Id="rId1209" Type="http://schemas.openxmlformats.org/officeDocument/2006/relationships/hyperlink" Target="http://pbs.twimg.com/profile_images/762675013266931712/ku2Xmgn7_normal.jpg" TargetMode="External"/><Relationship Id="rId3861" Type="http://schemas.openxmlformats.org/officeDocument/2006/relationships/hyperlink" Target="http://pbs.twimg.com/profile_images/932427060890492928/RCn3odDh_normal.jpg" TargetMode="External"/><Relationship Id="rId2530" Type="http://schemas.openxmlformats.org/officeDocument/2006/relationships/hyperlink" Target="http://twitter.com/MarioALeal/statuses/950830962136395776" TargetMode="External"/><Relationship Id="rId3860" Type="http://schemas.openxmlformats.org/officeDocument/2006/relationships/hyperlink" Target="http://twitter.com/FrankHilzerman/statuses/947883771814129664" TargetMode="External"/><Relationship Id="rId1200" Type="http://schemas.openxmlformats.org/officeDocument/2006/relationships/hyperlink" Target="http://twitter.com/LisandroAlgterr/statuses/953004147548217344" TargetMode="External"/><Relationship Id="rId2531" Type="http://schemas.openxmlformats.org/officeDocument/2006/relationships/hyperlink" Target="http://pbs.twimg.com/profile_images/914954045818671104/f7B7rdlb_normal.jpg" TargetMode="External"/><Relationship Id="rId3863" Type="http://schemas.openxmlformats.org/officeDocument/2006/relationships/hyperlink" Target="http://pbs.twimg.com/profile_images/890260974548258817/n6aN40Ve_normal.jpg" TargetMode="External"/><Relationship Id="rId1201" Type="http://schemas.openxmlformats.org/officeDocument/2006/relationships/hyperlink" Target="http://pbs.twimg.com/profile_images/951305639703339008/whzXEM7O_normal.jpg" TargetMode="External"/><Relationship Id="rId2532" Type="http://schemas.openxmlformats.org/officeDocument/2006/relationships/hyperlink" Target="http://twitter.com/MexicoSocial_/statuses/950830789524119552" TargetMode="External"/><Relationship Id="rId3862" Type="http://schemas.openxmlformats.org/officeDocument/2006/relationships/hyperlink" Target="http://twitter.com/NaturalMagicMx/statuses/947879241206714368" TargetMode="External"/><Relationship Id="rId1235" Type="http://schemas.openxmlformats.org/officeDocument/2006/relationships/hyperlink" Target="http://pbs.twimg.com/profile_images/905221695329501184/Qntkf2x0_normal.jpg" TargetMode="External"/><Relationship Id="rId2566" Type="http://schemas.openxmlformats.org/officeDocument/2006/relationships/hyperlink" Target="http://twitter.com/hombre_interior/statuses/950777338815569921" TargetMode="External"/><Relationship Id="rId3898" Type="http://schemas.openxmlformats.org/officeDocument/2006/relationships/hyperlink" Target="http://twitter.com/TeteAlf/statuses/947528667261014021" TargetMode="External"/><Relationship Id="rId1236" Type="http://schemas.openxmlformats.org/officeDocument/2006/relationships/hyperlink" Target="http://twitter.com/1Futboltotal/statuses/952987553828950016" TargetMode="External"/><Relationship Id="rId2567" Type="http://schemas.openxmlformats.org/officeDocument/2006/relationships/hyperlink" Target="http://pbs.twimg.com/profile_images/697038665176977408/PfmzNAoG_normal.png" TargetMode="External"/><Relationship Id="rId3897" Type="http://schemas.openxmlformats.org/officeDocument/2006/relationships/hyperlink" Target="http://pbs.twimg.com/profile_images/942154958052450305/L_OVc8Ku_normal.jpg" TargetMode="External"/><Relationship Id="rId1237" Type="http://schemas.openxmlformats.org/officeDocument/2006/relationships/hyperlink" Target="http://pbs.twimg.com/profile_images/806583372059443200/CGgz-z8d_normal.jpg" TargetMode="External"/><Relationship Id="rId2568" Type="http://schemas.openxmlformats.org/officeDocument/2006/relationships/hyperlink" Target="http://twitter.com/urbaniancom/statuses/950776683216322560" TargetMode="External"/><Relationship Id="rId1238" Type="http://schemas.openxmlformats.org/officeDocument/2006/relationships/hyperlink" Target="http://twitter.com/Entera2mx/statuses/952986096765353984" TargetMode="External"/><Relationship Id="rId2569" Type="http://schemas.openxmlformats.org/officeDocument/2006/relationships/hyperlink" Target="http://pbs.twimg.com/profile_images/813773733739433984/d5xtEtuu_normal.jpg" TargetMode="External"/><Relationship Id="rId3899" Type="http://schemas.openxmlformats.org/officeDocument/2006/relationships/hyperlink" Target="http://pbs.twimg.com/profile_images/782135336797339648/BfZB4jLp_normal.jpg" TargetMode="External"/><Relationship Id="rId1239" Type="http://schemas.openxmlformats.org/officeDocument/2006/relationships/hyperlink" Target="http://pbs.twimg.com/profile_images/938440007051829250/ijbBiu6g_normal.jpg" TargetMode="External"/><Relationship Id="rId3890" Type="http://schemas.openxmlformats.org/officeDocument/2006/relationships/hyperlink" Target="http://twitter.com/comunican2e/statuses/947556740110995456" TargetMode="External"/><Relationship Id="rId2560" Type="http://schemas.openxmlformats.org/officeDocument/2006/relationships/hyperlink" Target="http://twitter.com/danielagreda/statuses/950785834701254656" TargetMode="External"/><Relationship Id="rId3892" Type="http://schemas.openxmlformats.org/officeDocument/2006/relationships/hyperlink" Target="http://twitter.com/Ruben288397261/statuses/947550145901748225" TargetMode="External"/><Relationship Id="rId1230" Type="http://schemas.openxmlformats.org/officeDocument/2006/relationships/hyperlink" Target="http://twitter.com/cronos_ares/statuses/952990355095506946" TargetMode="External"/><Relationship Id="rId2561" Type="http://schemas.openxmlformats.org/officeDocument/2006/relationships/hyperlink" Target="http://pbs.twimg.com/profile_images/677865444401786882/MXCwdX4H_normal.jpg" TargetMode="External"/><Relationship Id="rId3891" Type="http://schemas.openxmlformats.org/officeDocument/2006/relationships/hyperlink" Target="http://pbs.twimg.com/profile_images/944965789291032577/zMrwNXMy_normal.jpg" TargetMode="External"/><Relationship Id="rId1231" Type="http://schemas.openxmlformats.org/officeDocument/2006/relationships/hyperlink" Target="http://pbs.twimg.com/profile_images/931150621989842944/-Vsw0HIV_normal.jpg" TargetMode="External"/><Relationship Id="rId2562" Type="http://schemas.openxmlformats.org/officeDocument/2006/relationships/hyperlink" Target="http://twitter.com/Dreams_Laughs/statuses/950780320563023873" TargetMode="External"/><Relationship Id="rId3894" Type="http://schemas.openxmlformats.org/officeDocument/2006/relationships/hyperlink" Target="http://twitter.com/prof_gera/statuses/947538387883495424" TargetMode="External"/><Relationship Id="rId1232" Type="http://schemas.openxmlformats.org/officeDocument/2006/relationships/hyperlink" Target="http://twitter.com/BrasilEFE/statuses/952990017122598912" TargetMode="External"/><Relationship Id="rId2563" Type="http://schemas.openxmlformats.org/officeDocument/2006/relationships/hyperlink" Target="http://pbs.twimg.com/profile_images/751117886928916484/hojfY7gk_normal.jpg" TargetMode="External"/><Relationship Id="rId3893" Type="http://schemas.openxmlformats.org/officeDocument/2006/relationships/hyperlink" Target="http://pbs.twimg.com/profile_images/766127111723622400/m_7wAs0f_normal.png" TargetMode="External"/><Relationship Id="rId1233" Type="http://schemas.openxmlformats.org/officeDocument/2006/relationships/hyperlink" Target="http://pbs.twimg.com/profile_images/588503723002834944/95acWEsy_normal.jpg" TargetMode="External"/><Relationship Id="rId2564" Type="http://schemas.openxmlformats.org/officeDocument/2006/relationships/hyperlink" Target="http://twitter.com/pulsar_brasil/statuses/950779718810394624" TargetMode="External"/><Relationship Id="rId3896" Type="http://schemas.openxmlformats.org/officeDocument/2006/relationships/hyperlink" Target="http://twitter.com/conrazon/statuses/947533013075841024" TargetMode="External"/><Relationship Id="rId1234" Type="http://schemas.openxmlformats.org/officeDocument/2006/relationships/hyperlink" Target="http://twitter.com/lajornadaonline/statuses/952990016879366145" TargetMode="External"/><Relationship Id="rId2565" Type="http://schemas.openxmlformats.org/officeDocument/2006/relationships/hyperlink" Target="http://pbs.twimg.com/profile_images/794629868273143808/d21W1QJ0_normal.jpg" TargetMode="External"/><Relationship Id="rId3895" Type="http://schemas.openxmlformats.org/officeDocument/2006/relationships/hyperlink" Target="http://pbs.twimg.com/profile_images/809551213343756288/WFYrwCwG_normal.jpg" TargetMode="External"/><Relationship Id="rId1224" Type="http://schemas.openxmlformats.org/officeDocument/2006/relationships/hyperlink" Target="http://twitter.com/aViciarse/statuses/952992765826273282" TargetMode="External"/><Relationship Id="rId2555" Type="http://schemas.openxmlformats.org/officeDocument/2006/relationships/hyperlink" Target="http://pbs.twimg.com/profile_images/917435715839029249/XZizJisx_normal.jpg" TargetMode="External"/><Relationship Id="rId3887" Type="http://schemas.openxmlformats.org/officeDocument/2006/relationships/hyperlink" Target="http://pbs.twimg.com/profile_images/872208272048181248/P5p9RjDE_normal.jpg" TargetMode="External"/><Relationship Id="rId1225" Type="http://schemas.openxmlformats.org/officeDocument/2006/relationships/hyperlink" Target="http://pbs.twimg.com/profile_images/2834187241/b1ec5ea9369d1ca1b6f096b61692d487_normal.png" TargetMode="External"/><Relationship Id="rId2556" Type="http://schemas.openxmlformats.org/officeDocument/2006/relationships/hyperlink" Target="http://twitter.com/JuanHZubiza/statuses/950796001010438145" TargetMode="External"/><Relationship Id="rId3886" Type="http://schemas.openxmlformats.org/officeDocument/2006/relationships/hyperlink" Target="http://twitter.com/AfroActiVistA/statuses/947598529899433984" TargetMode="External"/><Relationship Id="rId1226" Type="http://schemas.openxmlformats.org/officeDocument/2006/relationships/hyperlink" Target="http://twitter.com/Shu_Key/statuses/952991105896931328" TargetMode="External"/><Relationship Id="rId2557" Type="http://schemas.openxmlformats.org/officeDocument/2006/relationships/hyperlink" Target="http://pbs.twimg.com/profile_images/950953553643884544/sX-5ePeB_normal.jpg" TargetMode="External"/><Relationship Id="rId3889" Type="http://schemas.openxmlformats.org/officeDocument/2006/relationships/hyperlink" Target="http://pbs.twimg.com/profile_images/681203412608905217/QqxZWUL7_normal.jpg" TargetMode="External"/><Relationship Id="rId1227" Type="http://schemas.openxmlformats.org/officeDocument/2006/relationships/hyperlink" Target="http://pbs.twimg.com/profile_images/876179993147191296/lSoidorb_normal.jpg" TargetMode="External"/><Relationship Id="rId2558" Type="http://schemas.openxmlformats.org/officeDocument/2006/relationships/hyperlink" Target="http://twitter.com/danielagreda/statuses/950785863335759873" TargetMode="External"/><Relationship Id="rId3888" Type="http://schemas.openxmlformats.org/officeDocument/2006/relationships/hyperlink" Target="http://twitter.com/militamaterna/statuses/947588267779670023" TargetMode="External"/><Relationship Id="rId1228" Type="http://schemas.openxmlformats.org/officeDocument/2006/relationships/hyperlink" Target="http://twitter.com/samiajose/statuses/952990386980577280" TargetMode="External"/><Relationship Id="rId2559" Type="http://schemas.openxmlformats.org/officeDocument/2006/relationships/hyperlink" Target="http://pbs.twimg.com/profile_images/950953553643884544/sX-5ePeB_normal.jpg" TargetMode="External"/><Relationship Id="rId1229" Type="http://schemas.openxmlformats.org/officeDocument/2006/relationships/hyperlink" Target="http://pbs.twimg.com/profile_images/821845381331886080/052ZTo8Z_normal.jpg" TargetMode="External"/><Relationship Id="rId3881" Type="http://schemas.openxmlformats.org/officeDocument/2006/relationships/hyperlink" Target="http://pbs.twimg.com/profile_images/926529209673109505/lfpW9fl6_normal.jpg" TargetMode="External"/><Relationship Id="rId2550" Type="http://schemas.openxmlformats.org/officeDocument/2006/relationships/hyperlink" Target="http://twitter.com/_aLFRe_/statuses/950799990527528960" TargetMode="External"/><Relationship Id="rId3880" Type="http://schemas.openxmlformats.org/officeDocument/2006/relationships/hyperlink" Target="http://twitter.com/SRAntiFascism/statuses/947653253147193344" TargetMode="External"/><Relationship Id="rId1220" Type="http://schemas.openxmlformats.org/officeDocument/2006/relationships/hyperlink" Target="http://twitter.com/Fleto_Muriatico/statuses/952993765811159040" TargetMode="External"/><Relationship Id="rId2551" Type="http://schemas.openxmlformats.org/officeDocument/2006/relationships/hyperlink" Target="http://pbs.twimg.com/profile_images/2869437313/0569c2e2f2bc7dcb350053c553c5cd38_normal.jpeg" TargetMode="External"/><Relationship Id="rId3883" Type="http://schemas.openxmlformats.org/officeDocument/2006/relationships/hyperlink" Target="http://pbs.twimg.com/profile_images/941980431213301760/of78FIGa_normal.jpg" TargetMode="External"/><Relationship Id="rId1221" Type="http://schemas.openxmlformats.org/officeDocument/2006/relationships/hyperlink" Target="http://pbs.twimg.com/profile_images/850824152835661825/gsM7PZH2_normal.jpg" TargetMode="External"/><Relationship Id="rId2552" Type="http://schemas.openxmlformats.org/officeDocument/2006/relationships/hyperlink" Target="http://twitter.com/_aLFRe_/statuses/950799006082457600" TargetMode="External"/><Relationship Id="rId3882" Type="http://schemas.openxmlformats.org/officeDocument/2006/relationships/hyperlink" Target="http://twitter.com/Esperanza_Pilar/statuses/947617481341800448" TargetMode="External"/><Relationship Id="rId1222" Type="http://schemas.openxmlformats.org/officeDocument/2006/relationships/hyperlink" Target="http://twitter.com/PcLasCondes/statuses/952993073516212224" TargetMode="External"/><Relationship Id="rId2553" Type="http://schemas.openxmlformats.org/officeDocument/2006/relationships/hyperlink" Target="http://pbs.twimg.com/profile_images/906481967667048451/eZy62fNh_normal.jpg" TargetMode="External"/><Relationship Id="rId3885" Type="http://schemas.openxmlformats.org/officeDocument/2006/relationships/hyperlink" Target="http://pbs.twimg.com/profile_images/1160423170/24556_1364899773370_1557915211_898629_757249_n_normal.jpg" TargetMode="External"/><Relationship Id="rId1223" Type="http://schemas.openxmlformats.org/officeDocument/2006/relationships/hyperlink" Target="http://abs.twimg.com/sticky/default_profile_images/default_profile_normal.png" TargetMode="External"/><Relationship Id="rId2554" Type="http://schemas.openxmlformats.org/officeDocument/2006/relationships/hyperlink" Target="http://twitter.com/franalonso/statuses/950796455417204736" TargetMode="External"/><Relationship Id="rId3884" Type="http://schemas.openxmlformats.org/officeDocument/2006/relationships/hyperlink" Target="http://twitter.com/dilemafeminista/statuses/947600551243599872" TargetMode="External"/><Relationship Id="rId2500" Type="http://schemas.openxmlformats.org/officeDocument/2006/relationships/hyperlink" Target="http://twitter.com/12Nsin_racismo/statuses/950877797811146752" TargetMode="External"/><Relationship Id="rId3832" Type="http://schemas.openxmlformats.org/officeDocument/2006/relationships/hyperlink" Target="http://twitter.com/RoseteCecilio/statuses/948001010898915329" TargetMode="External"/><Relationship Id="rId2501" Type="http://schemas.openxmlformats.org/officeDocument/2006/relationships/hyperlink" Target="http://pbs.twimg.com/profile_images/950555764560670722/R6RPudq__normal.jpg" TargetMode="External"/><Relationship Id="rId3831" Type="http://schemas.openxmlformats.org/officeDocument/2006/relationships/hyperlink" Target="http://pbs.twimg.com/profile_images/3398903675/35796bd463d0256d9e2fae5a3ce82b36_normal.jpeg" TargetMode="External"/><Relationship Id="rId2502" Type="http://schemas.openxmlformats.org/officeDocument/2006/relationships/hyperlink" Target="http://twitter.com/josue08101992/statuses/950870656278777857" TargetMode="External"/><Relationship Id="rId3834" Type="http://schemas.openxmlformats.org/officeDocument/2006/relationships/hyperlink" Target="http://twitter.com/alexisedelgador/statuses/948000759009902592" TargetMode="External"/><Relationship Id="rId2503" Type="http://schemas.openxmlformats.org/officeDocument/2006/relationships/hyperlink" Target="http://pbs.twimg.com/profile_images/870211845398958080/gvnGVWLL_normal.jpg" TargetMode="External"/><Relationship Id="rId3833" Type="http://schemas.openxmlformats.org/officeDocument/2006/relationships/hyperlink" Target="http://pbs.twimg.com/profile_images/848261192523100161/RjwSDvOg_normal.jpg" TargetMode="External"/><Relationship Id="rId2504" Type="http://schemas.openxmlformats.org/officeDocument/2006/relationships/hyperlink" Target="http://twitter.com/Libverd/statuses/950866907305070593" TargetMode="External"/><Relationship Id="rId3836" Type="http://schemas.openxmlformats.org/officeDocument/2006/relationships/hyperlink" Target="http://twitter.com/jonathan71b/statuses/947999775990968320" TargetMode="External"/><Relationship Id="rId2505" Type="http://schemas.openxmlformats.org/officeDocument/2006/relationships/hyperlink" Target="http://pbs.twimg.com/profile_images/870211845398958080/gvnGVWLL_normal.jpg" TargetMode="External"/><Relationship Id="rId3835" Type="http://schemas.openxmlformats.org/officeDocument/2006/relationships/hyperlink" Target="http://pbs.twimg.com/profile_images/859417385522143232/iRY_L0IS_normal.jpg" TargetMode="External"/><Relationship Id="rId2506" Type="http://schemas.openxmlformats.org/officeDocument/2006/relationships/hyperlink" Target="http://twitter.com/Libverd/statuses/950866869640146944" TargetMode="External"/><Relationship Id="rId3838" Type="http://schemas.openxmlformats.org/officeDocument/2006/relationships/hyperlink" Target="http://twitter.com/somelittlellama/statuses/947980956471717888" TargetMode="External"/><Relationship Id="rId2507" Type="http://schemas.openxmlformats.org/officeDocument/2006/relationships/hyperlink" Target="http://pbs.twimg.com/profile_images/865532740669652993/hHfg8SHB_normal.jpg" TargetMode="External"/><Relationship Id="rId3837" Type="http://schemas.openxmlformats.org/officeDocument/2006/relationships/hyperlink" Target="http://pbs.twimg.com/profile_images/919735441951145985/lxSl58bT_normal.jpg" TargetMode="External"/><Relationship Id="rId2508" Type="http://schemas.openxmlformats.org/officeDocument/2006/relationships/hyperlink" Target="http://twitter.com/santiagodepadua/statuses/950860673646546944" TargetMode="External"/><Relationship Id="rId2509" Type="http://schemas.openxmlformats.org/officeDocument/2006/relationships/hyperlink" Target="http://pbs.twimg.com/profile_images/947893228841455616/1a5_3WdB_normal.jpg" TargetMode="External"/><Relationship Id="rId3839" Type="http://schemas.openxmlformats.org/officeDocument/2006/relationships/hyperlink" Target="http://pbs.twimg.com/profile_images/792188509641736192/wcg5ODaL_normal.jpg" TargetMode="External"/><Relationship Id="rId3830" Type="http://schemas.openxmlformats.org/officeDocument/2006/relationships/hyperlink" Target="http://twitter.com/Laussard/statuses/948023100062490624" TargetMode="External"/><Relationship Id="rId3821" Type="http://schemas.openxmlformats.org/officeDocument/2006/relationships/hyperlink" Target="http://pbs.twimg.com/profile_images/736315861007532033/n_RhLB-i_normal.jpg" TargetMode="External"/><Relationship Id="rId3820" Type="http://schemas.openxmlformats.org/officeDocument/2006/relationships/hyperlink" Target="http://twitter.com/BerbelAbogados/statuses/948116836494860288" TargetMode="External"/><Relationship Id="rId3823" Type="http://schemas.openxmlformats.org/officeDocument/2006/relationships/hyperlink" Target="http://pbs.twimg.com/profile_images/685589451167416320/bfT6zGWY_normal.jpg" TargetMode="External"/><Relationship Id="rId3822" Type="http://schemas.openxmlformats.org/officeDocument/2006/relationships/hyperlink" Target="http://twitter.com/cortiz_ma/statuses/948112425307590661" TargetMode="External"/><Relationship Id="rId3825" Type="http://schemas.openxmlformats.org/officeDocument/2006/relationships/hyperlink" Target="http://pbs.twimg.com/profile_images/932200845860655104/a08-jmAh_normal.jpg" TargetMode="External"/><Relationship Id="rId3824" Type="http://schemas.openxmlformats.org/officeDocument/2006/relationships/hyperlink" Target="http://twitter.com/franklindiazl/statuses/948104097802129413" TargetMode="External"/><Relationship Id="rId3827" Type="http://schemas.openxmlformats.org/officeDocument/2006/relationships/hyperlink" Target="http://pbs.twimg.com/profile_images/571926243126173696/2Fey33Na_normal.jpeg" TargetMode="External"/><Relationship Id="rId3826" Type="http://schemas.openxmlformats.org/officeDocument/2006/relationships/hyperlink" Target="http://twitter.com/alliresan/statuses/948090081272885248" TargetMode="External"/><Relationship Id="rId3829" Type="http://schemas.openxmlformats.org/officeDocument/2006/relationships/hyperlink" Target="http://pbs.twimg.com/profile_images/735844631108300800/isdXYy7P_normal.jpg" TargetMode="External"/><Relationship Id="rId3828" Type="http://schemas.openxmlformats.org/officeDocument/2006/relationships/hyperlink" Target="http://twitter.com/FrankHilzerman/statuses/948027698395471872" TargetMode="External"/><Relationship Id="rId6094" Type="http://schemas.openxmlformats.org/officeDocument/2006/relationships/hyperlink" Target="http://twitter.com/vincentcnc/statuses/943587310469226496" TargetMode="External"/><Relationship Id="rId6095" Type="http://schemas.openxmlformats.org/officeDocument/2006/relationships/hyperlink" Target="http://pbs.twimg.com/profile_images/923192877806694402/khf5qwW2_normal.jpg" TargetMode="External"/><Relationship Id="rId6092" Type="http://schemas.openxmlformats.org/officeDocument/2006/relationships/hyperlink" Target="http://twitter.com/osmarvargass/statuses/943587310616137728" TargetMode="External"/><Relationship Id="rId6093" Type="http://schemas.openxmlformats.org/officeDocument/2006/relationships/hyperlink" Target="http://pbs.twimg.com/profile_images/1511978550/Fototipocarn_normal.jpg" TargetMode="External"/><Relationship Id="rId6098" Type="http://schemas.openxmlformats.org/officeDocument/2006/relationships/hyperlink" Target="http://twitter.com/atapiasanmartin/statuses/943585448018014208" TargetMode="External"/><Relationship Id="rId6099" Type="http://schemas.openxmlformats.org/officeDocument/2006/relationships/hyperlink" Target="http://pbs.twimg.com/profile_images/607868979911237632/BVkHrXeT_normal.jpg" TargetMode="External"/><Relationship Id="rId6096" Type="http://schemas.openxmlformats.org/officeDocument/2006/relationships/hyperlink" Target="http://twitter.com/1Mfph/statuses/943587310263660544" TargetMode="External"/><Relationship Id="rId6097" Type="http://schemas.openxmlformats.org/officeDocument/2006/relationships/hyperlink" Target="http://pbs.twimg.com/profile_images/899037631497076736/9sCcMAAD_normal.jpg" TargetMode="External"/><Relationship Id="rId2522" Type="http://schemas.openxmlformats.org/officeDocument/2006/relationships/hyperlink" Target="http://twitter.com/JuliesDaza/statuses/950837257853906947" TargetMode="External"/><Relationship Id="rId3854" Type="http://schemas.openxmlformats.org/officeDocument/2006/relationships/hyperlink" Target="http://twitter.com/LILLOTERESA/statuses/947896810823147520" TargetMode="External"/><Relationship Id="rId2523" Type="http://schemas.openxmlformats.org/officeDocument/2006/relationships/hyperlink" Target="http://pbs.twimg.com/profile_images/693641564594245632/c0nYmTDN_normal.jpg" TargetMode="External"/><Relationship Id="rId3853" Type="http://schemas.openxmlformats.org/officeDocument/2006/relationships/hyperlink" Target="http://pbs.twimg.com/profile_images/943278839345577984/dj9dYdZ3_normal.jpg" TargetMode="External"/><Relationship Id="rId2524" Type="http://schemas.openxmlformats.org/officeDocument/2006/relationships/hyperlink" Target="http://twitter.com/rodolfojsantos/statuses/950836428203798529" TargetMode="External"/><Relationship Id="rId3856" Type="http://schemas.openxmlformats.org/officeDocument/2006/relationships/hyperlink" Target="http://twitter.com/PacoFerez/statuses/947895707377291266" TargetMode="External"/><Relationship Id="rId2525" Type="http://schemas.openxmlformats.org/officeDocument/2006/relationships/hyperlink" Target="http://pbs.twimg.com/profile_images/822279175276990465/-gCmpbxN_normal.jpg" TargetMode="External"/><Relationship Id="rId3855" Type="http://schemas.openxmlformats.org/officeDocument/2006/relationships/hyperlink" Target="http://pbs.twimg.com/profile_images/553348131186692097/vmM-rN_I_normal.jpeg" TargetMode="External"/><Relationship Id="rId2526" Type="http://schemas.openxmlformats.org/officeDocument/2006/relationships/hyperlink" Target="http://twitter.com/edwebmega/statuses/950831119393607681" TargetMode="External"/><Relationship Id="rId3858" Type="http://schemas.openxmlformats.org/officeDocument/2006/relationships/hyperlink" Target="http://twitter.com/GJavalambre/statuses/947889151709499393" TargetMode="External"/><Relationship Id="rId2527" Type="http://schemas.openxmlformats.org/officeDocument/2006/relationships/hyperlink" Target="http://pbs.twimg.com/profile_images/874215523449524224/K-zt3eZP_normal.jpg" TargetMode="External"/><Relationship Id="rId3857" Type="http://schemas.openxmlformats.org/officeDocument/2006/relationships/hyperlink" Target="http://pbs.twimg.com/profile_images/906092688247836672/18PhN0kV_normal.jpg" TargetMode="External"/><Relationship Id="rId2528" Type="http://schemas.openxmlformats.org/officeDocument/2006/relationships/hyperlink" Target="http://twitter.com/VioletaTercedor/statuses/950830962514030593" TargetMode="External"/><Relationship Id="rId2529" Type="http://schemas.openxmlformats.org/officeDocument/2006/relationships/hyperlink" Target="http://pbs.twimg.com/profile_images/948691213514870790/98zr2O7J_normal.jpg" TargetMode="External"/><Relationship Id="rId3859" Type="http://schemas.openxmlformats.org/officeDocument/2006/relationships/hyperlink" Target="http://pbs.twimg.com/profile_images/571926243126173696/2Fey33Na_normal.jpeg" TargetMode="External"/><Relationship Id="rId3850" Type="http://schemas.openxmlformats.org/officeDocument/2006/relationships/hyperlink" Target="http://twitter.com/Solsmn/statuses/947903106934824962" TargetMode="External"/><Relationship Id="rId2520" Type="http://schemas.openxmlformats.org/officeDocument/2006/relationships/hyperlink" Target="http://twitter.com/urbaniancom/statuses/950838339741016064" TargetMode="External"/><Relationship Id="rId3852" Type="http://schemas.openxmlformats.org/officeDocument/2006/relationships/hyperlink" Target="http://twitter.com/ferrer_marc/statuses/947901944378679296" TargetMode="External"/><Relationship Id="rId2521" Type="http://schemas.openxmlformats.org/officeDocument/2006/relationships/hyperlink" Target="http://pbs.twimg.com/profile_images/889654275336482820/2hoE5bmu_normal.jpg" TargetMode="External"/><Relationship Id="rId3851" Type="http://schemas.openxmlformats.org/officeDocument/2006/relationships/hyperlink" Target="http://pbs.twimg.com/profile_images/920393932546199553/4BHgD2q9_normal.jpg" TargetMode="External"/><Relationship Id="rId2511" Type="http://schemas.openxmlformats.org/officeDocument/2006/relationships/hyperlink" Target="http://pbs.twimg.com/profile_images/536669107455033345/11rvO_5N_normal.jpeg" TargetMode="External"/><Relationship Id="rId3843" Type="http://schemas.openxmlformats.org/officeDocument/2006/relationships/hyperlink" Target="http://pbs.twimg.com/profile_images/867461737121017859/Ld98LYne_normal.jpg" TargetMode="External"/><Relationship Id="rId2512" Type="http://schemas.openxmlformats.org/officeDocument/2006/relationships/hyperlink" Target="http://twitter.com/RedComunismo/statuses/950856225817755648" TargetMode="External"/><Relationship Id="rId3842" Type="http://schemas.openxmlformats.org/officeDocument/2006/relationships/hyperlink" Target="http://twitter.com/Metztli_IT/statuses/947965715612495872" TargetMode="External"/><Relationship Id="rId2513" Type="http://schemas.openxmlformats.org/officeDocument/2006/relationships/hyperlink" Target="http://pbs.twimg.com/profile_images/615492262512979969/nyWDR5ab_normal.jpg" TargetMode="External"/><Relationship Id="rId3845" Type="http://schemas.openxmlformats.org/officeDocument/2006/relationships/hyperlink" Target="http://pbs.twimg.com/profile_images/378800000742822464/e5de2c638b9ab080beb2f6d69853603a_normal.jpeg" TargetMode="External"/><Relationship Id="rId2514" Type="http://schemas.openxmlformats.org/officeDocument/2006/relationships/hyperlink" Target="http://twitter.com/may_chelo/statuses/950853132111761409" TargetMode="External"/><Relationship Id="rId3844" Type="http://schemas.openxmlformats.org/officeDocument/2006/relationships/hyperlink" Target="http://twitter.com/CaravanaMalaga/statuses/947953715457257472" TargetMode="External"/><Relationship Id="rId2515" Type="http://schemas.openxmlformats.org/officeDocument/2006/relationships/hyperlink" Target="http://pbs.twimg.com/profile_images/807356458589388800/GvnrVPrh_normal.jpg" TargetMode="External"/><Relationship Id="rId3847" Type="http://schemas.openxmlformats.org/officeDocument/2006/relationships/hyperlink" Target="http://pbs.twimg.com/profile_images/927106324105658370/mQTuGv64_normal.jpg" TargetMode="External"/><Relationship Id="rId2516" Type="http://schemas.openxmlformats.org/officeDocument/2006/relationships/hyperlink" Target="http://twitter.com/diegoacorbalan/statuses/950846466406436864" TargetMode="External"/><Relationship Id="rId3846" Type="http://schemas.openxmlformats.org/officeDocument/2006/relationships/hyperlink" Target="http://twitter.com/MalagaSolidaria/statuses/947947166718484480" TargetMode="External"/><Relationship Id="rId2517" Type="http://schemas.openxmlformats.org/officeDocument/2006/relationships/hyperlink" Target="http://pbs.twimg.com/profile_images/2751927401/7f7ed8563aef603f6a4712fa44cc245e_normal.jpeg" TargetMode="External"/><Relationship Id="rId3849" Type="http://schemas.openxmlformats.org/officeDocument/2006/relationships/hyperlink" Target="http://pbs.twimg.com/profile_images/932367633038618625/_LejgDDC_normal.jpg" TargetMode="External"/><Relationship Id="rId2518" Type="http://schemas.openxmlformats.org/officeDocument/2006/relationships/hyperlink" Target="http://twitter.com/AMARCALC/statuses/950839043625021442" TargetMode="External"/><Relationship Id="rId3848" Type="http://schemas.openxmlformats.org/officeDocument/2006/relationships/hyperlink" Target="http://twitter.com/Lluisales/statuses/947905231102365696" TargetMode="External"/><Relationship Id="rId2519" Type="http://schemas.openxmlformats.org/officeDocument/2006/relationships/hyperlink" Target="http://pbs.twimg.com/profile_images/697038665176977408/PfmzNAoG_normal.png" TargetMode="External"/><Relationship Id="rId3841" Type="http://schemas.openxmlformats.org/officeDocument/2006/relationships/hyperlink" Target="http://pbs.twimg.com/profile_images/948267917983956993/r6yc6d99_normal.png" TargetMode="External"/><Relationship Id="rId2510" Type="http://schemas.openxmlformats.org/officeDocument/2006/relationships/hyperlink" Target="http://twitter.com/EpicMotherFuckr/statuses/950860515957460992" TargetMode="External"/><Relationship Id="rId3840" Type="http://schemas.openxmlformats.org/officeDocument/2006/relationships/hyperlink" Target="http://twitter.com/Nanisimo/statuses/947968373731753989" TargetMode="External"/><Relationship Id="rId1290" Type="http://schemas.openxmlformats.org/officeDocument/2006/relationships/hyperlink" Target="http://twitter.com/Sandman998/statuses/952951643083100160" TargetMode="External"/><Relationship Id="rId1291" Type="http://schemas.openxmlformats.org/officeDocument/2006/relationships/hyperlink" Target="http://pbs.twimg.com/profile_images/947860749426180096/ktSRDAdN_normal.jpg" TargetMode="External"/><Relationship Id="rId1292" Type="http://schemas.openxmlformats.org/officeDocument/2006/relationships/hyperlink" Target="http://twitter.com/ShebaRiddle5/statuses/952951596308049920" TargetMode="External"/><Relationship Id="rId1293" Type="http://schemas.openxmlformats.org/officeDocument/2006/relationships/hyperlink" Target="http://pbs.twimg.com/profile_images/766672756918411264/UvyHZMjM_normal.jpg" TargetMode="External"/><Relationship Id="rId1294" Type="http://schemas.openxmlformats.org/officeDocument/2006/relationships/hyperlink" Target="http://twitter.com/cirobispo/statuses/952950930298867712" TargetMode="External"/><Relationship Id="rId1295" Type="http://schemas.openxmlformats.org/officeDocument/2006/relationships/hyperlink" Target="http://pbs.twimg.com/profile_images/941153582996512770/nzzMk6T7_normal.jpg" TargetMode="External"/><Relationship Id="rId1296" Type="http://schemas.openxmlformats.org/officeDocument/2006/relationships/hyperlink" Target="http://twitter.com/YORNYOVAN/statuses/952949940128571392" TargetMode="External"/><Relationship Id="rId1297" Type="http://schemas.openxmlformats.org/officeDocument/2006/relationships/hyperlink" Target="http://pbs.twimg.com/profile_images/2549904261/ka48rurecyx79spi13jk_normal.jpeg" TargetMode="External"/><Relationship Id="rId1298" Type="http://schemas.openxmlformats.org/officeDocument/2006/relationships/hyperlink" Target="http://twitter.com/LaVisionAtlanta/statuses/952949823136829440" TargetMode="External"/><Relationship Id="rId1299" Type="http://schemas.openxmlformats.org/officeDocument/2006/relationships/hyperlink" Target="http://pbs.twimg.com/profile_images/926501143978504193/fWT_6sfS_normal.jpg" TargetMode="External"/><Relationship Id="rId1280" Type="http://schemas.openxmlformats.org/officeDocument/2006/relationships/hyperlink" Target="http://twitter.com/maricioffi/statuses/952955929200332800" TargetMode="External"/><Relationship Id="rId1281" Type="http://schemas.openxmlformats.org/officeDocument/2006/relationships/hyperlink" Target="http://pbs.twimg.com/profile_images/648254251123277824/sSrxfUWw_normal.jpg" TargetMode="External"/><Relationship Id="rId1282" Type="http://schemas.openxmlformats.org/officeDocument/2006/relationships/hyperlink" Target="http://twitter.com/MujeresTech/statuses/952955597095358465" TargetMode="External"/><Relationship Id="rId1283" Type="http://schemas.openxmlformats.org/officeDocument/2006/relationships/hyperlink" Target="http://pbs.twimg.com/profile_images/822414118384713728/Ny659d1J_normal.jpg" TargetMode="External"/><Relationship Id="rId1284" Type="http://schemas.openxmlformats.org/officeDocument/2006/relationships/hyperlink" Target="http://twitter.com/cris_aranda_/statuses/952955466518355969" TargetMode="External"/><Relationship Id="rId1285" Type="http://schemas.openxmlformats.org/officeDocument/2006/relationships/hyperlink" Target="http://pbs.twimg.com/profile_images/917893177885057024/Tj0lCH6M_normal.jpg" TargetMode="External"/><Relationship Id="rId1286" Type="http://schemas.openxmlformats.org/officeDocument/2006/relationships/hyperlink" Target="http://twitter.com/LICRABCN/statuses/952955286939230208" TargetMode="External"/><Relationship Id="rId1287" Type="http://schemas.openxmlformats.org/officeDocument/2006/relationships/hyperlink" Target="http://pbs.twimg.com/profile_images/950082053080535041/t6AJP1xA_normal.jpg" TargetMode="External"/><Relationship Id="rId1288" Type="http://schemas.openxmlformats.org/officeDocument/2006/relationships/hyperlink" Target="http://twitter.com/MarcosMGBM/statuses/952951891805253632" TargetMode="External"/><Relationship Id="rId1289" Type="http://schemas.openxmlformats.org/officeDocument/2006/relationships/hyperlink" Target="http://pbs.twimg.com/profile_images/946159643532947457/L4FEPDHi_normal.jpg" TargetMode="External"/><Relationship Id="rId8707" Type="http://schemas.openxmlformats.org/officeDocument/2006/relationships/hyperlink" Target="http://twitter.com/redintegraorg/statuses/938156263745101824" TargetMode="External"/><Relationship Id="rId8706" Type="http://schemas.openxmlformats.org/officeDocument/2006/relationships/hyperlink" Target="http://pbs.twimg.com/profile_images/572896383846207488/rybf7JH3_normal.jpeg" TargetMode="External"/><Relationship Id="rId8705" Type="http://schemas.openxmlformats.org/officeDocument/2006/relationships/hyperlink" Target="http://twitter.com/NovaEraCL/statuses/938156643879129089" TargetMode="External"/><Relationship Id="rId8704" Type="http://schemas.openxmlformats.org/officeDocument/2006/relationships/hyperlink" Target="http://pbs.twimg.com/profile_images/934972397199003648/B6Tfoq-c_normal.jpg" TargetMode="External"/><Relationship Id="rId8709" Type="http://schemas.openxmlformats.org/officeDocument/2006/relationships/hyperlink" Target="http://twitter.com/grwyidols/statuses/938155240943247361" TargetMode="External"/><Relationship Id="rId8708" Type="http://schemas.openxmlformats.org/officeDocument/2006/relationships/hyperlink" Target="http://pbs.twimg.com/profile_images/939764376508256256/EZJVzGDf_normal.jpg" TargetMode="External"/><Relationship Id="rId8703" Type="http://schemas.openxmlformats.org/officeDocument/2006/relationships/hyperlink" Target="http://twitter.com/RadioLaBulla/statuses/938159484815503361" TargetMode="External"/><Relationship Id="rId8702" Type="http://schemas.openxmlformats.org/officeDocument/2006/relationships/hyperlink" Target="http://pbs.twimg.com/profile_images/658127828823752704/rHpg3QzJ_normal.jpg" TargetMode="External"/><Relationship Id="rId8701" Type="http://schemas.openxmlformats.org/officeDocument/2006/relationships/hyperlink" Target="http://twitter.com/ExercitoLeitte/statuses/938160069442785282" TargetMode="External"/><Relationship Id="rId8700" Type="http://schemas.openxmlformats.org/officeDocument/2006/relationships/hyperlink" Target="http://pbs.twimg.com/profile_images/936414026334162947/pr245PrZ_normal.jpg" TargetMode="External"/><Relationship Id="rId1257" Type="http://schemas.openxmlformats.org/officeDocument/2006/relationships/hyperlink" Target="http://pbs.twimg.com/profile_images/920027551015333888/QRnVFtjn_normal.jpg" TargetMode="External"/><Relationship Id="rId2588" Type="http://schemas.openxmlformats.org/officeDocument/2006/relationships/hyperlink" Target="http://twitter.com/ElHocicon/statuses/950756922554232832" TargetMode="External"/><Relationship Id="rId1258" Type="http://schemas.openxmlformats.org/officeDocument/2006/relationships/hyperlink" Target="http://twitter.com/carlosmercadota/statuses/952971220626083840" TargetMode="External"/><Relationship Id="rId2589" Type="http://schemas.openxmlformats.org/officeDocument/2006/relationships/hyperlink" Target="http://pbs.twimg.com/profile_images/459145170567434240/9COZHdza_normal.png" TargetMode="External"/><Relationship Id="rId1259" Type="http://schemas.openxmlformats.org/officeDocument/2006/relationships/hyperlink" Target="http://pbs.twimg.com/profile_images/776406616077955072/bE5V55lx_normal.jpg" TargetMode="External"/><Relationship Id="rId2580" Type="http://schemas.openxmlformats.org/officeDocument/2006/relationships/hyperlink" Target="http://twitter.com/RicardoPinto92/statuses/950764407033946112" TargetMode="External"/><Relationship Id="rId1250" Type="http://schemas.openxmlformats.org/officeDocument/2006/relationships/hyperlink" Target="http://twitter.com/MiguelHervas1/statuses/952977045453266944" TargetMode="External"/><Relationship Id="rId2581" Type="http://schemas.openxmlformats.org/officeDocument/2006/relationships/hyperlink" Target="http://pbs.twimg.com/profile_images/869904584738828290/QpdaR1ez_normal.jpg" TargetMode="External"/><Relationship Id="rId1251" Type="http://schemas.openxmlformats.org/officeDocument/2006/relationships/hyperlink" Target="http://pbs.twimg.com/profile_images/869579398848139264/fysqPTiR_normal.jpg" TargetMode="External"/><Relationship Id="rId2582" Type="http://schemas.openxmlformats.org/officeDocument/2006/relationships/hyperlink" Target="http://twitter.com/Luarby/statuses/950762780994473986" TargetMode="External"/><Relationship Id="rId1252" Type="http://schemas.openxmlformats.org/officeDocument/2006/relationships/hyperlink" Target="http://twitter.com/lextresabogados/statuses/952973814887043078" TargetMode="External"/><Relationship Id="rId2583" Type="http://schemas.openxmlformats.org/officeDocument/2006/relationships/hyperlink" Target="http://pbs.twimg.com/profile_images/913688727414820864/HCcL9EPG_normal.jpg" TargetMode="External"/><Relationship Id="rId1253" Type="http://schemas.openxmlformats.org/officeDocument/2006/relationships/hyperlink" Target="http://pbs.twimg.com/profile_images/853411792441290754/l9f8mQYZ_normal.jpg" TargetMode="External"/><Relationship Id="rId2584" Type="http://schemas.openxmlformats.org/officeDocument/2006/relationships/hyperlink" Target="http://twitter.com/RicardoPinto92/statuses/950762171985727488" TargetMode="External"/><Relationship Id="rId1254" Type="http://schemas.openxmlformats.org/officeDocument/2006/relationships/hyperlink" Target="http://twitter.com/willibrus/statuses/952971882189467648" TargetMode="External"/><Relationship Id="rId2585" Type="http://schemas.openxmlformats.org/officeDocument/2006/relationships/hyperlink" Target="http://pbs.twimg.com/profile_images/1912652136/IMG00014-20120222-1459_normal.jpg" TargetMode="External"/><Relationship Id="rId1255" Type="http://schemas.openxmlformats.org/officeDocument/2006/relationships/hyperlink" Target="http://pbs.twimg.com/profile_images/865422624964263937/MUN6BHbe_normal.jpg" TargetMode="External"/><Relationship Id="rId2586" Type="http://schemas.openxmlformats.org/officeDocument/2006/relationships/hyperlink" Target="http://twitter.com/mariam_astur/statuses/950760829506473985" TargetMode="External"/><Relationship Id="rId1256" Type="http://schemas.openxmlformats.org/officeDocument/2006/relationships/hyperlink" Target="http://twitter.com/hackncast/statuses/952971665830567937" TargetMode="External"/><Relationship Id="rId2587" Type="http://schemas.openxmlformats.org/officeDocument/2006/relationships/hyperlink" Target="http://pbs.twimg.com/profile_images/373116514/Hocicon_normal.jpg" TargetMode="External"/><Relationship Id="rId1246" Type="http://schemas.openxmlformats.org/officeDocument/2006/relationships/hyperlink" Target="http://twitter.com/TLcubanacan/statuses/952982832858779648" TargetMode="External"/><Relationship Id="rId2577" Type="http://schemas.openxmlformats.org/officeDocument/2006/relationships/hyperlink" Target="http://pbs.twimg.com/profile_images/805875531023532037/NY_vRuPu_normal.jpg" TargetMode="External"/><Relationship Id="rId1247" Type="http://schemas.openxmlformats.org/officeDocument/2006/relationships/hyperlink" Target="http://pbs.twimg.com/profile_images/904546620145938432/11o9G6Go_normal.jpg" TargetMode="External"/><Relationship Id="rId2578" Type="http://schemas.openxmlformats.org/officeDocument/2006/relationships/hyperlink" Target="http://twitter.com/juancocinillas/statuses/950764407579127814" TargetMode="External"/><Relationship Id="rId1248" Type="http://schemas.openxmlformats.org/officeDocument/2006/relationships/hyperlink" Target="http://twitter.com/stessmagazine/statuses/952979879288541186" TargetMode="External"/><Relationship Id="rId2579" Type="http://schemas.openxmlformats.org/officeDocument/2006/relationships/hyperlink" Target="http://pbs.twimg.com/profile_images/913688727414820864/HCcL9EPG_normal.jpg" TargetMode="External"/><Relationship Id="rId1249" Type="http://schemas.openxmlformats.org/officeDocument/2006/relationships/hyperlink" Target="http://pbs.twimg.com/profile_images/836605088684728321/H3R4dGOT_normal.jpg" TargetMode="External"/><Relationship Id="rId2570" Type="http://schemas.openxmlformats.org/officeDocument/2006/relationships/hyperlink" Target="http://twitter.com/AUC31/statuses/950770784275980288" TargetMode="External"/><Relationship Id="rId1240" Type="http://schemas.openxmlformats.org/officeDocument/2006/relationships/hyperlink" Target="http://twitter.com/CinuPanama/statuses/952985739742113792" TargetMode="External"/><Relationship Id="rId2571" Type="http://schemas.openxmlformats.org/officeDocument/2006/relationships/hyperlink" Target="http://pbs.twimg.com/profile_images/771048447218769920/NGymUYJQ_normal.jpg" TargetMode="External"/><Relationship Id="rId1241" Type="http://schemas.openxmlformats.org/officeDocument/2006/relationships/hyperlink" Target="http://pbs.twimg.com/profile_images/937069644501921792/4fFFao2b_normal.jpg" TargetMode="External"/><Relationship Id="rId2572" Type="http://schemas.openxmlformats.org/officeDocument/2006/relationships/hyperlink" Target="http://twitter.com/CahCelestino/statuses/950769514974793728" TargetMode="External"/><Relationship Id="rId1242" Type="http://schemas.openxmlformats.org/officeDocument/2006/relationships/hyperlink" Target="http://twitter.com/MariaClaraSpine/statuses/952984872418766849" TargetMode="External"/><Relationship Id="rId2573" Type="http://schemas.openxmlformats.org/officeDocument/2006/relationships/hyperlink" Target="http://pbs.twimg.com/profile_images/771048447218769920/NGymUYJQ_normal.jpg" TargetMode="External"/><Relationship Id="rId1243" Type="http://schemas.openxmlformats.org/officeDocument/2006/relationships/hyperlink" Target="http://pbs.twimg.com/profile_images/656169585440198656/0ngGfNig_normal.jpg" TargetMode="External"/><Relationship Id="rId2574" Type="http://schemas.openxmlformats.org/officeDocument/2006/relationships/hyperlink" Target="http://twitter.com/CahCelestino/statuses/950766101088165888" TargetMode="External"/><Relationship Id="rId1244" Type="http://schemas.openxmlformats.org/officeDocument/2006/relationships/hyperlink" Target="http://twitter.com/EmbacubaP/statuses/952984554842869761" TargetMode="External"/><Relationship Id="rId2575" Type="http://schemas.openxmlformats.org/officeDocument/2006/relationships/hyperlink" Target="http://pbs.twimg.com/profile_images/930402980070854657/RzkPTy5k_normal.jpg" TargetMode="External"/><Relationship Id="rId1245" Type="http://schemas.openxmlformats.org/officeDocument/2006/relationships/hyperlink" Target="http://pbs.twimg.com/profile_images/895041003996020737/X10VlyaO_normal.jpg" TargetMode="External"/><Relationship Id="rId2576" Type="http://schemas.openxmlformats.org/officeDocument/2006/relationships/hyperlink" Target="http://twitter.com/saidjaoujat/statuses/950764538311438336" TargetMode="External"/><Relationship Id="rId1279" Type="http://schemas.openxmlformats.org/officeDocument/2006/relationships/hyperlink" Target="http://pbs.twimg.com/profile_images/925548925381238784/fznDow5r_normal.jpg" TargetMode="External"/><Relationship Id="rId1270" Type="http://schemas.openxmlformats.org/officeDocument/2006/relationships/hyperlink" Target="http://twitter.com/culturamdta/statuses/952957377061507072" TargetMode="External"/><Relationship Id="rId1271" Type="http://schemas.openxmlformats.org/officeDocument/2006/relationships/hyperlink" Target="http://pbs.twimg.com/profile_images/947978283127328774/a8aySC65_normal.jpg" TargetMode="External"/><Relationship Id="rId1272" Type="http://schemas.openxmlformats.org/officeDocument/2006/relationships/hyperlink" Target="http://twitter.com/JaimeAndalusi/statuses/952957059498172418" TargetMode="External"/><Relationship Id="rId1273" Type="http://schemas.openxmlformats.org/officeDocument/2006/relationships/hyperlink" Target="http://pbs.twimg.com/profile_images/2348626840/perfilGOOD_normal.jpg" TargetMode="External"/><Relationship Id="rId1274" Type="http://schemas.openxmlformats.org/officeDocument/2006/relationships/hyperlink" Target="http://twitter.com/EducaTolerancia/statuses/952956596942004224" TargetMode="External"/><Relationship Id="rId1275" Type="http://schemas.openxmlformats.org/officeDocument/2006/relationships/hyperlink" Target="http://pbs.twimg.com/profile_images/842832999020445697/3E1RIXg7_normal.jpg" TargetMode="External"/><Relationship Id="rId1276" Type="http://schemas.openxmlformats.org/officeDocument/2006/relationships/hyperlink" Target="http://twitter.com/El_LibertadorBo/statuses/952956149011308546" TargetMode="External"/><Relationship Id="rId1277" Type="http://schemas.openxmlformats.org/officeDocument/2006/relationships/hyperlink" Target="http://pbs.twimg.com/profile_images/927724524816293889/SMvASbIA_normal.jpg" TargetMode="External"/><Relationship Id="rId1278" Type="http://schemas.openxmlformats.org/officeDocument/2006/relationships/hyperlink" Target="http://twitter.com/m22031959/statuses/952955966437384192" TargetMode="External"/><Relationship Id="rId1268" Type="http://schemas.openxmlformats.org/officeDocument/2006/relationships/hyperlink" Target="http://twitter.com/Adrii1988/statuses/952957521265856513" TargetMode="External"/><Relationship Id="rId2599" Type="http://schemas.openxmlformats.org/officeDocument/2006/relationships/hyperlink" Target="http://pbs.twimg.com/profile_images/951165130653491201/yS3LvLM3_normal.jpg" TargetMode="External"/><Relationship Id="rId1269" Type="http://schemas.openxmlformats.org/officeDocument/2006/relationships/hyperlink" Target="http://pbs.twimg.com/profile_images/512370762465181697/FAI8U2KG_normal.jpeg" TargetMode="External"/><Relationship Id="rId2590" Type="http://schemas.openxmlformats.org/officeDocument/2006/relationships/hyperlink" Target="http://twitter.com/foockinho/statuses/950755385572458496" TargetMode="External"/><Relationship Id="rId1260" Type="http://schemas.openxmlformats.org/officeDocument/2006/relationships/hyperlink" Target="http://twitter.com/SARAVIAJESSICA/statuses/952968447566196736" TargetMode="External"/><Relationship Id="rId2591" Type="http://schemas.openxmlformats.org/officeDocument/2006/relationships/hyperlink" Target="http://pbs.twimg.com/profile_images/666013596984438784/ZzbTRbXx_normal.jpg" TargetMode="External"/><Relationship Id="rId1261" Type="http://schemas.openxmlformats.org/officeDocument/2006/relationships/hyperlink" Target="http://pbs.twimg.com/profile_images/543516517909151744/csXOXsTC_normal.jpeg" TargetMode="External"/><Relationship Id="rId2592" Type="http://schemas.openxmlformats.org/officeDocument/2006/relationships/hyperlink" Target="http://twitter.com/angelesmpc/statuses/950753529915936769" TargetMode="External"/><Relationship Id="rId1262" Type="http://schemas.openxmlformats.org/officeDocument/2006/relationships/hyperlink" Target="http://twitter.com/hernandeca01/statuses/952966714764951555" TargetMode="External"/><Relationship Id="rId2593" Type="http://schemas.openxmlformats.org/officeDocument/2006/relationships/hyperlink" Target="http://pbs.twimg.com/profile_images/624156653022244864/qc-OGER__normal.jpg" TargetMode="External"/><Relationship Id="rId1263" Type="http://schemas.openxmlformats.org/officeDocument/2006/relationships/hyperlink" Target="http://pbs.twimg.com/profile_images/935500633360293889/1eMr5mEK_normal.jpg" TargetMode="External"/><Relationship Id="rId2594" Type="http://schemas.openxmlformats.org/officeDocument/2006/relationships/hyperlink" Target="http://twitter.com/escueladopcion/statuses/950753468612005888" TargetMode="External"/><Relationship Id="rId1264" Type="http://schemas.openxmlformats.org/officeDocument/2006/relationships/hyperlink" Target="http://twitter.com/TVBrasil/statuses/952963598757773312" TargetMode="External"/><Relationship Id="rId2595" Type="http://schemas.openxmlformats.org/officeDocument/2006/relationships/hyperlink" Target="http://pbs.twimg.com/profile_images/522384762330034176/7lpieK0p_normal.jpeg" TargetMode="External"/><Relationship Id="rId1265" Type="http://schemas.openxmlformats.org/officeDocument/2006/relationships/hyperlink" Target="http://pbs.twimg.com/profile_images/948195287339847681/Vr5TnA2G_normal.jpg" TargetMode="External"/><Relationship Id="rId2596" Type="http://schemas.openxmlformats.org/officeDocument/2006/relationships/hyperlink" Target="http://twitter.com/CarshaltonHigh/statuses/950752155467681792" TargetMode="External"/><Relationship Id="rId1266" Type="http://schemas.openxmlformats.org/officeDocument/2006/relationships/hyperlink" Target="http://twitter.com/BlogEuInsisto/statuses/952962415372783616" TargetMode="External"/><Relationship Id="rId2597" Type="http://schemas.openxmlformats.org/officeDocument/2006/relationships/hyperlink" Target="http://pbs.twimg.com/profile_images/907458987548987392/tRtYRDNm_normal.jpg" TargetMode="External"/><Relationship Id="rId1267" Type="http://schemas.openxmlformats.org/officeDocument/2006/relationships/hyperlink" Target="http://pbs.twimg.com/profile_images/853615337387982848/caD0Q9TA_normal.jpg" TargetMode="External"/><Relationship Id="rId2598" Type="http://schemas.openxmlformats.org/officeDocument/2006/relationships/hyperlink" Target="http://twitter.com/Brenda_Jaort/statuses/950752128133488640" TargetMode="External"/><Relationship Id="rId3070" Type="http://schemas.openxmlformats.org/officeDocument/2006/relationships/hyperlink" Target="http://twitter.com/josemanuelpitti/statuses/950348452864692224" TargetMode="External"/><Relationship Id="rId3072" Type="http://schemas.openxmlformats.org/officeDocument/2006/relationships/hyperlink" Target="http://twitter.com/CHSG_MFL/statuses/950343974480482309" TargetMode="External"/><Relationship Id="rId3071" Type="http://schemas.openxmlformats.org/officeDocument/2006/relationships/hyperlink" Target="http://pbs.twimg.com/profile_images/3760167370/8d9f9811df0fb0603ffddfb0cdf6f2fd_normal.jpeg" TargetMode="External"/><Relationship Id="rId3074" Type="http://schemas.openxmlformats.org/officeDocument/2006/relationships/hyperlink" Target="http://twitter.com/XPerillan/statuses/950338658925731840" TargetMode="External"/><Relationship Id="rId3073" Type="http://schemas.openxmlformats.org/officeDocument/2006/relationships/hyperlink" Target="http://pbs.twimg.com/profile_images/667128780511682560/3dXg_Vzd_normal.jpg" TargetMode="External"/><Relationship Id="rId3076" Type="http://schemas.openxmlformats.org/officeDocument/2006/relationships/hyperlink" Target="http://twitter.com/LacuadraU/statuses/950335545649041409" TargetMode="External"/><Relationship Id="rId3075" Type="http://schemas.openxmlformats.org/officeDocument/2006/relationships/hyperlink" Target="http://pbs.twimg.com/profile_images/805897192527511557/vEVOsOhS_normal.jpg" TargetMode="External"/><Relationship Id="rId3078" Type="http://schemas.openxmlformats.org/officeDocument/2006/relationships/hyperlink" Target="http://twitter.com/SoNoticiaBoaSNB/statuses/950309963984982016" TargetMode="External"/><Relationship Id="rId3077" Type="http://schemas.openxmlformats.org/officeDocument/2006/relationships/hyperlink" Target="http://pbs.twimg.com/profile_images/646143854383603712/JLxFJ-Sz_normal.png" TargetMode="External"/><Relationship Id="rId3079" Type="http://schemas.openxmlformats.org/officeDocument/2006/relationships/hyperlink" Target="http://pbs.twimg.com/profile_images/460742165518241792/DjVLZBCe_normal.jpeg" TargetMode="External"/><Relationship Id="rId4390" Type="http://schemas.openxmlformats.org/officeDocument/2006/relationships/hyperlink" Target="http://twitter.com/CatalinaBarcel4/statuses/947000143475290113" TargetMode="External"/><Relationship Id="rId3061" Type="http://schemas.openxmlformats.org/officeDocument/2006/relationships/hyperlink" Target="http://pbs.twimg.com/profile_images/936475001234034688/CznNGG37_normal.jpg" TargetMode="External"/><Relationship Id="rId4392" Type="http://schemas.openxmlformats.org/officeDocument/2006/relationships/hyperlink" Target="http://twitter.com/ROSAARRANZ/statuses/946997987284258816" TargetMode="External"/><Relationship Id="rId3060" Type="http://schemas.openxmlformats.org/officeDocument/2006/relationships/hyperlink" Target="http://twitter.com/monofolk/statuses/950351452953817088" TargetMode="External"/><Relationship Id="rId4391" Type="http://schemas.openxmlformats.org/officeDocument/2006/relationships/hyperlink" Target="http://pbs.twimg.com/profile_images/1612459235/rosa2_normal.jpg" TargetMode="External"/><Relationship Id="rId3063" Type="http://schemas.openxmlformats.org/officeDocument/2006/relationships/hyperlink" Target="http://pbs.twimg.com/profile_images/945961094346133505/cQlAR780_normal.jpg" TargetMode="External"/><Relationship Id="rId4394" Type="http://schemas.openxmlformats.org/officeDocument/2006/relationships/hyperlink" Target="http://twitter.com/noanempasbe/statuses/946997076784812032" TargetMode="External"/><Relationship Id="rId3062" Type="http://schemas.openxmlformats.org/officeDocument/2006/relationships/hyperlink" Target="http://twitter.com/AmandaM44676366/statuses/950351137324101633" TargetMode="External"/><Relationship Id="rId4393" Type="http://schemas.openxmlformats.org/officeDocument/2006/relationships/hyperlink" Target="http://pbs.twimg.com/profile_images/763391857082699776/0ABTyCsC_normal.jpg" TargetMode="External"/><Relationship Id="rId3065" Type="http://schemas.openxmlformats.org/officeDocument/2006/relationships/hyperlink" Target="http://pbs.twimg.com/profile_images/945448801371938816/PHvmcSKs_normal.jpg" TargetMode="External"/><Relationship Id="rId4396" Type="http://schemas.openxmlformats.org/officeDocument/2006/relationships/hyperlink" Target="http://twitter.com/joanclario/statuses/946996239182295040" TargetMode="External"/><Relationship Id="rId3064" Type="http://schemas.openxmlformats.org/officeDocument/2006/relationships/hyperlink" Target="http://twitter.com/Anitaboop04/statuses/950350946084753411" TargetMode="External"/><Relationship Id="rId4395" Type="http://schemas.openxmlformats.org/officeDocument/2006/relationships/hyperlink" Target="http://pbs.twimg.com/profile_images/378800000529862272/5ccfc67818783ad87cfb0a7b2a377bb9_normal.jpeg" TargetMode="External"/><Relationship Id="rId3067" Type="http://schemas.openxmlformats.org/officeDocument/2006/relationships/hyperlink" Target="http://pbs.twimg.com/profile_images/936892323048210433/y9BLCrC__normal.jpg" TargetMode="External"/><Relationship Id="rId4398" Type="http://schemas.openxmlformats.org/officeDocument/2006/relationships/hyperlink" Target="http://twitter.com/carles_pey/statuses/946996170055999488" TargetMode="External"/><Relationship Id="rId3066" Type="http://schemas.openxmlformats.org/officeDocument/2006/relationships/hyperlink" Target="http://twitter.com/Skylord015/statuses/950350875695943680" TargetMode="External"/><Relationship Id="rId4397" Type="http://schemas.openxmlformats.org/officeDocument/2006/relationships/hyperlink" Target="http://pbs.twimg.com/profile_images/899671196589056001/iIhecQm3_normal.jpg" TargetMode="External"/><Relationship Id="rId3069" Type="http://schemas.openxmlformats.org/officeDocument/2006/relationships/hyperlink" Target="http://pbs.twimg.com/profile_images/910942506484891653/DFnoLhq8_normal.jpg" TargetMode="External"/><Relationship Id="rId3068" Type="http://schemas.openxmlformats.org/officeDocument/2006/relationships/hyperlink" Target="http://twitter.com/Declaracion/statuses/950350578424647681" TargetMode="External"/><Relationship Id="rId4399" Type="http://schemas.openxmlformats.org/officeDocument/2006/relationships/hyperlink" Target="http://pbs.twimg.com/profile_images/834147698227949568/0NUqQwjp_normal.jpg" TargetMode="External"/><Relationship Id="rId3090" Type="http://schemas.openxmlformats.org/officeDocument/2006/relationships/hyperlink" Target="http://twitter.com/UrracaLaPigaza/statuses/950235162327027713" TargetMode="External"/><Relationship Id="rId3092" Type="http://schemas.openxmlformats.org/officeDocument/2006/relationships/hyperlink" Target="http://twitter.com/Quilimar/statuses/950211583053099008" TargetMode="External"/><Relationship Id="rId3091" Type="http://schemas.openxmlformats.org/officeDocument/2006/relationships/hyperlink" Target="http://pbs.twimg.com/profile_images/866707957840572416/g1H7nnBJ_normal.jpg" TargetMode="External"/><Relationship Id="rId3094" Type="http://schemas.openxmlformats.org/officeDocument/2006/relationships/hyperlink" Target="http://twitter.com/_soydelviento/statuses/950209547842531328" TargetMode="External"/><Relationship Id="rId3093" Type="http://schemas.openxmlformats.org/officeDocument/2006/relationships/hyperlink" Target="http://pbs.twimg.com/profile_images/946579599592448001/-WERpFA9_normal.jpg" TargetMode="External"/><Relationship Id="rId3096" Type="http://schemas.openxmlformats.org/officeDocument/2006/relationships/hyperlink" Target="http://twitter.com/iaza50/statuses/950208488508198912" TargetMode="External"/><Relationship Id="rId3095" Type="http://schemas.openxmlformats.org/officeDocument/2006/relationships/hyperlink" Target="http://pbs.twimg.com/profile_images/812551105741787136/t_obTDvd_normal.jpg" TargetMode="External"/><Relationship Id="rId3098" Type="http://schemas.openxmlformats.org/officeDocument/2006/relationships/hyperlink" Target="http://twitter.com/mfdzg3/statuses/950205357875277829" TargetMode="External"/><Relationship Id="rId3097" Type="http://schemas.openxmlformats.org/officeDocument/2006/relationships/hyperlink" Target="http://pbs.twimg.com/profile_images/909517376533729284/r8QNXpl6_normal.jpg" TargetMode="External"/><Relationship Id="rId3099" Type="http://schemas.openxmlformats.org/officeDocument/2006/relationships/hyperlink" Target="http://pbs.twimg.com/profile_images/869739739242532864/9BZLHajo_normal.jpg" TargetMode="External"/><Relationship Id="rId3081" Type="http://schemas.openxmlformats.org/officeDocument/2006/relationships/hyperlink" Target="http://pbs.twimg.com/profile_images/805897192527511557/vEVOsOhS_normal.jpg" TargetMode="External"/><Relationship Id="rId3080" Type="http://schemas.openxmlformats.org/officeDocument/2006/relationships/hyperlink" Target="http://twitter.com/jfgras_zafra/statuses/950305597005750272" TargetMode="External"/><Relationship Id="rId3083" Type="http://schemas.openxmlformats.org/officeDocument/2006/relationships/hyperlink" Target="http://pbs.twimg.com/profile_images/936328943526993920/FcaEX66I_normal.jpg" TargetMode="External"/><Relationship Id="rId3082" Type="http://schemas.openxmlformats.org/officeDocument/2006/relationships/hyperlink" Target="http://twitter.com/LacuadraU/statuses/950277410221690881" TargetMode="External"/><Relationship Id="rId3085" Type="http://schemas.openxmlformats.org/officeDocument/2006/relationships/hyperlink" Target="http://pbs.twimg.com/profile_images/930490265969790981/9jpnGbvN_normal.jpg" TargetMode="External"/><Relationship Id="rId3084" Type="http://schemas.openxmlformats.org/officeDocument/2006/relationships/hyperlink" Target="http://twitter.com/balyboy72/statuses/950275701223149568" TargetMode="External"/><Relationship Id="rId3087" Type="http://schemas.openxmlformats.org/officeDocument/2006/relationships/hyperlink" Target="http://pbs.twimg.com/profile_images/2919342506/8e0d1f09133836215a2caa2df55441f9_normal.jpeg" TargetMode="External"/><Relationship Id="rId3086" Type="http://schemas.openxmlformats.org/officeDocument/2006/relationships/hyperlink" Target="http://twitter.com/JC61052221/statuses/950254574400569349" TargetMode="External"/><Relationship Id="rId3089" Type="http://schemas.openxmlformats.org/officeDocument/2006/relationships/hyperlink" Target="http://pbs.twimg.com/profile_images/900787289558851585/AZqfJ-YY_normal.jpg" TargetMode="External"/><Relationship Id="rId3088" Type="http://schemas.openxmlformats.org/officeDocument/2006/relationships/hyperlink" Target="http://twitter.com/GalgoCallejero/statuses/950247017632104449" TargetMode="External"/><Relationship Id="rId3039" Type="http://schemas.openxmlformats.org/officeDocument/2006/relationships/hyperlink" Target="http://pbs.twimg.com/profile_images/625887173829599232/DXPvagVS_normal.png" TargetMode="External"/><Relationship Id="rId5691" Type="http://schemas.openxmlformats.org/officeDocument/2006/relationships/hyperlink" Target="http://twitter.com/AndreStrumpf/statuses/944674664818905091" TargetMode="External"/><Relationship Id="rId5692" Type="http://schemas.openxmlformats.org/officeDocument/2006/relationships/hyperlink" Target="http://pbs.twimg.com/profile_images/734786214537105408/N-kWIW6n_normal.jpg" TargetMode="External"/><Relationship Id="rId3030" Type="http://schemas.openxmlformats.org/officeDocument/2006/relationships/hyperlink" Target="http://twitter.com/davidromanpr/statuses/950357382709866496" TargetMode="External"/><Relationship Id="rId4361" Type="http://schemas.openxmlformats.org/officeDocument/2006/relationships/hyperlink" Target="http://pbs.twimg.com/profile_images/785498258554564608/Lhc06bvf_normal.jpg" TargetMode="External"/><Relationship Id="rId4360" Type="http://schemas.openxmlformats.org/officeDocument/2006/relationships/hyperlink" Target="http://twitter.com/armandsimon2002/statuses/947029359134732288" TargetMode="External"/><Relationship Id="rId5690" Type="http://schemas.openxmlformats.org/officeDocument/2006/relationships/hyperlink" Target="http://pbs.twimg.com/profile_images/836527389144465408/6jI3aN5K_normal.jpg" TargetMode="External"/><Relationship Id="rId3032" Type="http://schemas.openxmlformats.org/officeDocument/2006/relationships/hyperlink" Target="http://twitter.com/Veropaz2014/statuses/950356771712983040" TargetMode="External"/><Relationship Id="rId4363" Type="http://schemas.openxmlformats.org/officeDocument/2006/relationships/hyperlink" Target="http://pbs.twimg.com/profile_images/924105149861294080/_eb5Jh-0_normal.jpg" TargetMode="External"/><Relationship Id="rId5695" Type="http://schemas.openxmlformats.org/officeDocument/2006/relationships/hyperlink" Target="http://twitter.com/Coco69439091/statuses/944673256904196096" TargetMode="External"/><Relationship Id="rId3031" Type="http://schemas.openxmlformats.org/officeDocument/2006/relationships/hyperlink" Target="http://pbs.twimg.com/profile_images/947926823438028801/QzZlI2fv_normal.jpg" TargetMode="External"/><Relationship Id="rId4362" Type="http://schemas.openxmlformats.org/officeDocument/2006/relationships/hyperlink" Target="http://twitter.com/gacelarebelde/statuses/947025421715066885" TargetMode="External"/><Relationship Id="rId5696" Type="http://schemas.openxmlformats.org/officeDocument/2006/relationships/hyperlink" Target="http://pbs.twimg.com/profile_images/903087154976448513/abYVer63_normal.jpg" TargetMode="External"/><Relationship Id="rId3034" Type="http://schemas.openxmlformats.org/officeDocument/2006/relationships/hyperlink" Target="http://twitter.com/leirediezpas/statuses/950355817018089473" TargetMode="External"/><Relationship Id="rId4365" Type="http://schemas.openxmlformats.org/officeDocument/2006/relationships/hyperlink" Target="http://pbs.twimg.com/profile_images/936506826438389760/4ZOe_DUl_normal.jpg" TargetMode="External"/><Relationship Id="rId5693" Type="http://schemas.openxmlformats.org/officeDocument/2006/relationships/hyperlink" Target="http://twitter.com/demetera2/statuses/944674309481619456" TargetMode="External"/><Relationship Id="rId3033" Type="http://schemas.openxmlformats.org/officeDocument/2006/relationships/hyperlink" Target="http://pbs.twimg.com/profile_images/923816282792882176/7fiKE-jl_normal.jpg" TargetMode="External"/><Relationship Id="rId4364" Type="http://schemas.openxmlformats.org/officeDocument/2006/relationships/hyperlink" Target="http://twitter.com/EstruchSuades/statuses/947024300397285376" TargetMode="External"/><Relationship Id="rId5694" Type="http://schemas.openxmlformats.org/officeDocument/2006/relationships/hyperlink" Target="http://pbs.twimg.com/profile_images/910971072165679104/-9oFgrSu_normal.jpg" TargetMode="External"/><Relationship Id="rId3036" Type="http://schemas.openxmlformats.org/officeDocument/2006/relationships/hyperlink" Target="http://twitter.com/willieseconpr/statuses/950354975825285120" TargetMode="External"/><Relationship Id="rId4367" Type="http://schemas.openxmlformats.org/officeDocument/2006/relationships/hyperlink" Target="http://pbs.twimg.com/profile_images/905011616521084929/vxKoteVJ_normal.jpg" TargetMode="External"/><Relationship Id="rId5699" Type="http://schemas.openxmlformats.org/officeDocument/2006/relationships/hyperlink" Target="http://twitter.com/victormmm8/statuses/944670201362223105" TargetMode="External"/><Relationship Id="rId3035" Type="http://schemas.openxmlformats.org/officeDocument/2006/relationships/hyperlink" Target="http://pbs.twimg.com/profile_images/691332040894058496/n8TWtkjj_normal.jpg" TargetMode="External"/><Relationship Id="rId4366" Type="http://schemas.openxmlformats.org/officeDocument/2006/relationships/hyperlink" Target="http://twitter.com/crusat_s/statuses/947024285461286912" TargetMode="External"/><Relationship Id="rId3038" Type="http://schemas.openxmlformats.org/officeDocument/2006/relationships/hyperlink" Target="http://twitter.com/SophieGadgeTW/statuses/950354134741417984" TargetMode="External"/><Relationship Id="rId4369" Type="http://schemas.openxmlformats.org/officeDocument/2006/relationships/hyperlink" Target="http://pbs.twimg.com/profile_images/923188276130959361/rG9Afl3q_normal.jpg" TargetMode="External"/><Relationship Id="rId5697" Type="http://schemas.openxmlformats.org/officeDocument/2006/relationships/hyperlink" Target="http://twitter.com/SandraFradera/statuses/944672631839707136" TargetMode="External"/><Relationship Id="rId3037" Type="http://schemas.openxmlformats.org/officeDocument/2006/relationships/hyperlink" Target="http://pbs.twimg.com/profile_images/930185708534460416/Ileygdjh_normal.jpg" TargetMode="External"/><Relationship Id="rId4368" Type="http://schemas.openxmlformats.org/officeDocument/2006/relationships/hyperlink" Target="http://twitter.com/podemos_getxo/statuses/947023028671696896" TargetMode="External"/><Relationship Id="rId5698" Type="http://schemas.openxmlformats.org/officeDocument/2006/relationships/hyperlink" Target="http://pbs.twimg.com/profile_images/872776369712844800/9tsuIFGT_normal.jpg" TargetMode="External"/><Relationship Id="rId3029" Type="http://schemas.openxmlformats.org/officeDocument/2006/relationships/hyperlink" Target="http://pbs.twimg.com/profile_images/880455839064182785/2cjTFVlE_normal.jpg" TargetMode="External"/><Relationship Id="rId3028" Type="http://schemas.openxmlformats.org/officeDocument/2006/relationships/hyperlink" Target="http://twitter.com/_Sarandonga/statuses/950358062870810625" TargetMode="External"/><Relationship Id="rId4359" Type="http://schemas.openxmlformats.org/officeDocument/2006/relationships/hyperlink" Target="http://pbs.twimg.com/profile_images/935244887578030080/w6YspZhu_normal.jpg" TargetMode="External"/><Relationship Id="rId5680" Type="http://schemas.openxmlformats.org/officeDocument/2006/relationships/hyperlink" Target="http://pbs.twimg.com/profile_images/839608979919626240/1-icV0x6_normal.jpg" TargetMode="External"/><Relationship Id="rId5681" Type="http://schemas.openxmlformats.org/officeDocument/2006/relationships/hyperlink" Target="http://twitter.com/freddossantos08/statuses/944683137468108811" TargetMode="External"/><Relationship Id="rId4350" Type="http://schemas.openxmlformats.org/officeDocument/2006/relationships/hyperlink" Target="http://twitter.com/s_silviapi/statuses/947031407406256129" TargetMode="External"/><Relationship Id="rId3021" Type="http://schemas.openxmlformats.org/officeDocument/2006/relationships/hyperlink" Target="http://pbs.twimg.com/profile_images/949460775332085762/TwaYEzpL_normal.jpg" TargetMode="External"/><Relationship Id="rId4352" Type="http://schemas.openxmlformats.org/officeDocument/2006/relationships/hyperlink" Target="http://twitter.com/JofrePilos/statuses/947030958422798336" TargetMode="External"/><Relationship Id="rId5684" Type="http://schemas.openxmlformats.org/officeDocument/2006/relationships/hyperlink" Target="http://pbs.twimg.com/profile_images/944283302554415104/nT5WmP75_normal.jpg" TargetMode="External"/><Relationship Id="rId3020" Type="http://schemas.openxmlformats.org/officeDocument/2006/relationships/hyperlink" Target="http://twitter.com/liveserfree/statuses/950359026910597120" TargetMode="External"/><Relationship Id="rId4351" Type="http://schemas.openxmlformats.org/officeDocument/2006/relationships/hyperlink" Target="http://pbs.twimg.com/profile_images/901469987046436864/mXqY8nLP_normal.jpg" TargetMode="External"/><Relationship Id="rId5685" Type="http://schemas.openxmlformats.org/officeDocument/2006/relationships/hyperlink" Target="http://twitter.com/marciogomesilva/statuses/944681970226823173" TargetMode="External"/><Relationship Id="rId3023" Type="http://schemas.openxmlformats.org/officeDocument/2006/relationships/hyperlink" Target="http://pbs.twimg.com/profile_images/726922998805069824/uEjAq5Nv_normal.jpg" TargetMode="External"/><Relationship Id="rId4354" Type="http://schemas.openxmlformats.org/officeDocument/2006/relationships/hyperlink" Target="http://twitter.com/martapieich/statuses/947030836985069568" TargetMode="External"/><Relationship Id="rId5682" Type="http://schemas.openxmlformats.org/officeDocument/2006/relationships/hyperlink" Target="http://pbs.twimg.com/profile_images/928799655571476480/Rhn8Urbr_normal.jpg" TargetMode="External"/><Relationship Id="rId3022" Type="http://schemas.openxmlformats.org/officeDocument/2006/relationships/hyperlink" Target="http://twitter.com/MsQuepacha/statuses/950358853861900288" TargetMode="External"/><Relationship Id="rId4353" Type="http://schemas.openxmlformats.org/officeDocument/2006/relationships/hyperlink" Target="http://pbs.twimg.com/profile_images/3695701014/5c888c281e6ff307968b0bc76e6bde59_normal.jpeg" TargetMode="External"/><Relationship Id="rId5683" Type="http://schemas.openxmlformats.org/officeDocument/2006/relationships/hyperlink" Target="http://twitter.com/FerrnCas/statuses/944683051216490496" TargetMode="External"/><Relationship Id="rId3025" Type="http://schemas.openxmlformats.org/officeDocument/2006/relationships/hyperlink" Target="http://pbs.twimg.com/profile_images/944179946058080257/mr2AoXuP_normal.jpg" TargetMode="External"/><Relationship Id="rId4356" Type="http://schemas.openxmlformats.org/officeDocument/2006/relationships/hyperlink" Target="http://twitter.com/carrion_jesus/statuses/947030097554477056" TargetMode="External"/><Relationship Id="rId5688" Type="http://schemas.openxmlformats.org/officeDocument/2006/relationships/hyperlink" Target="http://pbs.twimg.com/profile_images/742169079348375552/adLUdx2J_normal.jpg" TargetMode="External"/><Relationship Id="rId3024" Type="http://schemas.openxmlformats.org/officeDocument/2006/relationships/hyperlink" Target="http://twitter.com/daniuska2711/statuses/950358591030034434" TargetMode="External"/><Relationship Id="rId4355" Type="http://schemas.openxmlformats.org/officeDocument/2006/relationships/hyperlink" Target="http://pbs.twimg.com/profile_images/913462766232641537/7FhzGZrP_normal.jpg" TargetMode="External"/><Relationship Id="rId5689" Type="http://schemas.openxmlformats.org/officeDocument/2006/relationships/hyperlink" Target="http://twitter.com/eli_silva80/statuses/944674807794282497" TargetMode="External"/><Relationship Id="rId3027" Type="http://schemas.openxmlformats.org/officeDocument/2006/relationships/hyperlink" Target="http://pbs.twimg.com/profile_images/932601043053051909/HHivbZY0_normal.jpg" TargetMode="External"/><Relationship Id="rId4358" Type="http://schemas.openxmlformats.org/officeDocument/2006/relationships/hyperlink" Target="http://twitter.com/Silvia20may/statuses/947029821053390848" TargetMode="External"/><Relationship Id="rId5686" Type="http://schemas.openxmlformats.org/officeDocument/2006/relationships/hyperlink" Target="http://pbs.twimg.com/profile_images/936453206812610560/vINPsKUr_normal.jpg" TargetMode="External"/><Relationship Id="rId3026" Type="http://schemas.openxmlformats.org/officeDocument/2006/relationships/hyperlink" Target="http://twitter.com/WaldemarRiver12/statuses/950358187936501761" TargetMode="External"/><Relationship Id="rId4357" Type="http://schemas.openxmlformats.org/officeDocument/2006/relationships/hyperlink" Target="http://pbs.twimg.com/profile_images/939022490994540544/LGRzz2TB_normal.jpg" TargetMode="External"/><Relationship Id="rId5687" Type="http://schemas.openxmlformats.org/officeDocument/2006/relationships/hyperlink" Target="http://twitter.com/FalarcomGimenes/statuses/944675585653198849" TargetMode="External"/><Relationship Id="rId3050" Type="http://schemas.openxmlformats.org/officeDocument/2006/relationships/hyperlink" Target="http://twitter.com/LeonMolina/statuses/950352330192572417" TargetMode="External"/><Relationship Id="rId4381" Type="http://schemas.openxmlformats.org/officeDocument/2006/relationships/hyperlink" Target="http://pbs.twimg.com/profile_images/906026257724223490/_55PHH8F_normal.jpg" TargetMode="External"/><Relationship Id="rId4380" Type="http://schemas.openxmlformats.org/officeDocument/2006/relationships/hyperlink" Target="http://twitter.com/peluda68/statuses/947008645014917125" TargetMode="External"/><Relationship Id="rId3052" Type="http://schemas.openxmlformats.org/officeDocument/2006/relationships/hyperlink" Target="http://twitter.com/Lawyer_Panama/statuses/950352232683368448" TargetMode="External"/><Relationship Id="rId4383" Type="http://schemas.openxmlformats.org/officeDocument/2006/relationships/hyperlink" Target="http://pbs.twimg.com/profile_images/3596295430/806c944c05c53d58719587a1a0f02022_normal.jpeg" TargetMode="External"/><Relationship Id="rId3051" Type="http://schemas.openxmlformats.org/officeDocument/2006/relationships/hyperlink" Target="http://pbs.twimg.com/profile_images/676213319192154112/D3YbgJlk_normal.jpg" TargetMode="External"/><Relationship Id="rId4382" Type="http://schemas.openxmlformats.org/officeDocument/2006/relationships/hyperlink" Target="http://twitter.com/Myriam_Pirish/statuses/947006884044853248" TargetMode="External"/><Relationship Id="rId3054" Type="http://schemas.openxmlformats.org/officeDocument/2006/relationships/hyperlink" Target="http://twitter.com/elyoluk/statuses/950351854466191360" TargetMode="External"/><Relationship Id="rId4385" Type="http://schemas.openxmlformats.org/officeDocument/2006/relationships/hyperlink" Target="http://pbs.twimg.com/profile_images/943924945129758720/vsriaDgD_normal.jpg" TargetMode="External"/><Relationship Id="rId3053" Type="http://schemas.openxmlformats.org/officeDocument/2006/relationships/hyperlink" Target="http://pbs.twimg.com/profile_images/2588700519/5ec0d62a1fe45ab117331cded29a8f05_normal.jpg" TargetMode="External"/><Relationship Id="rId4384" Type="http://schemas.openxmlformats.org/officeDocument/2006/relationships/hyperlink" Target="http://twitter.com/LaraOrg/statuses/947006765362708481" TargetMode="External"/><Relationship Id="rId3056" Type="http://schemas.openxmlformats.org/officeDocument/2006/relationships/hyperlink" Target="http://twitter.com/geledes/statuses/950351597799968768" TargetMode="External"/><Relationship Id="rId4387" Type="http://schemas.openxmlformats.org/officeDocument/2006/relationships/hyperlink" Target="http://pbs.twimg.com/profile_images/899934983091081217/RJKRfiag_normal.jpg" TargetMode="External"/><Relationship Id="rId3055" Type="http://schemas.openxmlformats.org/officeDocument/2006/relationships/hyperlink" Target="http://pbs.twimg.com/profile_images/726353478252122112/xU7DcSuD_normal.jpg" TargetMode="External"/><Relationship Id="rId4386" Type="http://schemas.openxmlformats.org/officeDocument/2006/relationships/hyperlink" Target="http://twitter.com/blanmar07/statuses/947001421735628800" TargetMode="External"/><Relationship Id="rId3058" Type="http://schemas.openxmlformats.org/officeDocument/2006/relationships/hyperlink" Target="http://twitter.com/Sergi5CastP/statuses/950351534499524608" TargetMode="External"/><Relationship Id="rId4389" Type="http://schemas.openxmlformats.org/officeDocument/2006/relationships/hyperlink" Target="http://pbs.twimg.com/profile_images/937311482378899456/pHwjsZty_normal.jpg" TargetMode="External"/><Relationship Id="rId3057" Type="http://schemas.openxmlformats.org/officeDocument/2006/relationships/hyperlink" Target="http://pbs.twimg.com/profile_images/950107890563592192/MXhIjJts_normal.jpg" TargetMode="External"/><Relationship Id="rId4388" Type="http://schemas.openxmlformats.org/officeDocument/2006/relationships/hyperlink" Target="http://twitter.com/amadeu_serra/statuses/947001204265095168" TargetMode="External"/><Relationship Id="rId3059" Type="http://schemas.openxmlformats.org/officeDocument/2006/relationships/hyperlink" Target="http://pbs.twimg.com/profile_images/870796909660835840/nP6wZ_Ma_normal.jpg" TargetMode="External"/><Relationship Id="rId4370" Type="http://schemas.openxmlformats.org/officeDocument/2006/relationships/hyperlink" Target="http://twitter.com/Esther_Salamanq/statuses/947021985942556672" TargetMode="External"/><Relationship Id="rId3041" Type="http://schemas.openxmlformats.org/officeDocument/2006/relationships/hyperlink" Target="http://pbs.twimg.com/profile_images/948507244752187392/48JjDzVK_normal.jpg" TargetMode="External"/><Relationship Id="rId4372" Type="http://schemas.openxmlformats.org/officeDocument/2006/relationships/hyperlink" Target="http://twitter.com/cafeoleman/statuses/947019308932255744" TargetMode="External"/><Relationship Id="rId3040" Type="http://schemas.openxmlformats.org/officeDocument/2006/relationships/hyperlink" Target="http://twitter.com/informacion_ve/statuses/950353399148630016" TargetMode="External"/><Relationship Id="rId4371" Type="http://schemas.openxmlformats.org/officeDocument/2006/relationships/hyperlink" Target="http://pbs.twimg.com/profile_images/942140564593573890/GGbeBhDJ_normal.jpg" TargetMode="External"/><Relationship Id="rId3043" Type="http://schemas.openxmlformats.org/officeDocument/2006/relationships/hyperlink" Target="http://pbs.twimg.com/profile_images/924753772508827658/4cuXQ5v1_normal.jpg" TargetMode="External"/><Relationship Id="rId4374" Type="http://schemas.openxmlformats.org/officeDocument/2006/relationships/hyperlink" Target="http://twitter.com/Nines02363351/statuses/947018978395934720" TargetMode="External"/><Relationship Id="rId3042" Type="http://schemas.openxmlformats.org/officeDocument/2006/relationships/hyperlink" Target="http://twitter.com/ReinaSonia/statuses/950353288599298048" TargetMode="External"/><Relationship Id="rId4373" Type="http://schemas.openxmlformats.org/officeDocument/2006/relationships/hyperlink" Target="http://pbs.twimg.com/profile_images/880149656281505793/azxPPgGl_normal.jpg" TargetMode="External"/><Relationship Id="rId3045" Type="http://schemas.openxmlformats.org/officeDocument/2006/relationships/hyperlink" Target="http://abs.twimg.com/sticky/default_profile_images/default_profile_normal.png" TargetMode="External"/><Relationship Id="rId4376" Type="http://schemas.openxmlformats.org/officeDocument/2006/relationships/hyperlink" Target="http://twitter.com/vistorio/statuses/947014467677773825" TargetMode="External"/><Relationship Id="rId3044" Type="http://schemas.openxmlformats.org/officeDocument/2006/relationships/hyperlink" Target="http://twitter.com/jany_jandy8/statuses/950352914261913601" TargetMode="External"/><Relationship Id="rId4375" Type="http://schemas.openxmlformats.org/officeDocument/2006/relationships/hyperlink" Target="http://pbs.twimg.com/profile_images/887305539327315968/AZngw9gL_normal.jpg" TargetMode="External"/><Relationship Id="rId3047" Type="http://schemas.openxmlformats.org/officeDocument/2006/relationships/hyperlink" Target="http://pbs.twimg.com/profile_images/887915047279874048/0pcndCdT_normal.jpg" TargetMode="External"/><Relationship Id="rId4378" Type="http://schemas.openxmlformats.org/officeDocument/2006/relationships/hyperlink" Target="http://twitter.com/piorno_gz/statuses/947013119209082880" TargetMode="External"/><Relationship Id="rId3046" Type="http://schemas.openxmlformats.org/officeDocument/2006/relationships/hyperlink" Target="http://twitter.com/jara_barrientos/statuses/950352687811497985" TargetMode="External"/><Relationship Id="rId4377" Type="http://schemas.openxmlformats.org/officeDocument/2006/relationships/hyperlink" Target="http://pbs.twimg.com/profile_images/2460987745/vb2lgs3v9dssxdbz2y0x_normal.jpeg" TargetMode="External"/><Relationship Id="rId3049" Type="http://schemas.openxmlformats.org/officeDocument/2006/relationships/hyperlink" Target="http://pbs.twimg.com/profile_images/757237014307696640/FxNwAA0Y_normal.jpg" TargetMode="External"/><Relationship Id="rId3048" Type="http://schemas.openxmlformats.org/officeDocument/2006/relationships/hyperlink" Target="http://twitter.com/MartaCelestino/statuses/950352348668407809" TargetMode="External"/><Relationship Id="rId4379" Type="http://schemas.openxmlformats.org/officeDocument/2006/relationships/hyperlink" Target="http://pbs.twimg.com/profile_images/935982145608314880/lA4EgAef_normal.jpg" TargetMode="External"/><Relationship Id="rId9210" Type="http://schemas.openxmlformats.org/officeDocument/2006/relationships/hyperlink" Target="http://pbs.twimg.com/profile_images/940107461293256704/zSUhhVSr_normal.jpg" TargetMode="External"/><Relationship Id="rId9211" Type="http://schemas.openxmlformats.org/officeDocument/2006/relationships/hyperlink" Target="http://twitter.com/Mafergb22/statuses/937340301852758016" TargetMode="External"/><Relationship Id="rId9212" Type="http://schemas.openxmlformats.org/officeDocument/2006/relationships/hyperlink" Target="http://pbs.twimg.com/profile_images/892239229685821440/wBHx8_35_normal.jpg" TargetMode="External"/><Relationship Id="rId9217" Type="http://schemas.openxmlformats.org/officeDocument/2006/relationships/hyperlink" Target="http://twitter.com/israelmontano7/statuses/937330683198033922" TargetMode="External"/><Relationship Id="rId9218" Type="http://schemas.openxmlformats.org/officeDocument/2006/relationships/hyperlink" Target="http://pbs.twimg.com/profile_images/935543338081685505/jr5QXalG_normal.jpg" TargetMode="External"/><Relationship Id="rId9219" Type="http://schemas.openxmlformats.org/officeDocument/2006/relationships/hyperlink" Target="http://twitter.com/imagofago/statuses/937329174762655744" TargetMode="External"/><Relationship Id="rId9213" Type="http://schemas.openxmlformats.org/officeDocument/2006/relationships/hyperlink" Target="http://twitter.com/VaniaBlack5/statuses/937334816177053701" TargetMode="External"/><Relationship Id="rId9214" Type="http://schemas.openxmlformats.org/officeDocument/2006/relationships/hyperlink" Target="http://pbs.twimg.com/profile_images/937455165627621382/-E5GVf4p_normal.jpg" TargetMode="External"/><Relationship Id="rId9215" Type="http://schemas.openxmlformats.org/officeDocument/2006/relationships/hyperlink" Target="http://twitter.com/rogeguimaraes/statuses/937333279757426688" TargetMode="External"/><Relationship Id="rId9216" Type="http://schemas.openxmlformats.org/officeDocument/2006/relationships/hyperlink" Target="http://pbs.twimg.com/profile_images/853333620609732609/AKzovD2O_normal.jpg" TargetMode="External"/><Relationship Id="rId9200" Type="http://schemas.openxmlformats.org/officeDocument/2006/relationships/hyperlink" Target="http://pbs.twimg.com/profile_images/892694248667193344/8iG4PSXA_normal.jpg" TargetMode="External"/><Relationship Id="rId9201" Type="http://schemas.openxmlformats.org/officeDocument/2006/relationships/hyperlink" Target="http://twitter.com/FcoFern/statuses/937364287651184640" TargetMode="External"/><Relationship Id="rId9206" Type="http://schemas.openxmlformats.org/officeDocument/2006/relationships/hyperlink" Target="http://pbs.twimg.com/profile_images/897143586625638403/3W-RQQ9A_normal.jpg" TargetMode="External"/><Relationship Id="rId9207" Type="http://schemas.openxmlformats.org/officeDocument/2006/relationships/hyperlink" Target="http://twitter.com/jeffz0/statuses/937348846413320193" TargetMode="External"/><Relationship Id="rId9208" Type="http://schemas.openxmlformats.org/officeDocument/2006/relationships/hyperlink" Target="http://pbs.twimg.com/profile_images/914767639351840768/dwq1Cb5E_normal.jpg" TargetMode="External"/><Relationship Id="rId9209" Type="http://schemas.openxmlformats.org/officeDocument/2006/relationships/hyperlink" Target="http://twitter.com/costas_gloria/statuses/937343611280207872" TargetMode="External"/><Relationship Id="rId9202" Type="http://schemas.openxmlformats.org/officeDocument/2006/relationships/hyperlink" Target="http://pbs.twimg.com/profile_images/939464355439144960/i21dTLb__normal.jpg" TargetMode="External"/><Relationship Id="rId9203" Type="http://schemas.openxmlformats.org/officeDocument/2006/relationships/hyperlink" Target="http://twitter.com/griseld96437449/statuses/937358592424009728" TargetMode="External"/><Relationship Id="rId9204" Type="http://schemas.openxmlformats.org/officeDocument/2006/relationships/hyperlink" Target="http://pbs.twimg.com/profile_images/805901249166147585/4Bjgg48m_normal.jpg" TargetMode="External"/><Relationship Id="rId9205" Type="http://schemas.openxmlformats.org/officeDocument/2006/relationships/hyperlink" Target="http://twitter.com/BlogLCU/statuses/937350856902660096" TargetMode="External"/><Relationship Id="rId9231" Type="http://schemas.openxmlformats.org/officeDocument/2006/relationships/hyperlink" Target="http://twitter.com/amandadire14/statuses/937317849953161217" TargetMode="External"/><Relationship Id="rId9232" Type="http://schemas.openxmlformats.org/officeDocument/2006/relationships/hyperlink" Target="http://pbs.twimg.com/profile_images/701494436124094466/ziSYMMVV_normal.jpg" TargetMode="External"/><Relationship Id="rId9233" Type="http://schemas.openxmlformats.org/officeDocument/2006/relationships/hyperlink" Target="http://twitter.com/agirfilosofando/statuses/937316808901758976" TargetMode="External"/><Relationship Id="rId9234" Type="http://schemas.openxmlformats.org/officeDocument/2006/relationships/hyperlink" Target="http://pbs.twimg.com/profile_images/726353478252122112/xU7DcSuD_normal.jpg" TargetMode="External"/><Relationship Id="rId9230" Type="http://schemas.openxmlformats.org/officeDocument/2006/relationships/hyperlink" Target="http://pbs.twimg.com/profile_images/939679318782996481/IF1lLzc6_normal.jpg" TargetMode="External"/><Relationship Id="rId9239" Type="http://schemas.openxmlformats.org/officeDocument/2006/relationships/hyperlink" Target="http://twitter.com/geledes/statuses/937308002935345152" TargetMode="External"/><Relationship Id="rId9235" Type="http://schemas.openxmlformats.org/officeDocument/2006/relationships/hyperlink" Target="http://twitter.com/geledes/statuses/937309892079169536" TargetMode="External"/><Relationship Id="rId9236" Type="http://schemas.openxmlformats.org/officeDocument/2006/relationships/hyperlink" Target="http://pbs.twimg.com/profile_images/473112841956757504/0r8e0d9h_normal.jpeg" TargetMode="External"/><Relationship Id="rId9237" Type="http://schemas.openxmlformats.org/officeDocument/2006/relationships/hyperlink" Target="http://twitter.com/Yolandaglez4/statuses/937309730774581248" TargetMode="External"/><Relationship Id="rId9238" Type="http://schemas.openxmlformats.org/officeDocument/2006/relationships/hyperlink" Target="http://pbs.twimg.com/profile_images/726353478252122112/xU7DcSuD_normal.jpg" TargetMode="External"/><Relationship Id="rId9220" Type="http://schemas.openxmlformats.org/officeDocument/2006/relationships/hyperlink" Target="http://pbs.twimg.com/profile_images/673355360/NomadaDigital_normal.jpg" TargetMode="External"/><Relationship Id="rId9221" Type="http://schemas.openxmlformats.org/officeDocument/2006/relationships/hyperlink" Target="http://twitter.com/nomadadigital/statuses/937327641966850049" TargetMode="External"/><Relationship Id="rId9222" Type="http://schemas.openxmlformats.org/officeDocument/2006/relationships/hyperlink" Target="http://pbs.twimg.com/profile_images/712800016474247169/HFZnBO2M_normal.jpg" TargetMode="External"/><Relationship Id="rId9223" Type="http://schemas.openxmlformats.org/officeDocument/2006/relationships/hyperlink" Target="http://twitter.com/clagraca/statuses/937324056793280512" TargetMode="External"/><Relationship Id="rId9228" Type="http://schemas.openxmlformats.org/officeDocument/2006/relationships/hyperlink" Target="http://pbs.twimg.com/profile_images/891055012595597313/e0U9kdoy_normal.jpg" TargetMode="External"/><Relationship Id="rId9229" Type="http://schemas.openxmlformats.org/officeDocument/2006/relationships/hyperlink" Target="http://twitter.com/josemiguelnuin/statuses/937317891065688066" TargetMode="External"/><Relationship Id="rId9224" Type="http://schemas.openxmlformats.org/officeDocument/2006/relationships/hyperlink" Target="http://pbs.twimg.com/profile_images/435445356898164736/hI__mzS__normal.jpeg" TargetMode="External"/><Relationship Id="rId9225" Type="http://schemas.openxmlformats.org/officeDocument/2006/relationships/hyperlink" Target="http://twitter.com/ocumarenha/statuses/937321397067702273" TargetMode="External"/><Relationship Id="rId9226" Type="http://schemas.openxmlformats.org/officeDocument/2006/relationships/hyperlink" Target="http://pbs.twimg.com/profile_images/629781074793635840/u0iEhrK__normal.jpg" TargetMode="External"/><Relationship Id="rId9227" Type="http://schemas.openxmlformats.org/officeDocument/2006/relationships/hyperlink" Target="http://twitter.com/lilimaritaca/statuses/937321091533623301" TargetMode="External"/><Relationship Id="rId9297" Type="http://schemas.openxmlformats.org/officeDocument/2006/relationships/hyperlink" Target="http://twitter.com/Lvv72/statuses/937144635742306304" TargetMode="External"/><Relationship Id="rId9298" Type="http://schemas.openxmlformats.org/officeDocument/2006/relationships/hyperlink" Target="http://pbs.twimg.com/profile_images/919320176553807872/Wq3zYQK5_normal.jpg" TargetMode="External"/><Relationship Id="rId9299" Type="http://schemas.openxmlformats.org/officeDocument/2006/relationships/hyperlink" Target="http://twitter.com/Elidra3/statuses/937143476499738624" TargetMode="External"/><Relationship Id="rId9293" Type="http://schemas.openxmlformats.org/officeDocument/2006/relationships/hyperlink" Target="http://twitter.com/revoltapreta/statuses/937162140523384833" TargetMode="External"/><Relationship Id="rId9294" Type="http://schemas.openxmlformats.org/officeDocument/2006/relationships/hyperlink" Target="http://pbs.twimg.com/profile_images/922627940499804160/1v78ua2I_normal.jpg" TargetMode="External"/><Relationship Id="rId9295" Type="http://schemas.openxmlformats.org/officeDocument/2006/relationships/hyperlink" Target="http://twitter.com/Carlosglz28/statuses/937152919513780224" TargetMode="External"/><Relationship Id="rId9296" Type="http://schemas.openxmlformats.org/officeDocument/2006/relationships/hyperlink" Target="http://pbs.twimg.com/profile_images/917737541423550465/WEzN9_99_normal.jpg" TargetMode="External"/><Relationship Id="rId9290" Type="http://schemas.openxmlformats.org/officeDocument/2006/relationships/hyperlink" Target="http://pbs.twimg.com/profile_images/881815626360246272/itZ8q_xf_normal.jpg" TargetMode="External"/><Relationship Id="rId9291" Type="http://schemas.openxmlformats.org/officeDocument/2006/relationships/hyperlink" Target="http://twitter.com/anarossetti1/statuses/937187174050619392" TargetMode="External"/><Relationship Id="rId9292" Type="http://schemas.openxmlformats.org/officeDocument/2006/relationships/hyperlink" Target="http://pbs.twimg.com/profile_images/926977872752979968/9ttKtt2p_normal.jpg" TargetMode="External"/><Relationship Id="rId9286" Type="http://schemas.openxmlformats.org/officeDocument/2006/relationships/hyperlink" Target="http://pbs.twimg.com/profile_images/937880609694904320/E1pDyjpX_normal.jpg" TargetMode="External"/><Relationship Id="rId9287" Type="http://schemas.openxmlformats.org/officeDocument/2006/relationships/hyperlink" Target="http://twitter.com/MansuetoJuliana/statuses/937203691848978432" TargetMode="External"/><Relationship Id="rId9288" Type="http://schemas.openxmlformats.org/officeDocument/2006/relationships/hyperlink" Target="http://pbs.twimg.com/profile_images/865546885724950530/oO969XhR_normal.jpg" TargetMode="External"/><Relationship Id="rId9289" Type="http://schemas.openxmlformats.org/officeDocument/2006/relationships/hyperlink" Target="http://twitter.com/DanyDanrey/statuses/937193683912482817" TargetMode="External"/><Relationship Id="rId9282" Type="http://schemas.openxmlformats.org/officeDocument/2006/relationships/hyperlink" Target="http://pbs.twimg.com/profile_images/3061473567/e87b6cd2aca992031c4d72bd114306b5_normal.jpeg" TargetMode="External"/><Relationship Id="rId9283" Type="http://schemas.openxmlformats.org/officeDocument/2006/relationships/hyperlink" Target="http://twitter.com/SOSracismoNafar/statuses/937246015475912704" TargetMode="External"/><Relationship Id="rId9284" Type="http://schemas.openxmlformats.org/officeDocument/2006/relationships/hyperlink" Target="http://pbs.twimg.com/profile_images/921033868504788994/Fh2pWs9W_normal.jpg" TargetMode="External"/><Relationship Id="rId9285" Type="http://schemas.openxmlformats.org/officeDocument/2006/relationships/hyperlink" Target="http://twitter.com/EdithGonzalezMx/statuses/937239288542089216" TargetMode="External"/><Relationship Id="rId5714" Type="http://schemas.openxmlformats.org/officeDocument/2006/relationships/hyperlink" Target="http://pbs.twimg.com/profile_images/938213041254092800/PyfStGE1_normal.jpg" TargetMode="External"/><Relationship Id="rId5715" Type="http://schemas.openxmlformats.org/officeDocument/2006/relationships/hyperlink" Target="http://twitter.com/PhotoPressrCg/statuses/944654094509240320" TargetMode="External"/><Relationship Id="rId5712" Type="http://schemas.openxmlformats.org/officeDocument/2006/relationships/hyperlink" Target="http://pbs.twimg.com/profile_images/1850192759/algoher_normal.jpg" TargetMode="External"/><Relationship Id="rId5713" Type="http://schemas.openxmlformats.org/officeDocument/2006/relationships/hyperlink" Target="http://twitter.com/algoher/statuses/944658826065784833" TargetMode="External"/><Relationship Id="rId5718" Type="http://schemas.openxmlformats.org/officeDocument/2006/relationships/hyperlink" Target="http://pbs.twimg.com/profile_images/3339425595/0b91a03768cc0a45fb68c67fc38cde13_normal.jpeg" TargetMode="External"/><Relationship Id="rId5719" Type="http://schemas.openxmlformats.org/officeDocument/2006/relationships/hyperlink" Target="http://twitter.com/suesskomisch/statuses/944652968024035328" TargetMode="External"/><Relationship Id="rId5716" Type="http://schemas.openxmlformats.org/officeDocument/2006/relationships/hyperlink" Target="http://pbs.twimg.com/profile_images/889610059549900804/N-81Xb_F_normal.jpg" TargetMode="External"/><Relationship Id="rId5717" Type="http://schemas.openxmlformats.org/officeDocument/2006/relationships/hyperlink" Target="http://twitter.com/nunes_gton/statuses/944653212103135232" TargetMode="External"/><Relationship Id="rId5710" Type="http://schemas.openxmlformats.org/officeDocument/2006/relationships/hyperlink" Target="http://pbs.twimg.com/profile_images/2243611325/Male-Face-D4-icon_normal.png" TargetMode="External"/><Relationship Id="rId5711" Type="http://schemas.openxmlformats.org/officeDocument/2006/relationships/hyperlink" Target="http://twitter.com/kojimaf62/statuses/944659348629880833" TargetMode="External"/><Relationship Id="rId5703" Type="http://schemas.openxmlformats.org/officeDocument/2006/relationships/hyperlink" Target="http://twitter.com/LaRevoltosa2/statuses/944669617892577280" TargetMode="External"/><Relationship Id="rId5704" Type="http://schemas.openxmlformats.org/officeDocument/2006/relationships/hyperlink" Target="http://pbs.twimg.com/profile_images/1290765840/nmap_normal.jpg" TargetMode="External"/><Relationship Id="rId5701" Type="http://schemas.openxmlformats.org/officeDocument/2006/relationships/hyperlink" Target="http://twitter.com/IMGiraldos90/statuses/944669699920613377" TargetMode="External"/><Relationship Id="rId5702" Type="http://schemas.openxmlformats.org/officeDocument/2006/relationships/hyperlink" Target="http://pbs.twimg.com/profile_images/804619189830946816/3WA7mmLo_normal.jpg" TargetMode="External"/><Relationship Id="rId5707" Type="http://schemas.openxmlformats.org/officeDocument/2006/relationships/hyperlink" Target="http://twitter.com/silviameave/statuses/944667843144110082" TargetMode="External"/><Relationship Id="rId5708" Type="http://schemas.openxmlformats.org/officeDocument/2006/relationships/hyperlink" Target="http://pbs.twimg.com/profile_images/916222675021901824/HEX71svk_normal.jpg" TargetMode="External"/><Relationship Id="rId5705" Type="http://schemas.openxmlformats.org/officeDocument/2006/relationships/hyperlink" Target="http://twitter.com/clickidie/statuses/944669609835335680" TargetMode="External"/><Relationship Id="rId5706" Type="http://schemas.openxmlformats.org/officeDocument/2006/relationships/hyperlink" Target="http://pbs.twimg.com/profile_images/1731090124/sma-performancera_normal.jpg" TargetMode="External"/><Relationship Id="rId5709" Type="http://schemas.openxmlformats.org/officeDocument/2006/relationships/hyperlink" Target="http://twitter.com/Agnosis9/statuses/944660821443047424" TargetMode="External"/><Relationship Id="rId5700" Type="http://schemas.openxmlformats.org/officeDocument/2006/relationships/hyperlink" Target="http://pbs.twimg.com/profile_images/2225634971/IMG_0013_normal.JPG" TargetMode="External"/><Relationship Id="rId9253" Type="http://schemas.openxmlformats.org/officeDocument/2006/relationships/hyperlink" Target="http://twitter.com/bibliotecarioSP/statuses/937283337143640064" TargetMode="External"/><Relationship Id="rId9254" Type="http://schemas.openxmlformats.org/officeDocument/2006/relationships/hyperlink" Target="http://pbs.twimg.com/profile_images/577457491656749056/-_4WfM5u_normal.jpeg" TargetMode="External"/><Relationship Id="rId9255" Type="http://schemas.openxmlformats.org/officeDocument/2006/relationships/hyperlink" Target="http://twitter.com/CassiaVF/statuses/937283131245285376" TargetMode="External"/><Relationship Id="rId9256" Type="http://schemas.openxmlformats.org/officeDocument/2006/relationships/hyperlink" Target="http://pbs.twimg.com/profile_images/808328697749053440/kKJHMfc9_normal.jpg" TargetMode="External"/><Relationship Id="rId9250" Type="http://schemas.openxmlformats.org/officeDocument/2006/relationships/hyperlink" Target="http://pbs.twimg.com/profile_images/935270813342806016/4EwItJ5P_normal.jpg" TargetMode="External"/><Relationship Id="rId9251" Type="http://schemas.openxmlformats.org/officeDocument/2006/relationships/hyperlink" Target="http://twitter.com/MyLoveFirenze/statuses/937284101098352640" TargetMode="External"/><Relationship Id="rId9252" Type="http://schemas.openxmlformats.org/officeDocument/2006/relationships/hyperlink" Target="http://pbs.twimg.com/profile_images/902658424231604224/XaRX53bg_normal.jpg" TargetMode="External"/><Relationship Id="rId9257" Type="http://schemas.openxmlformats.org/officeDocument/2006/relationships/hyperlink" Target="http://twitter.com/Andresitotti/statuses/937281746113933312" TargetMode="External"/><Relationship Id="rId9258" Type="http://schemas.openxmlformats.org/officeDocument/2006/relationships/hyperlink" Target="http://pbs.twimg.com/profile_images/936532135451774977/IV2y1b9H_normal.jpg" TargetMode="External"/><Relationship Id="rId9259" Type="http://schemas.openxmlformats.org/officeDocument/2006/relationships/hyperlink" Target="http://twitter.com/carlos_norteno/statuses/937280460543152128" TargetMode="External"/><Relationship Id="rId9242" Type="http://schemas.openxmlformats.org/officeDocument/2006/relationships/hyperlink" Target="http://pbs.twimg.com/profile_images/901931068261097472/De_TbrgC_normal.jpg" TargetMode="External"/><Relationship Id="rId9243" Type="http://schemas.openxmlformats.org/officeDocument/2006/relationships/hyperlink" Target="http://twitter.com/Koldobika/statuses/937293897075740672" TargetMode="External"/><Relationship Id="rId9244" Type="http://schemas.openxmlformats.org/officeDocument/2006/relationships/hyperlink" Target="http://pbs.twimg.com/profile_images/938871875177984000/VZgeApS5_normal.jpg" TargetMode="External"/><Relationship Id="rId9245" Type="http://schemas.openxmlformats.org/officeDocument/2006/relationships/hyperlink" Target="http://twitter.com/RovPeter/statuses/937290833803530240" TargetMode="External"/><Relationship Id="rId9240" Type="http://schemas.openxmlformats.org/officeDocument/2006/relationships/hyperlink" Target="http://pbs.twimg.com/profile_images/726353478252122112/xU7DcSuD_normal.jpg" TargetMode="External"/><Relationship Id="rId9241" Type="http://schemas.openxmlformats.org/officeDocument/2006/relationships/hyperlink" Target="http://twitter.com/geledes/statuses/937305561380646912" TargetMode="External"/><Relationship Id="rId9246" Type="http://schemas.openxmlformats.org/officeDocument/2006/relationships/hyperlink" Target="http://pbs.twimg.com/profile_images/930484410058772481/T6kCKnSM_normal.jpg" TargetMode="External"/><Relationship Id="rId9247" Type="http://schemas.openxmlformats.org/officeDocument/2006/relationships/hyperlink" Target="http://twitter.com/tamiglitter/statuses/937290701485805569" TargetMode="External"/><Relationship Id="rId9248" Type="http://schemas.openxmlformats.org/officeDocument/2006/relationships/hyperlink" Target="http://pbs.twimg.com/profile_images/925695999233929216/OCY5jr00_normal.jpg" TargetMode="External"/><Relationship Id="rId9249" Type="http://schemas.openxmlformats.org/officeDocument/2006/relationships/hyperlink" Target="http://twitter.com/CiCkelly/statuses/937290263382413312" TargetMode="External"/><Relationship Id="rId9280" Type="http://schemas.openxmlformats.org/officeDocument/2006/relationships/hyperlink" Target="http://pbs.twimg.com/profile_images/902104226041659393/7VGUWBYH_normal.jpg" TargetMode="External"/><Relationship Id="rId9281" Type="http://schemas.openxmlformats.org/officeDocument/2006/relationships/hyperlink" Target="http://twitter.com/MdM_Navarra/statuses/937246194157355008" TargetMode="External"/><Relationship Id="rId9275" Type="http://schemas.openxmlformats.org/officeDocument/2006/relationships/hyperlink" Target="http://twitter.com/DesengaLpez/statuses/937247533742608384" TargetMode="External"/><Relationship Id="rId9276" Type="http://schemas.openxmlformats.org/officeDocument/2006/relationships/hyperlink" Target="http://pbs.twimg.com/profile_images/926170320737841152/elRuKqkK_normal.jpg" TargetMode="External"/><Relationship Id="rId9277" Type="http://schemas.openxmlformats.org/officeDocument/2006/relationships/hyperlink" Target="http://twitter.com/jmctsoundsprd/statuses/937246500480016384" TargetMode="External"/><Relationship Id="rId9278" Type="http://schemas.openxmlformats.org/officeDocument/2006/relationships/hyperlink" Target="http://pbs.twimg.com/profile_images/804060299619749888/8D-YSvMV_normal.jpg" TargetMode="External"/><Relationship Id="rId9271" Type="http://schemas.openxmlformats.org/officeDocument/2006/relationships/hyperlink" Target="http://twitter.com/BlogLCU/statuses/937258888969285632" TargetMode="External"/><Relationship Id="rId9272" Type="http://schemas.openxmlformats.org/officeDocument/2006/relationships/hyperlink" Target="http://pbs.twimg.com/profile_images/836181726670041089/ZFUk6Fe__normal.jpg" TargetMode="External"/><Relationship Id="rId9273" Type="http://schemas.openxmlformats.org/officeDocument/2006/relationships/hyperlink" Target="http://twitter.com/MarlenSocias/statuses/937257093924622336" TargetMode="External"/><Relationship Id="rId9274" Type="http://schemas.openxmlformats.org/officeDocument/2006/relationships/hyperlink" Target="http://pbs.twimg.com/profile_images/932884738532134912/ggzJVM9L_normal.jpg" TargetMode="External"/><Relationship Id="rId9279" Type="http://schemas.openxmlformats.org/officeDocument/2006/relationships/hyperlink" Target="http://twitter.com/psimoneasp/statuses/937246451364712448" TargetMode="External"/><Relationship Id="rId9270" Type="http://schemas.openxmlformats.org/officeDocument/2006/relationships/hyperlink" Target="http://pbs.twimg.com/profile_images/805901249166147585/4Bjgg48m_normal.jpg" TargetMode="External"/><Relationship Id="rId9264" Type="http://schemas.openxmlformats.org/officeDocument/2006/relationships/hyperlink" Target="http://pbs.twimg.com/profile_images/574691782329569281/qU84pJ7R_normal.jpeg" TargetMode="External"/><Relationship Id="rId9265" Type="http://schemas.openxmlformats.org/officeDocument/2006/relationships/hyperlink" Target="http://twitter.com/desobdcme/statuses/937263944988811264" TargetMode="External"/><Relationship Id="rId9266" Type="http://schemas.openxmlformats.org/officeDocument/2006/relationships/hyperlink" Target="http://pbs.twimg.com/profile_images/859221079151267840/LkW1ZLEG_normal.jpg" TargetMode="External"/><Relationship Id="rId9267" Type="http://schemas.openxmlformats.org/officeDocument/2006/relationships/hyperlink" Target="http://twitter.com/Luchandoever/statuses/937261666944905216" TargetMode="External"/><Relationship Id="rId9260" Type="http://schemas.openxmlformats.org/officeDocument/2006/relationships/hyperlink" Target="http://pbs.twimg.com/profile_images/881218439968370689/hfA1jlug_normal.jpg" TargetMode="External"/><Relationship Id="rId9261" Type="http://schemas.openxmlformats.org/officeDocument/2006/relationships/hyperlink" Target="http://twitter.com/Rosana_Pimkie/statuses/937266260248842241" TargetMode="External"/><Relationship Id="rId9262" Type="http://schemas.openxmlformats.org/officeDocument/2006/relationships/hyperlink" Target="http://pbs.twimg.com/profile_images/845325192645804033/ensPz2tj_normal.jpg" TargetMode="External"/><Relationship Id="rId9263" Type="http://schemas.openxmlformats.org/officeDocument/2006/relationships/hyperlink" Target="http://twitter.com/JavierALCOBER/statuses/937264452772290563" TargetMode="External"/><Relationship Id="rId9268" Type="http://schemas.openxmlformats.org/officeDocument/2006/relationships/hyperlink" Target="http://pbs.twimg.com/profile_images/857220751845449728/iahegJu7_normal.jpg" TargetMode="External"/><Relationship Id="rId9269" Type="http://schemas.openxmlformats.org/officeDocument/2006/relationships/hyperlink" Target="http://twitter.com/CRTorg/statuses/937261237993426946" TargetMode="External"/><Relationship Id="rId3117" Type="http://schemas.openxmlformats.org/officeDocument/2006/relationships/hyperlink" Target="http://pbs.twimg.com/profile_images/1160423170/24556_1364899773370_1557915211_898629_757249_n_normal.jpg" TargetMode="External"/><Relationship Id="rId4448" Type="http://schemas.openxmlformats.org/officeDocument/2006/relationships/hyperlink" Target="http://twitter.com/torgibo/statuses/946904470717390848" TargetMode="External"/><Relationship Id="rId3116" Type="http://schemas.openxmlformats.org/officeDocument/2006/relationships/hyperlink" Target="http://twitter.com/Sinarquistas/statuses/950135922179403776" TargetMode="External"/><Relationship Id="rId4447" Type="http://schemas.openxmlformats.org/officeDocument/2006/relationships/hyperlink" Target="http://pbs.twimg.com/profile_images/944181476064677888/3tsIpF2q_normal.jpg" TargetMode="External"/><Relationship Id="rId3119" Type="http://schemas.openxmlformats.org/officeDocument/2006/relationships/hyperlink" Target="http://pbs.twimg.com/profile_images/1167485106/ladyinrednamep_normal.jpg" TargetMode="External"/><Relationship Id="rId5778" Type="http://schemas.openxmlformats.org/officeDocument/2006/relationships/hyperlink" Target="http://pbs.twimg.com/profile_images/934221304265428993/q9EyMaRt_normal.jpg" TargetMode="External"/><Relationship Id="rId3118" Type="http://schemas.openxmlformats.org/officeDocument/2006/relationships/hyperlink" Target="http://twitter.com/AfroActiVistA/statuses/950135858795040768" TargetMode="External"/><Relationship Id="rId4449" Type="http://schemas.openxmlformats.org/officeDocument/2006/relationships/hyperlink" Target="http://pbs.twimg.com/profile_images/702928243922440193/sFZogdr2_normal.jpg" TargetMode="External"/><Relationship Id="rId5779" Type="http://schemas.openxmlformats.org/officeDocument/2006/relationships/hyperlink" Target="http://twitter.com/matheusoaresr/statuses/944609250701127680" TargetMode="External"/><Relationship Id="rId4440" Type="http://schemas.openxmlformats.org/officeDocument/2006/relationships/hyperlink" Target="http://twitter.com/luperario/statuses/946911927619514378" TargetMode="External"/><Relationship Id="rId5772" Type="http://schemas.openxmlformats.org/officeDocument/2006/relationships/hyperlink" Target="http://pbs.twimg.com/profile_images/572146578089988096/8SNbur13_normal.png" TargetMode="External"/><Relationship Id="rId5773" Type="http://schemas.openxmlformats.org/officeDocument/2006/relationships/hyperlink" Target="http://twitter.com/SidneyCRF/statuses/944610240716312576" TargetMode="External"/><Relationship Id="rId3111" Type="http://schemas.openxmlformats.org/officeDocument/2006/relationships/hyperlink" Target="http://pbs.twimg.com/profile_images/939148715197194242/B9LTf4K5_normal.jpg" TargetMode="External"/><Relationship Id="rId4442" Type="http://schemas.openxmlformats.org/officeDocument/2006/relationships/hyperlink" Target="http://twitter.com/adubcovskyj/statuses/946908531520761856" TargetMode="External"/><Relationship Id="rId5770" Type="http://schemas.openxmlformats.org/officeDocument/2006/relationships/hyperlink" Target="http://pbs.twimg.com/profile_images/691793787476123648/BkgYYIG9_normal.jpg" TargetMode="External"/><Relationship Id="rId3110" Type="http://schemas.openxmlformats.org/officeDocument/2006/relationships/hyperlink" Target="http://twitter.com/LacuadraU/statuses/950143025145176066" TargetMode="External"/><Relationship Id="rId4441" Type="http://schemas.openxmlformats.org/officeDocument/2006/relationships/hyperlink" Target="http://pbs.twimg.com/profile_images/894314654033301504/1KRIR_r__normal.jpg" TargetMode="External"/><Relationship Id="rId5771" Type="http://schemas.openxmlformats.org/officeDocument/2006/relationships/hyperlink" Target="http://twitter.com/rodrigomorhy/statuses/944611355860131842" TargetMode="External"/><Relationship Id="rId3113" Type="http://schemas.openxmlformats.org/officeDocument/2006/relationships/hyperlink" Target="http://pbs.twimg.com/profile_images/948210165114920960/64TBbyXZ_normal.jpg" TargetMode="External"/><Relationship Id="rId4444" Type="http://schemas.openxmlformats.org/officeDocument/2006/relationships/hyperlink" Target="http://twitter.com/JordiFZR/statuses/946906574664200197" TargetMode="External"/><Relationship Id="rId5776" Type="http://schemas.openxmlformats.org/officeDocument/2006/relationships/hyperlink" Target="http://pbs.twimg.com/profile_images/730757683981221888/Y-86bHbP_normal.jpg" TargetMode="External"/><Relationship Id="rId3112" Type="http://schemas.openxmlformats.org/officeDocument/2006/relationships/hyperlink" Target="http://twitter.com/LuizCBarreto77/statuses/950140369018212357" TargetMode="External"/><Relationship Id="rId4443" Type="http://schemas.openxmlformats.org/officeDocument/2006/relationships/hyperlink" Target="http://pbs.twimg.com/profile_images/945318440897826817/8j65sGrB_normal.jpg" TargetMode="External"/><Relationship Id="rId5777" Type="http://schemas.openxmlformats.org/officeDocument/2006/relationships/hyperlink" Target="http://twitter.com/MTGarcia/statuses/944609621724897280" TargetMode="External"/><Relationship Id="rId3115" Type="http://schemas.openxmlformats.org/officeDocument/2006/relationships/hyperlink" Target="http://pbs.twimg.com/profile_images/934291044727799808/EG039Dtz_normal.jpg" TargetMode="External"/><Relationship Id="rId4446" Type="http://schemas.openxmlformats.org/officeDocument/2006/relationships/hyperlink" Target="http://twitter.com/tomkucharz/statuses/946906531240513536" TargetMode="External"/><Relationship Id="rId5774" Type="http://schemas.openxmlformats.org/officeDocument/2006/relationships/hyperlink" Target="http://pbs.twimg.com/profile_images/945466667152363520/pMzJjJAs_normal.jpg" TargetMode="External"/><Relationship Id="rId3114" Type="http://schemas.openxmlformats.org/officeDocument/2006/relationships/hyperlink" Target="http://twitter.com/KrenPatriRU/statuses/950137089810665473" TargetMode="External"/><Relationship Id="rId4445" Type="http://schemas.openxmlformats.org/officeDocument/2006/relationships/hyperlink" Target="http://pbs.twimg.com/profile_images/922966064467673118/s0gOkE0a_normal.jpg" TargetMode="External"/><Relationship Id="rId5775" Type="http://schemas.openxmlformats.org/officeDocument/2006/relationships/hyperlink" Target="http://twitter.com/F1scher_/statuses/944610087452241920" TargetMode="External"/><Relationship Id="rId3106" Type="http://schemas.openxmlformats.org/officeDocument/2006/relationships/hyperlink" Target="http://twitter.com/MaribelMatanza/statuses/950152056559554560" TargetMode="External"/><Relationship Id="rId4437" Type="http://schemas.openxmlformats.org/officeDocument/2006/relationships/hyperlink" Target="http://pbs.twimg.com/profile_images/859417385522143232/iRY_L0IS_normal.jpg" TargetMode="External"/><Relationship Id="rId5769" Type="http://schemas.openxmlformats.org/officeDocument/2006/relationships/hyperlink" Target="http://twitter.com/joicefadelli/statuses/944612218875858945" TargetMode="External"/><Relationship Id="rId3105" Type="http://schemas.openxmlformats.org/officeDocument/2006/relationships/hyperlink" Target="http://pbs.twimg.com/profile_images/769613163729973248/PE2yBtJ6_normal.jpg" TargetMode="External"/><Relationship Id="rId4436" Type="http://schemas.openxmlformats.org/officeDocument/2006/relationships/hyperlink" Target="http://twitter.com/DulseJanna/statuses/946915128276127744" TargetMode="External"/><Relationship Id="rId3108" Type="http://schemas.openxmlformats.org/officeDocument/2006/relationships/hyperlink" Target="http://twitter.com/revoltapreta/statuses/950150549516713985" TargetMode="External"/><Relationship Id="rId4439" Type="http://schemas.openxmlformats.org/officeDocument/2006/relationships/hyperlink" Target="http://pbs.twimg.com/profile_images/862628762738806785/5Uv3etPN_normal.jpg" TargetMode="External"/><Relationship Id="rId5767" Type="http://schemas.openxmlformats.org/officeDocument/2006/relationships/hyperlink" Target="http://twitter.com/hevercosta/statuses/944612387310759937" TargetMode="External"/><Relationship Id="rId3107" Type="http://schemas.openxmlformats.org/officeDocument/2006/relationships/hyperlink" Target="http://pbs.twimg.com/profile_images/926977872752979968/9ttKtt2p_normal.jpg" TargetMode="External"/><Relationship Id="rId4438" Type="http://schemas.openxmlformats.org/officeDocument/2006/relationships/hyperlink" Target="http://twitter.com/jonathan71b/statuses/946915001293508610" TargetMode="External"/><Relationship Id="rId5768" Type="http://schemas.openxmlformats.org/officeDocument/2006/relationships/hyperlink" Target="http://pbs.twimg.com/profile_images/945275198756085760/Ai6rVf35_normal.jpg" TargetMode="External"/><Relationship Id="rId3109" Type="http://schemas.openxmlformats.org/officeDocument/2006/relationships/hyperlink" Target="http://pbs.twimg.com/profile_images/805897192527511557/vEVOsOhS_normal.jpg" TargetMode="External"/><Relationship Id="rId5761" Type="http://schemas.openxmlformats.org/officeDocument/2006/relationships/hyperlink" Target="http://twitter.com/Cabare_Chinelo/statuses/944613496595116032" TargetMode="External"/><Relationship Id="rId5762" Type="http://schemas.openxmlformats.org/officeDocument/2006/relationships/hyperlink" Target="http://pbs.twimg.com/profile_images/917151787773300737/KLZ36DXD_normal.jpg" TargetMode="External"/><Relationship Id="rId3100" Type="http://schemas.openxmlformats.org/officeDocument/2006/relationships/hyperlink" Target="http://twitter.com/PrensaComunitar/statuses/950205238086176769" TargetMode="External"/><Relationship Id="rId4431" Type="http://schemas.openxmlformats.org/officeDocument/2006/relationships/hyperlink" Target="http://pbs.twimg.com/profile_images/907046008512815105/BqP6L2sd_normal.jpg" TargetMode="External"/><Relationship Id="rId4430" Type="http://schemas.openxmlformats.org/officeDocument/2006/relationships/hyperlink" Target="http://twitter.com/juang44/statuses/946919642395791360" TargetMode="External"/><Relationship Id="rId5760" Type="http://schemas.openxmlformats.org/officeDocument/2006/relationships/hyperlink" Target="http://pbs.twimg.com/profile_images/469479223/cancan_IX_normal.bmp" TargetMode="External"/><Relationship Id="rId3102" Type="http://schemas.openxmlformats.org/officeDocument/2006/relationships/hyperlink" Target="http://twitter.com/thomasmmr/statuses/950158385542025216" TargetMode="External"/><Relationship Id="rId4433" Type="http://schemas.openxmlformats.org/officeDocument/2006/relationships/hyperlink" Target="http://pbs.twimg.com/profile_images/907046008512815105/BqP6L2sd_normal.jpg" TargetMode="External"/><Relationship Id="rId5765" Type="http://schemas.openxmlformats.org/officeDocument/2006/relationships/hyperlink" Target="http://twitter.com/amldebiauxx/statuses/944612541354962944" TargetMode="External"/><Relationship Id="rId3101" Type="http://schemas.openxmlformats.org/officeDocument/2006/relationships/hyperlink" Target="http://pbs.twimg.com/profile_images/481533792788566016/32LPTbYL_normal.jpeg" TargetMode="External"/><Relationship Id="rId4432" Type="http://schemas.openxmlformats.org/officeDocument/2006/relationships/hyperlink" Target="http://twitter.com/juang44/statuses/946919628235735040" TargetMode="External"/><Relationship Id="rId5766" Type="http://schemas.openxmlformats.org/officeDocument/2006/relationships/hyperlink" Target="http://pbs.twimg.com/profile_images/841342069838872577/o7htLbsp_normal.jpg" TargetMode="External"/><Relationship Id="rId3104" Type="http://schemas.openxmlformats.org/officeDocument/2006/relationships/hyperlink" Target="http://twitter.com/Luz_HelenaRT/statuses/950156305209028608" TargetMode="External"/><Relationship Id="rId4435" Type="http://schemas.openxmlformats.org/officeDocument/2006/relationships/hyperlink" Target="http://pbs.twimg.com/profile_images/810245606950182912/jWlAcWWw_normal.jpg" TargetMode="External"/><Relationship Id="rId5763" Type="http://schemas.openxmlformats.org/officeDocument/2006/relationships/hyperlink" Target="http://twitter.com/Ari_Mendes/statuses/944612804996292608" TargetMode="External"/><Relationship Id="rId3103" Type="http://schemas.openxmlformats.org/officeDocument/2006/relationships/hyperlink" Target="http://pbs.twimg.com/profile_images/922699791347343360/DisbBXbO_normal.jpg" TargetMode="External"/><Relationship Id="rId4434" Type="http://schemas.openxmlformats.org/officeDocument/2006/relationships/hyperlink" Target="http://twitter.com/juang44/statuses/946919605313982464" TargetMode="External"/><Relationship Id="rId5764" Type="http://schemas.openxmlformats.org/officeDocument/2006/relationships/hyperlink" Target="http://pbs.twimg.com/profile_images/794910626338447360/YZSkiEjn_normal.jpg" TargetMode="External"/><Relationship Id="rId3139" Type="http://schemas.openxmlformats.org/officeDocument/2006/relationships/hyperlink" Target="http://pbs.twimg.com/profile_images/722001502630514688/xYe2GDak_normal.jpg" TargetMode="External"/><Relationship Id="rId3138" Type="http://schemas.openxmlformats.org/officeDocument/2006/relationships/hyperlink" Target="http://twitter.com/Servindi/statuses/950077803843727360" TargetMode="External"/><Relationship Id="rId4469" Type="http://schemas.openxmlformats.org/officeDocument/2006/relationships/hyperlink" Target="http://pbs.twimg.com/profile_images/575777441882501120/KKUdMSMT_normal.jpeg" TargetMode="External"/><Relationship Id="rId5790" Type="http://schemas.openxmlformats.org/officeDocument/2006/relationships/hyperlink" Target="http://pbs.twimg.com/profile_images/936342239000891392/EBVOzZzD_normal.jpg" TargetMode="External"/><Relationship Id="rId5791" Type="http://schemas.openxmlformats.org/officeDocument/2006/relationships/hyperlink" Target="http://twitter.com/FabioduarteB/statuses/944605433959940097" TargetMode="External"/><Relationship Id="rId4460" Type="http://schemas.openxmlformats.org/officeDocument/2006/relationships/hyperlink" Target="http://twitter.com/mayitamayes/statuses/946893359653818368" TargetMode="External"/><Relationship Id="rId3131" Type="http://schemas.openxmlformats.org/officeDocument/2006/relationships/hyperlink" Target="http://pbs.twimg.com/profile_images/949375557246038017/2kF-K6iQ_normal.jpg" TargetMode="External"/><Relationship Id="rId4462" Type="http://schemas.openxmlformats.org/officeDocument/2006/relationships/hyperlink" Target="http://twitter.com/papixulu/statuses/946890659969060866" TargetMode="External"/><Relationship Id="rId5794" Type="http://schemas.openxmlformats.org/officeDocument/2006/relationships/hyperlink" Target="http://pbs.twimg.com/profile_images/926438269625171968/UGpsOh0Q_normal.jpg" TargetMode="External"/><Relationship Id="rId3130" Type="http://schemas.openxmlformats.org/officeDocument/2006/relationships/hyperlink" Target="http://twitter.com/OSul_noticias/statuses/950100794254163969" TargetMode="External"/><Relationship Id="rId4461" Type="http://schemas.openxmlformats.org/officeDocument/2006/relationships/hyperlink" Target="http://pbs.twimg.com/profile_images/2395172999/R2dGK04X_normal" TargetMode="External"/><Relationship Id="rId5795" Type="http://schemas.openxmlformats.org/officeDocument/2006/relationships/hyperlink" Target="http://twitter.com/JuanDellRio/statuses/944605174047309824" TargetMode="External"/><Relationship Id="rId3133" Type="http://schemas.openxmlformats.org/officeDocument/2006/relationships/hyperlink" Target="http://pbs.twimg.com/profile_images/867781604328034304/vGWmMhaM_normal.jpg" TargetMode="External"/><Relationship Id="rId4464" Type="http://schemas.openxmlformats.org/officeDocument/2006/relationships/hyperlink" Target="http://twitter.com/mariahelena57b1/statuses/946887499460300800" TargetMode="External"/><Relationship Id="rId5792" Type="http://schemas.openxmlformats.org/officeDocument/2006/relationships/hyperlink" Target="http://pbs.twimg.com/profile_images/711265910015791104/baPxyRpU_normal.jpg" TargetMode="External"/><Relationship Id="rId3132" Type="http://schemas.openxmlformats.org/officeDocument/2006/relationships/hyperlink" Target="http://twitter.com/digitalcryptid/statuses/950084384966705152" TargetMode="External"/><Relationship Id="rId4463" Type="http://schemas.openxmlformats.org/officeDocument/2006/relationships/hyperlink" Target="http://pbs.twimg.com/profile_images/941816619222921216/nGsFMrY3_normal.jpg" TargetMode="External"/><Relationship Id="rId5793" Type="http://schemas.openxmlformats.org/officeDocument/2006/relationships/hyperlink" Target="http://twitter.com/toni_i2c/statuses/944605282407272454" TargetMode="External"/><Relationship Id="rId3135" Type="http://schemas.openxmlformats.org/officeDocument/2006/relationships/hyperlink" Target="http://pbs.twimg.com/profile_images/926977872752979968/9ttKtt2p_normal.jpg" TargetMode="External"/><Relationship Id="rId4466" Type="http://schemas.openxmlformats.org/officeDocument/2006/relationships/hyperlink" Target="http://twitter.com/francrima/statuses/946886203101667328" TargetMode="External"/><Relationship Id="rId5798" Type="http://schemas.openxmlformats.org/officeDocument/2006/relationships/hyperlink" Target="http://pbs.twimg.com/profile_images/786746545827934208/U5TnweFE_normal.jpg" TargetMode="External"/><Relationship Id="rId3134" Type="http://schemas.openxmlformats.org/officeDocument/2006/relationships/hyperlink" Target="http://twitter.com/EusebioFrag/statuses/950084130301235202" TargetMode="External"/><Relationship Id="rId4465" Type="http://schemas.openxmlformats.org/officeDocument/2006/relationships/hyperlink" Target="http://pbs.twimg.com/profile_images/943241823501344770/i3bd_3RM_normal.jpg" TargetMode="External"/><Relationship Id="rId5799" Type="http://schemas.openxmlformats.org/officeDocument/2006/relationships/hyperlink" Target="http://twitter.com/pauloantonio02/statuses/944604239346663424" TargetMode="External"/><Relationship Id="rId3137" Type="http://schemas.openxmlformats.org/officeDocument/2006/relationships/hyperlink" Target="http://pbs.twimg.com/profile_images/504336680581472256/Xw7tvC08_normal.jpeg" TargetMode="External"/><Relationship Id="rId4468" Type="http://schemas.openxmlformats.org/officeDocument/2006/relationships/hyperlink" Target="http://twitter.com/jorrimo/statuses/946884962560684032" TargetMode="External"/><Relationship Id="rId5796" Type="http://schemas.openxmlformats.org/officeDocument/2006/relationships/hyperlink" Target="http://pbs.twimg.com/profile_images/894390053706711040/Q6lVmi3Y_normal.jpg" TargetMode="External"/><Relationship Id="rId3136" Type="http://schemas.openxmlformats.org/officeDocument/2006/relationships/hyperlink" Target="http://twitter.com/revoltapreta/statuses/950083870162149376" TargetMode="External"/><Relationship Id="rId4467" Type="http://schemas.openxmlformats.org/officeDocument/2006/relationships/hyperlink" Target="http://pbs.twimg.com/profile_images/940595501082251265/lhOdRgdJ_normal.jpg" TargetMode="External"/><Relationship Id="rId5797" Type="http://schemas.openxmlformats.org/officeDocument/2006/relationships/hyperlink" Target="http://twitter.com/Lukas_fel/statuses/944604908967399424" TargetMode="External"/><Relationship Id="rId3128" Type="http://schemas.openxmlformats.org/officeDocument/2006/relationships/hyperlink" Target="http://twitter.com/Beehappy_la/statuses/950104952436817920" TargetMode="External"/><Relationship Id="rId4459" Type="http://schemas.openxmlformats.org/officeDocument/2006/relationships/hyperlink" Target="http://pbs.twimg.com/profile_images/904137646829690880/5o_iJKoM_normal.jpg" TargetMode="External"/><Relationship Id="rId3127" Type="http://schemas.openxmlformats.org/officeDocument/2006/relationships/hyperlink" Target="http://pbs.twimg.com/profile_images/950104623561527297/S8Y0Ufvv_normal.jpg" TargetMode="External"/><Relationship Id="rId4458" Type="http://schemas.openxmlformats.org/officeDocument/2006/relationships/hyperlink" Target="http://twitter.com/davidsha23/statuses/946896848345845760" TargetMode="External"/><Relationship Id="rId5789" Type="http://schemas.openxmlformats.org/officeDocument/2006/relationships/hyperlink" Target="http://twitter.com/odio_nao/statuses/944605977109843968" TargetMode="External"/><Relationship Id="rId3129" Type="http://schemas.openxmlformats.org/officeDocument/2006/relationships/hyperlink" Target="http://pbs.twimg.com/profile_images/597579013536796672/_-55eQqe_normal.jpg" TargetMode="External"/><Relationship Id="rId5780" Type="http://schemas.openxmlformats.org/officeDocument/2006/relationships/hyperlink" Target="http://pbs.twimg.com/profile_images/938682904418197506/ZY3iXs_Z_normal.jpg" TargetMode="External"/><Relationship Id="rId3120" Type="http://schemas.openxmlformats.org/officeDocument/2006/relationships/hyperlink" Target="http://twitter.com/kalilapinto/statuses/950133659813793792" TargetMode="External"/><Relationship Id="rId4451" Type="http://schemas.openxmlformats.org/officeDocument/2006/relationships/hyperlink" Target="http://pbs.twimg.com/profile_images/676776166838181888/rxWmy_Tc_normal.jpg" TargetMode="External"/><Relationship Id="rId5783" Type="http://schemas.openxmlformats.org/officeDocument/2006/relationships/hyperlink" Target="http://twitter.com/Democracia_2018/statuses/944606925173510144" TargetMode="External"/><Relationship Id="rId4450" Type="http://schemas.openxmlformats.org/officeDocument/2006/relationships/hyperlink" Target="http://twitter.com/jjponcevazquez/statuses/946903770792853505" TargetMode="External"/><Relationship Id="rId5784" Type="http://schemas.openxmlformats.org/officeDocument/2006/relationships/hyperlink" Target="http://pbs.twimg.com/profile_images/924740403710001158/IExxdEos_normal.jpg" TargetMode="External"/><Relationship Id="rId3122" Type="http://schemas.openxmlformats.org/officeDocument/2006/relationships/hyperlink" Target="http://twitter.com/MVGREblog/statuses/950125222207860737" TargetMode="External"/><Relationship Id="rId4453" Type="http://schemas.openxmlformats.org/officeDocument/2006/relationships/hyperlink" Target="http://pbs.twimg.com/profile_images/2549904261/ka48rurecyx79spi13jk_normal.jpeg" TargetMode="External"/><Relationship Id="rId5781" Type="http://schemas.openxmlformats.org/officeDocument/2006/relationships/hyperlink" Target="http://twitter.com/jlfleite/statuses/944607073383473157" TargetMode="External"/><Relationship Id="rId3121" Type="http://schemas.openxmlformats.org/officeDocument/2006/relationships/hyperlink" Target="http://pbs.twimg.com/profile_images/949768424699424772/ewxXD29e_normal.jpg" TargetMode="External"/><Relationship Id="rId4452" Type="http://schemas.openxmlformats.org/officeDocument/2006/relationships/hyperlink" Target="http://twitter.com/BlackieBooks/statuses/946899327749906439" TargetMode="External"/><Relationship Id="rId5782" Type="http://schemas.openxmlformats.org/officeDocument/2006/relationships/hyperlink" Target="http://pbs.twimg.com/profile_images/942753655945678848/b6lZcFST_normal.jpg" TargetMode="External"/><Relationship Id="rId3124" Type="http://schemas.openxmlformats.org/officeDocument/2006/relationships/hyperlink" Target="http://twitter.com/karolbebetorres/statuses/950116372503199744" TargetMode="External"/><Relationship Id="rId4455" Type="http://schemas.openxmlformats.org/officeDocument/2006/relationships/hyperlink" Target="http://pbs.twimg.com/profile_images/937252584561217536/I0MNcxZx_normal.jpg" TargetMode="External"/><Relationship Id="rId5787" Type="http://schemas.openxmlformats.org/officeDocument/2006/relationships/hyperlink" Target="http://twitter.com/mquintanilha3/statuses/944606222602461184" TargetMode="External"/><Relationship Id="rId3123" Type="http://schemas.openxmlformats.org/officeDocument/2006/relationships/hyperlink" Target="http://pbs.twimg.com/profile_images/945473792029200384/8OC30A8i_normal.jpg" TargetMode="External"/><Relationship Id="rId4454" Type="http://schemas.openxmlformats.org/officeDocument/2006/relationships/hyperlink" Target="http://twitter.com/LaVisionAtlanta/statuses/946898784281354240" TargetMode="External"/><Relationship Id="rId5788" Type="http://schemas.openxmlformats.org/officeDocument/2006/relationships/hyperlink" Target="http://pbs.twimg.com/profile_images/739193102666203137/8_m9gDJ9_normal.jpg" TargetMode="External"/><Relationship Id="rId3126" Type="http://schemas.openxmlformats.org/officeDocument/2006/relationships/hyperlink" Target="http://twitter.com/karolbebetorres/statuses/950116372503199744" TargetMode="External"/><Relationship Id="rId4457" Type="http://schemas.openxmlformats.org/officeDocument/2006/relationships/hyperlink" Target="http://pbs.twimg.com/profile_images/1694271632/DAVID_ROVIRA_SANCHEZ_normal.jpg" TargetMode="External"/><Relationship Id="rId5785" Type="http://schemas.openxmlformats.org/officeDocument/2006/relationships/hyperlink" Target="http://twitter.com/luizmarinhosiv/statuses/944606515842965505" TargetMode="External"/><Relationship Id="rId3125" Type="http://schemas.openxmlformats.org/officeDocument/2006/relationships/hyperlink" Target="http://pbs.twimg.com/profile_images/945473792029200384/8OC30A8i_normal.jpg" TargetMode="External"/><Relationship Id="rId4456" Type="http://schemas.openxmlformats.org/officeDocument/2006/relationships/hyperlink" Target="http://twitter.com/noenine/statuses/946896985113710597" TargetMode="External"/><Relationship Id="rId5786" Type="http://schemas.openxmlformats.org/officeDocument/2006/relationships/hyperlink" Target="http://pbs.twimg.com/profile_images/824973592634994689/79Q54GF8_normal.jpg" TargetMode="External"/><Relationship Id="rId4404" Type="http://schemas.openxmlformats.org/officeDocument/2006/relationships/hyperlink" Target="http://twitter.com/EduardEdumuni/statuses/946981148776857601" TargetMode="External"/><Relationship Id="rId5736" Type="http://schemas.openxmlformats.org/officeDocument/2006/relationships/hyperlink" Target="http://pbs.twimg.com/profile_images/902937132259475457/aFsx25tm_normal.jpg" TargetMode="External"/><Relationship Id="rId4403" Type="http://schemas.openxmlformats.org/officeDocument/2006/relationships/hyperlink" Target="http://pbs.twimg.com/profile_images/942150116617654272/TuQM8zB2_normal.jpg" TargetMode="External"/><Relationship Id="rId5737" Type="http://schemas.openxmlformats.org/officeDocument/2006/relationships/hyperlink" Target="http://twitter.com/EdmilsonOlivei8/statuses/944626084913598465" TargetMode="External"/><Relationship Id="rId4406" Type="http://schemas.openxmlformats.org/officeDocument/2006/relationships/hyperlink" Target="http://twitter.com/SusiQiuMad/statuses/946970919343349760" TargetMode="External"/><Relationship Id="rId5734" Type="http://schemas.openxmlformats.org/officeDocument/2006/relationships/hyperlink" Target="http://pbs.twimg.com/profile_images/936025269403635712/K1J1DyHx_normal.jpg" TargetMode="External"/><Relationship Id="rId4405" Type="http://schemas.openxmlformats.org/officeDocument/2006/relationships/hyperlink" Target="http://pbs.twimg.com/profile_images/785560483902349312/fJ2yNJxJ_normal.jpg" TargetMode="External"/><Relationship Id="rId5735" Type="http://schemas.openxmlformats.org/officeDocument/2006/relationships/hyperlink" Target="http://twitter.com/cadeopente/statuses/944626475130605569" TargetMode="External"/><Relationship Id="rId4408" Type="http://schemas.openxmlformats.org/officeDocument/2006/relationships/hyperlink" Target="http://twitter.com/LacuadraU/statuses/946966078386819072" TargetMode="External"/><Relationship Id="rId4407" Type="http://schemas.openxmlformats.org/officeDocument/2006/relationships/hyperlink" Target="http://pbs.twimg.com/profile_images/805897192527511557/vEVOsOhS_normal.jpg" TargetMode="External"/><Relationship Id="rId5738" Type="http://schemas.openxmlformats.org/officeDocument/2006/relationships/hyperlink" Target="http://pbs.twimg.com/profile_images/940047916877492224/N_nElwc7_normal.jpg" TargetMode="External"/><Relationship Id="rId4409" Type="http://schemas.openxmlformats.org/officeDocument/2006/relationships/hyperlink" Target="http://pbs.twimg.com/profile_images/814654946750697472/e8sIUe8W_normal.jpg" TargetMode="External"/><Relationship Id="rId5739" Type="http://schemas.openxmlformats.org/officeDocument/2006/relationships/hyperlink" Target="http://twitter.com/fla_layne/statuses/944625787512254464" TargetMode="External"/><Relationship Id="rId4400" Type="http://schemas.openxmlformats.org/officeDocument/2006/relationships/hyperlink" Target="http://twitter.com/brmgirona/statuses/946991763390115840" TargetMode="External"/><Relationship Id="rId5732" Type="http://schemas.openxmlformats.org/officeDocument/2006/relationships/hyperlink" Target="http://pbs.twimg.com/profile_images/705733536737841152/nUs3-s8N_normal.jpg" TargetMode="External"/><Relationship Id="rId5733" Type="http://schemas.openxmlformats.org/officeDocument/2006/relationships/hyperlink" Target="http://twitter.com/professorcirino/statuses/944626681951735809" TargetMode="External"/><Relationship Id="rId4402" Type="http://schemas.openxmlformats.org/officeDocument/2006/relationships/hyperlink" Target="http://twitter.com/DianaVilaseca/statuses/946987237367058432" TargetMode="External"/><Relationship Id="rId5730" Type="http://schemas.openxmlformats.org/officeDocument/2006/relationships/hyperlink" Target="http://pbs.twimg.com/profile_images/628359906995757056/MPuQSFaN_normal.jpg" TargetMode="External"/><Relationship Id="rId4401" Type="http://schemas.openxmlformats.org/officeDocument/2006/relationships/hyperlink" Target="http://pbs.twimg.com/profile_images/923276923459002368/vnkDfqGb_normal.jpg" TargetMode="External"/><Relationship Id="rId5731" Type="http://schemas.openxmlformats.org/officeDocument/2006/relationships/hyperlink" Target="http://twitter.com/RaudalesEnrique/statuses/944632120030396422" TargetMode="External"/><Relationship Id="rId5725" Type="http://schemas.openxmlformats.org/officeDocument/2006/relationships/hyperlink" Target="http://twitter.com/luisjuantp/statuses/944633671214096384" TargetMode="External"/><Relationship Id="rId5726" Type="http://schemas.openxmlformats.org/officeDocument/2006/relationships/hyperlink" Target="http://pbs.twimg.com/profile_images/505528092807290880/WRgz4GKG_normal.jpeg" TargetMode="External"/><Relationship Id="rId5723" Type="http://schemas.openxmlformats.org/officeDocument/2006/relationships/hyperlink" Target="http://twitter.com/ccrrllss_/statuses/944643776299126784" TargetMode="External"/><Relationship Id="rId5724" Type="http://schemas.openxmlformats.org/officeDocument/2006/relationships/hyperlink" Target="http://pbs.twimg.com/profile_images/919651117792923648/fW6HYtmu_normal.jpg" TargetMode="External"/><Relationship Id="rId5729" Type="http://schemas.openxmlformats.org/officeDocument/2006/relationships/hyperlink" Target="http://twitter.com/VKewitz/statuses/944632292357672960" TargetMode="External"/><Relationship Id="rId5727" Type="http://schemas.openxmlformats.org/officeDocument/2006/relationships/hyperlink" Target="http://twitter.com/CuidandodoVoto/statuses/944633302757101568" TargetMode="External"/><Relationship Id="rId5728" Type="http://schemas.openxmlformats.org/officeDocument/2006/relationships/hyperlink" Target="http://pbs.twimg.com/profile_images/899100115989909504/JdbML3dd_normal.jpg" TargetMode="External"/><Relationship Id="rId5721" Type="http://schemas.openxmlformats.org/officeDocument/2006/relationships/hyperlink" Target="http://twitter.com/ilfredson/statuses/944651793107247104" TargetMode="External"/><Relationship Id="rId5722" Type="http://schemas.openxmlformats.org/officeDocument/2006/relationships/hyperlink" Target="http://pbs.twimg.com/profile_images/906656715608862720/kJnEieJ7_normal.jpg" TargetMode="External"/><Relationship Id="rId5720" Type="http://schemas.openxmlformats.org/officeDocument/2006/relationships/hyperlink" Target="http://pbs.twimg.com/profile_images/692363998642184192/5rr4K2P3_normal.jpg" TargetMode="External"/><Relationship Id="rId4426" Type="http://schemas.openxmlformats.org/officeDocument/2006/relationships/hyperlink" Target="http://twitter.com/isamaro57/statuses/946923239678398464" TargetMode="External"/><Relationship Id="rId5758" Type="http://schemas.openxmlformats.org/officeDocument/2006/relationships/hyperlink" Target="http://pbs.twimg.com/profile_images/922119938738937857/gfn6yRlZ_normal.jpg" TargetMode="External"/><Relationship Id="rId4425" Type="http://schemas.openxmlformats.org/officeDocument/2006/relationships/hyperlink" Target="http://pbs.twimg.com/profile_images/882687907965931521/bHobzGIa_normal.jpg" TargetMode="External"/><Relationship Id="rId5759" Type="http://schemas.openxmlformats.org/officeDocument/2006/relationships/hyperlink" Target="http://twitter.com/nildaalcarinque/statuses/944615550386343936" TargetMode="External"/><Relationship Id="rId4428" Type="http://schemas.openxmlformats.org/officeDocument/2006/relationships/hyperlink" Target="http://twitter.com/MarcBalanza/statuses/946922405594726400" TargetMode="External"/><Relationship Id="rId5756" Type="http://schemas.openxmlformats.org/officeDocument/2006/relationships/hyperlink" Target="http://pbs.twimg.com/profile_images/935340282266210306/PtnuguM__normal.jpg" TargetMode="External"/><Relationship Id="rId4427" Type="http://schemas.openxmlformats.org/officeDocument/2006/relationships/hyperlink" Target="http://pbs.twimg.com/profile_images/929796287226175488/teFYSPD8_normal.jpg" TargetMode="External"/><Relationship Id="rId5757" Type="http://schemas.openxmlformats.org/officeDocument/2006/relationships/hyperlink" Target="http://twitter.com/PorquitoSep/statuses/944616397828775937" TargetMode="External"/><Relationship Id="rId4429" Type="http://schemas.openxmlformats.org/officeDocument/2006/relationships/hyperlink" Target="http://pbs.twimg.com/profile_images/907046008512815105/BqP6L2sd_normal.jpg" TargetMode="External"/><Relationship Id="rId5750" Type="http://schemas.openxmlformats.org/officeDocument/2006/relationships/hyperlink" Target="http://pbs.twimg.com/profile_images/940745763990265856/lHaHQVnU_normal.jpg" TargetMode="External"/><Relationship Id="rId5751" Type="http://schemas.openxmlformats.org/officeDocument/2006/relationships/hyperlink" Target="http://twitter.com/jesuxmacaco/statuses/944619138030362624" TargetMode="External"/><Relationship Id="rId4420" Type="http://schemas.openxmlformats.org/officeDocument/2006/relationships/hyperlink" Target="http://twitter.com/Aaraax/statuses/946936639993114625" TargetMode="External"/><Relationship Id="rId4422" Type="http://schemas.openxmlformats.org/officeDocument/2006/relationships/hyperlink" Target="http://twitter.com/MerceSabiol/statuses/946928371128205315" TargetMode="External"/><Relationship Id="rId5754" Type="http://schemas.openxmlformats.org/officeDocument/2006/relationships/hyperlink" Target="http://pbs.twimg.com/profile_images/866117697616084996/JIjQZqZy_normal.jpg" TargetMode="External"/><Relationship Id="rId4421" Type="http://schemas.openxmlformats.org/officeDocument/2006/relationships/hyperlink" Target="http://pbs.twimg.com/profile_images/924209479293591552/KjMS1ERO_normal.jpg" TargetMode="External"/><Relationship Id="rId5755" Type="http://schemas.openxmlformats.org/officeDocument/2006/relationships/hyperlink" Target="http://twitter.com/lubosca10/statuses/944616854366154752" TargetMode="External"/><Relationship Id="rId4424" Type="http://schemas.openxmlformats.org/officeDocument/2006/relationships/hyperlink" Target="http://twitter.com/lanuireta/statuses/946927125357096961" TargetMode="External"/><Relationship Id="rId5752" Type="http://schemas.openxmlformats.org/officeDocument/2006/relationships/hyperlink" Target="http://pbs.twimg.com/profile_images/922154549296750602/g2vFSims_normal.jpg" TargetMode="External"/><Relationship Id="rId4423" Type="http://schemas.openxmlformats.org/officeDocument/2006/relationships/hyperlink" Target="http://pbs.twimg.com/profile_images/649012956705984517/Fc3s2Cm-_normal.jpg" TargetMode="External"/><Relationship Id="rId5753" Type="http://schemas.openxmlformats.org/officeDocument/2006/relationships/hyperlink" Target="http://twitter.com/ninobec/statuses/944617039012007936" TargetMode="External"/><Relationship Id="rId4415" Type="http://schemas.openxmlformats.org/officeDocument/2006/relationships/hyperlink" Target="http://pbs.twimg.com/profile_images/902941258003435520/yqozSfN2_normal.jpg" TargetMode="External"/><Relationship Id="rId5747" Type="http://schemas.openxmlformats.org/officeDocument/2006/relationships/hyperlink" Target="http://twitter.com/lelimasp/statuses/944622118389633024" TargetMode="External"/><Relationship Id="rId4414" Type="http://schemas.openxmlformats.org/officeDocument/2006/relationships/hyperlink" Target="http://twitter.com/raul_belben/statuses/946945256553140225" TargetMode="External"/><Relationship Id="rId5748" Type="http://schemas.openxmlformats.org/officeDocument/2006/relationships/hyperlink" Target="http://pbs.twimg.com/profile_images/2437189655/qoro7vqoufoh3mf1g0mm_normal.jpeg" TargetMode="External"/><Relationship Id="rId4417" Type="http://schemas.openxmlformats.org/officeDocument/2006/relationships/hyperlink" Target="http://pbs.twimg.com/profile_images/909570637114601473/lKug3ulo_normal.jpg" TargetMode="External"/><Relationship Id="rId5745" Type="http://schemas.openxmlformats.org/officeDocument/2006/relationships/hyperlink" Target="http://twitter.com/Los4retard/statuses/944622574247530497" TargetMode="External"/><Relationship Id="rId4416" Type="http://schemas.openxmlformats.org/officeDocument/2006/relationships/hyperlink" Target="http://twitter.com/AlemanyManel/statuses/946945079188574208" TargetMode="External"/><Relationship Id="rId5746" Type="http://schemas.openxmlformats.org/officeDocument/2006/relationships/hyperlink" Target="http://pbs.twimg.com/profile_images/825280577653895168/k5FpV-3d_normal.jpg" TargetMode="External"/><Relationship Id="rId4419" Type="http://schemas.openxmlformats.org/officeDocument/2006/relationships/hyperlink" Target="http://pbs.twimg.com/profile_images/938432815200374784/746NvzGD_normal.jpg" TargetMode="External"/><Relationship Id="rId4418" Type="http://schemas.openxmlformats.org/officeDocument/2006/relationships/hyperlink" Target="http://twitter.com/queralt_riera/statuses/946937955628867589" TargetMode="External"/><Relationship Id="rId5749" Type="http://schemas.openxmlformats.org/officeDocument/2006/relationships/hyperlink" Target="http://twitter.com/caiquems/statuses/944621290371076097" TargetMode="External"/><Relationship Id="rId5740" Type="http://schemas.openxmlformats.org/officeDocument/2006/relationships/hyperlink" Target="http://pbs.twimg.com/profile_images/854885270340198400/WV6xtCO7_normal.jpg" TargetMode="External"/><Relationship Id="rId4411" Type="http://schemas.openxmlformats.org/officeDocument/2006/relationships/hyperlink" Target="http://pbs.twimg.com/profile_images/935090707743862784/ZntTB5go_normal.jpg" TargetMode="External"/><Relationship Id="rId5743" Type="http://schemas.openxmlformats.org/officeDocument/2006/relationships/hyperlink" Target="http://twitter.com/Luiz_Pizzolo/statuses/944622934760611843" TargetMode="External"/><Relationship Id="rId4410" Type="http://schemas.openxmlformats.org/officeDocument/2006/relationships/hyperlink" Target="http://twitter.com/CuadraUni/statuses/946966071730429952" TargetMode="External"/><Relationship Id="rId5744" Type="http://schemas.openxmlformats.org/officeDocument/2006/relationships/hyperlink" Target="http://pbs.twimg.com/profile_images/901194112166219777/3OWytyif_normal.jpg" TargetMode="External"/><Relationship Id="rId4413" Type="http://schemas.openxmlformats.org/officeDocument/2006/relationships/hyperlink" Target="http://pbs.twimg.com/profile_images/554084408970334210/bhm_wDhZ_normal.jpeg" TargetMode="External"/><Relationship Id="rId5741" Type="http://schemas.openxmlformats.org/officeDocument/2006/relationships/hyperlink" Target="http://twitter.com/davimartins32/statuses/944625038333968384" TargetMode="External"/><Relationship Id="rId4412" Type="http://schemas.openxmlformats.org/officeDocument/2006/relationships/hyperlink" Target="http://twitter.com/AlbertEsza/statuses/946956672232316928" TargetMode="External"/><Relationship Id="rId5742" Type="http://schemas.openxmlformats.org/officeDocument/2006/relationships/hyperlink" Target="http://pbs.twimg.com/profile_images/510233604648349696/5goCbsuP_normal.jpeg" TargetMode="External"/><Relationship Id="rId3191" Type="http://schemas.openxmlformats.org/officeDocument/2006/relationships/hyperlink" Target="http://pbs.twimg.com/profile_images/876877322577747968/PD6Pq05F_normal.jpg" TargetMode="External"/><Relationship Id="rId3190" Type="http://schemas.openxmlformats.org/officeDocument/2006/relationships/hyperlink" Target="http://twitter.com/geopoliting/statuses/949980694641565696" TargetMode="External"/><Relationship Id="rId3193" Type="http://schemas.openxmlformats.org/officeDocument/2006/relationships/hyperlink" Target="http://pbs.twimg.com/profile_images/797425966440128512/jqWjIVo9_normal.jpg" TargetMode="External"/><Relationship Id="rId3192" Type="http://schemas.openxmlformats.org/officeDocument/2006/relationships/hyperlink" Target="http://twitter.com/Niltonabud99/statuses/949973622520770561" TargetMode="External"/><Relationship Id="rId3195" Type="http://schemas.openxmlformats.org/officeDocument/2006/relationships/hyperlink" Target="http://pbs.twimg.com/profile_images/603577432571019265/zq_Pjdib_normal.png" TargetMode="External"/><Relationship Id="rId3194" Type="http://schemas.openxmlformats.org/officeDocument/2006/relationships/hyperlink" Target="http://twitter.com/alexprocesso/statuses/949967320578969600" TargetMode="External"/><Relationship Id="rId3197" Type="http://schemas.openxmlformats.org/officeDocument/2006/relationships/hyperlink" Target="http://pbs.twimg.com/profile_images/378800000002517204/d7d8b3fca7ef3895a98259b8bcead6dd_normal.jpeg" TargetMode="External"/><Relationship Id="rId3196" Type="http://schemas.openxmlformats.org/officeDocument/2006/relationships/hyperlink" Target="http://twitter.com/bahianoar/statuses/949965396563677186" TargetMode="External"/><Relationship Id="rId3199" Type="http://schemas.openxmlformats.org/officeDocument/2006/relationships/hyperlink" Target="http://pbs.twimg.com/profile_images/2292553253/65xyd88m8m1ix2g0f116_normal.jpeg" TargetMode="External"/><Relationship Id="rId3198" Type="http://schemas.openxmlformats.org/officeDocument/2006/relationships/hyperlink" Target="http://twitter.com/darodri1975/statuses/949960808670416896" TargetMode="External"/><Relationship Id="rId3180" Type="http://schemas.openxmlformats.org/officeDocument/2006/relationships/hyperlink" Target="http://twitter.com/weasttcoast/statuses/949997220052561920" TargetMode="External"/><Relationship Id="rId3182" Type="http://schemas.openxmlformats.org/officeDocument/2006/relationships/hyperlink" Target="http://twitter.com/JuanHZubiza/statuses/949992212753940481" TargetMode="External"/><Relationship Id="rId3181" Type="http://schemas.openxmlformats.org/officeDocument/2006/relationships/hyperlink" Target="http://pbs.twimg.com/profile_images/917435715839029249/XZizJisx_normal.jpg" TargetMode="External"/><Relationship Id="rId3184" Type="http://schemas.openxmlformats.org/officeDocument/2006/relationships/hyperlink" Target="http://twitter.com/Luarby/statuses/949992066444087298" TargetMode="External"/><Relationship Id="rId3183" Type="http://schemas.openxmlformats.org/officeDocument/2006/relationships/hyperlink" Target="http://pbs.twimg.com/profile_images/869904584738828290/QpdaR1ez_normal.jpg" TargetMode="External"/><Relationship Id="rId3186" Type="http://schemas.openxmlformats.org/officeDocument/2006/relationships/hyperlink" Target="http://twitter.com/guidomelo1/statuses/949990789165142017" TargetMode="External"/><Relationship Id="rId3185" Type="http://schemas.openxmlformats.org/officeDocument/2006/relationships/hyperlink" Target="http://pbs.twimg.com/profile_images/935546223993397248/4tU50Lal_normal.jpg" TargetMode="External"/><Relationship Id="rId3188" Type="http://schemas.openxmlformats.org/officeDocument/2006/relationships/hyperlink" Target="http://twitter.com/hdagudelo/statuses/949988192358404096" TargetMode="External"/><Relationship Id="rId3187" Type="http://schemas.openxmlformats.org/officeDocument/2006/relationships/hyperlink" Target="http://pbs.twimg.com/profile_images/888901794428047360/5JQU9W_q_normal.jpg" TargetMode="External"/><Relationship Id="rId3189" Type="http://schemas.openxmlformats.org/officeDocument/2006/relationships/hyperlink" Target="http://pbs.twimg.com/profile_images/3061930385/8bc149421824fc2dfd1940ea3e8f0448_normal.png" TargetMode="External"/><Relationship Id="rId4480" Type="http://schemas.openxmlformats.org/officeDocument/2006/relationships/hyperlink" Target="http://twitter.com/meiotexto/statuses/946879284874043393" TargetMode="External"/><Relationship Id="rId3151" Type="http://schemas.openxmlformats.org/officeDocument/2006/relationships/hyperlink" Target="http://pbs.twimg.com/profile_images/1639346219/photo_1__normal.jpg_sz_200" TargetMode="External"/><Relationship Id="rId4482" Type="http://schemas.openxmlformats.org/officeDocument/2006/relationships/hyperlink" Target="http://twitter.com/QGfeminista/statuses/946878510274170882" TargetMode="External"/><Relationship Id="rId3150" Type="http://schemas.openxmlformats.org/officeDocument/2006/relationships/hyperlink" Target="http://twitter.com/FrankHilzerman/statuses/950048077280436226" TargetMode="External"/><Relationship Id="rId4481" Type="http://schemas.openxmlformats.org/officeDocument/2006/relationships/hyperlink" Target="http://pbs.twimg.com/profile_images/895373430987554816/5xDEOqri_normal.jpg" TargetMode="External"/><Relationship Id="rId3153" Type="http://schemas.openxmlformats.org/officeDocument/2006/relationships/hyperlink" Target="http://pbs.twimg.com/profile_images/816339522799554560/J5no69TJ_normal.jpg" TargetMode="External"/><Relationship Id="rId4484" Type="http://schemas.openxmlformats.org/officeDocument/2006/relationships/hyperlink" Target="http://twitter.com/marcobonanote/statuses/946877250372358144" TargetMode="External"/><Relationship Id="rId3152" Type="http://schemas.openxmlformats.org/officeDocument/2006/relationships/hyperlink" Target="http://twitter.com/MaynardJamesK/statuses/950047082165035010" TargetMode="External"/><Relationship Id="rId4483" Type="http://schemas.openxmlformats.org/officeDocument/2006/relationships/hyperlink" Target="http://pbs.twimg.com/profile_images/900818600159793152/TrwKChF9_normal.jpg" TargetMode="External"/><Relationship Id="rId3155" Type="http://schemas.openxmlformats.org/officeDocument/2006/relationships/hyperlink" Target="http://pbs.twimg.com/profile_images/904800933757976576/NMHKS4UW_normal.jpg" TargetMode="External"/><Relationship Id="rId4486" Type="http://schemas.openxmlformats.org/officeDocument/2006/relationships/hyperlink" Target="http://twitter.com/jaumeb/statuses/946876442217938944" TargetMode="External"/><Relationship Id="rId3154" Type="http://schemas.openxmlformats.org/officeDocument/2006/relationships/hyperlink" Target="http://twitter.com/AdrianUrbinaG/statuses/950046426196672512" TargetMode="External"/><Relationship Id="rId4485" Type="http://schemas.openxmlformats.org/officeDocument/2006/relationships/hyperlink" Target="http://pbs.twimg.com/profile_images/928700280061005826/qSlo8oQr_normal.jpg" TargetMode="External"/><Relationship Id="rId3157" Type="http://schemas.openxmlformats.org/officeDocument/2006/relationships/hyperlink" Target="http://pbs.twimg.com/profile_images/606587090172813313/81VToxkz_normal.jpg" TargetMode="External"/><Relationship Id="rId4488" Type="http://schemas.openxmlformats.org/officeDocument/2006/relationships/hyperlink" Target="http://twitter.com/annacortes15/statuses/946876033621549056" TargetMode="External"/><Relationship Id="rId3156" Type="http://schemas.openxmlformats.org/officeDocument/2006/relationships/hyperlink" Target="http://twitter.com/retiemblaBJ/statuses/950043799266496512" TargetMode="External"/><Relationship Id="rId4487" Type="http://schemas.openxmlformats.org/officeDocument/2006/relationships/hyperlink" Target="http://pbs.twimg.com/profile_images/917121705935560704/iQrkS959_normal.jpg" TargetMode="External"/><Relationship Id="rId3159" Type="http://schemas.openxmlformats.org/officeDocument/2006/relationships/hyperlink" Target="http://pbs.twimg.com/profile_images/948372738313539590/pOtQlfHa_normal.jpg" TargetMode="External"/><Relationship Id="rId3158" Type="http://schemas.openxmlformats.org/officeDocument/2006/relationships/hyperlink" Target="http://twitter.com/acreggae/statuses/950042256211349506" TargetMode="External"/><Relationship Id="rId4489" Type="http://schemas.openxmlformats.org/officeDocument/2006/relationships/hyperlink" Target="http://pbs.twimg.com/profile_images/926836293979574272/yfAgrQQN_normal.jpg" TargetMode="External"/><Relationship Id="rId3149" Type="http://schemas.openxmlformats.org/officeDocument/2006/relationships/hyperlink" Target="http://pbs.twimg.com/profile_images/571926243126173696/2Fey33Na_normal.jpeg" TargetMode="External"/><Relationship Id="rId3140" Type="http://schemas.openxmlformats.org/officeDocument/2006/relationships/hyperlink" Target="http://twitter.com/locodelpelorojo/statuses/950072481129418752" TargetMode="External"/><Relationship Id="rId4471" Type="http://schemas.openxmlformats.org/officeDocument/2006/relationships/hyperlink" Target="http://pbs.twimg.com/profile_images/378800000119241275/cb0bd0bb0d696329563a7a73607b0df3_normal.jpeg" TargetMode="External"/><Relationship Id="rId4470" Type="http://schemas.openxmlformats.org/officeDocument/2006/relationships/hyperlink" Target="http://twitter.com/gregorioperezag/statuses/946884727348301830" TargetMode="External"/><Relationship Id="rId3142" Type="http://schemas.openxmlformats.org/officeDocument/2006/relationships/hyperlink" Target="http://twitter.com/juankng/statuses/950067740471119873" TargetMode="External"/><Relationship Id="rId4473" Type="http://schemas.openxmlformats.org/officeDocument/2006/relationships/hyperlink" Target="http://pbs.twimg.com/profile_images/607630274172743680/KKjbrmga_normal.jpg" TargetMode="External"/><Relationship Id="rId3141" Type="http://schemas.openxmlformats.org/officeDocument/2006/relationships/hyperlink" Target="http://pbs.twimg.com/profile_images/857451287268425728/jaZSfRHE_normal.jpg" TargetMode="External"/><Relationship Id="rId4472" Type="http://schemas.openxmlformats.org/officeDocument/2006/relationships/hyperlink" Target="http://twitter.com/OriolCasellas/statuses/946884427560509442" TargetMode="External"/><Relationship Id="rId3144" Type="http://schemas.openxmlformats.org/officeDocument/2006/relationships/hyperlink" Target="http://twitter.com/DefYuri/statuses/950067719097016320" TargetMode="External"/><Relationship Id="rId4475" Type="http://schemas.openxmlformats.org/officeDocument/2006/relationships/hyperlink" Target="http://pbs.twimg.com/profile_images/1792307405/mariasflis_normal.jpg" TargetMode="External"/><Relationship Id="rId3143" Type="http://schemas.openxmlformats.org/officeDocument/2006/relationships/hyperlink" Target="http://pbs.twimg.com/profile_images/1620047297/eu_cei_efeito_normal.jpg" TargetMode="External"/><Relationship Id="rId4474" Type="http://schemas.openxmlformats.org/officeDocument/2006/relationships/hyperlink" Target="http://twitter.com/monjejuli/statuses/946882474264748032" TargetMode="External"/><Relationship Id="rId3146" Type="http://schemas.openxmlformats.org/officeDocument/2006/relationships/hyperlink" Target="http://twitter.com/Luarby/statuses/950064469119504384" TargetMode="External"/><Relationship Id="rId4477" Type="http://schemas.openxmlformats.org/officeDocument/2006/relationships/hyperlink" Target="http://pbs.twimg.com/profile_images/421609402181758976/JLBBGYCw_normal.jpeg" TargetMode="External"/><Relationship Id="rId3145" Type="http://schemas.openxmlformats.org/officeDocument/2006/relationships/hyperlink" Target="http://pbs.twimg.com/profile_images/869904584738828290/QpdaR1ez_normal.jpg" TargetMode="External"/><Relationship Id="rId4476" Type="http://schemas.openxmlformats.org/officeDocument/2006/relationships/hyperlink" Target="http://twitter.com/DESDELBAR/statuses/946881800902717441" TargetMode="External"/><Relationship Id="rId3148" Type="http://schemas.openxmlformats.org/officeDocument/2006/relationships/hyperlink" Target="http://twitter.com/a930334/statuses/950049933683576834" TargetMode="External"/><Relationship Id="rId4479" Type="http://schemas.openxmlformats.org/officeDocument/2006/relationships/hyperlink" Target="http://pbs.twimg.com/profile_images/861963321720832001/dGR57OVr_normal.jpg" TargetMode="External"/><Relationship Id="rId3147" Type="http://schemas.openxmlformats.org/officeDocument/2006/relationships/hyperlink" Target="http://pbs.twimg.com/profile_images/597186664709148673/RuUy6oom_normal.png" TargetMode="External"/><Relationship Id="rId4478" Type="http://schemas.openxmlformats.org/officeDocument/2006/relationships/hyperlink" Target="http://twitter.com/RosaMBartroli/statuses/946880544947818503" TargetMode="External"/><Relationship Id="rId3171" Type="http://schemas.openxmlformats.org/officeDocument/2006/relationships/hyperlink" Target="http://pbs.twimg.com/profile_images/943222866987937792/HX1Rv0BH_normal.jpg" TargetMode="External"/><Relationship Id="rId3170" Type="http://schemas.openxmlformats.org/officeDocument/2006/relationships/hyperlink" Target="http://twitter.com/TorreCavallaro/statuses/950024522186575872" TargetMode="External"/><Relationship Id="rId3173" Type="http://schemas.openxmlformats.org/officeDocument/2006/relationships/hyperlink" Target="http://pbs.twimg.com/profile_images/713536735/Ricardo_CPH_01_normal.jpg" TargetMode="External"/><Relationship Id="rId3172" Type="http://schemas.openxmlformats.org/officeDocument/2006/relationships/hyperlink" Target="http://twitter.com/MarusiaLC/statuses/950024177129607169" TargetMode="External"/><Relationship Id="rId3175" Type="http://schemas.openxmlformats.org/officeDocument/2006/relationships/hyperlink" Target="http://pbs.twimg.com/profile_images/943095752267649024/AUhvslgb_normal.jpg" TargetMode="External"/><Relationship Id="rId3174" Type="http://schemas.openxmlformats.org/officeDocument/2006/relationships/hyperlink" Target="http://twitter.com/Ricardo_CPH/statuses/950013816473116672" TargetMode="External"/><Relationship Id="rId3177" Type="http://schemas.openxmlformats.org/officeDocument/2006/relationships/hyperlink" Target="http://pbs.twimg.com/profile_images/3507440421/7aa6dcbfb637833838f3d2ae893f8156_normal.png" TargetMode="External"/><Relationship Id="rId3176" Type="http://schemas.openxmlformats.org/officeDocument/2006/relationships/hyperlink" Target="http://twitter.com/psimaginacion/statuses/950012635218612224" TargetMode="External"/><Relationship Id="rId3179" Type="http://schemas.openxmlformats.org/officeDocument/2006/relationships/hyperlink" Target="http://pbs.twimg.com/profile_images/950078738699620353/8iMkFm6g_normal.jpg" TargetMode="External"/><Relationship Id="rId3178" Type="http://schemas.openxmlformats.org/officeDocument/2006/relationships/hyperlink" Target="http://twitter.com/MagallyAvila/statuses/950006436062523392" TargetMode="External"/><Relationship Id="rId3160" Type="http://schemas.openxmlformats.org/officeDocument/2006/relationships/hyperlink" Target="http://twitter.com/ReggaedotEs/statuses/950042255921991681" TargetMode="External"/><Relationship Id="rId4491" Type="http://schemas.openxmlformats.org/officeDocument/2006/relationships/hyperlink" Target="http://pbs.twimg.com/profile_images/776258662864068608/W4w0k2Ft_normal.jpg" TargetMode="External"/><Relationship Id="rId4490" Type="http://schemas.openxmlformats.org/officeDocument/2006/relationships/hyperlink" Target="http://twitter.com/naniorte/statuses/946875223432888321" TargetMode="External"/><Relationship Id="rId3162" Type="http://schemas.openxmlformats.org/officeDocument/2006/relationships/hyperlink" Target="http://twitter.com/nyxmarichuy/statuses/950039044360232961" TargetMode="External"/><Relationship Id="rId4493" Type="http://schemas.openxmlformats.org/officeDocument/2006/relationships/hyperlink" Target="http://pbs.twimg.com/profile_images/925307646990745600/LhA2cDxX_normal.jpg" TargetMode="External"/><Relationship Id="rId3161" Type="http://schemas.openxmlformats.org/officeDocument/2006/relationships/hyperlink" Target="http://pbs.twimg.com/profile_images/876985641912995840/slnv_p4c_normal.jpg" TargetMode="External"/><Relationship Id="rId4492" Type="http://schemas.openxmlformats.org/officeDocument/2006/relationships/hyperlink" Target="http://twitter.com/Daniiela_Si/statuses/946873709893160965" TargetMode="External"/><Relationship Id="rId3164" Type="http://schemas.openxmlformats.org/officeDocument/2006/relationships/hyperlink" Target="http://twitter.com/London_Fatou/statuses/950037018167463936" TargetMode="External"/><Relationship Id="rId4495" Type="http://schemas.openxmlformats.org/officeDocument/2006/relationships/hyperlink" Target="http://pbs.twimg.com/profile_images/2560389852/D0qQ5z3G_normal" TargetMode="External"/><Relationship Id="rId3163" Type="http://schemas.openxmlformats.org/officeDocument/2006/relationships/hyperlink" Target="http://pbs.twimg.com/profile_images/946140275793162240/rJ0IBkW0_normal.jpg" TargetMode="External"/><Relationship Id="rId4494" Type="http://schemas.openxmlformats.org/officeDocument/2006/relationships/hyperlink" Target="http://twitter.com/MerceProus/statuses/946872278536638466" TargetMode="External"/><Relationship Id="rId3166" Type="http://schemas.openxmlformats.org/officeDocument/2006/relationships/hyperlink" Target="http://twitter.com/FarahCubas/statuses/950036755025158146" TargetMode="External"/><Relationship Id="rId4497" Type="http://schemas.openxmlformats.org/officeDocument/2006/relationships/hyperlink" Target="http://pbs.twimg.com/profile_images/921074403500281856/baBAq_lR_normal.jpg" TargetMode="External"/><Relationship Id="rId3165" Type="http://schemas.openxmlformats.org/officeDocument/2006/relationships/hyperlink" Target="http://pbs.twimg.com/profile_images/913726051930558464/O58-4QBd_normal.jpg" TargetMode="External"/><Relationship Id="rId4496" Type="http://schemas.openxmlformats.org/officeDocument/2006/relationships/hyperlink" Target="http://twitter.com/tuticomalat/statuses/946871758161932291" TargetMode="External"/><Relationship Id="rId3168" Type="http://schemas.openxmlformats.org/officeDocument/2006/relationships/hyperlink" Target="http://twitter.com/AfroActiVistA/statuses/950030854218231809" TargetMode="External"/><Relationship Id="rId4499" Type="http://schemas.openxmlformats.org/officeDocument/2006/relationships/hyperlink" Target="http://pbs.twimg.com/profile_images/916409717609697281/pnYHxL-z_normal.jpg" TargetMode="External"/><Relationship Id="rId3167" Type="http://schemas.openxmlformats.org/officeDocument/2006/relationships/hyperlink" Target="http://pbs.twimg.com/profile_images/1160423170/24556_1364899773370_1557915211_898629_757249_n_normal.jpg" TargetMode="External"/><Relationship Id="rId4498" Type="http://schemas.openxmlformats.org/officeDocument/2006/relationships/hyperlink" Target="http://twitter.com/GemmaRomaguera/statuses/946870877873991681" TargetMode="External"/><Relationship Id="rId3169" Type="http://schemas.openxmlformats.org/officeDocument/2006/relationships/hyperlink" Target="http://pbs.twimg.com/profile_images/451752076238798848/jtqXKSh2_normal.jpeg" TargetMode="External"/><Relationship Id="rId9330" Type="http://schemas.openxmlformats.org/officeDocument/2006/relationships/hyperlink" Target="http://twitter.com/perosigovivo/statuses/937056055393169413" TargetMode="External"/><Relationship Id="rId9331" Type="http://schemas.openxmlformats.org/officeDocument/2006/relationships/hyperlink" Target="http://pbs.twimg.com/profile_images/902104226041659393/7VGUWBYH_normal.jpg" TargetMode="External"/><Relationship Id="rId9332" Type="http://schemas.openxmlformats.org/officeDocument/2006/relationships/hyperlink" Target="http://twitter.com/MdM_Navarra/statuses/937051441595809798" TargetMode="External"/><Relationship Id="rId9333" Type="http://schemas.openxmlformats.org/officeDocument/2006/relationships/hyperlink" Target="http://pbs.twimg.com/profile_images/436450658569306113/tW0yCsAs_normal.jpeg" TargetMode="External"/><Relationship Id="rId8002" Type="http://schemas.openxmlformats.org/officeDocument/2006/relationships/hyperlink" Target="http://twitter.com/JuanPaivaa/statuses/939227735041433601" TargetMode="External"/><Relationship Id="rId8001" Type="http://schemas.openxmlformats.org/officeDocument/2006/relationships/hyperlink" Target="http://pbs.twimg.com/profile_images/903410828296237056/_pbJrqD8_normal.jpg" TargetMode="External"/><Relationship Id="rId8000" Type="http://schemas.openxmlformats.org/officeDocument/2006/relationships/hyperlink" Target="http://twitter.com/LauroCorredoira/statuses/939232936397803520" TargetMode="External"/><Relationship Id="rId8006" Type="http://schemas.openxmlformats.org/officeDocument/2006/relationships/hyperlink" Target="http://twitter.com/ldamianmartinez/statuses/939223485318160384" TargetMode="External"/><Relationship Id="rId9338" Type="http://schemas.openxmlformats.org/officeDocument/2006/relationships/hyperlink" Target="http://twitter.com/alepdlr/statuses/937038383343423488" TargetMode="External"/><Relationship Id="rId8005" Type="http://schemas.openxmlformats.org/officeDocument/2006/relationships/hyperlink" Target="http://pbs.twimg.com/profile_images/793599441123016705/wUXVHIJz_normal.jpg" TargetMode="External"/><Relationship Id="rId9339" Type="http://schemas.openxmlformats.org/officeDocument/2006/relationships/hyperlink" Target="http://pbs.twimg.com/profile_images/876743296009285633/3p8_TwZQ_normal.jpg" TargetMode="External"/><Relationship Id="rId8004" Type="http://schemas.openxmlformats.org/officeDocument/2006/relationships/hyperlink" Target="http://twitter.com/VoizesArchive/statuses/939226458416975872" TargetMode="External"/><Relationship Id="rId8003" Type="http://schemas.openxmlformats.org/officeDocument/2006/relationships/hyperlink" Target="http://pbs.twimg.com/profile_images/536981119611047937/uvkXCfBx_normal.png" TargetMode="External"/><Relationship Id="rId9334" Type="http://schemas.openxmlformats.org/officeDocument/2006/relationships/hyperlink" Target="http://twitter.com/redpublikano/statuses/937049121663475713" TargetMode="External"/><Relationship Id="rId8009" Type="http://schemas.openxmlformats.org/officeDocument/2006/relationships/hyperlink" Target="http://pbs.twimg.com/profile_images/763519157891727360/tdj1snkV_normal.jpg" TargetMode="External"/><Relationship Id="rId9335" Type="http://schemas.openxmlformats.org/officeDocument/2006/relationships/hyperlink" Target="http://pbs.twimg.com/profile_images/554416153456422913/ne0ocbp7_normal.jpeg" TargetMode="External"/><Relationship Id="rId8008" Type="http://schemas.openxmlformats.org/officeDocument/2006/relationships/hyperlink" Target="http://twitter.com/666sabri666/statuses/939222972983857152" TargetMode="External"/><Relationship Id="rId9336" Type="http://schemas.openxmlformats.org/officeDocument/2006/relationships/hyperlink" Target="http://twitter.com/patriciasimon/statuses/937039292207173634" TargetMode="External"/><Relationship Id="rId8007" Type="http://schemas.openxmlformats.org/officeDocument/2006/relationships/hyperlink" Target="http://pbs.twimg.com/profile_images/813248389529878528/_hdPGUB9_normal.jpg" TargetMode="External"/><Relationship Id="rId9337" Type="http://schemas.openxmlformats.org/officeDocument/2006/relationships/hyperlink" Target="http://pbs.twimg.com/profile_images/931313065521532928/y_kfI5zx_normal.jpg" TargetMode="External"/><Relationship Id="rId9320" Type="http://schemas.openxmlformats.org/officeDocument/2006/relationships/hyperlink" Target="http://pbs.twimg.com/profile_images/915678557631913990/vAfTzpms_normal.jpg" TargetMode="External"/><Relationship Id="rId9321" Type="http://schemas.openxmlformats.org/officeDocument/2006/relationships/hyperlink" Target="http://twitter.com/agudinoflores/statuses/937083221912715264" TargetMode="External"/><Relationship Id="rId9322" Type="http://schemas.openxmlformats.org/officeDocument/2006/relationships/hyperlink" Target="http://pbs.twimg.com/profile_images/925838712570646528/Uhc5qBSu_normal.jpg" TargetMode="External"/><Relationship Id="rId9327" Type="http://schemas.openxmlformats.org/officeDocument/2006/relationships/hyperlink" Target="http://pbs.twimg.com/profile_images/378800000468780462/8d66b2cf74136b8cb27813850cdd76c1_normal.jpeg" TargetMode="External"/><Relationship Id="rId9328" Type="http://schemas.openxmlformats.org/officeDocument/2006/relationships/hyperlink" Target="http://twitter.com/PoltronaPop/statuses/937063839434182656" TargetMode="External"/><Relationship Id="rId9329" Type="http://schemas.openxmlformats.org/officeDocument/2006/relationships/hyperlink" Target="http://pbs.twimg.com/profile_images/915553479682330624/-UCFMDM0_normal.jpg" TargetMode="External"/><Relationship Id="rId9323" Type="http://schemas.openxmlformats.org/officeDocument/2006/relationships/hyperlink" Target="http://plus.google.com/+JaidanMaries" TargetMode="External"/><Relationship Id="rId9324" Type="http://schemas.openxmlformats.org/officeDocument/2006/relationships/hyperlink" Target="http://twitter.com/jaidanmaries/statuses/937079926729203712" TargetMode="External"/><Relationship Id="rId9325" Type="http://schemas.openxmlformats.org/officeDocument/2006/relationships/hyperlink" Target="http://pbs.twimg.com/profile_images/645023150065983488/XDq7MAL9_normal.jpg" TargetMode="External"/><Relationship Id="rId9326" Type="http://schemas.openxmlformats.org/officeDocument/2006/relationships/hyperlink" Target="http://twitter.com/HelenKSanchez/statuses/937074575824904196" TargetMode="External"/><Relationship Id="rId8020" Type="http://schemas.openxmlformats.org/officeDocument/2006/relationships/hyperlink" Target="http://twitter.com/hugomds4/statuses/939208051227316224" TargetMode="External"/><Relationship Id="rId9352" Type="http://schemas.openxmlformats.org/officeDocument/2006/relationships/hyperlink" Target="http://pbs.twimg.com/profile_images/821487027241840643/0eEkP7Cp_normal.jpg" TargetMode="External"/><Relationship Id="rId9353" Type="http://schemas.openxmlformats.org/officeDocument/2006/relationships/hyperlink" Target="http://twitter.com/AnitaChavezR/statuses/937006164902113280" TargetMode="External"/><Relationship Id="rId9354" Type="http://schemas.openxmlformats.org/officeDocument/2006/relationships/hyperlink" Target="http://pbs.twimg.com/profile_images/869753194343256065/zeDEXM3Z_normal.jpg" TargetMode="External"/><Relationship Id="rId9355" Type="http://schemas.openxmlformats.org/officeDocument/2006/relationships/hyperlink" Target="http://twitter.com/only_coki/statuses/937003767341383680" TargetMode="External"/><Relationship Id="rId8024" Type="http://schemas.openxmlformats.org/officeDocument/2006/relationships/hyperlink" Target="http://twitter.com/laplayaradio/statuses/939200134138691585" TargetMode="External"/><Relationship Id="rId8023" Type="http://schemas.openxmlformats.org/officeDocument/2006/relationships/hyperlink" Target="http://pbs.twimg.com/profile_images/857341747495657472/pvwx9yQH_normal.jpg" TargetMode="External"/><Relationship Id="rId8022" Type="http://schemas.openxmlformats.org/officeDocument/2006/relationships/hyperlink" Target="http://twitter.com/dyusanch/statuses/939202400547753984" TargetMode="External"/><Relationship Id="rId9350" Type="http://schemas.openxmlformats.org/officeDocument/2006/relationships/hyperlink" Target="http://pbs.twimg.com/profile_images/3029469820/0135b2f725ef2a8c4af36847ba1d3962_normal.jpeg" TargetMode="External"/><Relationship Id="rId8021" Type="http://schemas.openxmlformats.org/officeDocument/2006/relationships/hyperlink" Target="http://pbs.twimg.com/profile_images/827469289393442817/Kuf9QV4t_normal.jpg" TargetMode="External"/><Relationship Id="rId9351" Type="http://schemas.openxmlformats.org/officeDocument/2006/relationships/hyperlink" Target="http://twitter.com/vctor_gutierrez/statuses/937007761698598912" TargetMode="External"/><Relationship Id="rId8028" Type="http://schemas.openxmlformats.org/officeDocument/2006/relationships/hyperlink" Target="http://twitter.com/quim_cuixart/statuses/939183587114536960" TargetMode="External"/><Relationship Id="rId8027" Type="http://schemas.openxmlformats.org/officeDocument/2006/relationships/hyperlink" Target="http://pbs.twimg.com/profile_images/772676509794504704/GMKSsJQw_normal.jpg" TargetMode="External"/><Relationship Id="rId8026" Type="http://schemas.openxmlformats.org/officeDocument/2006/relationships/hyperlink" Target="http://twitter.com/urbaniancom/statuses/939196632276533248" TargetMode="External"/><Relationship Id="rId8025" Type="http://schemas.openxmlformats.org/officeDocument/2006/relationships/hyperlink" Target="http://pbs.twimg.com/profile_images/697038665176977408/PfmzNAoG_normal.png" TargetMode="External"/><Relationship Id="rId9356" Type="http://schemas.openxmlformats.org/officeDocument/2006/relationships/hyperlink" Target="http://pbs.twimg.com/profile_images/441566893439451136/qEZTvqUm_normal.jpeg" TargetMode="External"/><Relationship Id="rId9357" Type="http://schemas.openxmlformats.org/officeDocument/2006/relationships/hyperlink" Target="http://twitter.com/szannou/statuses/937003183204913152" TargetMode="External"/><Relationship Id="rId9358" Type="http://schemas.openxmlformats.org/officeDocument/2006/relationships/hyperlink" Target="http://pbs.twimg.com/profile_images/732075644398374912/RVApUpoZ_normal.jpg" TargetMode="External"/><Relationship Id="rId8029" Type="http://schemas.openxmlformats.org/officeDocument/2006/relationships/hyperlink" Target="http://pbs.twimg.com/profile_images/936274348389945344/q5u-JxAv_normal.jpg" TargetMode="External"/><Relationship Id="rId9359" Type="http://schemas.openxmlformats.org/officeDocument/2006/relationships/hyperlink" Target="http://twitter.com/RAMONCORIAT/statuses/937002533008105472" TargetMode="External"/><Relationship Id="rId9341" Type="http://schemas.openxmlformats.org/officeDocument/2006/relationships/hyperlink" Target="http://pbs.twimg.com/profile_images/925838712570646528/Uhc5qBSu_normal.jpg" TargetMode="External"/><Relationship Id="rId9342" Type="http://schemas.openxmlformats.org/officeDocument/2006/relationships/hyperlink" Target="http://plus.google.com/+JaidanMaries" TargetMode="External"/><Relationship Id="rId9343" Type="http://schemas.openxmlformats.org/officeDocument/2006/relationships/hyperlink" Target="http://twitter.com/jaidanmaries/statuses/937019459067371520" TargetMode="External"/><Relationship Id="rId9344" Type="http://schemas.openxmlformats.org/officeDocument/2006/relationships/hyperlink" Target="http://pbs.twimg.com/profile_images/877955012386750464/vjbpooWd_normal.jpg" TargetMode="External"/><Relationship Id="rId8013" Type="http://schemas.openxmlformats.org/officeDocument/2006/relationships/hyperlink" Target="http://pbs.twimg.com/profile_images/905482924996395012/dkYOZvOO_normal.jpg" TargetMode="External"/><Relationship Id="rId8012" Type="http://schemas.openxmlformats.org/officeDocument/2006/relationships/hyperlink" Target="http://twitter.com/jornalodia/statuses/939220510218620928" TargetMode="External"/><Relationship Id="rId8011" Type="http://schemas.openxmlformats.org/officeDocument/2006/relationships/hyperlink" Target="http://pbs.twimg.com/profile_images/473942327593951233/_U7fEG51_normal.jpeg" TargetMode="External"/><Relationship Id="rId8010" Type="http://schemas.openxmlformats.org/officeDocument/2006/relationships/hyperlink" Target="http://twitter.com/locoxelrojoweb/statuses/939222837398786056" TargetMode="External"/><Relationship Id="rId9340" Type="http://schemas.openxmlformats.org/officeDocument/2006/relationships/hyperlink" Target="http://twitter.com/FlipasGAM/statuses/937027783582208000" TargetMode="External"/><Relationship Id="rId8017" Type="http://schemas.openxmlformats.org/officeDocument/2006/relationships/hyperlink" Target="http://pbs.twimg.com/profile_images/920715802717900800/c0I2YrEr_normal.jpg" TargetMode="External"/><Relationship Id="rId9349" Type="http://schemas.openxmlformats.org/officeDocument/2006/relationships/hyperlink" Target="http://twitter.com/AraguaPotencia1/statuses/937009151544307713" TargetMode="External"/><Relationship Id="rId8016" Type="http://schemas.openxmlformats.org/officeDocument/2006/relationships/hyperlink" Target="http://twitter.com/vicentelopezt/statuses/939218760971575298" TargetMode="External"/><Relationship Id="rId8015" Type="http://schemas.openxmlformats.org/officeDocument/2006/relationships/hyperlink" Target="http://pbs.twimg.com/profile_images/653669405784715264/QnvaWQWp_normal.jpg" TargetMode="External"/><Relationship Id="rId8014" Type="http://schemas.openxmlformats.org/officeDocument/2006/relationships/hyperlink" Target="http://twitter.com/charlesps/statuses/939218942316425218" TargetMode="External"/><Relationship Id="rId9345" Type="http://schemas.openxmlformats.org/officeDocument/2006/relationships/hyperlink" Target="http://twitter.com/maistvanjr/statuses/937014270260326401" TargetMode="External"/><Relationship Id="rId9346" Type="http://schemas.openxmlformats.org/officeDocument/2006/relationships/hyperlink" Target="http://pbs.twimg.com/profile_images/755741983868612609/j7Z6gLCo_normal.jpg" TargetMode="External"/><Relationship Id="rId8019" Type="http://schemas.openxmlformats.org/officeDocument/2006/relationships/hyperlink" Target="http://pbs.twimg.com/profile_images/938788728058679297/_XZKya0C_normal.jpg" TargetMode="External"/><Relationship Id="rId9347" Type="http://schemas.openxmlformats.org/officeDocument/2006/relationships/hyperlink" Target="http://twitter.com/Sos_Arrazakeria/statuses/937011882191392768" TargetMode="External"/><Relationship Id="rId8018" Type="http://schemas.openxmlformats.org/officeDocument/2006/relationships/hyperlink" Target="http://twitter.com/_silvaaaaa_/statuses/939208195293241344" TargetMode="External"/><Relationship Id="rId9348" Type="http://schemas.openxmlformats.org/officeDocument/2006/relationships/hyperlink" Target="http://pbs.twimg.com/profile_images/918664320380293120/_YQFnKQf_normal.jpg" TargetMode="External"/><Relationship Id="rId9310" Type="http://schemas.openxmlformats.org/officeDocument/2006/relationships/hyperlink" Target="http://pbs.twimg.com/profile_images/939848174574940170/WHcJizg5_normal.jpg" TargetMode="External"/><Relationship Id="rId9311" Type="http://schemas.openxmlformats.org/officeDocument/2006/relationships/hyperlink" Target="http://twitter.com/Guilher94191388/statuses/937129632159199233" TargetMode="External"/><Relationship Id="rId9316" Type="http://schemas.openxmlformats.org/officeDocument/2006/relationships/hyperlink" Target="http://pbs.twimg.com/profile_images/805901249166147585/4Bjgg48m_normal.jpg" TargetMode="External"/><Relationship Id="rId9317" Type="http://schemas.openxmlformats.org/officeDocument/2006/relationships/hyperlink" Target="http://twitter.com/BlogLCU/statuses/937106630046515201" TargetMode="External"/><Relationship Id="rId9318" Type="http://schemas.openxmlformats.org/officeDocument/2006/relationships/hyperlink" Target="http://pbs.twimg.com/profile_images/826442431230980096/TBsNmC1b_normal.jpg" TargetMode="External"/><Relationship Id="rId9319" Type="http://schemas.openxmlformats.org/officeDocument/2006/relationships/hyperlink" Target="http://twitter.com/marcont_ruben/statuses/937092950332444673" TargetMode="External"/><Relationship Id="rId9312" Type="http://schemas.openxmlformats.org/officeDocument/2006/relationships/hyperlink" Target="http://pbs.twimg.com/profile_images/935204759514025984/g42eXH_R_normal.jpg" TargetMode="External"/><Relationship Id="rId9313" Type="http://schemas.openxmlformats.org/officeDocument/2006/relationships/hyperlink" Target="http://twitter.com/ricvenus/statuses/937126492064157696" TargetMode="External"/><Relationship Id="rId9314" Type="http://schemas.openxmlformats.org/officeDocument/2006/relationships/hyperlink" Target="http://pbs.twimg.com/profile_images/923196341781782531/3WKSPl3t_normal.jpg" TargetMode="External"/><Relationship Id="rId9315" Type="http://schemas.openxmlformats.org/officeDocument/2006/relationships/hyperlink" Target="http://twitter.com/juremawerneck/statuses/937109280431509505" TargetMode="External"/><Relationship Id="rId9309" Type="http://schemas.openxmlformats.org/officeDocument/2006/relationships/hyperlink" Target="http://twitter.com/MFernandaBojor1/statuses/937130440812646401" TargetMode="External"/><Relationship Id="rId9300" Type="http://schemas.openxmlformats.org/officeDocument/2006/relationships/hyperlink" Target="http://pbs.twimg.com/profile_images/805897192527511557/vEVOsOhS_normal.jpg" TargetMode="External"/><Relationship Id="rId9305" Type="http://schemas.openxmlformats.org/officeDocument/2006/relationships/hyperlink" Target="http://twitter.com/SomosLCU/statuses/937140599823663104" TargetMode="External"/><Relationship Id="rId9306" Type="http://schemas.openxmlformats.org/officeDocument/2006/relationships/hyperlink" Target="http://pbs.twimg.com/profile_images/859552006700183558/ke5eROHm_normal.jpg" TargetMode="External"/><Relationship Id="rId9307" Type="http://schemas.openxmlformats.org/officeDocument/2006/relationships/hyperlink" Target="http://twitter.com/vidanaarte/statuses/937135812331831297" TargetMode="External"/><Relationship Id="rId9308" Type="http://schemas.openxmlformats.org/officeDocument/2006/relationships/hyperlink" Target="http://pbs.twimg.com/profile_images/936754566808383489/98aFfUYl_normal.jpg" TargetMode="External"/><Relationship Id="rId9301" Type="http://schemas.openxmlformats.org/officeDocument/2006/relationships/hyperlink" Target="http://twitter.com/LacuadraU/statuses/937140607713185792" TargetMode="External"/><Relationship Id="rId9302" Type="http://schemas.openxmlformats.org/officeDocument/2006/relationships/hyperlink" Target="http://pbs.twimg.com/profile_images/814654946750697472/e8sIUe8W_normal.jpg" TargetMode="External"/><Relationship Id="rId9303" Type="http://schemas.openxmlformats.org/officeDocument/2006/relationships/hyperlink" Target="http://twitter.com/CuadraUni/statuses/937140603980263424" TargetMode="External"/><Relationship Id="rId9304" Type="http://schemas.openxmlformats.org/officeDocument/2006/relationships/hyperlink" Target="http://pbs.twimg.com/profile_images/869228872780402691/eOedEg4T_normal.jpg" TargetMode="External"/><Relationship Id="rId5813" Type="http://schemas.openxmlformats.org/officeDocument/2006/relationships/hyperlink" Target="http://twitter.com/Asteum/statuses/944597724506226688" TargetMode="External"/><Relationship Id="rId5814" Type="http://schemas.openxmlformats.org/officeDocument/2006/relationships/hyperlink" Target="http://pbs.twimg.com/profile_images/900282743766044673/VkGpVlK2_normal.jpg" TargetMode="External"/><Relationship Id="rId5811" Type="http://schemas.openxmlformats.org/officeDocument/2006/relationships/hyperlink" Target="http://twitter.com/lipemendes3/statuses/944597877174697984" TargetMode="External"/><Relationship Id="rId5812" Type="http://schemas.openxmlformats.org/officeDocument/2006/relationships/hyperlink" Target="http://pbs.twimg.com/profile_images/895080340771008514/De2wiMoc_normal.jpg" TargetMode="External"/><Relationship Id="rId5817" Type="http://schemas.openxmlformats.org/officeDocument/2006/relationships/hyperlink" Target="http://twitter.com/MoebiusTraining/statuses/944597232455766019" TargetMode="External"/><Relationship Id="rId5818" Type="http://schemas.openxmlformats.org/officeDocument/2006/relationships/hyperlink" Target="http://pbs.twimg.com/profile_images/760260289308811264/zWwJaiPS_normal.jpg" TargetMode="External"/><Relationship Id="rId5815" Type="http://schemas.openxmlformats.org/officeDocument/2006/relationships/hyperlink" Target="http://twitter.com/dw_brasil/statuses/944597329189003264" TargetMode="External"/><Relationship Id="rId5816" Type="http://schemas.openxmlformats.org/officeDocument/2006/relationships/hyperlink" Target="http://pbs.twimg.com/profile_images/944640289150525441/DwR4YBUz_normal.jpg" TargetMode="External"/><Relationship Id="rId5819" Type="http://schemas.openxmlformats.org/officeDocument/2006/relationships/hyperlink" Target="http://twitter.com/paubrazilis/statuses/944593722783797248" TargetMode="External"/><Relationship Id="rId8093" Type="http://schemas.openxmlformats.org/officeDocument/2006/relationships/hyperlink" Target="http://pbs.twimg.com/profile_images/378800000488723937/68918c1d1033e17be0440a23bd5b78fc_normal.jpeg" TargetMode="External"/><Relationship Id="rId8092" Type="http://schemas.openxmlformats.org/officeDocument/2006/relationships/hyperlink" Target="http://twitter.com/fer_ruffa/statuses/939082154184728577" TargetMode="External"/><Relationship Id="rId8091" Type="http://schemas.openxmlformats.org/officeDocument/2006/relationships/hyperlink" Target="http://pbs.twimg.com/profile_images/787058525956628480/qL35NkoM_normal.jpg" TargetMode="External"/><Relationship Id="rId8090" Type="http://schemas.openxmlformats.org/officeDocument/2006/relationships/hyperlink" Target="http://twitter.com/CienciaxPueblo/statuses/939082383751548934" TargetMode="External"/><Relationship Id="rId8086" Type="http://schemas.openxmlformats.org/officeDocument/2006/relationships/hyperlink" Target="http://twitter.com/JeanneSamary/statuses/939083783755714560" TargetMode="External"/><Relationship Id="rId8085" Type="http://schemas.openxmlformats.org/officeDocument/2006/relationships/hyperlink" Target="http://pbs.twimg.com/profile_images/551820229450682368/IMhibOfR_normal.jpeg" TargetMode="External"/><Relationship Id="rId8084" Type="http://schemas.openxmlformats.org/officeDocument/2006/relationships/hyperlink" Target="http://twitter.com/juicioalametro/statuses/939083868270940160" TargetMode="External"/><Relationship Id="rId8083" Type="http://schemas.openxmlformats.org/officeDocument/2006/relationships/hyperlink" Target="http://pbs.twimg.com/profile_images/780916006092955648/Ag1dgmxf_normal.jpg" TargetMode="External"/><Relationship Id="rId8089" Type="http://schemas.openxmlformats.org/officeDocument/2006/relationships/hyperlink" Target="http://pbs.twimg.com/profile_images/440864347749769217/DS6crU51_normal.png" TargetMode="External"/><Relationship Id="rId8088" Type="http://schemas.openxmlformats.org/officeDocument/2006/relationships/hyperlink" Target="http://twitter.com/just_erini/statuses/939083654877405184" TargetMode="External"/><Relationship Id="rId8087" Type="http://schemas.openxmlformats.org/officeDocument/2006/relationships/hyperlink" Target="http://pbs.twimg.com/profile_images/1850700164/Profile_normal.jpg" TargetMode="External"/><Relationship Id="rId5810" Type="http://schemas.openxmlformats.org/officeDocument/2006/relationships/hyperlink" Target="http://pbs.twimg.com/profile_images/934255961719627776/KzijMvPx_normal.jpg" TargetMode="External"/><Relationship Id="rId5802" Type="http://schemas.openxmlformats.org/officeDocument/2006/relationships/hyperlink" Target="http://pbs.twimg.com/profile_images/863766557662556160/5osS4Nsh_normal.jpg" TargetMode="External"/><Relationship Id="rId5803" Type="http://schemas.openxmlformats.org/officeDocument/2006/relationships/hyperlink" Target="http://twitter.com/Ailtonsantos80/statuses/944603752572604416" TargetMode="External"/><Relationship Id="rId5800" Type="http://schemas.openxmlformats.org/officeDocument/2006/relationships/hyperlink" Target="http://pbs.twimg.com/profile_images/552182797079953408/WhCc0JGq_normal.jpeg" TargetMode="External"/><Relationship Id="rId5801" Type="http://schemas.openxmlformats.org/officeDocument/2006/relationships/hyperlink" Target="http://twitter.com/dm_1898/statuses/944604228529639424" TargetMode="External"/><Relationship Id="rId5806" Type="http://schemas.openxmlformats.org/officeDocument/2006/relationships/hyperlink" Target="http://pbs.twimg.com/profile_images/943737162146701312/1y6H2f34_normal.jpg" TargetMode="External"/><Relationship Id="rId5807" Type="http://schemas.openxmlformats.org/officeDocument/2006/relationships/hyperlink" Target="http://twitter.com/Gabyyern/statuses/944602391600615424" TargetMode="External"/><Relationship Id="rId5804" Type="http://schemas.openxmlformats.org/officeDocument/2006/relationships/hyperlink" Target="http://pbs.twimg.com/profile_images/941470871281131520/bY1R9Vqa_normal.jpg" TargetMode="External"/><Relationship Id="rId5805" Type="http://schemas.openxmlformats.org/officeDocument/2006/relationships/hyperlink" Target="http://twitter.com/luxnsilvx/statuses/944603133220737024" TargetMode="External"/><Relationship Id="rId5808" Type="http://schemas.openxmlformats.org/officeDocument/2006/relationships/hyperlink" Target="http://pbs.twimg.com/profile_images/906228620313722883/kBAlesTZ_normal.jpg" TargetMode="External"/><Relationship Id="rId5809" Type="http://schemas.openxmlformats.org/officeDocument/2006/relationships/hyperlink" Target="http://twitter.com/_dudu_pats_sccp/statuses/944602185362526208" TargetMode="External"/><Relationship Id="rId8082" Type="http://schemas.openxmlformats.org/officeDocument/2006/relationships/hyperlink" Target="http://twitter.com/acidbri/statuses/939085041166094336" TargetMode="External"/><Relationship Id="rId8081" Type="http://schemas.openxmlformats.org/officeDocument/2006/relationships/hyperlink" Target="http://pbs.twimg.com/profile_images/900863910978494465/PGDgwIRD_normal.jpg" TargetMode="External"/><Relationship Id="rId8080" Type="http://schemas.openxmlformats.org/officeDocument/2006/relationships/hyperlink" Target="http://twitter.com/CristPolit/statuses/939087138699792386" TargetMode="External"/><Relationship Id="rId8075" Type="http://schemas.openxmlformats.org/officeDocument/2006/relationships/hyperlink" Target="http://pbs.twimg.com/profile_images/555875771/Euuuu_normal.jpg" TargetMode="External"/><Relationship Id="rId8074" Type="http://schemas.openxmlformats.org/officeDocument/2006/relationships/hyperlink" Target="http://twitter.com/ArgentinaReka/statuses/939091843320569858" TargetMode="External"/><Relationship Id="rId8073" Type="http://schemas.openxmlformats.org/officeDocument/2006/relationships/hyperlink" Target="http://abs.twimg.com/sticky/default_profile_images/default_profile_normal.png" TargetMode="External"/><Relationship Id="rId8072" Type="http://schemas.openxmlformats.org/officeDocument/2006/relationships/hyperlink" Target="http://twitter.com/macadevic/statuses/939101844340723717" TargetMode="External"/><Relationship Id="rId8079" Type="http://schemas.openxmlformats.org/officeDocument/2006/relationships/hyperlink" Target="http://pbs.twimg.com/profile_images/1135744939/cruz_normal.jpg" TargetMode="External"/><Relationship Id="rId8078" Type="http://schemas.openxmlformats.org/officeDocument/2006/relationships/hyperlink" Target="http://twitter.com/claulegs1/statuses/939087725059297280" TargetMode="External"/><Relationship Id="rId8077" Type="http://schemas.openxmlformats.org/officeDocument/2006/relationships/hyperlink" Target="http://pbs.twimg.com/profile_images/853331507917852672/C2fg_uEF_normal.jpg" TargetMode="External"/><Relationship Id="rId8076" Type="http://schemas.openxmlformats.org/officeDocument/2006/relationships/hyperlink" Target="http://twitter.com/xandyakko/statuses/939089114049269760" TargetMode="External"/><Relationship Id="rId4503" Type="http://schemas.openxmlformats.org/officeDocument/2006/relationships/hyperlink" Target="http://pbs.twimg.com/profile_images/941716376611377152/OWNmWvcZ_normal.jpg" TargetMode="External"/><Relationship Id="rId5835" Type="http://schemas.openxmlformats.org/officeDocument/2006/relationships/hyperlink" Target="http://twitter.com/777keu/statuses/944535670369980417" TargetMode="External"/><Relationship Id="rId4502" Type="http://schemas.openxmlformats.org/officeDocument/2006/relationships/hyperlink" Target="http://twitter.com/AUSTRALIANO1980/statuses/946868872145141760" TargetMode="External"/><Relationship Id="rId5836" Type="http://schemas.openxmlformats.org/officeDocument/2006/relationships/hyperlink" Target="http://pbs.twimg.com/profile_images/726353478252122112/xU7DcSuD_normal.jpg" TargetMode="External"/><Relationship Id="rId4505" Type="http://schemas.openxmlformats.org/officeDocument/2006/relationships/hyperlink" Target="http://pbs.twimg.com/profile_images/787978116492890112/gyNPWuXe_normal.jpg" TargetMode="External"/><Relationship Id="rId5833" Type="http://schemas.openxmlformats.org/officeDocument/2006/relationships/hyperlink" Target="http://twitter.com/Txebilbo/statuses/944556994022772737" TargetMode="External"/><Relationship Id="rId4504" Type="http://schemas.openxmlformats.org/officeDocument/2006/relationships/hyperlink" Target="http://twitter.com/annajuliailopez/statuses/946867545566580736" TargetMode="External"/><Relationship Id="rId5834" Type="http://schemas.openxmlformats.org/officeDocument/2006/relationships/hyperlink" Target="http://pbs.twimg.com/profile_images/943712910991388672/YZAzJgIs_normal.jpg" TargetMode="External"/><Relationship Id="rId4507" Type="http://schemas.openxmlformats.org/officeDocument/2006/relationships/hyperlink" Target="http://pbs.twimg.com/profile_images/1701137743/image_normal.jpg" TargetMode="External"/><Relationship Id="rId5839" Type="http://schemas.openxmlformats.org/officeDocument/2006/relationships/hyperlink" Target="http://twitter.com/guidomelo1/statuses/944534357116567553" TargetMode="External"/><Relationship Id="rId4506" Type="http://schemas.openxmlformats.org/officeDocument/2006/relationships/hyperlink" Target="http://twitter.com/PyrusPep/statuses/946867444253188098" TargetMode="External"/><Relationship Id="rId4509" Type="http://schemas.openxmlformats.org/officeDocument/2006/relationships/hyperlink" Target="http://pbs.twimg.com/profile_images/942718072271630338/J0ND-RuP_normal.jpg" TargetMode="External"/><Relationship Id="rId5837" Type="http://schemas.openxmlformats.org/officeDocument/2006/relationships/hyperlink" Target="http://twitter.com/geledes/statuses/944535437065977856" TargetMode="External"/><Relationship Id="rId4508" Type="http://schemas.openxmlformats.org/officeDocument/2006/relationships/hyperlink" Target="http://twitter.com/RafaFeliu/statuses/946867304243040257" TargetMode="External"/><Relationship Id="rId5838" Type="http://schemas.openxmlformats.org/officeDocument/2006/relationships/hyperlink" Target="http://pbs.twimg.com/profile_images/935546223993397248/4tU50Lal_normal.jpg" TargetMode="External"/><Relationship Id="rId5831" Type="http://schemas.openxmlformats.org/officeDocument/2006/relationships/hyperlink" Target="http://twitter.com/jornalnegritude/statuses/944559291649986560" TargetMode="External"/><Relationship Id="rId5832" Type="http://schemas.openxmlformats.org/officeDocument/2006/relationships/hyperlink" Target="http://pbs.twimg.com/profile_images/492034064317022208/Z-Lc4yh__normal.png" TargetMode="External"/><Relationship Id="rId4501" Type="http://schemas.openxmlformats.org/officeDocument/2006/relationships/hyperlink" Target="http://pbs.twimg.com/profile_images/702565650405920768/gheMihYi_normal.jpg" TargetMode="External"/><Relationship Id="rId4500" Type="http://schemas.openxmlformats.org/officeDocument/2006/relationships/hyperlink" Target="http://twitter.com/IsabelPrezVale2/statuses/946870606422859776" TargetMode="External"/><Relationship Id="rId5830" Type="http://schemas.openxmlformats.org/officeDocument/2006/relationships/hyperlink" Target="http://pbs.twimg.com/profile_images/3544418890/e55b326c5f32042f5160f0b6c1137f8d_normal.jpeg" TargetMode="External"/><Relationship Id="rId5824" Type="http://schemas.openxmlformats.org/officeDocument/2006/relationships/hyperlink" Target="http://pbs.twimg.com/profile_images/461318812449513472/-l4HYzhF_normal.jpeg" TargetMode="External"/><Relationship Id="rId5825" Type="http://schemas.openxmlformats.org/officeDocument/2006/relationships/hyperlink" Target="http://twitter.com/sitiope/statuses/944575871238754305" TargetMode="External"/><Relationship Id="rId5822" Type="http://schemas.openxmlformats.org/officeDocument/2006/relationships/hyperlink" Target="http://pbs.twimg.com/profile_images/2818001706/59fa06c5a459c19bd9fc6ef468b0d509_normal.jpeg" TargetMode="External"/><Relationship Id="rId5823" Type="http://schemas.openxmlformats.org/officeDocument/2006/relationships/hyperlink" Target="http://twitter.com/AliciaDLPC/statuses/944576114156036098" TargetMode="External"/><Relationship Id="rId5828" Type="http://schemas.openxmlformats.org/officeDocument/2006/relationships/hyperlink" Target="http://pbs.twimg.com/profile_images/876142688176926722/kY5u5kj4_normal.jpg" TargetMode="External"/><Relationship Id="rId5829" Type="http://schemas.openxmlformats.org/officeDocument/2006/relationships/hyperlink" Target="http://twitter.com/hectorveren/statuses/944561222732730368" TargetMode="External"/><Relationship Id="rId5826" Type="http://schemas.openxmlformats.org/officeDocument/2006/relationships/hyperlink" Target="http://pbs.twimg.com/profile_images/717449724245229570/ScKFF9Ss_normal.jpg" TargetMode="External"/><Relationship Id="rId5827" Type="http://schemas.openxmlformats.org/officeDocument/2006/relationships/hyperlink" Target="http://twitter.com/cokesalas/statuses/944561655190614017" TargetMode="External"/><Relationship Id="rId8097" Type="http://schemas.openxmlformats.org/officeDocument/2006/relationships/hyperlink" Target="http://pbs.twimg.com/profile_images/918208939828838400/zIcf5uj6_normal.jpg" TargetMode="External"/><Relationship Id="rId8096" Type="http://schemas.openxmlformats.org/officeDocument/2006/relationships/hyperlink" Target="http://twitter.com/Red__Accion/statuses/939079697614372865" TargetMode="External"/><Relationship Id="rId8095" Type="http://schemas.openxmlformats.org/officeDocument/2006/relationships/hyperlink" Target="http://pbs.twimg.com/profile_images/911604576553455616/J0LsKOvu_normal.jpg" TargetMode="External"/><Relationship Id="rId8094" Type="http://schemas.openxmlformats.org/officeDocument/2006/relationships/hyperlink" Target="http://twitter.com/RNMA_Arg/statuses/939081356394598400" TargetMode="External"/><Relationship Id="rId8099" Type="http://schemas.openxmlformats.org/officeDocument/2006/relationships/hyperlink" Target="http://pbs.twimg.com/profile_images/726353478252122112/xU7DcSuD_normal.jpg" TargetMode="External"/><Relationship Id="rId8098" Type="http://schemas.openxmlformats.org/officeDocument/2006/relationships/hyperlink" Target="http://twitter.com/almumoran/statuses/939079692971372544" TargetMode="External"/><Relationship Id="rId5820" Type="http://schemas.openxmlformats.org/officeDocument/2006/relationships/hyperlink" Target="http://pbs.twimg.com/profile_images/850375807512055813/xm6RCyf0_normal.jpg" TargetMode="External"/><Relationship Id="rId5821" Type="http://schemas.openxmlformats.org/officeDocument/2006/relationships/hyperlink" Target="http://twitter.com/johkhz/statuses/944583162746818560" TargetMode="External"/><Relationship Id="rId9380" Type="http://schemas.openxmlformats.org/officeDocument/2006/relationships/hyperlink" Target="http://pbs.twimg.com/profile_images/928333005999034373/wh_iS3wo_normal.jpg" TargetMode="External"/><Relationship Id="rId8042" Type="http://schemas.openxmlformats.org/officeDocument/2006/relationships/hyperlink" Target="http://twitter.com/LVDOVICI/statuses/939158686873935872" TargetMode="External"/><Relationship Id="rId9374" Type="http://schemas.openxmlformats.org/officeDocument/2006/relationships/hyperlink" Target="http://pbs.twimg.com/profile_images/928402906411388928/4uJOMb_W_normal.jpg" TargetMode="External"/><Relationship Id="rId8041" Type="http://schemas.openxmlformats.org/officeDocument/2006/relationships/hyperlink" Target="http://abs.twimg.com/sticky/default_profile_images/default_profile_normal.png" TargetMode="External"/><Relationship Id="rId9375" Type="http://schemas.openxmlformats.org/officeDocument/2006/relationships/hyperlink" Target="http://twitter.com/Zuleimahernan17/statuses/936985016583774208" TargetMode="External"/><Relationship Id="rId8040" Type="http://schemas.openxmlformats.org/officeDocument/2006/relationships/hyperlink" Target="http://twitter.com/noelDuque/statuses/939168409220239361" TargetMode="External"/><Relationship Id="rId9376" Type="http://schemas.openxmlformats.org/officeDocument/2006/relationships/hyperlink" Target="http://pbs.twimg.com/profile_images/903750477384478721/VTzkja4w_normal.jpg" TargetMode="External"/><Relationship Id="rId9377" Type="http://schemas.openxmlformats.org/officeDocument/2006/relationships/hyperlink" Target="http://twitter.com/luciambomio/statuses/936984578153164802" TargetMode="External"/><Relationship Id="rId8046" Type="http://schemas.openxmlformats.org/officeDocument/2006/relationships/hyperlink" Target="http://twitter.com/R_Schoenbauer/statuses/939137704184504321" TargetMode="External"/><Relationship Id="rId9370" Type="http://schemas.openxmlformats.org/officeDocument/2006/relationships/hyperlink" Target="http://pbs.twimg.com/profile_images/472154945618456576/6VoSW4X0_normal.jpeg" TargetMode="External"/><Relationship Id="rId8045" Type="http://schemas.openxmlformats.org/officeDocument/2006/relationships/hyperlink" Target="http://pbs.twimg.com/profile_images/727490171344547840/Z3YvH8xy_normal.jpg" TargetMode="External"/><Relationship Id="rId9371" Type="http://schemas.openxmlformats.org/officeDocument/2006/relationships/hyperlink" Target="http://twitter.com/npramirezmora/statuses/936991646683684866" TargetMode="External"/><Relationship Id="rId8044" Type="http://schemas.openxmlformats.org/officeDocument/2006/relationships/hyperlink" Target="http://twitter.com/aguilerakohl/statuses/939149786963472384" TargetMode="External"/><Relationship Id="rId9372" Type="http://schemas.openxmlformats.org/officeDocument/2006/relationships/hyperlink" Target="http://pbs.twimg.com/profile_images/699413559785222144/XHKguxn5_normal.jpg" TargetMode="External"/><Relationship Id="rId8043" Type="http://schemas.openxmlformats.org/officeDocument/2006/relationships/hyperlink" Target="http://pbs.twimg.com/profile_images/378800000526260336/4edbc266b90e2017810b5266ba98b164_normal.jpeg" TargetMode="External"/><Relationship Id="rId9373" Type="http://schemas.openxmlformats.org/officeDocument/2006/relationships/hyperlink" Target="http://twitter.com/Evelyn28541471/statuses/936988317517795328" TargetMode="External"/><Relationship Id="rId8049" Type="http://schemas.openxmlformats.org/officeDocument/2006/relationships/hyperlink" Target="http://pbs.twimg.com/profile_images/878334760275369984/nx0L2FNG_normal.jpg" TargetMode="External"/><Relationship Id="rId8048" Type="http://schemas.openxmlformats.org/officeDocument/2006/relationships/hyperlink" Target="http://twitter.com/canalla_vicky/statuses/939125197914935297" TargetMode="External"/><Relationship Id="rId8047" Type="http://schemas.openxmlformats.org/officeDocument/2006/relationships/hyperlink" Target="http://pbs.twimg.com/profile_images/779629009516826624/FdprAIXI_normal.jpg" TargetMode="External"/><Relationship Id="rId9378" Type="http://schemas.openxmlformats.org/officeDocument/2006/relationships/hyperlink" Target="http://pbs.twimg.com/profile_images/919763631876853760/mTGLjTao_normal.jpg" TargetMode="External"/><Relationship Id="rId9379" Type="http://schemas.openxmlformats.org/officeDocument/2006/relationships/hyperlink" Target="http://twitter.com/kahblackstar/statuses/936982872480780293" TargetMode="External"/><Relationship Id="rId8031" Type="http://schemas.openxmlformats.org/officeDocument/2006/relationships/hyperlink" Target="http://pbs.twimg.com/profile_images/378800000530428681/549120dbf4bed1b1b8d0beaa67e00a73_normal.jpeg" TargetMode="External"/><Relationship Id="rId9363" Type="http://schemas.openxmlformats.org/officeDocument/2006/relationships/hyperlink" Target="http://twitter.com/MiguelA83640062/statuses/937000410296045570" TargetMode="External"/><Relationship Id="rId8030" Type="http://schemas.openxmlformats.org/officeDocument/2006/relationships/hyperlink" Target="http://twitter.com/vazade2/statuses/939178624774737920" TargetMode="External"/><Relationship Id="rId9364" Type="http://schemas.openxmlformats.org/officeDocument/2006/relationships/hyperlink" Target="http://pbs.twimg.com/profile_images/919970557285883904/w09g4-Qz_normal.jpg" TargetMode="External"/><Relationship Id="rId9365" Type="http://schemas.openxmlformats.org/officeDocument/2006/relationships/hyperlink" Target="http://twitter.com/xkisiteTie/statuses/936998101730152454" TargetMode="External"/><Relationship Id="rId9366" Type="http://schemas.openxmlformats.org/officeDocument/2006/relationships/hyperlink" Target="http://pbs.twimg.com/profile_images/917741359439769600/EF_7983u_normal.jpg" TargetMode="External"/><Relationship Id="rId8035" Type="http://schemas.openxmlformats.org/officeDocument/2006/relationships/hyperlink" Target="http://pbs.twimg.com/profile_images/909733520435826689/Qa9KkQPK_normal.jpg" TargetMode="External"/><Relationship Id="rId8034" Type="http://schemas.openxmlformats.org/officeDocument/2006/relationships/hyperlink" Target="http://twitter.com/antonellabro/statuses/939174589615230977" TargetMode="External"/><Relationship Id="rId9360" Type="http://schemas.openxmlformats.org/officeDocument/2006/relationships/hyperlink" Target="http://pbs.twimg.com/profile_images/923244902519058432/K_9PRqba_normal.jpg" TargetMode="External"/><Relationship Id="rId8033" Type="http://schemas.openxmlformats.org/officeDocument/2006/relationships/hyperlink" Target="http://pbs.twimg.com/profile_images/378800000273376949/5cba629534e109a03c0862e891deaf38_normal.jpeg" TargetMode="External"/><Relationship Id="rId9361" Type="http://schemas.openxmlformats.org/officeDocument/2006/relationships/hyperlink" Target="http://twitter.com/gilberto_reyesm/statuses/937000745857114112" TargetMode="External"/><Relationship Id="rId8032" Type="http://schemas.openxmlformats.org/officeDocument/2006/relationships/hyperlink" Target="http://twitter.com/CAMPEONESAranju/statuses/939178274239975424" TargetMode="External"/><Relationship Id="rId9362" Type="http://schemas.openxmlformats.org/officeDocument/2006/relationships/hyperlink" Target="http://pbs.twimg.com/profile_images/925190123490340864/29ae4x8k_normal.jpg" TargetMode="External"/><Relationship Id="rId8039" Type="http://schemas.openxmlformats.org/officeDocument/2006/relationships/hyperlink" Target="http://pbs.twimg.com/profile_images/454705636157030400/Jk86bLJZ_normal.jpeg" TargetMode="External"/><Relationship Id="rId8038" Type="http://schemas.openxmlformats.org/officeDocument/2006/relationships/hyperlink" Target="http://twitter.com/Giulia_Amiridis/statuses/939170901882531840" TargetMode="External"/><Relationship Id="rId8037" Type="http://schemas.openxmlformats.org/officeDocument/2006/relationships/hyperlink" Target="http://pbs.twimg.com/profile_images/939182603004993537/CX34P4gn_normal.jpg" TargetMode="External"/><Relationship Id="rId8036" Type="http://schemas.openxmlformats.org/officeDocument/2006/relationships/hyperlink" Target="http://twitter.com/ParaTodosLa2TVE/statuses/939173981269168134" TargetMode="External"/><Relationship Id="rId9367" Type="http://schemas.openxmlformats.org/officeDocument/2006/relationships/hyperlink" Target="http://twitter.com/CarLions/statuses/936995931786039296" TargetMode="External"/><Relationship Id="rId9368" Type="http://schemas.openxmlformats.org/officeDocument/2006/relationships/hyperlink" Target="http://pbs.twimg.com/profile_images/903966078149292032/VXdKHS7P_normal.jpg" TargetMode="External"/><Relationship Id="rId9369" Type="http://schemas.openxmlformats.org/officeDocument/2006/relationships/hyperlink" Target="http://twitter.com/TheEscody/statuses/936992773710012416" TargetMode="External"/><Relationship Id="rId8071" Type="http://schemas.openxmlformats.org/officeDocument/2006/relationships/hyperlink" Target="http://pbs.twimg.com/profile_images/378800000328641177/559b6b7f04db3eee876a052b6bacec52_normal.jpeg" TargetMode="External"/><Relationship Id="rId8070" Type="http://schemas.openxmlformats.org/officeDocument/2006/relationships/hyperlink" Target="http://twitter.com/tarobalondrina/statuses/939103901629984768" TargetMode="External"/><Relationship Id="rId8064" Type="http://schemas.openxmlformats.org/officeDocument/2006/relationships/hyperlink" Target="http://twitter.com/revistagurb/statuses/939112984013606912" TargetMode="External"/><Relationship Id="rId9396" Type="http://schemas.openxmlformats.org/officeDocument/2006/relationships/hyperlink" Target="http://pbs.twimg.com/profile_images/828707535083429888/qF8Ct6DZ_normal.jpg" TargetMode="External"/><Relationship Id="rId8063" Type="http://schemas.openxmlformats.org/officeDocument/2006/relationships/hyperlink" Target="http://pbs.twimg.com/profile_images/461467577781198848/7DVdmA_p_normal.png" TargetMode="External"/><Relationship Id="rId9397" Type="http://schemas.openxmlformats.org/officeDocument/2006/relationships/hyperlink" Target="http://twitter.com/hankdiaz/statuses/936978148767551488" TargetMode="External"/><Relationship Id="rId8062" Type="http://schemas.openxmlformats.org/officeDocument/2006/relationships/hyperlink" Target="http://twitter.com/Laura_Menna/statuses/939113743874748422" TargetMode="External"/><Relationship Id="rId9398" Type="http://schemas.openxmlformats.org/officeDocument/2006/relationships/hyperlink" Target="http://pbs.twimg.com/profile_images/760260289308811264/zWwJaiPS_normal.jpg" TargetMode="External"/><Relationship Id="rId8061" Type="http://schemas.openxmlformats.org/officeDocument/2006/relationships/hyperlink" Target="http://pbs.twimg.com/profile_images/717259432032215041/98iKwJhd_normal.jpg" TargetMode="External"/><Relationship Id="rId9399" Type="http://schemas.openxmlformats.org/officeDocument/2006/relationships/hyperlink" Target="http://twitter.com/paubrazilis/statuses/936977013793087494" TargetMode="External"/><Relationship Id="rId8068" Type="http://schemas.openxmlformats.org/officeDocument/2006/relationships/hyperlink" Target="http://twitter.com/NewsTaroba/statuses/939103969762336769" TargetMode="External"/><Relationship Id="rId9392" Type="http://schemas.openxmlformats.org/officeDocument/2006/relationships/hyperlink" Target="http://pbs.twimg.com/profile_images/1160423170/24556_1364899773370_1557915211_898629_757249_n_normal.jpg" TargetMode="External"/><Relationship Id="rId8067" Type="http://schemas.openxmlformats.org/officeDocument/2006/relationships/hyperlink" Target="http://pbs.twimg.com/profile_images/891814305250856960/R7Wp5mmP_normal.jpg" TargetMode="External"/><Relationship Id="rId9393" Type="http://schemas.openxmlformats.org/officeDocument/2006/relationships/hyperlink" Target="http://twitter.com/AfroActiVistA/statuses/936980646802739200" TargetMode="External"/><Relationship Id="rId8066" Type="http://schemas.openxmlformats.org/officeDocument/2006/relationships/hyperlink" Target="http://twitter.com/okokitsme/statuses/939111635259621376" TargetMode="External"/><Relationship Id="rId9394" Type="http://schemas.openxmlformats.org/officeDocument/2006/relationships/hyperlink" Target="http://pbs.twimg.com/profile_images/926096078499405825/Y8NxPjXi_normal.jpg" TargetMode="External"/><Relationship Id="rId8065" Type="http://schemas.openxmlformats.org/officeDocument/2006/relationships/hyperlink" Target="http://pbs.twimg.com/profile_images/614448427427078145/Vfvt4yR-_normal.jpg" TargetMode="External"/><Relationship Id="rId9395" Type="http://schemas.openxmlformats.org/officeDocument/2006/relationships/hyperlink" Target="http://twitter.com/joseyanks/statuses/936980633406070784" TargetMode="External"/><Relationship Id="rId8069" Type="http://schemas.openxmlformats.org/officeDocument/2006/relationships/hyperlink" Target="http://pbs.twimg.com/profile_images/813441210740248576/it8orn2R_normal.jpg" TargetMode="External"/><Relationship Id="rId9390" Type="http://schemas.openxmlformats.org/officeDocument/2006/relationships/hyperlink" Target="http://pbs.twimg.com/profile_images/869228872780402691/eOedEg4T_normal.jpg" TargetMode="External"/><Relationship Id="rId9391" Type="http://schemas.openxmlformats.org/officeDocument/2006/relationships/hyperlink" Target="http://twitter.com/SomosLCU/statuses/936980805657812992" TargetMode="External"/><Relationship Id="rId8060" Type="http://schemas.openxmlformats.org/officeDocument/2006/relationships/hyperlink" Target="http://twitter.com/CIENOCanarias/statuses/939115605260689409" TargetMode="External"/><Relationship Id="rId8053" Type="http://schemas.openxmlformats.org/officeDocument/2006/relationships/hyperlink" Target="http://pbs.twimg.com/profile_images/697038665176977408/PfmzNAoG_normal.png" TargetMode="External"/><Relationship Id="rId9385" Type="http://schemas.openxmlformats.org/officeDocument/2006/relationships/hyperlink" Target="http://twitter.com/erickve51527098/statuses/936980881532686336" TargetMode="External"/><Relationship Id="rId8052" Type="http://schemas.openxmlformats.org/officeDocument/2006/relationships/hyperlink" Target="http://twitter.com/ErnestPinsap/statuses/939118789278519297" TargetMode="External"/><Relationship Id="rId9386" Type="http://schemas.openxmlformats.org/officeDocument/2006/relationships/hyperlink" Target="http://pbs.twimg.com/profile_images/805897192527511557/vEVOsOhS_normal.jpg" TargetMode="External"/><Relationship Id="rId8051" Type="http://schemas.openxmlformats.org/officeDocument/2006/relationships/hyperlink" Target="http://pbs.twimg.com/profile_images/886900545130291201/HQ_cp7yX_normal.jpg" TargetMode="External"/><Relationship Id="rId9387" Type="http://schemas.openxmlformats.org/officeDocument/2006/relationships/hyperlink" Target="http://twitter.com/LacuadraU/statuses/936980811424960512" TargetMode="External"/><Relationship Id="rId8050" Type="http://schemas.openxmlformats.org/officeDocument/2006/relationships/hyperlink" Target="http://twitter.com/criticaldias/statuses/939122687934451717" TargetMode="External"/><Relationship Id="rId9388" Type="http://schemas.openxmlformats.org/officeDocument/2006/relationships/hyperlink" Target="http://pbs.twimg.com/profile_images/814654946750697472/e8sIUe8W_normal.jpg" TargetMode="External"/><Relationship Id="rId8057" Type="http://schemas.openxmlformats.org/officeDocument/2006/relationships/hyperlink" Target="http://pbs.twimg.com/profile_images/886347692594606081/qJEZyVQ3_normal.jpg" TargetMode="External"/><Relationship Id="rId9381" Type="http://schemas.openxmlformats.org/officeDocument/2006/relationships/hyperlink" Target="http://twitter.com/recklessrulz_/statuses/936982614820433921" TargetMode="External"/><Relationship Id="rId8056" Type="http://schemas.openxmlformats.org/officeDocument/2006/relationships/hyperlink" Target="http://twitter.com/MartinsMysteri/statuses/939116108598202368" TargetMode="External"/><Relationship Id="rId9382" Type="http://schemas.openxmlformats.org/officeDocument/2006/relationships/hyperlink" Target="http://pbs.twimg.com/profile_images/508752675010535425/HY-nRMnz_normal.jpeg" TargetMode="External"/><Relationship Id="rId8055" Type="http://schemas.openxmlformats.org/officeDocument/2006/relationships/hyperlink" Target="http://pbs.twimg.com/profile_images/915532093165326336/1rkZEhIJ_normal.jpg" TargetMode="External"/><Relationship Id="rId9383" Type="http://schemas.openxmlformats.org/officeDocument/2006/relationships/hyperlink" Target="http://twitter.com/O_edipus/statuses/936982122966999045" TargetMode="External"/><Relationship Id="rId8054" Type="http://schemas.openxmlformats.org/officeDocument/2006/relationships/hyperlink" Target="http://twitter.com/urbaniancom/statuses/939117360270557184" TargetMode="External"/><Relationship Id="rId9384" Type="http://schemas.openxmlformats.org/officeDocument/2006/relationships/hyperlink" Target="http://pbs.twimg.com/profile_images/858782799599468544/rv7exBWz_normal.jpg" TargetMode="External"/><Relationship Id="rId8059" Type="http://schemas.openxmlformats.org/officeDocument/2006/relationships/hyperlink" Target="http://pbs.twimg.com/profile_images/885423098312437762/FE9hT5D5_normal.jpg" TargetMode="External"/><Relationship Id="rId8058" Type="http://schemas.openxmlformats.org/officeDocument/2006/relationships/hyperlink" Target="http://twitter.com/TanquemElsCIEs/statuses/939115899839184896" TargetMode="External"/><Relationship Id="rId9389" Type="http://schemas.openxmlformats.org/officeDocument/2006/relationships/hyperlink" Target="http://twitter.com/CuadraUni/statuses/936980807356420096" TargetMode="External"/><Relationship Id="rId3238" Type="http://schemas.openxmlformats.org/officeDocument/2006/relationships/hyperlink" Target="http://twitter.com/mcmcat/statuses/949802473685966849" TargetMode="External"/><Relationship Id="rId4569" Type="http://schemas.openxmlformats.org/officeDocument/2006/relationships/hyperlink" Target="http://pbs.twimg.com/profile_images/651372588984201216/Y2lunYJQ_normal.jpg" TargetMode="External"/><Relationship Id="rId3237" Type="http://schemas.openxmlformats.org/officeDocument/2006/relationships/hyperlink" Target="http://pbs.twimg.com/profile_images/1237905774/cubia_mi_amol_normal.jpg" TargetMode="External"/><Relationship Id="rId4568" Type="http://schemas.openxmlformats.org/officeDocument/2006/relationships/hyperlink" Target="http://twitter.com/letraperpleja/statuses/946838323997368321" TargetMode="External"/><Relationship Id="rId5899" Type="http://schemas.openxmlformats.org/officeDocument/2006/relationships/hyperlink" Target="http://twitter.com/revista_factual/statuses/944276140813901824" TargetMode="External"/><Relationship Id="rId3239" Type="http://schemas.openxmlformats.org/officeDocument/2006/relationships/hyperlink" Target="http://pbs.twimg.com/profile_images/786352029069414400/13DO3B4s_normal.jpg" TargetMode="External"/><Relationship Id="rId5890" Type="http://schemas.openxmlformats.org/officeDocument/2006/relationships/hyperlink" Target="http://pbs.twimg.com/profile_images/921080125072044032/QC1W7_z5_normal.jpg" TargetMode="External"/><Relationship Id="rId3230" Type="http://schemas.openxmlformats.org/officeDocument/2006/relationships/hyperlink" Target="http://twitter.com/mami_meeple/statuses/949813559126568960" TargetMode="External"/><Relationship Id="rId4561" Type="http://schemas.openxmlformats.org/officeDocument/2006/relationships/hyperlink" Target="http://pbs.twimg.com/profile_images/915598489450631170/18NZSB5E_normal.jpg" TargetMode="External"/><Relationship Id="rId5893" Type="http://schemas.openxmlformats.org/officeDocument/2006/relationships/hyperlink" Target="http://twitter.com/albitarubitah/statuses/944284779532423169" TargetMode="External"/><Relationship Id="rId4560" Type="http://schemas.openxmlformats.org/officeDocument/2006/relationships/hyperlink" Target="http://twitter.com/JesusGaju/statuses/946845803641016320" TargetMode="External"/><Relationship Id="rId5894" Type="http://schemas.openxmlformats.org/officeDocument/2006/relationships/hyperlink" Target="http://pbs.twimg.com/profile_images/943528983953584128/rSz04eNZ_normal.jpg" TargetMode="External"/><Relationship Id="rId3232" Type="http://schemas.openxmlformats.org/officeDocument/2006/relationships/hyperlink" Target="http://twitter.com/macia_i/statuses/949806169626996737" TargetMode="External"/><Relationship Id="rId4563" Type="http://schemas.openxmlformats.org/officeDocument/2006/relationships/hyperlink" Target="http://pbs.twimg.com/profile_images/935193801861234688/XHVF2yXi_normal.jpg" TargetMode="External"/><Relationship Id="rId5891" Type="http://schemas.openxmlformats.org/officeDocument/2006/relationships/hyperlink" Target="http://twitter.com/lilitakazorla/statuses/944285736253231104" TargetMode="External"/><Relationship Id="rId3231" Type="http://schemas.openxmlformats.org/officeDocument/2006/relationships/hyperlink" Target="http://pbs.twimg.com/profile_images/915623441599991809/Cj6gPLIf_normal.jpg" TargetMode="External"/><Relationship Id="rId4562" Type="http://schemas.openxmlformats.org/officeDocument/2006/relationships/hyperlink" Target="http://twitter.com/montsemagnet/statuses/946842239392772096" TargetMode="External"/><Relationship Id="rId5892" Type="http://schemas.openxmlformats.org/officeDocument/2006/relationships/hyperlink" Target="http://pbs.twimg.com/profile_images/944285343058219009/VOlKgSXv_normal.jpg" TargetMode="External"/><Relationship Id="rId3234" Type="http://schemas.openxmlformats.org/officeDocument/2006/relationships/hyperlink" Target="http://twitter.com/nandacomunic/statuses/949802886770327552" TargetMode="External"/><Relationship Id="rId4565" Type="http://schemas.openxmlformats.org/officeDocument/2006/relationships/hyperlink" Target="http://pbs.twimg.com/profile_images/926194966006779905/iYYKW0pu_normal.jpg" TargetMode="External"/><Relationship Id="rId5897" Type="http://schemas.openxmlformats.org/officeDocument/2006/relationships/hyperlink" Target="http://twitter.com/soldadonofront/statuses/944277468327923712" TargetMode="External"/><Relationship Id="rId3233" Type="http://schemas.openxmlformats.org/officeDocument/2006/relationships/hyperlink" Target="http://pbs.twimg.com/profile_images/1105423321/ATgAAAC9DVzm7vGDazx-HGGQjXghV-Cl4Dn8thG7X46v1C6DozR_HrTRDQ0R052149VefhAP_oF53CM2iclUYzTx4WgaAJtU9VATTZxb2U5ZXRQvTOXzSKCMnIN1Eg_1__normal.jpg" TargetMode="External"/><Relationship Id="rId4564" Type="http://schemas.openxmlformats.org/officeDocument/2006/relationships/hyperlink" Target="http://twitter.com/jaguilarvalcar1/statuses/946841546401505282" TargetMode="External"/><Relationship Id="rId5898" Type="http://schemas.openxmlformats.org/officeDocument/2006/relationships/hyperlink" Target="http://pbs.twimg.com/profile_images/939601385695383554/mbt_5cWg_normal.jpg" TargetMode="External"/><Relationship Id="rId3236" Type="http://schemas.openxmlformats.org/officeDocument/2006/relationships/hyperlink" Target="http://twitter.com/revoltapreta/statuses/949802488680591362" TargetMode="External"/><Relationship Id="rId4567" Type="http://schemas.openxmlformats.org/officeDocument/2006/relationships/hyperlink" Target="http://pbs.twimg.com/profile_images/925654791333797888/todRx5KR_normal.jpg" TargetMode="External"/><Relationship Id="rId5895" Type="http://schemas.openxmlformats.org/officeDocument/2006/relationships/hyperlink" Target="http://twitter.com/tonyboca2u/statuses/944277942414331905" TargetMode="External"/><Relationship Id="rId3235" Type="http://schemas.openxmlformats.org/officeDocument/2006/relationships/hyperlink" Target="http://pbs.twimg.com/profile_images/926977872752979968/9ttKtt2p_normal.jpg" TargetMode="External"/><Relationship Id="rId4566" Type="http://schemas.openxmlformats.org/officeDocument/2006/relationships/hyperlink" Target="http://twitter.com/francesc_fv/statuses/946840763362668545" TargetMode="External"/><Relationship Id="rId5896" Type="http://schemas.openxmlformats.org/officeDocument/2006/relationships/hyperlink" Target="http://pbs.twimg.com/profile_images/908367023201288193/CkgLubzv_normal.jpg" TargetMode="External"/><Relationship Id="rId3227" Type="http://schemas.openxmlformats.org/officeDocument/2006/relationships/hyperlink" Target="http://pbs.twimg.com/profile_images/852975666492448768/jOnBLW6z_normal.png" TargetMode="External"/><Relationship Id="rId4558" Type="http://schemas.openxmlformats.org/officeDocument/2006/relationships/hyperlink" Target="http://twitter.com/ToniPardo3/statuses/946845988605628421" TargetMode="External"/><Relationship Id="rId3226" Type="http://schemas.openxmlformats.org/officeDocument/2006/relationships/hyperlink" Target="http://twitter.com/altatraicionmx/statuses/949825021697982464" TargetMode="External"/><Relationship Id="rId4557" Type="http://schemas.openxmlformats.org/officeDocument/2006/relationships/hyperlink" Target="http://pbs.twimg.com/profile_images/920031422886371328/2c1D6012_normal.jpg" TargetMode="External"/><Relationship Id="rId3229" Type="http://schemas.openxmlformats.org/officeDocument/2006/relationships/hyperlink" Target="http://pbs.twimg.com/profile_images/822772688569716737/HmE_m7V1_normal.jpg" TargetMode="External"/><Relationship Id="rId5888" Type="http://schemas.openxmlformats.org/officeDocument/2006/relationships/hyperlink" Target="http://pbs.twimg.com/profile_images/596816036936155136/CYFy09zq_normal.jpg" TargetMode="External"/><Relationship Id="rId3228" Type="http://schemas.openxmlformats.org/officeDocument/2006/relationships/hyperlink" Target="http://twitter.com/elsalmnasc/statuses/949816242050945024" TargetMode="External"/><Relationship Id="rId4559" Type="http://schemas.openxmlformats.org/officeDocument/2006/relationships/hyperlink" Target="http://pbs.twimg.com/profile_images/935857747635179520/u-D4q2C0_normal.jpg" TargetMode="External"/><Relationship Id="rId5889" Type="http://schemas.openxmlformats.org/officeDocument/2006/relationships/hyperlink" Target="http://twitter.com/Nodalcultura/statuses/944289447079825409" TargetMode="External"/><Relationship Id="rId4550" Type="http://schemas.openxmlformats.org/officeDocument/2006/relationships/hyperlink" Target="http://twitter.com/OPARKITEKT/statuses/946848830351380480" TargetMode="External"/><Relationship Id="rId5882" Type="http://schemas.openxmlformats.org/officeDocument/2006/relationships/hyperlink" Target="http://pbs.twimg.com/profile_images/616425077681352704/7QEZkMwC_normal.jpg" TargetMode="External"/><Relationship Id="rId5883" Type="http://schemas.openxmlformats.org/officeDocument/2006/relationships/hyperlink" Target="http://twitter.com/rinaldo_ferraz/statuses/944299214317719553" TargetMode="External"/><Relationship Id="rId3221" Type="http://schemas.openxmlformats.org/officeDocument/2006/relationships/hyperlink" Target="http://pbs.twimg.com/profile_images/944624614990385152/tAxbX1Tm_normal.jpg" TargetMode="External"/><Relationship Id="rId4552" Type="http://schemas.openxmlformats.org/officeDocument/2006/relationships/hyperlink" Target="http://twitter.com/Cat_qB/statuses/946848368906702848" TargetMode="External"/><Relationship Id="rId5880" Type="http://schemas.openxmlformats.org/officeDocument/2006/relationships/hyperlink" Target="http://pbs.twimg.com/profile_images/573196365099999233/tpu_00wv_normal.png" TargetMode="External"/><Relationship Id="rId3220" Type="http://schemas.openxmlformats.org/officeDocument/2006/relationships/hyperlink" Target="http://twitter.com/perifericah/statuses/949858597055250432" TargetMode="External"/><Relationship Id="rId4551" Type="http://schemas.openxmlformats.org/officeDocument/2006/relationships/hyperlink" Target="http://pbs.twimg.com/profile_images/922710918231769088/kLhdOHLx_normal.jpg" TargetMode="External"/><Relationship Id="rId5881" Type="http://schemas.openxmlformats.org/officeDocument/2006/relationships/hyperlink" Target="http://twitter.com/Grupodobemestar/statuses/944300618709196807" TargetMode="External"/><Relationship Id="rId3223" Type="http://schemas.openxmlformats.org/officeDocument/2006/relationships/hyperlink" Target="http://pbs.twimg.com/profile_images/859417385522143232/iRY_L0IS_normal.jpg" TargetMode="External"/><Relationship Id="rId4554" Type="http://schemas.openxmlformats.org/officeDocument/2006/relationships/hyperlink" Target="http://twitter.com/4r0d/statuses/946848192565600256" TargetMode="External"/><Relationship Id="rId5886" Type="http://schemas.openxmlformats.org/officeDocument/2006/relationships/hyperlink" Target="http://pbs.twimg.com/profile_images/940988656315138049/JqlWYOMT_normal.jpg" TargetMode="External"/><Relationship Id="rId3222" Type="http://schemas.openxmlformats.org/officeDocument/2006/relationships/hyperlink" Target="http://twitter.com/XikoJr59/statuses/949844598456836097" TargetMode="External"/><Relationship Id="rId4553" Type="http://schemas.openxmlformats.org/officeDocument/2006/relationships/hyperlink" Target="http://pbs.twimg.com/profile_images/900092498822955009/aSw5-6pJ_normal.jpg" TargetMode="External"/><Relationship Id="rId5887" Type="http://schemas.openxmlformats.org/officeDocument/2006/relationships/hyperlink" Target="http://twitter.com/navasiro/statuses/944296562708111361" TargetMode="External"/><Relationship Id="rId3225" Type="http://schemas.openxmlformats.org/officeDocument/2006/relationships/hyperlink" Target="http://pbs.twimg.com/profile_images/949840853522092032/kKFju9lP_normal.jpg" TargetMode="External"/><Relationship Id="rId4556" Type="http://schemas.openxmlformats.org/officeDocument/2006/relationships/hyperlink" Target="http://twitter.com/immabebo/statuses/946847018844147712" TargetMode="External"/><Relationship Id="rId5884" Type="http://schemas.openxmlformats.org/officeDocument/2006/relationships/hyperlink" Target="http://pbs.twimg.com/profile_images/945527872135057408/TUkfdD_7_normal.jpg" TargetMode="External"/><Relationship Id="rId3224" Type="http://schemas.openxmlformats.org/officeDocument/2006/relationships/hyperlink" Target="http://twitter.com/jonathan71b/statuses/949825455246503940" TargetMode="External"/><Relationship Id="rId4555" Type="http://schemas.openxmlformats.org/officeDocument/2006/relationships/hyperlink" Target="http://pbs.twimg.com/profile_images/900760472303132676/65Qxhe6k_normal.jpg" TargetMode="External"/><Relationship Id="rId5885" Type="http://schemas.openxmlformats.org/officeDocument/2006/relationships/hyperlink" Target="http://twitter.com/leordsz/statuses/944297582318227457" TargetMode="External"/><Relationship Id="rId3259" Type="http://schemas.openxmlformats.org/officeDocument/2006/relationships/hyperlink" Target="http://pbs.twimg.com/profile_images/949814807234076672/kuKgdOy-_normal.jpg" TargetMode="External"/><Relationship Id="rId3250" Type="http://schemas.openxmlformats.org/officeDocument/2006/relationships/hyperlink" Target="http://twitter.com/incubam/statuses/949767770341826560" TargetMode="External"/><Relationship Id="rId4581" Type="http://schemas.openxmlformats.org/officeDocument/2006/relationships/hyperlink" Target="http://pbs.twimg.com/profile_images/925789522096525317/QTgRuEed_normal.jpg" TargetMode="External"/><Relationship Id="rId4580" Type="http://schemas.openxmlformats.org/officeDocument/2006/relationships/hyperlink" Target="http://twitter.com/embolicada/statuses/946829858532978688" TargetMode="External"/><Relationship Id="rId3252" Type="http://schemas.openxmlformats.org/officeDocument/2006/relationships/hyperlink" Target="http://twitter.com/DoriQuedius/statuses/949765891180433409" TargetMode="External"/><Relationship Id="rId4583" Type="http://schemas.openxmlformats.org/officeDocument/2006/relationships/hyperlink" Target="http://pbs.twimg.com/profile_images/776406616077955072/bE5V55lx_normal.jpg" TargetMode="External"/><Relationship Id="rId3251" Type="http://schemas.openxmlformats.org/officeDocument/2006/relationships/hyperlink" Target="http://pbs.twimg.com/profile_images/945591852056621056/AltoWBPE_normal.jpg" TargetMode="External"/><Relationship Id="rId4582" Type="http://schemas.openxmlformats.org/officeDocument/2006/relationships/hyperlink" Target="http://twitter.com/YolandaArgGal/statuses/946828799773216769" TargetMode="External"/><Relationship Id="rId3254" Type="http://schemas.openxmlformats.org/officeDocument/2006/relationships/hyperlink" Target="http://twitter.com/mandomando/statuses/949765482311274496" TargetMode="External"/><Relationship Id="rId4585" Type="http://schemas.openxmlformats.org/officeDocument/2006/relationships/hyperlink" Target="http://pbs.twimg.com/profile_images/920226271845670913/1pK9kT65_normal.jpg" TargetMode="External"/><Relationship Id="rId3253" Type="http://schemas.openxmlformats.org/officeDocument/2006/relationships/hyperlink" Target="http://pbs.twimg.com/profile_images/903696106323931136/UbKHjsuJ_normal.jpg" TargetMode="External"/><Relationship Id="rId4584" Type="http://schemas.openxmlformats.org/officeDocument/2006/relationships/hyperlink" Target="http://twitter.com/SARAVIAJESSICA/statuses/946828718638542848" TargetMode="External"/><Relationship Id="rId3256" Type="http://schemas.openxmlformats.org/officeDocument/2006/relationships/hyperlink" Target="http://twitter.com/DoriQuedius/statuses/949765473566064649" TargetMode="External"/><Relationship Id="rId4587" Type="http://schemas.openxmlformats.org/officeDocument/2006/relationships/hyperlink" Target="http://pbs.twimg.com/profile_images/935542512554520578/u3D-NQc4_normal.jpg" TargetMode="External"/><Relationship Id="rId3255" Type="http://schemas.openxmlformats.org/officeDocument/2006/relationships/hyperlink" Target="http://pbs.twimg.com/profile_images/945591852056621056/AltoWBPE_normal.jpg" TargetMode="External"/><Relationship Id="rId4586" Type="http://schemas.openxmlformats.org/officeDocument/2006/relationships/hyperlink" Target="http://twitter.com/quimi666/statuses/946828479835844609" TargetMode="External"/><Relationship Id="rId3258" Type="http://schemas.openxmlformats.org/officeDocument/2006/relationships/hyperlink" Target="http://twitter.com/unichapados/statuses/949762748853948417" TargetMode="External"/><Relationship Id="rId4589" Type="http://schemas.openxmlformats.org/officeDocument/2006/relationships/hyperlink" Target="http://pbs.twimg.com/profile_images/906534857609814016/toU5m5N8_normal.jpg" TargetMode="External"/><Relationship Id="rId3257" Type="http://schemas.openxmlformats.org/officeDocument/2006/relationships/hyperlink" Target="http://pbs.twimg.com/profile_images/925697985350127616/eKqf0BFU_normal.jpg" TargetMode="External"/><Relationship Id="rId4588" Type="http://schemas.openxmlformats.org/officeDocument/2006/relationships/hyperlink" Target="http://twitter.com/bergista1/statuses/946827505180258305" TargetMode="External"/><Relationship Id="rId3249" Type="http://schemas.openxmlformats.org/officeDocument/2006/relationships/hyperlink" Target="http://pbs.twimg.com/profile_images/563646849056116738/QfIrO1lP_normal.png" TargetMode="External"/><Relationship Id="rId3248" Type="http://schemas.openxmlformats.org/officeDocument/2006/relationships/hyperlink" Target="http://twitter.com/mandomandopro/statuses/949767770438283265" TargetMode="External"/><Relationship Id="rId4579" Type="http://schemas.openxmlformats.org/officeDocument/2006/relationships/hyperlink" Target="http://pbs.twimg.com/profile_images/1530077418/be_negre_amb_potes_roses_normal.jpg" TargetMode="External"/><Relationship Id="rId4570" Type="http://schemas.openxmlformats.org/officeDocument/2006/relationships/hyperlink" Target="http://twitter.com/LordCaptainLol/statuses/946837554736844800" TargetMode="External"/><Relationship Id="rId3241" Type="http://schemas.openxmlformats.org/officeDocument/2006/relationships/hyperlink" Target="http://pbs.twimg.com/profile_images/926977872752979968/9ttKtt2p_normal.jpg" TargetMode="External"/><Relationship Id="rId4572" Type="http://schemas.openxmlformats.org/officeDocument/2006/relationships/hyperlink" Target="http://twitter.com/carles_sb/statuses/946837509048283137" TargetMode="External"/><Relationship Id="rId3240" Type="http://schemas.openxmlformats.org/officeDocument/2006/relationships/hyperlink" Target="http://twitter.com/0031enrique/statuses/949800988587765760" TargetMode="External"/><Relationship Id="rId4571" Type="http://schemas.openxmlformats.org/officeDocument/2006/relationships/hyperlink" Target="http://pbs.twimg.com/profile_images/683707176888713221/5LPD-7tf_normal.jpg" TargetMode="External"/><Relationship Id="rId3243" Type="http://schemas.openxmlformats.org/officeDocument/2006/relationships/hyperlink" Target="http://pbs.twimg.com/profile_images/924046791355654144/3bV1mfPN_normal.jpg" TargetMode="External"/><Relationship Id="rId4574" Type="http://schemas.openxmlformats.org/officeDocument/2006/relationships/hyperlink" Target="http://twitter.com/revistarmc/statuses/946833631372341251" TargetMode="External"/><Relationship Id="rId3242" Type="http://schemas.openxmlformats.org/officeDocument/2006/relationships/hyperlink" Target="http://twitter.com/revoltapreta/statuses/949794586901254147" TargetMode="External"/><Relationship Id="rId4573" Type="http://schemas.openxmlformats.org/officeDocument/2006/relationships/hyperlink" Target="http://pbs.twimg.com/profile_images/895083018230136837/oWd9yuvs_normal.jpg" TargetMode="External"/><Relationship Id="rId3245" Type="http://schemas.openxmlformats.org/officeDocument/2006/relationships/hyperlink" Target="http://pbs.twimg.com/profile_images/890016952554532864/nZ91yfgy_normal.jpg" TargetMode="External"/><Relationship Id="rId4576" Type="http://schemas.openxmlformats.org/officeDocument/2006/relationships/hyperlink" Target="http://twitter.com/annuskaodena/statuses/946832210879008774" TargetMode="External"/><Relationship Id="rId3244" Type="http://schemas.openxmlformats.org/officeDocument/2006/relationships/hyperlink" Target="http://twitter.com/Shailita/statuses/949789978036457472" TargetMode="External"/><Relationship Id="rId4575" Type="http://schemas.openxmlformats.org/officeDocument/2006/relationships/hyperlink" Target="http://pbs.twimg.com/profile_images/944679590684917763/ExK7AXiG_normal.jpg" TargetMode="External"/><Relationship Id="rId3247" Type="http://schemas.openxmlformats.org/officeDocument/2006/relationships/hyperlink" Target="http://pbs.twimg.com/profile_images/703272913835786240/wFzhLNCj_normal.jpg" TargetMode="External"/><Relationship Id="rId4578" Type="http://schemas.openxmlformats.org/officeDocument/2006/relationships/hyperlink" Target="http://twitter.com/Carles69203160/statuses/946829984500416512" TargetMode="External"/><Relationship Id="rId3246" Type="http://schemas.openxmlformats.org/officeDocument/2006/relationships/hyperlink" Target="http://twitter.com/Leandreadlock/statuses/949786005552484352" TargetMode="External"/><Relationship Id="rId4577" Type="http://schemas.openxmlformats.org/officeDocument/2006/relationships/hyperlink" Target="http://pbs.twimg.com/profile_images/930403992185819136/AauFkUEN_normal.jpg" TargetMode="External"/><Relationship Id="rId4525" Type="http://schemas.openxmlformats.org/officeDocument/2006/relationships/hyperlink" Target="http://pbs.twimg.com/profile_images/875454949320261633/9Qf4-vnk_normal.jpg" TargetMode="External"/><Relationship Id="rId5857" Type="http://schemas.openxmlformats.org/officeDocument/2006/relationships/hyperlink" Target="http://twitter.com/rogeriotomazjr/statuses/944354226754506752" TargetMode="External"/><Relationship Id="rId4524" Type="http://schemas.openxmlformats.org/officeDocument/2006/relationships/hyperlink" Target="http://twitter.com/mcmicruz/statuses/946860186530172928" TargetMode="External"/><Relationship Id="rId5858" Type="http://schemas.openxmlformats.org/officeDocument/2006/relationships/hyperlink" Target="http://pbs.twimg.com/profile_images/944640289150525441/DwR4YBUz_normal.jpg" TargetMode="External"/><Relationship Id="rId4527" Type="http://schemas.openxmlformats.org/officeDocument/2006/relationships/hyperlink" Target="http://pbs.twimg.com/profile_images/915012953845399557/gKD5nXW4_normal.jpg" TargetMode="External"/><Relationship Id="rId5855" Type="http://schemas.openxmlformats.org/officeDocument/2006/relationships/hyperlink" Target="http://twitter.com/felipedemorais_/statuses/944376067581673473" TargetMode="External"/><Relationship Id="rId4526" Type="http://schemas.openxmlformats.org/officeDocument/2006/relationships/hyperlink" Target="http://twitter.com/david_blasi/statuses/946860026173501441" TargetMode="External"/><Relationship Id="rId5856" Type="http://schemas.openxmlformats.org/officeDocument/2006/relationships/hyperlink" Target="http://pbs.twimg.com/profile_images/795086167419080705/jNjc4PTn_normal.jpg" TargetMode="External"/><Relationship Id="rId4529" Type="http://schemas.openxmlformats.org/officeDocument/2006/relationships/hyperlink" Target="http://pbs.twimg.com/profile_images/743487146175107072/feeo-OtS_normal.jpg" TargetMode="External"/><Relationship Id="rId4528" Type="http://schemas.openxmlformats.org/officeDocument/2006/relationships/hyperlink" Target="http://twitter.com/carocarreraf/statuses/946859934372724738" TargetMode="External"/><Relationship Id="rId5859" Type="http://schemas.openxmlformats.org/officeDocument/2006/relationships/hyperlink" Target="http://twitter.com/MoebiusTraining/statuses/944353130065645568" TargetMode="External"/><Relationship Id="rId5850" Type="http://schemas.openxmlformats.org/officeDocument/2006/relationships/hyperlink" Target="http://pbs.twimg.com/profile_images/814654946750697472/e8sIUe8W_normal.jpg" TargetMode="External"/><Relationship Id="rId4521" Type="http://schemas.openxmlformats.org/officeDocument/2006/relationships/hyperlink" Target="http://pbs.twimg.com/profile_images/652484691111583744/nHzX2YSN_normal.jpg" TargetMode="External"/><Relationship Id="rId5853" Type="http://schemas.openxmlformats.org/officeDocument/2006/relationships/hyperlink" Target="http://twitter.com/MoebiusAgency/statuses/944377040584798208" TargetMode="External"/><Relationship Id="rId4520" Type="http://schemas.openxmlformats.org/officeDocument/2006/relationships/hyperlink" Target="http://twitter.com/Timelines111/statuses/946860599027347457" TargetMode="External"/><Relationship Id="rId5854" Type="http://schemas.openxmlformats.org/officeDocument/2006/relationships/hyperlink" Target="http://pbs.twimg.com/profile_images/933115182548598784/iqJChgn8_normal.jpg" TargetMode="External"/><Relationship Id="rId4523" Type="http://schemas.openxmlformats.org/officeDocument/2006/relationships/hyperlink" Target="http://pbs.twimg.com/profile_images/866284542008721408/43GwbM3N_normal.jpg" TargetMode="External"/><Relationship Id="rId5851" Type="http://schemas.openxmlformats.org/officeDocument/2006/relationships/hyperlink" Target="http://twitter.com/CuadraUni/statuses/944377046519644161" TargetMode="External"/><Relationship Id="rId4522" Type="http://schemas.openxmlformats.org/officeDocument/2006/relationships/hyperlink" Target="http://twitter.com/Esther_pinyol/statuses/946860262069538817" TargetMode="External"/><Relationship Id="rId5852" Type="http://schemas.openxmlformats.org/officeDocument/2006/relationships/hyperlink" Target="http://pbs.twimg.com/profile_images/944637760144633856/ui3yIgv7_normal.jpg" TargetMode="External"/><Relationship Id="rId4514" Type="http://schemas.openxmlformats.org/officeDocument/2006/relationships/hyperlink" Target="http://twitter.com/andreueitor/statuses/946865426218340352" TargetMode="External"/><Relationship Id="rId5846" Type="http://schemas.openxmlformats.org/officeDocument/2006/relationships/hyperlink" Target="http://pbs.twimg.com/profile_images/779714658110431232/RV0Mcbf0_normal.jpg" TargetMode="External"/><Relationship Id="rId4513" Type="http://schemas.openxmlformats.org/officeDocument/2006/relationships/hyperlink" Target="http://pbs.twimg.com/profile_images/936184191569551362/6WnY9B9k_normal.jpg" TargetMode="External"/><Relationship Id="rId5847" Type="http://schemas.openxmlformats.org/officeDocument/2006/relationships/hyperlink" Target="http://twitter.com/kunaymana1/statuses/944492906924167168" TargetMode="External"/><Relationship Id="rId4516" Type="http://schemas.openxmlformats.org/officeDocument/2006/relationships/hyperlink" Target="http://twitter.com/Agata_piula/statuses/946863427120717824" TargetMode="External"/><Relationship Id="rId5844" Type="http://schemas.openxmlformats.org/officeDocument/2006/relationships/hyperlink" Target="http://pbs.twimg.com/profile_images/862598923743113216/8jjAChDc_normal.jpg" TargetMode="External"/><Relationship Id="rId4515" Type="http://schemas.openxmlformats.org/officeDocument/2006/relationships/hyperlink" Target="http://pbs.twimg.com/profile_images/943644706914914305/MzAbEXaL_normal.jpg" TargetMode="External"/><Relationship Id="rId5845" Type="http://schemas.openxmlformats.org/officeDocument/2006/relationships/hyperlink" Target="http://twitter.com/angelamig_soy/statuses/944501995603456000" TargetMode="External"/><Relationship Id="rId4518" Type="http://schemas.openxmlformats.org/officeDocument/2006/relationships/hyperlink" Target="http://twitter.com/MargaLGa/statuses/946862547432550400" TargetMode="External"/><Relationship Id="rId4517" Type="http://schemas.openxmlformats.org/officeDocument/2006/relationships/hyperlink" Target="http://pbs.twimg.com/profile_images/344513261578185707/6d36dae606829f8f9b2a1b6adbc876c1_normal.jpeg" TargetMode="External"/><Relationship Id="rId5848" Type="http://schemas.openxmlformats.org/officeDocument/2006/relationships/hyperlink" Target="http://pbs.twimg.com/profile_images/805897192527511557/vEVOsOhS_normal.jpg" TargetMode="External"/><Relationship Id="rId4519" Type="http://schemas.openxmlformats.org/officeDocument/2006/relationships/hyperlink" Target="http://abs.twimg.com/sticky/default_profile_images/default_profile_normal.png" TargetMode="External"/><Relationship Id="rId5849" Type="http://schemas.openxmlformats.org/officeDocument/2006/relationships/hyperlink" Target="http://twitter.com/LacuadraU/statuses/944377094775214085" TargetMode="External"/><Relationship Id="rId4510" Type="http://schemas.openxmlformats.org/officeDocument/2006/relationships/hyperlink" Target="http://twitter.com/jvsleo/statuses/946867261868044288" TargetMode="External"/><Relationship Id="rId5842" Type="http://schemas.openxmlformats.org/officeDocument/2006/relationships/hyperlink" Target="http://pbs.twimg.com/profile_images/944640289150525441/DwR4YBUz_normal.jpg" TargetMode="External"/><Relationship Id="rId5843" Type="http://schemas.openxmlformats.org/officeDocument/2006/relationships/hyperlink" Target="http://twitter.com/MoebiusTraining/statuses/944505386450726912" TargetMode="External"/><Relationship Id="rId4512" Type="http://schemas.openxmlformats.org/officeDocument/2006/relationships/hyperlink" Target="http://twitter.com/nurcoco/statuses/946865977211473922" TargetMode="External"/><Relationship Id="rId5840" Type="http://schemas.openxmlformats.org/officeDocument/2006/relationships/hyperlink" Target="http://pbs.twimg.com/profile_images/797425966440128512/jqWjIVo9_normal.jpg" TargetMode="External"/><Relationship Id="rId4511" Type="http://schemas.openxmlformats.org/officeDocument/2006/relationships/hyperlink" Target="http://pbs.twimg.com/profile_images/909712023159795713/tgycxOrc_normal.jpg" TargetMode="External"/><Relationship Id="rId5841" Type="http://schemas.openxmlformats.org/officeDocument/2006/relationships/hyperlink" Target="http://twitter.com/alexprocesso/statuses/944526037991477248" TargetMode="External"/><Relationship Id="rId3216" Type="http://schemas.openxmlformats.org/officeDocument/2006/relationships/hyperlink" Target="http://twitter.com/Cami_Cruz/statuses/949859956735475712" TargetMode="External"/><Relationship Id="rId4547" Type="http://schemas.openxmlformats.org/officeDocument/2006/relationships/hyperlink" Target="http://pbs.twimg.com/profile_images/942334436502392832/3Ong4c5__normal.jpg" TargetMode="External"/><Relationship Id="rId5879" Type="http://schemas.openxmlformats.org/officeDocument/2006/relationships/hyperlink" Target="http://twitter.com/Descartes_News/statuses/944300624727900160" TargetMode="External"/><Relationship Id="rId3215" Type="http://schemas.openxmlformats.org/officeDocument/2006/relationships/hyperlink" Target="http://pbs.twimg.com/profile_images/529398009596243968/MHGpH4-e_normal.jpeg" TargetMode="External"/><Relationship Id="rId4546" Type="http://schemas.openxmlformats.org/officeDocument/2006/relationships/hyperlink" Target="http://twitter.com/erico_pep/statuses/946851151022034950" TargetMode="External"/><Relationship Id="rId3218" Type="http://schemas.openxmlformats.org/officeDocument/2006/relationships/hyperlink" Target="http://twitter.com/AcsAngelica/statuses/949859169179496448" TargetMode="External"/><Relationship Id="rId4549" Type="http://schemas.openxmlformats.org/officeDocument/2006/relationships/hyperlink" Target="http://pbs.twimg.com/profile_images/911282219750215685/s8-wGGp-_normal.jpg" TargetMode="External"/><Relationship Id="rId5877" Type="http://schemas.openxmlformats.org/officeDocument/2006/relationships/hyperlink" Target="http://twitter.com/CristPolit/statuses/944306605688066049" TargetMode="External"/><Relationship Id="rId3217" Type="http://schemas.openxmlformats.org/officeDocument/2006/relationships/hyperlink" Target="http://pbs.twimg.com/profile_images/771553415914590208/AkkwZ9Jj_normal.jpg" TargetMode="External"/><Relationship Id="rId4548" Type="http://schemas.openxmlformats.org/officeDocument/2006/relationships/hyperlink" Target="http://twitter.com/EstruchJoan/statuses/946850826986950662" TargetMode="External"/><Relationship Id="rId5878" Type="http://schemas.openxmlformats.org/officeDocument/2006/relationships/hyperlink" Target="http://pbs.twimg.com/profile_images/804480602401599488/HYn91lL-_normal.jpg" TargetMode="External"/><Relationship Id="rId3219" Type="http://schemas.openxmlformats.org/officeDocument/2006/relationships/hyperlink" Target="http://pbs.twimg.com/profile_images/610557626003398657/1XVwOFVX_normal.png" TargetMode="External"/><Relationship Id="rId5871" Type="http://schemas.openxmlformats.org/officeDocument/2006/relationships/hyperlink" Target="http://twitter.com/RossleNet/statuses/944311443939364866" TargetMode="External"/><Relationship Id="rId5872" Type="http://schemas.openxmlformats.org/officeDocument/2006/relationships/hyperlink" Target="http://pbs.twimg.com/profile_images/904661062963924993/aGE4uHVH_normal.jpg" TargetMode="External"/><Relationship Id="rId3210" Type="http://schemas.openxmlformats.org/officeDocument/2006/relationships/hyperlink" Target="http://twitter.com/institutobeta/statuses/949890464626470912" TargetMode="External"/><Relationship Id="rId4541" Type="http://schemas.openxmlformats.org/officeDocument/2006/relationships/hyperlink" Target="http://pbs.twimg.com/profile_images/943062159533264896/_BPgh_K0_normal.jpg" TargetMode="External"/><Relationship Id="rId4540" Type="http://schemas.openxmlformats.org/officeDocument/2006/relationships/hyperlink" Target="http://twitter.com/TeresaMalegre1/statuses/946853437827878912" TargetMode="External"/><Relationship Id="rId5870" Type="http://schemas.openxmlformats.org/officeDocument/2006/relationships/hyperlink" Target="http://pbs.twimg.com/profile_images/476904840950333441/83CNx2dr_normal.png" TargetMode="External"/><Relationship Id="rId3212" Type="http://schemas.openxmlformats.org/officeDocument/2006/relationships/hyperlink" Target="http://twitter.com/rebecanibal/statuses/949884512481181696" TargetMode="External"/><Relationship Id="rId4543" Type="http://schemas.openxmlformats.org/officeDocument/2006/relationships/hyperlink" Target="http://pbs.twimg.com/profile_images/705083153086607360/5dOmaJa__normal.jpg" TargetMode="External"/><Relationship Id="rId5875" Type="http://schemas.openxmlformats.org/officeDocument/2006/relationships/hyperlink" Target="http://twitter.com/Dulce_Mara/statuses/944309095502409728" TargetMode="External"/><Relationship Id="rId3211" Type="http://schemas.openxmlformats.org/officeDocument/2006/relationships/hyperlink" Target="http://pbs.twimg.com/profile_images/752279364398620673/jHUy_nBV_normal.jpg" TargetMode="External"/><Relationship Id="rId4542" Type="http://schemas.openxmlformats.org/officeDocument/2006/relationships/hyperlink" Target="http://twitter.com/FisioGemma/statuses/946852894015393797" TargetMode="External"/><Relationship Id="rId5876" Type="http://schemas.openxmlformats.org/officeDocument/2006/relationships/hyperlink" Target="http://pbs.twimg.com/profile_images/1135744939/cruz_normal.jpg" TargetMode="External"/><Relationship Id="rId3214" Type="http://schemas.openxmlformats.org/officeDocument/2006/relationships/hyperlink" Target="http://twitter.com/Nosotraselblog/statuses/949872161493274629" TargetMode="External"/><Relationship Id="rId4545" Type="http://schemas.openxmlformats.org/officeDocument/2006/relationships/hyperlink" Target="http://pbs.twimg.com/profile_images/946357022731198464/MCUX6uYD_normal.jpg" TargetMode="External"/><Relationship Id="rId5873" Type="http://schemas.openxmlformats.org/officeDocument/2006/relationships/hyperlink" Target="http://twitter.com/98fmapucarana/statuses/944310707595624448" TargetMode="External"/><Relationship Id="rId3213" Type="http://schemas.openxmlformats.org/officeDocument/2006/relationships/hyperlink" Target="http://pbs.twimg.com/profile_images/797843321716690944/Do-PqbSM_normal.jpg" TargetMode="External"/><Relationship Id="rId4544" Type="http://schemas.openxmlformats.org/officeDocument/2006/relationships/hyperlink" Target="http://twitter.com/GlensMathias/statuses/946851308895686658" TargetMode="External"/><Relationship Id="rId5874" Type="http://schemas.openxmlformats.org/officeDocument/2006/relationships/hyperlink" Target="http://pbs.twimg.com/profile_images/735891220942061568/dY0yv1qZ_normal.jpg" TargetMode="External"/><Relationship Id="rId3205" Type="http://schemas.openxmlformats.org/officeDocument/2006/relationships/hyperlink" Target="http://pbs.twimg.com/profile_images/859417385522143232/iRY_L0IS_normal.jpg" TargetMode="External"/><Relationship Id="rId4536" Type="http://schemas.openxmlformats.org/officeDocument/2006/relationships/hyperlink" Target="http://twitter.com/SiullNaujip/statuses/946854893142396929" TargetMode="External"/><Relationship Id="rId5868" Type="http://schemas.openxmlformats.org/officeDocument/2006/relationships/hyperlink" Target="http://pbs.twimg.com/profile_images/1135744939/cruz_normal.jpg" TargetMode="External"/><Relationship Id="rId3204" Type="http://schemas.openxmlformats.org/officeDocument/2006/relationships/hyperlink" Target="http://twitter.com/Madd_al/statuses/949948705507086336" TargetMode="External"/><Relationship Id="rId4535" Type="http://schemas.openxmlformats.org/officeDocument/2006/relationships/hyperlink" Target="http://pbs.twimg.com/profile_images/923925834553061378/pM_foqqT_normal.jpg" TargetMode="External"/><Relationship Id="rId5869" Type="http://schemas.openxmlformats.org/officeDocument/2006/relationships/hyperlink" Target="http://twitter.com/CristPolit/statuses/944317797290659840" TargetMode="External"/><Relationship Id="rId3207" Type="http://schemas.openxmlformats.org/officeDocument/2006/relationships/hyperlink" Target="http://pbs.twimg.com/profile_images/378800000672616474/3ad1883c99d4954ff4e7752d56c02337_normal.jpeg" TargetMode="External"/><Relationship Id="rId4538" Type="http://schemas.openxmlformats.org/officeDocument/2006/relationships/hyperlink" Target="http://twitter.com/germandelariva/statuses/946854872720330753" TargetMode="External"/><Relationship Id="rId5866" Type="http://schemas.openxmlformats.org/officeDocument/2006/relationships/hyperlink" Target="http://pbs.twimg.com/profile_images/863448270185672706/mDdAnyLc_normal.jpg" TargetMode="External"/><Relationship Id="rId3206" Type="http://schemas.openxmlformats.org/officeDocument/2006/relationships/hyperlink" Target="http://twitter.com/jonathan71b/statuses/949939963709227009" TargetMode="External"/><Relationship Id="rId4537" Type="http://schemas.openxmlformats.org/officeDocument/2006/relationships/hyperlink" Target="http://pbs.twimg.com/profile_images/827139137249624065/J2Eub4sr_normal.jpg" TargetMode="External"/><Relationship Id="rId5867" Type="http://schemas.openxmlformats.org/officeDocument/2006/relationships/hyperlink" Target="http://twitter.com/luciogoes/statuses/944322811828621313" TargetMode="External"/><Relationship Id="rId3209" Type="http://schemas.openxmlformats.org/officeDocument/2006/relationships/hyperlink" Target="http://pbs.twimg.com/profile_images/702620719612563457/-HC4Kvgx_normal.jpg" TargetMode="External"/><Relationship Id="rId3208" Type="http://schemas.openxmlformats.org/officeDocument/2006/relationships/hyperlink" Target="http://twitter.com/dbollero/statuses/949910572610539520" TargetMode="External"/><Relationship Id="rId4539" Type="http://schemas.openxmlformats.org/officeDocument/2006/relationships/hyperlink" Target="http://pbs.twimg.com/profile_images/922159004196966400/im39juj1_normal.jpg" TargetMode="External"/><Relationship Id="rId5860" Type="http://schemas.openxmlformats.org/officeDocument/2006/relationships/hyperlink" Target="http://pbs.twimg.com/profile_images/554357878790713345/j7E5vPsQ_normal.jpeg" TargetMode="External"/><Relationship Id="rId5861" Type="http://schemas.openxmlformats.org/officeDocument/2006/relationships/hyperlink" Target="http://twitter.com/KarlosCastilla/statuses/944344672469704705" TargetMode="External"/><Relationship Id="rId4530" Type="http://schemas.openxmlformats.org/officeDocument/2006/relationships/hyperlink" Target="http://twitter.com/DorivalSCFilho/statuses/946859338957770753" TargetMode="External"/><Relationship Id="rId3201" Type="http://schemas.openxmlformats.org/officeDocument/2006/relationships/hyperlink" Target="http://pbs.twimg.com/profile_images/702620719612563457/-HC4Kvgx_normal.jpg" TargetMode="External"/><Relationship Id="rId4532" Type="http://schemas.openxmlformats.org/officeDocument/2006/relationships/hyperlink" Target="http://twitter.com/Siket367/statuses/946858873029382144" TargetMode="External"/><Relationship Id="rId5864" Type="http://schemas.openxmlformats.org/officeDocument/2006/relationships/hyperlink" Target="http://pbs.twimg.com/profile_images/573196365099999233/tpu_00wv_normal.png" TargetMode="External"/><Relationship Id="rId3200" Type="http://schemas.openxmlformats.org/officeDocument/2006/relationships/hyperlink" Target="http://twitter.com/JaraLoureiro/statuses/949958470211637249" TargetMode="External"/><Relationship Id="rId4531" Type="http://schemas.openxmlformats.org/officeDocument/2006/relationships/hyperlink" Target="http://pbs.twimg.com/profile_images/868751730909073408/PZ72bLxe_normal.jpg" TargetMode="External"/><Relationship Id="rId5865" Type="http://schemas.openxmlformats.org/officeDocument/2006/relationships/hyperlink" Target="http://twitter.com/Grupodobemestar/statuses/944323956542267393" TargetMode="External"/><Relationship Id="rId3203" Type="http://schemas.openxmlformats.org/officeDocument/2006/relationships/hyperlink" Target="http://pbs.twimg.com/profile_images/2179409649/now_never_normal.jpg" TargetMode="External"/><Relationship Id="rId4534" Type="http://schemas.openxmlformats.org/officeDocument/2006/relationships/hyperlink" Target="http://twitter.com/vilar_antoni/statuses/946858305049174016" TargetMode="External"/><Relationship Id="rId5862" Type="http://schemas.openxmlformats.org/officeDocument/2006/relationships/hyperlink" Target="http://pbs.twimg.com/profile_images/930665328845246465/7DPqKiBu_normal.jpg" TargetMode="External"/><Relationship Id="rId3202" Type="http://schemas.openxmlformats.org/officeDocument/2006/relationships/hyperlink" Target="http://twitter.com/institutobeta/statuses/949950862004228096" TargetMode="External"/><Relationship Id="rId4533" Type="http://schemas.openxmlformats.org/officeDocument/2006/relationships/hyperlink" Target="http://pbs.twimg.com/profile_images/912980918868041728/2BByrBKE_normal.jpg" TargetMode="External"/><Relationship Id="rId5863" Type="http://schemas.openxmlformats.org/officeDocument/2006/relationships/hyperlink" Target="http://twitter.com/ericsean467/statuses/944327226647912448" TargetMode="External"/><Relationship Id="rId190" Type="http://schemas.openxmlformats.org/officeDocument/2006/relationships/hyperlink" Target="http://twitter.com/Annwenders/statuses/954421703861587969" TargetMode="External"/><Relationship Id="rId194" Type="http://schemas.openxmlformats.org/officeDocument/2006/relationships/hyperlink" Target="http://twitter.com/Badu103/statuses/954414285920358400" TargetMode="External"/><Relationship Id="rId193" Type="http://schemas.openxmlformats.org/officeDocument/2006/relationships/hyperlink" Target="http://pbs.twimg.com/profile_images/620472173002653696/irzLRxN4_normal.jpg" TargetMode="External"/><Relationship Id="rId192" Type="http://schemas.openxmlformats.org/officeDocument/2006/relationships/hyperlink" Target="http://twitter.com/patriciasimon/statuses/954417473121636352" TargetMode="External"/><Relationship Id="rId191" Type="http://schemas.openxmlformats.org/officeDocument/2006/relationships/hyperlink" Target="http://pbs.twimg.com/profile_images/554416153456422913/ne0ocbp7_normal.jpeg" TargetMode="External"/><Relationship Id="rId187" Type="http://schemas.openxmlformats.org/officeDocument/2006/relationships/hyperlink" Target="http://pbs.twimg.com/profile_images/942904302196133889/gnp89mTB_normal.jpg" TargetMode="External"/><Relationship Id="rId186" Type="http://schemas.openxmlformats.org/officeDocument/2006/relationships/hyperlink" Target="http://twitter.com/Laminuta/statuses/954430201123037184" TargetMode="External"/><Relationship Id="rId185" Type="http://schemas.openxmlformats.org/officeDocument/2006/relationships/hyperlink" Target="http://pbs.twimg.com/profile_images/378800000120800387/2aa362d054dd46abae08b419852d3d97_normal.jpeg" TargetMode="External"/><Relationship Id="rId184" Type="http://schemas.openxmlformats.org/officeDocument/2006/relationships/hyperlink" Target="http://twitter.com/mlparrag1964/statuses/954431424114970624" TargetMode="External"/><Relationship Id="rId189" Type="http://schemas.openxmlformats.org/officeDocument/2006/relationships/hyperlink" Target="http://pbs.twimg.com/profile_images/951330593987596288/Qkk_0Edo_normal.jpg" TargetMode="External"/><Relationship Id="rId188" Type="http://schemas.openxmlformats.org/officeDocument/2006/relationships/hyperlink" Target="http://twitter.com/MontseParra8/statuses/954425763050217473" TargetMode="External"/><Relationship Id="rId183" Type="http://schemas.openxmlformats.org/officeDocument/2006/relationships/hyperlink" Target="http://pbs.twimg.com/profile_images/906409850992807937/9DwPjdtH_normal.jpg" TargetMode="External"/><Relationship Id="rId182" Type="http://schemas.openxmlformats.org/officeDocument/2006/relationships/hyperlink" Target="http://twitter.com/dobleaire/statuses/954433065618694144" TargetMode="External"/><Relationship Id="rId181" Type="http://schemas.openxmlformats.org/officeDocument/2006/relationships/hyperlink" Target="http://pbs.twimg.com/profile_images/715161161692524544/bup3FIVe_normal.jpg" TargetMode="External"/><Relationship Id="rId180" Type="http://schemas.openxmlformats.org/officeDocument/2006/relationships/hyperlink" Target="http://twitter.com/rodrihurt/statuses/954443779196538883" TargetMode="External"/><Relationship Id="rId176" Type="http://schemas.openxmlformats.org/officeDocument/2006/relationships/hyperlink" Target="http://twitter.com/yms______/statuses/954451297733873669" TargetMode="External"/><Relationship Id="rId175" Type="http://schemas.openxmlformats.org/officeDocument/2006/relationships/hyperlink" Target="http://pbs.twimg.com/profile_images/950829826402906112/bE0G4X0l_normal.jpg" TargetMode="External"/><Relationship Id="rId174" Type="http://schemas.openxmlformats.org/officeDocument/2006/relationships/hyperlink" Target="http://twitter.com/MartaSchindler_/statuses/954463022721970177" TargetMode="External"/><Relationship Id="rId173" Type="http://schemas.openxmlformats.org/officeDocument/2006/relationships/hyperlink" Target="http://pbs.twimg.com/profile_images/947207130129616896/dC_IcGDT_normal.jpg" TargetMode="External"/><Relationship Id="rId179" Type="http://schemas.openxmlformats.org/officeDocument/2006/relationships/hyperlink" Target="http://pbs.twimg.com/profile_images/948229121766719488/LXql-h34_normal.jpg" TargetMode="External"/><Relationship Id="rId178" Type="http://schemas.openxmlformats.org/officeDocument/2006/relationships/hyperlink" Target="http://twitter.com/CEERT_Comunic/statuses/954444950992601088" TargetMode="External"/><Relationship Id="rId177" Type="http://schemas.openxmlformats.org/officeDocument/2006/relationships/hyperlink" Target="http://pbs.twimg.com/profile_images/750697090104365056/Tg4JR7AN_normal.jpg" TargetMode="External"/><Relationship Id="rId198" Type="http://schemas.openxmlformats.org/officeDocument/2006/relationships/hyperlink" Target="http://twitter.com/BleyLacerda/statuses/954413471441018882" TargetMode="External"/><Relationship Id="rId197" Type="http://schemas.openxmlformats.org/officeDocument/2006/relationships/hyperlink" Target="http://pbs.twimg.com/profile_images/540154428821499905/5KVDFgq6_normal.jpeg" TargetMode="External"/><Relationship Id="rId196" Type="http://schemas.openxmlformats.org/officeDocument/2006/relationships/hyperlink" Target="http://twitter.com/Badu103/statuses/954414285920358400" TargetMode="External"/><Relationship Id="rId195" Type="http://schemas.openxmlformats.org/officeDocument/2006/relationships/hyperlink" Target="http://pbs.twimg.com/profile_images/620472173002653696/irzLRxN4_normal.jpg" TargetMode="External"/><Relationship Id="rId199" Type="http://schemas.openxmlformats.org/officeDocument/2006/relationships/hyperlink" Target="http://pbs.twimg.com/profile_images/914970041396994048/7uF7tl-G_normal.jpg" TargetMode="External"/><Relationship Id="rId150" Type="http://schemas.openxmlformats.org/officeDocument/2006/relationships/hyperlink" Target="http://twitter.com/SheaHod70263214/statuses/954524515538755585" TargetMode="External"/><Relationship Id="rId149" Type="http://schemas.openxmlformats.org/officeDocument/2006/relationships/hyperlink" Target="http://pbs.twimg.com/profile_images/944944388395978753/Z1j0XNcq_normal.jpg" TargetMode="External"/><Relationship Id="rId148" Type="http://schemas.openxmlformats.org/officeDocument/2006/relationships/hyperlink" Target="http://twitter.com/_Diablox_OnFire/statuses/954530511782907904" TargetMode="External"/><Relationship Id="rId3270" Type="http://schemas.openxmlformats.org/officeDocument/2006/relationships/hyperlink" Target="http://twitter.com/boca_nescau/statuses/949749312220778501" TargetMode="External"/><Relationship Id="rId3272" Type="http://schemas.openxmlformats.org/officeDocument/2006/relationships/hyperlink" Target="http://twitter.com/voltimers/statuses/949746820569354240" TargetMode="External"/><Relationship Id="rId3271" Type="http://schemas.openxmlformats.org/officeDocument/2006/relationships/hyperlink" Target="http://pbs.twimg.com/profile_images/836214952264404992/M8db8bIJ_normal.jpg" TargetMode="External"/><Relationship Id="rId143" Type="http://schemas.openxmlformats.org/officeDocument/2006/relationships/hyperlink" Target="http://pbs.twimg.com/profile_images/3507440421/7aa6dcbfb637833838f3d2ae893f8156_normal.png" TargetMode="External"/><Relationship Id="rId3274" Type="http://schemas.openxmlformats.org/officeDocument/2006/relationships/hyperlink" Target="http://twitter.com/ClovisCBMelo/statuses/949739602633543686" TargetMode="External"/><Relationship Id="rId142" Type="http://schemas.openxmlformats.org/officeDocument/2006/relationships/hyperlink" Target="http://twitter.com/AUC31/statuses/954553371272384518" TargetMode="External"/><Relationship Id="rId3273" Type="http://schemas.openxmlformats.org/officeDocument/2006/relationships/hyperlink" Target="http://pbs.twimg.com/profile_images/2529146709/clovis_normal.jpg" TargetMode="External"/><Relationship Id="rId141" Type="http://schemas.openxmlformats.org/officeDocument/2006/relationships/hyperlink" Target="http://pbs.twimg.com/profile_images/813773733739433984/d5xtEtuu_normal.jpg" TargetMode="External"/><Relationship Id="rId3276" Type="http://schemas.openxmlformats.org/officeDocument/2006/relationships/hyperlink" Target="http://twitter.com/Ana77122442/statuses/949736357345353729" TargetMode="External"/><Relationship Id="rId140" Type="http://schemas.openxmlformats.org/officeDocument/2006/relationships/hyperlink" Target="http://twitter.com/leu_oliveira/statuses/954567469808652288" TargetMode="External"/><Relationship Id="rId3275" Type="http://schemas.openxmlformats.org/officeDocument/2006/relationships/hyperlink" Target="http://pbs.twimg.com/profile_images/949761917526175745/smUg0l08_normal.jpg" TargetMode="External"/><Relationship Id="rId147" Type="http://schemas.openxmlformats.org/officeDocument/2006/relationships/hyperlink" Target="http://pbs.twimg.com/profile_images/942407165104607233/hhnzuj_f_normal.jpg" TargetMode="External"/><Relationship Id="rId3278" Type="http://schemas.openxmlformats.org/officeDocument/2006/relationships/hyperlink" Target="http://twitter.com/HeloLC/statuses/949722379193896960" TargetMode="External"/><Relationship Id="rId146" Type="http://schemas.openxmlformats.org/officeDocument/2006/relationships/hyperlink" Target="http://twitter.com/Basilisco_Mam/statuses/954530580179439616" TargetMode="External"/><Relationship Id="rId3277" Type="http://schemas.openxmlformats.org/officeDocument/2006/relationships/hyperlink" Target="http://pbs.twimg.com/profile_images/941648782453805063/jwtq2ISL_normal.jpg" TargetMode="External"/><Relationship Id="rId145" Type="http://schemas.openxmlformats.org/officeDocument/2006/relationships/hyperlink" Target="http://pbs.twimg.com/profile_images/936957324459216897/3-0QuPQS_normal.jpg" TargetMode="External"/><Relationship Id="rId144" Type="http://schemas.openxmlformats.org/officeDocument/2006/relationships/hyperlink" Target="http://twitter.com/MagallyAvila/statuses/954537222262452224" TargetMode="External"/><Relationship Id="rId3279" Type="http://schemas.openxmlformats.org/officeDocument/2006/relationships/hyperlink" Target="http://pbs.twimg.com/profile_images/782135336797339648/BfZB4jLp_normal.jpg" TargetMode="External"/><Relationship Id="rId139" Type="http://schemas.openxmlformats.org/officeDocument/2006/relationships/hyperlink" Target="http://pbs.twimg.com/profile_images/950180659124998145/xJLg3ItU_normal.jpg" TargetMode="External"/><Relationship Id="rId138" Type="http://schemas.openxmlformats.org/officeDocument/2006/relationships/hyperlink" Target="http://twitter.com/joabfreire/statuses/954570168491003904" TargetMode="External"/><Relationship Id="rId137" Type="http://schemas.openxmlformats.org/officeDocument/2006/relationships/hyperlink" Target="http://pbs.twimg.com/profile_images/946096027408351234/4QB_NRN1_normal.jpg" TargetMode="External"/><Relationship Id="rId4590" Type="http://schemas.openxmlformats.org/officeDocument/2006/relationships/hyperlink" Target="http://twitter.com/AnnaMar22873061/statuses/946827240293232640" TargetMode="External"/><Relationship Id="rId3261" Type="http://schemas.openxmlformats.org/officeDocument/2006/relationships/hyperlink" Target="http://pbs.twimg.com/profile_images/740204337348116480/21G86B2L_normal.jpg" TargetMode="External"/><Relationship Id="rId4592" Type="http://schemas.openxmlformats.org/officeDocument/2006/relationships/hyperlink" Target="http://twitter.com/Nap_Buf/statuses/946826824272809984" TargetMode="External"/><Relationship Id="rId3260" Type="http://schemas.openxmlformats.org/officeDocument/2006/relationships/hyperlink" Target="http://twitter.com/PauloTruglio/statuses/949760170133000192" TargetMode="External"/><Relationship Id="rId4591" Type="http://schemas.openxmlformats.org/officeDocument/2006/relationships/hyperlink" Target="http://pbs.twimg.com/profile_images/378800000039915481/38a456390a8db342c37b49431decb1be_normal.jpeg" TargetMode="External"/><Relationship Id="rId132" Type="http://schemas.openxmlformats.org/officeDocument/2006/relationships/hyperlink" Target="http://twitter.com/geledes/statuses/954665905149173760" TargetMode="External"/><Relationship Id="rId3263" Type="http://schemas.openxmlformats.org/officeDocument/2006/relationships/hyperlink" Target="http://pbs.twimg.com/profile_images/943867595022888960/xfocWGqM_normal.jpg" TargetMode="External"/><Relationship Id="rId4594" Type="http://schemas.openxmlformats.org/officeDocument/2006/relationships/hyperlink" Target="http://twitter.com/TowandaMG/statuses/946826536136536064" TargetMode="External"/><Relationship Id="rId131" Type="http://schemas.openxmlformats.org/officeDocument/2006/relationships/hyperlink" Target="http://pbs.twimg.com/profile_images/726353478252122112/xU7DcSuD_normal.jpg" TargetMode="External"/><Relationship Id="rId3262" Type="http://schemas.openxmlformats.org/officeDocument/2006/relationships/hyperlink" Target="http://twitter.com/Sangue_Latino/statuses/949755990077034496" TargetMode="External"/><Relationship Id="rId4593" Type="http://schemas.openxmlformats.org/officeDocument/2006/relationships/hyperlink" Target="http://pbs.twimg.com/profile_images/924050861600526336/T61CWn0A_normal.jpg" TargetMode="External"/><Relationship Id="rId130" Type="http://schemas.openxmlformats.org/officeDocument/2006/relationships/hyperlink" Target="http://twitter.com/geledes/statuses/954667839046275072" TargetMode="External"/><Relationship Id="rId3265" Type="http://schemas.openxmlformats.org/officeDocument/2006/relationships/hyperlink" Target="http://pbs.twimg.com/profile_images/816306763540688896/FK8mCTfN_normal.jpg" TargetMode="External"/><Relationship Id="rId4596" Type="http://schemas.openxmlformats.org/officeDocument/2006/relationships/hyperlink" Target="http://twitter.com/basa6869/statuses/946822436732973057" TargetMode="External"/><Relationship Id="rId3264" Type="http://schemas.openxmlformats.org/officeDocument/2006/relationships/hyperlink" Target="http://twitter.com/revistamariela/statuses/949749612272812035" TargetMode="External"/><Relationship Id="rId4595" Type="http://schemas.openxmlformats.org/officeDocument/2006/relationships/hyperlink" Target="http://pbs.twimg.com/profile_images/940196712576040960/kx_77Ogs_normal.jpg" TargetMode="External"/><Relationship Id="rId136" Type="http://schemas.openxmlformats.org/officeDocument/2006/relationships/hyperlink" Target="http://twitter.com/LauroCorredoira/statuses/954635601692823552" TargetMode="External"/><Relationship Id="rId3267" Type="http://schemas.openxmlformats.org/officeDocument/2006/relationships/hyperlink" Target="http://pbs.twimg.com/profile_images/827633870048788480/doAUfLr8_normal.jpg" TargetMode="External"/><Relationship Id="rId4598" Type="http://schemas.openxmlformats.org/officeDocument/2006/relationships/hyperlink" Target="http://twitter.com/FerranArmengol1/statuses/946821395077648384" TargetMode="External"/><Relationship Id="rId135" Type="http://schemas.openxmlformats.org/officeDocument/2006/relationships/hyperlink" Target="http://pbs.twimg.com/profile_images/691557927728091136/4yUPX9tA_normal.jpg" TargetMode="External"/><Relationship Id="rId3266" Type="http://schemas.openxmlformats.org/officeDocument/2006/relationships/hyperlink" Target="http://twitter.com/marielaviteri/statuses/949749611547316225" TargetMode="External"/><Relationship Id="rId4597" Type="http://schemas.openxmlformats.org/officeDocument/2006/relationships/hyperlink" Target="http://pbs.twimg.com/profile_images/491323104631603200/QiKdB11N_normal.jpeg" TargetMode="External"/><Relationship Id="rId134" Type="http://schemas.openxmlformats.org/officeDocument/2006/relationships/hyperlink" Target="http://twitter.com/alqueerlator/statuses/954662018744758272" TargetMode="External"/><Relationship Id="rId3269" Type="http://schemas.openxmlformats.org/officeDocument/2006/relationships/hyperlink" Target="http://pbs.twimg.com/profile_images/941085977157799937/DN11QNFP_normal.jpg" TargetMode="External"/><Relationship Id="rId133" Type="http://schemas.openxmlformats.org/officeDocument/2006/relationships/hyperlink" Target="http://pbs.twimg.com/profile_images/935429929201790976/_-UNuGLZ_normal.jpg" TargetMode="External"/><Relationship Id="rId3268" Type="http://schemas.openxmlformats.org/officeDocument/2006/relationships/hyperlink" Target="http://twitter.com/FMRadioFuego/statuses/949749611236921346" TargetMode="External"/><Relationship Id="rId4599" Type="http://schemas.openxmlformats.org/officeDocument/2006/relationships/hyperlink" Target="http://pbs.twimg.com/profile_images/898473946261196800/R8zRFAAv_normal.jpg" TargetMode="External"/><Relationship Id="rId172" Type="http://schemas.openxmlformats.org/officeDocument/2006/relationships/hyperlink" Target="http://twitter.com/Emily1880_/statuses/954463769236856837" TargetMode="External"/><Relationship Id="rId171" Type="http://schemas.openxmlformats.org/officeDocument/2006/relationships/hyperlink" Target="http://pbs.twimg.com/profile_images/950176856103444480/eL9_520M_normal.jpg" TargetMode="External"/><Relationship Id="rId170" Type="http://schemas.openxmlformats.org/officeDocument/2006/relationships/hyperlink" Target="http://twitter.com/historialatina/statuses/954469387695808512" TargetMode="External"/><Relationship Id="rId3290" Type="http://schemas.openxmlformats.org/officeDocument/2006/relationships/hyperlink" Target="http://twitter.com/AcsAngelica/statuses/949702868038242304" TargetMode="External"/><Relationship Id="rId3292" Type="http://schemas.openxmlformats.org/officeDocument/2006/relationships/hyperlink" Target="http://twitter.com/AcsAngelica/statuses/949702761834274816" TargetMode="External"/><Relationship Id="rId3291" Type="http://schemas.openxmlformats.org/officeDocument/2006/relationships/hyperlink" Target="http://pbs.twimg.com/profile_images/771553415914590208/AkkwZ9Jj_normal.jpg" TargetMode="External"/><Relationship Id="rId3294" Type="http://schemas.openxmlformats.org/officeDocument/2006/relationships/hyperlink" Target="http://twitter.com/terradealguem/statuses/949696042756464640" TargetMode="External"/><Relationship Id="rId3293" Type="http://schemas.openxmlformats.org/officeDocument/2006/relationships/hyperlink" Target="http://pbs.twimg.com/profile_images/742819738632486914/ULhyPlKc_normal.jpg" TargetMode="External"/><Relationship Id="rId165" Type="http://schemas.openxmlformats.org/officeDocument/2006/relationships/hyperlink" Target="http://pbs.twimg.com/profile_images/697770926461603840/HQAQhkRY_normal.jpg" TargetMode="External"/><Relationship Id="rId3296" Type="http://schemas.openxmlformats.org/officeDocument/2006/relationships/hyperlink" Target="http://twitter.com/lanaxplict/statuses/949689036825923585" TargetMode="External"/><Relationship Id="rId164" Type="http://schemas.openxmlformats.org/officeDocument/2006/relationships/hyperlink" Target="http://twitter.com/AmparoRosel/statuses/954485557639467009" TargetMode="External"/><Relationship Id="rId3295" Type="http://schemas.openxmlformats.org/officeDocument/2006/relationships/hyperlink" Target="http://pbs.twimg.com/profile_images/946454634381692931/oJX3aE86_normal.jpg" TargetMode="External"/><Relationship Id="rId163" Type="http://schemas.openxmlformats.org/officeDocument/2006/relationships/hyperlink" Target="http://pbs.twimg.com/profile_images/939977452058800128/bDXBMiYI_normal.jpg" TargetMode="External"/><Relationship Id="rId3298" Type="http://schemas.openxmlformats.org/officeDocument/2006/relationships/hyperlink" Target="http://twitter.com/yurivirgilio/statuses/949685258252931072" TargetMode="External"/><Relationship Id="rId162" Type="http://schemas.openxmlformats.org/officeDocument/2006/relationships/hyperlink" Target="http://twitter.com/WALTER_BKR/statuses/954503991836147712" TargetMode="External"/><Relationship Id="rId3297" Type="http://schemas.openxmlformats.org/officeDocument/2006/relationships/hyperlink" Target="http://pbs.twimg.com/profile_images/947188249793060864/p3VsGdAd_normal.jpg" TargetMode="External"/><Relationship Id="rId169" Type="http://schemas.openxmlformats.org/officeDocument/2006/relationships/hyperlink" Target="http://pbs.twimg.com/profile_images/603333783689957376/ZIKYxSfj_normal.jpg" TargetMode="External"/><Relationship Id="rId168" Type="http://schemas.openxmlformats.org/officeDocument/2006/relationships/hyperlink" Target="http://twitter.com/ViceVersaMagaz/statuses/954470270424694784" TargetMode="External"/><Relationship Id="rId3299" Type="http://schemas.openxmlformats.org/officeDocument/2006/relationships/hyperlink" Target="http://pbs.twimg.com/profile_images/923317415378743298/SmAGhEwo_normal.jpg" TargetMode="External"/><Relationship Id="rId167" Type="http://schemas.openxmlformats.org/officeDocument/2006/relationships/hyperlink" Target="http://pbs.twimg.com/profile_images/879746892669825024/_u1Du_eC_normal.jpg" TargetMode="External"/><Relationship Id="rId166" Type="http://schemas.openxmlformats.org/officeDocument/2006/relationships/hyperlink" Target="http://twitter.com/GacArtigas/statuses/954471834359083009" TargetMode="External"/><Relationship Id="rId161" Type="http://schemas.openxmlformats.org/officeDocument/2006/relationships/hyperlink" Target="http://pbs.twimg.com/profile_images/942771929462734848/9g6Nliht_normal.jpg" TargetMode="External"/><Relationship Id="rId160" Type="http://schemas.openxmlformats.org/officeDocument/2006/relationships/hyperlink" Target="http://twitter.com/moscoutti/statuses/954508752459202560" TargetMode="External"/><Relationship Id="rId159" Type="http://schemas.openxmlformats.org/officeDocument/2006/relationships/hyperlink" Target="http://pbs.twimg.com/profile_images/438425812581117952/-CkYxNFe_normal.png" TargetMode="External"/><Relationship Id="rId3281" Type="http://schemas.openxmlformats.org/officeDocument/2006/relationships/hyperlink" Target="http://pbs.twimg.com/profile_images/465636513531691008/aViH6tbh_normal.jpeg" TargetMode="External"/><Relationship Id="rId3280" Type="http://schemas.openxmlformats.org/officeDocument/2006/relationships/hyperlink" Target="http://twitter.com/NataliaAndujar1/statuses/949722298805882881" TargetMode="External"/><Relationship Id="rId3283" Type="http://schemas.openxmlformats.org/officeDocument/2006/relationships/hyperlink" Target="http://pbs.twimg.com/profile_images/829063175660257280/ytXI-xzE_normal.jpg" TargetMode="External"/><Relationship Id="rId3282" Type="http://schemas.openxmlformats.org/officeDocument/2006/relationships/hyperlink" Target="http://twitter.com/daCuriosa/statuses/949713319946018816" TargetMode="External"/><Relationship Id="rId154" Type="http://schemas.openxmlformats.org/officeDocument/2006/relationships/hyperlink" Target="http://twitter.com/MBelenCarrion/statuses/954521396021026816" TargetMode="External"/><Relationship Id="rId3285" Type="http://schemas.openxmlformats.org/officeDocument/2006/relationships/hyperlink" Target="http://pbs.twimg.com/profile_images/522434231536848897/oHCVEqEX_normal.jpeg" TargetMode="External"/><Relationship Id="rId153" Type="http://schemas.openxmlformats.org/officeDocument/2006/relationships/hyperlink" Target="http://pbs.twimg.com/profile_images/931730179659108352/9F8epc06_normal.jpg" TargetMode="External"/><Relationship Id="rId3284" Type="http://schemas.openxmlformats.org/officeDocument/2006/relationships/hyperlink" Target="http://twitter.com/isabelga66/statuses/949703588921663489" TargetMode="External"/><Relationship Id="rId152" Type="http://schemas.openxmlformats.org/officeDocument/2006/relationships/hyperlink" Target="http://twitter.com/Tindalos_/statuses/954523363111854080" TargetMode="External"/><Relationship Id="rId3287" Type="http://schemas.openxmlformats.org/officeDocument/2006/relationships/hyperlink" Target="http://pbs.twimg.com/profile_images/829063175660257280/ytXI-xzE_normal.jpg" TargetMode="External"/><Relationship Id="rId151" Type="http://schemas.openxmlformats.org/officeDocument/2006/relationships/hyperlink" Target="http://pbs.twimg.com/profile_images/952564998026465281/UerwtAei_normal.jpg" TargetMode="External"/><Relationship Id="rId3286" Type="http://schemas.openxmlformats.org/officeDocument/2006/relationships/hyperlink" Target="http://twitter.com/fernandokrammer/statuses/949703226064097285" TargetMode="External"/><Relationship Id="rId158" Type="http://schemas.openxmlformats.org/officeDocument/2006/relationships/hyperlink" Target="http://twitter.com/franco_valagnos/statuses/954509489826234368" TargetMode="External"/><Relationship Id="rId3289" Type="http://schemas.openxmlformats.org/officeDocument/2006/relationships/hyperlink" Target="http://pbs.twimg.com/profile_images/771553415914590208/AkkwZ9Jj_normal.jpg" TargetMode="External"/><Relationship Id="rId157" Type="http://schemas.openxmlformats.org/officeDocument/2006/relationships/hyperlink" Target="http://pbs.twimg.com/profile_images/843221426144391168/hrmTILAf_normal.jpg" TargetMode="External"/><Relationship Id="rId3288" Type="http://schemas.openxmlformats.org/officeDocument/2006/relationships/hyperlink" Target="http://twitter.com/isabelga66/statuses/949702885671088132" TargetMode="External"/><Relationship Id="rId156" Type="http://schemas.openxmlformats.org/officeDocument/2006/relationships/hyperlink" Target="http://twitter.com/cristianocesar/statuses/954519818593501189" TargetMode="External"/><Relationship Id="rId155" Type="http://schemas.openxmlformats.org/officeDocument/2006/relationships/hyperlink" Target="http://pbs.twimg.com/profile_images/3727843470/2b2a89ab582ccf9aa2dd230ad9d9c6af_normal.png" TargetMode="External"/><Relationship Id="rId9451" Type="http://schemas.openxmlformats.org/officeDocument/2006/relationships/hyperlink" Target="http://twitter.com/Traileritas/statuses/936909171340881921" TargetMode="External"/><Relationship Id="rId9452" Type="http://schemas.openxmlformats.org/officeDocument/2006/relationships/hyperlink" Target="http://pbs.twimg.com/profile_images/459232299800727552/Xr4IPjoV_normal.jpeg" TargetMode="External"/><Relationship Id="rId9453" Type="http://schemas.openxmlformats.org/officeDocument/2006/relationships/hyperlink" Target="http://twitter.com/provivienda_org/statuses/936906579953065984" TargetMode="External"/><Relationship Id="rId9454" Type="http://schemas.openxmlformats.org/officeDocument/2006/relationships/hyperlink" Target="http://pbs.twimg.com/profile_images/922695200660652032/RxbdUo6g_normal.jpg" TargetMode="External"/><Relationship Id="rId8123" Type="http://schemas.openxmlformats.org/officeDocument/2006/relationships/hyperlink" Target="http://pbs.twimg.com/profile_images/792505859939139584/tgMNBMsh_normal.jpg" TargetMode="External"/><Relationship Id="rId8122" Type="http://schemas.openxmlformats.org/officeDocument/2006/relationships/hyperlink" Target="http://twitter.com/lucienemus/statuses/939036673647583232" TargetMode="External"/><Relationship Id="rId8121" Type="http://schemas.openxmlformats.org/officeDocument/2006/relationships/hyperlink" Target="http://pbs.twimg.com/profile_images/910663538733146112/xhrXDU8w_normal.jpg" TargetMode="External"/><Relationship Id="rId8120" Type="http://schemas.openxmlformats.org/officeDocument/2006/relationships/hyperlink" Target="http://twitter.com/Geoestrategia1/statuses/939057655427018752" TargetMode="External"/><Relationship Id="rId9450" Type="http://schemas.openxmlformats.org/officeDocument/2006/relationships/hyperlink" Target="http://pbs.twimg.com/profile_images/940336075851091968/3v45IkKW_normal.jpg" TargetMode="External"/><Relationship Id="rId8127" Type="http://schemas.openxmlformats.org/officeDocument/2006/relationships/hyperlink" Target="http://pbs.twimg.com/profile_images/894754418519756800/BD3k5Bbt_normal.jpg" TargetMode="External"/><Relationship Id="rId9459" Type="http://schemas.openxmlformats.org/officeDocument/2006/relationships/hyperlink" Target="http://twitter.com/sandradecurupa/statuses/936902203104575488" TargetMode="External"/><Relationship Id="rId8126" Type="http://schemas.openxmlformats.org/officeDocument/2006/relationships/hyperlink" Target="http://twitter.com/Jayzinha22/statuses/939024280016207872" TargetMode="External"/><Relationship Id="rId8125" Type="http://schemas.openxmlformats.org/officeDocument/2006/relationships/hyperlink" Target="http://pbs.twimg.com/profile_images/940071293134630912/1dEQGRIP_normal.jpg" TargetMode="External"/><Relationship Id="rId8124" Type="http://schemas.openxmlformats.org/officeDocument/2006/relationships/hyperlink" Target="http://twitter.com/LcuLatam/statuses/939029295632023553" TargetMode="External"/><Relationship Id="rId9455" Type="http://schemas.openxmlformats.org/officeDocument/2006/relationships/hyperlink" Target="http://twitter.com/jessicadosrd/statuses/936906281356476417" TargetMode="External"/><Relationship Id="rId9456" Type="http://schemas.openxmlformats.org/officeDocument/2006/relationships/hyperlink" Target="http://pbs.twimg.com/profile_images/1134455564/11SET2010_003_normal.jpg" TargetMode="External"/><Relationship Id="rId8129" Type="http://schemas.openxmlformats.org/officeDocument/2006/relationships/hyperlink" Target="http://pbs.twimg.com/profile_images/894754418519756800/BD3k5Bbt_normal.jpg" TargetMode="External"/><Relationship Id="rId9457" Type="http://schemas.openxmlformats.org/officeDocument/2006/relationships/hyperlink" Target="http://twitter.com/RebocoCaido/statuses/936904623973023744" TargetMode="External"/><Relationship Id="rId8128" Type="http://schemas.openxmlformats.org/officeDocument/2006/relationships/hyperlink" Target="http://twitter.com/AkinAssis/statuses/939022364062269441" TargetMode="External"/><Relationship Id="rId9458" Type="http://schemas.openxmlformats.org/officeDocument/2006/relationships/hyperlink" Target="http://pbs.twimg.com/profile_images/842866200036196352/JVdDVda8_normal.jpg" TargetMode="External"/><Relationship Id="rId9440" Type="http://schemas.openxmlformats.org/officeDocument/2006/relationships/hyperlink" Target="http://pbs.twimg.com/profile_images/919069948181471233/KeN9Vl25_normal.jpg" TargetMode="External"/><Relationship Id="rId9441" Type="http://schemas.openxmlformats.org/officeDocument/2006/relationships/hyperlink" Target="http://twitter.com/HernanCopla/statuses/936925510134915072" TargetMode="External"/><Relationship Id="rId9442" Type="http://schemas.openxmlformats.org/officeDocument/2006/relationships/hyperlink" Target="http://pbs.twimg.com/profile_images/910221629577449472/Q8b0tHU8_normal.jpg" TargetMode="External"/><Relationship Id="rId9443" Type="http://schemas.openxmlformats.org/officeDocument/2006/relationships/hyperlink" Target="http://twitter.com/wilferbasa/statuses/936923716059058176" TargetMode="External"/><Relationship Id="rId8112" Type="http://schemas.openxmlformats.org/officeDocument/2006/relationships/hyperlink" Target="http://twitter.com/OtraEsquizo/statuses/939070032784642049" TargetMode="External"/><Relationship Id="rId8111" Type="http://schemas.openxmlformats.org/officeDocument/2006/relationships/hyperlink" Target="http://pbs.twimg.com/profile_images/735535756844924929/OFUdGgPu_normal.jpg" TargetMode="External"/><Relationship Id="rId8110" Type="http://schemas.openxmlformats.org/officeDocument/2006/relationships/hyperlink" Target="http://twitter.com/asambleamajaras/statuses/939071005137539072" TargetMode="External"/><Relationship Id="rId8116" Type="http://schemas.openxmlformats.org/officeDocument/2006/relationships/hyperlink" Target="http://twitter.com/FeMiGrantxs/statuses/939062708460310528" TargetMode="External"/><Relationship Id="rId9448" Type="http://schemas.openxmlformats.org/officeDocument/2006/relationships/hyperlink" Target="http://pbs.twimg.com/profile_images/817713176850657280/eAm1m0Qz_normal.jpg" TargetMode="External"/><Relationship Id="rId8115" Type="http://schemas.openxmlformats.org/officeDocument/2006/relationships/hyperlink" Target="http://pbs.twimg.com/profile_images/898967421331144704/_COm7krP_normal.jpg" TargetMode="External"/><Relationship Id="rId9449" Type="http://schemas.openxmlformats.org/officeDocument/2006/relationships/hyperlink" Target="http://twitter.com/DistritosMadrid/statuses/936909907336372224" TargetMode="External"/><Relationship Id="rId8114" Type="http://schemas.openxmlformats.org/officeDocument/2006/relationships/hyperlink" Target="http://twitter.com/electra10600/statuses/939067029256065024" TargetMode="External"/><Relationship Id="rId8113" Type="http://schemas.openxmlformats.org/officeDocument/2006/relationships/hyperlink" Target="http://pbs.twimg.com/profile_images/880351263745036288/AjsD2pLc_normal.jpg" TargetMode="External"/><Relationship Id="rId9444" Type="http://schemas.openxmlformats.org/officeDocument/2006/relationships/hyperlink" Target="http://pbs.twimg.com/profile_images/734831539310239744/BjPig7nB_normal.jpg" TargetMode="External"/><Relationship Id="rId8119" Type="http://schemas.openxmlformats.org/officeDocument/2006/relationships/hyperlink" Target="http://pbs.twimg.com/profile_images/933126733276106752/x5PzA-on_normal.jpg" TargetMode="External"/><Relationship Id="rId9445" Type="http://schemas.openxmlformats.org/officeDocument/2006/relationships/hyperlink" Target="http://twitter.com/0ctubr3r0j02012/statuses/936922667684204544" TargetMode="External"/><Relationship Id="rId8118" Type="http://schemas.openxmlformats.org/officeDocument/2006/relationships/hyperlink" Target="http://twitter.com/franklindiazl/statuses/939060903902883842" TargetMode="External"/><Relationship Id="rId9446" Type="http://schemas.openxmlformats.org/officeDocument/2006/relationships/hyperlink" Target="http://pbs.twimg.com/profile_images/903924313451098113/8xZMU94k_normal.jpg" TargetMode="External"/><Relationship Id="rId8117" Type="http://schemas.openxmlformats.org/officeDocument/2006/relationships/hyperlink" Target="http://pbs.twimg.com/profile_images/685589451167416320/bfT6zGWY_normal.jpg" TargetMode="External"/><Relationship Id="rId9447" Type="http://schemas.openxmlformats.org/officeDocument/2006/relationships/hyperlink" Target="http://twitter.com/magda_domingo/statuses/936920592556605442" TargetMode="External"/><Relationship Id="rId8141" Type="http://schemas.openxmlformats.org/officeDocument/2006/relationships/hyperlink" Target="http://pbs.twimg.com/profile_images/814654946750697472/e8sIUe8W_normal.jpg" TargetMode="External"/><Relationship Id="rId9473" Type="http://schemas.openxmlformats.org/officeDocument/2006/relationships/hyperlink" Target="http://twitter.com/Algarogil/statuses/936874783777554432" TargetMode="External"/><Relationship Id="rId8140" Type="http://schemas.openxmlformats.org/officeDocument/2006/relationships/hyperlink" Target="http://twitter.com/SomosLCU/statuses/939004143359770627" TargetMode="External"/><Relationship Id="rId9474" Type="http://schemas.openxmlformats.org/officeDocument/2006/relationships/hyperlink" Target="http://pbs.twimg.com/profile_images/931445688197672960/sa8DOl1T_normal.jpg" TargetMode="External"/><Relationship Id="rId9475" Type="http://schemas.openxmlformats.org/officeDocument/2006/relationships/hyperlink" Target="http://twitter.com/CeliaMurias/statuses/936872249188945921" TargetMode="External"/><Relationship Id="rId9476" Type="http://schemas.openxmlformats.org/officeDocument/2006/relationships/hyperlink" Target="http://pbs.twimg.com/profile_images/816085395897192448/AGqK7bRm_normal.jpg" TargetMode="External"/><Relationship Id="rId8145" Type="http://schemas.openxmlformats.org/officeDocument/2006/relationships/hyperlink" Target="http://pbs.twimg.com/profile_images/930759888791326722/M4mTmsBc_normal.jpg" TargetMode="External"/><Relationship Id="rId8144" Type="http://schemas.openxmlformats.org/officeDocument/2006/relationships/hyperlink" Target="http://twitter.com/InfoRacism/statuses/938997112431247361" TargetMode="External"/><Relationship Id="rId9470" Type="http://schemas.openxmlformats.org/officeDocument/2006/relationships/hyperlink" Target="http://pbs.twimg.com/profile_images/528533673709432832/tqCyYtre_normal.jpeg" TargetMode="External"/><Relationship Id="rId8143" Type="http://schemas.openxmlformats.org/officeDocument/2006/relationships/hyperlink" Target="http://pbs.twimg.com/profile_images/930759888791326722/M4mTmsBc_normal.jpg" TargetMode="External"/><Relationship Id="rId9471" Type="http://schemas.openxmlformats.org/officeDocument/2006/relationships/hyperlink" Target="http://twitter.com/MarianneSauvage/statuses/936876631548764160" TargetMode="External"/><Relationship Id="rId8142" Type="http://schemas.openxmlformats.org/officeDocument/2006/relationships/hyperlink" Target="http://twitter.com/CuadraUni/statuses/939004140344131585" TargetMode="External"/><Relationship Id="rId9472" Type="http://schemas.openxmlformats.org/officeDocument/2006/relationships/hyperlink" Target="http://pbs.twimg.com/profile_images/568066652256755712/B1Ou6YUE_normal.jpeg" TargetMode="External"/><Relationship Id="rId8149" Type="http://schemas.openxmlformats.org/officeDocument/2006/relationships/hyperlink" Target="http://pbs.twimg.com/profile_images/908516776849412096/3kk6KYX-_normal.jpg" TargetMode="External"/><Relationship Id="rId8148" Type="http://schemas.openxmlformats.org/officeDocument/2006/relationships/hyperlink" Target="http://twitter.com/A_lives_usa/statuses/938984508920958977" TargetMode="External"/><Relationship Id="rId8147" Type="http://schemas.openxmlformats.org/officeDocument/2006/relationships/hyperlink" Target="http://pbs.twimg.com/profile_images/933300440028065792/GnmBkkpd_normal.jpg" TargetMode="External"/><Relationship Id="rId8146" Type="http://schemas.openxmlformats.org/officeDocument/2006/relationships/hyperlink" Target="http://twitter.com/InfoRacism/statuses/938992191560548352" TargetMode="External"/><Relationship Id="rId9477" Type="http://schemas.openxmlformats.org/officeDocument/2006/relationships/hyperlink" Target="http://twitter.com/salgadoortega71/statuses/936869578944036865" TargetMode="External"/><Relationship Id="rId9478" Type="http://schemas.openxmlformats.org/officeDocument/2006/relationships/hyperlink" Target="http://pbs.twimg.com/profile_images/648012290415988736/97m9plQ0_normal.jpg" TargetMode="External"/><Relationship Id="rId9479" Type="http://schemas.openxmlformats.org/officeDocument/2006/relationships/hyperlink" Target="http://twitter.com/fconsydig/statuses/936867434367037441" TargetMode="External"/><Relationship Id="rId8130" Type="http://schemas.openxmlformats.org/officeDocument/2006/relationships/hyperlink" Target="http://twitter.com/AkinAssis/statuses/939021871172829185" TargetMode="External"/><Relationship Id="rId9462" Type="http://schemas.openxmlformats.org/officeDocument/2006/relationships/hyperlink" Target="http://pbs.twimg.com/profile_images/676350567493541888/1L8zCq58_normal.jpg" TargetMode="External"/><Relationship Id="rId9463" Type="http://schemas.openxmlformats.org/officeDocument/2006/relationships/hyperlink" Target="http://twitter.com/OBIMID/statuses/936893099409776640" TargetMode="External"/><Relationship Id="rId9464" Type="http://schemas.openxmlformats.org/officeDocument/2006/relationships/hyperlink" Target="http://pbs.twimg.com/profile_images/732254843612631040/wCWd6qQz_normal.jpg" TargetMode="External"/><Relationship Id="rId9465" Type="http://schemas.openxmlformats.org/officeDocument/2006/relationships/hyperlink" Target="http://twitter.com/sofiablackshop/statuses/936890205897818112" TargetMode="External"/><Relationship Id="rId8134" Type="http://schemas.openxmlformats.org/officeDocument/2006/relationships/hyperlink" Target="http://twitter.com/MoebiusAgency/statuses/939006659254300673" TargetMode="External"/><Relationship Id="rId8133" Type="http://schemas.openxmlformats.org/officeDocument/2006/relationships/hyperlink" Target="http://pbs.twimg.com/profile_images/938972544291532800/Rtba--8f_normal.jpg" TargetMode="External"/><Relationship Id="rId8132" Type="http://schemas.openxmlformats.org/officeDocument/2006/relationships/hyperlink" Target="http://twitter.com/AndersonBenelli/statuses/939017526742212608" TargetMode="External"/><Relationship Id="rId9460" Type="http://schemas.openxmlformats.org/officeDocument/2006/relationships/hyperlink" Target="http://pbs.twimg.com/profile_images/930962046157578240/0FLAgqNG_normal.jpg" TargetMode="External"/><Relationship Id="rId8131" Type="http://schemas.openxmlformats.org/officeDocument/2006/relationships/hyperlink" Target="http://pbs.twimg.com/profile_images/2972141866/5816827bb36d006f31c9b075a43c974c_normal.jpeg" TargetMode="External"/><Relationship Id="rId9461" Type="http://schemas.openxmlformats.org/officeDocument/2006/relationships/hyperlink" Target="http://twitter.com/AirlaMaciele1/statuses/936898073464160258" TargetMode="External"/><Relationship Id="rId8138" Type="http://schemas.openxmlformats.org/officeDocument/2006/relationships/hyperlink" Target="http://twitter.com/LacuadraU/statuses/939004179497943041" TargetMode="External"/><Relationship Id="rId8137" Type="http://schemas.openxmlformats.org/officeDocument/2006/relationships/hyperlink" Target="http://pbs.twimg.com/profile_images/805897192527511557/vEVOsOhS_normal.jpg" TargetMode="External"/><Relationship Id="rId8136" Type="http://schemas.openxmlformats.org/officeDocument/2006/relationships/hyperlink" Target="http://twitter.com/CartayaGilda/statuses/939006151831597057" TargetMode="External"/><Relationship Id="rId8135" Type="http://schemas.openxmlformats.org/officeDocument/2006/relationships/hyperlink" Target="http://pbs.twimg.com/profile_images/789982607178014720/MUkA7gUS_normal.jpg" TargetMode="External"/><Relationship Id="rId9466" Type="http://schemas.openxmlformats.org/officeDocument/2006/relationships/hyperlink" Target="http://pbs.twimg.com/profile_images/621592427787329536/l8UwwvwW_normal.jpg" TargetMode="External"/><Relationship Id="rId9467" Type="http://schemas.openxmlformats.org/officeDocument/2006/relationships/hyperlink" Target="http://twitter.com/AfricayeOrg/statuses/936880641576124416" TargetMode="External"/><Relationship Id="rId9468" Type="http://schemas.openxmlformats.org/officeDocument/2006/relationships/hyperlink" Target="http://pbs.twimg.com/profile_images/378800000391663327/04f706305d8fae03abe0dcee4ebd3d15_normal.jpeg" TargetMode="External"/><Relationship Id="rId8139" Type="http://schemas.openxmlformats.org/officeDocument/2006/relationships/hyperlink" Target="http://pbs.twimg.com/profile_images/869228872780402691/eOedEg4T_normal.jpg" TargetMode="External"/><Relationship Id="rId9469" Type="http://schemas.openxmlformats.org/officeDocument/2006/relationships/hyperlink" Target="http://twitter.com/AuroGarc/statuses/936877906826891264" TargetMode="External"/><Relationship Id="rId9419" Type="http://schemas.openxmlformats.org/officeDocument/2006/relationships/hyperlink" Target="http://twitter.com/latinizarbrasil/statuses/936942266144485376" TargetMode="External"/><Relationship Id="rId9410" Type="http://schemas.openxmlformats.org/officeDocument/2006/relationships/hyperlink" Target="http://pbs.twimg.com/profile_images/489869858863976450/ac2oxFRr_normal.jpeg" TargetMode="External"/><Relationship Id="rId9415" Type="http://schemas.openxmlformats.org/officeDocument/2006/relationships/hyperlink" Target="http://twitter.com/alicecarvalho/statuses/936946886782615554" TargetMode="External"/><Relationship Id="rId9416" Type="http://schemas.openxmlformats.org/officeDocument/2006/relationships/hyperlink" Target="http://pbs.twimg.com/profile_images/932649026402635776/SXsDlJUu_normal.jpg" TargetMode="External"/><Relationship Id="rId9417" Type="http://schemas.openxmlformats.org/officeDocument/2006/relationships/hyperlink" Target="http://twitter.com/essaboe/statuses/936946299257139200" TargetMode="External"/><Relationship Id="rId9418" Type="http://schemas.openxmlformats.org/officeDocument/2006/relationships/hyperlink" Target="http://pbs.twimg.com/profile_images/940272225894113280/ZPoRFNSB_normal.jpg" TargetMode="External"/><Relationship Id="rId9411" Type="http://schemas.openxmlformats.org/officeDocument/2006/relationships/hyperlink" Target="http://twitter.com/Bety31346762/statuses/936958623988592640" TargetMode="External"/><Relationship Id="rId9412" Type="http://schemas.openxmlformats.org/officeDocument/2006/relationships/hyperlink" Target="http://pbs.twimg.com/profile_images/837424152336302083/8VGiFvOo_normal.jpg" TargetMode="External"/><Relationship Id="rId9413" Type="http://schemas.openxmlformats.org/officeDocument/2006/relationships/hyperlink" Target="http://twitter.com/FreedomOU812/statuses/936952336425119746" TargetMode="External"/><Relationship Id="rId9414" Type="http://schemas.openxmlformats.org/officeDocument/2006/relationships/hyperlink" Target="http://pbs.twimg.com/profile_images/927341121415589889/Fn5jV2N1_normal.jpg" TargetMode="External"/><Relationship Id="rId9408" Type="http://schemas.openxmlformats.org/officeDocument/2006/relationships/hyperlink" Target="http://pbs.twimg.com/profile_images/907585319503060992/Zqo7sxER_normal.jpg" TargetMode="External"/><Relationship Id="rId9409" Type="http://schemas.openxmlformats.org/officeDocument/2006/relationships/hyperlink" Target="http://twitter.com/dubraskandanga/statuses/936965665029836800" TargetMode="External"/><Relationship Id="rId9404" Type="http://schemas.openxmlformats.org/officeDocument/2006/relationships/hyperlink" Target="http://pbs.twimg.com/profile_images/936263616680071169/DNU66GKE_normal.jpg" TargetMode="External"/><Relationship Id="rId9405" Type="http://schemas.openxmlformats.org/officeDocument/2006/relationships/hyperlink" Target="http://twitter.com/Nicolle__BC/statuses/936965819313065984" TargetMode="External"/><Relationship Id="rId9406" Type="http://schemas.openxmlformats.org/officeDocument/2006/relationships/hyperlink" Target="http://pbs.twimg.com/profile_images/936782720377556992/ZkraThqN_normal.jpg" TargetMode="External"/><Relationship Id="rId9407" Type="http://schemas.openxmlformats.org/officeDocument/2006/relationships/hyperlink" Target="http://twitter.com/deixapala/statuses/936965706012418048" TargetMode="External"/><Relationship Id="rId9400" Type="http://schemas.openxmlformats.org/officeDocument/2006/relationships/hyperlink" Target="http://pbs.twimg.com/profile_images/938972544291532800/Rtba--8f_normal.jpg" TargetMode="External"/><Relationship Id="rId9401" Type="http://schemas.openxmlformats.org/officeDocument/2006/relationships/hyperlink" Target="http://twitter.com/MoebiusAgency/statuses/936975765140377606" TargetMode="External"/><Relationship Id="rId9402" Type="http://schemas.openxmlformats.org/officeDocument/2006/relationships/hyperlink" Target="http://pbs.twimg.com/profile_images/665994848063778816/HNrrLj0e_normal.jpg" TargetMode="External"/><Relationship Id="rId9403" Type="http://schemas.openxmlformats.org/officeDocument/2006/relationships/hyperlink" Target="http://twitter.com/Nsimalen/statuses/936975550752739329" TargetMode="External"/><Relationship Id="rId9430" Type="http://schemas.openxmlformats.org/officeDocument/2006/relationships/hyperlink" Target="http://pbs.twimg.com/profile_images/915801526400163840/5vibvS9H_normal.jpg" TargetMode="External"/><Relationship Id="rId9431" Type="http://schemas.openxmlformats.org/officeDocument/2006/relationships/hyperlink" Target="http://twitter.com/LoreHaro19/statuses/936933130853855233" TargetMode="External"/><Relationship Id="rId9432" Type="http://schemas.openxmlformats.org/officeDocument/2006/relationships/hyperlink" Target="http://pbs.twimg.com/profile_images/797793601271042048/qluLbvU8_normal.jpg" TargetMode="External"/><Relationship Id="rId8101" Type="http://schemas.openxmlformats.org/officeDocument/2006/relationships/hyperlink" Target="http://pbs.twimg.com/profile_images/936401427735474177/6D7MuH38_normal.jpg" TargetMode="External"/><Relationship Id="rId8100" Type="http://schemas.openxmlformats.org/officeDocument/2006/relationships/hyperlink" Target="http://twitter.com/geledes/statuses/939079582170386433" TargetMode="External"/><Relationship Id="rId8105" Type="http://schemas.openxmlformats.org/officeDocument/2006/relationships/hyperlink" Target="http://pbs.twimg.com/profile_images/422533271831187456/KSWcBovk_normal.jpeg" TargetMode="External"/><Relationship Id="rId9437" Type="http://schemas.openxmlformats.org/officeDocument/2006/relationships/hyperlink" Target="http://twitter.com/darwingmeneses/statuses/936929069274411008" TargetMode="External"/><Relationship Id="rId8104" Type="http://schemas.openxmlformats.org/officeDocument/2006/relationships/hyperlink" Target="http://twitter.com/La_Vasallo/statuses/939079042443210752" TargetMode="External"/><Relationship Id="rId9438" Type="http://schemas.openxmlformats.org/officeDocument/2006/relationships/hyperlink" Target="http://pbs.twimg.com/profile_images/819715921828843521/PpvW6cf3_normal.jpg" TargetMode="External"/><Relationship Id="rId8103" Type="http://schemas.openxmlformats.org/officeDocument/2006/relationships/hyperlink" Target="http://pbs.twimg.com/profile_images/936716714162745344/xXfLykWm_normal.jpg" TargetMode="External"/><Relationship Id="rId9439" Type="http://schemas.openxmlformats.org/officeDocument/2006/relationships/hyperlink" Target="http://twitter.com/Andreax_360/statuses/936925978529533953" TargetMode="External"/><Relationship Id="rId8102" Type="http://schemas.openxmlformats.org/officeDocument/2006/relationships/hyperlink" Target="http://twitter.com/mxritvri/statuses/939079470094454784" TargetMode="External"/><Relationship Id="rId8109" Type="http://schemas.openxmlformats.org/officeDocument/2006/relationships/hyperlink" Target="http://pbs.twimg.com/profile_images/680158208/asambleademajaras_logo_y_texto_normal.jpg" TargetMode="External"/><Relationship Id="rId9433" Type="http://schemas.openxmlformats.org/officeDocument/2006/relationships/hyperlink" Target="http://twitter.com/jachingate/statuses/936931404704821249" TargetMode="External"/><Relationship Id="rId8108" Type="http://schemas.openxmlformats.org/officeDocument/2006/relationships/hyperlink" Target="http://twitter.com/carreracristina/statuses/939073298717081600" TargetMode="External"/><Relationship Id="rId9434" Type="http://schemas.openxmlformats.org/officeDocument/2006/relationships/hyperlink" Target="http://pbs.twimg.com/profile_images/938406049983422464/jPsQRxPE_normal.jpg" TargetMode="External"/><Relationship Id="rId8107" Type="http://schemas.openxmlformats.org/officeDocument/2006/relationships/hyperlink" Target="http://pbs.twimg.com/profile_images/1565056606/cadaques_normal.jpg" TargetMode="External"/><Relationship Id="rId9435" Type="http://schemas.openxmlformats.org/officeDocument/2006/relationships/hyperlink" Target="http://twitter.com/leirexlalinitta/statuses/936930305314877440" TargetMode="External"/><Relationship Id="rId8106" Type="http://schemas.openxmlformats.org/officeDocument/2006/relationships/hyperlink" Target="http://twitter.com/cjsazevedo/statuses/939075377930080256" TargetMode="External"/><Relationship Id="rId9436" Type="http://schemas.openxmlformats.org/officeDocument/2006/relationships/hyperlink" Target="http://pbs.twimg.com/profile_images/898926753711890432/AkVy3ym4_normal.jpg" TargetMode="External"/><Relationship Id="rId9420" Type="http://schemas.openxmlformats.org/officeDocument/2006/relationships/hyperlink" Target="http://pbs.twimg.com/profile_images/937010710588133377/Nh62NbmZ_normal.jpg" TargetMode="External"/><Relationship Id="rId9421" Type="http://schemas.openxmlformats.org/officeDocument/2006/relationships/hyperlink" Target="http://twitter.com/stragandothings/statuses/936942139879120897" TargetMode="External"/><Relationship Id="rId9426" Type="http://schemas.openxmlformats.org/officeDocument/2006/relationships/hyperlink" Target="http://pbs.twimg.com/profile_images/597579013536796672/_-55eQqe_normal.jpg" TargetMode="External"/><Relationship Id="rId9427" Type="http://schemas.openxmlformats.org/officeDocument/2006/relationships/hyperlink" Target="http://twitter.com/OSul_noticias/statuses/936939015906975744" TargetMode="External"/><Relationship Id="rId9428" Type="http://schemas.openxmlformats.org/officeDocument/2006/relationships/hyperlink" Target="http://pbs.twimg.com/profile_images/913707196264960000/NhpughSf_normal.jpg" TargetMode="External"/><Relationship Id="rId9429" Type="http://schemas.openxmlformats.org/officeDocument/2006/relationships/hyperlink" Target="http://twitter.com/iDiarioES/statuses/936935568432300032" TargetMode="External"/><Relationship Id="rId9422" Type="http://schemas.openxmlformats.org/officeDocument/2006/relationships/hyperlink" Target="http://pbs.twimg.com/profile_images/735037635622752256/bPOya9IS_normal.jpg" TargetMode="External"/><Relationship Id="rId9423" Type="http://schemas.openxmlformats.org/officeDocument/2006/relationships/hyperlink" Target="http://twitter.com/Llegui1968/statuses/936939566765871104" TargetMode="External"/><Relationship Id="rId9424" Type="http://schemas.openxmlformats.org/officeDocument/2006/relationships/hyperlink" Target="http://pbs.twimg.com/profile_images/911235653865820160/2e8RwL5r_normal.jpg" TargetMode="External"/><Relationship Id="rId9425" Type="http://schemas.openxmlformats.org/officeDocument/2006/relationships/hyperlink" Target="http://twitter.com/josefinamar14/statuses/936939132655427584" TargetMode="External"/><Relationship Id="rId4602" Type="http://schemas.openxmlformats.org/officeDocument/2006/relationships/hyperlink" Target="http://twitter.com/Zhaaz1/statuses/946819466251272192" TargetMode="External"/><Relationship Id="rId5934" Type="http://schemas.openxmlformats.org/officeDocument/2006/relationships/hyperlink" Target="http://pbs.twimg.com/profile_images/937313792576323585/N4mz3iai_normal.jpg" TargetMode="External"/><Relationship Id="rId4601" Type="http://schemas.openxmlformats.org/officeDocument/2006/relationships/hyperlink" Target="http://pbs.twimg.com/profile_images/928057461038288896/1mM57pfi_normal.jpg" TargetMode="External"/><Relationship Id="rId5935" Type="http://schemas.openxmlformats.org/officeDocument/2006/relationships/hyperlink" Target="http://twitter.com/dougdogdoug/statuses/944202716301099009" TargetMode="External"/><Relationship Id="rId4604" Type="http://schemas.openxmlformats.org/officeDocument/2006/relationships/hyperlink" Target="http://twitter.com/cabellblanc/statuses/946818914205491201" TargetMode="External"/><Relationship Id="rId5932" Type="http://schemas.openxmlformats.org/officeDocument/2006/relationships/hyperlink" Target="http://pbs.twimg.com/profile_images/862660172149293057/vdCvQqc0_normal.jpg" TargetMode="External"/><Relationship Id="rId4603" Type="http://schemas.openxmlformats.org/officeDocument/2006/relationships/hyperlink" Target="http://pbs.twimg.com/profile_images/921467688177856512/ma2e13yu_normal.jpg" TargetMode="External"/><Relationship Id="rId5933" Type="http://schemas.openxmlformats.org/officeDocument/2006/relationships/hyperlink" Target="http://twitter.com/RuyGTR/statuses/944204687498207233" TargetMode="External"/><Relationship Id="rId4606" Type="http://schemas.openxmlformats.org/officeDocument/2006/relationships/hyperlink" Target="http://twitter.com/aramiojofre/statuses/946814166580506624" TargetMode="External"/><Relationship Id="rId5938" Type="http://schemas.openxmlformats.org/officeDocument/2006/relationships/hyperlink" Target="http://pbs.twimg.com/profile_images/435445356898164736/hI__mzS__normal.jpeg" TargetMode="External"/><Relationship Id="rId4605" Type="http://schemas.openxmlformats.org/officeDocument/2006/relationships/hyperlink" Target="http://pbs.twimg.com/profile_images/2155707167/CIMG3405p_normal.JPG" TargetMode="External"/><Relationship Id="rId5939" Type="http://schemas.openxmlformats.org/officeDocument/2006/relationships/hyperlink" Target="http://twitter.com/ocumarenha/statuses/944193227166568448" TargetMode="External"/><Relationship Id="rId4608" Type="http://schemas.openxmlformats.org/officeDocument/2006/relationships/hyperlink" Target="http://twitter.com/JordiFraxedas/statuses/946813693446193153" TargetMode="External"/><Relationship Id="rId5936" Type="http://schemas.openxmlformats.org/officeDocument/2006/relationships/hyperlink" Target="http://pbs.twimg.com/profile_images/944541719348965376/fVF8wf8o_normal.jpg" TargetMode="External"/><Relationship Id="rId4607" Type="http://schemas.openxmlformats.org/officeDocument/2006/relationships/hyperlink" Target="http://pbs.twimg.com/profile_images/691287351759376384/JU696jlM_normal.jpg" TargetMode="External"/><Relationship Id="rId5937" Type="http://schemas.openxmlformats.org/officeDocument/2006/relationships/hyperlink" Target="http://twitter.com/selmaaukar/statuses/944199205912043520" TargetMode="External"/><Relationship Id="rId4609" Type="http://schemas.openxmlformats.org/officeDocument/2006/relationships/hyperlink" Target="http://pbs.twimg.com/profile_images/805897192527511557/vEVOsOhS_normal.jpg" TargetMode="External"/><Relationship Id="rId5930" Type="http://schemas.openxmlformats.org/officeDocument/2006/relationships/hyperlink" Target="http://pbs.twimg.com/profile_images/862660172149293057/vdCvQqc0_normal.jpg" TargetMode="External"/><Relationship Id="rId5931" Type="http://schemas.openxmlformats.org/officeDocument/2006/relationships/hyperlink" Target="http://twitter.com/RuyGTR/statuses/944204986447290370" TargetMode="External"/><Relationship Id="rId4600" Type="http://schemas.openxmlformats.org/officeDocument/2006/relationships/hyperlink" Target="http://twitter.com/josmato/statuses/946820374305673217" TargetMode="External"/><Relationship Id="rId5923" Type="http://schemas.openxmlformats.org/officeDocument/2006/relationships/hyperlink" Target="http://twitter.com/gebahiano/statuses/944231840197611522" TargetMode="External"/><Relationship Id="rId5924" Type="http://schemas.openxmlformats.org/officeDocument/2006/relationships/hyperlink" Target="http://pbs.twimg.com/profile_images/873193101241847812/BX_mFx7-_normal.jpg" TargetMode="External"/><Relationship Id="rId5921" Type="http://schemas.openxmlformats.org/officeDocument/2006/relationships/hyperlink" Target="http://twitter.com/mascarenhasprof/statuses/944235086475681793" TargetMode="External"/><Relationship Id="rId5922" Type="http://schemas.openxmlformats.org/officeDocument/2006/relationships/hyperlink" Target="http://pbs.twimg.com/profile_images/881763807919575041/FycRSPXW_normal.jpg" TargetMode="External"/><Relationship Id="rId5927" Type="http://schemas.openxmlformats.org/officeDocument/2006/relationships/hyperlink" Target="http://twitter.com/Alessandrolb/statuses/944226140528500736" TargetMode="External"/><Relationship Id="rId5928" Type="http://schemas.openxmlformats.org/officeDocument/2006/relationships/hyperlink" Target="http://pbs.twimg.com/profile_images/899813365698220036/kXPBLvaV_normal.jpg" TargetMode="External"/><Relationship Id="rId5925" Type="http://schemas.openxmlformats.org/officeDocument/2006/relationships/hyperlink" Target="http://twitter.com/areavip/statuses/944227098838945793" TargetMode="External"/><Relationship Id="rId5926" Type="http://schemas.openxmlformats.org/officeDocument/2006/relationships/hyperlink" Target="http://pbs.twimg.com/profile_images/917520485667151874/yWdO1vlR_normal.jpg" TargetMode="External"/><Relationship Id="rId5929" Type="http://schemas.openxmlformats.org/officeDocument/2006/relationships/hyperlink" Target="http://twitter.com/pph62/statuses/944213274622652417" TargetMode="External"/><Relationship Id="rId8196" Type="http://schemas.openxmlformats.org/officeDocument/2006/relationships/hyperlink" Target="http://twitter.com/governodabahia/statuses/938876536706551808" TargetMode="External"/><Relationship Id="rId8195" Type="http://schemas.openxmlformats.org/officeDocument/2006/relationships/hyperlink" Target="http://pbs.twimg.com/profile_images/936585758475014144/ETFLMHQE_normal.jpg" TargetMode="External"/><Relationship Id="rId8194" Type="http://schemas.openxmlformats.org/officeDocument/2006/relationships/hyperlink" Target="http://twitter.com/sepromi/statuses/938878943431680002" TargetMode="External"/><Relationship Id="rId8193" Type="http://schemas.openxmlformats.org/officeDocument/2006/relationships/hyperlink" Target="http://pbs.twimg.com/profile_images/938109664146939909/qNguqRLB_normal.jpg" TargetMode="External"/><Relationship Id="rId8199" Type="http://schemas.openxmlformats.org/officeDocument/2006/relationships/hyperlink" Target="http://twitter.com/jaidanmaries/statuses/938863659278831616" TargetMode="External"/><Relationship Id="rId8198" Type="http://schemas.openxmlformats.org/officeDocument/2006/relationships/hyperlink" Target="http://plus.google.com/+JaidanMaries" TargetMode="External"/><Relationship Id="rId8197" Type="http://schemas.openxmlformats.org/officeDocument/2006/relationships/hyperlink" Target="http://pbs.twimg.com/profile_images/925838712570646528/Uhc5qBSu_normal.jpg" TargetMode="External"/><Relationship Id="rId5920" Type="http://schemas.openxmlformats.org/officeDocument/2006/relationships/hyperlink" Target="http://pbs.twimg.com/profile_images/848036486280871936/kAPMFFbY_normal.jpg" TargetMode="External"/><Relationship Id="rId4624" Type="http://schemas.openxmlformats.org/officeDocument/2006/relationships/hyperlink" Target="http://twitter.com/Otger68/statuses/946806795711995904" TargetMode="External"/><Relationship Id="rId5956" Type="http://schemas.openxmlformats.org/officeDocument/2006/relationships/hyperlink" Target="http://pbs.twimg.com/profile_images/726353478252122112/xU7DcSuD_normal.jpg" TargetMode="External"/><Relationship Id="rId4623" Type="http://schemas.openxmlformats.org/officeDocument/2006/relationships/hyperlink" Target="http://pbs.twimg.com/profile_images/944614040114008064/9y5q1DFq_normal.jpg" TargetMode="External"/><Relationship Id="rId5957" Type="http://schemas.openxmlformats.org/officeDocument/2006/relationships/hyperlink" Target="http://twitter.com/geledes/statuses/944182770695393280" TargetMode="External"/><Relationship Id="rId4626" Type="http://schemas.openxmlformats.org/officeDocument/2006/relationships/hyperlink" Target="http://twitter.com/Postveritatum/statuses/946805193475330048" TargetMode="External"/><Relationship Id="rId5954" Type="http://schemas.openxmlformats.org/officeDocument/2006/relationships/hyperlink" Target="http://pbs.twimg.com/profile_images/2271606272/xu4wfzxq45452xnceq08_normal.jpeg" TargetMode="External"/><Relationship Id="rId4625" Type="http://schemas.openxmlformats.org/officeDocument/2006/relationships/hyperlink" Target="http://pbs.twimg.com/profile_images/919177180285988864/XR4e1CQ__normal.jpg" TargetMode="External"/><Relationship Id="rId5955" Type="http://schemas.openxmlformats.org/officeDocument/2006/relationships/hyperlink" Target="http://twitter.com/ALuizCosta/statuses/944183166436368384" TargetMode="External"/><Relationship Id="rId4628" Type="http://schemas.openxmlformats.org/officeDocument/2006/relationships/hyperlink" Target="http://twitter.com/MariusDomingo2/statuses/946803711111782400" TargetMode="External"/><Relationship Id="rId4627" Type="http://schemas.openxmlformats.org/officeDocument/2006/relationships/hyperlink" Target="http://pbs.twimg.com/profile_images/929769142982496256/0uPTYixj_normal.jpg" TargetMode="External"/><Relationship Id="rId5958" Type="http://schemas.openxmlformats.org/officeDocument/2006/relationships/hyperlink" Target="http://pbs.twimg.com/profile_images/942024045742174209/2YfdK6HV_normal.jpg" TargetMode="External"/><Relationship Id="rId4629" Type="http://schemas.openxmlformats.org/officeDocument/2006/relationships/hyperlink" Target="http://pbs.twimg.com/profile_images/935377856061943808/lKFNuqxP_normal.jpg" TargetMode="External"/><Relationship Id="rId5959" Type="http://schemas.openxmlformats.org/officeDocument/2006/relationships/hyperlink" Target="http://twitter.com/srlimapcdob/statuses/944167043745632257" TargetMode="External"/><Relationship Id="rId4620" Type="http://schemas.openxmlformats.org/officeDocument/2006/relationships/hyperlink" Target="http://twitter.com/HBachs/statuses/946807946205425666" TargetMode="External"/><Relationship Id="rId5952" Type="http://schemas.openxmlformats.org/officeDocument/2006/relationships/hyperlink" Target="http://pbs.twimg.com/profile_images/739193102666203137/8_m9gDJ9_normal.jpg" TargetMode="External"/><Relationship Id="rId5953" Type="http://schemas.openxmlformats.org/officeDocument/2006/relationships/hyperlink" Target="http://twitter.com/odio_nao/statuses/944184055981137920" TargetMode="External"/><Relationship Id="rId4622" Type="http://schemas.openxmlformats.org/officeDocument/2006/relationships/hyperlink" Target="http://twitter.com/imarchriba/statuses/946807926450196480" TargetMode="External"/><Relationship Id="rId5950" Type="http://schemas.openxmlformats.org/officeDocument/2006/relationships/hyperlink" Target="http://pbs.twimg.com/profile_images/939613448102711297/HiYTTRry_normal.jpg" TargetMode="External"/><Relationship Id="rId4621" Type="http://schemas.openxmlformats.org/officeDocument/2006/relationships/hyperlink" Target="http://pbs.twimg.com/profile_images/925606998909079552/dixBAY3E_normal.jpg" TargetMode="External"/><Relationship Id="rId5951" Type="http://schemas.openxmlformats.org/officeDocument/2006/relationships/hyperlink" Target="http://twitter.com/blxckgirls/statuses/944187919937474562" TargetMode="External"/><Relationship Id="rId4613" Type="http://schemas.openxmlformats.org/officeDocument/2006/relationships/hyperlink" Target="http://pbs.twimg.com/profile_images/938167599975882752/DBFmmt5h_normal.jpg" TargetMode="External"/><Relationship Id="rId5945" Type="http://schemas.openxmlformats.org/officeDocument/2006/relationships/hyperlink" Target="http://twitter.com/ALuizCosta/statuses/944188792302456838" TargetMode="External"/><Relationship Id="rId4612" Type="http://schemas.openxmlformats.org/officeDocument/2006/relationships/hyperlink" Target="http://twitter.com/Bonarepublica/statuses/946811197529223168" TargetMode="External"/><Relationship Id="rId5946" Type="http://schemas.openxmlformats.org/officeDocument/2006/relationships/hyperlink" Target="http://pbs.twimg.com/profile_images/869961857989267456/gRLqC_ox_normal.jpg" TargetMode="External"/><Relationship Id="rId4615" Type="http://schemas.openxmlformats.org/officeDocument/2006/relationships/hyperlink" Target="http://pbs.twimg.com/profile_images/946128290691059712/KBOp7zh2_normal.jpg" TargetMode="External"/><Relationship Id="rId5943" Type="http://schemas.openxmlformats.org/officeDocument/2006/relationships/hyperlink" Target="http://twitter.com/mirllaarezende/statuses/944189015347081216" TargetMode="External"/><Relationship Id="rId4614" Type="http://schemas.openxmlformats.org/officeDocument/2006/relationships/hyperlink" Target="http://twitter.com/meversa2/statuses/946809451025231872" TargetMode="External"/><Relationship Id="rId5944" Type="http://schemas.openxmlformats.org/officeDocument/2006/relationships/hyperlink" Target="http://pbs.twimg.com/profile_images/2271606272/xu4wfzxq45452xnceq08_normal.jpeg" TargetMode="External"/><Relationship Id="rId4617" Type="http://schemas.openxmlformats.org/officeDocument/2006/relationships/hyperlink" Target="http://pbs.twimg.com/profile_images/935168168758214656/GYFOlC6z_normal.jpg" TargetMode="External"/><Relationship Id="rId5949" Type="http://schemas.openxmlformats.org/officeDocument/2006/relationships/hyperlink" Target="http://twitter.com/geledes/statuses/944188566422347776" TargetMode="External"/><Relationship Id="rId4616" Type="http://schemas.openxmlformats.org/officeDocument/2006/relationships/hyperlink" Target="http://twitter.com/martamo8/statuses/946809020895186944" TargetMode="External"/><Relationship Id="rId4619" Type="http://schemas.openxmlformats.org/officeDocument/2006/relationships/hyperlink" Target="http://pbs.twimg.com/profile_images/1371123011/foto_msn_normal.jpg" TargetMode="External"/><Relationship Id="rId5947" Type="http://schemas.openxmlformats.org/officeDocument/2006/relationships/hyperlink" Target="http://twitter.com/chegasarah/statuses/944188672332754944" TargetMode="External"/><Relationship Id="rId4618" Type="http://schemas.openxmlformats.org/officeDocument/2006/relationships/hyperlink" Target="http://twitter.com/Gisest78/statuses/946808814208155648" TargetMode="External"/><Relationship Id="rId5948" Type="http://schemas.openxmlformats.org/officeDocument/2006/relationships/hyperlink" Target="http://pbs.twimg.com/profile_images/726353478252122112/xU7DcSuD_normal.jpg" TargetMode="External"/><Relationship Id="rId5941" Type="http://schemas.openxmlformats.org/officeDocument/2006/relationships/hyperlink" Target="http://twitter.com/polibso/statuses/944190194424664066" TargetMode="External"/><Relationship Id="rId5942" Type="http://schemas.openxmlformats.org/officeDocument/2006/relationships/hyperlink" Target="http://pbs.twimg.com/profile_images/932224901011968000/t6E61IYg_normal.jpg" TargetMode="External"/><Relationship Id="rId4611" Type="http://schemas.openxmlformats.org/officeDocument/2006/relationships/hyperlink" Target="http://pbs.twimg.com/profile_images/924903769934041088/b__uiUNR_normal.jpg" TargetMode="External"/><Relationship Id="rId4610" Type="http://schemas.openxmlformats.org/officeDocument/2006/relationships/hyperlink" Target="http://twitter.com/LacuadraU/statuses/946812823094644736" TargetMode="External"/><Relationship Id="rId5940" Type="http://schemas.openxmlformats.org/officeDocument/2006/relationships/hyperlink" Target="http://pbs.twimg.com/profile_images/931300144859045888/fP7ToCVW_normal.jpg" TargetMode="External"/><Relationship Id="rId8170" Type="http://schemas.openxmlformats.org/officeDocument/2006/relationships/hyperlink" Target="http://twitter.com/ikimartinez/statuses/938932148190502918" TargetMode="External"/><Relationship Id="rId8163" Type="http://schemas.openxmlformats.org/officeDocument/2006/relationships/hyperlink" Target="http://pbs.twimg.com/profile_images/936839529973014528/H1BQ7c2U_normal.jpg" TargetMode="External"/><Relationship Id="rId9495" Type="http://schemas.openxmlformats.org/officeDocument/2006/relationships/hyperlink" Target="http://twitter.com/DrzRicardo/statuses/936854398369611777" TargetMode="External"/><Relationship Id="rId8162" Type="http://schemas.openxmlformats.org/officeDocument/2006/relationships/hyperlink" Target="http://twitter.com/LEILADASILVATO1/statuses/938949950133735429" TargetMode="External"/><Relationship Id="rId9496" Type="http://schemas.openxmlformats.org/officeDocument/2006/relationships/hyperlink" Target="http://pbs.twimg.com/profile_images/938268633029136384/O29XHgAN_normal.jpg" TargetMode="External"/><Relationship Id="rId8161" Type="http://schemas.openxmlformats.org/officeDocument/2006/relationships/hyperlink" Target="http://pbs.twimg.com/profile_images/928415675252707328/-_TqzMt5_normal.jpg" TargetMode="External"/><Relationship Id="rId9497" Type="http://schemas.openxmlformats.org/officeDocument/2006/relationships/hyperlink" Target="http://twitter.com/sol_ecita1000/statuses/936854107893112833" TargetMode="External"/><Relationship Id="rId8160" Type="http://schemas.openxmlformats.org/officeDocument/2006/relationships/hyperlink" Target="http://twitter.com/jonathan71b/statuses/938950032627240960" TargetMode="External"/><Relationship Id="rId9498" Type="http://schemas.openxmlformats.org/officeDocument/2006/relationships/hyperlink" Target="http://pbs.twimg.com/profile_images/921033868504788994/Fh2pWs9W_normal.jpg" TargetMode="External"/><Relationship Id="rId8167" Type="http://schemas.openxmlformats.org/officeDocument/2006/relationships/hyperlink" Target="http://pbs.twimg.com/profile_images/792505859939139584/tgMNBMsh_normal.jpg" TargetMode="External"/><Relationship Id="rId9491" Type="http://schemas.openxmlformats.org/officeDocument/2006/relationships/hyperlink" Target="http://twitter.com/Fernand96209021/statuses/936855855164571649" TargetMode="External"/><Relationship Id="rId8166" Type="http://schemas.openxmlformats.org/officeDocument/2006/relationships/hyperlink" Target="http://twitter.com/MFernandaBojor1/statuses/938940176717504512" TargetMode="External"/><Relationship Id="rId9492" Type="http://schemas.openxmlformats.org/officeDocument/2006/relationships/hyperlink" Target="http://pbs.twimg.com/profile_images/878839049418571777/6AxWyqBZ_normal.jpg" TargetMode="External"/><Relationship Id="rId8165" Type="http://schemas.openxmlformats.org/officeDocument/2006/relationships/hyperlink" Target="http://pbs.twimg.com/profile_images/936754566808383489/98aFfUYl_normal.jpg" TargetMode="External"/><Relationship Id="rId9493" Type="http://schemas.openxmlformats.org/officeDocument/2006/relationships/hyperlink" Target="http://twitter.com/Alejo3Rene/statuses/936854877866680320" TargetMode="External"/><Relationship Id="rId8164" Type="http://schemas.openxmlformats.org/officeDocument/2006/relationships/hyperlink" Target="http://twitter.com/teixeiracds/statuses/938947017300160512" TargetMode="External"/><Relationship Id="rId9494" Type="http://schemas.openxmlformats.org/officeDocument/2006/relationships/hyperlink" Target="http://pbs.twimg.com/profile_images/604198262824783872/Vh38T5en_normal.jpg" TargetMode="External"/><Relationship Id="rId8169" Type="http://schemas.openxmlformats.org/officeDocument/2006/relationships/hyperlink" Target="http://pbs.twimg.com/profile_images/916330801230417920/jeU7djBo_normal.jpg" TargetMode="External"/><Relationship Id="rId8168" Type="http://schemas.openxmlformats.org/officeDocument/2006/relationships/hyperlink" Target="http://twitter.com/LcuLatam/statuses/938937470951059456" TargetMode="External"/><Relationship Id="rId9499" Type="http://schemas.openxmlformats.org/officeDocument/2006/relationships/hyperlink" Target="http://twitter.com/EdithGonzalezMx/statuses/936854014896906240" TargetMode="External"/><Relationship Id="rId9490" Type="http://schemas.openxmlformats.org/officeDocument/2006/relationships/hyperlink" Target="http://abs.twimg.com/sticky/default_profile_images/default_profile_normal.png" TargetMode="External"/><Relationship Id="rId8152" Type="http://schemas.openxmlformats.org/officeDocument/2006/relationships/hyperlink" Target="http://twitter.com/vbrigida7/statuses/938972904464764930" TargetMode="External"/><Relationship Id="rId9484" Type="http://schemas.openxmlformats.org/officeDocument/2006/relationships/hyperlink" Target="http://pbs.twimg.com/profile_images/904243862406705152/mYm3iWOW_normal.jpg" TargetMode="External"/><Relationship Id="rId8151" Type="http://schemas.openxmlformats.org/officeDocument/2006/relationships/hyperlink" Target="http://pbs.twimg.com/profile_images/869598695557353474/V3zi3Etf_normal.jpg" TargetMode="External"/><Relationship Id="rId9485" Type="http://schemas.openxmlformats.org/officeDocument/2006/relationships/hyperlink" Target="http://twitter.com/econokafka/statuses/936856113521111042" TargetMode="External"/><Relationship Id="rId8150" Type="http://schemas.openxmlformats.org/officeDocument/2006/relationships/hyperlink" Target="http://twitter.com/dandebolamaisum/statuses/938980695380078592" TargetMode="External"/><Relationship Id="rId9486" Type="http://schemas.openxmlformats.org/officeDocument/2006/relationships/hyperlink" Target="http://pbs.twimg.com/profile_images/904418035250974721/dgFnJxyX_normal.jpg" TargetMode="External"/><Relationship Id="rId9487" Type="http://schemas.openxmlformats.org/officeDocument/2006/relationships/hyperlink" Target="http://twitter.com/AshaGomez_/statuses/936856052389130240" TargetMode="External"/><Relationship Id="rId8156" Type="http://schemas.openxmlformats.org/officeDocument/2006/relationships/hyperlink" Target="http://twitter.com/EsseKaa/statuses/938952974658830337" TargetMode="External"/><Relationship Id="rId9480" Type="http://schemas.openxmlformats.org/officeDocument/2006/relationships/hyperlink" Target="http://pbs.twimg.com/profile_images/878808045257728000/Us3rLzyT_normal.jpg" TargetMode="External"/><Relationship Id="rId8155" Type="http://schemas.openxmlformats.org/officeDocument/2006/relationships/hyperlink" Target="http://pbs.twimg.com/profile_images/929889336727916544/w8oYt6ud_normal.jpg" TargetMode="External"/><Relationship Id="rId9481" Type="http://schemas.openxmlformats.org/officeDocument/2006/relationships/hyperlink" Target="http://twitter.com/solangealberca/statuses/936860851486593025" TargetMode="External"/><Relationship Id="rId8154" Type="http://schemas.openxmlformats.org/officeDocument/2006/relationships/hyperlink" Target="http://twitter.com/AeneasCom/statuses/938966489331314688" TargetMode="External"/><Relationship Id="rId9482" Type="http://schemas.openxmlformats.org/officeDocument/2006/relationships/hyperlink" Target="http://pbs.twimg.com/profile_images/655084181022756864/JcpKkOcQ_normal.jpg" TargetMode="External"/><Relationship Id="rId8153" Type="http://schemas.openxmlformats.org/officeDocument/2006/relationships/hyperlink" Target="http://pbs.twimg.com/profile_images/939304106547666944/yqRKfcT0_normal.jpg" TargetMode="External"/><Relationship Id="rId9483" Type="http://schemas.openxmlformats.org/officeDocument/2006/relationships/hyperlink" Target="http://twitter.com/EstrellaParra18/statuses/936858117555470336" TargetMode="External"/><Relationship Id="rId8159" Type="http://schemas.openxmlformats.org/officeDocument/2006/relationships/hyperlink" Target="http://pbs.twimg.com/profile_images/859417385522143232/iRY_L0IS_normal.jpg" TargetMode="External"/><Relationship Id="rId8158" Type="http://schemas.openxmlformats.org/officeDocument/2006/relationships/hyperlink" Target="http://twitter.com/deisepsc/statuses/938951639804862465" TargetMode="External"/><Relationship Id="rId8157" Type="http://schemas.openxmlformats.org/officeDocument/2006/relationships/hyperlink" Target="http://pbs.twimg.com/profile_images/915717664714215424/-GqvdAAc_normal.jpg" TargetMode="External"/><Relationship Id="rId9488" Type="http://schemas.openxmlformats.org/officeDocument/2006/relationships/hyperlink" Target="http://pbs.twimg.com/profile_images/938812013916037121/3oiKT3WI_normal.jpg" TargetMode="External"/><Relationship Id="rId9489" Type="http://schemas.openxmlformats.org/officeDocument/2006/relationships/hyperlink" Target="http://twitter.com/GLupeVictoria/statuses/936855974052208640" TargetMode="External"/><Relationship Id="rId5912" Type="http://schemas.openxmlformats.org/officeDocument/2006/relationships/hyperlink" Target="http://pbs.twimg.com/profile_images/827115972280606720/epmE37Lh_normal.jpg" TargetMode="External"/><Relationship Id="rId5913" Type="http://schemas.openxmlformats.org/officeDocument/2006/relationships/hyperlink" Target="http://twitter.com/RuthMontielA/statuses/944258960831500288" TargetMode="External"/><Relationship Id="rId5910" Type="http://schemas.openxmlformats.org/officeDocument/2006/relationships/hyperlink" Target="http://pbs.twimg.com/profile_images/3125495726/4b046ed5561903cd08a2d8b7f0564b29_normal.jpeg" TargetMode="External"/><Relationship Id="rId5911" Type="http://schemas.openxmlformats.org/officeDocument/2006/relationships/hyperlink" Target="http://twitter.com/SandroZara/statuses/944259329263390721" TargetMode="External"/><Relationship Id="rId5916" Type="http://schemas.openxmlformats.org/officeDocument/2006/relationships/hyperlink" Target="http://pbs.twimg.com/profile_images/1739243797/INFOCOEMPRESARIAL_normal.jpg" TargetMode="External"/><Relationship Id="rId5917" Type="http://schemas.openxmlformats.org/officeDocument/2006/relationships/hyperlink" Target="http://twitter.com/infoco/statuses/944245924104232960" TargetMode="External"/><Relationship Id="rId5914" Type="http://schemas.openxmlformats.org/officeDocument/2006/relationships/hyperlink" Target="http://pbs.twimg.com/profile_images/941673404423434240/pmFPGkrR_normal.jpg" TargetMode="External"/><Relationship Id="rId5915" Type="http://schemas.openxmlformats.org/officeDocument/2006/relationships/hyperlink" Target="http://twitter.com/CassioSerafim/statuses/944249281522946048" TargetMode="External"/><Relationship Id="rId5918" Type="http://schemas.openxmlformats.org/officeDocument/2006/relationships/hyperlink" Target="http://pbs.twimg.com/profile_images/474952302894141440/bdWoYncq_normal.png" TargetMode="External"/><Relationship Id="rId5919" Type="http://schemas.openxmlformats.org/officeDocument/2006/relationships/hyperlink" Target="http://twitter.com/perifasemove/statuses/944242506677538816" TargetMode="External"/><Relationship Id="rId8192" Type="http://schemas.openxmlformats.org/officeDocument/2006/relationships/hyperlink" Target="http://twitter.com/diop2016/statuses/938880956584382465" TargetMode="External"/><Relationship Id="rId8191" Type="http://schemas.openxmlformats.org/officeDocument/2006/relationships/hyperlink" Target="http://pbs.twimg.com/profile_images/643882596582182912/bDOqmauz_normal.jpg" TargetMode="External"/><Relationship Id="rId8190" Type="http://schemas.openxmlformats.org/officeDocument/2006/relationships/hyperlink" Target="http://twitter.com/messifamm/statuses/938883094836281344" TargetMode="External"/><Relationship Id="rId8185" Type="http://schemas.openxmlformats.org/officeDocument/2006/relationships/hyperlink" Target="http://pbs.twimg.com/profile_images/928617198037413890/emv6gMUI_normal.jpg" TargetMode="External"/><Relationship Id="rId8184" Type="http://schemas.openxmlformats.org/officeDocument/2006/relationships/hyperlink" Target="http://twitter.com/MaryReadP/statuses/938886556210925568" TargetMode="External"/><Relationship Id="rId8183" Type="http://schemas.openxmlformats.org/officeDocument/2006/relationships/hyperlink" Target="http://pbs.twimg.com/profile_images/734489836908904448/vchLVmLJ_normal.jpg" TargetMode="External"/><Relationship Id="rId8182" Type="http://schemas.openxmlformats.org/officeDocument/2006/relationships/hyperlink" Target="http://twitter.com/RodrigoRGF2/statuses/938892750984024064" TargetMode="External"/><Relationship Id="rId8189" Type="http://schemas.openxmlformats.org/officeDocument/2006/relationships/hyperlink" Target="http://pbs.twimg.com/profile_images/872033093007409152/itOdkCDk_normal.jpg" TargetMode="External"/><Relationship Id="rId8188" Type="http://schemas.openxmlformats.org/officeDocument/2006/relationships/hyperlink" Target="http://twitter.com/DivinaFeminista/statuses/938885429176258560" TargetMode="External"/><Relationship Id="rId8187" Type="http://schemas.openxmlformats.org/officeDocument/2006/relationships/hyperlink" Target="http://pbs.twimg.com/profile_images/938574459996274689/x-1-ExoL_normal.jpg" TargetMode="External"/><Relationship Id="rId8186" Type="http://schemas.openxmlformats.org/officeDocument/2006/relationships/hyperlink" Target="http://twitter.com/BessyGPrado31/statuses/938885508633112577" TargetMode="External"/><Relationship Id="rId5901" Type="http://schemas.openxmlformats.org/officeDocument/2006/relationships/hyperlink" Target="http://twitter.com/Joao_Justiceiro/statuses/944271091211669505" TargetMode="External"/><Relationship Id="rId5902" Type="http://schemas.openxmlformats.org/officeDocument/2006/relationships/hyperlink" Target="http://pbs.twimg.com/profile_images/936600834229592065/xuTiJNgm_normal.jpg" TargetMode="External"/><Relationship Id="rId5900" Type="http://schemas.openxmlformats.org/officeDocument/2006/relationships/hyperlink" Target="http://pbs.twimg.com/profile_images/908370458818510848/1MdTZRdc_normal.jpg" TargetMode="External"/><Relationship Id="rId5905" Type="http://schemas.openxmlformats.org/officeDocument/2006/relationships/hyperlink" Target="http://twitter.com/Camiimrts_/statuses/944269289288359937" TargetMode="External"/><Relationship Id="rId5906" Type="http://schemas.openxmlformats.org/officeDocument/2006/relationships/hyperlink" Target="http://pbs.twimg.com/profile_images/857348657204649984/8YXLDkl__normal.jpg" TargetMode="External"/><Relationship Id="rId5903" Type="http://schemas.openxmlformats.org/officeDocument/2006/relationships/hyperlink" Target="http://twitter.com/imirante/statuses/944270372500922368" TargetMode="External"/><Relationship Id="rId5904" Type="http://schemas.openxmlformats.org/officeDocument/2006/relationships/hyperlink" Target="http://pbs.twimg.com/profile_images/928334693816328192/wnfLyD6m_normal.jpg" TargetMode="External"/><Relationship Id="rId5909" Type="http://schemas.openxmlformats.org/officeDocument/2006/relationships/hyperlink" Target="http://twitter.com/NataliaAndujar1/statuses/944261476696588288" TargetMode="External"/><Relationship Id="rId5907" Type="http://schemas.openxmlformats.org/officeDocument/2006/relationships/hyperlink" Target="http://twitter.com/ericaaragao77/statuses/944266514814918657" TargetMode="External"/><Relationship Id="rId5908" Type="http://schemas.openxmlformats.org/officeDocument/2006/relationships/hyperlink" Target="http://pbs.twimg.com/profile_images/782135336797339648/BfZB4jLp_normal.jpg" TargetMode="External"/><Relationship Id="rId8181" Type="http://schemas.openxmlformats.org/officeDocument/2006/relationships/hyperlink" Target="http://pbs.twimg.com/profile_images/906899683716542465/e5RIuw_v_normal.jpg" TargetMode="External"/><Relationship Id="rId8180" Type="http://schemas.openxmlformats.org/officeDocument/2006/relationships/hyperlink" Target="http://twitter.com/LeandroSaudino/statuses/938901186840801281" TargetMode="External"/><Relationship Id="rId8174" Type="http://schemas.openxmlformats.org/officeDocument/2006/relationships/hyperlink" Target="http://twitter.com/rodrigofk/statuses/938920324250390528" TargetMode="External"/><Relationship Id="rId8173" Type="http://schemas.openxmlformats.org/officeDocument/2006/relationships/hyperlink" Target="http://pbs.twimg.com/profile_images/378800000202703328/f591366c0fe8e2f6d1efdf18fec7bdb0_normal.jpeg" TargetMode="External"/><Relationship Id="rId8172" Type="http://schemas.openxmlformats.org/officeDocument/2006/relationships/hyperlink" Target="http://twitter.com/latiosaxe/statuses/938925111595368450" TargetMode="External"/><Relationship Id="rId8171" Type="http://schemas.openxmlformats.org/officeDocument/2006/relationships/hyperlink" Target="http://pbs.twimg.com/profile_images/937888189234274305/MhxuVqEb_normal.jpg" TargetMode="External"/><Relationship Id="rId8178" Type="http://schemas.openxmlformats.org/officeDocument/2006/relationships/hyperlink" Target="http://twitter.com/carla_kamorati/statuses/938908158906523648" TargetMode="External"/><Relationship Id="rId8177" Type="http://schemas.openxmlformats.org/officeDocument/2006/relationships/hyperlink" Target="http://pbs.twimg.com/profile_images/887706026002178048/nodNve8O_normal.jpg" TargetMode="External"/><Relationship Id="rId8176" Type="http://schemas.openxmlformats.org/officeDocument/2006/relationships/hyperlink" Target="http://twitter.com/condottiero/statuses/938915723153412101" TargetMode="External"/><Relationship Id="rId8175" Type="http://schemas.openxmlformats.org/officeDocument/2006/relationships/hyperlink" Target="http://pbs.twimg.com/profile_images/918695084983336960/oXezOPM1_normal.jpg" TargetMode="External"/><Relationship Id="rId8179" Type="http://schemas.openxmlformats.org/officeDocument/2006/relationships/hyperlink" Target="http://pbs.twimg.com/profile_images/897414304668012546/WkNfxPM2_normal.jpg" TargetMode="External"/><Relationship Id="rId2027" Type="http://schemas.openxmlformats.org/officeDocument/2006/relationships/hyperlink" Target="http://pbs.twimg.com/profile_images/378800000463633572/8494361443a9361de1017d497c5ee1f2_normal.jpeg" TargetMode="External"/><Relationship Id="rId3359" Type="http://schemas.openxmlformats.org/officeDocument/2006/relationships/hyperlink" Target="http://pbs.twimg.com/profile_images/726353478252122112/xU7DcSuD_normal.jpg" TargetMode="External"/><Relationship Id="rId2028" Type="http://schemas.openxmlformats.org/officeDocument/2006/relationships/hyperlink" Target="http://twitter.com/jornalistavitor/statuses/951820590368903168" TargetMode="External"/><Relationship Id="rId3358" Type="http://schemas.openxmlformats.org/officeDocument/2006/relationships/hyperlink" Target="http://twitter.com/geledes/statuses/949621857845698560" TargetMode="External"/><Relationship Id="rId4689" Type="http://schemas.openxmlformats.org/officeDocument/2006/relationships/hyperlink" Target="http://pbs.twimg.com/profile_images/688333278835793920/NY65HrPi_normal.jpg" TargetMode="External"/><Relationship Id="rId2029" Type="http://schemas.openxmlformats.org/officeDocument/2006/relationships/hyperlink" Target="http://pbs.twimg.com/profile_images/771062453371281410/oYL07YuD_normal.jpg" TargetMode="External"/><Relationship Id="rId107" Type="http://schemas.openxmlformats.org/officeDocument/2006/relationships/hyperlink" Target="http://pbs.twimg.com/profile_images/870216326857543680/xOv0oE8z_normal.jpg" TargetMode="External"/><Relationship Id="rId106" Type="http://schemas.openxmlformats.org/officeDocument/2006/relationships/hyperlink" Target="http://twitter.com/joelvargasvia/statuses/954705512200843264" TargetMode="External"/><Relationship Id="rId105" Type="http://schemas.openxmlformats.org/officeDocument/2006/relationships/hyperlink" Target="http://pbs.twimg.com/profile_images/523485359121104896/58J-1W8d_normal.jpeg" TargetMode="External"/><Relationship Id="rId104" Type="http://schemas.openxmlformats.org/officeDocument/2006/relationships/hyperlink" Target="http://twitter.com/childthedark/statuses/954705565913092098" TargetMode="External"/><Relationship Id="rId109" Type="http://schemas.openxmlformats.org/officeDocument/2006/relationships/hyperlink" Target="http://pbs.twimg.com/profile_images/953081070672646144/jl7S7laz_normal.jpg" TargetMode="External"/><Relationship Id="rId4680" Type="http://schemas.openxmlformats.org/officeDocument/2006/relationships/hyperlink" Target="http://twitter.com/carles_gavila/statuses/946792476584669184" TargetMode="External"/><Relationship Id="rId108" Type="http://schemas.openxmlformats.org/officeDocument/2006/relationships/hyperlink" Target="http://twitter.com/loa_82/statuses/954703576756080640" TargetMode="External"/><Relationship Id="rId3351" Type="http://schemas.openxmlformats.org/officeDocument/2006/relationships/hyperlink" Target="http://pbs.twimg.com/profile_images/943632156617736194/xjZrw5UG_normal.jpg" TargetMode="External"/><Relationship Id="rId4682" Type="http://schemas.openxmlformats.org/officeDocument/2006/relationships/hyperlink" Target="http://twitter.com/xmasllorens/statuses/946791591154503680" TargetMode="External"/><Relationship Id="rId2020" Type="http://schemas.openxmlformats.org/officeDocument/2006/relationships/hyperlink" Target="http://twitter.com/frandelgado651/statuses/951826544057561088" TargetMode="External"/><Relationship Id="rId3350" Type="http://schemas.openxmlformats.org/officeDocument/2006/relationships/hyperlink" Target="http://twitter.com/ALuizCosta/statuses/949624093531353090" TargetMode="External"/><Relationship Id="rId4681" Type="http://schemas.openxmlformats.org/officeDocument/2006/relationships/hyperlink" Target="http://pbs.twimg.com/profile_images/582498884359946240/aePz2FdL_normal.jpg" TargetMode="External"/><Relationship Id="rId2021" Type="http://schemas.openxmlformats.org/officeDocument/2006/relationships/hyperlink" Target="http://pbs.twimg.com/profile_images/477445543132545024/ldtDwUN8_normal.jpeg" TargetMode="External"/><Relationship Id="rId3353" Type="http://schemas.openxmlformats.org/officeDocument/2006/relationships/hyperlink" Target="http://pbs.twimg.com/profile_images/726353478252122112/xU7DcSuD_normal.jpg" TargetMode="External"/><Relationship Id="rId4684" Type="http://schemas.openxmlformats.org/officeDocument/2006/relationships/hyperlink" Target="http://twitter.com/Addi_Poes/statuses/946791227617435648" TargetMode="External"/><Relationship Id="rId2022" Type="http://schemas.openxmlformats.org/officeDocument/2006/relationships/hyperlink" Target="http://twitter.com/carijuancho/statuses/951825623370084352" TargetMode="External"/><Relationship Id="rId3352" Type="http://schemas.openxmlformats.org/officeDocument/2006/relationships/hyperlink" Target="http://twitter.com/flopsinkokoro/statuses/949623791008800770" TargetMode="External"/><Relationship Id="rId4683" Type="http://schemas.openxmlformats.org/officeDocument/2006/relationships/hyperlink" Target="http://pbs.twimg.com/profile_images/684052496524926981/INtnRaxy_normal.jpg" TargetMode="External"/><Relationship Id="rId103" Type="http://schemas.openxmlformats.org/officeDocument/2006/relationships/hyperlink" Target="http://pbs.twimg.com/profile_images/698839468481114112/pHp_V7_y_normal.jpg" TargetMode="External"/><Relationship Id="rId2023" Type="http://schemas.openxmlformats.org/officeDocument/2006/relationships/hyperlink" Target="http://pbs.twimg.com/profile_images/913087961448755201/N2XV5zpl_normal.jpg" TargetMode="External"/><Relationship Id="rId3355" Type="http://schemas.openxmlformats.org/officeDocument/2006/relationships/hyperlink" Target="http://pbs.twimg.com/profile_images/948003416852324352/_0f2NGcd_normal.jpg" TargetMode="External"/><Relationship Id="rId4686" Type="http://schemas.openxmlformats.org/officeDocument/2006/relationships/hyperlink" Target="http://twitter.com/oskar_gs10/statuses/946790578951467013" TargetMode="External"/><Relationship Id="rId102" Type="http://schemas.openxmlformats.org/officeDocument/2006/relationships/hyperlink" Target="http://twitter.com/odio_nao/statuses/954708680565575681" TargetMode="External"/><Relationship Id="rId2024" Type="http://schemas.openxmlformats.org/officeDocument/2006/relationships/hyperlink" Target="http://twitter.com/AuriiRawrCs/statuses/951824602493280256" TargetMode="External"/><Relationship Id="rId3354" Type="http://schemas.openxmlformats.org/officeDocument/2006/relationships/hyperlink" Target="http://twitter.com/geledes/statuses/949623512020463617" TargetMode="External"/><Relationship Id="rId4685" Type="http://schemas.openxmlformats.org/officeDocument/2006/relationships/hyperlink" Target="http://pbs.twimg.com/profile_images/915526138331582464/ngi6YLfa_normal.jpg" TargetMode="External"/><Relationship Id="rId101" Type="http://schemas.openxmlformats.org/officeDocument/2006/relationships/hyperlink" Target="http://pbs.twimg.com/profile_images/739193102666203137/8_m9gDJ9_normal.jpg" TargetMode="External"/><Relationship Id="rId2025" Type="http://schemas.openxmlformats.org/officeDocument/2006/relationships/hyperlink" Target="http://pbs.twimg.com/profile_images/676044993950318592/RoUXe4mx_normal.jpg" TargetMode="External"/><Relationship Id="rId3357" Type="http://schemas.openxmlformats.org/officeDocument/2006/relationships/hyperlink" Target="http://pbs.twimg.com/profile_images/726353478252122112/xU7DcSuD_normal.jpg" TargetMode="External"/><Relationship Id="rId4688" Type="http://schemas.openxmlformats.org/officeDocument/2006/relationships/hyperlink" Target="http://twitter.com/Nanbuso/statuses/946790453671849984" TargetMode="External"/><Relationship Id="rId100" Type="http://schemas.openxmlformats.org/officeDocument/2006/relationships/hyperlink" Target="http://twitter.com/odio_nao/statuses/954712172378165248" TargetMode="External"/><Relationship Id="rId2026" Type="http://schemas.openxmlformats.org/officeDocument/2006/relationships/hyperlink" Target="http://twitter.com/Evavillaizan/statuses/951823866384584704" TargetMode="External"/><Relationship Id="rId3356" Type="http://schemas.openxmlformats.org/officeDocument/2006/relationships/hyperlink" Target="http://twitter.com/_cldn_/statuses/949622739140333568" TargetMode="External"/><Relationship Id="rId4687" Type="http://schemas.openxmlformats.org/officeDocument/2006/relationships/hyperlink" Target="http://pbs.twimg.com/profile_images/942356418669268993/Av5RDrF1_normal.jpg" TargetMode="External"/><Relationship Id="rId2016" Type="http://schemas.openxmlformats.org/officeDocument/2006/relationships/hyperlink" Target="http://twitter.com/acampadazgz/statuses/951832205482954752" TargetMode="External"/><Relationship Id="rId3348" Type="http://schemas.openxmlformats.org/officeDocument/2006/relationships/hyperlink" Target="http://twitter.com/MariaFolly/statuses/949624442426134529" TargetMode="External"/><Relationship Id="rId4679" Type="http://schemas.openxmlformats.org/officeDocument/2006/relationships/hyperlink" Target="http://pbs.twimg.com/profile_images/935286566448222210/va81pszA_normal.jpg" TargetMode="External"/><Relationship Id="rId2017" Type="http://schemas.openxmlformats.org/officeDocument/2006/relationships/hyperlink" Target="http://pbs.twimg.com/profile_images/770225702448791552/pOXyTPMn_normal.jpg" TargetMode="External"/><Relationship Id="rId3347" Type="http://schemas.openxmlformats.org/officeDocument/2006/relationships/hyperlink" Target="http://pbs.twimg.com/profile_images/813479688458960896/6dazRuiX_normal.jpg" TargetMode="External"/><Relationship Id="rId4678" Type="http://schemas.openxmlformats.org/officeDocument/2006/relationships/hyperlink" Target="http://twitter.com/trigorosa/statuses/946792625801256960" TargetMode="External"/><Relationship Id="rId2018" Type="http://schemas.openxmlformats.org/officeDocument/2006/relationships/hyperlink" Target="http://twitter.com/ris_org/statuses/951829179548434435" TargetMode="External"/><Relationship Id="rId2019" Type="http://schemas.openxmlformats.org/officeDocument/2006/relationships/hyperlink" Target="http://pbs.twimg.com/profile_images/921788526257233920/e3bjkfI8_normal.jpg" TargetMode="External"/><Relationship Id="rId3349" Type="http://schemas.openxmlformats.org/officeDocument/2006/relationships/hyperlink" Target="http://pbs.twimg.com/profile_images/2271606272/xu4wfzxq45452xnceq08_normal.jpeg" TargetMode="External"/><Relationship Id="rId3340" Type="http://schemas.openxmlformats.org/officeDocument/2006/relationships/hyperlink" Target="http://twitter.com/feduambiental/statuses/949627893121998848" TargetMode="External"/><Relationship Id="rId4671" Type="http://schemas.openxmlformats.org/officeDocument/2006/relationships/hyperlink" Target="http://pbs.twimg.com/profile_images/944610071291539461/HrmNEkme_normal.jpg" TargetMode="External"/><Relationship Id="rId4670" Type="http://schemas.openxmlformats.org/officeDocument/2006/relationships/hyperlink" Target="http://twitter.com/llopineiv/statuses/946796091634339841" TargetMode="External"/><Relationship Id="rId2010" Type="http://schemas.openxmlformats.org/officeDocument/2006/relationships/hyperlink" Target="http://twitter.com/barinaga_olano/statuses/951835134520709120" TargetMode="External"/><Relationship Id="rId3342" Type="http://schemas.openxmlformats.org/officeDocument/2006/relationships/hyperlink" Target="http://twitter.com/debsss/statuses/949625861124145152" TargetMode="External"/><Relationship Id="rId4673" Type="http://schemas.openxmlformats.org/officeDocument/2006/relationships/hyperlink" Target="http://pbs.twimg.com/profile_images/926234342216687616/wnoVmyUE_normal.jpg" TargetMode="External"/><Relationship Id="rId2011" Type="http://schemas.openxmlformats.org/officeDocument/2006/relationships/hyperlink" Target="http://pbs.twimg.com/profile_images/461197196163944448/p1xVpKZB_normal.jpeg" TargetMode="External"/><Relationship Id="rId3341" Type="http://schemas.openxmlformats.org/officeDocument/2006/relationships/hyperlink" Target="http://pbs.twimg.com/profile_images/947225631120592896/69a89Xbn_normal.jpg" TargetMode="External"/><Relationship Id="rId4672" Type="http://schemas.openxmlformats.org/officeDocument/2006/relationships/hyperlink" Target="http://twitter.com/Mai5920/statuses/946795235249655808" TargetMode="External"/><Relationship Id="rId2012" Type="http://schemas.openxmlformats.org/officeDocument/2006/relationships/hyperlink" Target="http://twitter.com/CubanetNoticias/statuses/951834799680843776" TargetMode="External"/><Relationship Id="rId3344" Type="http://schemas.openxmlformats.org/officeDocument/2006/relationships/hyperlink" Target="http://twitter.com/jromildo05/statuses/949625085262024704" TargetMode="External"/><Relationship Id="rId4675" Type="http://schemas.openxmlformats.org/officeDocument/2006/relationships/hyperlink" Target="http://pbs.twimg.com/profile_images/777875504179384320/yE9aj9Op_normal.jpg" TargetMode="External"/><Relationship Id="rId2013" Type="http://schemas.openxmlformats.org/officeDocument/2006/relationships/hyperlink" Target="http://pbs.twimg.com/profile_images/683072085766356992/hrXMscSE_normal.jpg" TargetMode="External"/><Relationship Id="rId3343" Type="http://schemas.openxmlformats.org/officeDocument/2006/relationships/hyperlink" Target="http://pbs.twimg.com/profile_images/754851200709881856/9qvFBnbC_normal.jpg" TargetMode="External"/><Relationship Id="rId4674" Type="http://schemas.openxmlformats.org/officeDocument/2006/relationships/hyperlink" Target="http://twitter.com/melindroacid/statuses/946794081786712064" TargetMode="External"/><Relationship Id="rId2014" Type="http://schemas.openxmlformats.org/officeDocument/2006/relationships/hyperlink" Target="http://twitter.com/OscarDS/statuses/951833812299862016" TargetMode="External"/><Relationship Id="rId3346" Type="http://schemas.openxmlformats.org/officeDocument/2006/relationships/hyperlink" Target="http://twitter.com/odio_nao/statuses/949624809759141889" TargetMode="External"/><Relationship Id="rId4677" Type="http://schemas.openxmlformats.org/officeDocument/2006/relationships/hyperlink" Target="http://pbs.twimg.com/profile_images/942534381352247296/qsfWFIzY_normal.jpg" TargetMode="External"/><Relationship Id="rId2015" Type="http://schemas.openxmlformats.org/officeDocument/2006/relationships/hyperlink" Target="http://pbs.twimg.com/profile_images/3572271265/3c639f0e4246b3c088739900866b922c_normal.jpeg" TargetMode="External"/><Relationship Id="rId3345" Type="http://schemas.openxmlformats.org/officeDocument/2006/relationships/hyperlink" Target="http://pbs.twimg.com/profile_images/739193102666203137/8_m9gDJ9_normal.jpg" TargetMode="External"/><Relationship Id="rId4676" Type="http://schemas.openxmlformats.org/officeDocument/2006/relationships/hyperlink" Target="http://twitter.com/YanMagazine/statuses/946792679005974528" TargetMode="External"/><Relationship Id="rId2049" Type="http://schemas.openxmlformats.org/officeDocument/2006/relationships/hyperlink" Target="http://pbs.twimg.com/profile_images/913688727414820864/HCcL9EPG_normal.jpg" TargetMode="External"/><Relationship Id="rId129" Type="http://schemas.openxmlformats.org/officeDocument/2006/relationships/hyperlink" Target="http://pbs.twimg.com/profile_images/726353478252122112/xU7DcSuD_normal.jpg" TargetMode="External"/><Relationship Id="rId128" Type="http://schemas.openxmlformats.org/officeDocument/2006/relationships/hyperlink" Target="http://twitter.com/lcarvalhors/statuses/954668022471544832" TargetMode="External"/><Relationship Id="rId127" Type="http://schemas.openxmlformats.org/officeDocument/2006/relationships/hyperlink" Target="http://pbs.twimg.com/profile_images/951215279043940357/s54QjtiD_normal.jpg" TargetMode="External"/><Relationship Id="rId126" Type="http://schemas.openxmlformats.org/officeDocument/2006/relationships/hyperlink" Target="http://twitter.com/geledes/statuses/954669061417336832" TargetMode="External"/><Relationship Id="rId3371" Type="http://schemas.openxmlformats.org/officeDocument/2006/relationships/hyperlink" Target="http://pbs.twimg.com/profile_images/949057486987853824/Kly6Qys0_normal.jpg" TargetMode="External"/><Relationship Id="rId2040" Type="http://schemas.openxmlformats.org/officeDocument/2006/relationships/hyperlink" Target="http://twitter.com/Estdailys/statuses/951802351278608384" TargetMode="External"/><Relationship Id="rId3370" Type="http://schemas.openxmlformats.org/officeDocument/2006/relationships/hyperlink" Target="http://twitter.com/osvaldohiramoto/statuses/949610490950397952" TargetMode="External"/><Relationship Id="rId121" Type="http://schemas.openxmlformats.org/officeDocument/2006/relationships/hyperlink" Target="http://pbs.twimg.com/profile_images/951185977460101120/KpjU95at_normal.jpg" TargetMode="External"/><Relationship Id="rId2041" Type="http://schemas.openxmlformats.org/officeDocument/2006/relationships/hyperlink" Target="http://pbs.twimg.com/profile_images/949065106444308480/_BGVhnhx_normal.jpg" TargetMode="External"/><Relationship Id="rId3373" Type="http://schemas.openxmlformats.org/officeDocument/2006/relationships/hyperlink" Target="http://pbs.twimg.com/profile_images/939874976026505221/vJ4tTnD7_normal.jpg" TargetMode="External"/><Relationship Id="rId120" Type="http://schemas.openxmlformats.org/officeDocument/2006/relationships/hyperlink" Target="http://twitter.com/ALuizCosta/statuses/954671217998487552" TargetMode="External"/><Relationship Id="rId2042" Type="http://schemas.openxmlformats.org/officeDocument/2006/relationships/hyperlink" Target="http://twitter.com/dayamoraes/statuses/951795597757042688" TargetMode="External"/><Relationship Id="rId3372" Type="http://schemas.openxmlformats.org/officeDocument/2006/relationships/hyperlink" Target="http://twitter.com/rubiacnmarques/statuses/949608298109657088" TargetMode="External"/><Relationship Id="rId2043" Type="http://schemas.openxmlformats.org/officeDocument/2006/relationships/hyperlink" Target="http://pbs.twimg.com/profile_images/926904528330461184/e6VmmLMX_normal.jpg" TargetMode="External"/><Relationship Id="rId3375" Type="http://schemas.openxmlformats.org/officeDocument/2006/relationships/hyperlink" Target="http://pbs.twimg.com/profile_images/925954928341897216/YyJ55IDj_normal.jpg" TargetMode="External"/><Relationship Id="rId2044" Type="http://schemas.openxmlformats.org/officeDocument/2006/relationships/hyperlink" Target="http://twitter.com/anabelsanz12/statuses/951795270173544449" TargetMode="External"/><Relationship Id="rId3374" Type="http://schemas.openxmlformats.org/officeDocument/2006/relationships/hyperlink" Target="http://twitter.com/feduambiental/statuses/949607041756168193" TargetMode="External"/><Relationship Id="rId125" Type="http://schemas.openxmlformats.org/officeDocument/2006/relationships/hyperlink" Target="http://pbs.twimg.com/profile_images/726353478252122112/xU7DcSuD_normal.jpg" TargetMode="External"/><Relationship Id="rId2045" Type="http://schemas.openxmlformats.org/officeDocument/2006/relationships/hyperlink" Target="http://pbs.twimg.com/profile_images/948927650453651457/ThC5QGUy_normal.jpg" TargetMode="External"/><Relationship Id="rId3377" Type="http://schemas.openxmlformats.org/officeDocument/2006/relationships/hyperlink" Target="http://pbs.twimg.com/profile_images/532565546689376256/YLk4hMCm_normal.jpeg" TargetMode="External"/><Relationship Id="rId124" Type="http://schemas.openxmlformats.org/officeDocument/2006/relationships/hyperlink" Target="http://twitter.com/_santosk/statuses/954669158238736384" TargetMode="External"/><Relationship Id="rId2046" Type="http://schemas.openxmlformats.org/officeDocument/2006/relationships/hyperlink" Target="http://twitter.com/FYKO1802/statuses/951793462596243456" TargetMode="External"/><Relationship Id="rId3376" Type="http://schemas.openxmlformats.org/officeDocument/2006/relationships/hyperlink" Target="http://twitter.com/Junior7Ferreira/statuses/949606835874648064" TargetMode="External"/><Relationship Id="rId123" Type="http://schemas.openxmlformats.org/officeDocument/2006/relationships/hyperlink" Target="http://pbs.twimg.com/profile_images/945654433375031296/wxInbrT0_normal.jpg" TargetMode="External"/><Relationship Id="rId2047" Type="http://schemas.openxmlformats.org/officeDocument/2006/relationships/hyperlink" Target="http://pbs.twimg.com/profile_images/871190774129545217/OVUfUslv_normal.jpg" TargetMode="External"/><Relationship Id="rId3379" Type="http://schemas.openxmlformats.org/officeDocument/2006/relationships/hyperlink" Target="http://pbs.twimg.com/profile_images/726353478252122112/xU7DcSuD_normal.jpg" TargetMode="External"/><Relationship Id="rId122" Type="http://schemas.openxmlformats.org/officeDocument/2006/relationships/hyperlink" Target="http://twitter.com/MadiinaCosta/statuses/954670913324240897" TargetMode="External"/><Relationship Id="rId2048" Type="http://schemas.openxmlformats.org/officeDocument/2006/relationships/hyperlink" Target="http://twitter.com/Steemit_Pt/statuses/951792478734176258" TargetMode="External"/><Relationship Id="rId3378" Type="http://schemas.openxmlformats.org/officeDocument/2006/relationships/hyperlink" Target="http://twitter.com/fernando__gama/statuses/949600435400298496" TargetMode="External"/><Relationship Id="rId2038" Type="http://schemas.openxmlformats.org/officeDocument/2006/relationships/hyperlink" Target="http://twitter.com/AmparoRosel/statuses/951808824490504193" TargetMode="External"/><Relationship Id="rId2039" Type="http://schemas.openxmlformats.org/officeDocument/2006/relationships/hyperlink" Target="http://pbs.twimg.com/profile_images/787794449757835264/eKVo9Ewf_normal.jpg" TargetMode="External"/><Relationship Id="rId3369" Type="http://schemas.openxmlformats.org/officeDocument/2006/relationships/hyperlink" Target="http://pbs.twimg.com/profile_images/1657020362/k_normal.png" TargetMode="External"/><Relationship Id="rId118" Type="http://schemas.openxmlformats.org/officeDocument/2006/relationships/hyperlink" Target="http://twitter.com/duardismo/statuses/954672319900905472" TargetMode="External"/><Relationship Id="rId117" Type="http://schemas.openxmlformats.org/officeDocument/2006/relationships/hyperlink" Target="http://pbs.twimg.com/profile_images/953425426713587712/TPIasxmJ_normal.jpg" TargetMode="External"/><Relationship Id="rId116" Type="http://schemas.openxmlformats.org/officeDocument/2006/relationships/hyperlink" Target="http://twitter.com/ALuizCosta/statuses/954672575543640064" TargetMode="External"/><Relationship Id="rId115" Type="http://schemas.openxmlformats.org/officeDocument/2006/relationships/hyperlink" Target="http://pbs.twimg.com/profile_images/2271606272/xu4wfzxq45452xnceq08_normal.jpeg" TargetMode="External"/><Relationship Id="rId3360" Type="http://schemas.openxmlformats.org/officeDocument/2006/relationships/hyperlink" Target="http://twitter.com/geledes/statuses/949620529933189120" TargetMode="External"/><Relationship Id="rId4691" Type="http://schemas.openxmlformats.org/officeDocument/2006/relationships/hyperlink" Target="http://pbs.twimg.com/profile_images/628162007712301056/T4paSRA4_normal.jpg" TargetMode="External"/><Relationship Id="rId119" Type="http://schemas.openxmlformats.org/officeDocument/2006/relationships/hyperlink" Target="http://pbs.twimg.com/profile_images/2271606272/xu4wfzxq45452xnceq08_normal.jpeg" TargetMode="External"/><Relationship Id="rId4690" Type="http://schemas.openxmlformats.org/officeDocument/2006/relationships/hyperlink" Target="http://twitter.com/climent1212/statuses/946790327196766208" TargetMode="External"/><Relationship Id="rId110" Type="http://schemas.openxmlformats.org/officeDocument/2006/relationships/hyperlink" Target="http://twitter.com/pqp_anaceci/statuses/954690776788738049" TargetMode="External"/><Relationship Id="rId2030" Type="http://schemas.openxmlformats.org/officeDocument/2006/relationships/hyperlink" Target="http://twitter.com/felipedjeguaka/statuses/951812654720536576" TargetMode="External"/><Relationship Id="rId3362" Type="http://schemas.openxmlformats.org/officeDocument/2006/relationships/hyperlink" Target="http://twitter.com/Steemit_Pt/statuses/949618176312205312" TargetMode="External"/><Relationship Id="rId4693" Type="http://schemas.openxmlformats.org/officeDocument/2006/relationships/hyperlink" Target="http://abs.twimg.com/sticky/default_profile_images/default_profile_normal.png" TargetMode="External"/><Relationship Id="rId2031" Type="http://schemas.openxmlformats.org/officeDocument/2006/relationships/hyperlink" Target="http://pbs.twimg.com/profile_images/2656702375/254c4749e9d32c4ab7021140b46725f5_normal.jpeg" TargetMode="External"/><Relationship Id="rId3361" Type="http://schemas.openxmlformats.org/officeDocument/2006/relationships/hyperlink" Target="http://pbs.twimg.com/profile_images/871190774129545217/OVUfUslv_normal.jpg" TargetMode="External"/><Relationship Id="rId4692" Type="http://schemas.openxmlformats.org/officeDocument/2006/relationships/hyperlink" Target="http://twitter.com/AlbPep/statuses/946790113991946240" TargetMode="External"/><Relationship Id="rId2032" Type="http://schemas.openxmlformats.org/officeDocument/2006/relationships/hyperlink" Target="http://twitter.com/andresdilin/statuses/951811676415909888" TargetMode="External"/><Relationship Id="rId3364" Type="http://schemas.openxmlformats.org/officeDocument/2006/relationships/hyperlink" Target="http://twitter.com/carelia_mayorga/statuses/949614651251314693" TargetMode="External"/><Relationship Id="rId4695" Type="http://schemas.openxmlformats.org/officeDocument/2006/relationships/hyperlink" Target="http://pbs.twimg.com/profile_images/915978040534069249/HQ4Stjy-_normal.jpg" TargetMode="External"/><Relationship Id="rId2033" Type="http://schemas.openxmlformats.org/officeDocument/2006/relationships/hyperlink" Target="http://pbs.twimg.com/profile_images/913082898445737986/VqMx9WRE_normal.jpg" TargetMode="External"/><Relationship Id="rId3363" Type="http://schemas.openxmlformats.org/officeDocument/2006/relationships/hyperlink" Target="http://pbs.twimg.com/profile_images/661472013593223168/i6k-RO95_normal.jpg" TargetMode="External"/><Relationship Id="rId4694" Type="http://schemas.openxmlformats.org/officeDocument/2006/relationships/hyperlink" Target="http://twitter.com/ModestAlbert/statuses/946790061256962048" TargetMode="External"/><Relationship Id="rId114" Type="http://schemas.openxmlformats.org/officeDocument/2006/relationships/hyperlink" Target="http://twitter.com/juliafrnc_/statuses/954672779336527872" TargetMode="External"/><Relationship Id="rId2034" Type="http://schemas.openxmlformats.org/officeDocument/2006/relationships/hyperlink" Target="http://twitter.com/pablosoc/statuses/951811344667480070" TargetMode="External"/><Relationship Id="rId3366" Type="http://schemas.openxmlformats.org/officeDocument/2006/relationships/hyperlink" Target="http://twitter.com/VicGzOu/statuses/949613738050686976" TargetMode="External"/><Relationship Id="rId4697" Type="http://schemas.openxmlformats.org/officeDocument/2006/relationships/hyperlink" Target="http://pbs.twimg.com/profile_images/593091874044420097/xqaPktPB_normal.jpg" TargetMode="External"/><Relationship Id="rId113" Type="http://schemas.openxmlformats.org/officeDocument/2006/relationships/hyperlink" Target="http://pbs.twimg.com/profile_images/953396153151868930/03QR5dan_normal.jpg" TargetMode="External"/><Relationship Id="rId2035" Type="http://schemas.openxmlformats.org/officeDocument/2006/relationships/hyperlink" Target="http://pbs.twimg.com/profile_images/760260289308811264/zWwJaiPS_normal.jpg" TargetMode="External"/><Relationship Id="rId3365" Type="http://schemas.openxmlformats.org/officeDocument/2006/relationships/hyperlink" Target="http://pbs.twimg.com/profile_images/665985209171623936/PGwo3e68_normal.jpg" TargetMode="External"/><Relationship Id="rId4696" Type="http://schemas.openxmlformats.org/officeDocument/2006/relationships/hyperlink" Target="http://twitter.com/Capitan_JFlint/statuses/946789728170496000" TargetMode="External"/><Relationship Id="rId112" Type="http://schemas.openxmlformats.org/officeDocument/2006/relationships/hyperlink" Target="http://twitter.com/mavifrazao/statuses/954681623638872065" TargetMode="External"/><Relationship Id="rId2036" Type="http://schemas.openxmlformats.org/officeDocument/2006/relationships/hyperlink" Target="http://twitter.com/paubrazilis/statuses/951810944732196864" TargetMode="External"/><Relationship Id="rId3368" Type="http://schemas.openxmlformats.org/officeDocument/2006/relationships/hyperlink" Target="http://twitter.com/LacuadraU/statuses/949613048393854976" TargetMode="External"/><Relationship Id="rId4699" Type="http://schemas.openxmlformats.org/officeDocument/2006/relationships/hyperlink" Target="http://pbs.twimg.com/profile_images/932165818560991232/OmJyteh9_normal.jpg" TargetMode="External"/><Relationship Id="rId111" Type="http://schemas.openxmlformats.org/officeDocument/2006/relationships/hyperlink" Target="http://pbs.twimg.com/profile_images/952015988119269377/YuXRdFd5_normal.jpg" TargetMode="External"/><Relationship Id="rId2037" Type="http://schemas.openxmlformats.org/officeDocument/2006/relationships/hyperlink" Target="http://pbs.twimg.com/profile_images/939977452058800128/bDXBMiYI_normal.jpg" TargetMode="External"/><Relationship Id="rId3367" Type="http://schemas.openxmlformats.org/officeDocument/2006/relationships/hyperlink" Target="http://pbs.twimg.com/profile_images/805897192527511557/vEVOsOhS_normal.jpg" TargetMode="External"/><Relationship Id="rId4698" Type="http://schemas.openxmlformats.org/officeDocument/2006/relationships/hyperlink" Target="http://twitter.com/azdrubal2007/statuses/946788663781937152" TargetMode="External"/><Relationship Id="rId3315" Type="http://schemas.openxmlformats.org/officeDocument/2006/relationships/hyperlink" Target="http://pbs.twimg.com/profile_images/726800560909852673/CuSE2o9U_normal.jpg" TargetMode="External"/><Relationship Id="rId4646" Type="http://schemas.openxmlformats.org/officeDocument/2006/relationships/hyperlink" Target="http://twitter.com/PileteJosefine/statuses/946800486325346304" TargetMode="External"/><Relationship Id="rId5978" Type="http://schemas.openxmlformats.org/officeDocument/2006/relationships/hyperlink" Target="http://pbs.twimg.com/profile_images/859417385522143232/iRY_L0IS_normal.jpg" TargetMode="External"/><Relationship Id="rId3314" Type="http://schemas.openxmlformats.org/officeDocument/2006/relationships/hyperlink" Target="http://twitter.com/eduardo_recoba/statuses/949666736021753856" TargetMode="External"/><Relationship Id="rId4645" Type="http://schemas.openxmlformats.org/officeDocument/2006/relationships/hyperlink" Target="http://pbs.twimg.com/profile_images/945157152469082112/O-c-uavW_normal.jpg" TargetMode="External"/><Relationship Id="rId5979" Type="http://schemas.openxmlformats.org/officeDocument/2006/relationships/hyperlink" Target="http://twitter.com/jonathan71b/statuses/944038557085249537" TargetMode="External"/><Relationship Id="rId3317" Type="http://schemas.openxmlformats.org/officeDocument/2006/relationships/hyperlink" Target="http://pbs.twimg.com/profile_images/782135336797339648/BfZB4jLp_normal.jpg" TargetMode="External"/><Relationship Id="rId4648" Type="http://schemas.openxmlformats.org/officeDocument/2006/relationships/hyperlink" Target="http://twitter.com/DacMarcoDi/statuses/946800165633118208" TargetMode="External"/><Relationship Id="rId5976" Type="http://schemas.openxmlformats.org/officeDocument/2006/relationships/hyperlink" Target="http://pbs.twimg.com/profile_images/528629838869835776/LB97OVzM_normal.jpeg" TargetMode="External"/><Relationship Id="rId3316" Type="http://schemas.openxmlformats.org/officeDocument/2006/relationships/hyperlink" Target="http://twitter.com/irdivel/statuses/949658690365345792" TargetMode="External"/><Relationship Id="rId4647" Type="http://schemas.openxmlformats.org/officeDocument/2006/relationships/hyperlink" Target="http://pbs.twimg.com/profile_images/935603641578385409/v62ydN5N_normal.jpg" TargetMode="External"/><Relationship Id="rId5977" Type="http://schemas.openxmlformats.org/officeDocument/2006/relationships/hyperlink" Target="http://twitter.com/Mexikozeitung/statuses/944042019671953413" TargetMode="External"/><Relationship Id="rId3319" Type="http://schemas.openxmlformats.org/officeDocument/2006/relationships/hyperlink" Target="http://pbs.twimg.com/profile_images/859417385522143232/iRY_L0IS_normal.jpg" TargetMode="External"/><Relationship Id="rId3318" Type="http://schemas.openxmlformats.org/officeDocument/2006/relationships/hyperlink" Target="http://twitter.com/NataliaAndujar1/statuses/949650678615592961" TargetMode="External"/><Relationship Id="rId4649" Type="http://schemas.openxmlformats.org/officeDocument/2006/relationships/hyperlink" Target="http://pbs.twimg.com/profile_images/557298088348745728/BIcm8-ZV_normal.jpeg" TargetMode="External"/><Relationship Id="rId5970" Type="http://schemas.openxmlformats.org/officeDocument/2006/relationships/hyperlink" Target="http://pbs.twimg.com/profile_images/944637760144633856/ui3yIgv7_normal.jpg" TargetMode="External"/><Relationship Id="rId5971" Type="http://schemas.openxmlformats.org/officeDocument/2006/relationships/hyperlink" Target="http://twitter.com/MoebiusAgency/statuses/944049986328723457" TargetMode="External"/><Relationship Id="rId4640" Type="http://schemas.openxmlformats.org/officeDocument/2006/relationships/hyperlink" Target="http://twitter.com/YoMiGa2/statuses/946800667808628736" TargetMode="External"/><Relationship Id="rId3311" Type="http://schemas.openxmlformats.org/officeDocument/2006/relationships/hyperlink" Target="http://pbs.twimg.com/profile_images/609765237743595520/ZV_mE41z_normal.jpg" TargetMode="External"/><Relationship Id="rId4642" Type="http://schemas.openxmlformats.org/officeDocument/2006/relationships/hyperlink" Target="http://twitter.com/musicarcs/statuses/946800622971613185" TargetMode="External"/><Relationship Id="rId5974" Type="http://schemas.openxmlformats.org/officeDocument/2006/relationships/hyperlink" Target="http://pbs.twimg.com/profile_images/814654946750697472/e8sIUe8W_normal.jpg" TargetMode="External"/><Relationship Id="rId3310" Type="http://schemas.openxmlformats.org/officeDocument/2006/relationships/hyperlink" Target="http://twitter.com/eunatipereira/statuses/949673313156157440" TargetMode="External"/><Relationship Id="rId4641" Type="http://schemas.openxmlformats.org/officeDocument/2006/relationships/hyperlink" Target="http://pbs.twimg.com/profile_images/528256936802672640/c7ioKYze_normal.jpeg" TargetMode="External"/><Relationship Id="rId5975" Type="http://schemas.openxmlformats.org/officeDocument/2006/relationships/hyperlink" Target="http://twitter.com/CuadraUni/statuses/944049873162244096" TargetMode="External"/><Relationship Id="rId3313" Type="http://schemas.openxmlformats.org/officeDocument/2006/relationships/hyperlink" Target="http://pbs.twimg.com/profile_images/928666206613245952/7ar3Om13_normal.jpg" TargetMode="External"/><Relationship Id="rId4644" Type="http://schemas.openxmlformats.org/officeDocument/2006/relationships/hyperlink" Target="http://twitter.com/jonathan71b/statuses/946800498048425985" TargetMode="External"/><Relationship Id="rId5972" Type="http://schemas.openxmlformats.org/officeDocument/2006/relationships/hyperlink" Target="http://pbs.twimg.com/profile_images/805897192527511557/vEVOsOhS_normal.jpg" TargetMode="External"/><Relationship Id="rId3312" Type="http://schemas.openxmlformats.org/officeDocument/2006/relationships/hyperlink" Target="http://twitter.com/Zephyr3912/statuses/949669523476631555" TargetMode="External"/><Relationship Id="rId4643" Type="http://schemas.openxmlformats.org/officeDocument/2006/relationships/hyperlink" Target="http://pbs.twimg.com/profile_images/859417385522143232/iRY_L0IS_normal.jpg" TargetMode="External"/><Relationship Id="rId5973" Type="http://schemas.openxmlformats.org/officeDocument/2006/relationships/hyperlink" Target="http://twitter.com/LacuadraU/statuses/944049881320230912" TargetMode="External"/><Relationship Id="rId3304" Type="http://schemas.openxmlformats.org/officeDocument/2006/relationships/hyperlink" Target="http://twitter.com/Steemit_Pt/statuses/949678426075615233" TargetMode="External"/><Relationship Id="rId4635" Type="http://schemas.openxmlformats.org/officeDocument/2006/relationships/hyperlink" Target="http://pbs.twimg.com/profile_images/1844820300/03042010057_normal.jpg" TargetMode="External"/><Relationship Id="rId5967" Type="http://schemas.openxmlformats.org/officeDocument/2006/relationships/hyperlink" Target="http://twitter.com/blogdehumor/statuses/944117787710185474" TargetMode="External"/><Relationship Id="rId3303" Type="http://schemas.openxmlformats.org/officeDocument/2006/relationships/hyperlink" Target="http://pbs.twimg.com/profile_images/871190774129545217/OVUfUslv_normal.jpg" TargetMode="External"/><Relationship Id="rId4634" Type="http://schemas.openxmlformats.org/officeDocument/2006/relationships/hyperlink" Target="http://twitter.com/555Amra/statuses/946801947339837440" TargetMode="External"/><Relationship Id="rId5968" Type="http://schemas.openxmlformats.org/officeDocument/2006/relationships/hyperlink" Target="http://pbs.twimg.com/profile_images/671444883/bukaroo_logo_normal.png" TargetMode="External"/><Relationship Id="rId3306" Type="http://schemas.openxmlformats.org/officeDocument/2006/relationships/hyperlink" Target="http://twitter.com/eunatipereira/statuses/949674554108076032" TargetMode="External"/><Relationship Id="rId4637" Type="http://schemas.openxmlformats.org/officeDocument/2006/relationships/hyperlink" Target="http://pbs.twimg.com/profile_images/928989497760600065/QI6S0sZ7_normal.jpg" TargetMode="External"/><Relationship Id="rId5965" Type="http://schemas.openxmlformats.org/officeDocument/2006/relationships/hyperlink" Target="http://twitter.com/LuisAn_Suarez/statuses/944119114007801856" TargetMode="External"/><Relationship Id="rId3305" Type="http://schemas.openxmlformats.org/officeDocument/2006/relationships/hyperlink" Target="http://pbs.twimg.com/profile_images/909496894602317824/8DG6XJon_normal.jpg" TargetMode="External"/><Relationship Id="rId4636" Type="http://schemas.openxmlformats.org/officeDocument/2006/relationships/hyperlink" Target="http://twitter.com/Tonignk/statuses/946801466194452480" TargetMode="External"/><Relationship Id="rId5966" Type="http://schemas.openxmlformats.org/officeDocument/2006/relationships/hyperlink" Target="http://pbs.twimg.com/profile_images/575265730964258817/vSnoXv2Z_normal.png" TargetMode="External"/><Relationship Id="rId3308" Type="http://schemas.openxmlformats.org/officeDocument/2006/relationships/hyperlink" Target="http://twitter.com/eunatipereira/statuses/949674097679765504" TargetMode="External"/><Relationship Id="rId4639" Type="http://schemas.openxmlformats.org/officeDocument/2006/relationships/hyperlink" Target="http://pbs.twimg.com/profile_images/943454098501881856/rhW4An4T_normal.jpg" TargetMode="External"/><Relationship Id="rId3307" Type="http://schemas.openxmlformats.org/officeDocument/2006/relationships/hyperlink" Target="http://pbs.twimg.com/profile_images/909496894602317824/8DG6XJon_normal.jpg" TargetMode="External"/><Relationship Id="rId4638" Type="http://schemas.openxmlformats.org/officeDocument/2006/relationships/hyperlink" Target="http://twitter.com/RaudigerHund/statuses/946801146206851072" TargetMode="External"/><Relationship Id="rId5969" Type="http://schemas.openxmlformats.org/officeDocument/2006/relationships/hyperlink" Target="http://twitter.com/SRAntiFascism/statuses/944064702811815936" TargetMode="External"/><Relationship Id="rId3309" Type="http://schemas.openxmlformats.org/officeDocument/2006/relationships/hyperlink" Target="http://pbs.twimg.com/profile_images/909496894602317824/8DG6XJon_normal.jpg" TargetMode="External"/><Relationship Id="rId5960" Type="http://schemas.openxmlformats.org/officeDocument/2006/relationships/hyperlink" Target="http://pbs.twimg.com/profile_images/803142147365015552/tcfi_BPr_normal.jpg" TargetMode="External"/><Relationship Id="rId3300" Type="http://schemas.openxmlformats.org/officeDocument/2006/relationships/hyperlink" Target="http://twitter.com/El_neil/statuses/949684870699040768" TargetMode="External"/><Relationship Id="rId4631" Type="http://schemas.openxmlformats.org/officeDocument/2006/relationships/hyperlink" Target="http://pbs.twimg.com/profile_images/946681242363277313/YBAsbRpZ_normal.jpg" TargetMode="External"/><Relationship Id="rId5963" Type="http://schemas.openxmlformats.org/officeDocument/2006/relationships/hyperlink" Target="http://twitter.com/Planeta_Futuro/statuses/944119208140472321" TargetMode="External"/><Relationship Id="rId4630" Type="http://schemas.openxmlformats.org/officeDocument/2006/relationships/hyperlink" Target="http://twitter.com/fopiga/statuses/946802414044286976" TargetMode="External"/><Relationship Id="rId5964" Type="http://schemas.openxmlformats.org/officeDocument/2006/relationships/hyperlink" Target="http://pbs.twimg.com/profile_images/714555390445359104/QdR9-JBP_normal.jpg" TargetMode="External"/><Relationship Id="rId3302" Type="http://schemas.openxmlformats.org/officeDocument/2006/relationships/hyperlink" Target="http://twitter.com/revoltapreta/statuses/949680873896579073" TargetMode="External"/><Relationship Id="rId4633" Type="http://schemas.openxmlformats.org/officeDocument/2006/relationships/hyperlink" Target="http://abs.twimg.com/sticky/default_profile_images/default_profile_normal.png" TargetMode="External"/><Relationship Id="rId5961" Type="http://schemas.openxmlformats.org/officeDocument/2006/relationships/hyperlink" Target="http://twitter.com/JOVESOLIDES/statuses/944145694146867200" TargetMode="External"/><Relationship Id="rId3301" Type="http://schemas.openxmlformats.org/officeDocument/2006/relationships/hyperlink" Target="http://pbs.twimg.com/profile_images/926977872752979968/9ttKtt2p_normal.jpg" TargetMode="External"/><Relationship Id="rId4632" Type="http://schemas.openxmlformats.org/officeDocument/2006/relationships/hyperlink" Target="http://twitter.com/SOLARCATrepubli/statuses/946802139485097984" TargetMode="External"/><Relationship Id="rId5962" Type="http://schemas.openxmlformats.org/officeDocument/2006/relationships/hyperlink" Target="http://pbs.twimg.com/profile_images/875717350015815680/Ns6BCx85_normal.jpg" TargetMode="External"/><Relationship Id="rId2005" Type="http://schemas.openxmlformats.org/officeDocument/2006/relationships/hyperlink" Target="http://pbs.twimg.com/profile_images/931904792040955905/cGjOmUBo_normal.jpg" TargetMode="External"/><Relationship Id="rId3337" Type="http://schemas.openxmlformats.org/officeDocument/2006/relationships/hyperlink" Target="http://pbs.twimg.com/profile_images/949632788508168192/BaCpdbN8_normal.jpg" TargetMode="External"/><Relationship Id="rId4668" Type="http://schemas.openxmlformats.org/officeDocument/2006/relationships/hyperlink" Target="http://twitter.com/yuma2016/statuses/946796180607942656" TargetMode="External"/><Relationship Id="rId2006" Type="http://schemas.openxmlformats.org/officeDocument/2006/relationships/hyperlink" Target="http://twitter.com/SofTours/statuses/951841601097256962" TargetMode="External"/><Relationship Id="rId3336" Type="http://schemas.openxmlformats.org/officeDocument/2006/relationships/hyperlink" Target="http://twitter.com/RebFeminista/statuses/949634015602073600" TargetMode="External"/><Relationship Id="rId4667" Type="http://schemas.openxmlformats.org/officeDocument/2006/relationships/hyperlink" Target="http://pbs.twimg.com/profile_images/720067418157146113/php4aJkW_normal.jpg" TargetMode="External"/><Relationship Id="rId2007" Type="http://schemas.openxmlformats.org/officeDocument/2006/relationships/hyperlink" Target="http://pbs.twimg.com/profile_images/914172453680803840/um53crw0_normal.jpg" TargetMode="External"/><Relationship Id="rId3339" Type="http://schemas.openxmlformats.org/officeDocument/2006/relationships/hyperlink" Target="http://pbs.twimg.com/profile_images/939874976026505221/vJ4tTnD7_normal.jpg" TargetMode="External"/><Relationship Id="rId5998" Type="http://schemas.openxmlformats.org/officeDocument/2006/relationships/hyperlink" Target="http://pbs.twimg.com/profile_images/929403201941630976/74N-shdi_normal.jpg" TargetMode="External"/><Relationship Id="rId2008" Type="http://schemas.openxmlformats.org/officeDocument/2006/relationships/hyperlink" Target="http://twitter.com/joselisa17/statuses/951840240469147648" TargetMode="External"/><Relationship Id="rId3338" Type="http://schemas.openxmlformats.org/officeDocument/2006/relationships/hyperlink" Target="http://twitter.com/joycelebration_/statuses/949632518172631043" TargetMode="External"/><Relationship Id="rId4669" Type="http://schemas.openxmlformats.org/officeDocument/2006/relationships/hyperlink" Target="http://pbs.twimg.com/profile_images/947173938064392192/HiMal4bA_normal.jpg" TargetMode="External"/><Relationship Id="rId5999" Type="http://schemas.openxmlformats.org/officeDocument/2006/relationships/hyperlink" Target="http://twitter.com/GUADALAJARA_NYC/statuses/943934637230960642" TargetMode="External"/><Relationship Id="rId2009" Type="http://schemas.openxmlformats.org/officeDocument/2006/relationships/hyperlink" Target="http://pbs.twimg.com/profile_images/894935785610391552/0J0_LuwR_normal.jpg" TargetMode="External"/><Relationship Id="rId4660" Type="http://schemas.openxmlformats.org/officeDocument/2006/relationships/hyperlink" Target="http://twitter.com/NIMASNIMENOS36/statuses/946797862855331840" TargetMode="External"/><Relationship Id="rId5992" Type="http://schemas.openxmlformats.org/officeDocument/2006/relationships/hyperlink" Target="http://pbs.twimg.com/profile_images/900251015001321473/jlJVORjm_normal.jpg" TargetMode="External"/><Relationship Id="rId5993" Type="http://schemas.openxmlformats.org/officeDocument/2006/relationships/hyperlink" Target="http://twitter.com/f_roberto1/statuses/943982559477854208" TargetMode="External"/><Relationship Id="rId3331" Type="http://schemas.openxmlformats.org/officeDocument/2006/relationships/hyperlink" Target="http://pbs.twimg.com/profile_images/473841733680132096/Ob12yK7o_normal.jpeg" TargetMode="External"/><Relationship Id="rId4662" Type="http://schemas.openxmlformats.org/officeDocument/2006/relationships/hyperlink" Target="http://twitter.com/culturasempre1/statuses/946797568788455424" TargetMode="External"/><Relationship Id="rId5990" Type="http://schemas.openxmlformats.org/officeDocument/2006/relationships/hyperlink" Target="http://pbs.twimg.com/profile_images/904711438899478528/_kZ4ne1v_normal.jpg" TargetMode="External"/><Relationship Id="rId2000" Type="http://schemas.openxmlformats.org/officeDocument/2006/relationships/hyperlink" Target="http://twitter.com/okokitsme/statuses/951849120611827713" TargetMode="External"/><Relationship Id="rId3330" Type="http://schemas.openxmlformats.org/officeDocument/2006/relationships/hyperlink" Target="http://twitter.com/Franciscacti/statuses/949634863380029440" TargetMode="External"/><Relationship Id="rId4661" Type="http://schemas.openxmlformats.org/officeDocument/2006/relationships/hyperlink" Target="http://pbs.twimg.com/profile_images/826777049683591169/DW9TMVai_normal.jpg" TargetMode="External"/><Relationship Id="rId5991" Type="http://schemas.openxmlformats.org/officeDocument/2006/relationships/hyperlink" Target="http://twitter.com/Kostas_Kokkoras/statuses/943989887946063872" TargetMode="External"/><Relationship Id="rId2001" Type="http://schemas.openxmlformats.org/officeDocument/2006/relationships/hyperlink" Target="http://pbs.twimg.com/profile_images/926977872752979968/9ttKtt2p_normal.jpg" TargetMode="External"/><Relationship Id="rId3333" Type="http://schemas.openxmlformats.org/officeDocument/2006/relationships/hyperlink" Target="http://pbs.twimg.com/profile_images/928377448726659072/gHqaMPSv_normal.jpg" TargetMode="External"/><Relationship Id="rId4664" Type="http://schemas.openxmlformats.org/officeDocument/2006/relationships/hyperlink" Target="http://twitter.com/mondkind75/statuses/946797488111063041" TargetMode="External"/><Relationship Id="rId5996" Type="http://schemas.openxmlformats.org/officeDocument/2006/relationships/hyperlink" Target="http://pbs.twimg.com/profile_images/766672756918411264/UvyHZMjM_normal.jpg" TargetMode="External"/><Relationship Id="rId2002" Type="http://schemas.openxmlformats.org/officeDocument/2006/relationships/hyperlink" Target="http://twitter.com/revoltapreta/statuses/951845316294299649" TargetMode="External"/><Relationship Id="rId3332" Type="http://schemas.openxmlformats.org/officeDocument/2006/relationships/hyperlink" Target="http://twitter.com/Andredgzin/statuses/949634794153021440" TargetMode="External"/><Relationship Id="rId4663" Type="http://schemas.openxmlformats.org/officeDocument/2006/relationships/hyperlink" Target="http://pbs.twimg.com/profile_images/935179996561395713/taS4HfA3_normal.jpg" TargetMode="External"/><Relationship Id="rId5997" Type="http://schemas.openxmlformats.org/officeDocument/2006/relationships/hyperlink" Target="http://twitter.com/cirobispo/statuses/943953394099683329" TargetMode="External"/><Relationship Id="rId2003" Type="http://schemas.openxmlformats.org/officeDocument/2006/relationships/hyperlink" Target="http://pbs.twimg.com/profile_images/3065615036/671d98e3b83035b2bbf5deee85b30e69_normal.jpeg" TargetMode="External"/><Relationship Id="rId3335" Type="http://schemas.openxmlformats.org/officeDocument/2006/relationships/hyperlink" Target="http://pbs.twimg.com/profile_images/928377448726659072/gHqaMPSv_normal.jpg" TargetMode="External"/><Relationship Id="rId4666" Type="http://schemas.openxmlformats.org/officeDocument/2006/relationships/hyperlink" Target="http://twitter.com/ANC_Bombers/statuses/946797400106168320" TargetMode="External"/><Relationship Id="rId5994" Type="http://schemas.openxmlformats.org/officeDocument/2006/relationships/hyperlink" Target="http://pbs.twimg.com/profile_images/577030683605929984/iSWhUZMd_normal.png" TargetMode="External"/><Relationship Id="rId2004" Type="http://schemas.openxmlformats.org/officeDocument/2006/relationships/hyperlink" Target="http://twitter.com/TcvConsult/statuses/951843475594629120" TargetMode="External"/><Relationship Id="rId3334" Type="http://schemas.openxmlformats.org/officeDocument/2006/relationships/hyperlink" Target="http://twitter.com/RebFeminista/statuses/949634111991373824" TargetMode="External"/><Relationship Id="rId4665" Type="http://schemas.openxmlformats.org/officeDocument/2006/relationships/hyperlink" Target="http://pbs.twimg.com/profile_images/926136788518866944/Uou7NuCK_normal.jpg" TargetMode="External"/><Relationship Id="rId5995" Type="http://schemas.openxmlformats.org/officeDocument/2006/relationships/hyperlink" Target="http://twitter.com/REVUELTASManuel/statuses/943966405765902336" TargetMode="External"/><Relationship Id="rId3326" Type="http://schemas.openxmlformats.org/officeDocument/2006/relationships/hyperlink" Target="http://twitter.com/liismaaria/statuses/949637762084474880" TargetMode="External"/><Relationship Id="rId4657" Type="http://schemas.openxmlformats.org/officeDocument/2006/relationships/hyperlink" Target="http://pbs.twimg.com/profile_images/926130007214313474/so-kBS7M_normal.jpg" TargetMode="External"/><Relationship Id="rId5989" Type="http://schemas.openxmlformats.org/officeDocument/2006/relationships/hyperlink" Target="http://twitter.com/JoseFernandoML/statuses/943993552295682048" TargetMode="External"/><Relationship Id="rId3325" Type="http://schemas.openxmlformats.org/officeDocument/2006/relationships/hyperlink" Target="http://pbs.twimg.com/profile_images/854907787838722048/KzfWH37W_normal.jpg" TargetMode="External"/><Relationship Id="rId4656" Type="http://schemas.openxmlformats.org/officeDocument/2006/relationships/hyperlink" Target="http://twitter.com/Carme13FF/statuses/946799043677753344" TargetMode="External"/><Relationship Id="rId3328" Type="http://schemas.openxmlformats.org/officeDocument/2006/relationships/hyperlink" Target="http://twitter.com/Berta__S/statuses/949635084809834496" TargetMode="External"/><Relationship Id="rId4659" Type="http://schemas.openxmlformats.org/officeDocument/2006/relationships/hyperlink" Target="http://pbs.twimg.com/profile_images/942480422109315072/gkYDgqqC_normal.jpg" TargetMode="External"/><Relationship Id="rId5987" Type="http://schemas.openxmlformats.org/officeDocument/2006/relationships/hyperlink" Target="http://twitter.com/jardelschneider/statuses/943997447004663808" TargetMode="External"/><Relationship Id="rId3327" Type="http://schemas.openxmlformats.org/officeDocument/2006/relationships/hyperlink" Target="http://pbs.twimg.com/profile_images/816061594073501696/KugfqO08_normal.jpg" TargetMode="External"/><Relationship Id="rId4658" Type="http://schemas.openxmlformats.org/officeDocument/2006/relationships/hyperlink" Target="http://twitter.com/JordiJEC/statuses/946797878340653058" TargetMode="External"/><Relationship Id="rId5988" Type="http://schemas.openxmlformats.org/officeDocument/2006/relationships/hyperlink" Target="http://pbs.twimg.com/profile_images/937038439911968768/pVAdklel_normal.jpg" TargetMode="External"/><Relationship Id="rId3329" Type="http://schemas.openxmlformats.org/officeDocument/2006/relationships/hyperlink" Target="http://pbs.twimg.com/profile_images/835242500046499840/HNug2FwT_normal.jpg" TargetMode="External"/><Relationship Id="rId5981" Type="http://schemas.openxmlformats.org/officeDocument/2006/relationships/hyperlink" Target="http://twitter.com/comodetudo/statuses/944031368882814976" TargetMode="External"/><Relationship Id="rId5982" Type="http://schemas.openxmlformats.org/officeDocument/2006/relationships/hyperlink" Target="http://pbs.twimg.com/profile_images/937843492910518272/fwd4AqOA_normal.jpg" TargetMode="External"/><Relationship Id="rId3320" Type="http://schemas.openxmlformats.org/officeDocument/2006/relationships/hyperlink" Target="http://twitter.com/jonathan71b/statuses/949650548432752640" TargetMode="External"/><Relationship Id="rId4651" Type="http://schemas.openxmlformats.org/officeDocument/2006/relationships/hyperlink" Target="http://pbs.twimg.com/profile_images/939424569659707393/4jEiSLTV_normal.jpg" TargetMode="External"/><Relationship Id="rId4650" Type="http://schemas.openxmlformats.org/officeDocument/2006/relationships/hyperlink" Target="http://twitter.com/beacativa/statuses/946799819896557568" TargetMode="External"/><Relationship Id="rId5980" Type="http://schemas.openxmlformats.org/officeDocument/2006/relationships/hyperlink" Target="http://pbs.twimg.com/profile_images/860900851002507266/f3JagG98_normal.jpg" TargetMode="External"/><Relationship Id="rId3322" Type="http://schemas.openxmlformats.org/officeDocument/2006/relationships/hyperlink" Target="http://twitter.com/neere__/statuses/949649922277638144" TargetMode="External"/><Relationship Id="rId4653" Type="http://schemas.openxmlformats.org/officeDocument/2006/relationships/hyperlink" Target="http://abs.twimg.com/sticky/default_profile_images/default_profile_normal.png" TargetMode="External"/><Relationship Id="rId5985" Type="http://schemas.openxmlformats.org/officeDocument/2006/relationships/hyperlink" Target="http://twitter.com/Yorgelis_2H/statuses/943998994795192320" TargetMode="External"/><Relationship Id="rId3321" Type="http://schemas.openxmlformats.org/officeDocument/2006/relationships/hyperlink" Target="http://pbs.twimg.com/profile_images/910974751740370944/Z0Zw8J9F_normal.jpg" TargetMode="External"/><Relationship Id="rId4652" Type="http://schemas.openxmlformats.org/officeDocument/2006/relationships/hyperlink" Target="http://twitter.com/agustilluis/statuses/946799631010234369" TargetMode="External"/><Relationship Id="rId5986" Type="http://schemas.openxmlformats.org/officeDocument/2006/relationships/hyperlink" Target="http://pbs.twimg.com/profile_images/889147401134628865/ILjS5O76_normal.jpg" TargetMode="External"/><Relationship Id="rId3324" Type="http://schemas.openxmlformats.org/officeDocument/2006/relationships/hyperlink" Target="http://twitter.com/patpatcarter/statuses/949638175856701440" TargetMode="External"/><Relationship Id="rId4655" Type="http://schemas.openxmlformats.org/officeDocument/2006/relationships/hyperlink" Target="http://pbs.twimg.com/profile_images/936679966439329792/y1KzaUGw_normal.jpg" TargetMode="External"/><Relationship Id="rId5983" Type="http://schemas.openxmlformats.org/officeDocument/2006/relationships/hyperlink" Target="http://twitter.com/paltaprimo/statuses/944013967503925248" TargetMode="External"/><Relationship Id="rId3323" Type="http://schemas.openxmlformats.org/officeDocument/2006/relationships/hyperlink" Target="http://pbs.twimg.com/profile_images/933345756752371712/TI00jGZ9_normal.jpg" TargetMode="External"/><Relationship Id="rId4654" Type="http://schemas.openxmlformats.org/officeDocument/2006/relationships/hyperlink" Target="http://twitter.com/bertran_imma/statuses/946799322867388419" TargetMode="External"/><Relationship Id="rId5984" Type="http://schemas.openxmlformats.org/officeDocument/2006/relationships/hyperlink" Target="http://pbs.twimg.com/profile_images/945434635856687104/Vhh6fYuL_normal.jpg" TargetMode="External"/><Relationship Id="rId2090" Type="http://schemas.openxmlformats.org/officeDocument/2006/relationships/hyperlink" Target="http://twitter.com/errefuxiatuakB/statuses/951715074258980864" TargetMode="External"/><Relationship Id="rId2091" Type="http://schemas.openxmlformats.org/officeDocument/2006/relationships/hyperlink" Target="http://pbs.twimg.com/profile_images/556288296930643968/UAjVYRTi_normal.jpeg" TargetMode="External"/><Relationship Id="rId2092" Type="http://schemas.openxmlformats.org/officeDocument/2006/relationships/hyperlink" Target="http://twitter.com/originalvincie/statuses/951714524070998016" TargetMode="External"/><Relationship Id="rId2093" Type="http://schemas.openxmlformats.org/officeDocument/2006/relationships/hyperlink" Target="http://pbs.twimg.com/profile_images/2970877202/d8ce5ae3420f624f9c06a0eb94321c35_normal.jpeg" TargetMode="External"/><Relationship Id="rId2094" Type="http://schemas.openxmlformats.org/officeDocument/2006/relationships/hyperlink" Target="http://twitter.com/CandiBarroso/statuses/951705050937688064" TargetMode="External"/><Relationship Id="rId2095" Type="http://schemas.openxmlformats.org/officeDocument/2006/relationships/hyperlink" Target="http://pbs.twimg.com/profile_images/951579669828161536/zvY_G7Kd_normal.jpg" TargetMode="External"/><Relationship Id="rId2096" Type="http://schemas.openxmlformats.org/officeDocument/2006/relationships/hyperlink" Target="http://twitter.com/bessonyfilho/statuses/951690076207149058" TargetMode="External"/><Relationship Id="rId2097" Type="http://schemas.openxmlformats.org/officeDocument/2006/relationships/hyperlink" Target="http://pbs.twimg.com/profile_images/1210913296/Boa_4_normal.JPG" TargetMode="External"/><Relationship Id="rId2098" Type="http://schemas.openxmlformats.org/officeDocument/2006/relationships/hyperlink" Target="http://twitter.com/jorgeandrejobim/statuses/951676602785525760" TargetMode="External"/><Relationship Id="rId2099" Type="http://schemas.openxmlformats.org/officeDocument/2006/relationships/hyperlink" Target="http://pbs.twimg.com/profile_images/805897192527511557/vEVOsOhS_normal.jpg" TargetMode="External"/><Relationship Id="rId9518" Type="http://schemas.openxmlformats.org/officeDocument/2006/relationships/hyperlink" Target="http://pbs.twimg.com/profile_images/940217890107662337/z8Wigd2j_normal.jpg" TargetMode="External"/><Relationship Id="rId9519" Type="http://schemas.openxmlformats.org/officeDocument/2006/relationships/hyperlink" Target="http://twitter.com/Kaka_Laux/statuses/936767396123115520" TargetMode="External"/><Relationship Id="rId9514" Type="http://schemas.openxmlformats.org/officeDocument/2006/relationships/hyperlink" Target="http://pbs.twimg.com/profile_images/909496894602317824/8DG6XJon_normal.jpg" TargetMode="External"/><Relationship Id="rId9515" Type="http://schemas.openxmlformats.org/officeDocument/2006/relationships/hyperlink" Target="http://twitter.com/_nanatipereira/statuses/936775155925135364" TargetMode="External"/><Relationship Id="rId9516" Type="http://schemas.openxmlformats.org/officeDocument/2006/relationships/hyperlink" Target="http://pbs.twimg.com/profile_images/912109540728082433/v225rr1V_normal.jpg" TargetMode="External"/><Relationship Id="rId9517" Type="http://schemas.openxmlformats.org/officeDocument/2006/relationships/hyperlink" Target="http://twitter.com/LiviaArrelias/statuses/936770970525642754" TargetMode="External"/><Relationship Id="rId9510" Type="http://schemas.openxmlformats.org/officeDocument/2006/relationships/hyperlink" Target="http://pbs.twimg.com/profile_images/932815842886156288/hbQIpSnI_normal.jpg" TargetMode="External"/><Relationship Id="rId9511" Type="http://schemas.openxmlformats.org/officeDocument/2006/relationships/hyperlink" Target="http://twitter.com/pqplice4/statuses/936782949021659138" TargetMode="External"/><Relationship Id="rId9512" Type="http://schemas.openxmlformats.org/officeDocument/2006/relationships/hyperlink" Target="http://pbs.twimg.com/profile_images/938773729118601218/mPMl8odB_normal.jpg" TargetMode="External"/><Relationship Id="rId9513" Type="http://schemas.openxmlformats.org/officeDocument/2006/relationships/hyperlink" Target="http://twitter.com/MarjorieRebeca3/statuses/936775633576669185" TargetMode="External"/><Relationship Id="rId9507" Type="http://schemas.openxmlformats.org/officeDocument/2006/relationships/hyperlink" Target="http://twitter.com/alonsobarros/statuses/936799819997179905" TargetMode="External"/><Relationship Id="rId9508" Type="http://schemas.openxmlformats.org/officeDocument/2006/relationships/hyperlink" Target="http://pbs.twimg.com/profile_images/938972544291532800/Rtba--8f_normal.jpg" TargetMode="External"/><Relationship Id="rId9509" Type="http://schemas.openxmlformats.org/officeDocument/2006/relationships/hyperlink" Target="http://twitter.com/MoebiusAgency/statuses/936792107720720386" TargetMode="External"/><Relationship Id="rId9503" Type="http://schemas.openxmlformats.org/officeDocument/2006/relationships/hyperlink" Target="http://twitter.com/majofloresca/statuses/936842336927080448" TargetMode="External"/><Relationship Id="rId9504" Type="http://schemas.openxmlformats.org/officeDocument/2006/relationships/hyperlink" Target="http://pbs.twimg.com/profile_images/912831938821541888/R4pCHZeF_normal.jpg" TargetMode="External"/><Relationship Id="rId9505" Type="http://schemas.openxmlformats.org/officeDocument/2006/relationships/hyperlink" Target="http://twitter.com/cinefilo_K/statuses/936837311890722816" TargetMode="External"/><Relationship Id="rId9506" Type="http://schemas.openxmlformats.org/officeDocument/2006/relationships/hyperlink" Target="http://pbs.twimg.com/profile_images/480394564617129984/OTX2V28m_normal.jpeg" TargetMode="External"/><Relationship Id="rId9500" Type="http://schemas.openxmlformats.org/officeDocument/2006/relationships/hyperlink" Target="http://pbs.twimg.com/profile_images/783387687663394816/pCghcbra_normal.jpg" TargetMode="External"/><Relationship Id="rId9501" Type="http://schemas.openxmlformats.org/officeDocument/2006/relationships/hyperlink" Target="http://twitter.com/miryamamoreira/statuses/936851260304646146" TargetMode="External"/><Relationship Id="rId9502" Type="http://schemas.openxmlformats.org/officeDocument/2006/relationships/hyperlink" Target="http://pbs.twimg.com/profile_images/928481559610580992/SDGaUFLo_normal.jpg" TargetMode="External"/><Relationship Id="rId3391" Type="http://schemas.openxmlformats.org/officeDocument/2006/relationships/hyperlink" Target="http://abs.twimg.com/sticky/default_profile_images/default_profile_normal.png" TargetMode="External"/><Relationship Id="rId2060" Type="http://schemas.openxmlformats.org/officeDocument/2006/relationships/hyperlink" Target="http://twitter.com/David_Juarez_90/statuses/951773552025522176" TargetMode="External"/><Relationship Id="rId3390" Type="http://schemas.openxmlformats.org/officeDocument/2006/relationships/hyperlink" Target="http://twitter.com/piorno_gz/statuses/949595867014627329" TargetMode="External"/><Relationship Id="rId2061" Type="http://schemas.openxmlformats.org/officeDocument/2006/relationships/hyperlink" Target="http://pbs.twimg.com/profile_images/1528139988/FERNANDO_ANTONIO_RUANO_FAXAS._1_normal.jpg" TargetMode="External"/><Relationship Id="rId3393" Type="http://schemas.openxmlformats.org/officeDocument/2006/relationships/hyperlink" Target="http://pbs.twimg.com/profile_images/2460987745/vb2lgs3v9dssxdbz2y0x_normal.jpeg" TargetMode="External"/><Relationship Id="rId2062" Type="http://schemas.openxmlformats.org/officeDocument/2006/relationships/hyperlink" Target="http://twitter.com/RuanoFaxas/statuses/951769290981572609" TargetMode="External"/><Relationship Id="rId3392" Type="http://schemas.openxmlformats.org/officeDocument/2006/relationships/hyperlink" Target="http://twitter.com/piperlastrega/statuses/949590867345641474" TargetMode="External"/><Relationship Id="rId2063" Type="http://schemas.openxmlformats.org/officeDocument/2006/relationships/hyperlink" Target="http://pbs.twimg.com/profile_images/860559394639097857/U4Va1KFD_normal.jpg" TargetMode="External"/><Relationship Id="rId3395" Type="http://schemas.openxmlformats.org/officeDocument/2006/relationships/hyperlink" Target="http://pbs.twimg.com/profile_images/863836843753734145/ZLCMECEN_normal.jpg" TargetMode="External"/><Relationship Id="rId2064" Type="http://schemas.openxmlformats.org/officeDocument/2006/relationships/hyperlink" Target="http://twitter.com/imr2222/statuses/951763003116085248" TargetMode="External"/><Relationship Id="rId3394" Type="http://schemas.openxmlformats.org/officeDocument/2006/relationships/hyperlink" Target="http://twitter.com/piorno_gz/statuses/949583249969381376" TargetMode="External"/><Relationship Id="rId2065" Type="http://schemas.openxmlformats.org/officeDocument/2006/relationships/hyperlink" Target="http://pbs.twimg.com/profile_images/820988465156329472/ebyiXtVQ_normal.jpg" TargetMode="External"/><Relationship Id="rId3397" Type="http://schemas.openxmlformats.org/officeDocument/2006/relationships/hyperlink" Target="http://pbs.twimg.com/profile_images/944104723577278464/mDuUmllT_normal.jpg" TargetMode="External"/><Relationship Id="rId2066" Type="http://schemas.openxmlformats.org/officeDocument/2006/relationships/hyperlink" Target="http://twitter.com/negracabreada/statuses/951755609367556097" TargetMode="External"/><Relationship Id="rId3396" Type="http://schemas.openxmlformats.org/officeDocument/2006/relationships/hyperlink" Target="http://twitter.com/_davidhernandez/statuses/949571809283923968" TargetMode="External"/><Relationship Id="rId2067" Type="http://schemas.openxmlformats.org/officeDocument/2006/relationships/hyperlink" Target="http://pbs.twimg.com/profile_images/938766270668742656/kp4E5YYf_normal.jpg" TargetMode="External"/><Relationship Id="rId3399" Type="http://schemas.openxmlformats.org/officeDocument/2006/relationships/hyperlink" Target="http://pbs.twimg.com/profile_images/937538698974986245/JQEYah7g_normal.jpg" TargetMode="External"/><Relationship Id="rId2068" Type="http://schemas.openxmlformats.org/officeDocument/2006/relationships/hyperlink" Target="http://twitter.com/henriqueomano/statuses/951748157163081730" TargetMode="External"/><Relationship Id="rId3398" Type="http://schemas.openxmlformats.org/officeDocument/2006/relationships/hyperlink" Target="http://twitter.com/ColomboAtenta/statuses/949503503168364545" TargetMode="External"/><Relationship Id="rId2069" Type="http://schemas.openxmlformats.org/officeDocument/2006/relationships/hyperlink" Target="http://pbs.twimg.com/profile_images/923975732229017600/1yTS31Dn_normal.jpg" TargetMode="External"/><Relationship Id="rId3380" Type="http://schemas.openxmlformats.org/officeDocument/2006/relationships/hyperlink" Target="http://twitter.com/geledes/statuses/949599653787586560" TargetMode="External"/><Relationship Id="rId2050" Type="http://schemas.openxmlformats.org/officeDocument/2006/relationships/hyperlink" Target="http://twitter.com/RicardoPinto92/statuses/951788538495893504" TargetMode="External"/><Relationship Id="rId3382" Type="http://schemas.openxmlformats.org/officeDocument/2006/relationships/hyperlink" Target="http://twitter.com/lucasavieira/statuses/949599354586914816" TargetMode="External"/><Relationship Id="rId2051" Type="http://schemas.openxmlformats.org/officeDocument/2006/relationships/hyperlink" Target="http://pbs.twimg.com/profile_images/1528139988/FERNANDO_ANTONIO_RUANO_FAXAS._1_normal.jpg" TargetMode="External"/><Relationship Id="rId3381" Type="http://schemas.openxmlformats.org/officeDocument/2006/relationships/hyperlink" Target="http://pbs.twimg.com/profile_images/428885689/eu_normal.jpg" TargetMode="External"/><Relationship Id="rId2052" Type="http://schemas.openxmlformats.org/officeDocument/2006/relationships/hyperlink" Target="http://twitter.com/RuanoFaxas/statuses/951778864082178048" TargetMode="External"/><Relationship Id="rId3384" Type="http://schemas.openxmlformats.org/officeDocument/2006/relationships/hyperlink" Target="http://twitter.com/Botelhojaque/statuses/949597335339851776" TargetMode="External"/><Relationship Id="rId2053" Type="http://schemas.openxmlformats.org/officeDocument/2006/relationships/hyperlink" Target="http://pbs.twimg.com/profile_images/747357909785411584/wNYgJQzy_normal.jpg" TargetMode="External"/><Relationship Id="rId3383" Type="http://schemas.openxmlformats.org/officeDocument/2006/relationships/hyperlink" Target="http://pbs.twimg.com/profile_images/942148738398740482/VrGpae0l_normal.jpg" TargetMode="External"/><Relationship Id="rId2054" Type="http://schemas.openxmlformats.org/officeDocument/2006/relationships/hyperlink" Target="http://twitter.com/JavValfri/statuses/951778533868822529" TargetMode="External"/><Relationship Id="rId3386" Type="http://schemas.openxmlformats.org/officeDocument/2006/relationships/hyperlink" Target="http://twitter.com/eliomarlealhot1/statuses/949596956040589313" TargetMode="External"/><Relationship Id="rId2055" Type="http://schemas.openxmlformats.org/officeDocument/2006/relationships/hyperlink" Target="http://pbs.twimg.com/profile_images/943425337278509061/_0JSZ_he_normal.jpg" TargetMode="External"/><Relationship Id="rId3385" Type="http://schemas.openxmlformats.org/officeDocument/2006/relationships/hyperlink" Target="http://pbs.twimg.com/profile_images/913548237566554112/qIgpxbSw_normal.jpg" TargetMode="External"/><Relationship Id="rId2056" Type="http://schemas.openxmlformats.org/officeDocument/2006/relationships/hyperlink" Target="http://twitter.com/Ada_Mantiun/statuses/951774289421852677" TargetMode="External"/><Relationship Id="rId3388" Type="http://schemas.openxmlformats.org/officeDocument/2006/relationships/hyperlink" Target="http://twitter.com/geledes/statuses/949596788742377473" TargetMode="External"/><Relationship Id="rId2057" Type="http://schemas.openxmlformats.org/officeDocument/2006/relationships/hyperlink" Target="http://pbs.twimg.com/profile_images/951769671556005888/NNCMtuxd_normal.jpg" TargetMode="External"/><Relationship Id="rId3387" Type="http://schemas.openxmlformats.org/officeDocument/2006/relationships/hyperlink" Target="http://pbs.twimg.com/profile_images/726353478252122112/xU7DcSuD_normal.jpg" TargetMode="External"/><Relationship Id="rId2058" Type="http://schemas.openxmlformats.org/officeDocument/2006/relationships/hyperlink" Target="http://twitter.com/David_Juarez_90/statuses/951774247730413568" TargetMode="External"/><Relationship Id="rId2059" Type="http://schemas.openxmlformats.org/officeDocument/2006/relationships/hyperlink" Target="http://pbs.twimg.com/profile_images/951769671556005888/NNCMtuxd_normal.jpg" TargetMode="External"/><Relationship Id="rId3389" Type="http://schemas.openxmlformats.org/officeDocument/2006/relationships/hyperlink" Target="http://pbs.twimg.com/profile_images/2460987745/vb2lgs3v9dssxdbz2y0x_normal.jpeg" TargetMode="External"/><Relationship Id="rId2080" Type="http://schemas.openxmlformats.org/officeDocument/2006/relationships/hyperlink" Target="http://twitter.com/miguelrivasbla3/statuses/951731529482416129" TargetMode="External"/><Relationship Id="rId2081" Type="http://schemas.openxmlformats.org/officeDocument/2006/relationships/hyperlink" Target="http://pbs.twimg.com/profile_images/822982672100294656/EW0tVatF_normal.png" TargetMode="External"/><Relationship Id="rId2082" Type="http://schemas.openxmlformats.org/officeDocument/2006/relationships/hyperlink" Target="http://twitter.com/stopguninsanity/statuses/951726523085737984" TargetMode="External"/><Relationship Id="rId2083" Type="http://schemas.openxmlformats.org/officeDocument/2006/relationships/hyperlink" Target="http://pbs.twimg.com/profile_images/822982672100294656/EW0tVatF_normal.png" TargetMode="External"/><Relationship Id="rId2084" Type="http://schemas.openxmlformats.org/officeDocument/2006/relationships/hyperlink" Target="http://twitter.com/stopguninsanity/statuses/951726501908701184" TargetMode="External"/><Relationship Id="rId2085" Type="http://schemas.openxmlformats.org/officeDocument/2006/relationships/hyperlink" Target="http://pbs.twimg.com/profile_images/930916153777467392/bfW4DsW9_normal.jpg" TargetMode="External"/><Relationship Id="rId2086" Type="http://schemas.openxmlformats.org/officeDocument/2006/relationships/hyperlink" Target="http://twitter.com/Radio_Zocalo/statuses/951726168427978753" TargetMode="External"/><Relationship Id="rId2087" Type="http://schemas.openxmlformats.org/officeDocument/2006/relationships/hyperlink" Target="http://pbs.twimg.com/profile_images/834433596693762049/RmvREKG__normal.jpg" TargetMode="External"/><Relationship Id="rId2088" Type="http://schemas.openxmlformats.org/officeDocument/2006/relationships/hyperlink" Target="http://twitter.com/SuperChannel_12/statuses/951725850512171009" TargetMode="External"/><Relationship Id="rId2089" Type="http://schemas.openxmlformats.org/officeDocument/2006/relationships/hyperlink" Target="http://pbs.twimg.com/profile_images/719650150025728000/nXgWtOFY_normal.jpg" TargetMode="External"/><Relationship Id="rId2070" Type="http://schemas.openxmlformats.org/officeDocument/2006/relationships/hyperlink" Target="http://twitter.com/JusticieroTube/statuses/951744870875582466" TargetMode="External"/><Relationship Id="rId2071" Type="http://schemas.openxmlformats.org/officeDocument/2006/relationships/hyperlink" Target="http://pbs.twimg.com/profile_images/821685362707824640/kI4iJ7ri_normal.jpg" TargetMode="External"/><Relationship Id="rId2072" Type="http://schemas.openxmlformats.org/officeDocument/2006/relationships/hyperlink" Target="http://twitter.com/mormon874/statuses/951744813254238209" TargetMode="External"/><Relationship Id="rId2073" Type="http://schemas.openxmlformats.org/officeDocument/2006/relationships/hyperlink" Target="http://pbs.twimg.com/profile_images/917372846241992705/XmgD6ACr_normal.jpg" TargetMode="External"/><Relationship Id="rId2074" Type="http://schemas.openxmlformats.org/officeDocument/2006/relationships/hyperlink" Target="http://twitter.com/HuelvaJunta/statuses/951742120024518656" TargetMode="External"/><Relationship Id="rId2075" Type="http://schemas.openxmlformats.org/officeDocument/2006/relationships/hyperlink" Target="http://pbs.twimg.com/profile_images/917329741845286912/tolpFSqQ_normal.jpg" TargetMode="External"/><Relationship Id="rId2076" Type="http://schemas.openxmlformats.org/officeDocument/2006/relationships/hyperlink" Target="http://twitter.com/elboletinmadrid/statuses/951738338096173056" TargetMode="External"/><Relationship Id="rId2077" Type="http://schemas.openxmlformats.org/officeDocument/2006/relationships/hyperlink" Target="http://pbs.twimg.com/profile_images/923975732229017600/1yTS31Dn_normal.jpg" TargetMode="External"/><Relationship Id="rId2078" Type="http://schemas.openxmlformats.org/officeDocument/2006/relationships/hyperlink" Target="http://twitter.com/JusticieroTube/statuses/951733196651159552" TargetMode="External"/><Relationship Id="rId2079" Type="http://schemas.openxmlformats.org/officeDocument/2006/relationships/hyperlink" Target="http://pbs.twimg.com/profile_images/568328439955210240/mg_72H1x_normal.jpeg" TargetMode="External"/><Relationship Id="rId8240" Type="http://schemas.openxmlformats.org/officeDocument/2006/relationships/hyperlink" Target="http://twitter.com/LOUISCANCHER0/statuses/938822587660099584" TargetMode="External"/><Relationship Id="rId8244" Type="http://schemas.openxmlformats.org/officeDocument/2006/relationships/hyperlink" Target="http://twitter.com/Uveerreg/statuses/938819175556046850" TargetMode="External"/><Relationship Id="rId8243" Type="http://schemas.openxmlformats.org/officeDocument/2006/relationships/hyperlink" Target="http://pbs.twimg.com/profile_images/819920151751622657/9erW9VXb_normal.jpg" TargetMode="External"/><Relationship Id="rId8242" Type="http://schemas.openxmlformats.org/officeDocument/2006/relationships/hyperlink" Target="http://twitter.com/Josu91/statuses/938820413148286978" TargetMode="External"/><Relationship Id="rId8241" Type="http://schemas.openxmlformats.org/officeDocument/2006/relationships/hyperlink" Target="http://pbs.twimg.com/profile_images/939097515676356608/eH6otyJi_normal.jpg" TargetMode="External"/><Relationship Id="rId8248" Type="http://schemas.openxmlformats.org/officeDocument/2006/relationships/hyperlink" Target="http://twitter.com/carl_sato/statuses/938816305398009856" TargetMode="External"/><Relationship Id="rId8247" Type="http://schemas.openxmlformats.org/officeDocument/2006/relationships/hyperlink" Target="http://pbs.twimg.com/profile_images/540845660178636800/VDWF7L9t_normal.jpeg" TargetMode="External"/><Relationship Id="rId8246" Type="http://schemas.openxmlformats.org/officeDocument/2006/relationships/hyperlink" Target="http://twitter.com/SandraFradera/statuses/938818296618643456" TargetMode="External"/><Relationship Id="rId8245" Type="http://schemas.openxmlformats.org/officeDocument/2006/relationships/hyperlink" Target="http://pbs.twimg.com/profile_images/903087154976448513/abYVer63_normal.jpg" TargetMode="External"/><Relationship Id="rId8249" Type="http://schemas.openxmlformats.org/officeDocument/2006/relationships/hyperlink" Target="http://pbs.twimg.com/profile_images/922345653203697665/UjfkHV4S_normal.jpg" TargetMode="External"/><Relationship Id="rId8233" Type="http://schemas.openxmlformats.org/officeDocument/2006/relationships/hyperlink" Target="http://pbs.twimg.com/profile_images/718928003582062592/iZ66Z7WC_normal.jpg" TargetMode="External"/><Relationship Id="rId8232" Type="http://schemas.openxmlformats.org/officeDocument/2006/relationships/hyperlink" Target="http://twitter.com/AeneasCom/statuses/938830851273609216" TargetMode="External"/><Relationship Id="rId8231" Type="http://schemas.openxmlformats.org/officeDocument/2006/relationships/hyperlink" Target="http://pbs.twimg.com/profile_images/939304106547666944/yqRKfcT0_normal.jpg" TargetMode="External"/><Relationship Id="rId8230" Type="http://schemas.openxmlformats.org/officeDocument/2006/relationships/hyperlink" Target="http://twitter.com/jaidanmaries/statuses/938833420154744832" TargetMode="External"/><Relationship Id="rId8237" Type="http://schemas.openxmlformats.org/officeDocument/2006/relationships/hyperlink" Target="http://pbs.twimg.com/profile_images/937745365184507906/pnl7OYTE_normal.jpg" TargetMode="External"/><Relationship Id="rId8236" Type="http://schemas.openxmlformats.org/officeDocument/2006/relationships/hyperlink" Target="http://twitter.com/odio_nao/statuses/938825817991405568" TargetMode="External"/><Relationship Id="rId8235" Type="http://schemas.openxmlformats.org/officeDocument/2006/relationships/hyperlink" Target="http://pbs.twimg.com/profile_images/739193102666203137/8_m9gDJ9_normal.jpg" TargetMode="External"/><Relationship Id="rId8234" Type="http://schemas.openxmlformats.org/officeDocument/2006/relationships/hyperlink" Target="http://twitter.com/helenaaci/statuses/938825987323842561" TargetMode="External"/><Relationship Id="rId8239" Type="http://schemas.openxmlformats.org/officeDocument/2006/relationships/hyperlink" Target="http://pbs.twimg.com/profile_images/929899884567810049/58_RJhrA_normal.jpg" TargetMode="External"/><Relationship Id="rId8238" Type="http://schemas.openxmlformats.org/officeDocument/2006/relationships/hyperlink" Target="http://twitter.com/pattyvsmachado/statuses/938825673149468673" TargetMode="External"/><Relationship Id="rId8262" Type="http://schemas.openxmlformats.org/officeDocument/2006/relationships/hyperlink" Target="http://twitter.com/javierbauluz/statuses/938803721814802432" TargetMode="External"/><Relationship Id="rId8261" Type="http://schemas.openxmlformats.org/officeDocument/2006/relationships/hyperlink" Target="http://pbs.twimg.com/profile_images/481414834580246528/FkEw0kMD_normal.jpeg" TargetMode="External"/><Relationship Id="rId8260" Type="http://schemas.openxmlformats.org/officeDocument/2006/relationships/hyperlink" Target="http://twitter.com/MEnredes/statuses/938804098840883201" TargetMode="External"/><Relationship Id="rId8266" Type="http://schemas.openxmlformats.org/officeDocument/2006/relationships/hyperlink" Target="http://twitter.com/VaniaBlack5/statuses/938800170745171968" TargetMode="External"/><Relationship Id="rId8265" Type="http://schemas.openxmlformats.org/officeDocument/2006/relationships/hyperlink" Target="http://pbs.twimg.com/profile_images/892239229685821440/wBHx8_35_normal.jpg" TargetMode="External"/><Relationship Id="rId8264" Type="http://schemas.openxmlformats.org/officeDocument/2006/relationships/hyperlink" Target="http://twitter.com/Gustavo_tc/statuses/938800751534657536" TargetMode="External"/><Relationship Id="rId8263" Type="http://schemas.openxmlformats.org/officeDocument/2006/relationships/hyperlink" Target="http://pbs.twimg.com/profile_images/710814020635332608/h3T1c7I2_normal.jpg" TargetMode="External"/><Relationship Id="rId8269" Type="http://schemas.openxmlformats.org/officeDocument/2006/relationships/hyperlink" Target="http://pbs.twimg.com/profile_images/811629083083898880/8uIqmxvo_normal.jpg" TargetMode="External"/><Relationship Id="rId8268" Type="http://schemas.openxmlformats.org/officeDocument/2006/relationships/hyperlink" Target="http://twitter.com/RafaelalveSilva/statuses/938797841283248128" TargetMode="External"/><Relationship Id="rId8267" Type="http://schemas.openxmlformats.org/officeDocument/2006/relationships/hyperlink" Target="http://pbs.twimg.com/profile_images/803968302666174464/2z9EkLhb_normal.jpg" TargetMode="External"/><Relationship Id="rId8251" Type="http://schemas.openxmlformats.org/officeDocument/2006/relationships/hyperlink" Target="http://pbs.twimg.com/profile_images/913776862974930944/r7uRpRhy_normal.jpg" TargetMode="External"/><Relationship Id="rId8250" Type="http://schemas.openxmlformats.org/officeDocument/2006/relationships/hyperlink" Target="http://twitter.com/FABY1127/statuses/938815529149747200" TargetMode="External"/><Relationship Id="rId8255" Type="http://schemas.openxmlformats.org/officeDocument/2006/relationships/hyperlink" Target="http://pbs.twimg.com/profile_images/678501362930483200/mHqNysk-_normal.jpg" TargetMode="External"/><Relationship Id="rId8254" Type="http://schemas.openxmlformats.org/officeDocument/2006/relationships/hyperlink" Target="http://twitter.com/jlpinisj/statuses/938809412906553344" TargetMode="External"/><Relationship Id="rId8253" Type="http://schemas.openxmlformats.org/officeDocument/2006/relationships/hyperlink" Target="http://pbs.twimg.com/profile_images/788821302790455296/HD6_UvOv_normal.jpg" TargetMode="External"/><Relationship Id="rId8252" Type="http://schemas.openxmlformats.org/officeDocument/2006/relationships/hyperlink" Target="http://twitter.com/LuisBenet3/statuses/938810996541575168" TargetMode="External"/><Relationship Id="rId8259" Type="http://schemas.openxmlformats.org/officeDocument/2006/relationships/hyperlink" Target="http://pbs.twimg.com/profile_images/875824732159045632/aTX3q6tG_normal.jpg" TargetMode="External"/><Relationship Id="rId8258" Type="http://schemas.openxmlformats.org/officeDocument/2006/relationships/hyperlink" Target="http://twitter.com/Miquel_R/statuses/938804198292025346" TargetMode="External"/><Relationship Id="rId8257" Type="http://schemas.openxmlformats.org/officeDocument/2006/relationships/hyperlink" Target="http://pbs.twimg.com/profile_images/1446927937/image_normal.jpg" TargetMode="External"/><Relationship Id="rId8256" Type="http://schemas.openxmlformats.org/officeDocument/2006/relationships/hyperlink" Target="http://twitter.com/Extremodouro52/statuses/938807377956089856" TargetMode="External"/><Relationship Id="rId8209" Type="http://schemas.openxmlformats.org/officeDocument/2006/relationships/hyperlink" Target="http://twitter.com/jonathan71b/statuses/938858178728652806" TargetMode="External"/><Relationship Id="rId8200" Type="http://schemas.openxmlformats.org/officeDocument/2006/relationships/hyperlink" Target="http://pbs.twimg.com/profile_images/689058363578142720/YLE0JuON_normal.jpg" TargetMode="External"/><Relationship Id="rId8204" Type="http://schemas.openxmlformats.org/officeDocument/2006/relationships/hyperlink" Target="http://pbs.twimg.com/profile_images/933300440028065792/GnmBkkpd_normal.jpg" TargetMode="External"/><Relationship Id="rId8203" Type="http://schemas.openxmlformats.org/officeDocument/2006/relationships/hyperlink" Target="http://twitter.com/A_lives_usa/statuses/938861427439357954" TargetMode="External"/><Relationship Id="rId8202" Type="http://schemas.openxmlformats.org/officeDocument/2006/relationships/hyperlink" Target="http://pbs.twimg.com/profile_images/933300440028065792/GnmBkkpd_normal.jpg" TargetMode="External"/><Relationship Id="rId8201" Type="http://schemas.openxmlformats.org/officeDocument/2006/relationships/hyperlink" Target="http://twitter.com/EdivaniaFs/statuses/938862957718630401" TargetMode="External"/><Relationship Id="rId8208" Type="http://schemas.openxmlformats.org/officeDocument/2006/relationships/hyperlink" Target="http://pbs.twimg.com/profile_images/859417385522143232/iRY_L0IS_normal.jpg" TargetMode="External"/><Relationship Id="rId8207" Type="http://schemas.openxmlformats.org/officeDocument/2006/relationships/hyperlink" Target="http://twitter.com/fenixfenix89/statuses/938858461789609986" TargetMode="External"/><Relationship Id="rId8206" Type="http://schemas.openxmlformats.org/officeDocument/2006/relationships/hyperlink" Target="http://abs.twimg.com/sticky/default_profile_images/default_profile_normal.png" TargetMode="External"/><Relationship Id="rId8205" Type="http://schemas.openxmlformats.org/officeDocument/2006/relationships/hyperlink" Target="http://twitter.com/A_lives_usa/statuses/938858586935095296" TargetMode="External"/><Relationship Id="rId9520" Type="http://schemas.openxmlformats.org/officeDocument/2006/relationships/hyperlink" Target="http://pbs.twimg.com/profile_images/637276140705611776/t3HZjSAU_normal.jpg" TargetMode="External"/><Relationship Id="rId9521" Type="http://schemas.openxmlformats.org/officeDocument/2006/relationships/hyperlink" Target="http://twitter.com/marcelobarros12/statuses/936760375730757632" TargetMode="External"/><Relationship Id="rId9522" Type="http://schemas.openxmlformats.org/officeDocument/2006/relationships/hyperlink" Target="http://pbs.twimg.com/profile_images/936761540501438464/7A_cRvPB_normal.jpg" TargetMode="External"/><Relationship Id="rId9523" Type="http://schemas.openxmlformats.org/officeDocument/2006/relationships/hyperlink" Target="http://twitter.com/MANO_TEKO/statuses/936760128174460928" TargetMode="External"/><Relationship Id="rId9524" Type="http://schemas.openxmlformats.org/officeDocument/2006/relationships/drawing" Target="../drawings/drawing2.xml"/><Relationship Id="rId8222" Type="http://schemas.openxmlformats.org/officeDocument/2006/relationships/hyperlink" Target="http://pbs.twimg.com/profile_images/847397197842751488/1-Ot1Oju_normal.jpg" TargetMode="External"/><Relationship Id="rId8221" Type="http://schemas.openxmlformats.org/officeDocument/2006/relationships/hyperlink" Target="http://twitter.com/_encontacto/statuses/938846008661852160" TargetMode="External"/><Relationship Id="rId8220" Type="http://schemas.openxmlformats.org/officeDocument/2006/relationships/hyperlink" Target="http://pbs.twimg.com/profile_images/918179205682143232/lRx3F6HB_normal.jpg" TargetMode="External"/><Relationship Id="rId8226" Type="http://schemas.openxmlformats.org/officeDocument/2006/relationships/hyperlink" Target="http://pbs.twimg.com/profile_images/701544459805130753/YKYhObOk_normal.png" TargetMode="External"/><Relationship Id="rId8225" Type="http://schemas.openxmlformats.org/officeDocument/2006/relationships/hyperlink" Target="http://twitter.com/ericmelo77/statuses/938844762244833280" TargetMode="External"/><Relationship Id="rId8224" Type="http://schemas.openxmlformats.org/officeDocument/2006/relationships/hyperlink" Target="http://pbs.twimg.com/profile_images/939211332938862592/YaZWqgTU_normal.jpg" TargetMode="External"/><Relationship Id="rId8223" Type="http://schemas.openxmlformats.org/officeDocument/2006/relationships/hyperlink" Target="http://twitter.com/MagazineWoo/statuses/938845674371780608" TargetMode="External"/><Relationship Id="rId8229" Type="http://schemas.openxmlformats.org/officeDocument/2006/relationships/hyperlink" Target="http://plus.google.com/+JaidanMaries" TargetMode="External"/><Relationship Id="rId8228" Type="http://schemas.openxmlformats.org/officeDocument/2006/relationships/hyperlink" Target="http://pbs.twimg.com/profile_images/925838712570646528/Uhc5qBSu_normal.jpg" TargetMode="External"/><Relationship Id="rId8227" Type="http://schemas.openxmlformats.org/officeDocument/2006/relationships/hyperlink" Target="http://twitter.com/JM_Phone_Home/statuses/938843723378565120" TargetMode="External"/><Relationship Id="rId8211" Type="http://schemas.openxmlformats.org/officeDocument/2006/relationships/hyperlink" Target="http://twitter.com/Helio_Flor/statuses/938856781438246914" TargetMode="External"/><Relationship Id="rId8210" Type="http://schemas.openxmlformats.org/officeDocument/2006/relationships/hyperlink" Target="http://pbs.twimg.com/profile_images/917719348235644930/JEHPOQJh_normal.jpg" TargetMode="External"/><Relationship Id="rId8215" Type="http://schemas.openxmlformats.org/officeDocument/2006/relationships/hyperlink" Target="http://twitter.com/jara_henar/statuses/938856271113080832" TargetMode="External"/><Relationship Id="rId8214" Type="http://schemas.openxmlformats.org/officeDocument/2006/relationships/hyperlink" Target="http://pbs.twimg.com/profile_images/466581113092075520/gzpLMcH5_normal.jpeg" TargetMode="External"/><Relationship Id="rId8213" Type="http://schemas.openxmlformats.org/officeDocument/2006/relationships/hyperlink" Target="http://twitter.com/Pilar_Almenar/statuses/938856382295572480" TargetMode="External"/><Relationship Id="rId8212" Type="http://schemas.openxmlformats.org/officeDocument/2006/relationships/hyperlink" Target="http://pbs.twimg.com/profile_images/907030883735097344/br_rUW8R_normal.jpg" TargetMode="External"/><Relationship Id="rId8219" Type="http://schemas.openxmlformats.org/officeDocument/2006/relationships/hyperlink" Target="http://twitter.com/A_lives_usa/statuses/938854646537424898" TargetMode="External"/><Relationship Id="rId8218" Type="http://schemas.openxmlformats.org/officeDocument/2006/relationships/hyperlink" Target="http://pbs.twimg.com/profile_images/933300440028065792/GnmBkkpd_normal.jpg" TargetMode="External"/><Relationship Id="rId8217" Type="http://schemas.openxmlformats.org/officeDocument/2006/relationships/hyperlink" Target="http://twitter.com/meudaqui/statuses/938855901662011392" TargetMode="External"/><Relationship Id="rId8216" Type="http://schemas.openxmlformats.org/officeDocument/2006/relationships/hyperlink" Target="http://pbs.twimg.com/profile_images/711876094908088320/uqyy1-4d_normal.jpg" TargetMode="External"/><Relationship Id="rId4723" Type="http://schemas.openxmlformats.org/officeDocument/2006/relationships/hyperlink" Target="http://pbs.twimg.com/profile_images/947100415413415936/Gy6huXP7_normal.jpg" TargetMode="External"/><Relationship Id="rId4722" Type="http://schemas.openxmlformats.org/officeDocument/2006/relationships/hyperlink" Target="http://twitter.com/JoanSPuigPasqua/statuses/946772204934574083" TargetMode="External"/><Relationship Id="rId4725" Type="http://schemas.openxmlformats.org/officeDocument/2006/relationships/hyperlink" Target="http://pbs.twimg.com/profile_images/926141428144771073/bMh3JYX7_normal.jpg" TargetMode="External"/><Relationship Id="rId4724" Type="http://schemas.openxmlformats.org/officeDocument/2006/relationships/hyperlink" Target="http://twitter.com/nuevainsula/statuses/946771856320802816" TargetMode="External"/><Relationship Id="rId4727" Type="http://schemas.openxmlformats.org/officeDocument/2006/relationships/hyperlink" Target="http://pbs.twimg.com/profile_images/932766655616307201/xYSI-5mf_normal.jpg" TargetMode="External"/><Relationship Id="rId4726" Type="http://schemas.openxmlformats.org/officeDocument/2006/relationships/hyperlink" Target="http://twitter.com/Carles_Sec/statuses/946771644151947264" TargetMode="External"/><Relationship Id="rId4729" Type="http://schemas.openxmlformats.org/officeDocument/2006/relationships/hyperlink" Target="http://pbs.twimg.com/profile_images/736676759622549504/uXWZ7Mnq_normal.jpg" TargetMode="External"/><Relationship Id="rId4728" Type="http://schemas.openxmlformats.org/officeDocument/2006/relationships/hyperlink" Target="http://twitter.com/marta_octubre/statuses/946771637558562817" TargetMode="External"/><Relationship Id="rId4721" Type="http://schemas.openxmlformats.org/officeDocument/2006/relationships/hyperlink" Target="http://pbs.twimg.com/profile_images/927198678783315969/zjUXdO2T_normal.jpg" TargetMode="External"/><Relationship Id="rId4720" Type="http://schemas.openxmlformats.org/officeDocument/2006/relationships/hyperlink" Target="http://twitter.com/AliBerMer/statuses/946772748910583809" TargetMode="External"/><Relationship Id="rId4712" Type="http://schemas.openxmlformats.org/officeDocument/2006/relationships/hyperlink" Target="http://twitter.com/Nuria1966/statuses/946778922313830401" TargetMode="External"/><Relationship Id="rId4711" Type="http://schemas.openxmlformats.org/officeDocument/2006/relationships/hyperlink" Target="http://pbs.twimg.com/profile_images/926385722411626496/OceoWL9s_normal.jpg" TargetMode="External"/><Relationship Id="rId4714" Type="http://schemas.openxmlformats.org/officeDocument/2006/relationships/hyperlink" Target="http://twitter.com/narcinu/statuses/946778071738265600" TargetMode="External"/><Relationship Id="rId4713" Type="http://schemas.openxmlformats.org/officeDocument/2006/relationships/hyperlink" Target="http://pbs.twimg.com/profile_images/939069142090551296/7SXoyABK_normal.jpg" TargetMode="External"/><Relationship Id="rId4716" Type="http://schemas.openxmlformats.org/officeDocument/2006/relationships/hyperlink" Target="http://twitter.com/VictorM_Rdz/statuses/946774162584064000" TargetMode="External"/><Relationship Id="rId4715" Type="http://schemas.openxmlformats.org/officeDocument/2006/relationships/hyperlink" Target="http://pbs.twimg.com/profile_images/928707272024444929/oR1gpYW2_normal.jpg" TargetMode="External"/><Relationship Id="rId4718" Type="http://schemas.openxmlformats.org/officeDocument/2006/relationships/hyperlink" Target="http://twitter.com/florderepollo/statuses/946772876782432256" TargetMode="External"/><Relationship Id="rId4717" Type="http://schemas.openxmlformats.org/officeDocument/2006/relationships/hyperlink" Target="http://pbs.twimg.com/profile_images/574663907505143808/j2N05cTv_normal.png" TargetMode="External"/><Relationship Id="rId4719" Type="http://schemas.openxmlformats.org/officeDocument/2006/relationships/hyperlink" Target="http://pbs.twimg.com/profile_images/936134281159696384/N9o85Hf0_normal.jpg" TargetMode="External"/><Relationship Id="rId4710" Type="http://schemas.openxmlformats.org/officeDocument/2006/relationships/hyperlink" Target="http://twitter.com/laboescapes/statuses/946780240872910848" TargetMode="External"/><Relationship Id="rId3414" Type="http://schemas.openxmlformats.org/officeDocument/2006/relationships/hyperlink" Target="http://twitter.com/Servindi/statuses/949435418906382336" TargetMode="External"/><Relationship Id="rId4745" Type="http://schemas.openxmlformats.org/officeDocument/2006/relationships/hyperlink" Target="http://pbs.twimg.com/profile_images/378800000425569363/6bbadf2b4896099fea857f776f473fcd_normal.jpeg" TargetMode="External"/><Relationship Id="rId3413" Type="http://schemas.openxmlformats.org/officeDocument/2006/relationships/hyperlink" Target="http://pbs.twimg.com/profile_images/504336680581472256/Xw7tvC08_normal.jpeg" TargetMode="External"/><Relationship Id="rId4744" Type="http://schemas.openxmlformats.org/officeDocument/2006/relationships/hyperlink" Target="http://twitter.com/SoriGran/statuses/946763940448612352" TargetMode="External"/><Relationship Id="rId3416" Type="http://schemas.openxmlformats.org/officeDocument/2006/relationships/hyperlink" Target="http://twitter.com/clickidie/statuses/949426754220974080" TargetMode="External"/><Relationship Id="rId4747" Type="http://schemas.openxmlformats.org/officeDocument/2006/relationships/hyperlink" Target="http://abs.twimg.com/sticky/default_profile_images/default_profile_normal.png" TargetMode="External"/><Relationship Id="rId3415" Type="http://schemas.openxmlformats.org/officeDocument/2006/relationships/hyperlink" Target="http://pbs.twimg.com/profile_images/1290765840/nmap_normal.jpg" TargetMode="External"/><Relationship Id="rId4746" Type="http://schemas.openxmlformats.org/officeDocument/2006/relationships/hyperlink" Target="http://twitter.com/monicasf79/statuses/946763783137087488" TargetMode="External"/><Relationship Id="rId3418" Type="http://schemas.openxmlformats.org/officeDocument/2006/relationships/hyperlink" Target="http://twitter.com/Drianinha19/statuses/949423771907248128" TargetMode="External"/><Relationship Id="rId4749" Type="http://schemas.openxmlformats.org/officeDocument/2006/relationships/hyperlink" Target="http://pbs.twimg.com/profile_images/926157834097758209/bIjVcneA_normal.jpg" TargetMode="External"/><Relationship Id="rId3417" Type="http://schemas.openxmlformats.org/officeDocument/2006/relationships/hyperlink" Target="http://pbs.twimg.com/profile_images/945410104949649408/P3fRn_F8_normal.jpg" TargetMode="External"/><Relationship Id="rId4748" Type="http://schemas.openxmlformats.org/officeDocument/2006/relationships/hyperlink" Target="http://twitter.com/yus66/statuses/946763338054324224" TargetMode="External"/><Relationship Id="rId3419" Type="http://schemas.openxmlformats.org/officeDocument/2006/relationships/hyperlink" Target="http://pbs.twimg.com/profile_images/944624614990385152/tAxbX1Tm_normal.jpg" TargetMode="External"/><Relationship Id="rId3410" Type="http://schemas.openxmlformats.org/officeDocument/2006/relationships/hyperlink" Target="http://twitter.com/PersonalEscrito/statuses/949491996388986880" TargetMode="External"/><Relationship Id="rId4741" Type="http://schemas.openxmlformats.org/officeDocument/2006/relationships/hyperlink" Target="http://pbs.twimg.com/profile_images/713686489352290305/lu9CqIDf_normal.jpg" TargetMode="External"/><Relationship Id="rId4740" Type="http://schemas.openxmlformats.org/officeDocument/2006/relationships/hyperlink" Target="http://twitter.com/robertpalop/statuses/946765643457679360" TargetMode="External"/><Relationship Id="rId3412" Type="http://schemas.openxmlformats.org/officeDocument/2006/relationships/hyperlink" Target="http://twitter.com/Ariam12452/statuses/949447793969717248" TargetMode="External"/><Relationship Id="rId4743" Type="http://schemas.openxmlformats.org/officeDocument/2006/relationships/hyperlink" Target="http://pbs.twimg.com/profile_images/932226469845176320/sHEtvlMg_normal.jpg" TargetMode="External"/><Relationship Id="rId3411" Type="http://schemas.openxmlformats.org/officeDocument/2006/relationships/hyperlink" Target="http://pbs.twimg.com/profile_images/934417864278261767/spaN2yek_normal.jpg" TargetMode="External"/><Relationship Id="rId4742" Type="http://schemas.openxmlformats.org/officeDocument/2006/relationships/hyperlink" Target="http://twitter.com/MontseMallor/statuses/946765111385083904" TargetMode="External"/><Relationship Id="rId3403" Type="http://schemas.openxmlformats.org/officeDocument/2006/relationships/hyperlink" Target="http://pbs.twimg.com/profile_images/378800000642969682/a1ab805b1321fbc06e313af4c8825a3e_normal.jpeg" TargetMode="External"/><Relationship Id="rId4734" Type="http://schemas.openxmlformats.org/officeDocument/2006/relationships/hyperlink" Target="http://twitter.com/Generacion_Evo_/statuses/946768716859166721" TargetMode="External"/><Relationship Id="rId3402" Type="http://schemas.openxmlformats.org/officeDocument/2006/relationships/hyperlink" Target="http://twitter.com/revoltapreta/statuses/949498089940946944" TargetMode="External"/><Relationship Id="rId4733" Type="http://schemas.openxmlformats.org/officeDocument/2006/relationships/hyperlink" Target="http://pbs.twimg.com/profile_images/936953186530856961/e0D3Y8cp_normal.jpg" TargetMode="External"/><Relationship Id="rId3405" Type="http://schemas.openxmlformats.org/officeDocument/2006/relationships/hyperlink" Target="http://pbs.twimg.com/profile_images/902002370309230593/MzT_gY8U_normal.jpg" TargetMode="External"/><Relationship Id="rId4736" Type="http://schemas.openxmlformats.org/officeDocument/2006/relationships/hyperlink" Target="http://twitter.com/Esprincesa/statuses/946766468946984960" TargetMode="External"/><Relationship Id="rId3404" Type="http://schemas.openxmlformats.org/officeDocument/2006/relationships/hyperlink" Target="http://twitter.com/jordimarcillo/statuses/949492791578628102" TargetMode="External"/><Relationship Id="rId4735" Type="http://schemas.openxmlformats.org/officeDocument/2006/relationships/hyperlink" Target="http://pbs.twimg.com/profile_images/909249849266249728/J4JZTpTL_normal.jpg" TargetMode="External"/><Relationship Id="rId3407" Type="http://schemas.openxmlformats.org/officeDocument/2006/relationships/hyperlink" Target="http://pbs.twimg.com/profile_images/929403201941630976/74N-shdi_normal.jpg" TargetMode="External"/><Relationship Id="rId4738" Type="http://schemas.openxmlformats.org/officeDocument/2006/relationships/hyperlink" Target="http://twitter.com/laura_closca/statuses/946765882843389952" TargetMode="External"/><Relationship Id="rId3406" Type="http://schemas.openxmlformats.org/officeDocument/2006/relationships/hyperlink" Target="http://twitter.com/soyrecoletano/statuses/949492616269389824" TargetMode="External"/><Relationship Id="rId4737" Type="http://schemas.openxmlformats.org/officeDocument/2006/relationships/hyperlink" Target="http://abs.twimg.com/sticky/default_profile_images/default_profile_normal.png" TargetMode="External"/><Relationship Id="rId3409" Type="http://schemas.openxmlformats.org/officeDocument/2006/relationships/hyperlink" Target="http://pbs.twimg.com/profile_images/937816370338844673/DMCojAPS_normal.jpg" TargetMode="External"/><Relationship Id="rId3408" Type="http://schemas.openxmlformats.org/officeDocument/2006/relationships/hyperlink" Target="http://twitter.com/GUADALAJARA_NYC/statuses/949492125904920576" TargetMode="External"/><Relationship Id="rId4739" Type="http://schemas.openxmlformats.org/officeDocument/2006/relationships/hyperlink" Target="http://pbs.twimg.com/profile_images/938010112693866496/LpQNUPtD_normal.jpg" TargetMode="External"/><Relationship Id="rId4730" Type="http://schemas.openxmlformats.org/officeDocument/2006/relationships/hyperlink" Target="http://twitter.com/carlos58b/statuses/946769204300210176" TargetMode="External"/><Relationship Id="rId3401" Type="http://schemas.openxmlformats.org/officeDocument/2006/relationships/hyperlink" Target="http://pbs.twimg.com/profile_images/926977872752979968/9ttKtt2p_normal.jpg" TargetMode="External"/><Relationship Id="rId4732" Type="http://schemas.openxmlformats.org/officeDocument/2006/relationships/hyperlink" Target="http://twitter.com/CuadernosGE/statuses/946768807384756224" TargetMode="External"/><Relationship Id="rId3400" Type="http://schemas.openxmlformats.org/officeDocument/2006/relationships/hyperlink" Target="http://twitter.com/Mulher_Noticia/statuses/949499391559249920" TargetMode="External"/><Relationship Id="rId4731" Type="http://schemas.openxmlformats.org/officeDocument/2006/relationships/hyperlink" Target="http://pbs.twimg.com/profile_images/858012550381928448/4iwypiAu_normal.jpg" TargetMode="External"/><Relationship Id="rId8291" Type="http://schemas.openxmlformats.org/officeDocument/2006/relationships/hyperlink" Target="http://pbs.twimg.com/profile_images/927732599992344578/NsWtB6gI_normal.jpg" TargetMode="External"/><Relationship Id="rId8290" Type="http://schemas.openxmlformats.org/officeDocument/2006/relationships/hyperlink" Target="http://twitter.com/LcuLatam/statuses/938785323286441984" TargetMode="External"/><Relationship Id="rId8284" Type="http://schemas.openxmlformats.org/officeDocument/2006/relationships/hyperlink" Target="http://twitter.com/lucasavieira/statuses/938791167923286017" TargetMode="External"/><Relationship Id="rId8283" Type="http://schemas.openxmlformats.org/officeDocument/2006/relationships/hyperlink" Target="http://pbs.twimg.com/profile_images/428885689/eu_normal.jpg" TargetMode="External"/><Relationship Id="rId8282" Type="http://schemas.openxmlformats.org/officeDocument/2006/relationships/hyperlink" Target="http://twitter.com/cartacapital/statuses/938792122697871360" TargetMode="External"/><Relationship Id="rId8281" Type="http://schemas.openxmlformats.org/officeDocument/2006/relationships/hyperlink" Target="http://pbs.twimg.com/profile_images/914860152335077378/jOiCPKQ1_normal.jpg" TargetMode="External"/><Relationship Id="rId8288" Type="http://schemas.openxmlformats.org/officeDocument/2006/relationships/hyperlink" Target="http://twitter.com/IngridAristegui/statuses/938785750954532870" TargetMode="External"/><Relationship Id="rId8287" Type="http://schemas.openxmlformats.org/officeDocument/2006/relationships/hyperlink" Target="http://pbs.twimg.com/profile_images/771077567231107072/cRHttPKp_normal.jpg" TargetMode="External"/><Relationship Id="rId8286" Type="http://schemas.openxmlformats.org/officeDocument/2006/relationships/hyperlink" Target="http://twitter.com/InfoRacism/statuses/938788307344994305" TargetMode="External"/><Relationship Id="rId8285" Type="http://schemas.openxmlformats.org/officeDocument/2006/relationships/hyperlink" Target="http://pbs.twimg.com/profile_images/930759888791326722/M4mTmsBc_normal.jpg" TargetMode="External"/><Relationship Id="rId8289" Type="http://schemas.openxmlformats.org/officeDocument/2006/relationships/hyperlink" Target="http://pbs.twimg.com/profile_images/792505859939139584/tgMNBMsh_normal.jpg" TargetMode="External"/><Relationship Id="rId8280" Type="http://schemas.openxmlformats.org/officeDocument/2006/relationships/hyperlink" Target="http://twitter.com/manihceycao20/statuses/938792210388209664" TargetMode="External"/><Relationship Id="rId8273" Type="http://schemas.openxmlformats.org/officeDocument/2006/relationships/hyperlink" Target="http://pbs.twimg.com/profile_images/829529352182362113/Y-IOsGuP_normal.jpg" TargetMode="External"/><Relationship Id="rId8272" Type="http://schemas.openxmlformats.org/officeDocument/2006/relationships/hyperlink" Target="http://twitter.com/itadck/statuses/938796508006273025" TargetMode="External"/><Relationship Id="rId8271" Type="http://schemas.openxmlformats.org/officeDocument/2006/relationships/hyperlink" Target="http://pbs.twimg.com/profile_images/920328779440054272/eRK2layr_normal.jpg" TargetMode="External"/><Relationship Id="rId8270" Type="http://schemas.openxmlformats.org/officeDocument/2006/relationships/hyperlink" Target="http://twitter.com/gigiacordeiro/statuses/938796543695638528" TargetMode="External"/><Relationship Id="rId8277" Type="http://schemas.openxmlformats.org/officeDocument/2006/relationships/hyperlink" Target="http://pbs.twimg.com/profile_images/2271606272/xu4wfzxq45452xnceq08_normal.jpeg" TargetMode="External"/><Relationship Id="rId8276" Type="http://schemas.openxmlformats.org/officeDocument/2006/relationships/hyperlink" Target="http://twitter.com/pucca11112005/statuses/938792701214052352" TargetMode="External"/><Relationship Id="rId8275" Type="http://schemas.openxmlformats.org/officeDocument/2006/relationships/hyperlink" Target="http://pbs.twimg.com/profile_images/860127080671055872/hjYUTJ_W_normal.jpg" TargetMode="External"/><Relationship Id="rId8274" Type="http://schemas.openxmlformats.org/officeDocument/2006/relationships/hyperlink" Target="http://twitter.com/ArturPinho/statuses/938792893929721859" TargetMode="External"/><Relationship Id="rId8279" Type="http://schemas.openxmlformats.org/officeDocument/2006/relationships/hyperlink" Target="http://abs.twimg.com/sticky/default_profile_images/default_profile_normal.png" TargetMode="External"/><Relationship Id="rId8278" Type="http://schemas.openxmlformats.org/officeDocument/2006/relationships/hyperlink" Target="http://twitter.com/ALuizCosta/statuses/938792275894775808" TargetMode="External"/><Relationship Id="rId4701" Type="http://schemas.openxmlformats.org/officeDocument/2006/relationships/hyperlink" Target="http://pbs.twimg.com/profile_images/926962259238191105/OjV7CMMp_normal.jpg" TargetMode="External"/><Relationship Id="rId4700" Type="http://schemas.openxmlformats.org/officeDocument/2006/relationships/hyperlink" Target="http://twitter.com/JuanfraCordoba/statuses/946785874330701825" TargetMode="External"/><Relationship Id="rId4703" Type="http://schemas.openxmlformats.org/officeDocument/2006/relationships/hyperlink" Target="http://pbs.twimg.com/profile_images/947184826439704576/OKfbvjIv_normal.jpg" TargetMode="External"/><Relationship Id="rId4702" Type="http://schemas.openxmlformats.org/officeDocument/2006/relationships/hyperlink" Target="http://twitter.com/JaumeBatllePera/statuses/946784087624376320" TargetMode="External"/><Relationship Id="rId4705" Type="http://schemas.openxmlformats.org/officeDocument/2006/relationships/hyperlink" Target="http://pbs.twimg.com/profile_images/728681714181091329/kgS6br3L_normal.jpg" TargetMode="External"/><Relationship Id="rId4704" Type="http://schemas.openxmlformats.org/officeDocument/2006/relationships/hyperlink" Target="http://twitter.com/IvanRiv26/statuses/946783054239956993" TargetMode="External"/><Relationship Id="rId4707" Type="http://schemas.openxmlformats.org/officeDocument/2006/relationships/hyperlink" Target="http://pbs.twimg.com/profile_images/930278364954337281/rJlDY3_X_normal.jpg" TargetMode="External"/><Relationship Id="rId4706" Type="http://schemas.openxmlformats.org/officeDocument/2006/relationships/hyperlink" Target="http://twitter.com/AnnaLodeserto/statuses/946782825289744386" TargetMode="External"/><Relationship Id="rId4709" Type="http://schemas.openxmlformats.org/officeDocument/2006/relationships/hyperlink" Target="http://pbs.twimg.com/profile_images/871962988126851072/apobt9j1_normal.jpg" TargetMode="External"/><Relationship Id="rId4708" Type="http://schemas.openxmlformats.org/officeDocument/2006/relationships/hyperlink" Target="http://twitter.com/smarinch/statuses/946781230523183105" TargetMode="External"/><Relationship Id="rId8295" Type="http://schemas.openxmlformats.org/officeDocument/2006/relationships/hyperlink" Target="http://pbs.twimg.com/profile_images/918671275740065793/w3u9fMYP_normal.jpg" TargetMode="External"/><Relationship Id="rId8294" Type="http://schemas.openxmlformats.org/officeDocument/2006/relationships/hyperlink" Target="http://twitter.com/jinakidi/statuses/938782217588826112" TargetMode="External"/><Relationship Id="rId8293" Type="http://schemas.openxmlformats.org/officeDocument/2006/relationships/hyperlink" Target="http://pbs.twimg.com/profile_images/523144589364846592/BoSebyQa_normal.jpeg" TargetMode="External"/><Relationship Id="rId8292" Type="http://schemas.openxmlformats.org/officeDocument/2006/relationships/hyperlink" Target="http://twitter.com/RamiroGiganti/statuses/938784626788786176" TargetMode="External"/><Relationship Id="rId8299" Type="http://schemas.openxmlformats.org/officeDocument/2006/relationships/hyperlink" Target="http://pbs.twimg.com/profile_images/620472173002653696/irzLRxN4_normal.jpg" TargetMode="External"/><Relationship Id="rId8298" Type="http://schemas.openxmlformats.org/officeDocument/2006/relationships/hyperlink" Target="http://twitter.com/CIEsNO/statuses/938778908719308800" TargetMode="External"/><Relationship Id="rId8297" Type="http://schemas.openxmlformats.org/officeDocument/2006/relationships/hyperlink" Target="http://pbs.twimg.com/profile_images/788473600173023232/fDmltx8S_normal.jpg" TargetMode="External"/><Relationship Id="rId8296" Type="http://schemas.openxmlformats.org/officeDocument/2006/relationships/hyperlink" Target="http://twitter.com/carles_cuesta/statuses/938781881683922945" TargetMode="External"/><Relationship Id="rId2148" Type="http://schemas.openxmlformats.org/officeDocument/2006/relationships/hyperlink" Target="http://twitter.com/Santiaguete/statuses/951556569086480384" TargetMode="External"/><Relationship Id="rId2149" Type="http://schemas.openxmlformats.org/officeDocument/2006/relationships/hyperlink" Target="http://pbs.twimg.com/profile_images/948831006987030528/oBUINXQA_normal.jpg" TargetMode="External"/><Relationship Id="rId3479" Type="http://schemas.openxmlformats.org/officeDocument/2006/relationships/hyperlink" Target="http://pbs.twimg.com/profile_images/884530554070327296/FCJZATua_normal.jpg" TargetMode="External"/><Relationship Id="rId3470" Type="http://schemas.openxmlformats.org/officeDocument/2006/relationships/hyperlink" Target="http://twitter.com/solmanutara/statuses/949301329243115521" TargetMode="External"/><Relationship Id="rId2140" Type="http://schemas.openxmlformats.org/officeDocument/2006/relationships/hyperlink" Target="http://twitter.com/UNIVERSITAM/statuses/951587922863562754" TargetMode="External"/><Relationship Id="rId3472" Type="http://schemas.openxmlformats.org/officeDocument/2006/relationships/hyperlink" Target="http://twitter.com/solmanutara/statuses/949301329243115521" TargetMode="External"/><Relationship Id="rId2141" Type="http://schemas.openxmlformats.org/officeDocument/2006/relationships/hyperlink" Target="http://pbs.twimg.com/profile_images/555449985941389312/emNF1nmb_normal.jpeg" TargetMode="External"/><Relationship Id="rId3471" Type="http://schemas.openxmlformats.org/officeDocument/2006/relationships/hyperlink" Target="http://pbs.twimg.com/profile_images/901496677558886404/wIFDNYAI_normal.jpg" TargetMode="External"/><Relationship Id="rId2142" Type="http://schemas.openxmlformats.org/officeDocument/2006/relationships/hyperlink" Target="http://twitter.com/rosira_rosi/statuses/951581174509522946" TargetMode="External"/><Relationship Id="rId3474" Type="http://schemas.openxmlformats.org/officeDocument/2006/relationships/hyperlink" Target="http://twitter.com/paolabernalf/statuses/949300116665618438" TargetMode="External"/><Relationship Id="rId2143" Type="http://schemas.openxmlformats.org/officeDocument/2006/relationships/hyperlink" Target="http://pbs.twimg.com/profile_images/590606695656718339/An15ia5s_normal.jpg" TargetMode="External"/><Relationship Id="rId3473" Type="http://schemas.openxmlformats.org/officeDocument/2006/relationships/hyperlink" Target="http://pbs.twimg.com/profile_images/755495121290944513/7OkXsbGp_normal.jpg" TargetMode="External"/><Relationship Id="rId2144" Type="http://schemas.openxmlformats.org/officeDocument/2006/relationships/hyperlink" Target="http://twitter.com/victorjsolano/statuses/951578976379686914" TargetMode="External"/><Relationship Id="rId3476" Type="http://schemas.openxmlformats.org/officeDocument/2006/relationships/hyperlink" Target="http://twitter.com/informacion_ve/statuses/949288388204605441" TargetMode="External"/><Relationship Id="rId2145" Type="http://schemas.openxmlformats.org/officeDocument/2006/relationships/hyperlink" Target="http://pbs.twimg.com/profile_images/572896383846207488/rybf7JH3_normal.jpeg" TargetMode="External"/><Relationship Id="rId3475" Type="http://schemas.openxmlformats.org/officeDocument/2006/relationships/hyperlink" Target="http://pbs.twimg.com/profile_images/625887173829599232/DXPvagVS_normal.png" TargetMode="External"/><Relationship Id="rId2146" Type="http://schemas.openxmlformats.org/officeDocument/2006/relationships/hyperlink" Target="http://twitter.com/redintegraorg/statuses/951576278729142273" TargetMode="External"/><Relationship Id="rId3478" Type="http://schemas.openxmlformats.org/officeDocument/2006/relationships/hyperlink" Target="http://twitter.com/ASCHPG/statuses/949282378148663296" TargetMode="External"/><Relationship Id="rId2147" Type="http://schemas.openxmlformats.org/officeDocument/2006/relationships/hyperlink" Target="http://pbs.twimg.com/profile_images/1851001036/soltando_lastre_avatar_normal.jpg" TargetMode="External"/><Relationship Id="rId3477" Type="http://schemas.openxmlformats.org/officeDocument/2006/relationships/hyperlink" Target="http://pbs.twimg.com/profile_images/936952821852893184/LkICv9I3_normal.jpg" TargetMode="External"/><Relationship Id="rId2137" Type="http://schemas.openxmlformats.org/officeDocument/2006/relationships/hyperlink" Target="http://pbs.twimg.com/profile_images/515622808047869952/YXYSePKh_normal.jpeg" TargetMode="External"/><Relationship Id="rId3469" Type="http://schemas.openxmlformats.org/officeDocument/2006/relationships/hyperlink" Target="http://pbs.twimg.com/profile_images/901496677558886404/wIFDNYAI_normal.jpg" TargetMode="External"/><Relationship Id="rId2138" Type="http://schemas.openxmlformats.org/officeDocument/2006/relationships/hyperlink" Target="http://twitter.com/JAVIERP54530597/statuses/951588447462023168" TargetMode="External"/><Relationship Id="rId3468" Type="http://schemas.openxmlformats.org/officeDocument/2006/relationships/hyperlink" Target="http://twitter.com/juremawerneck/statuses/949302893122908161" TargetMode="External"/><Relationship Id="rId4799" Type="http://schemas.openxmlformats.org/officeDocument/2006/relationships/hyperlink" Target="http://pbs.twimg.com/profile_images/803902143342190592/shEeHKu-_normal.jpg" TargetMode="External"/><Relationship Id="rId2139" Type="http://schemas.openxmlformats.org/officeDocument/2006/relationships/hyperlink" Target="http://pbs.twimg.com/profile_images/815640517526466560/gDACPtec_normal.jpg" TargetMode="External"/><Relationship Id="rId4790" Type="http://schemas.openxmlformats.org/officeDocument/2006/relationships/hyperlink" Target="http://twitter.com/titinchago/statuses/946751115646955520" TargetMode="External"/><Relationship Id="rId3461" Type="http://schemas.openxmlformats.org/officeDocument/2006/relationships/hyperlink" Target="http://pbs.twimg.com/profile_images/910269669008842752/VF-IKsxt_normal.jpg" TargetMode="External"/><Relationship Id="rId4792" Type="http://schemas.openxmlformats.org/officeDocument/2006/relationships/hyperlink" Target="http://twitter.com/MEspel/statuses/946750888252727296" TargetMode="External"/><Relationship Id="rId2130" Type="http://schemas.openxmlformats.org/officeDocument/2006/relationships/hyperlink" Target="http://twitter.com/AmeliaAOliveira/statuses/951598892017246208" TargetMode="External"/><Relationship Id="rId3460" Type="http://schemas.openxmlformats.org/officeDocument/2006/relationships/hyperlink" Target="http://twitter.com/LacuadraU/statuses/949311791733133312" TargetMode="External"/><Relationship Id="rId4791" Type="http://schemas.openxmlformats.org/officeDocument/2006/relationships/hyperlink" Target="http://pbs.twimg.com/profile_images/935269703005671425/v-TyNb-H_normal.jpg" TargetMode="External"/><Relationship Id="rId2131" Type="http://schemas.openxmlformats.org/officeDocument/2006/relationships/hyperlink" Target="http://pbs.twimg.com/profile_images/919651117792923648/fW6HYtmu_normal.jpg" TargetMode="External"/><Relationship Id="rId3463" Type="http://schemas.openxmlformats.org/officeDocument/2006/relationships/hyperlink" Target="http://pbs.twimg.com/profile_images/935620850144780288/De-eNCsS_normal.jpg" TargetMode="External"/><Relationship Id="rId4794" Type="http://schemas.openxmlformats.org/officeDocument/2006/relationships/hyperlink" Target="http://twitter.com/Xaviere35/statuses/946748239717502981" TargetMode="External"/><Relationship Id="rId2132" Type="http://schemas.openxmlformats.org/officeDocument/2006/relationships/hyperlink" Target="http://twitter.com/luisjuantp/statuses/951592651685588992" TargetMode="External"/><Relationship Id="rId3462" Type="http://schemas.openxmlformats.org/officeDocument/2006/relationships/hyperlink" Target="http://twitter.com/caracusmx/statuses/949309622808207360" TargetMode="External"/><Relationship Id="rId4793" Type="http://schemas.openxmlformats.org/officeDocument/2006/relationships/hyperlink" Target="http://pbs.twimg.com/profile_images/926377931617783808/cMkAhEXe_normal.jpg" TargetMode="External"/><Relationship Id="rId2133" Type="http://schemas.openxmlformats.org/officeDocument/2006/relationships/hyperlink" Target="http://pbs.twimg.com/profile_images/671444883/bukaroo_logo_normal.png" TargetMode="External"/><Relationship Id="rId3465" Type="http://schemas.openxmlformats.org/officeDocument/2006/relationships/hyperlink" Target="http://pbs.twimg.com/profile_images/937659601541050371/5ucfS9Pu_normal.jpg" TargetMode="External"/><Relationship Id="rId4796" Type="http://schemas.openxmlformats.org/officeDocument/2006/relationships/hyperlink" Target="http://twitter.com/JBCaturla/statuses/946747944107167744" TargetMode="External"/><Relationship Id="rId2134" Type="http://schemas.openxmlformats.org/officeDocument/2006/relationships/hyperlink" Target="http://twitter.com/SRAntiFascism/statuses/951589913622847488" TargetMode="External"/><Relationship Id="rId3464" Type="http://schemas.openxmlformats.org/officeDocument/2006/relationships/hyperlink" Target="http://twitter.com/DylanCrema10/statuses/949307564793188352" TargetMode="External"/><Relationship Id="rId4795" Type="http://schemas.openxmlformats.org/officeDocument/2006/relationships/hyperlink" Target="http://pbs.twimg.com/profile_images/570316017727115266/Uve_FUxJ_normal.jpeg" TargetMode="External"/><Relationship Id="rId2135" Type="http://schemas.openxmlformats.org/officeDocument/2006/relationships/hyperlink" Target="http://pbs.twimg.com/profile_images/951561700330950656/Yxh10fHr_normal.jpg" TargetMode="External"/><Relationship Id="rId3467" Type="http://schemas.openxmlformats.org/officeDocument/2006/relationships/hyperlink" Target="http://pbs.twimg.com/profile_images/923196341781782531/3WKSPl3t_normal.jpg" TargetMode="External"/><Relationship Id="rId4798" Type="http://schemas.openxmlformats.org/officeDocument/2006/relationships/hyperlink" Target="http://twitter.com/AstridESMJ/statuses/946747930664415233" TargetMode="External"/><Relationship Id="rId2136" Type="http://schemas.openxmlformats.org/officeDocument/2006/relationships/hyperlink" Target="http://twitter.com/AndCastanno/statuses/951589867737280512" TargetMode="External"/><Relationship Id="rId3466" Type="http://schemas.openxmlformats.org/officeDocument/2006/relationships/hyperlink" Target="http://twitter.com/rickdycarvalho/statuses/949306086053511168" TargetMode="External"/><Relationship Id="rId4797" Type="http://schemas.openxmlformats.org/officeDocument/2006/relationships/hyperlink" Target="http://pbs.twimg.com/profile_images/936089313963663360/-Fl8Nvk9_normal.jpg" TargetMode="External"/><Relationship Id="rId3490" Type="http://schemas.openxmlformats.org/officeDocument/2006/relationships/hyperlink" Target="http://twitter.com/_bxxdgirl_/statuses/949251851945435136" TargetMode="External"/><Relationship Id="rId2160" Type="http://schemas.openxmlformats.org/officeDocument/2006/relationships/hyperlink" Target="http://twitter.com/informacion_ve/statuses/951533192808460291" TargetMode="External"/><Relationship Id="rId3492" Type="http://schemas.openxmlformats.org/officeDocument/2006/relationships/hyperlink" Target="http://twitter.com/EsquerraEnMarx/statuses/949247540125425664" TargetMode="External"/><Relationship Id="rId2161" Type="http://schemas.openxmlformats.org/officeDocument/2006/relationships/hyperlink" Target="http://pbs.twimg.com/profile_images/942985945153929216/DmsoeeD0_normal.jpg" TargetMode="External"/><Relationship Id="rId3491" Type="http://schemas.openxmlformats.org/officeDocument/2006/relationships/hyperlink" Target="http://pbs.twimg.com/profile_images/877778293893677056/C2BYL1KW_normal.jpg" TargetMode="External"/><Relationship Id="rId2162" Type="http://schemas.openxmlformats.org/officeDocument/2006/relationships/hyperlink" Target="http://twitter.com/MexicoPatron/statuses/951529183997517827" TargetMode="External"/><Relationship Id="rId3494" Type="http://schemas.openxmlformats.org/officeDocument/2006/relationships/hyperlink" Target="http://twitter.com/charlieyezhou/statuses/949247157441323009" TargetMode="External"/><Relationship Id="rId2163" Type="http://schemas.openxmlformats.org/officeDocument/2006/relationships/hyperlink" Target="http://pbs.twimg.com/profile_images/2796940577/095786860c33a7f89139277a44ce9aaf_normal.png" TargetMode="External"/><Relationship Id="rId3493" Type="http://schemas.openxmlformats.org/officeDocument/2006/relationships/hyperlink" Target="http://pbs.twimg.com/profile_images/889982965178142720/Gr2TJRTB_normal.jpg" TargetMode="External"/><Relationship Id="rId2164" Type="http://schemas.openxmlformats.org/officeDocument/2006/relationships/hyperlink" Target="http://twitter.com/marcoasoares/statuses/951526346961903616" TargetMode="External"/><Relationship Id="rId3496" Type="http://schemas.openxmlformats.org/officeDocument/2006/relationships/hyperlink" Target="http://twitter.com/rosapatricia__/statuses/949239553436635137" TargetMode="External"/><Relationship Id="rId2165" Type="http://schemas.openxmlformats.org/officeDocument/2006/relationships/hyperlink" Target="http://pbs.twimg.com/profile_images/946178816338268160/ta7CWq7f_normal.jpg" TargetMode="External"/><Relationship Id="rId3495" Type="http://schemas.openxmlformats.org/officeDocument/2006/relationships/hyperlink" Target="http://pbs.twimg.com/profile_images/948198508716228608/V6Xz57ps_normal.jpg" TargetMode="External"/><Relationship Id="rId2166" Type="http://schemas.openxmlformats.org/officeDocument/2006/relationships/hyperlink" Target="http://twitter.com/mtverolesi/statuses/951525734773862400" TargetMode="External"/><Relationship Id="rId3498" Type="http://schemas.openxmlformats.org/officeDocument/2006/relationships/hyperlink" Target="http://twitter.com/hartza69/statuses/949238093634252800" TargetMode="External"/><Relationship Id="rId2167" Type="http://schemas.openxmlformats.org/officeDocument/2006/relationships/hyperlink" Target="http://pbs.twimg.com/profile_images/708272784095502336/ES14v7DF_normal.jpg" TargetMode="External"/><Relationship Id="rId3497" Type="http://schemas.openxmlformats.org/officeDocument/2006/relationships/hyperlink" Target="http://pbs.twimg.com/profile_images/944133537032232960/0MfD10iJ_normal.jpg" TargetMode="External"/><Relationship Id="rId2168" Type="http://schemas.openxmlformats.org/officeDocument/2006/relationships/hyperlink" Target="http://twitter.com/VillaMarcovilla/statuses/951525191846424576" TargetMode="External"/><Relationship Id="rId2169" Type="http://schemas.openxmlformats.org/officeDocument/2006/relationships/hyperlink" Target="http://pbs.twimg.com/profile_images/939977452058800128/bDXBMiYI_normal.jpg" TargetMode="External"/><Relationship Id="rId3499" Type="http://schemas.openxmlformats.org/officeDocument/2006/relationships/hyperlink" Target="http://pbs.twimg.com/profile_images/949099609573347328/4Ne4_mor_normal.jpg" TargetMode="External"/><Relationship Id="rId2159" Type="http://schemas.openxmlformats.org/officeDocument/2006/relationships/hyperlink" Target="http://pbs.twimg.com/profile_images/625887173829599232/DXPvagVS_normal.png" TargetMode="External"/><Relationship Id="rId3481" Type="http://schemas.openxmlformats.org/officeDocument/2006/relationships/hyperlink" Target="http://pbs.twimg.com/profile_images/611633335283007488/Kj6DqWHG_normal.png" TargetMode="External"/><Relationship Id="rId2150" Type="http://schemas.openxmlformats.org/officeDocument/2006/relationships/hyperlink" Target="http://twitter.com/menyboydgo/statuses/951553869099819008" TargetMode="External"/><Relationship Id="rId3480" Type="http://schemas.openxmlformats.org/officeDocument/2006/relationships/hyperlink" Target="http://twitter.com/IMrsGonzalez/statuses/949278790710169600" TargetMode="External"/><Relationship Id="rId2151" Type="http://schemas.openxmlformats.org/officeDocument/2006/relationships/hyperlink" Target="http://pbs.twimg.com/profile_images/917410886515433472/6e-JFXC6_normal.jpg" TargetMode="External"/><Relationship Id="rId3483" Type="http://schemas.openxmlformats.org/officeDocument/2006/relationships/hyperlink" Target="http://pbs.twimg.com/profile_images/917902322415652865/q4BVas60_normal.jpg" TargetMode="External"/><Relationship Id="rId2152" Type="http://schemas.openxmlformats.org/officeDocument/2006/relationships/hyperlink" Target="http://twitter.com/PluralCIESAS/statuses/951549477151739904" TargetMode="External"/><Relationship Id="rId3482" Type="http://schemas.openxmlformats.org/officeDocument/2006/relationships/hyperlink" Target="http://twitter.com/pmontesb/statuses/949278661970083840" TargetMode="External"/><Relationship Id="rId2153" Type="http://schemas.openxmlformats.org/officeDocument/2006/relationships/hyperlink" Target="http://pbs.twimg.com/profile_images/723467018096250880/TRd0fHs7_normal.jpg" TargetMode="External"/><Relationship Id="rId3485" Type="http://schemas.openxmlformats.org/officeDocument/2006/relationships/hyperlink" Target="http://pbs.twimg.com/profile_images/805897192527511557/vEVOsOhS_normal.jpg" TargetMode="External"/><Relationship Id="rId2154" Type="http://schemas.openxmlformats.org/officeDocument/2006/relationships/hyperlink" Target="http://twitter.com/ladivocram/statuses/951543348778749952" TargetMode="External"/><Relationship Id="rId3484" Type="http://schemas.openxmlformats.org/officeDocument/2006/relationships/hyperlink" Target="http://twitter.com/dcarvalho1914/statuses/949276301281685504" TargetMode="External"/><Relationship Id="rId2155" Type="http://schemas.openxmlformats.org/officeDocument/2006/relationships/hyperlink" Target="http://pbs.twimg.com/profile_images/940990620570652673/OfZYlrCc_normal.jpg" TargetMode="External"/><Relationship Id="rId3487" Type="http://schemas.openxmlformats.org/officeDocument/2006/relationships/hyperlink" Target="http://pbs.twimg.com/profile_images/941087125684006912/iinO7od7_normal.jpg" TargetMode="External"/><Relationship Id="rId2156" Type="http://schemas.openxmlformats.org/officeDocument/2006/relationships/hyperlink" Target="http://twitter.com/aligirrl/statuses/951539522520612864" TargetMode="External"/><Relationship Id="rId3486" Type="http://schemas.openxmlformats.org/officeDocument/2006/relationships/hyperlink" Target="http://twitter.com/LacuadraU/statuses/949263473225162753" TargetMode="External"/><Relationship Id="rId2157" Type="http://schemas.openxmlformats.org/officeDocument/2006/relationships/hyperlink" Target="http://pbs.twimg.com/profile_images/949374263559106560/W-6sWYuX_normal.jpg" TargetMode="External"/><Relationship Id="rId3489" Type="http://schemas.openxmlformats.org/officeDocument/2006/relationships/hyperlink" Target="http://pbs.twimg.com/profile_images/945449233007693824/DI1J17rL_normal.jpg" TargetMode="External"/><Relationship Id="rId2158" Type="http://schemas.openxmlformats.org/officeDocument/2006/relationships/hyperlink" Target="http://twitter.com/BRuiz_Bejarano/statuses/951536575225180160" TargetMode="External"/><Relationship Id="rId3488" Type="http://schemas.openxmlformats.org/officeDocument/2006/relationships/hyperlink" Target="http://twitter.com/inmasenel/statuses/949259417291317249" TargetMode="External"/><Relationship Id="rId2104" Type="http://schemas.openxmlformats.org/officeDocument/2006/relationships/hyperlink" Target="http://twitter.com/maria_arcop/statuses/951641100883722240" TargetMode="External"/><Relationship Id="rId3436" Type="http://schemas.openxmlformats.org/officeDocument/2006/relationships/hyperlink" Target="http://twitter.com/evelynxchang/statuses/949366178048348161" TargetMode="External"/><Relationship Id="rId4767" Type="http://schemas.openxmlformats.org/officeDocument/2006/relationships/hyperlink" Target="http://pbs.twimg.com/profile_images/1205612785/49932_509898823_7255195_n_normal.jpg" TargetMode="External"/><Relationship Id="rId2105" Type="http://schemas.openxmlformats.org/officeDocument/2006/relationships/hyperlink" Target="http://pbs.twimg.com/profile_images/817093370287898628/9994TFh1_normal.jpg" TargetMode="External"/><Relationship Id="rId3435" Type="http://schemas.openxmlformats.org/officeDocument/2006/relationships/hyperlink" Target="http://pbs.twimg.com/profile_images/378800000067884759/0045373484b2576d9a8cc7a45c921a85_normal.jpeg" TargetMode="External"/><Relationship Id="rId4766" Type="http://schemas.openxmlformats.org/officeDocument/2006/relationships/hyperlink" Target="http://twitter.com/damaris_puga/statuses/946755161292263425" TargetMode="External"/><Relationship Id="rId2106" Type="http://schemas.openxmlformats.org/officeDocument/2006/relationships/hyperlink" Target="http://twitter.com/GiovanniMol/statuses/951627343528910848" TargetMode="External"/><Relationship Id="rId3438" Type="http://schemas.openxmlformats.org/officeDocument/2006/relationships/hyperlink" Target="http://twitter.com/RojiZur/statuses/949362810319929345" TargetMode="External"/><Relationship Id="rId4769" Type="http://schemas.openxmlformats.org/officeDocument/2006/relationships/hyperlink" Target="http://pbs.twimg.com/profile_images/935614816953257985/NwtDr__g_normal.jpg" TargetMode="External"/><Relationship Id="rId2107" Type="http://schemas.openxmlformats.org/officeDocument/2006/relationships/hyperlink" Target="http://pbs.twimg.com/profile_images/2017620684/fotovespadetalle_normal.jpg" TargetMode="External"/><Relationship Id="rId3437" Type="http://schemas.openxmlformats.org/officeDocument/2006/relationships/hyperlink" Target="http://pbs.twimg.com/profile_images/933354884874817536/9dPTlskS_normal.jpg" TargetMode="External"/><Relationship Id="rId4768" Type="http://schemas.openxmlformats.org/officeDocument/2006/relationships/hyperlink" Target="http://twitter.com/koco_jr/statuses/946753938241589248" TargetMode="External"/><Relationship Id="rId2108" Type="http://schemas.openxmlformats.org/officeDocument/2006/relationships/hyperlink" Target="http://twitter.com/barbarellany/statuses/951624867698302976" TargetMode="External"/><Relationship Id="rId2109" Type="http://schemas.openxmlformats.org/officeDocument/2006/relationships/hyperlink" Target="http://pbs.twimg.com/profile_images/455182548490919938/oM9GZ_Ma_normal.jpeg" TargetMode="External"/><Relationship Id="rId3439" Type="http://schemas.openxmlformats.org/officeDocument/2006/relationships/hyperlink" Target="http://pbs.twimg.com/profile_images/625887173829599232/DXPvagVS_normal.png" TargetMode="External"/><Relationship Id="rId3430" Type="http://schemas.openxmlformats.org/officeDocument/2006/relationships/hyperlink" Target="http://twitter.com/Antifaxismoa/statuses/949389251820642304" TargetMode="External"/><Relationship Id="rId4761" Type="http://schemas.openxmlformats.org/officeDocument/2006/relationships/hyperlink" Target="http://pbs.twimg.com/profile_images/946114234823438342/XTsVg2Wz_normal.jpg" TargetMode="External"/><Relationship Id="rId4760" Type="http://schemas.openxmlformats.org/officeDocument/2006/relationships/hyperlink" Target="http://twitter.com/msiomara/statuses/946760203890057216" TargetMode="External"/><Relationship Id="rId2100" Type="http://schemas.openxmlformats.org/officeDocument/2006/relationships/hyperlink" Target="http://twitter.com/LacuadraU/statuses/951672677160443904" TargetMode="External"/><Relationship Id="rId3432" Type="http://schemas.openxmlformats.org/officeDocument/2006/relationships/hyperlink" Target="http://twitter.com/TJ_Jazz_Madrid/statuses/949388548586770432" TargetMode="External"/><Relationship Id="rId4763" Type="http://schemas.openxmlformats.org/officeDocument/2006/relationships/hyperlink" Target="http://abs.twimg.com/sticky/default_profile_images/default_profile_normal.png" TargetMode="External"/><Relationship Id="rId2101" Type="http://schemas.openxmlformats.org/officeDocument/2006/relationships/hyperlink" Target="http://pbs.twimg.com/profile_images/805897192527511557/vEVOsOhS_normal.jpg" TargetMode="External"/><Relationship Id="rId3431" Type="http://schemas.openxmlformats.org/officeDocument/2006/relationships/hyperlink" Target="http://pbs.twimg.com/profile_images/1790451363/312094_1900605849657_1677002199_1363257_182855207_n_normal.jpg" TargetMode="External"/><Relationship Id="rId4762" Type="http://schemas.openxmlformats.org/officeDocument/2006/relationships/hyperlink" Target="http://twitter.com/xesky_and/statuses/946756988712767488" TargetMode="External"/><Relationship Id="rId2102" Type="http://schemas.openxmlformats.org/officeDocument/2006/relationships/hyperlink" Target="http://twitter.com/LacuadraU/statuses/951672677160443904" TargetMode="External"/><Relationship Id="rId3434" Type="http://schemas.openxmlformats.org/officeDocument/2006/relationships/hyperlink" Target="http://twitter.com/ElenaThibaut/statuses/949388287453679616" TargetMode="External"/><Relationship Id="rId4765" Type="http://schemas.openxmlformats.org/officeDocument/2006/relationships/hyperlink" Target="http://pbs.twimg.com/profile_images/946030815871369216/DrK8Tit4_normal.jpg" TargetMode="External"/><Relationship Id="rId2103" Type="http://schemas.openxmlformats.org/officeDocument/2006/relationships/hyperlink" Target="http://pbs.twimg.com/profile_images/825079256426364932/94VMVBAD_normal.jpg" TargetMode="External"/><Relationship Id="rId3433" Type="http://schemas.openxmlformats.org/officeDocument/2006/relationships/hyperlink" Target="http://pbs.twimg.com/profile_images/642632851561783296/Me0v6EqX_normal.png" TargetMode="External"/><Relationship Id="rId4764" Type="http://schemas.openxmlformats.org/officeDocument/2006/relationships/hyperlink" Target="http://twitter.com/XavimacuX/statuses/946756164678758400" TargetMode="External"/><Relationship Id="rId3425" Type="http://schemas.openxmlformats.org/officeDocument/2006/relationships/hyperlink" Target="http://pbs.twimg.com/profile_images/926168710317973504/0b8oNzuJ_normal.jpg" TargetMode="External"/><Relationship Id="rId4756" Type="http://schemas.openxmlformats.org/officeDocument/2006/relationships/hyperlink" Target="http://twitter.com/lauravilar12/statuses/946760766312648704" TargetMode="External"/><Relationship Id="rId3424" Type="http://schemas.openxmlformats.org/officeDocument/2006/relationships/hyperlink" Target="http://twitter.com/DylanCrema10/statuses/949404100957032448" TargetMode="External"/><Relationship Id="rId4755" Type="http://schemas.openxmlformats.org/officeDocument/2006/relationships/hyperlink" Target="http://pbs.twimg.com/profile_images/911938437435068416/4O25tW0r_normal.jpg" TargetMode="External"/><Relationship Id="rId3427" Type="http://schemas.openxmlformats.org/officeDocument/2006/relationships/hyperlink" Target="http://pbs.twimg.com/profile_images/909496894602317824/8DG6XJon_normal.jpg" TargetMode="External"/><Relationship Id="rId4758" Type="http://schemas.openxmlformats.org/officeDocument/2006/relationships/hyperlink" Target="http://twitter.com/angosa53/statuses/946760648884740096" TargetMode="External"/><Relationship Id="rId3426" Type="http://schemas.openxmlformats.org/officeDocument/2006/relationships/hyperlink" Target="http://twitter.com/Expok/statuses/949402628982738945" TargetMode="External"/><Relationship Id="rId4757" Type="http://schemas.openxmlformats.org/officeDocument/2006/relationships/hyperlink" Target="http://pbs.twimg.com/profile_images/912065567338717184/hcKjwHsK_normal.jpg" TargetMode="External"/><Relationship Id="rId3429" Type="http://schemas.openxmlformats.org/officeDocument/2006/relationships/hyperlink" Target="http://pbs.twimg.com/profile_images/900722882749267968/pW1Fw9ZN_normal.jpg" TargetMode="External"/><Relationship Id="rId3428" Type="http://schemas.openxmlformats.org/officeDocument/2006/relationships/hyperlink" Target="http://twitter.com/eunatipereira/statuses/949390605393760257" TargetMode="External"/><Relationship Id="rId4759" Type="http://schemas.openxmlformats.org/officeDocument/2006/relationships/hyperlink" Target="http://pbs.twimg.com/profile_images/832253468022808577/RXw4isc1_normal.jpg" TargetMode="External"/><Relationship Id="rId4750" Type="http://schemas.openxmlformats.org/officeDocument/2006/relationships/hyperlink" Target="http://twitter.com/cherokienet/statuses/946763128292986880" TargetMode="External"/><Relationship Id="rId3421" Type="http://schemas.openxmlformats.org/officeDocument/2006/relationships/hyperlink" Target="http://pbs.twimg.com/profile_images/779723168793722881/NMa4bfNZ_normal.jpg" TargetMode="External"/><Relationship Id="rId4752" Type="http://schemas.openxmlformats.org/officeDocument/2006/relationships/hyperlink" Target="http://twitter.com/marciatandazo8/statuses/946761555303108610" TargetMode="External"/><Relationship Id="rId3420" Type="http://schemas.openxmlformats.org/officeDocument/2006/relationships/hyperlink" Target="http://twitter.com/XikoJr59/statuses/949422859746709505" TargetMode="External"/><Relationship Id="rId4751" Type="http://schemas.openxmlformats.org/officeDocument/2006/relationships/hyperlink" Target="http://pbs.twimg.com/profile_images/928209188634923008/HFnW4mS3_normal.jpg" TargetMode="External"/><Relationship Id="rId3423" Type="http://schemas.openxmlformats.org/officeDocument/2006/relationships/hyperlink" Target="http://pbs.twimg.com/profile_images/935620850144780288/De-eNCsS_normal.jpg" TargetMode="External"/><Relationship Id="rId4754" Type="http://schemas.openxmlformats.org/officeDocument/2006/relationships/hyperlink" Target="http://twitter.com/adriendorf/statuses/946761054532534272" TargetMode="External"/><Relationship Id="rId3422" Type="http://schemas.openxmlformats.org/officeDocument/2006/relationships/hyperlink" Target="http://twitter.com/andreyurivpadua/statuses/949411202555244544" TargetMode="External"/><Relationship Id="rId4753" Type="http://schemas.openxmlformats.org/officeDocument/2006/relationships/hyperlink" Target="http://pbs.twimg.com/profile_images/794213094180421632/wEkJfh49_normal.jpg" TargetMode="External"/><Relationship Id="rId2126" Type="http://schemas.openxmlformats.org/officeDocument/2006/relationships/hyperlink" Target="http://twitter.com/getout_roldao/statuses/951603550207045633" TargetMode="External"/><Relationship Id="rId3458" Type="http://schemas.openxmlformats.org/officeDocument/2006/relationships/hyperlink" Target="http://twitter.com/emiltonbrach/statuses/949312103827075072" TargetMode="External"/><Relationship Id="rId4789" Type="http://schemas.openxmlformats.org/officeDocument/2006/relationships/hyperlink" Target="http://pbs.twimg.com/profile_images/2833365474/c1b45c3c9e0d2ec0f3da193bc1773d93_normal.jpeg" TargetMode="External"/><Relationship Id="rId2127" Type="http://schemas.openxmlformats.org/officeDocument/2006/relationships/hyperlink" Target="http://pbs.twimg.com/profile_images/668446628404137984/WvABgXRR_normal.jpg" TargetMode="External"/><Relationship Id="rId3457" Type="http://schemas.openxmlformats.org/officeDocument/2006/relationships/hyperlink" Target="http://pbs.twimg.com/profile_images/947953084512206848/B1xJPVSi_normal.jpg" TargetMode="External"/><Relationship Id="rId4788" Type="http://schemas.openxmlformats.org/officeDocument/2006/relationships/hyperlink" Target="http://twitter.com/f2008friends/statuses/946751213323812864" TargetMode="External"/><Relationship Id="rId2128" Type="http://schemas.openxmlformats.org/officeDocument/2006/relationships/hyperlink" Target="http://twitter.com/christiandpy/statuses/951601189732397058" TargetMode="External"/><Relationship Id="rId2129" Type="http://schemas.openxmlformats.org/officeDocument/2006/relationships/hyperlink" Target="http://pbs.twimg.com/profile_images/934568840725327872/JPDECqtt_normal.jpg" TargetMode="External"/><Relationship Id="rId3459" Type="http://schemas.openxmlformats.org/officeDocument/2006/relationships/hyperlink" Target="http://pbs.twimg.com/profile_images/805897192527511557/vEVOsOhS_normal.jpg" TargetMode="External"/><Relationship Id="rId3450" Type="http://schemas.openxmlformats.org/officeDocument/2006/relationships/hyperlink" Target="http://twitter.com/charlieyezhou/statuses/949330713635119105" TargetMode="External"/><Relationship Id="rId4781" Type="http://schemas.openxmlformats.org/officeDocument/2006/relationships/hyperlink" Target="http://pbs.twimg.com/profile_images/947166340208570368/iUY2Z-MH_normal.jpg" TargetMode="External"/><Relationship Id="rId4780" Type="http://schemas.openxmlformats.org/officeDocument/2006/relationships/hyperlink" Target="http://twitter.com/Lila_just_me/statuses/946751967363256320" TargetMode="External"/><Relationship Id="rId2120" Type="http://schemas.openxmlformats.org/officeDocument/2006/relationships/hyperlink" Target="http://twitter.com/Libverd/statuses/951611194472849408" TargetMode="External"/><Relationship Id="rId3452" Type="http://schemas.openxmlformats.org/officeDocument/2006/relationships/hyperlink" Target="http://twitter.com/luisjuantp/statuses/949322565029453824" TargetMode="External"/><Relationship Id="rId4783" Type="http://schemas.openxmlformats.org/officeDocument/2006/relationships/hyperlink" Target="http://pbs.twimg.com/profile_images/794851836125646848/GQHhRc0q_normal.jpg" TargetMode="External"/><Relationship Id="rId2121" Type="http://schemas.openxmlformats.org/officeDocument/2006/relationships/hyperlink" Target="http://pbs.twimg.com/profile_images/625887173829599232/DXPvagVS_normal.png" TargetMode="External"/><Relationship Id="rId3451" Type="http://schemas.openxmlformats.org/officeDocument/2006/relationships/hyperlink" Target="http://pbs.twimg.com/profile_images/919651117792923648/fW6HYtmu_normal.jpg" TargetMode="External"/><Relationship Id="rId4782" Type="http://schemas.openxmlformats.org/officeDocument/2006/relationships/hyperlink" Target="http://twitter.com/AngryCocollona/statuses/946751819983794176" TargetMode="External"/><Relationship Id="rId2122" Type="http://schemas.openxmlformats.org/officeDocument/2006/relationships/hyperlink" Target="http://twitter.com/informacion_ve/statuses/951606687454113793" TargetMode="External"/><Relationship Id="rId3454" Type="http://schemas.openxmlformats.org/officeDocument/2006/relationships/hyperlink" Target="http://twitter.com/josechirinos240/statuses/949313843808882689" TargetMode="External"/><Relationship Id="rId4785" Type="http://schemas.openxmlformats.org/officeDocument/2006/relationships/hyperlink" Target="http://pbs.twimg.com/profile_images/894916882050015232/HdiA0dgL_normal.jpg" TargetMode="External"/><Relationship Id="rId2123" Type="http://schemas.openxmlformats.org/officeDocument/2006/relationships/hyperlink" Target="http://pbs.twimg.com/profile_images/919651117792923648/fW6HYtmu_normal.jpg" TargetMode="External"/><Relationship Id="rId3453" Type="http://schemas.openxmlformats.org/officeDocument/2006/relationships/hyperlink" Target="http://pbs.twimg.com/profile_images/937511881966866432/4Kj0TlOr_normal.jpg" TargetMode="External"/><Relationship Id="rId4784" Type="http://schemas.openxmlformats.org/officeDocument/2006/relationships/hyperlink" Target="http://twitter.com/MarcMateos/statuses/946751666820444161" TargetMode="External"/><Relationship Id="rId2124" Type="http://schemas.openxmlformats.org/officeDocument/2006/relationships/hyperlink" Target="http://twitter.com/luisjuantp/statuses/951606348046917633" TargetMode="External"/><Relationship Id="rId3456" Type="http://schemas.openxmlformats.org/officeDocument/2006/relationships/hyperlink" Target="http://twitter.com/LacuadraU/statuses/949312555134136320" TargetMode="External"/><Relationship Id="rId4787" Type="http://schemas.openxmlformats.org/officeDocument/2006/relationships/hyperlink" Target="http://pbs.twimg.com/profile_images/918565824/165683-1261567023-80_normal.jpg" TargetMode="External"/><Relationship Id="rId2125" Type="http://schemas.openxmlformats.org/officeDocument/2006/relationships/hyperlink" Target="http://pbs.twimg.com/profile_images/948713310085623809/1ewMU81S_normal.jpg" TargetMode="External"/><Relationship Id="rId3455" Type="http://schemas.openxmlformats.org/officeDocument/2006/relationships/hyperlink" Target="http://pbs.twimg.com/profile_images/805897192527511557/vEVOsOhS_normal.jpg" TargetMode="External"/><Relationship Id="rId4786" Type="http://schemas.openxmlformats.org/officeDocument/2006/relationships/hyperlink" Target="http://twitter.com/FranAM1979/statuses/946751250137313281" TargetMode="External"/><Relationship Id="rId2115" Type="http://schemas.openxmlformats.org/officeDocument/2006/relationships/hyperlink" Target="http://pbs.twimg.com/profile_images/903473761747329025/eIvax58X_normal.jpg" TargetMode="External"/><Relationship Id="rId3447" Type="http://schemas.openxmlformats.org/officeDocument/2006/relationships/hyperlink" Target="http://pbs.twimg.com/profile_images/907433510268428288/WMfMdmvL_normal.jpg" TargetMode="External"/><Relationship Id="rId4778" Type="http://schemas.openxmlformats.org/officeDocument/2006/relationships/hyperlink" Target="http://twitter.com/Antara1957/statuses/946752076637442048" TargetMode="External"/><Relationship Id="rId2116" Type="http://schemas.openxmlformats.org/officeDocument/2006/relationships/hyperlink" Target="http://twitter.com/Nexzux/statuses/951613200235225089" TargetMode="External"/><Relationship Id="rId3446" Type="http://schemas.openxmlformats.org/officeDocument/2006/relationships/hyperlink" Target="http://twitter.com/JOVESOLIDES/statuses/949347424383979522" TargetMode="External"/><Relationship Id="rId4777" Type="http://schemas.openxmlformats.org/officeDocument/2006/relationships/hyperlink" Target="http://pbs.twimg.com/profile_images/916848765646012416/6Q-obmOe_normal.jpg" TargetMode="External"/><Relationship Id="rId2117" Type="http://schemas.openxmlformats.org/officeDocument/2006/relationships/hyperlink" Target="http://pbs.twimg.com/profile_images/870211845398958080/gvnGVWLL_normal.jpg" TargetMode="External"/><Relationship Id="rId3449" Type="http://schemas.openxmlformats.org/officeDocument/2006/relationships/hyperlink" Target="http://pbs.twimg.com/profile_images/889982965178142720/Gr2TJRTB_normal.jpg" TargetMode="External"/><Relationship Id="rId2118" Type="http://schemas.openxmlformats.org/officeDocument/2006/relationships/hyperlink" Target="http://twitter.com/Libverd/statuses/951611629040553986" TargetMode="External"/><Relationship Id="rId3448" Type="http://schemas.openxmlformats.org/officeDocument/2006/relationships/hyperlink" Target="http://twitter.com/macias_lf/statuses/949346453092229120" TargetMode="External"/><Relationship Id="rId4779" Type="http://schemas.openxmlformats.org/officeDocument/2006/relationships/hyperlink" Target="http://pbs.twimg.com/profile_images/703497491975688192/CtSRf7qm_normal.jpg" TargetMode="External"/><Relationship Id="rId2119" Type="http://schemas.openxmlformats.org/officeDocument/2006/relationships/hyperlink" Target="http://pbs.twimg.com/profile_images/870211845398958080/gvnGVWLL_normal.jpg" TargetMode="External"/><Relationship Id="rId4770" Type="http://schemas.openxmlformats.org/officeDocument/2006/relationships/hyperlink" Target="http://twitter.com/Unsi73/statuses/946753493678862336" TargetMode="External"/><Relationship Id="rId3441" Type="http://schemas.openxmlformats.org/officeDocument/2006/relationships/hyperlink" Target="http://pbs.twimg.com/profile_images/882692968150433793/3s1ZL0J-_normal.jpg" TargetMode="External"/><Relationship Id="rId4772" Type="http://schemas.openxmlformats.org/officeDocument/2006/relationships/hyperlink" Target="http://twitter.com/EsteponariLlop/statuses/946752982586097664" TargetMode="External"/><Relationship Id="rId2110" Type="http://schemas.openxmlformats.org/officeDocument/2006/relationships/hyperlink" Target="http://twitter.com/alleygator/statuses/951622070944829445" TargetMode="External"/><Relationship Id="rId3440" Type="http://schemas.openxmlformats.org/officeDocument/2006/relationships/hyperlink" Target="http://twitter.com/informacion_ve/statuses/949361876512706563" TargetMode="External"/><Relationship Id="rId4771" Type="http://schemas.openxmlformats.org/officeDocument/2006/relationships/hyperlink" Target="http://pbs.twimg.com/profile_images/926335469776003073/N8MTqUKz_normal.jpg" TargetMode="External"/><Relationship Id="rId2111" Type="http://schemas.openxmlformats.org/officeDocument/2006/relationships/hyperlink" Target="http://pbs.twimg.com/profile_images/699475716/Para_Twitter_normal.jpg" TargetMode="External"/><Relationship Id="rId3443" Type="http://schemas.openxmlformats.org/officeDocument/2006/relationships/hyperlink" Target="http://pbs.twimg.com/profile_images/815640517526466560/gDACPtec_normal.jpg" TargetMode="External"/><Relationship Id="rId4774" Type="http://schemas.openxmlformats.org/officeDocument/2006/relationships/hyperlink" Target="http://twitter.com/Galzeran7/statuses/946752889753612288" TargetMode="External"/><Relationship Id="rId2112" Type="http://schemas.openxmlformats.org/officeDocument/2006/relationships/hyperlink" Target="http://twitter.com/noainny/statuses/951617738061045760" TargetMode="External"/><Relationship Id="rId3442" Type="http://schemas.openxmlformats.org/officeDocument/2006/relationships/hyperlink" Target="http://twitter.com/sisomosamerican/statuses/949355025163280390" TargetMode="External"/><Relationship Id="rId4773" Type="http://schemas.openxmlformats.org/officeDocument/2006/relationships/hyperlink" Target="http://pbs.twimg.com/profile_images/926167380501417984/2habzpso_normal.jpg" TargetMode="External"/><Relationship Id="rId2113" Type="http://schemas.openxmlformats.org/officeDocument/2006/relationships/hyperlink" Target="http://pbs.twimg.com/profile_images/800598001618186240/a3wP5P2L_normal.jpg" TargetMode="External"/><Relationship Id="rId3445" Type="http://schemas.openxmlformats.org/officeDocument/2006/relationships/hyperlink" Target="http://pbs.twimg.com/profile_images/803142147365015552/tcfi_BPr_normal.jpg" TargetMode="External"/><Relationship Id="rId4776" Type="http://schemas.openxmlformats.org/officeDocument/2006/relationships/hyperlink" Target="http://twitter.com/xellulles/statuses/946752839245815808" TargetMode="External"/><Relationship Id="rId2114" Type="http://schemas.openxmlformats.org/officeDocument/2006/relationships/hyperlink" Target="http://twitter.com/enirrs/statuses/951615204386836480" TargetMode="External"/><Relationship Id="rId3444" Type="http://schemas.openxmlformats.org/officeDocument/2006/relationships/hyperlink" Target="http://twitter.com/UNIVERSITAM/statuses/949349135458512896" TargetMode="External"/><Relationship Id="rId4775" Type="http://schemas.openxmlformats.org/officeDocument/2006/relationships/hyperlink" Target="http://pbs.twimg.com/profile_images/2426365389/e4cvyt10dek74r6jio9x_normal.jpeg" TargetMode="External"/><Relationship Id="rId5251" Type="http://schemas.openxmlformats.org/officeDocument/2006/relationships/hyperlink" Target="http://pbs.twimg.com/profile_images/942707971116666881/zpVWsYzk_normal.jpg" TargetMode="External"/><Relationship Id="rId6582" Type="http://schemas.openxmlformats.org/officeDocument/2006/relationships/hyperlink" Target="http://pbs.twimg.com/profile_images/910894916267499521/o8El9u9b_normal.png" TargetMode="External"/><Relationship Id="rId5252" Type="http://schemas.openxmlformats.org/officeDocument/2006/relationships/hyperlink" Target="http://twitter.com/Varondelis/statuses/945980274327932935" TargetMode="External"/><Relationship Id="rId6583" Type="http://schemas.openxmlformats.org/officeDocument/2006/relationships/hyperlink" Target="http://twitter.com/Galaja/statuses/941891213556436992" TargetMode="External"/><Relationship Id="rId6580" Type="http://schemas.openxmlformats.org/officeDocument/2006/relationships/hyperlink" Target="http://pbs.twimg.com/profile_images/936660507318140929/bGq6eG25_normal.jpg" TargetMode="External"/><Relationship Id="rId5250" Type="http://schemas.openxmlformats.org/officeDocument/2006/relationships/hyperlink" Target="http://twitter.com/feduambiental/statuses/945981145027575808" TargetMode="External"/><Relationship Id="rId6581" Type="http://schemas.openxmlformats.org/officeDocument/2006/relationships/hyperlink" Target="http://twitter.com/Brigido_Astorga/statuses/941907170135646208" TargetMode="External"/><Relationship Id="rId5255" Type="http://schemas.openxmlformats.org/officeDocument/2006/relationships/hyperlink" Target="http://pbs.twimg.com/profile_images/911604576553455616/J0LsKOvu_normal.jpg" TargetMode="External"/><Relationship Id="rId6586" Type="http://schemas.openxmlformats.org/officeDocument/2006/relationships/hyperlink" Target="http://pbs.twimg.com/profile_images/924871385347952641/H0DkhZ9r_normal.jpg" TargetMode="External"/><Relationship Id="rId5256" Type="http://schemas.openxmlformats.org/officeDocument/2006/relationships/hyperlink" Target="http://twitter.com/Red__Accion/statuses/945978336869863424" TargetMode="External"/><Relationship Id="rId6587" Type="http://schemas.openxmlformats.org/officeDocument/2006/relationships/hyperlink" Target="http://twitter.com/KordovaNan/statuses/941888632641769472" TargetMode="External"/><Relationship Id="rId5253" Type="http://schemas.openxmlformats.org/officeDocument/2006/relationships/hyperlink" Target="http://pbs.twimg.com/profile_images/378800000488723937/68918c1d1033e17be0440a23bd5b78fc_normal.jpeg" TargetMode="External"/><Relationship Id="rId6584" Type="http://schemas.openxmlformats.org/officeDocument/2006/relationships/hyperlink" Target="http://pbs.twimg.com/profile_images/890016952554532864/nZ91yfgy_normal.jpg" TargetMode="External"/><Relationship Id="rId5254" Type="http://schemas.openxmlformats.org/officeDocument/2006/relationships/hyperlink" Target="http://twitter.com/RNMA_Arg/statuses/945978408818921472" TargetMode="External"/><Relationship Id="rId6585" Type="http://schemas.openxmlformats.org/officeDocument/2006/relationships/hyperlink" Target="http://twitter.com/Leandreadlock/statuses/941891093989294080" TargetMode="External"/><Relationship Id="rId5259" Type="http://schemas.openxmlformats.org/officeDocument/2006/relationships/hyperlink" Target="http://pbs.twimg.com/profile_images/846216807551832064/RLIAPlDv_normal.jpg" TargetMode="External"/><Relationship Id="rId5257" Type="http://schemas.openxmlformats.org/officeDocument/2006/relationships/hyperlink" Target="http://pbs.twimg.com/profile_images/847418230389874692/i9Cvt4Yj_normal.jpg" TargetMode="External"/><Relationship Id="rId6588" Type="http://schemas.openxmlformats.org/officeDocument/2006/relationships/hyperlink" Target="http://pbs.twimg.com/profile_images/924871385347952641/H0DkhZ9r_normal.jpg" TargetMode="External"/><Relationship Id="rId5258" Type="http://schemas.openxmlformats.org/officeDocument/2006/relationships/hyperlink" Target="http://twitter.com/lacbr21/statuses/945975784174481408" TargetMode="External"/><Relationship Id="rId6589" Type="http://schemas.openxmlformats.org/officeDocument/2006/relationships/hyperlink" Target="http://twitter.com/KordovaNan/statuses/941888632641769472" TargetMode="External"/><Relationship Id="rId5240" Type="http://schemas.openxmlformats.org/officeDocument/2006/relationships/hyperlink" Target="http://twitter.com/juicioalametro/statuses/945985908817514496" TargetMode="External"/><Relationship Id="rId6571" Type="http://schemas.openxmlformats.org/officeDocument/2006/relationships/hyperlink" Target="http://twitter.com/_Lavoisier/statuses/941973557122420738" TargetMode="External"/><Relationship Id="rId5241" Type="http://schemas.openxmlformats.org/officeDocument/2006/relationships/hyperlink" Target="http://pbs.twimg.com/profile_images/787058525956628480/qL35NkoM_normal.jpg" TargetMode="External"/><Relationship Id="rId6572" Type="http://schemas.openxmlformats.org/officeDocument/2006/relationships/hyperlink" Target="http://pbs.twimg.com/profile_images/575686660681175042/UwmeWU-j_normal.jpeg" TargetMode="External"/><Relationship Id="rId6570" Type="http://schemas.openxmlformats.org/officeDocument/2006/relationships/hyperlink" Target="http://abs.twimg.com/sticky/default_profile_images/default_profile_normal.png" TargetMode="External"/><Relationship Id="rId5244" Type="http://schemas.openxmlformats.org/officeDocument/2006/relationships/hyperlink" Target="http://twitter.com/Quenna4/statuses/945984627348566016" TargetMode="External"/><Relationship Id="rId6575" Type="http://schemas.openxmlformats.org/officeDocument/2006/relationships/hyperlink" Target="http://twitter.com/Txebilbo/statuses/941967619464278016" TargetMode="External"/><Relationship Id="rId5245" Type="http://schemas.openxmlformats.org/officeDocument/2006/relationships/hyperlink" Target="http://pbs.twimg.com/profile_images/908516776849412096/3kk6KYX-_normal.jpg" TargetMode="External"/><Relationship Id="rId6576" Type="http://schemas.openxmlformats.org/officeDocument/2006/relationships/hyperlink" Target="http://pbs.twimg.com/profile_images/934850646104305664/HrRokRW4_normal.jpg" TargetMode="External"/><Relationship Id="rId5242" Type="http://schemas.openxmlformats.org/officeDocument/2006/relationships/hyperlink" Target="http://twitter.com/fer_ruffa/statuses/945984822543114241" TargetMode="External"/><Relationship Id="rId6573" Type="http://schemas.openxmlformats.org/officeDocument/2006/relationships/hyperlink" Target="http://twitter.com/metemerdee/statuses/941968957183086592" TargetMode="External"/><Relationship Id="rId5243" Type="http://schemas.openxmlformats.org/officeDocument/2006/relationships/hyperlink" Target="http://pbs.twimg.com/profile_images/940467819724099585/LPkuQUYr_normal.jpg" TargetMode="External"/><Relationship Id="rId6574" Type="http://schemas.openxmlformats.org/officeDocument/2006/relationships/hyperlink" Target="http://pbs.twimg.com/profile_images/492034064317022208/Z-Lc4yh__normal.png" TargetMode="External"/><Relationship Id="rId5248" Type="http://schemas.openxmlformats.org/officeDocument/2006/relationships/hyperlink" Target="http://twitter.com/dandebolamaisum/statuses/945982229204885504" TargetMode="External"/><Relationship Id="rId6579" Type="http://schemas.openxmlformats.org/officeDocument/2006/relationships/hyperlink" Target="http://twitter.com/EvaFernandezFZ/statuses/941930233195876353" TargetMode="External"/><Relationship Id="rId5249" Type="http://schemas.openxmlformats.org/officeDocument/2006/relationships/hyperlink" Target="http://pbs.twimg.com/profile_images/939874976026505221/vJ4tTnD7_normal.jpg" TargetMode="External"/><Relationship Id="rId5246" Type="http://schemas.openxmlformats.org/officeDocument/2006/relationships/hyperlink" Target="http://twitter.com/dandebolamaisum/statuses/945982557769883648" TargetMode="External"/><Relationship Id="rId6577" Type="http://schemas.openxmlformats.org/officeDocument/2006/relationships/hyperlink" Target="http://twitter.com/mescriva/statuses/941948356254892032" TargetMode="External"/><Relationship Id="rId5247" Type="http://schemas.openxmlformats.org/officeDocument/2006/relationships/hyperlink" Target="http://pbs.twimg.com/profile_images/908516776849412096/3kk6KYX-_normal.jpg" TargetMode="External"/><Relationship Id="rId6578" Type="http://schemas.openxmlformats.org/officeDocument/2006/relationships/hyperlink" Target="http://pbs.twimg.com/profile_images/741532253801578496/1PENQIdJ_normal.jpg" TargetMode="External"/><Relationship Id="rId5270" Type="http://schemas.openxmlformats.org/officeDocument/2006/relationships/hyperlink" Target="http://twitter.com/MedicosdelMundo/statuses/945951678901125120" TargetMode="External"/><Relationship Id="rId5273" Type="http://schemas.openxmlformats.org/officeDocument/2006/relationships/hyperlink" Target="http://pbs.twimg.com/profile_images/539018968669757440/aeknHOYe_normal.png" TargetMode="External"/><Relationship Id="rId5274" Type="http://schemas.openxmlformats.org/officeDocument/2006/relationships/hyperlink" Target="http://twitter.com/otrotiempo1/statuses/945929254881153025" TargetMode="External"/><Relationship Id="rId5271" Type="http://schemas.openxmlformats.org/officeDocument/2006/relationships/hyperlink" Target="http://pbs.twimg.com/profile_images/946332976572502016/XHPNUIls_normal.jpg" TargetMode="External"/><Relationship Id="rId5272" Type="http://schemas.openxmlformats.org/officeDocument/2006/relationships/hyperlink" Target="http://twitter.com/8AleSousa8/statuses/945930383736020996" TargetMode="External"/><Relationship Id="rId5277" Type="http://schemas.openxmlformats.org/officeDocument/2006/relationships/hyperlink" Target="http://pbs.twimg.com/profile_images/925362141632368640/mFO_cCFN_normal.jpg" TargetMode="External"/><Relationship Id="rId5278" Type="http://schemas.openxmlformats.org/officeDocument/2006/relationships/hyperlink" Target="http://twitter.com/vivimur83/statuses/945910260719603712" TargetMode="External"/><Relationship Id="rId5275" Type="http://schemas.openxmlformats.org/officeDocument/2006/relationships/hyperlink" Target="http://pbs.twimg.com/profile_images/919651117792923648/fW6HYtmu_normal.jpg" TargetMode="External"/><Relationship Id="rId5276" Type="http://schemas.openxmlformats.org/officeDocument/2006/relationships/hyperlink" Target="http://twitter.com/luisjuantp/statuses/945913053660446720" TargetMode="External"/><Relationship Id="rId5279" Type="http://schemas.openxmlformats.org/officeDocument/2006/relationships/hyperlink" Target="http://pbs.twimg.com/profile_images/700644913294147585/W7JXBcj5_normal.jpg" TargetMode="External"/><Relationship Id="rId6590" Type="http://schemas.openxmlformats.org/officeDocument/2006/relationships/hyperlink" Target="http://pbs.twimg.com/profile_images/937456977868926976/wrb3iQdf_normal.jpg" TargetMode="External"/><Relationship Id="rId5262" Type="http://schemas.openxmlformats.org/officeDocument/2006/relationships/hyperlink" Target="http://twitter.com/geledes/statuses/945972549422407680" TargetMode="External"/><Relationship Id="rId6593" Type="http://schemas.openxmlformats.org/officeDocument/2006/relationships/hyperlink" Target="http://twitter.com/Hironiak/statuses/941877342821081088" TargetMode="External"/><Relationship Id="rId5263" Type="http://schemas.openxmlformats.org/officeDocument/2006/relationships/hyperlink" Target="http://pbs.twimg.com/profile_images/701579726075404288/HTPCRis4_normal.jpg" TargetMode="External"/><Relationship Id="rId6594" Type="http://schemas.openxmlformats.org/officeDocument/2006/relationships/hyperlink" Target="http://pbs.twimg.com/profile_images/667913583846678528/ggR7YyVY_normal.jpg" TargetMode="External"/><Relationship Id="rId5260" Type="http://schemas.openxmlformats.org/officeDocument/2006/relationships/hyperlink" Target="http://twitter.com/Realitysan/statuses/945972802603114497" TargetMode="External"/><Relationship Id="rId6591" Type="http://schemas.openxmlformats.org/officeDocument/2006/relationships/hyperlink" Target="http://twitter.com/RaulinoJunior/statuses/941877820090933248" TargetMode="External"/><Relationship Id="rId5261" Type="http://schemas.openxmlformats.org/officeDocument/2006/relationships/hyperlink" Target="http://pbs.twimg.com/profile_images/726353478252122112/xU7DcSuD_normal.jpg" TargetMode="External"/><Relationship Id="rId6592" Type="http://schemas.openxmlformats.org/officeDocument/2006/relationships/hyperlink" Target="http://pbs.twimg.com/profile_images/919282359912095745/E4Y8QwtC_normal.jpg" TargetMode="External"/><Relationship Id="rId5266" Type="http://schemas.openxmlformats.org/officeDocument/2006/relationships/hyperlink" Target="http://twitter.com/elmostrador/statuses/945957428558024707" TargetMode="External"/><Relationship Id="rId6597" Type="http://schemas.openxmlformats.org/officeDocument/2006/relationships/hyperlink" Target="http://twitter.com/gerson_couto/statuses/941850785280856065" TargetMode="External"/><Relationship Id="rId5267" Type="http://schemas.openxmlformats.org/officeDocument/2006/relationships/hyperlink" Target="http://pbs.twimg.com/profile_images/919651117792923648/fW6HYtmu_normal.jpg" TargetMode="External"/><Relationship Id="rId6598" Type="http://schemas.openxmlformats.org/officeDocument/2006/relationships/hyperlink" Target="http://pbs.twimg.com/profile_images/878134432175185920/UiOIqoJQ_normal.jpg" TargetMode="External"/><Relationship Id="rId5264" Type="http://schemas.openxmlformats.org/officeDocument/2006/relationships/hyperlink" Target="http://twitter.com/jfmoriche/statuses/945971762067632128" TargetMode="External"/><Relationship Id="rId6595" Type="http://schemas.openxmlformats.org/officeDocument/2006/relationships/hyperlink" Target="http://twitter.com/edinegah/statuses/941855648903585793" TargetMode="External"/><Relationship Id="rId5265" Type="http://schemas.openxmlformats.org/officeDocument/2006/relationships/hyperlink" Target="http://pbs.twimg.com/profile_images/661913020549976064/626UZ4_N_normal.jpg" TargetMode="External"/><Relationship Id="rId6596" Type="http://schemas.openxmlformats.org/officeDocument/2006/relationships/hyperlink" Target="http://pbs.twimg.com/profile_images/882584377280143361/LAJ8rBEO_normal.jpg" TargetMode="External"/><Relationship Id="rId5268" Type="http://schemas.openxmlformats.org/officeDocument/2006/relationships/hyperlink" Target="http://twitter.com/luisjuantp/statuses/945955965437870080" TargetMode="External"/><Relationship Id="rId6599" Type="http://schemas.openxmlformats.org/officeDocument/2006/relationships/hyperlink" Target="http://twitter.com/mayerlynk/statuses/941850089093550081" TargetMode="External"/><Relationship Id="rId5269" Type="http://schemas.openxmlformats.org/officeDocument/2006/relationships/hyperlink" Target="http://pbs.twimg.com/profile_images/902103358500204544/4JEBgkGd_normal.jpg" TargetMode="External"/><Relationship Id="rId5219" Type="http://schemas.openxmlformats.org/officeDocument/2006/relationships/hyperlink" Target="http://pbs.twimg.com/profile_images/890016952554532864/nZ91yfgy_normal.jpg" TargetMode="External"/><Relationship Id="rId5217" Type="http://schemas.openxmlformats.org/officeDocument/2006/relationships/hyperlink" Target="http://pbs.twimg.com/profile_images/903935190250250240/g0jSLfbE_normal.jpg" TargetMode="External"/><Relationship Id="rId6548" Type="http://schemas.openxmlformats.org/officeDocument/2006/relationships/hyperlink" Target="http://pbs.twimg.com/profile_images/919651117792923648/fW6HYtmu_normal.jpg" TargetMode="External"/><Relationship Id="rId5218" Type="http://schemas.openxmlformats.org/officeDocument/2006/relationships/hyperlink" Target="http://twitter.com/yennygomes1984/statuses/946021960001212416" TargetMode="External"/><Relationship Id="rId6549" Type="http://schemas.openxmlformats.org/officeDocument/2006/relationships/hyperlink" Target="http://twitter.com/luisjuantp/statuses/942027268678922240" TargetMode="External"/><Relationship Id="rId7879" Type="http://schemas.openxmlformats.org/officeDocument/2006/relationships/hyperlink" Target="http://pbs.twimg.com/profile_images/439320114/albertinaaraujo_hotmail.com_21629440_normal.jpg" TargetMode="External"/><Relationship Id="rId392" Type="http://schemas.openxmlformats.org/officeDocument/2006/relationships/hyperlink" Target="http://twitter.com/igupaula/statuses/954061813406142469" TargetMode="External"/><Relationship Id="rId391" Type="http://schemas.openxmlformats.org/officeDocument/2006/relationships/hyperlink" Target="http://pbs.twimg.com/profile_images/914970041396994048/7uF7tl-G_normal.jpg" TargetMode="External"/><Relationship Id="rId390" Type="http://schemas.openxmlformats.org/officeDocument/2006/relationships/hyperlink" Target="http://twitter.com/nildaalcarinque/statuses/954063554918912003" TargetMode="External"/><Relationship Id="rId7870" Type="http://schemas.openxmlformats.org/officeDocument/2006/relationships/hyperlink" Target="http://twitter.com/ONGCriola/statuses/939453131867525121" TargetMode="External"/><Relationship Id="rId385" Type="http://schemas.openxmlformats.org/officeDocument/2006/relationships/hyperlink" Target="http://pbs.twimg.com/profile_images/874845019429064704/J-Qo8nZ3_normal.jpg" TargetMode="External"/><Relationship Id="rId5211" Type="http://schemas.openxmlformats.org/officeDocument/2006/relationships/hyperlink" Target="http://pbs.twimg.com/profile_images/872785581/anne_frank_twitter_normal.jpg" TargetMode="External"/><Relationship Id="rId6542" Type="http://schemas.openxmlformats.org/officeDocument/2006/relationships/hyperlink" Target="http://pbs.twimg.com/profile_images/910253134592729088/hQQ88SPv_normal.jpg" TargetMode="External"/><Relationship Id="rId7874" Type="http://schemas.openxmlformats.org/officeDocument/2006/relationships/hyperlink" Target="http://twitter.com/geledes/statuses/939449638133944320" TargetMode="External"/><Relationship Id="rId384" Type="http://schemas.openxmlformats.org/officeDocument/2006/relationships/hyperlink" Target="http://twitter.com/LionHeartRicard/statuses/954079209596571648" TargetMode="External"/><Relationship Id="rId5212" Type="http://schemas.openxmlformats.org/officeDocument/2006/relationships/hyperlink" Target="http://twitter.com/annefrankbrasil/statuses/946037904383578112" TargetMode="External"/><Relationship Id="rId6543" Type="http://schemas.openxmlformats.org/officeDocument/2006/relationships/hyperlink" Target="http://twitter.com/ElSelvatico/statuses/942035087977271296" TargetMode="External"/><Relationship Id="rId7873" Type="http://schemas.openxmlformats.org/officeDocument/2006/relationships/hyperlink" Target="http://pbs.twimg.com/profile_images/726353478252122112/xU7DcSuD_normal.jpg" TargetMode="External"/><Relationship Id="rId383" Type="http://schemas.openxmlformats.org/officeDocument/2006/relationships/hyperlink" Target="http://pbs.twimg.com/profile_images/676584062979432448/sa1QNmJJ_normal.jpg" TargetMode="External"/><Relationship Id="rId6540" Type="http://schemas.openxmlformats.org/officeDocument/2006/relationships/hyperlink" Target="http://pbs.twimg.com/profile_images/724560002946609152/W_jEhj6y_normal.jpg" TargetMode="External"/><Relationship Id="rId7872" Type="http://schemas.openxmlformats.org/officeDocument/2006/relationships/hyperlink" Target="http://twitter.com/feduambiental/statuses/939451000934600705" TargetMode="External"/><Relationship Id="rId382" Type="http://schemas.openxmlformats.org/officeDocument/2006/relationships/hyperlink" Target="http://twitter.com/franklindiazl/statuses/954087275134144512" TargetMode="External"/><Relationship Id="rId5210" Type="http://schemas.openxmlformats.org/officeDocument/2006/relationships/hyperlink" Target="http://twitter.com/revoltapreta/statuses/946043008511827969" TargetMode="External"/><Relationship Id="rId6541" Type="http://schemas.openxmlformats.org/officeDocument/2006/relationships/hyperlink" Target="http://twitter.com/mrciurus/statuses/942036706542448641" TargetMode="External"/><Relationship Id="rId7871" Type="http://schemas.openxmlformats.org/officeDocument/2006/relationships/hyperlink" Target="http://pbs.twimg.com/profile_images/939874976026505221/vJ4tTnD7_normal.jpg" TargetMode="External"/><Relationship Id="rId389" Type="http://schemas.openxmlformats.org/officeDocument/2006/relationships/hyperlink" Target="http://pbs.twimg.com/profile_images/922119938738937857/gfn6yRlZ_normal.jpg" TargetMode="External"/><Relationship Id="rId5215" Type="http://schemas.openxmlformats.org/officeDocument/2006/relationships/hyperlink" Target="http://pbs.twimg.com/profile_images/945508886785806337/iQEZVmfq_normal.jpg" TargetMode="External"/><Relationship Id="rId6546" Type="http://schemas.openxmlformats.org/officeDocument/2006/relationships/hyperlink" Target="http://pbs.twimg.com/profile_images/858418047467573248/cASSOga4_normal.jpg" TargetMode="External"/><Relationship Id="rId7878" Type="http://schemas.openxmlformats.org/officeDocument/2006/relationships/hyperlink" Target="http://twitter.com/nuncamasesclavo/statuses/939444424186220545" TargetMode="External"/><Relationship Id="rId388" Type="http://schemas.openxmlformats.org/officeDocument/2006/relationships/hyperlink" Target="http://twitter.com/C1Luvi/statuses/954066088056238080" TargetMode="External"/><Relationship Id="rId5216" Type="http://schemas.openxmlformats.org/officeDocument/2006/relationships/hyperlink" Target="http://twitter.com/meritocracia_ya/statuses/946032426882609152" TargetMode="External"/><Relationship Id="rId6547" Type="http://schemas.openxmlformats.org/officeDocument/2006/relationships/hyperlink" Target="http://twitter.com/CARLEARA/statuses/942030093756588033" TargetMode="External"/><Relationship Id="rId7877" Type="http://schemas.openxmlformats.org/officeDocument/2006/relationships/hyperlink" Target="http://pbs.twimg.com/profile_images/925863758274158593/8TLksWvI_normal.jpg" TargetMode="External"/><Relationship Id="rId387" Type="http://schemas.openxmlformats.org/officeDocument/2006/relationships/hyperlink" Target="http://pbs.twimg.com/profile_images/531023381089755136/okTUZkOg_normal.jpeg" TargetMode="External"/><Relationship Id="rId5213" Type="http://schemas.openxmlformats.org/officeDocument/2006/relationships/hyperlink" Target="http://pbs.twimg.com/profile_images/760260289308811264/zWwJaiPS_normal.jpg" TargetMode="External"/><Relationship Id="rId6544" Type="http://schemas.openxmlformats.org/officeDocument/2006/relationships/hyperlink" Target="http://pbs.twimg.com/profile_images/910253134592729088/hQQ88SPv_normal.jpg" TargetMode="External"/><Relationship Id="rId7876" Type="http://schemas.openxmlformats.org/officeDocument/2006/relationships/hyperlink" Target="http://twitter.com/locoxelrojoweb/statuses/939445793114771456" TargetMode="External"/><Relationship Id="rId386" Type="http://schemas.openxmlformats.org/officeDocument/2006/relationships/hyperlink" Target="http://twitter.com/0lucasoliveira/statuses/954075219743952898" TargetMode="External"/><Relationship Id="rId5214" Type="http://schemas.openxmlformats.org/officeDocument/2006/relationships/hyperlink" Target="http://twitter.com/paubrazilis/statuses/946035510870454275" TargetMode="External"/><Relationship Id="rId6545" Type="http://schemas.openxmlformats.org/officeDocument/2006/relationships/hyperlink" Target="http://twitter.com/ElSelvatico/statuses/942033362725867521" TargetMode="External"/><Relationship Id="rId7875" Type="http://schemas.openxmlformats.org/officeDocument/2006/relationships/hyperlink" Target="http://pbs.twimg.com/profile_images/763519157891727360/tdj1snkV_normal.jpg" TargetMode="External"/><Relationship Id="rId5208" Type="http://schemas.openxmlformats.org/officeDocument/2006/relationships/hyperlink" Target="http://twitter.com/feduambiental/statuses/946047341089447936" TargetMode="External"/><Relationship Id="rId6539" Type="http://schemas.openxmlformats.org/officeDocument/2006/relationships/hyperlink" Target="http://twitter.com/ElSelvatico/statuses/942036898922614784" TargetMode="External"/><Relationship Id="rId5209" Type="http://schemas.openxmlformats.org/officeDocument/2006/relationships/hyperlink" Target="http://pbs.twimg.com/profile_images/926977872752979968/9ttKtt2p_normal.jpg" TargetMode="External"/><Relationship Id="rId5206" Type="http://schemas.openxmlformats.org/officeDocument/2006/relationships/hyperlink" Target="http://twitter.com/Tonsylvestre/statuses/946049086981107714" TargetMode="External"/><Relationship Id="rId6537" Type="http://schemas.openxmlformats.org/officeDocument/2006/relationships/hyperlink" Target="http://twitter.com/bruchus/statuses/942045353330737152" TargetMode="External"/><Relationship Id="rId7869" Type="http://schemas.openxmlformats.org/officeDocument/2006/relationships/hyperlink" Target="http://pbs.twimg.com/profile_images/671375525894557696/tA7-90TI_normal.png" TargetMode="External"/><Relationship Id="rId5207" Type="http://schemas.openxmlformats.org/officeDocument/2006/relationships/hyperlink" Target="http://pbs.twimg.com/profile_images/939874976026505221/vJ4tTnD7_normal.jpg" TargetMode="External"/><Relationship Id="rId6538" Type="http://schemas.openxmlformats.org/officeDocument/2006/relationships/hyperlink" Target="http://pbs.twimg.com/profile_images/910253134592729088/hQQ88SPv_normal.jpg" TargetMode="External"/><Relationship Id="rId7868" Type="http://schemas.openxmlformats.org/officeDocument/2006/relationships/hyperlink" Target="http://twitter.com/ocimake/statuses/939453453121806336" TargetMode="External"/><Relationship Id="rId381" Type="http://schemas.openxmlformats.org/officeDocument/2006/relationships/hyperlink" Target="http://pbs.twimg.com/profile_images/685589451167416320/bfT6zGWY_normal.jpg" TargetMode="External"/><Relationship Id="rId380" Type="http://schemas.openxmlformats.org/officeDocument/2006/relationships/hyperlink" Target="http://twitter.com/_anabfm/statuses/954089342993141760" TargetMode="External"/><Relationship Id="rId379" Type="http://schemas.openxmlformats.org/officeDocument/2006/relationships/hyperlink" Target="http://pbs.twimg.com/profile_images/943294639179816960/n6Z07S6u_normal.jpg" TargetMode="External"/><Relationship Id="rId374" Type="http://schemas.openxmlformats.org/officeDocument/2006/relationships/hyperlink" Target="http://twitter.com/NeuberFischer/statuses/954096554935189504" TargetMode="External"/><Relationship Id="rId5200" Type="http://schemas.openxmlformats.org/officeDocument/2006/relationships/hyperlink" Target="http://twitter.com/FrenteAR/statuses/946058526740316160" TargetMode="External"/><Relationship Id="rId6531" Type="http://schemas.openxmlformats.org/officeDocument/2006/relationships/hyperlink" Target="http://twitter.com/junobuffay/statuses/942063661253906432" TargetMode="External"/><Relationship Id="rId7863" Type="http://schemas.openxmlformats.org/officeDocument/2006/relationships/hyperlink" Target="http://pbs.twimg.com/profile_images/767143267498688516/uQmhVjlr_normal.jpg" TargetMode="External"/><Relationship Id="rId373" Type="http://schemas.openxmlformats.org/officeDocument/2006/relationships/hyperlink" Target="http://pbs.twimg.com/profile_images/948292606911565829/d2G41vsB_normal.jpg" TargetMode="External"/><Relationship Id="rId5201" Type="http://schemas.openxmlformats.org/officeDocument/2006/relationships/hyperlink" Target="http://pbs.twimg.com/profile_images/892239229685821440/wBHx8_35_normal.jpg" TargetMode="External"/><Relationship Id="rId6532" Type="http://schemas.openxmlformats.org/officeDocument/2006/relationships/hyperlink" Target="http://pbs.twimg.com/profile_images/428822192088813568/loerJQZx_normal.jpeg" TargetMode="External"/><Relationship Id="rId7862" Type="http://schemas.openxmlformats.org/officeDocument/2006/relationships/hyperlink" Target="http://twitter.com/ALuizCosta/statuses/939458464434270208" TargetMode="External"/><Relationship Id="rId372" Type="http://schemas.openxmlformats.org/officeDocument/2006/relationships/hyperlink" Target="http://twitter.com/cocofarinas/statuses/954098752574382080" TargetMode="External"/><Relationship Id="rId7861" Type="http://schemas.openxmlformats.org/officeDocument/2006/relationships/hyperlink" Target="http://pbs.twimg.com/profile_images/2271606272/xu4wfzxq45452xnceq08_normal.jpeg" TargetMode="External"/><Relationship Id="rId371" Type="http://schemas.openxmlformats.org/officeDocument/2006/relationships/hyperlink" Target="http://pbs.twimg.com/profile_images/867116305035530244/cqstRDBF_normal.jpg" TargetMode="External"/><Relationship Id="rId6530" Type="http://schemas.openxmlformats.org/officeDocument/2006/relationships/hyperlink" Target="http://pbs.twimg.com/profile_images/941376103645630465/2glHN1Ct_normal.jpg" TargetMode="External"/><Relationship Id="rId7860" Type="http://schemas.openxmlformats.org/officeDocument/2006/relationships/hyperlink" Target="http://twitter.com/InfoRacism/statuses/939458508226990085" TargetMode="External"/><Relationship Id="rId378" Type="http://schemas.openxmlformats.org/officeDocument/2006/relationships/hyperlink" Target="http://twitter.com/infodiezcom/statuses/954092479099392000" TargetMode="External"/><Relationship Id="rId5204" Type="http://schemas.openxmlformats.org/officeDocument/2006/relationships/hyperlink" Target="http://twitter.com/SOSRacismoFede/statuses/946051027786231811" TargetMode="External"/><Relationship Id="rId6535" Type="http://schemas.openxmlformats.org/officeDocument/2006/relationships/hyperlink" Target="http://twitter.com/SiulLegnaPN/statuses/942055883172917248" TargetMode="External"/><Relationship Id="rId7867" Type="http://schemas.openxmlformats.org/officeDocument/2006/relationships/hyperlink" Target="http://pbs.twimg.com/profile_images/730739679641931776/rJVQ1Pi9_normal.jpg" TargetMode="External"/><Relationship Id="rId377" Type="http://schemas.openxmlformats.org/officeDocument/2006/relationships/hyperlink" Target="http://pbs.twimg.com/profile_images/874424005608042497/OIWBFmQf_normal.jpg" TargetMode="External"/><Relationship Id="rId5205" Type="http://schemas.openxmlformats.org/officeDocument/2006/relationships/hyperlink" Target="http://pbs.twimg.com/profile_images/730491618088882176/Hyg8VAI2_normal.jpg" TargetMode="External"/><Relationship Id="rId6536" Type="http://schemas.openxmlformats.org/officeDocument/2006/relationships/hyperlink" Target="http://pbs.twimg.com/profile_images/726122155021324288/S56hkU1z_normal.jpg" TargetMode="External"/><Relationship Id="rId7866" Type="http://schemas.openxmlformats.org/officeDocument/2006/relationships/hyperlink" Target="http://twitter.com/marnencarvalho/statuses/939455257163239425" TargetMode="External"/><Relationship Id="rId376" Type="http://schemas.openxmlformats.org/officeDocument/2006/relationships/hyperlink" Target="http://twitter.com/vozporvosOK/statuses/954096328157560833" TargetMode="External"/><Relationship Id="rId5202" Type="http://schemas.openxmlformats.org/officeDocument/2006/relationships/hyperlink" Target="http://twitter.com/VaniaBlack5/statuses/946056148012228609" TargetMode="External"/><Relationship Id="rId6533" Type="http://schemas.openxmlformats.org/officeDocument/2006/relationships/hyperlink" Target="http://twitter.com/casanovalandi/statuses/942058607952257026" TargetMode="External"/><Relationship Id="rId7865" Type="http://schemas.openxmlformats.org/officeDocument/2006/relationships/hyperlink" Target="http://pbs.twimg.com/profile_images/655543067370504192/BYpCVNuu_normal.jpg" TargetMode="External"/><Relationship Id="rId375" Type="http://schemas.openxmlformats.org/officeDocument/2006/relationships/hyperlink" Target="http://pbs.twimg.com/profile_images/647585232175165440/xtlEfJKM_normal.png" TargetMode="External"/><Relationship Id="rId5203" Type="http://schemas.openxmlformats.org/officeDocument/2006/relationships/hyperlink" Target="http://pbs.twimg.com/profile_images/843794017062215681/rnSLhNfz_normal.jpg" TargetMode="External"/><Relationship Id="rId6534" Type="http://schemas.openxmlformats.org/officeDocument/2006/relationships/hyperlink" Target="http://pbs.twimg.com/profile_images/926067452110409729/NarMk8cy_normal.jpg" TargetMode="External"/><Relationship Id="rId7864" Type="http://schemas.openxmlformats.org/officeDocument/2006/relationships/hyperlink" Target="http://twitter.com/ElisetePena/statuses/939457016539512832" TargetMode="External"/><Relationship Id="rId5239" Type="http://schemas.openxmlformats.org/officeDocument/2006/relationships/hyperlink" Target="http://pbs.twimg.com/profile_images/780916006092955648/Ag1dgmxf_normal.jpg" TargetMode="External"/><Relationship Id="rId6560" Type="http://schemas.openxmlformats.org/officeDocument/2006/relationships/hyperlink" Target="http://pbs.twimg.com/profile_images/940927367220027397/pAb_aocx_normal.jpg" TargetMode="External"/><Relationship Id="rId7892" Type="http://schemas.openxmlformats.org/officeDocument/2006/relationships/hyperlink" Target="http://twitter.com/silvaneyrubens/statuses/939364767059398656" TargetMode="External"/><Relationship Id="rId5230" Type="http://schemas.openxmlformats.org/officeDocument/2006/relationships/hyperlink" Target="http://twitter.com/odio_nao/statuses/945997665455788032" TargetMode="External"/><Relationship Id="rId6561" Type="http://schemas.openxmlformats.org/officeDocument/2006/relationships/hyperlink" Target="http://twitter.com/DavidRx9/statuses/941998923199246337" TargetMode="External"/><Relationship Id="rId7891" Type="http://schemas.openxmlformats.org/officeDocument/2006/relationships/hyperlink" Target="http://pbs.twimg.com/profile_images/849396719796330496/mpBP29ln_normal.jpg" TargetMode="External"/><Relationship Id="rId7890" Type="http://schemas.openxmlformats.org/officeDocument/2006/relationships/hyperlink" Target="http://twitter.com/cacalima/statuses/939367220240633856" TargetMode="External"/><Relationship Id="rId5233" Type="http://schemas.openxmlformats.org/officeDocument/2006/relationships/hyperlink" Target="http://pbs.twimg.com/profile_images/378800000443892245/a4d3004145cc0c429d3c132d6b088c2c_normal.jpeg" TargetMode="External"/><Relationship Id="rId6564" Type="http://schemas.openxmlformats.org/officeDocument/2006/relationships/hyperlink" Target="http://pbs.twimg.com/profile_images/933977861018607616/gk-JOj23_normal.jpg" TargetMode="External"/><Relationship Id="rId7896" Type="http://schemas.openxmlformats.org/officeDocument/2006/relationships/hyperlink" Target="http://twitter.com/AlaniRosa/statuses/939347123971096578" TargetMode="External"/><Relationship Id="rId5234" Type="http://schemas.openxmlformats.org/officeDocument/2006/relationships/hyperlink" Target="http://twitter.com/MaraJessica3/statuses/945995143995449344" TargetMode="External"/><Relationship Id="rId6565" Type="http://schemas.openxmlformats.org/officeDocument/2006/relationships/hyperlink" Target="http://twitter.com/Deob71/statuses/941987015377276929" TargetMode="External"/><Relationship Id="rId7895" Type="http://schemas.openxmlformats.org/officeDocument/2006/relationships/hyperlink" Target="http://pbs.twimg.com/profile_images/606926871884800000/d0GqVqxR_normal.jpg" TargetMode="External"/><Relationship Id="rId5231" Type="http://schemas.openxmlformats.org/officeDocument/2006/relationships/hyperlink" Target="http://pbs.twimg.com/profile_images/904026790930386945/eE6G4mB0_normal.jpg" TargetMode="External"/><Relationship Id="rId6562" Type="http://schemas.openxmlformats.org/officeDocument/2006/relationships/hyperlink" Target="http://pbs.twimg.com/profile_images/465902870504538113/6QCpmXBP_normal.jpeg" TargetMode="External"/><Relationship Id="rId7894" Type="http://schemas.openxmlformats.org/officeDocument/2006/relationships/hyperlink" Target="http://twitter.com/GramodeLocura/statuses/939364670867148800" TargetMode="External"/><Relationship Id="rId5232" Type="http://schemas.openxmlformats.org/officeDocument/2006/relationships/hyperlink" Target="http://twitter.com/fucksantoz/statuses/945995719382589440" TargetMode="External"/><Relationship Id="rId6563" Type="http://schemas.openxmlformats.org/officeDocument/2006/relationships/hyperlink" Target="http://twitter.com/alexguedes/statuses/941992065336053760" TargetMode="External"/><Relationship Id="rId7893" Type="http://schemas.openxmlformats.org/officeDocument/2006/relationships/hyperlink" Target="http://pbs.twimg.com/profile_images/835620224615469056/TY_TKSt4_normal.jpg" TargetMode="External"/><Relationship Id="rId5237" Type="http://schemas.openxmlformats.org/officeDocument/2006/relationships/hyperlink" Target="http://pbs.twimg.com/profile_images/941673404423434240/pmFPGkrR_normal.jpg" TargetMode="External"/><Relationship Id="rId6568" Type="http://schemas.openxmlformats.org/officeDocument/2006/relationships/hyperlink" Target="http://pbs.twimg.com/profile_images/1511978550/Fototipocarn_normal.jpg" TargetMode="External"/><Relationship Id="rId5238" Type="http://schemas.openxmlformats.org/officeDocument/2006/relationships/hyperlink" Target="http://twitter.com/CassioSerafim/statuses/945992871341187072" TargetMode="External"/><Relationship Id="rId6569" Type="http://schemas.openxmlformats.org/officeDocument/2006/relationships/hyperlink" Target="http://twitter.com/vincentcnc/statuses/941978644142051328" TargetMode="External"/><Relationship Id="rId7899" Type="http://schemas.openxmlformats.org/officeDocument/2006/relationships/hyperlink" Target="http://pbs.twimg.com/profile_images/905585889342054400/OSUbTr7X_normal.jpg" TargetMode="External"/><Relationship Id="rId5235" Type="http://schemas.openxmlformats.org/officeDocument/2006/relationships/hyperlink" Target="http://pbs.twimg.com/profile_images/884304524458041344/1eqBqjns_normal.jpg" TargetMode="External"/><Relationship Id="rId6566" Type="http://schemas.openxmlformats.org/officeDocument/2006/relationships/hyperlink" Target="http://pbs.twimg.com/profile_images/934056780103118849/CJQli27v_normal.jpg" TargetMode="External"/><Relationship Id="rId7898" Type="http://schemas.openxmlformats.org/officeDocument/2006/relationships/hyperlink" Target="http://twitter.com/guidomelo1/statuses/939345068804128768" TargetMode="External"/><Relationship Id="rId5236" Type="http://schemas.openxmlformats.org/officeDocument/2006/relationships/hyperlink" Target="http://twitter.com/atzavaraarrels/statuses/945994675701284864" TargetMode="External"/><Relationship Id="rId6567" Type="http://schemas.openxmlformats.org/officeDocument/2006/relationships/hyperlink" Target="http://twitter.com/Ambhin_org/statuses/941983621610639361" TargetMode="External"/><Relationship Id="rId7897" Type="http://schemas.openxmlformats.org/officeDocument/2006/relationships/hyperlink" Target="http://pbs.twimg.com/profile_images/935546223993397248/4tU50Lal_normal.jpg" TargetMode="External"/><Relationship Id="rId5228" Type="http://schemas.openxmlformats.org/officeDocument/2006/relationships/hyperlink" Target="http://twitter.com/edisondcristo/statuses/945999408818196480" TargetMode="External"/><Relationship Id="rId6559" Type="http://schemas.openxmlformats.org/officeDocument/2006/relationships/hyperlink" Target="http://twitter.com/ocumarenha/statuses/942002281083539462" TargetMode="External"/><Relationship Id="rId5229" Type="http://schemas.openxmlformats.org/officeDocument/2006/relationships/hyperlink" Target="http://pbs.twimg.com/profile_images/739193102666203137/8_m9gDJ9_normal.jpg" TargetMode="External"/><Relationship Id="rId7881" Type="http://schemas.openxmlformats.org/officeDocument/2006/relationships/hyperlink" Target="http://pbs.twimg.com/profile_images/571749135074590720/IfsrnT4D_normal.png" TargetMode="External"/><Relationship Id="rId6550" Type="http://schemas.openxmlformats.org/officeDocument/2006/relationships/hyperlink" Target="http://pbs.twimg.com/profile_images/910453240709476353/WLDEkyeP_normal.jpg" TargetMode="External"/><Relationship Id="rId7880" Type="http://schemas.openxmlformats.org/officeDocument/2006/relationships/hyperlink" Target="http://twitter.com/albertina1970/statuses/939440647848767488" TargetMode="External"/><Relationship Id="rId396" Type="http://schemas.openxmlformats.org/officeDocument/2006/relationships/hyperlink" Target="http://twitter.com/igupaula/statuses/954060313162379264" TargetMode="External"/><Relationship Id="rId5222" Type="http://schemas.openxmlformats.org/officeDocument/2006/relationships/hyperlink" Target="http://twitter.com/GimenezMiriam/statuses/946013893247238144" TargetMode="External"/><Relationship Id="rId6553" Type="http://schemas.openxmlformats.org/officeDocument/2006/relationships/hyperlink" Target="http://twitter.com/LIB_Pirate/statuses/942018333691478016" TargetMode="External"/><Relationship Id="rId7885" Type="http://schemas.openxmlformats.org/officeDocument/2006/relationships/hyperlink" Target="http://pbs.twimg.com/profile_images/763519157891727360/tdj1snkV_normal.jpg" TargetMode="External"/><Relationship Id="rId395" Type="http://schemas.openxmlformats.org/officeDocument/2006/relationships/hyperlink" Target="http://pbs.twimg.com/profile_images/914970041396994048/7uF7tl-G_normal.jpg" TargetMode="External"/><Relationship Id="rId5223" Type="http://schemas.openxmlformats.org/officeDocument/2006/relationships/hyperlink" Target="http://pbs.twimg.com/profile_images/843528367529967617/DfU3j118_normal.jpg" TargetMode="External"/><Relationship Id="rId6554" Type="http://schemas.openxmlformats.org/officeDocument/2006/relationships/hyperlink" Target="http://pbs.twimg.com/profile_images/923653740137271301/LgyUg2Y7_normal.jpg" TargetMode="External"/><Relationship Id="rId7884" Type="http://schemas.openxmlformats.org/officeDocument/2006/relationships/hyperlink" Target="http://twitter.com/AsunCarretero/statuses/939420492922064896" TargetMode="External"/><Relationship Id="rId394" Type="http://schemas.openxmlformats.org/officeDocument/2006/relationships/hyperlink" Target="http://twitter.com/igupaula/statuses/954061813406142469" TargetMode="External"/><Relationship Id="rId5220" Type="http://schemas.openxmlformats.org/officeDocument/2006/relationships/hyperlink" Target="http://twitter.com/Leandreadlock/statuses/946021515031609344" TargetMode="External"/><Relationship Id="rId6551" Type="http://schemas.openxmlformats.org/officeDocument/2006/relationships/hyperlink" Target="http://twitter.com/VirginiaM15/statuses/942019094395719680" TargetMode="External"/><Relationship Id="rId7883" Type="http://schemas.openxmlformats.org/officeDocument/2006/relationships/hyperlink" Target="http://pbs.twimg.com/profile_images/1316195555/melillaaaaa_normal.jpg" TargetMode="External"/><Relationship Id="rId393" Type="http://schemas.openxmlformats.org/officeDocument/2006/relationships/hyperlink" Target="http://pbs.twimg.com/profile_images/914970041396994048/7uF7tl-G_normal.jpg" TargetMode="External"/><Relationship Id="rId5221" Type="http://schemas.openxmlformats.org/officeDocument/2006/relationships/hyperlink" Target="http://pbs.twimg.com/profile_images/3078824538/c98d5016be524ffefd3c17a4253222cc_normal.jpeg" TargetMode="External"/><Relationship Id="rId6552" Type="http://schemas.openxmlformats.org/officeDocument/2006/relationships/hyperlink" Target="http://pbs.twimg.com/profile_images/915134093477777408/wJsf9dU4_normal.jpg" TargetMode="External"/><Relationship Id="rId7882" Type="http://schemas.openxmlformats.org/officeDocument/2006/relationships/hyperlink" Target="http://twitter.com/estribiyo/statuses/939433013888331781" TargetMode="External"/><Relationship Id="rId5226" Type="http://schemas.openxmlformats.org/officeDocument/2006/relationships/hyperlink" Target="http://twitter.com/yannisavlonitis/statuses/946002044716019713" TargetMode="External"/><Relationship Id="rId6557" Type="http://schemas.openxmlformats.org/officeDocument/2006/relationships/hyperlink" Target="http://twitter.com/srlimapcdob/statuses/942004218201812992" TargetMode="External"/><Relationship Id="rId7889" Type="http://schemas.openxmlformats.org/officeDocument/2006/relationships/hyperlink" Target="http://pbs.twimg.com/profile_images/921061719581122562/7RojudlZ_normal.jpg" TargetMode="External"/><Relationship Id="rId399" Type="http://schemas.openxmlformats.org/officeDocument/2006/relationships/hyperlink" Target="http://pbs.twimg.com/profile_images/921420989791133696/xdIcIP7b_normal.jpg" TargetMode="External"/><Relationship Id="rId5227" Type="http://schemas.openxmlformats.org/officeDocument/2006/relationships/hyperlink" Target="http://pbs.twimg.com/profile_images/733079815989923840/hFIsDFbv_normal.jpg" TargetMode="External"/><Relationship Id="rId6558" Type="http://schemas.openxmlformats.org/officeDocument/2006/relationships/hyperlink" Target="http://pbs.twimg.com/profile_images/435445356898164736/hI__mzS__normal.jpeg" TargetMode="External"/><Relationship Id="rId7888" Type="http://schemas.openxmlformats.org/officeDocument/2006/relationships/hyperlink" Target="http://twitter.com/latxalupa/statuses/939372172337991680" TargetMode="External"/><Relationship Id="rId398" Type="http://schemas.openxmlformats.org/officeDocument/2006/relationships/hyperlink" Target="http://twitter.com/iwittmann/statuses/954056865176018944" TargetMode="External"/><Relationship Id="rId5224" Type="http://schemas.openxmlformats.org/officeDocument/2006/relationships/hyperlink" Target="http://twitter.com/VMorenoMolina/statuses/946010633203482624" TargetMode="External"/><Relationship Id="rId6555" Type="http://schemas.openxmlformats.org/officeDocument/2006/relationships/hyperlink" Target="http://twitter.com/pablomoratinos/statuses/942006135611109376" TargetMode="External"/><Relationship Id="rId7887" Type="http://schemas.openxmlformats.org/officeDocument/2006/relationships/hyperlink" Target="http://abs.twimg.com/sticky/default_profile_images/default_profile_normal.png" TargetMode="External"/><Relationship Id="rId397" Type="http://schemas.openxmlformats.org/officeDocument/2006/relationships/hyperlink" Target="http://pbs.twimg.com/profile_images/918806757383835648/4jIrT_h3_normal.jpg" TargetMode="External"/><Relationship Id="rId5225" Type="http://schemas.openxmlformats.org/officeDocument/2006/relationships/hyperlink" Target="http://pbs.twimg.com/profile_images/921713587441295360/ifKUiWZ-_normal.jpg" TargetMode="External"/><Relationship Id="rId6556" Type="http://schemas.openxmlformats.org/officeDocument/2006/relationships/hyperlink" Target="http://pbs.twimg.com/profile_images/942024045742174209/2YfdK6HV_normal.jpg" TargetMode="External"/><Relationship Id="rId7886" Type="http://schemas.openxmlformats.org/officeDocument/2006/relationships/hyperlink" Target="http://twitter.com/locoxelrojoweb/statuses/939400486092001280" TargetMode="External"/><Relationship Id="rId1730" Type="http://schemas.openxmlformats.org/officeDocument/2006/relationships/hyperlink" Target="http://twitter.com/FrankHilzerman/statuses/952238561360777216" TargetMode="External"/><Relationship Id="rId1731" Type="http://schemas.openxmlformats.org/officeDocument/2006/relationships/hyperlink" Target="http://pbs.twimg.com/profile_images/682658521062739968/KJsZJ2YA_normal.png" TargetMode="External"/><Relationship Id="rId1732" Type="http://schemas.openxmlformats.org/officeDocument/2006/relationships/hyperlink" Target="http://twitter.com/passosdoturismo/statuses/952237575263145987" TargetMode="External"/><Relationship Id="rId1733" Type="http://schemas.openxmlformats.org/officeDocument/2006/relationships/hyperlink" Target="http://pbs.twimg.com/profile_images/877223872256516096/DFG5NL-P_normal.jpg" TargetMode="External"/><Relationship Id="rId1734" Type="http://schemas.openxmlformats.org/officeDocument/2006/relationships/hyperlink" Target="http://twitter.com/AurelioArturo15/statuses/952237541742309378" TargetMode="External"/><Relationship Id="rId1735" Type="http://schemas.openxmlformats.org/officeDocument/2006/relationships/hyperlink" Target="http://pbs.twimg.com/profile_images/378800000720188779/3950253766a2ae99ed6024394d9a6d84_normal.jpeg" TargetMode="External"/><Relationship Id="rId1736" Type="http://schemas.openxmlformats.org/officeDocument/2006/relationships/hyperlink" Target="http://twitter.com/TascaDelSur/statuses/952236984617132038" TargetMode="External"/><Relationship Id="rId1737" Type="http://schemas.openxmlformats.org/officeDocument/2006/relationships/hyperlink" Target="http://pbs.twimg.com/profile_images/833821040555982848/YyMwiwsT_normal.jpg" TargetMode="External"/><Relationship Id="rId1738" Type="http://schemas.openxmlformats.org/officeDocument/2006/relationships/hyperlink" Target="http://twitter.com/SIPLA_QROO/statuses/952236369576939521" TargetMode="External"/><Relationship Id="rId1739" Type="http://schemas.openxmlformats.org/officeDocument/2006/relationships/hyperlink" Target="http://pbs.twimg.com/profile_images/951222270420189184/L8BXQgt7_normal.jpg" TargetMode="External"/><Relationship Id="rId1720" Type="http://schemas.openxmlformats.org/officeDocument/2006/relationships/hyperlink" Target="http://twitter.com/FrankHilzerman/statuses/952248095097720832" TargetMode="External"/><Relationship Id="rId1721" Type="http://schemas.openxmlformats.org/officeDocument/2006/relationships/hyperlink" Target="http://pbs.twimg.com/profile_images/568211976690495488/CMzu2jBj_normal.jpeg" TargetMode="External"/><Relationship Id="rId1722" Type="http://schemas.openxmlformats.org/officeDocument/2006/relationships/hyperlink" Target="http://twitter.com/haroldporras1/statuses/952244400448528384" TargetMode="External"/><Relationship Id="rId1723" Type="http://schemas.openxmlformats.org/officeDocument/2006/relationships/hyperlink" Target="http://pbs.twimg.com/profile_images/378800000406481566/4f5d3dc23caff88d13874ae3ae5ae4fc_normal.jpeg" TargetMode="External"/><Relationship Id="rId1724" Type="http://schemas.openxmlformats.org/officeDocument/2006/relationships/hyperlink" Target="http://twitter.com/ebarriosb/statuses/952242135943794689" TargetMode="External"/><Relationship Id="rId1725" Type="http://schemas.openxmlformats.org/officeDocument/2006/relationships/hyperlink" Target="http://pbs.twimg.com/profile_images/885677359449296896/3hihAzBi_normal.jpg" TargetMode="External"/><Relationship Id="rId1726" Type="http://schemas.openxmlformats.org/officeDocument/2006/relationships/hyperlink" Target="http://twitter.com/constanzavieira/statuses/952241716500860934" TargetMode="External"/><Relationship Id="rId1727" Type="http://schemas.openxmlformats.org/officeDocument/2006/relationships/hyperlink" Target="http://pbs.twimg.com/profile_images/950397496701923328/XeUZ7qqr_normal.jpg" TargetMode="External"/><Relationship Id="rId1728" Type="http://schemas.openxmlformats.org/officeDocument/2006/relationships/hyperlink" Target="http://twitter.com/PilarBernado/statuses/952239386619506688" TargetMode="External"/><Relationship Id="rId1729" Type="http://schemas.openxmlformats.org/officeDocument/2006/relationships/hyperlink" Target="http://pbs.twimg.com/profile_images/571926243126173696/2Fey33Na_normal.jpeg" TargetMode="External"/><Relationship Id="rId1752" Type="http://schemas.openxmlformats.org/officeDocument/2006/relationships/hyperlink" Target="http://twitter.com/ygleny/statuses/952229180296527872" TargetMode="External"/><Relationship Id="rId1753" Type="http://schemas.openxmlformats.org/officeDocument/2006/relationships/hyperlink" Target="http://pbs.twimg.com/profile_images/840745383923978240/v_AcB3fi_normal.jpg" TargetMode="External"/><Relationship Id="rId1754" Type="http://schemas.openxmlformats.org/officeDocument/2006/relationships/hyperlink" Target="http://twitter.com/vidanuevaros/statuses/952227874144219136" TargetMode="External"/><Relationship Id="rId1755" Type="http://schemas.openxmlformats.org/officeDocument/2006/relationships/hyperlink" Target="http://pbs.twimg.com/profile_images/800800825618690049/7kePPU38_normal.jpg" TargetMode="External"/><Relationship Id="rId1756" Type="http://schemas.openxmlformats.org/officeDocument/2006/relationships/hyperlink" Target="http://twitter.com/Loretto1515/statuses/952225570494001153" TargetMode="External"/><Relationship Id="rId1757" Type="http://schemas.openxmlformats.org/officeDocument/2006/relationships/hyperlink" Target="http://pbs.twimg.com/profile_images/2646692640/6515c6d64fa4865be8e0f12f55355bdc_normal.png" TargetMode="External"/><Relationship Id="rId1758" Type="http://schemas.openxmlformats.org/officeDocument/2006/relationships/hyperlink" Target="http://twitter.com/kipus1/statuses/952225233120972800" TargetMode="External"/><Relationship Id="rId1759" Type="http://schemas.openxmlformats.org/officeDocument/2006/relationships/hyperlink" Target="http://pbs.twimg.com/profile_images/704136825359757312/JxSpCElK_normal.jpg" TargetMode="External"/><Relationship Id="rId1750" Type="http://schemas.openxmlformats.org/officeDocument/2006/relationships/hyperlink" Target="http://twitter.com/rinconesyuri/statuses/952231151019675648" TargetMode="External"/><Relationship Id="rId1751" Type="http://schemas.openxmlformats.org/officeDocument/2006/relationships/hyperlink" Target="http://pbs.twimg.com/profile_images/1138242684/Img_00710_normal.JPG" TargetMode="External"/><Relationship Id="rId1741" Type="http://schemas.openxmlformats.org/officeDocument/2006/relationships/hyperlink" Target="http://pbs.twimg.com/profile_images/571926243126173696/2Fey33Na_normal.jpeg" TargetMode="External"/><Relationship Id="rId1742" Type="http://schemas.openxmlformats.org/officeDocument/2006/relationships/hyperlink" Target="http://twitter.com/FrankHilzerman/statuses/952234176975163392" TargetMode="External"/><Relationship Id="rId1743" Type="http://schemas.openxmlformats.org/officeDocument/2006/relationships/hyperlink" Target="http://pbs.twimg.com/profile_images/2944943316/ee4c1a4ed39159a9b344b8f1f93fc836_normal.gif" TargetMode="External"/><Relationship Id="rId1744" Type="http://schemas.openxmlformats.org/officeDocument/2006/relationships/hyperlink" Target="http://twitter.com/samyaboid/statuses/952234159967227905" TargetMode="External"/><Relationship Id="rId1745" Type="http://schemas.openxmlformats.org/officeDocument/2006/relationships/hyperlink" Target="http://pbs.twimg.com/profile_images/900722882749267968/pW1Fw9ZN_normal.jpg" TargetMode="External"/><Relationship Id="rId1746" Type="http://schemas.openxmlformats.org/officeDocument/2006/relationships/hyperlink" Target="http://twitter.com/Antifaxismoa/statuses/952233810053287936" TargetMode="External"/><Relationship Id="rId1747" Type="http://schemas.openxmlformats.org/officeDocument/2006/relationships/hyperlink" Target="http://pbs.twimg.com/profile_images/922965585721479169/ifrLo-vE_normal.jpg" TargetMode="External"/><Relationship Id="rId1748" Type="http://schemas.openxmlformats.org/officeDocument/2006/relationships/hyperlink" Target="http://twitter.com/VencedorMRT/statuses/952232494056792065" TargetMode="External"/><Relationship Id="rId1749" Type="http://schemas.openxmlformats.org/officeDocument/2006/relationships/hyperlink" Target="http://pbs.twimg.com/profile_images/921063481142587400/HVyhXILM_normal.jpg" TargetMode="External"/><Relationship Id="rId1740" Type="http://schemas.openxmlformats.org/officeDocument/2006/relationships/hyperlink" Target="http://twitter.com/Antiespanyol4/statuses/952234633747468288" TargetMode="External"/><Relationship Id="rId5291" Type="http://schemas.openxmlformats.org/officeDocument/2006/relationships/hyperlink" Target="http://pbs.twimg.com/profile_images/932276071571083264/FkiazSMC_normal.jpg" TargetMode="External"/><Relationship Id="rId5292" Type="http://schemas.openxmlformats.org/officeDocument/2006/relationships/hyperlink" Target="http://twitter.com/OHARSR1SK/statuses/945823422583623681" TargetMode="External"/><Relationship Id="rId5290" Type="http://schemas.openxmlformats.org/officeDocument/2006/relationships/hyperlink" Target="http://twitter.com/luisjuantp/statuses/945829646725246976" TargetMode="External"/><Relationship Id="rId5295" Type="http://schemas.openxmlformats.org/officeDocument/2006/relationships/hyperlink" Target="http://pbs.twimg.com/profile_images/821159892044148737/viIbyiV-_normal.jpg" TargetMode="External"/><Relationship Id="rId5296" Type="http://schemas.openxmlformats.org/officeDocument/2006/relationships/hyperlink" Target="http://twitter.com/_Ballala/statuses/945817572225712128" TargetMode="External"/><Relationship Id="rId5293" Type="http://schemas.openxmlformats.org/officeDocument/2006/relationships/hyperlink" Target="http://pbs.twimg.com/profile_images/821159892044148737/viIbyiV-_normal.jpg" TargetMode="External"/><Relationship Id="rId5294" Type="http://schemas.openxmlformats.org/officeDocument/2006/relationships/hyperlink" Target="http://twitter.com/_Ballala/statuses/945817572225712128" TargetMode="External"/><Relationship Id="rId5299" Type="http://schemas.openxmlformats.org/officeDocument/2006/relationships/hyperlink" Target="http://pbs.twimg.com/profile_images/926233546003550208/SM3ZzVzR_normal.jpg" TargetMode="External"/><Relationship Id="rId5297" Type="http://schemas.openxmlformats.org/officeDocument/2006/relationships/hyperlink" Target="http://pbs.twimg.com/profile_images/756852245644312576/5vCvQHKQ_normal.jpg" TargetMode="External"/><Relationship Id="rId5298" Type="http://schemas.openxmlformats.org/officeDocument/2006/relationships/hyperlink" Target="http://twitter.com/Daniel_Brenner/statuses/945816378078097408" TargetMode="External"/><Relationship Id="rId5280" Type="http://schemas.openxmlformats.org/officeDocument/2006/relationships/hyperlink" Target="http://twitter.com/elportalvoz/statuses/945909464179335168" TargetMode="External"/><Relationship Id="rId5281" Type="http://schemas.openxmlformats.org/officeDocument/2006/relationships/hyperlink" Target="http://pbs.twimg.com/profile_images/925362141632368640/mFO_cCFN_normal.jpg" TargetMode="External"/><Relationship Id="rId5284" Type="http://schemas.openxmlformats.org/officeDocument/2006/relationships/hyperlink" Target="http://twitter.com/vivimur83/statuses/945908744935919617" TargetMode="External"/><Relationship Id="rId5285" Type="http://schemas.openxmlformats.org/officeDocument/2006/relationships/hyperlink" Target="http://pbs.twimg.com/profile_images/942495136491229184/eVjq6Hfk_normal.jpg" TargetMode="External"/><Relationship Id="rId5282" Type="http://schemas.openxmlformats.org/officeDocument/2006/relationships/hyperlink" Target="http://twitter.com/vivimur83/statuses/945908744935919617" TargetMode="External"/><Relationship Id="rId5283" Type="http://schemas.openxmlformats.org/officeDocument/2006/relationships/hyperlink" Target="http://pbs.twimg.com/profile_images/925362141632368640/mFO_cCFN_normal.jpg" TargetMode="External"/><Relationship Id="rId5288" Type="http://schemas.openxmlformats.org/officeDocument/2006/relationships/hyperlink" Target="http://twitter.com/manolohd52/statuses/945837481383034881" TargetMode="External"/><Relationship Id="rId5289" Type="http://schemas.openxmlformats.org/officeDocument/2006/relationships/hyperlink" Target="http://pbs.twimg.com/profile_images/919651117792923648/fW6HYtmu_normal.jpg" TargetMode="External"/><Relationship Id="rId5286" Type="http://schemas.openxmlformats.org/officeDocument/2006/relationships/hyperlink" Target="http://twitter.com/SEU_EXCRUSH/statuses/945847630789259265" TargetMode="External"/><Relationship Id="rId5287" Type="http://schemas.openxmlformats.org/officeDocument/2006/relationships/hyperlink" Target="http://pbs.twimg.com/profile_images/3490639682/affc76f93dda5dc9f22d776e73f60e66_normal.jpeg" TargetMode="External"/><Relationship Id="rId1710" Type="http://schemas.openxmlformats.org/officeDocument/2006/relationships/hyperlink" Target="http://twitter.com/mexnewz/statuses/952269075375370241" TargetMode="External"/><Relationship Id="rId1711" Type="http://schemas.openxmlformats.org/officeDocument/2006/relationships/hyperlink" Target="http://pbs.twimg.com/profile_images/909838346016448513/hruf_Z6M_normal.jpg" TargetMode="External"/><Relationship Id="rId1712" Type="http://schemas.openxmlformats.org/officeDocument/2006/relationships/hyperlink" Target="http://twitter.com/nicolasfabelo/statuses/952257776977371136" TargetMode="External"/><Relationship Id="rId1713" Type="http://schemas.openxmlformats.org/officeDocument/2006/relationships/hyperlink" Target="http://pbs.twimg.com/profile_images/940376002080862208/eLNUUHmL_normal.jpg" TargetMode="External"/><Relationship Id="rId1714" Type="http://schemas.openxmlformats.org/officeDocument/2006/relationships/hyperlink" Target="http://twitter.com/NohePortes/statuses/952255449935446016" TargetMode="External"/><Relationship Id="rId1715" Type="http://schemas.openxmlformats.org/officeDocument/2006/relationships/hyperlink" Target="http://pbs.twimg.com/profile_images/3700805724/9165bd115867c9008382928135288ad2_normal.jpeg" TargetMode="External"/><Relationship Id="rId1716" Type="http://schemas.openxmlformats.org/officeDocument/2006/relationships/hyperlink" Target="http://twitter.com/gerontecontena/statuses/952250955340374016" TargetMode="External"/><Relationship Id="rId1717" Type="http://schemas.openxmlformats.org/officeDocument/2006/relationships/hyperlink" Target="http://pbs.twimg.com/profile_images/571926243126173696/2Fey33Na_normal.jpeg" TargetMode="External"/><Relationship Id="rId1718" Type="http://schemas.openxmlformats.org/officeDocument/2006/relationships/hyperlink" Target="http://twitter.com/FrankHilzerman/statuses/952249915257835522" TargetMode="External"/><Relationship Id="rId1719" Type="http://schemas.openxmlformats.org/officeDocument/2006/relationships/hyperlink" Target="http://pbs.twimg.com/profile_images/571926243126173696/2Fey33Na_normal.jpeg" TargetMode="External"/><Relationship Id="rId1700" Type="http://schemas.openxmlformats.org/officeDocument/2006/relationships/hyperlink" Target="http://twitter.com/GuardeMarie/statuses/952271389289041921" TargetMode="External"/><Relationship Id="rId1701" Type="http://schemas.openxmlformats.org/officeDocument/2006/relationships/hyperlink" Target="http://pbs.twimg.com/profile_images/788884606917472256/kUvEkHsw_normal.jpg" TargetMode="External"/><Relationship Id="rId1702" Type="http://schemas.openxmlformats.org/officeDocument/2006/relationships/hyperlink" Target="http://twitter.com/EvaMatarin/statuses/952270347042205696" TargetMode="External"/><Relationship Id="rId1703" Type="http://schemas.openxmlformats.org/officeDocument/2006/relationships/hyperlink" Target="http://pbs.twimg.com/profile_images/907046008512815105/BqP6L2sd_normal.jpg" TargetMode="External"/><Relationship Id="rId1704" Type="http://schemas.openxmlformats.org/officeDocument/2006/relationships/hyperlink" Target="http://twitter.com/juang44/statuses/952270197469179904" TargetMode="External"/><Relationship Id="rId1705" Type="http://schemas.openxmlformats.org/officeDocument/2006/relationships/hyperlink" Target="http://pbs.twimg.com/profile_images/620922997541617664/AmO3UhMs_normal.jpg" TargetMode="External"/><Relationship Id="rId1706" Type="http://schemas.openxmlformats.org/officeDocument/2006/relationships/hyperlink" Target="http://twitter.com/TomasMasinguaso/statuses/952269704722354176" TargetMode="External"/><Relationship Id="rId1707" Type="http://schemas.openxmlformats.org/officeDocument/2006/relationships/hyperlink" Target="http://pbs.twimg.com/profile_images/913261220249128960/XjKPUPmi_normal.jpg" TargetMode="External"/><Relationship Id="rId1708" Type="http://schemas.openxmlformats.org/officeDocument/2006/relationships/hyperlink" Target="http://twitter.com/mexnewz/statuses/952269075375370241" TargetMode="External"/><Relationship Id="rId1709" Type="http://schemas.openxmlformats.org/officeDocument/2006/relationships/hyperlink" Target="http://pbs.twimg.com/profile_images/913261220249128960/XjKPUPmi_normal.jpg" TargetMode="External"/><Relationship Id="rId40" Type="http://schemas.openxmlformats.org/officeDocument/2006/relationships/hyperlink" Target="http://twitter.com/pinche_sadboi/statuses/954842872485904388" TargetMode="External"/><Relationship Id="rId42" Type="http://schemas.openxmlformats.org/officeDocument/2006/relationships/hyperlink" Target="http://twitter.com/notsosadgirlusa/statuses/954837184242176006" TargetMode="External"/><Relationship Id="rId41" Type="http://schemas.openxmlformats.org/officeDocument/2006/relationships/hyperlink" Target="http://pbs.twimg.com/profile_images/934179975028269056/0EUgy-cZ_normal.jpg" TargetMode="External"/><Relationship Id="rId44" Type="http://schemas.openxmlformats.org/officeDocument/2006/relationships/hyperlink" Target="http://twitter.com/Crycamsdxs/statuses/954832801018376193" TargetMode="External"/><Relationship Id="rId43" Type="http://schemas.openxmlformats.org/officeDocument/2006/relationships/hyperlink" Target="http://pbs.twimg.com/profile_images/949373217348767747/IpuGVO17_normal.jpg" TargetMode="External"/><Relationship Id="rId46" Type="http://schemas.openxmlformats.org/officeDocument/2006/relationships/hyperlink" Target="http://twitter.com/LetLuvDown/statuses/954830625390854144" TargetMode="External"/><Relationship Id="rId45" Type="http://schemas.openxmlformats.org/officeDocument/2006/relationships/hyperlink" Target="http://pbs.twimg.com/profile_images/933397797193310208/05mD1lca_normal.jpg" TargetMode="External"/><Relationship Id="rId48" Type="http://schemas.openxmlformats.org/officeDocument/2006/relationships/hyperlink" Target="http://twitter.com/RazonPublica/statuses/954829012433502208" TargetMode="External"/><Relationship Id="rId47" Type="http://schemas.openxmlformats.org/officeDocument/2006/relationships/hyperlink" Target="http://pbs.twimg.com/profile_images/696670972573806592/bPNqkUZE_normal.jpg" TargetMode="External"/><Relationship Id="rId49" Type="http://schemas.openxmlformats.org/officeDocument/2006/relationships/hyperlink" Target="http://pbs.twimg.com/profile_images/881897092066799616/hm1hK-_4_normal.jpg" TargetMode="External"/><Relationship Id="rId31" Type="http://schemas.openxmlformats.org/officeDocument/2006/relationships/hyperlink" Target="http://pbs.twimg.com/profile_images/871614657424785410/3rpnadRk_normal.jpg" TargetMode="External"/><Relationship Id="rId30" Type="http://schemas.openxmlformats.org/officeDocument/2006/relationships/hyperlink" Target="http://twitter.com/SERNEGROESRICO/statuses/954857495373238272" TargetMode="External"/><Relationship Id="rId33" Type="http://schemas.openxmlformats.org/officeDocument/2006/relationships/hyperlink" Target="http://pbs.twimg.com/profile_images/920500464566849536/qWJamxxK_normal.jpg" TargetMode="External"/><Relationship Id="rId32" Type="http://schemas.openxmlformats.org/officeDocument/2006/relationships/hyperlink" Target="http://twitter.com/lucixsalinas/statuses/954850995351244801" TargetMode="External"/><Relationship Id="rId35" Type="http://schemas.openxmlformats.org/officeDocument/2006/relationships/hyperlink" Target="http://pbs.twimg.com/profile_images/1288793644/Copia_de_twitter_2_normal.JPG" TargetMode="External"/><Relationship Id="rId34" Type="http://schemas.openxmlformats.org/officeDocument/2006/relationships/hyperlink" Target="http://twitter.com/Ginethdani/statuses/954850286572572675" TargetMode="External"/><Relationship Id="rId37" Type="http://schemas.openxmlformats.org/officeDocument/2006/relationships/hyperlink" Target="http://pbs.twimg.com/profile_images/460495073143050240/OJaFxNm5_normal.jpeg" TargetMode="External"/><Relationship Id="rId36" Type="http://schemas.openxmlformats.org/officeDocument/2006/relationships/hyperlink" Target="http://twitter.com/LarrauryDVigo/statuses/954848513191497731" TargetMode="External"/><Relationship Id="rId39" Type="http://schemas.openxmlformats.org/officeDocument/2006/relationships/hyperlink" Target="http://pbs.twimg.com/profile_images/953781769190461440/gVmW3Oy3_normal.jpg" TargetMode="External"/><Relationship Id="rId38" Type="http://schemas.openxmlformats.org/officeDocument/2006/relationships/hyperlink" Target="http://twitter.com/chilangoraro/statuses/954846906324221953" TargetMode="External"/><Relationship Id="rId20" Type="http://schemas.openxmlformats.org/officeDocument/2006/relationships/hyperlink" Target="http://twitter.com/hildyta/statuses/954874019609690112" TargetMode="External"/><Relationship Id="rId22" Type="http://schemas.openxmlformats.org/officeDocument/2006/relationships/hyperlink" Target="http://twitter.com/jonathan71b/statuses/954873726977363969" TargetMode="External"/><Relationship Id="rId21" Type="http://schemas.openxmlformats.org/officeDocument/2006/relationships/hyperlink" Target="http://pbs.twimg.com/profile_images/859417385522143232/iRY_L0IS_normal.jpg" TargetMode="External"/><Relationship Id="rId24" Type="http://schemas.openxmlformats.org/officeDocument/2006/relationships/hyperlink" Target="http://twitter.com/Asansdavid/statuses/954870787751731200" TargetMode="External"/><Relationship Id="rId23" Type="http://schemas.openxmlformats.org/officeDocument/2006/relationships/hyperlink" Target="http://pbs.twimg.com/profile_images/943938035368038401/Wk2pF_Wu_normal.jpg" TargetMode="External"/><Relationship Id="rId26" Type="http://schemas.openxmlformats.org/officeDocument/2006/relationships/hyperlink" Target="http://twitter.com/caluranomonica/statuses/954861184297074689" TargetMode="External"/><Relationship Id="rId25" Type="http://schemas.openxmlformats.org/officeDocument/2006/relationships/hyperlink" Target="http://pbs.twimg.com/profile_images/919105349906558976/C9GR4cNP_normal.jpg" TargetMode="External"/><Relationship Id="rId28" Type="http://schemas.openxmlformats.org/officeDocument/2006/relationships/hyperlink" Target="http://twitter.com/ElviraSivelo/statuses/954861032899514368" TargetMode="External"/><Relationship Id="rId27" Type="http://schemas.openxmlformats.org/officeDocument/2006/relationships/hyperlink" Target="http://pbs.twimg.com/profile_images/854377288569417728/gW705YX-_normal.jpg" TargetMode="External"/><Relationship Id="rId29" Type="http://schemas.openxmlformats.org/officeDocument/2006/relationships/hyperlink" Target="http://pbs.twimg.com/profile_images/734953324345229313/grE8zZhr_normal.jpg" TargetMode="External"/><Relationship Id="rId11" Type="http://schemas.openxmlformats.org/officeDocument/2006/relationships/hyperlink" Target="http://pbs.twimg.com/profile_images/1204408857/shigot2_normal.JPG" TargetMode="External"/><Relationship Id="rId10" Type="http://schemas.openxmlformats.org/officeDocument/2006/relationships/hyperlink" Target="http://twitter.com/FrankHilzerman/statuses/954879235495202816" TargetMode="External"/><Relationship Id="rId13" Type="http://schemas.openxmlformats.org/officeDocument/2006/relationships/hyperlink" Target="http://pbs.twimg.com/profile_images/1204408857/shigot2_normal.JPG" TargetMode="External"/><Relationship Id="rId12" Type="http://schemas.openxmlformats.org/officeDocument/2006/relationships/hyperlink" Target="http://twitter.com/shigo1227/statuses/954874501627445251" TargetMode="External"/><Relationship Id="rId15" Type="http://schemas.openxmlformats.org/officeDocument/2006/relationships/hyperlink" Target="http://pbs.twimg.com/profile_images/1204408857/shigot2_normal.JPG" TargetMode="External"/><Relationship Id="rId14" Type="http://schemas.openxmlformats.org/officeDocument/2006/relationships/hyperlink" Target="http://twitter.com/shigo1227/statuses/954874155010179073" TargetMode="External"/><Relationship Id="rId17" Type="http://schemas.openxmlformats.org/officeDocument/2006/relationships/hyperlink" Target="http://pbs.twimg.com/profile_images/804528163426537473/pd0Ah0Eh_normal.jpg" TargetMode="External"/><Relationship Id="rId16" Type="http://schemas.openxmlformats.org/officeDocument/2006/relationships/hyperlink" Target="http://twitter.com/shigo1227/statuses/954874119773814785" TargetMode="External"/><Relationship Id="rId19" Type="http://schemas.openxmlformats.org/officeDocument/2006/relationships/hyperlink" Target="http://pbs.twimg.com/profile_images/804528163426537473/pd0Ah0Eh_normal.jpg" TargetMode="External"/><Relationship Id="rId18" Type="http://schemas.openxmlformats.org/officeDocument/2006/relationships/hyperlink" Target="http://twitter.com/hildyta/statuses/954874071904219136" TargetMode="External"/><Relationship Id="rId84" Type="http://schemas.openxmlformats.org/officeDocument/2006/relationships/hyperlink" Target="http://twitter.com/JairoSanchezz/statuses/954751920207532033" TargetMode="External"/><Relationship Id="rId1774" Type="http://schemas.openxmlformats.org/officeDocument/2006/relationships/hyperlink" Target="http://twitter.com/Cincsentits33/statuses/952204778792210433" TargetMode="External"/><Relationship Id="rId83" Type="http://schemas.openxmlformats.org/officeDocument/2006/relationships/hyperlink" Target="http://pbs.twimg.com/profile_images/927342215592017921/BC6_mgEH_normal.jpg" TargetMode="External"/><Relationship Id="rId1775" Type="http://schemas.openxmlformats.org/officeDocument/2006/relationships/hyperlink" Target="http://pbs.twimg.com/profile_images/463705400756285440/OpZxajEs_normal.png" TargetMode="External"/><Relationship Id="rId86" Type="http://schemas.openxmlformats.org/officeDocument/2006/relationships/hyperlink" Target="http://twitter.com/PaulaRNogueiraN/statuses/954751446272086016" TargetMode="External"/><Relationship Id="rId1776" Type="http://schemas.openxmlformats.org/officeDocument/2006/relationships/hyperlink" Target="http://twitter.com/brenabarcelona/statuses/952204015848304640" TargetMode="External"/><Relationship Id="rId85" Type="http://schemas.openxmlformats.org/officeDocument/2006/relationships/hyperlink" Target="http://pbs.twimg.com/profile_images/938912149417680897/iftuXyL3_normal.jpg" TargetMode="External"/><Relationship Id="rId1777" Type="http://schemas.openxmlformats.org/officeDocument/2006/relationships/hyperlink" Target="http://pbs.twimg.com/profile_images/918675015716835331/TT-wukfl_normal.jpg" TargetMode="External"/><Relationship Id="rId88" Type="http://schemas.openxmlformats.org/officeDocument/2006/relationships/hyperlink" Target="http://twitter.com/ex_y_liado/statuses/954743910772944896" TargetMode="External"/><Relationship Id="rId1778" Type="http://schemas.openxmlformats.org/officeDocument/2006/relationships/hyperlink" Target="http://twitter.com/MiriamWarren11/statuses/952203505753669632" TargetMode="External"/><Relationship Id="rId87" Type="http://schemas.openxmlformats.org/officeDocument/2006/relationships/hyperlink" Target="http://pbs.twimg.com/profile_images/951397434063802368/s-IJw1m7_normal.jpg" TargetMode="External"/><Relationship Id="rId1779" Type="http://schemas.openxmlformats.org/officeDocument/2006/relationships/hyperlink" Target="http://pbs.twimg.com/profile_images/907830137760219136/qw_y9HsK_normal.jpg" TargetMode="External"/><Relationship Id="rId89" Type="http://schemas.openxmlformats.org/officeDocument/2006/relationships/hyperlink" Target="http://pbs.twimg.com/profile_images/637157824028614656/kVkNQiJs_normal.jpg" TargetMode="External"/><Relationship Id="rId80" Type="http://schemas.openxmlformats.org/officeDocument/2006/relationships/hyperlink" Target="http://twitter.com/_CarmelaCandela/statuses/954765226452365314" TargetMode="External"/><Relationship Id="rId82" Type="http://schemas.openxmlformats.org/officeDocument/2006/relationships/hyperlink" Target="http://twitter.com/Luis_mergulhado/statuses/954764946138640386" TargetMode="External"/><Relationship Id="rId81" Type="http://schemas.openxmlformats.org/officeDocument/2006/relationships/hyperlink" Target="http://pbs.twimg.com/profile_images/954425650798120960/R4FXMZ0-_normal.jpg" TargetMode="External"/><Relationship Id="rId1770" Type="http://schemas.openxmlformats.org/officeDocument/2006/relationships/hyperlink" Target="http://twitter.com/nuria_paredes/statuses/952207337086947329" TargetMode="External"/><Relationship Id="rId1771" Type="http://schemas.openxmlformats.org/officeDocument/2006/relationships/hyperlink" Target="http://pbs.twimg.com/profile_images/928390353257947137/rnqx0RTz_normal.jpg" TargetMode="External"/><Relationship Id="rId1772" Type="http://schemas.openxmlformats.org/officeDocument/2006/relationships/hyperlink" Target="http://twitter.com/ActOldiLion/statuses/952206163302600706" TargetMode="External"/><Relationship Id="rId1773" Type="http://schemas.openxmlformats.org/officeDocument/2006/relationships/hyperlink" Target="http://pbs.twimg.com/profile_images/920316143876870144/E6ie-lUV_normal.jpg" TargetMode="External"/><Relationship Id="rId73" Type="http://schemas.openxmlformats.org/officeDocument/2006/relationships/hyperlink" Target="http://pbs.twimg.com/profile_images/914954045818671104/f7B7rdlb_normal.jpg" TargetMode="External"/><Relationship Id="rId1763" Type="http://schemas.openxmlformats.org/officeDocument/2006/relationships/hyperlink" Target="http://pbs.twimg.com/profile_images/907355462324117504/D0_xrLYb_normal.jpg" TargetMode="External"/><Relationship Id="rId72" Type="http://schemas.openxmlformats.org/officeDocument/2006/relationships/hyperlink" Target="http://twitter.com/octaviusmex/statuses/954779414683901954" TargetMode="External"/><Relationship Id="rId1764" Type="http://schemas.openxmlformats.org/officeDocument/2006/relationships/hyperlink" Target="http://twitter.com/Javimel61/statuses/952214886158884864" TargetMode="External"/><Relationship Id="rId75" Type="http://schemas.openxmlformats.org/officeDocument/2006/relationships/hyperlink" Target="http://pbs.twimg.com/profile_images/1330480968/Paris_2007_normal.jpg" TargetMode="External"/><Relationship Id="rId1765" Type="http://schemas.openxmlformats.org/officeDocument/2006/relationships/hyperlink" Target="http://pbs.twimg.com/profile_images/879051000212074497/_PL2AxpG_normal.jpg" TargetMode="External"/><Relationship Id="rId74" Type="http://schemas.openxmlformats.org/officeDocument/2006/relationships/hyperlink" Target="http://twitter.com/MexicoSocial_/statuses/954778713014657024" TargetMode="External"/><Relationship Id="rId1766" Type="http://schemas.openxmlformats.org/officeDocument/2006/relationships/hyperlink" Target="http://twitter.com/francis26442497/statuses/952212011705929728" TargetMode="External"/><Relationship Id="rId77" Type="http://schemas.openxmlformats.org/officeDocument/2006/relationships/hyperlink" Target="http://pbs.twimg.com/profile_images/912888645866147840/NNg4S5CL_normal.jpg" TargetMode="External"/><Relationship Id="rId1767" Type="http://schemas.openxmlformats.org/officeDocument/2006/relationships/hyperlink" Target="http://pbs.twimg.com/profile_images/674976237819985921/04RcNyUo_normal.jpg" TargetMode="External"/><Relationship Id="rId76" Type="http://schemas.openxmlformats.org/officeDocument/2006/relationships/hyperlink" Target="http://twitter.com/BarbaraNavarro/statuses/954774892519608320" TargetMode="External"/><Relationship Id="rId1768" Type="http://schemas.openxmlformats.org/officeDocument/2006/relationships/hyperlink" Target="http://twitter.com/dalcahue1/statuses/952209934632013824" TargetMode="External"/><Relationship Id="rId79" Type="http://schemas.openxmlformats.org/officeDocument/2006/relationships/hyperlink" Target="http://pbs.twimg.com/profile_images/655777264664227842/KbXmO0lY_normal.jpg" TargetMode="External"/><Relationship Id="rId1769" Type="http://schemas.openxmlformats.org/officeDocument/2006/relationships/hyperlink" Target="http://pbs.twimg.com/profile_images/942306780830470144/hRSrWK4j_normal.jpg" TargetMode="External"/><Relationship Id="rId78" Type="http://schemas.openxmlformats.org/officeDocument/2006/relationships/hyperlink" Target="http://twitter.com/saularellano/statuses/954769833987584001" TargetMode="External"/><Relationship Id="rId71" Type="http://schemas.openxmlformats.org/officeDocument/2006/relationships/hyperlink" Target="http://pbs.twimg.com/profile_images/850733113680437248/omGhsOG6_normal.jpg" TargetMode="External"/><Relationship Id="rId70" Type="http://schemas.openxmlformats.org/officeDocument/2006/relationships/hyperlink" Target="http://twitter.com/BCN038/statuses/954779509529726976" TargetMode="External"/><Relationship Id="rId1760" Type="http://schemas.openxmlformats.org/officeDocument/2006/relationships/hyperlink" Target="http://twitter.com/amparopelaez/statuses/952222262178058241" TargetMode="External"/><Relationship Id="rId1761" Type="http://schemas.openxmlformats.org/officeDocument/2006/relationships/hyperlink" Target="http://pbs.twimg.com/profile_images/2024873064/27363_100000954424620_7602_n_normal.jpg" TargetMode="External"/><Relationship Id="rId1762" Type="http://schemas.openxmlformats.org/officeDocument/2006/relationships/hyperlink" Target="http://twitter.com/McIntolerancia/statuses/952218742473322496" TargetMode="External"/><Relationship Id="rId62" Type="http://schemas.openxmlformats.org/officeDocument/2006/relationships/hyperlink" Target="http://twitter.com/P_Cultural/statuses/954792732475707392" TargetMode="External"/><Relationship Id="rId1796" Type="http://schemas.openxmlformats.org/officeDocument/2006/relationships/hyperlink" Target="http://twitter.com/CabralSimara/statuses/952194685417721856" TargetMode="External"/><Relationship Id="rId61" Type="http://schemas.openxmlformats.org/officeDocument/2006/relationships/hyperlink" Target="http://pbs.twimg.com/profile_images/481264207912919040/cIP8cEo4_normal.jpeg" TargetMode="External"/><Relationship Id="rId1797" Type="http://schemas.openxmlformats.org/officeDocument/2006/relationships/hyperlink" Target="http://pbs.twimg.com/profile_images/923196341781782531/3WKSPl3t_normal.jpg" TargetMode="External"/><Relationship Id="rId64" Type="http://schemas.openxmlformats.org/officeDocument/2006/relationships/hyperlink" Target="http://twitter.com/MartaSchindler_/statuses/954790935606546432" TargetMode="External"/><Relationship Id="rId1798" Type="http://schemas.openxmlformats.org/officeDocument/2006/relationships/hyperlink" Target="http://twitter.com/juremawerneck/statuses/952192809343340545" TargetMode="External"/><Relationship Id="rId63" Type="http://schemas.openxmlformats.org/officeDocument/2006/relationships/hyperlink" Target="http://pbs.twimg.com/profile_images/947207130129616896/dC_IcGDT_normal.jpg" TargetMode="External"/><Relationship Id="rId1799" Type="http://schemas.openxmlformats.org/officeDocument/2006/relationships/hyperlink" Target="http://pbs.twimg.com/profile_images/940788305561571331/39lSOjxn_normal.jpg" TargetMode="External"/><Relationship Id="rId66" Type="http://schemas.openxmlformats.org/officeDocument/2006/relationships/hyperlink" Target="http://twitter.com/MartaSchindler_/statuses/954790616323559424" TargetMode="External"/><Relationship Id="rId65" Type="http://schemas.openxmlformats.org/officeDocument/2006/relationships/hyperlink" Target="http://pbs.twimg.com/profile_images/947207130129616896/dC_IcGDT_normal.jpg" TargetMode="External"/><Relationship Id="rId68" Type="http://schemas.openxmlformats.org/officeDocument/2006/relationships/hyperlink" Target="http://twitter.com/MovimientoMAIS/statuses/954782550848925696" TargetMode="External"/><Relationship Id="rId67" Type="http://schemas.openxmlformats.org/officeDocument/2006/relationships/hyperlink" Target="http://pbs.twimg.com/profile_images/621446724595355648/HsYBuApC_normal.png" TargetMode="External"/><Relationship Id="rId60" Type="http://schemas.openxmlformats.org/officeDocument/2006/relationships/hyperlink" Target="http://twitter.com/Rafaelinii/statuses/954799096291905537" TargetMode="External"/><Relationship Id="rId69" Type="http://schemas.openxmlformats.org/officeDocument/2006/relationships/hyperlink" Target="http://pbs.twimg.com/profile_images/947756057287364608/BhUnsZic_normal.jpg" TargetMode="External"/><Relationship Id="rId1790" Type="http://schemas.openxmlformats.org/officeDocument/2006/relationships/hyperlink" Target="http://twitter.com/gabitorres68/statuses/952196130498113538" TargetMode="External"/><Relationship Id="rId1791" Type="http://schemas.openxmlformats.org/officeDocument/2006/relationships/hyperlink" Target="http://pbs.twimg.com/profile_images/793312276770066433/lUlDR6JA_normal.jpg" TargetMode="External"/><Relationship Id="rId1792" Type="http://schemas.openxmlformats.org/officeDocument/2006/relationships/hyperlink" Target="http://twitter.com/danistolen/statuses/952194771635851264" TargetMode="External"/><Relationship Id="rId1793" Type="http://schemas.openxmlformats.org/officeDocument/2006/relationships/hyperlink" Target="http://pbs.twimg.com/profile_images/936861914914635777/5jNEo6b0_normal.jpg" TargetMode="External"/><Relationship Id="rId1794" Type="http://schemas.openxmlformats.org/officeDocument/2006/relationships/hyperlink" Target="http://twitter.com/ImperioMundial/statuses/952194732641476608" TargetMode="External"/><Relationship Id="rId1795" Type="http://schemas.openxmlformats.org/officeDocument/2006/relationships/hyperlink" Target="http://pbs.twimg.com/profile_images/687691196580376578/UYm3HbIk_normal.jpg" TargetMode="External"/><Relationship Id="rId51" Type="http://schemas.openxmlformats.org/officeDocument/2006/relationships/hyperlink" Target="http://pbs.twimg.com/profile_images/892484474335891456/3flAedfD_normal.jpg" TargetMode="External"/><Relationship Id="rId1785" Type="http://schemas.openxmlformats.org/officeDocument/2006/relationships/hyperlink" Target="http://pbs.twimg.com/profile_images/733376283455959040/VLlKNd4B_normal.jpg" TargetMode="External"/><Relationship Id="rId50" Type="http://schemas.openxmlformats.org/officeDocument/2006/relationships/hyperlink" Target="http://twitter.com/JVargasNews/statuses/954824796658982917" TargetMode="External"/><Relationship Id="rId1786" Type="http://schemas.openxmlformats.org/officeDocument/2006/relationships/hyperlink" Target="http://twitter.com/OrlandoMachado/statuses/952201573907787777" TargetMode="External"/><Relationship Id="rId53" Type="http://schemas.openxmlformats.org/officeDocument/2006/relationships/hyperlink" Target="http://pbs.twimg.com/profile_images/571926243126173696/2Fey33Na_normal.jpeg" TargetMode="External"/><Relationship Id="rId1787" Type="http://schemas.openxmlformats.org/officeDocument/2006/relationships/hyperlink" Target="http://pbs.twimg.com/profile_images/875509742944256000/BRaDn4D5_normal.jpg" TargetMode="External"/><Relationship Id="rId52" Type="http://schemas.openxmlformats.org/officeDocument/2006/relationships/hyperlink" Target="http://twitter.com/rcoragem/statuses/954813266152361986" TargetMode="External"/><Relationship Id="rId1788" Type="http://schemas.openxmlformats.org/officeDocument/2006/relationships/hyperlink" Target="http://twitter.com/Hispantv/statuses/952200989536333824" TargetMode="External"/><Relationship Id="rId55" Type="http://schemas.openxmlformats.org/officeDocument/2006/relationships/hyperlink" Target="http://pbs.twimg.com/profile_images/571926243126173696/2Fey33Na_normal.jpeg" TargetMode="External"/><Relationship Id="rId1789" Type="http://schemas.openxmlformats.org/officeDocument/2006/relationships/hyperlink" Target="http://pbs.twimg.com/profile_images/943583057805807616/C5jHbBQR_normal.jpg" TargetMode="External"/><Relationship Id="rId54" Type="http://schemas.openxmlformats.org/officeDocument/2006/relationships/hyperlink" Target="http://twitter.com/FrankHilzerman/statuses/954806876977364995" TargetMode="External"/><Relationship Id="rId57" Type="http://schemas.openxmlformats.org/officeDocument/2006/relationships/hyperlink" Target="http://pbs.twimg.com/profile_images/861440389521321985/N5NXJA5T_normal.jpg" TargetMode="External"/><Relationship Id="rId56" Type="http://schemas.openxmlformats.org/officeDocument/2006/relationships/hyperlink" Target="http://twitter.com/FrankHilzerman/statuses/954805679470141441" TargetMode="External"/><Relationship Id="rId59" Type="http://schemas.openxmlformats.org/officeDocument/2006/relationships/hyperlink" Target="http://pbs.twimg.com/profile_images/954486372743577600/8s058WuA_normal.jpg" TargetMode="External"/><Relationship Id="rId58" Type="http://schemas.openxmlformats.org/officeDocument/2006/relationships/hyperlink" Target="http://twitter.com/lafeup/statuses/954804494084304897" TargetMode="External"/><Relationship Id="rId1780" Type="http://schemas.openxmlformats.org/officeDocument/2006/relationships/hyperlink" Target="http://twitter.com/Arti_Digital/statuses/952203358261141504" TargetMode="External"/><Relationship Id="rId1781" Type="http://schemas.openxmlformats.org/officeDocument/2006/relationships/hyperlink" Target="http://pbs.twimg.com/profile_images/1477748751/Imagen021_normal.jpg" TargetMode="External"/><Relationship Id="rId1782" Type="http://schemas.openxmlformats.org/officeDocument/2006/relationships/hyperlink" Target="http://twitter.com/batallon23/statuses/952203321418375168" TargetMode="External"/><Relationship Id="rId1783" Type="http://schemas.openxmlformats.org/officeDocument/2006/relationships/hyperlink" Target="http://pbs.twimg.com/profile_images/623836077426626560/-AXlSAoN_normal.jpg" TargetMode="External"/><Relationship Id="rId1784" Type="http://schemas.openxmlformats.org/officeDocument/2006/relationships/hyperlink" Target="http://twitter.com/cristianomend91/statuses/952202730612936704" TargetMode="External"/><Relationship Id="rId6627" Type="http://schemas.openxmlformats.org/officeDocument/2006/relationships/hyperlink" Target="http://twitter.com/Nsimalen/statuses/941780753309892608" TargetMode="External"/><Relationship Id="rId7959" Type="http://schemas.openxmlformats.org/officeDocument/2006/relationships/hyperlink" Target="http://pbs.twimg.com/profile_images/891194107430875137/9Vi21LQM_normal.jpg" TargetMode="External"/><Relationship Id="rId6628" Type="http://schemas.openxmlformats.org/officeDocument/2006/relationships/hyperlink" Target="http://pbs.twimg.com/profile_images/854029136758812674/VJwfRmYc_normal.jpg" TargetMode="External"/><Relationship Id="rId7958" Type="http://schemas.openxmlformats.org/officeDocument/2006/relationships/hyperlink" Target="http://twitter.com/badu027/statuses/939272326654386177" TargetMode="External"/><Relationship Id="rId6625" Type="http://schemas.openxmlformats.org/officeDocument/2006/relationships/hyperlink" Target="http://twitter.com/JORGEDEFNET/statuses/941782110389653509" TargetMode="External"/><Relationship Id="rId7957" Type="http://schemas.openxmlformats.org/officeDocument/2006/relationships/hyperlink" Target="http://pbs.twimg.com/profile_images/934979573967675392/Xko52yhm_normal.jpg" TargetMode="External"/><Relationship Id="rId6626" Type="http://schemas.openxmlformats.org/officeDocument/2006/relationships/hyperlink" Target="http://pbs.twimg.com/profile_images/665994848063778816/HNrrLj0e_normal.jpg" TargetMode="External"/><Relationship Id="rId7956" Type="http://schemas.openxmlformats.org/officeDocument/2006/relationships/hyperlink" Target="http://twitter.com/jaimegjunior/statuses/939274377627127808" TargetMode="External"/><Relationship Id="rId6629" Type="http://schemas.openxmlformats.org/officeDocument/2006/relationships/hyperlink" Target="http://twitter.com/Logic_Rebellion/statuses/941777942232707072" TargetMode="External"/><Relationship Id="rId349" Type="http://schemas.openxmlformats.org/officeDocument/2006/relationships/hyperlink" Target="http://pbs.twimg.com/profile_images/933824130641776642/OTIMm8Z5_normal.jpg" TargetMode="External"/><Relationship Id="rId348" Type="http://schemas.openxmlformats.org/officeDocument/2006/relationships/hyperlink" Target="http://twitter.com/Alan_sagitario7/statuses/954111195430170624" TargetMode="External"/><Relationship Id="rId347" Type="http://schemas.openxmlformats.org/officeDocument/2006/relationships/hyperlink" Target="http://pbs.twimg.com/profile_images/950813726927740928/Mcek3PAL_normal.jpg" TargetMode="External"/><Relationship Id="rId346" Type="http://schemas.openxmlformats.org/officeDocument/2006/relationships/hyperlink" Target="http://twitter.com/eumariotorres/statuses/954117651508420608" TargetMode="External"/><Relationship Id="rId341" Type="http://schemas.openxmlformats.org/officeDocument/2006/relationships/hyperlink" Target="http://pbs.twimg.com/profile_images/450896654342709248/YZ4idk7V_normal.png" TargetMode="External"/><Relationship Id="rId7951" Type="http://schemas.openxmlformats.org/officeDocument/2006/relationships/hyperlink" Target="http://pbs.twimg.com/profile_images/934784405863829504/qFlUbhkG_normal.jpg" TargetMode="External"/><Relationship Id="rId340" Type="http://schemas.openxmlformats.org/officeDocument/2006/relationships/hyperlink" Target="http://twitter.com/Pablodruida/statuses/954137654681096192" TargetMode="External"/><Relationship Id="rId6620" Type="http://schemas.openxmlformats.org/officeDocument/2006/relationships/hyperlink" Target="http://pbs.twimg.com/profile_images/931483625656389632/UQGr4vqE_normal.jpg" TargetMode="External"/><Relationship Id="rId7950" Type="http://schemas.openxmlformats.org/officeDocument/2006/relationships/hyperlink" Target="http://twitter.com/IberoamericaSoc/statuses/939276694011203584" TargetMode="External"/><Relationship Id="rId345" Type="http://schemas.openxmlformats.org/officeDocument/2006/relationships/hyperlink" Target="http://pbs.twimg.com/profile_images/713884391894867968/HQwALnyI_normal.jpg" TargetMode="External"/><Relationship Id="rId6623" Type="http://schemas.openxmlformats.org/officeDocument/2006/relationships/hyperlink" Target="http://twitter.com/Neomalkavian/statuses/941785727196696576" TargetMode="External"/><Relationship Id="rId7955" Type="http://schemas.openxmlformats.org/officeDocument/2006/relationships/hyperlink" Target="http://pbs.twimg.com/profile_images/934460315974193153/3IGB0inB_normal.jpg" TargetMode="External"/><Relationship Id="rId344" Type="http://schemas.openxmlformats.org/officeDocument/2006/relationships/hyperlink" Target="http://twitter.com/pedro_hgdq/statuses/954124493110304770" TargetMode="External"/><Relationship Id="rId6624" Type="http://schemas.openxmlformats.org/officeDocument/2006/relationships/hyperlink" Target="http://pbs.twimg.com/profile_images/612771143/jorgemarcio_foto_normal.jpg" TargetMode="External"/><Relationship Id="rId7954" Type="http://schemas.openxmlformats.org/officeDocument/2006/relationships/hyperlink" Target="http://twitter.com/camilla_pretta/statuses/939276422887112704" TargetMode="External"/><Relationship Id="rId343" Type="http://schemas.openxmlformats.org/officeDocument/2006/relationships/hyperlink" Target="http://pbs.twimg.com/profile_images/693333441845293056/LVqYpKef_normal.jpg" TargetMode="External"/><Relationship Id="rId6621" Type="http://schemas.openxmlformats.org/officeDocument/2006/relationships/hyperlink" Target="http://twitter.com/unapna/statuses/941790995427020801" TargetMode="External"/><Relationship Id="rId7953" Type="http://schemas.openxmlformats.org/officeDocument/2006/relationships/hyperlink" Target="http://pbs.twimg.com/profile_images/798749139223728129/i9Rw6pXG_normal.jpg" TargetMode="External"/><Relationship Id="rId342" Type="http://schemas.openxmlformats.org/officeDocument/2006/relationships/hyperlink" Target="http://twitter.com/OS_IN/statuses/954126227564097538" TargetMode="External"/><Relationship Id="rId6622" Type="http://schemas.openxmlformats.org/officeDocument/2006/relationships/hyperlink" Target="http://pbs.twimg.com/profile_images/939948104824082432/KQPQPMKM_normal.jpg" TargetMode="External"/><Relationship Id="rId7952" Type="http://schemas.openxmlformats.org/officeDocument/2006/relationships/hyperlink" Target="http://twitter.com/Everton_Luis/statuses/939276452364804097" TargetMode="External"/><Relationship Id="rId6616" Type="http://schemas.openxmlformats.org/officeDocument/2006/relationships/hyperlink" Target="http://pbs.twimg.com/profile_images/938539808850198528/EaxDRpPO_normal.jpg" TargetMode="External"/><Relationship Id="rId7948" Type="http://schemas.openxmlformats.org/officeDocument/2006/relationships/hyperlink" Target="http://twitter.com/nenacatena/statuses/939277248590417921" TargetMode="External"/><Relationship Id="rId6617" Type="http://schemas.openxmlformats.org/officeDocument/2006/relationships/hyperlink" Target="http://twitter.com/Timaoo_Noticias/statuses/941794288467415046" TargetMode="External"/><Relationship Id="rId7947" Type="http://schemas.openxmlformats.org/officeDocument/2006/relationships/hyperlink" Target="http://pbs.twimg.com/profile_images/869611356693069825/xlW-ObWp_normal.jpg" TargetMode="External"/><Relationship Id="rId6614" Type="http://schemas.openxmlformats.org/officeDocument/2006/relationships/hyperlink" Target="http://pbs.twimg.com/profile_images/927634828434034689/-HfbWQYc_normal.jpg" TargetMode="External"/><Relationship Id="rId7946" Type="http://schemas.openxmlformats.org/officeDocument/2006/relationships/hyperlink" Target="http://twitter.com/feduambiental/statuses/939277454954450944" TargetMode="External"/><Relationship Id="rId6615" Type="http://schemas.openxmlformats.org/officeDocument/2006/relationships/hyperlink" Target="http://twitter.com/Jorkypower/statuses/941806886336286725" TargetMode="External"/><Relationship Id="rId7945" Type="http://schemas.openxmlformats.org/officeDocument/2006/relationships/hyperlink" Target="http://pbs.twimg.com/profile_images/939874976026505221/vJ4tTnD7_normal.jpg" TargetMode="External"/><Relationship Id="rId6618" Type="http://schemas.openxmlformats.org/officeDocument/2006/relationships/hyperlink" Target="http://pbs.twimg.com/profile_images/938539808850198528/EaxDRpPO_normal.jpg" TargetMode="External"/><Relationship Id="rId6619" Type="http://schemas.openxmlformats.org/officeDocument/2006/relationships/hyperlink" Target="http://twitter.com/Timaoo_Noticias/statuses/941792442239643648" TargetMode="External"/><Relationship Id="rId7949" Type="http://schemas.openxmlformats.org/officeDocument/2006/relationships/hyperlink" Target="http://pbs.twimg.com/profile_images/742751744917143552/GGlAvBbH_normal.jpg" TargetMode="External"/><Relationship Id="rId338" Type="http://schemas.openxmlformats.org/officeDocument/2006/relationships/hyperlink" Target="http://twitter.com/QuiqueGavilan6/statuses/954143292236664838" TargetMode="External"/><Relationship Id="rId337" Type="http://schemas.openxmlformats.org/officeDocument/2006/relationships/hyperlink" Target="http://pbs.twimg.com/profile_images/865766395509866496/ezRHSQHp_normal.jpg" TargetMode="External"/><Relationship Id="rId336" Type="http://schemas.openxmlformats.org/officeDocument/2006/relationships/hyperlink" Target="http://twitter.com/BestWebEnglish/statuses/954143425275756544" TargetMode="External"/><Relationship Id="rId335" Type="http://schemas.openxmlformats.org/officeDocument/2006/relationships/hyperlink" Target="http://pbs.twimg.com/profile_images/930024550967934976/HffiAUvK_normal.jpg" TargetMode="External"/><Relationship Id="rId339" Type="http://schemas.openxmlformats.org/officeDocument/2006/relationships/hyperlink" Target="http://pbs.twimg.com/profile_images/869381374922412034/VcRmQ01t_normal.jpg" TargetMode="External"/><Relationship Id="rId330" Type="http://schemas.openxmlformats.org/officeDocument/2006/relationships/hyperlink" Target="http://twitter.com/chuuneedspinga/statuses/954163620576931840" TargetMode="External"/><Relationship Id="rId7940" Type="http://schemas.openxmlformats.org/officeDocument/2006/relationships/hyperlink" Target="http://twitter.com/iara54/statuses/939281193924812805" TargetMode="External"/><Relationship Id="rId334" Type="http://schemas.openxmlformats.org/officeDocument/2006/relationships/hyperlink" Target="http://twitter.com/ResisteEnPazBOL/statuses/954145088208285696" TargetMode="External"/><Relationship Id="rId6612" Type="http://schemas.openxmlformats.org/officeDocument/2006/relationships/hyperlink" Target="http://pbs.twimg.com/profile_images/933666223249817600/lUcWSCx6_normal.jpg" TargetMode="External"/><Relationship Id="rId7944" Type="http://schemas.openxmlformats.org/officeDocument/2006/relationships/hyperlink" Target="http://twitter.com/_viccgarcia/statuses/939277956039536640" TargetMode="External"/><Relationship Id="rId333" Type="http://schemas.openxmlformats.org/officeDocument/2006/relationships/hyperlink" Target="http://pbs.twimg.com/profile_images/951425915095080960/IwWmKHQt_normal.jpg" TargetMode="External"/><Relationship Id="rId6613" Type="http://schemas.openxmlformats.org/officeDocument/2006/relationships/hyperlink" Target="http://twitter.com/Shitlordy/statuses/941810478048796672" TargetMode="External"/><Relationship Id="rId7943" Type="http://schemas.openxmlformats.org/officeDocument/2006/relationships/hyperlink" Target="http://pbs.twimg.com/profile_images/876151381115240448/-mF-oAB3_normal.jpg" TargetMode="External"/><Relationship Id="rId332" Type="http://schemas.openxmlformats.org/officeDocument/2006/relationships/hyperlink" Target="http://twitter.com/ApCultural/statuses/954162537574096896" TargetMode="External"/><Relationship Id="rId6610" Type="http://schemas.openxmlformats.org/officeDocument/2006/relationships/hyperlink" Target="http://pbs.twimg.com/profile_images/934851369051320322/2VsHlsqn_normal.jpg" TargetMode="External"/><Relationship Id="rId7942" Type="http://schemas.openxmlformats.org/officeDocument/2006/relationships/hyperlink" Target="http://twitter.com/juremawerneck/statuses/939279623753551872" TargetMode="External"/><Relationship Id="rId331" Type="http://schemas.openxmlformats.org/officeDocument/2006/relationships/hyperlink" Target="http://pbs.twimg.com/profile_images/748330565259104257/RTz4ascN_normal.jpg" TargetMode="External"/><Relationship Id="rId6611" Type="http://schemas.openxmlformats.org/officeDocument/2006/relationships/hyperlink" Target="http://twitter.com/susanakuzuri/statuses/941814715411456000" TargetMode="External"/><Relationship Id="rId7941" Type="http://schemas.openxmlformats.org/officeDocument/2006/relationships/hyperlink" Target="http://pbs.twimg.com/profile_images/923196341781782531/3WKSPl3t_normal.jpg" TargetMode="External"/><Relationship Id="rId5318" Type="http://schemas.openxmlformats.org/officeDocument/2006/relationships/hyperlink" Target="http://twitter.com/gencritgreen/statuses/945739259855679488" TargetMode="External"/><Relationship Id="rId6649" Type="http://schemas.openxmlformats.org/officeDocument/2006/relationships/hyperlink" Target="http://twitter.com/Lusiane/statuses/941748970786877440" TargetMode="External"/><Relationship Id="rId5319" Type="http://schemas.openxmlformats.org/officeDocument/2006/relationships/hyperlink" Target="http://pbs.twimg.com/profile_images/693444237761908737/tqpla0YD_normal.jpg" TargetMode="External"/><Relationship Id="rId5316" Type="http://schemas.openxmlformats.org/officeDocument/2006/relationships/hyperlink" Target="http://twitter.com/solemgemeos/statuses/945743633583689728" TargetMode="External"/><Relationship Id="rId6647" Type="http://schemas.openxmlformats.org/officeDocument/2006/relationships/hyperlink" Target="http://twitter.com/_madeinvictor/statuses/941750219343106049" TargetMode="External"/><Relationship Id="rId7979" Type="http://schemas.openxmlformats.org/officeDocument/2006/relationships/hyperlink" Target="http://pbs.twimg.com/profile_images/501106575009140737/K5ucn3Dv_normal.jpeg" TargetMode="External"/><Relationship Id="rId5317" Type="http://schemas.openxmlformats.org/officeDocument/2006/relationships/hyperlink" Target="http://pbs.twimg.com/profile_images/789214208554565633/V3_I8ABC_normal.jpg" TargetMode="External"/><Relationship Id="rId6648" Type="http://schemas.openxmlformats.org/officeDocument/2006/relationships/hyperlink" Target="http://pbs.twimg.com/profile_images/787852959724015618/7aBgXy6N_normal.jpg" TargetMode="External"/><Relationship Id="rId7978" Type="http://schemas.openxmlformats.org/officeDocument/2006/relationships/hyperlink" Target="http://twitter.com/delrosario1955/statuses/939251170190790658" TargetMode="External"/><Relationship Id="rId370" Type="http://schemas.openxmlformats.org/officeDocument/2006/relationships/hyperlink" Target="http://twitter.com/sebahagobian/statuses/954100292815114240" TargetMode="External"/><Relationship Id="rId369" Type="http://schemas.openxmlformats.org/officeDocument/2006/relationships/hyperlink" Target="http://pbs.twimg.com/profile_images/933079827908845568/1UUlXfFm_normal.jpg" TargetMode="External"/><Relationship Id="rId368" Type="http://schemas.openxmlformats.org/officeDocument/2006/relationships/hyperlink" Target="http://twitter.com/Rosaxa3/statuses/954101358096986113" TargetMode="External"/><Relationship Id="rId363" Type="http://schemas.openxmlformats.org/officeDocument/2006/relationships/hyperlink" Target="http://pbs.twimg.com/profile_images/713726532016017409/sxW2Im7r_normal.jpg" TargetMode="External"/><Relationship Id="rId5310" Type="http://schemas.openxmlformats.org/officeDocument/2006/relationships/hyperlink" Target="http://twitter.com/Huber1988Campos/statuses/945757174562787330" TargetMode="External"/><Relationship Id="rId6641" Type="http://schemas.openxmlformats.org/officeDocument/2006/relationships/hyperlink" Target="http://twitter.com/Notenngopiernas/statuses/941754334152404993" TargetMode="External"/><Relationship Id="rId7973" Type="http://schemas.openxmlformats.org/officeDocument/2006/relationships/hyperlink" Target="http://pbs.twimg.com/profile_images/438717081924554753/UtMUyXil_normal.jpeg" TargetMode="External"/><Relationship Id="rId362" Type="http://schemas.openxmlformats.org/officeDocument/2006/relationships/hyperlink" Target="http://twitter.com/RazonPublica/statuses/954105960284467200" TargetMode="External"/><Relationship Id="rId5311" Type="http://schemas.openxmlformats.org/officeDocument/2006/relationships/hyperlink" Target="http://pbs.twimg.com/profile_images/509489629582475265/4xVvT6uJ_normal.jpeg" TargetMode="External"/><Relationship Id="rId6642" Type="http://schemas.openxmlformats.org/officeDocument/2006/relationships/hyperlink" Target="http://pbs.twimg.com/profile_images/929493624399810560/5SLP_Oxl_normal.jpg" TargetMode="External"/><Relationship Id="rId7972" Type="http://schemas.openxmlformats.org/officeDocument/2006/relationships/hyperlink" Target="http://twitter.com/fc08308/statuses/939265671220944898" TargetMode="External"/><Relationship Id="rId361" Type="http://schemas.openxmlformats.org/officeDocument/2006/relationships/hyperlink" Target="http://pbs.twimg.com/profile_images/696670972573806592/bPNqkUZE_normal.jpg" TargetMode="External"/><Relationship Id="rId7971" Type="http://schemas.openxmlformats.org/officeDocument/2006/relationships/hyperlink" Target="http://pbs.twimg.com/profile_images/919816576408391680/jP0yr8Uu_normal.jpg" TargetMode="External"/><Relationship Id="rId360" Type="http://schemas.openxmlformats.org/officeDocument/2006/relationships/hyperlink" Target="http://twitter.com/RamiroSaraviaCo/statuses/954107421710061568" TargetMode="External"/><Relationship Id="rId6640" Type="http://schemas.openxmlformats.org/officeDocument/2006/relationships/hyperlink" Target="http://pbs.twimg.com/profile_images/3654815675/a908d987e684ac1f63da02c06dcd3f6b_normal.jpeg" TargetMode="External"/><Relationship Id="rId7970" Type="http://schemas.openxmlformats.org/officeDocument/2006/relationships/hyperlink" Target="http://twitter.com/geledes/statuses/939267331447980032" TargetMode="External"/><Relationship Id="rId367" Type="http://schemas.openxmlformats.org/officeDocument/2006/relationships/hyperlink" Target="http://pbs.twimg.com/profile_images/941635297183436806/E1EEaYsh_normal.jpg" TargetMode="External"/><Relationship Id="rId5314" Type="http://schemas.openxmlformats.org/officeDocument/2006/relationships/hyperlink" Target="http://twitter.com/claudiagutchile/statuses/945756049352593409" TargetMode="External"/><Relationship Id="rId6645" Type="http://schemas.openxmlformats.org/officeDocument/2006/relationships/hyperlink" Target="http://twitter.com/GchanYT/statuses/941752244122333184" TargetMode="External"/><Relationship Id="rId7977" Type="http://schemas.openxmlformats.org/officeDocument/2006/relationships/hyperlink" Target="http://pbs.twimg.com/profile_images/921571937821786112/2n5ENnhe_normal.jpg" TargetMode="External"/><Relationship Id="rId366" Type="http://schemas.openxmlformats.org/officeDocument/2006/relationships/hyperlink" Target="http://twitter.com/ontobelli/statuses/954101692001234944" TargetMode="External"/><Relationship Id="rId5315" Type="http://schemas.openxmlformats.org/officeDocument/2006/relationships/hyperlink" Target="http://pbs.twimg.com/profile_images/945479915322961921/t68UHTR2_normal.jpg" TargetMode="External"/><Relationship Id="rId6646" Type="http://schemas.openxmlformats.org/officeDocument/2006/relationships/hyperlink" Target="http://pbs.twimg.com/profile_images/742029971502342144/RJWRhs0n_normal.jpg" TargetMode="External"/><Relationship Id="rId7976" Type="http://schemas.openxmlformats.org/officeDocument/2006/relationships/hyperlink" Target="http://twitter.com/DolorsElias/statuses/939258108584628225" TargetMode="External"/><Relationship Id="rId365" Type="http://schemas.openxmlformats.org/officeDocument/2006/relationships/hyperlink" Target="http://pbs.twimg.com/profile_images/953478761571270656/zn3qoMCw_normal.jpg" TargetMode="External"/><Relationship Id="rId5312" Type="http://schemas.openxmlformats.org/officeDocument/2006/relationships/hyperlink" Target="http://twitter.com/susanwort/statuses/945756049734291459" TargetMode="External"/><Relationship Id="rId6643" Type="http://schemas.openxmlformats.org/officeDocument/2006/relationships/hyperlink" Target="http://twitter.com/CarCpotens/statuses/941753813031104512" TargetMode="External"/><Relationship Id="rId7975" Type="http://schemas.openxmlformats.org/officeDocument/2006/relationships/hyperlink" Target="http://pbs.twimg.com/profile_images/754927320666890242/jGezTUhx_normal.jpg" TargetMode="External"/><Relationship Id="rId364" Type="http://schemas.openxmlformats.org/officeDocument/2006/relationships/hyperlink" Target="http://twitter.com/eSaludArgentina/statuses/954103374521274369" TargetMode="External"/><Relationship Id="rId5313" Type="http://schemas.openxmlformats.org/officeDocument/2006/relationships/hyperlink" Target="http://pbs.twimg.com/profile_images/937429104034549765/N6g0EJEu_normal.jpg" TargetMode="External"/><Relationship Id="rId6644" Type="http://schemas.openxmlformats.org/officeDocument/2006/relationships/hyperlink" Target="http://pbs.twimg.com/profile_images/899072211591479296/GUuEEjZD_normal.jpg" TargetMode="External"/><Relationship Id="rId7974" Type="http://schemas.openxmlformats.org/officeDocument/2006/relationships/hyperlink" Target="http://twitter.com/YvonneHerrero/statuses/939259776164352000" TargetMode="External"/><Relationship Id="rId95" Type="http://schemas.openxmlformats.org/officeDocument/2006/relationships/hyperlink" Target="http://pbs.twimg.com/profile_images/902995672969994241/2m-7xMuj_normal.jpg" TargetMode="External"/><Relationship Id="rId5307" Type="http://schemas.openxmlformats.org/officeDocument/2006/relationships/hyperlink" Target="http://pbs.twimg.com/profile_images/943181746518085638/q2kfzSeN_normal.jpg" TargetMode="External"/><Relationship Id="rId6638" Type="http://schemas.openxmlformats.org/officeDocument/2006/relationships/hyperlink" Target="http://pbs.twimg.com/profile_images/941468456574242816/4hGPmFtm_normal.jpg" TargetMode="External"/><Relationship Id="rId94" Type="http://schemas.openxmlformats.org/officeDocument/2006/relationships/hyperlink" Target="http://twitter.com/Anversoimagen/statuses/954719424266817540" TargetMode="External"/><Relationship Id="rId5308" Type="http://schemas.openxmlformats.org/officeDocument/2006/relationships/hyperlink" Target="http://twitter.com/SidiMedKH/statuses/945766057557536768" TargetMode="External"/><Relationship Id="rId6639" Type="http://schemas.openxmlformats.org/officeDocument/2006/relationships/hyperlink" Target="http://twitter.com/Yiyefly/statuses/941755661603524613" TargetMode="External"/><Relationship Id="rId7969" Type="http://schemas.openxmlformats.org/officeDocument/2006/relationships/hyperlink" Target="http://pbs.twimg.com/profile_images/726353478252122112/xU7DcSuD_normal.jpg" TargetMode="External"/><Relationship Id="rId97" Type="http://schemas.openxmlformats.org/officeDocument/2006/relationships/hyperlink" Target="http://pbs.twimg.com/profile_images/739193102666203137/8_m9gDJ9_normal.jpg" TargetMode="External"/><Relationship Id="rId5305" Type="http://schemas.openxmlformats.org/officeDocument/2006/relationships/hyperlink" Target="http://pbs.twimg.com/profile_images/702909626963116036/6osf6t0E_normal.jpg" TargetMode="External"/><Relationship Id="rId6636" Type="http://schemas.openxmlformats.org/officeDocument/2006/relationships/hyperlink" Target="http://pbs.twimg.com/profile_images/939148715197194242/B9LTf4K5_normal.jpg" TargetMode="External"/><Relationship Id="rId7968" Type="http://schemas.openxmlformats.org/officeDocument/2006/relationships/hyperlink" Target="http://twitter.com/carlagastal/statuses/939267951328448512" TargetMode="External"/><Relationship Id="rId96" Type="http://schemas.openxmlformats.org/officeDocument/2006/relationships/hyperlink" Target="http://twitter.com/deOliCa/statuses/954716674468532224" TargetMode="External"/><Relationship Id="rId5306" Type="http://schemas.openxmlformats.org/officeDocument/2006/relationships/hyperlink" Target="http://twitter.com/GeraldoSiFi30/statuses/945770454777843712" TargetMode="External"/><Relationship Id="rId6637" Type="http://schemas.openxmlformats.org/officeDocument/2006/relationships/hyperlink" Target="http://twitter.com/LuizCBarreto77/statuses/941762263605751813" TargetMode="External"/><Relationship Id="rId7967" Type="http://schemas.openxmlformats.org/officeDocument/2006/relationships/hyperlink" Target="http://pbs.twimg.com/profile_images/587746244262518787/zs7L7i-x_normal.png" TargetMode="External"/><Relationship Id="rId99" Type="http://schemas.openxmlformats.org/officeDocument/2006/relationships/hyperlink" Target="http://pbs.twimg.com/profile_images/739193102666203137/8_m9gDJ9_normal.jpg" TargetMode="External"/><Relationship Id="rId98" Type="http://schemas.openxmlformats.org/officeDocument/2006/relationships/hyperlink" Target="http://twitter.com/odio_nao/statuses/954712188723302401" TargetMode="External"/><Relationship Id="rId5309" Type="http://schemas.openxmlformats.org/officeDocument/2006/relationships/hyperlink" Target="http://pbs.twimg.com/profile_images/945155981125832705/6Mf0fqPn_normal.jpg" TargetMode="External"/><Relationship Id="rId91" Type="http://schemas.openxmlformats.org/officeDocument/2006/relationships/hyperlink" Target="http://pbs.twimg.com/profile_images/954326496650416130/6PIZISCL_normal.jpg" TargetMode="External"/><Relationship Id="rId90" Type="http://schemas.openxmlformats.org/officeDocument/2006/relationships/hyperlink" Target="http://twitter.com/leexgardin/statuses/954739448943558656" TargetMode="External"/><Relationship Id="rId93" Type="http://schemas.openxmlformats.org/officeDocument/2006/relationships/hyperlink" Target="http://pbs.twimg.com/profile_images/880785448/ANVERSO_1_normal.jpg" TargetMode="External"/><Relationship Id="rId92" Type="http://schemas.openxmlformats.org/officeDocument/2006/relationships/hyperlink" Target="http://twitter.com/OscarDS/statuses/954739375702728706" TargetMode="External"/><Relationship Id="rId359" Type="http://schemas.openxmlformats.org/officeDocument/2006/relationships/hyperlink" Target="http://pbs.twimg.com/profile_images/943844540141760514/A1ld42LO_normal.jpg" TargetMode="External"/><Relationship Id="rId358" Type="http://schemas.openxmlformats.org/officeDocument/2006/relationships/hyperlink" Target="http://twitter.com/AFermins/statuses/954107981687386112" TargetMode="External"/><Relationship Id="rId357" Type="http://schemas.openxmlformats.org/officeDocument/2006/relationships/hyperlink" Target="http://pbs.twimg.com/profile_images/3626546614/c196bbebc015b953b9f3891b16907632_normal.jpeg" TargetMode="External"/><Relationship Id="rId352" Type="http://schemas.openxmlformats.org/officeDocument/2006/relationships/hyperlink" Target="http://twitter.com/CruzCaya1/statuses/954109686344687621" TargetMode="External"/><Relationship Id="rId6630" Type="http://schemas.openxmlformats.org/officeDocument/2006/relationships/hyperlink" Target="http://pbs.twimg.com/profile_images/876240898497052672/Jy8IW51s_normal.jpg" TargetMode="External"/><Relationship Id="rId7962" Type="http://schemas.openxmlformats.org/officeDocument/2006/relationships/hyperlink" Target="http://twitter.com/Sandrasbn/statuses/939269644153769990" TargetMode="External"/><Relationship Id="rId351" Type="http://schemas.openxmlformats.org/officeDocument/2006/relationships/hyperlink" Target="http://pbs.twimg.com/profile_images/2148362428/image_normal.jpg" TargetMode="External"/><Relationship Id="rId5300" Type="http://schemas.openxmlformats.org/officeDocument/2006/relationships/hyperlink" Target="http://twitter.com/labeatriufapiu/statuses/945798410149429249" TargetMode="External"/><Relationship Id="rId6631" Type="http://schemas.openxmlformats.org/officeDocument/2006/relationships/hyperlink" Target="http://twitter.com/AlexRockPeep/statuses/941776386691403776" TargetMode="External"/><Relationship Id="rId7961" Type="http://schemas.openxmlformats.org/officeDocument/2006/relationships/hyperlink" Target="http://pbs.twimg.com/profile_images/903096786209824768/ymvc1403_normal.jpg" TargetMode="External"/><Relationship Id="rId350" Type="http://schemas.openxmlformats.org/officeDocument/2006/relationships/hyperlink" Target="http://twitter.com/cortesmalinche7/statuses/954110256069660672" TargetMode="External"/><Relationship Id="rId7960" Type="http://schemas.openxmlformats.org/officeDocument/2006/relationships/hyperlink" Target="http://twitter.com/jamirgarcez9/statuses/939269791386304513" TargetMode="External"/><Relationship Id="rId356" Type="http://schemas.openxmlformats.org/officeDocument/2006/relationships/hyperlink" Target="http://twitter.com/LaVisionAtlanta/statuses/954108376522350592" TargetMode="External"/><Relationship Id="rId5303" Type="http://schemas.openxmlformats.org/officeDocument/2006/relationships/hyperlink" Target="http://pbs.twimg.com/profile_images/675386986450948097/Wcn73L4s_normal.jpg" TargetMode="External"/><Relationship Id="rId6634" Type="http://schemas.openxmlformats.org/officeDocument/2006/relationships/hyperlink" Target="http://pbs.twimg.com/profile_images/803142147365015552/tcfi_BPr_normal.jpg" TargetMode="External"/><Relationship Id="rId7966" Type="http://schemas.openxmlformats.org/officeDocument/2006/relationships/hyperlink" Target="http://twitter.com/Fahrenheit_mag/statuses/939268361669681153" TargetMode="External"/><Relationship Id="rId355" Type="http://schemas.openxmlformats.org/officeDocument/2006/relationships/hyperlink" Target="http://pbs.twimg.com/profile_images/2549904261/ka48rurecyx79spi13jk_normal.jpeg" TargetMode="External"/><Relationship Id="rId5304" Type="http://schemas.openxmlformats.org/officeDocument/2006/relationships/hyperlink" Target="http://twitter.com/ONUBrasil/statuses/945775908715220994" TargetMode="External"/><Relationship Id="rId6635" Type="http://schemas.openxmlformats.org/officeDocument/2006/relationships/hyperlink" Target="http://twitter.com/JOVESOLIDES/statuses/941767445605502977" TargetMode="External"/><Relationship Id="rId7965" Type="http://schemas.openxmlformats.org/officeDocument/2006/relationships/hyperlink" Target="http://pbs.twimg.com/profile_images/936656655806164992/lXcjZmzC_normal.jpg" TargetMode="External"/><Relationship Id="rId354" Type="http://schemas.openxmlformats.org/officeDocument/2006/relationships/hyperlink" Target="http://twitter.com/ChimboRazzo/statuses/954109251634507776" TargetMode="External"/><Relationship Id="rId5301" Type="http://schemas.openxmlformats.org/officeDocument/2006/relationships/hyperlink" Target="http://pbs.twimg.com/profile_images/511545918693208064/3313oXL7_normal.png" TargetMode="External"/><Relationship Id="rId6632" Type="http://schemas.openxmlformats.org/officeDocument/2006/relationships/hyperlink" Target="http://pbs.twimg.com/profile_images/941591548642414592/6cokRbFw_normal.jpg" TargetMode="External"/><Relationship Id="rId7964" Type="http://schemas.openxmlformats.org/officeDocument/2006/relationships/hyperlink" Target="http://twitter.com/Lia64Lia/statuses/939268447078436871" TargetMode="External"/><Relationship Id="rId353" Type="http://schemas.openxmlformats.org/officeDocument/2006/relationships/hyperlink" Target="http://pbs.twimg.com/profile_images/3288538566/0d59a99ae75608f1428fbb67b27e9eb0_normal.jpeg" TargetMode="External"/><Relationship Id="rId5302" Type="http://schemas.openxmlformats.org/officeDocument/2006/relationships/hyperlink" Target="http://twitter.com/unicrio/statuses/945777065332264961" TargetMode="External"/><Relationship Id="rId6633" Type="http://schemas.openxmlformats.org/officeDocument/2006/relationships/hyperlink" Target="http://twitter.com/Felipe_Polakiem/statuses/941774341003534342" TargetMode="External"/><Relationship Id="rId7963" Type="http://schemas.openxmlformats.org/officeDocument/2006/relationships/hyperlink" Target="http://pbs.twimg.com/profile_images/871488271070765057/pdQtSx3w_normal.jpg" TargetMode="External"/><Relationship Id="rId7915" Type="http://schemas.openxmlformats.org/officeDocument/2006/relationships/hyperlink" Target="http://pbs.twimg.com/profile_images/890016952554532864/nZ91yfgy_normal.jpg" TargetMode="External"/><Relationship Id="rId7914" Type="http://schemas.openxmlformats.org/officeDocument/2006/relationships/hyperlink" Target="http://twitter.com/bicodeurubu/statuses/939323605443383296" TargetMode="External"/><Relationship Id="rId7913" Type="http://schemas.openxmlformats.org/officeDocument/2006/relationships/hyperlink" Target="http://pbs.twimg.com/profile_images/2768873877/7b691c6a40802e6eaf7412fae6f4e368_normal.jpeg" TargetMode="External"/><Relationship Id="rId7912" Type="http://schemas.openxmlformats.org/officeDocument/2006/relationships/hyperlink" Target="http://twitter.com/locoxelrojoweb/statuses/939324996631089157" TargetMode="External"/><Relationship Id="rId7919" Type="http://schemas.openxmlformats.org/officeDocument/2006/relationships/hyperlink" Target="http://pbs.twimg.com/profile_images/938972544291532800/Rtba--8f_normal.jpg" TargetMode="External"/><Relationship Id="rId7918" Type="http://schemas.openxmlformats.org/officeDocument/2006/relationships/hyperlink" Target="http://twitter.com/NaTransversal/statuses/939323230816559106" TargetMode="External"/><Relationship Id="rId7917" Type="http://schemas.openxmlformats.org/officeDocument/2006/relationships/hyperlink" Target="http://pbs.twimg.com/profile_images/933388252404486144/2Jt2yyaR_normal.jpg" TargetMode="External"/><Relationship Id="rId7916" Type="http://schemas.openxmlformats.org/officeDocument/2006/relationships/hyperlink" Target="http://twitter.com/Leandreadlock/statuses/939323259300012032" TargetMode="External"/><Relationship Id="rId305" Type="http://schemas.openxmlformats.org/officeDocument/2006/relationships/hyperlink" Target="http://pbs.twimg.com/profile_images/831519467133886464/nz52HkBd_normal.jpg" TargetMode="External"/><Relationship Id="rId304" Type="http://schemas.openxmlformats.org/officeDocument/2006/relationships/hyperlink" Target="http://twitter.com/MoraZuri/statuses/954262539302592512" TargetMode="External"/><Relationship Id="rId303" Type="http://schemas.openxmlformats.org/officeDocument/2006/relationships/hyperlink" Target="http://pbs.twimg.com/profile_images/789927538906857473/63sxTrL7_normal.jpg" TargetMode="External"/><Relationship Id="rId302" Type="http://schemas.openxmlformats.org/officeDocument/2006/relationships/hyperlink" Target="http://twitter.com/LuisVeaGarcia/statuses/954264256249319425" TargetMode="External"/><Relationship Id="rId309" Type="http://schemas.openxmlformats.org/officeDocument/2006/relationships/hyperlink" Target="http://pbs.twimg.com/profile_images/927535214183755776/OO_idJ9K_normal.jpg" TargetMode="External"/><Relationship Id="rId308" Type="http://schemas.openxmlformats.org/officeDocument/2006/relationships/hyperlink" Target="http://twitter.com/AbdoTounsi/statuses/954246391601221632" TargetMode="External"/><Relationship Id="rId307" Type="http://schemas.openxmlformats.org/officeDocument/2006/relationships/hyperlink" Target="http://pbs.twimg.com/profile_images/551646234201436160/9deyMHT2_normal.jpeg" TargetMode="External"/><Relationship Id="rId306" Type="http://schemas.openxmlformats.org/officeDocument/2006/relationships/hyperlink" Target="http://twitter.com/luisfombe/statuses/954255870719864832" TargetMode="External"/><Relationship Id="rId301" Type="http://schemas.openxmlformats.org/officeDocument/2006/relationships/hyperlink" Target="http://pbs.twimg.com/profile_images/450577346106363904/-U4CcurV_normal.jpeg" TargetMode="External"/><Relationship Id="rId7911" Type="http://schemas.openxmlformats.org/officeDocument/2006/relationships/hyperlink" Target="http://pbs.twimg.com/profile_images/763519157891727360/tdj1snkV_normal.jpg" TargetMode="External"/><Relationship Id="rId300" Type="http://schemas.openxmlformats.org/officeDocument/2006/relationships/hyperlink" Target="http://twitter.com/ASPA_Andalucia/statuses/954281924943663105" TargetMode="External"/><Relationship Id="rId7910" Type="http://schemas.openxmlformats.org/officeDocument/2006/relationships/hyperlink" Target="http://twitter.com/bianpereyra_/statuses/939325524933054466" TargetMode="External"/><Relationship Id="rId7904" Type="http://schemas.openxmlformats.org/officeDocument/2006/relationships/hyperlink" Target="http://twitter.com/MFernandaBojor1/statuses/939326734196985858" TargetMode="External"/><Relationship Id="rId7903" Type="http://schemas.openxmlformats.org/officeDocument/2006/relationships/hyperlink" Target="http://pbs.twimg.com/profile_images/936754566808383489/98aFfUYl_normal.jpg" TargetMode="External"/><Relationship Id="rId7902" Type="http://schemas.openxmlformats.org/officeDocument/2006/relationships/hyperlink" Target="http://twitter.com/Hannze31/statuses/939327704700211203" TargetMode="External"/><Relationship Id="rId7901" Type="http://schemas.openxmlformats.org/officeDocument/2006/relationships/hyperlink" Target="http://pbs.twimg.com/profile_images/938820654618492928/70Aq8Hmb_normal.jpg" TargetMode="External"/><Relationship Id="rId7908" Type="http://schemas.openxmlformats.org/officeDocument/2006/relationships/hyperlink" Target="http://twitter.com/RamiroGiganti/statuses/939325697964855296" TargetMode="External"/><Relationship Id="rId7907" Type="http://schemas.openxmlformats.org/officeDocument/2006/relationships/hyperlink" Target="http://pbs.twimg.com/profile_images/927732599992344578/NsWtB6gI_normal.jpg" TargetMode="External"/><Relationship Id="rId7906" Type="http://schemas.openxmlformats.org/officeDocument/2006/relationships/hyperlink" Target="http://twitter.com/leonardodlz/statuses/939326692237209601" TargetMode="External"/><Relationship Id="rId7905" Type="http://schemas.openxmlformats.org/officeDocument/2006/relationships/hyperlink" Target="http://pbs.twimg.com/profile_images/934716028310970368/k1TY8NRp_normal.jpg" TargetMode="External"/><Relationship Id="rId7909" Type="http://schemas.openxmlformats.org/officeDocument/2006/relationships/hyperlink" Target="http://pbs.twimg.com/profile_images/938537761060958209/eTlDrr-l_normal.jpg" TargetMode="External"/><Relationship Id="rId7900" Type="http://schemas.openxmlformats.org/officeDocument/2006/relationships/hyperlink" Target="http://twitter.com/paulomendeso/statuses/939331034763718656" TargetMode="External"/><Relationship Id="rId6605" Type="http://schemas.openxmlformats.org/officeDocument/2006/relationships/hyperlink" Target="http://twitter.com/cristohdezzzz/statuses/941842762193883137" TargetMode="External"/><Relationship Id="rId7937" Type="http://schemas.openxmlformats.org/officeDocument/2006/relationships/hyperlink" Target="http://pbs.twimg.com/profile_images/868146573259280384/BfeD47tk_normal.jpg" TargetMode="External"/><Relationship Id="rId6606" Type="http://schemas.openxmlformats.org/officeDocument/2006/relationships/hyperlink" Target="http://pbs.twimg.com/profile_images/940981522944970753/pM3_2mLs_normal.jpg" TargetMode="External"/><Relationship Id="rId7936" Type="http://schemas.openxmlformats.org/officeDocument/2006/relationships/hyperlink" Target="http://twitter.com/ronneynogueira/statuses/939283167541907461" TargetMode="External"/><Relationship Id="rId6603" Type="http://schemas.openxmlformats.org/officeDocument/2006/relationships/hyperlink" Target="http://twitter.com/ThankMrSkeltal0/statuses/941847082377400320" TargetMode="External"/><Relationship Id="rId7935" Type="http://schemas.openxmlformats.org/officeDocument/2006/relationships/hyperlink" Target="http://pbs.twimg.com/profile_images/722980296719773696/r1hjtDcH_normal.jpg" TargetMode="External"/><Relationship Id="rId6604" Type="http://schemas.openxmlformats.org/officeDocument/2006/relationships/hyperlink" Target="http://pbs.twimg.com/profile_images/912353609660149760/w-b3Ubmg_normal.jpg" TargetMode="External"/><Relationship Id="rId7934" Type="http://schemas.openxmlformats.org/officeDocument/2006/relationships/hyperlink" Target="http://twitter.com/chicopacheco/statuses/939285150155800576" TargetMode="External"/><Relationship Id="rId6609" Type="http://schemas.openxmlformats.org/officeDocument/2006/relationships/hyperlink" Target="http://twitter.com/Nomellamo26/statuses/941822399615397888" TargetMode="External"/><Relationship Id="rId6607" Type="http://schemas.openxmlformats.org/officeDocument/2006/relationships/hyperlink" Target="http://twitter.com/NemuBP/statuses/941838637616058368" TargetMode="External"/><Relationship Id="rId7939" Type="http://schemas.openxmlformats.org/officeDocument/2006/relationships/hyperlink" Target="http://pbs.twimg.com/profile_images/639961499092578308/Th-quotu_normal.jpg" TargetMode="External"/><Relationship Id="rId6608" Type="http://schemas.openxmlformats.org/officeDocument/2006/relationships/hyperlink" Target="http://pbs.twimg.com/profile_images/933881843740561408/A22SoiNR_normal.jpg" TargetMode="External"/><Relationship Id="rId7938" Type="http://schemas.openxmlformats.org/officeDocument/2006/relationships/hyperlink" Target="http://twitter.com/flablack/statuses/939281608376569856" TargetMode="External"/><Relationship Id="rId327" Type="http://schemas.openxmlformats.org/officeDocument/2006/relationships/hyperlink" Target="http://pbs.twimg.com/profile_images/941131012611956737/SMykd8R__normal.jpg" TargetMode="External"/><Relationship Id="rId326" Type="http://schemas.openxmlformats.org/officeDocument/2006/relationships/hyperlink" Target="http://twitter.com/jrvb98/statuses/954165603757121537" TargetMode="External"/><Relationship Id="rId325" Type="http://schemas.openxmlformats.org/officeDocument/2006/relationships/hyperlink" Target="http://pbs.twimg.com/profile_images/413355172/mipic_normal.jpg" TargetMode="External"/><Relationship Id="rId324" Type="http://schemas.openxmlformats.org/officeDocument/2006/relationships/hyperlink" Target="http://twitter.com/SC0mbativa/statuses/954195857913589761" TargetMode="External"/><Relationship Id="rId329" Type="http://schemas.openxmlformats.org/officeDocument/2006/relationships/hyperlink" Target="http://pbs.twimg.com/profile_images/950912193863798786/h2FYk0wl_normal.jpg" TargetMode="External"/><Relationship Id="rId328" Type="http://schemas.openxmlformats.org/officeDocument/2006/relationships/hyperlink" Target="http://twitter.com/funcao_organica/statuses/954165325192400896" TargetMode="External"/><Relationship Id="rId323" Type="http://schemas.openxmlformats.org/officeDocument/2006/relationships/hyperlink" Target="http://pbs.twimg.com/profile_images/779504031823781888/QYuFvc16_normal.jpg" TargetMode="External"/><Relationship Id="rId6601" Type="http://schemas.openxmlformats.org/officeDocument/2006/relationships/hyperlink" Target="http://twitter.com/Bolchevique94/statuses/941847445972983808" TargetMode="External"/><Relationship Id="rId7933" Type="http://schemas.openxmlformats.org/officeDocument/2006/relationships/hyperlink" Target="http://pbs.twimg.com/profile_images/899464415120150531/kdrkPgVf_normal.jpg" TargetMode="External"/><Relationship Id="rId322" Type="http://schemas.openxmlformats.org/officeDocument/2006/relationships/hyperlink" Target="http://twitter.com/GODOYOMARCAS/statuses/954200117535494144" TargetMode="External"/><Relationship Id="rId6602" Type="http://schemas.openxmlformats.org/officeDocument/2006/relationships/hyperlink" Target="http://pbs.twimg.com/profile_images/872606733939724288/_UYMu7WE_normal.jpg" TargetMode="External"/><Relationship Id="rId7932" Type="http://schemas.openxmlformats.org/officeDocument/2006/relationships/hyperlink" Target="http://twitter.com/marcos_aurelio/statuses/939285452493852672" TargetMode="External"/><Relationship Id="rId321" Type="http://schemas.openxmlformats.org/officeDocument/2006/relationships/hyperlink" Target="http://pbs.twimg.com/profile_images/945869713963454464/N1axR0oa_normal.jpg" TargetMode="External"/><Relationship Id="rId7931" Type="http://schemas.openxmlformats.org/officeDocument/2006/relationships/hyperlink" Target="http://pbs.twimg.com/profile_images/929493316395257856/qaWIS7Kf_normal.jpg" TargetMode="External"/><Relationship Id="rId320" Type="http://schemas.openxmlformats.org/officeDocument/2006/relationships/hyperlink" Target="http://twitter.com/MEDINABROKER/statuses/954203498836619265" TargetMode="External"/><Relationship Id="rId6600" Type="http://schemas.openxmlformats.org/officeDocument/2006/relationships/hyperlink" Target="http://pbs.twimg.com/profile_images/929073812955688962/JqxYE6o6_normal.jpg" TargetMode="External"/><Relationship Id="rId7930" Type="http://schemas.openxmlformats.org/officeDocument/2006/relationships/hyperlink" Target="http://twitter.com/gitbh/statuses/939288015180091393" TargetMode="External"/><Relationship Id="rId7926" Type="http://schemas.openxmlformats.org/officeDocument/2006/relationships/hyperlink" Target="http://twitter.com/JulioRicardoM/statuses/939292052885594112" TargetMode="External"/><Relationship Id="rId7925" Type="http://schemas.openxmlformats.org/officeDocument/2006/relationships/hyperlink" Target="http://pbs.twimg.com/profile_images/929456457388580866/uI4tN27H_normal.jpg" TargetMode="External"/><Relationship Id="rId7924" Type="http://schemas.openxmlformats.org/officeDocument/2006/relationships/hyperlink" Target="http://twitter.com/Romulosa/statuses/939293723917242371" TargetMode="External"/><Relationship Id="rId7923" Type="http://schemas.openxmlformats.org/officeDocument/2006/relationships/hyperlink" Target="http://pbs.twimg.com/profile_images/266427811/Homem_1_normal.jpg" TargetMode="External"/><Relationship Id="rId7929" Type="http://schemas.openxmlformats.org/officeDocument/2006/relationships/hyperlink" Target="http://pbs.twimg.com/profile_images/940409248202272769/x78cV5RK_normal.jpg" TargetMode="External"/><Relationship Id="rId7928" Type="http://schemas.openxmlformats.org/officeDocument/2006/relationships/hyperlink" Target="http://twitter.com/veiagaga/statuses/939290829453131777" TargetMode="External"/><Relationship Id="rId7927" Type="http://schemas.openxmlformats.org/officeDocument/2006/relationships/hyperlink" Target="http://pbs.twimg.com/profile_images/891755096568188928/FI0M2ieR_normal.jpg" TargetMode="External"/><Relationship Id="rId316" Type="http://schemas.openxmlformats.org/officeDocument/2006/relationships/hyperlink" Target="http://twitter.com/GuaMat_62/statuses/954214042398322689" TargetMode="External"/><Relationship Id="rId315" Type="http://schemas.openxmlformats.org/officeDocument/2006/relationships/hyperlink" Target="http://pbs.twimg.com/profile_images/711277871189385216/RoUA1wNR_normal.jpg" TargetMode="External"/><Relationship Id="rId314" Type="http://schemas.openxmlformats.org/officeDocument/2006/relationships/hyperlink" Target="http://twitter.com/Kndanedo/statuses/954220231668486144" TargetMode="External"/><Relationship Id="rId313" Type="http://schemas.openxmlformats.org/officeDocument/2006/relationships/hyperlink" Target="http://pbs.twimg.com/profile_images/876204219166052352/YxAXKnzF_normal.jpg" TargetMode="External"/><Relationship Id="rId319" Type="http://schemas.openxmlformats.org/officeDocument/2006/relationships/hyperlink" Target="http://pbs.twimg.com/profile_images/573286869993050112/USzOpL2R_normal.jpeg" TargetMode="External"/><Relationship Id="rId318" Type="http://schemas.openxmlformats.org/officeDocument/2006/relationships/hyperlink" Target="http://twitter.com/gabymachado333/statuses/954211658293006336" TargetMode="External"/><Relationship Id="rId317" Type="http://schemas.openxmlformats.org/officeDocument/2006/relationships/hyperlink" Target="http://abs.twimg.com/sticky/default_profile_images/default_profile_normal.png" TargetMode="External"/><Relationship Id="rId312" Type="http://schemas.openxmlformats.org/officeDocument/2006/relationships/hyperlink" Target="http://twitter.com/guseher/statuses/954224124834074624" TargetMode="External"/><Relationship Id="rId7922" Type="http://schemas.openxmlformats.org/officeDocument/2006/relationships/hyperlink" Target="http://twitter.com/lucasavieira/statuses/939306612216483841" TargetMode="External"/><Relationship Id="rId311" Type="http://schemas.openxmlformats.org/officeDocument/2006/relationships/hyperlink" Target="http://pbs.twimg.com/profile_images/829911412168413184/f8bjHazq_normal.jpg" TargetMode="External"/><Relationship Id="rId7921" Type="http://schemas.openxmlformats.org/officeDocument/2006/relationships/hyperlink" Target="http://pbs.twimg.com/profile_images/428885689/eu_normal.jpg" TargetMode="External"/><Relationship Id="rId310" Type="http://schemas.openxmlformats.org/officeDocument/2006/relationships/hyperlink" Target="http://twitter.com/arpg63/statuses/954236937761587200" TargetMode="External"/><Relationship Id="rId7920" Type="http://schemas.openxmlformats.org/officeDocument/2006/relationships/hyperlink" Target="http://twitter.com/MoebiusAgency/statuses/939311160708554752" TargetMode="External"/><Relationship Id="rId4040" Type="http://schemas.openxmlformats.org/officeDocument/2006/relationships/hyperlink" Target="http://twitter.com/monicabassols/statuses/947226332303364102" TargetMode="External"/><Relationship Id="rId5372" Type="http://schemas.openxmlformats.org/officeDocument/2006/relationships/hyperlink" Target="http://twitter.com/cerqueira20001/statuses/945676311774801921" TargetMode="External"/><Relationship Id="rId5373" Type="http://schemas.openxmlformats.org/officeDocument/2006/relationships/hyperlink" Target="http://pbs.twimg.com/profile_images/944799691803365376/ZF2j1Pe0_normal.jpg" TargetMode="External"/><Relationship Id="rId4042" Type="http://schemas.openxmlformats.org/officeDocument/2006/relationships/hyperlink" Target="http://twitter.com/militamaterna/statuses/947225840986726400" TargetMode="External"/><Relationship Id="rId5370" Type="http://schemas.openxmlformats.org/officeDocument/2006/relationships/hyperlink" Target="http://twitter.com/RNMA_Arg/statuses/945680708902772736" TargetMode="External"/><Relationship Id="rId4041" Type="http://schemas.openxmlformats.org/officeDocument/2006/relationships/hyperlink" Target="http://pbs.twimg.com/profile_images/872208272048181248/P5p9RjDE_normal.jpg" TargetMode="External"/><Relationship Id="rId5371" Type="http://schemas.openxmlformats.org/officeDocument/2006/relationships/hyperlink" Target="http://pbs.twimg.com/profile_images/789549200178606080/XMmn17ny_normal.jpg" TargetMode="External"/><Relationship Id="rId4044" Type="http://schemas.openxmlformats.org/officeDocument/2006/relationships/hyperlink" Target="http://twitter.com/cannetelareal/statuses/947224089344790529" TargetMode="External"/><Relationship Id="rId5376" Type="http://schemas.openxmlformats.org/officeDocument/2006/relationships/hyperlink" Target="http://twitter.com/duduetno/statuses/945668835687923712" TargetMode="External"/><Relationship Id="rId4043" Type="http://schemas.openxmlformats.org/officeDocument/2006/relationships/hyperlink" Target="http://pbs.twimg.com/profile_images/738741503103623168/3tZ8Xitn_normal.png" TargetMode="External"/><Relationship Id="rId5377" Type="http://schemas.openxmlformats.org/officeDocument/2006/relationships/hyperlink" Target="http://pbs.twimg.com/profile_images/917571413598441472/nIzWo_M7_normal.jpg" TargetMode="External"/><Relationship Id="rId4046" Type="http://schemas.openxmlformats.org/officeDocument/2006/relationships/hyperlink" Target="http://twitter.com/jorgemar0505/statuses/947221090333614081" TargetMode="External"/><Relationship Id="rId5374" Type="http://schemas.openxmlformats.org/officeDocument/2006/relationships/hyperlink" Target="http://twitter.com/weirdkid_wii/statuses/945673349996441600" TargetMode="External"/><Relationship Id="rId4045" Type="http://schemas.openxmlformats.org/officeDocument/2006/relationships/hyperlink" Target="http://pbs.twimg.com/profile_images/858394426741321730/zWsRczLs_normal.jpg" TargetMode="External"/><Relationship Id="rId5375" Type="http://schemas.openxmlformats.org/officeDocument/2006/relationships/hyperlink" Target="http://pbs.twimg.com/profile_images/476149162065403904/ffdVe1bt_normal.jpeg" TargetMode="External"/><Relationship Id="rId4048" Type="http://schemas.openxmlformats.org/officeDocument/2006/relationships/hyperlink" Target="http://twitter.com/Paco_Guzman_/statuses/947219662424690688" TargetMode="External"/><Relationship Id="rId4047" Type="http://schemas.openxmlformats.org/officeDocument/2006/relationships/hyperlink" Target="http://pbs.twimg.com/profile_images/946824670975873025/UsNE7aUc_normal.jpg" TargetMode="External"/><Relationship Id="rId5378" Type="http://schemas.openxmlformats.org/officeDocument/2006/relationships/hyperlink" Target="http://twitter.com/luanrocha_/statuses/945665900409245697" TargetMode="External"/><Relationship Id="rId4049" Type="http://schemas.openxmlformats.org/officeDocument/2006/relationships/hyperlink" Target="http://pbs.twimg.com/profile_images/939589220007542785/GX8u2tEz_normal.jpg" TargetMode="External"/><Relationship Id="rId5379" Type="http://schemas.openxmlformats.org/officeDocument/2006/relationships/hyperlink" Target="http://pbs.twimg.com/profile_images/739193102666203137/8_m9gDJ9_normal.jpg" TargetMode="External"/><Relationship Id="rId5361" Type="http://schemas.openxmlformats.org/officeDocument/2006/relationships/hyperlink" Target="http://pbs.twimg.com/profile_images/428885689/eu_normal.jpg" TargetMode="External"/><Relationship Id="rId6692" Type="http://schemas.openxmlformats.org/officeDocument/2006/relationships/hyperlink" Target="http://pbs.twimg.com/profile_images/896708298795364354/1PVEecdq_normal.jpg" TargetMode="External"/><Relationship Id="rId5362" Type="http://schemas.openxmlformats.org/officeDocument/2006/relationships/hyperlink" Target="http://twitter.com/lucasavieira/statuses/945693766224097287" TargetMode="External"/><Relationship Id="rId6693" Type="http://schemas.openxmlformats.org/officeDocument/2006/relationships/hyperlink" Target="http://twitter.com/AngryLeela/statuses/941720046451281920" TargetMode="External"/><Relationship Id="rId4031" Type="http://schemas.openxmlformats.org/officeDocument/2006/relationships/hyperlink" Target="http://pbs.twimg.com/profile_images/926123118556536834/q0xGosVq_normal.jpg" TargetMode="External"/><Relationship Id="rId6690" Type="http://schemas.openxmlformats.org/officeDocument/2006/relationships/hyperlink" Target="http://pbs.twimg.com/profile_images/831344441013174272/91ZaBZ2s_normal.jpg" TargetMode="External"/><Relationship Id="rId4030" Type="http://schemas.openxmlformats.org/officeDocument/2006/relationships/hyperlink" Target="http://twitter.com/SolidaridEstela/statuses/947235792946114560" TargetMode="External"/><Relationship Id="rId5360" Type="http://schemas.openxmlformats.org/officeDocument/2006/relationships/hyperlink" Target="http://twitter.com/SOSRacismoFede/statuses/945699039558987777" TargetMode="External"/><Relationship Id="rId6691" Type="http://schemas.openxmlformats.org/officeDocument/2006/relationships/hyperlink" Target="http://twitter.com/albertointernet/statuses/941721389144342530" TargetMode="External"/><Relationship Id="rId297" Type="http://schemas.openxmlformats.org/officeDocument/2006/relationships/hyperlink" Target="http://pbs.twimg.com/profile_images/952148404766957568/vpYjT-Pq_normal.jpg" TargetMode="External"/><Relationship Id="rId4033" Type="http://schemas.openxmlformats.org/officeDocument/2006/relationships/hyperlink" Target="http://pbs.twimg.com/profile_images/2883276295/9a665aa77d16453c34ba79dfebc68175_normal.jpeg" TargetMode="External"/><Relationship Id="rId5365" Type="http://schemas.openxmlformats.org/officeDocument/2006/relationships/hyperlink" Target="http://pbs.twimg.com/profile_images/780916006092955648/Ag1dgmxf_normal.jpg" TargetMode="External"/><Relationship Id="rId6696" Type="http://schemas.openxmlformats.org/officeDocument/2006/relationships/hyperlink" Target="http://pbs.twimg.com/profile_images/929767177317732352/z5WFrEQV_normal.jpg" TargetMode="External"/><Relationship Id="rId296" Type="http://schemas.openxmlformats.org/officeDocument/2006/relationships/hyperlink" Target="http://twitter.com/mirellag1917/statuses/954291212336451584" TargetMode="External"/><Relationship Id="rId4032" Type="http://schemas.openxmlformats.org/officeDocument/2006/relationships/hyperlink" Target="http://twitter.com/irene171_irene/statuses/947235609357189125" TargetMode="External"/><Relationship Id="rId5366" Type="http://schemas.openxmlformats.org/officeDocument/2006/relationships/hyperlink" Target="http://twitter.com/juicioalametro/statuses/945681620178231298" TargetMode="External"/><Relationship Id="rId6697" Type="http://schemas.openxmlformats.org/officeDocument/2006/relationships/hyperlink" Target="http://twitter.com/estrella_fmm/statuses/941717842046668801" TargetMode="External"/><Relationship Id="rId295" Type="http://schemas.openxmlformats.org/officeDocument/2006/relationships/hyperlink" Target="http://pbs.twimg.com/profile_images/931775214752550912/3D0jWU_F_normal.jpg" TargetMode="External"/><Relationship Id="rId4035" Type="http://schemas.openxmlformats.org/officeDocument/2006/relationships/hyperlink" Target="http://pbs.twimg.com/profile_images/938443920236777473/GWFKHmDU_normal.jpg" TargetMode="External"/><Relationship Id="rId5363" Type="http://schemas.openxmlformats.org/officeDocument/2006/relationships/hyperlink" Target="http://pbs.twimg.com/profile_images/880478515937910784/SHRikyvC_normal.jpg" TargetMode="External"/><Relationship Id="rId6694" Type="http://schemas.openxmlformats.org/officeDocument/2006/relationships/hyperlink" Target="http://pbs.twimg.com/profile_images/896666996988837888/E2wqVAdP_normal.jpg" TargetMode="External"/><Relationship Id="rId294" Type="http://schemas.openxmlformats.org/officeDocument/2006/relationships/hyperlink" Target="http://twitter.com/c7nema/statuses/954300174846844928" TargetMode="External"/><Relationship Id="rId4034" Type="http://schemas.openxmlformats.org/officeDocument/2006/relationships/hyperlink" Target="http://twitter.com/tabalets/statuses/947235089615900672" TargetMode="External"/><Relationship Id="rId5364" Type="http://schemas.openxmlformats.org/officeDocument/2006/relationships/hyperlink" Target="http://twitter.com/mercedescentena/statuses/945684960333254656" TargetMode="External"/><Relationship Id="rId6695" Type="http://schemas.openxmlformats.org/officeDocument/2006/relationships/hyperlink" Target="http://twitter.com/txelleta12/statuses/941718594597113856" TargetMode="External"/><Relationship Id="rId4037" Type="http://schemas.openxmlformats.org/officeDocument/2006/relationships/hyperlink" Target="http://pbs.twimg.com/profile_images/945479915322961921/t68UHTR2_normal.jpg" TargetMode="External"/><Relationship Id="rId5369" Type="http://schemas.openxmlformats.org/officeDocument/2006/relationships/hyperlink" Target="http://pbs.twimg.com/profile_images/378800000488723937/68918c1d1033e17be0440a23bd5b78fc_normal.jpeg" TargetMode="External"/><Relationship Id="rId4036" Type="http://schemas.openxmlformats.org/officeDocument/2006/relationships/hyperlink" Target="http://twitter.com/wwwykaro/statuses/947229480657084416" TargetMode="External"/><Relationship Id="rId299" Type="http://schemas.openxmlformats.org/officeDocument/2006/relationships/hyperlink" Target="http://pbs.twimg.com/profile_images/948334451800657920/pbt1MOdv_normal.jpg" TargetMode="External"/><Relationship Id="rId4039" Type="http://schemas.openxmlformats.org/officeDocument/2006/relationships/hyperlink" Target="http://pbs.twimg.com/profile_images/627141521620512768/-6uQHblA_normal.jpg" TargetMode="External"/><Relationship Id="rId5367" Type="http://schemas.openxmlformats.org/officeDocument/2006/relationships/hyperlink" Target="http://pbs.twimg.com/profile_images/787058525956628480/qL35NkoM_normal.jpg" TargetMode="External"/><Relationship Id="rId6698" Type="http://schemas.openxmlformats.org/officeDocument/2006/relationships/hyperlink" Target="http://pbs.twimg.com/profile_images/869655009209745408/BnRTtm8H_normal.jpg" TargetMode="External"/><Relationship Id="rId298" Type="http://schemas.openxmlformats.org/officeDocument/2006/relationships/hyperlink" Target="http://twitter.com/Sam_rdd/statuses/954290411689922560" TargetMode="External"/><Relationship Id="rId4038" Type="http://schemas.openxmlformats.org/officeDocument/2006/relationships/hyperlink" Target="http://twitter.com/solemgemeos/statuses/947227192525840385" TargetMode="External"/><Relationship Id="rId5368" Type="http://schemas.openxmlformats.org/officeDocument/2006/relationships/hyperlink" Target="http://twitter.com/fer_ruffa/statuses/945681177247207425" TargetMode="External"/><Relationship Id="rId6699" Type="http://schemas.openxmlformats.org/officeDocument/2006/relationships/hyperlink" Target="http://twitter.com/wilbpack/statuses/941717714275618818" TargetMode="External"/><Relationship Id="rId5390" Type="http://schemas.openxmlformats.org/officeDocument/2006/relationships/hyperlink" Target="http://twitter.com/yurifuttavares/statuses/945661304961929217" TargetMode="External"/><Relationship Id="rId5391" Type="http://schemas.openxmlformats.org/officeDocument/2006/relationships/hyperlink" Target="http://pbs.twimg.com/profile_images/266427811/Homem_1_normal.jpg" TargetMode="External"/><Relationship Id="rId4060" Type="http://schemas.openxmlformats.org/officeDocument/2006/relationships/hyperlink" Target="http://twitter.com/surpi65/statuses/947206526418214913" TargetMode="External"/><Relationship Id="rId4062" Type="http://schemas.openxmlformats.org/officeDocument/2006/relationships/hyperlink" Target="http://twitter.com/martabuchsinol/statuses/947205816079306754" TargetMode="External"/><Relationship Id="rId5394" Type="http://schemas.openxmlformats.org/officeDocument/2006/relationships/hyperlink" Target="http://twitter.com/DaniloAlvesPark/statuses/945656955661701124" TargetMode="External"/><Relationship Id="rId4061" Type="http://schemas.openxmlformats.org/officeDocument/2006/relationships/hyperlink" Target="http://pbs.twimg.com/profile_images/896397163768422401/WZUkInvo_normal.jpg" TargetMode="External"/><Relationship Id="rId5395" Type="http://schemas.openxmlformats.org/officeDocument/2006/relationships/hyperlink" Target="http://pbs.twimg.com/profile_images/945503540600016896/e8t7sLjN_normal.jpg" TargetMode="External"/><Relationship Id="rId4064" Type="http://schemas.openxmlformats.org/officeDocument/2006/relationships/hyperlink" Target="http://twitter.com/DiarioCantabria/statuses/947203139601563649" TargetMode="External"/><Relationship Id="rId5392" Type="http://schemas.openxmlformats.org/officeDocument/2006/relationships/hyperlink" Target="http://twitter.com/Romulosa/statuses/945659682072481792" TargetMode="External"/><Relationship Id="rId4063" Type="http://schemas.openxmlformats.org/officeDocument/2006/relationships/hyperlink" Target="http://pbs.twimg.com/profile_images/803179231563935744/ZLYr7U1n_normal.jpg" TargetMode="External"/><Relationship Id="rId5393" Type="http://schemas.openxmlformats.org/officeDocument/2006/relationships/hyperlink" Target="http://pbs.twimg.com/profile_images/773981537629077505/suLAL11R_normal.jpg" TargetMode="External"/><Relationship Id="rId4066" Type="http://schemas.openxmlformats.org/officeDocument/2006/relationships/hyperlink" Target="http://twitter.com/tesilvio/statuses/947202060877000705" TargetMode="External"/><Relationship Id="rId5398" Type="http://schemas.openxmlformats.org/officeDocument/2006/relationships/hyperlink" Target="http://twitter.com/segurpricat/statuses/945655519297056768" TargetMode="External"/><Relationship Id="rId4065" Type="http://schemas.openxmlformats.org/officeDocument/2006/relationships/hyperlink" Target="http://pbs.twimg.com/profile_images/2949059160/e99d4d8b86387875343e7d0554e47553_normal.jpeg" TargetMode="External"/><Relationship Id="rId5399" Type="http://schemas.openxmlformats.org/officeDocument/2006/relationships/hyperlink" Target="http://pbs.twimg.com/profile_images/421210943670865920/DgApyeNb_normal.png" TargetMode="External"/><Relationship Id="rId4068" Type="http://schemas.openxmlformats.org/officeDocument/2006/relationships/hyperlink" Target="http://twitter.com/Facerias9b/statuses/947200155371163649" TargetMode="External"/><Relationship Id="rId5396" Type="http://schemas.openxmlformats.org/officeDocument/2006/relationships/hyperlink" Target="http://twitter.com/badguyvini/statuses/945656090628325377" TargetMode="External"/><Relationship Id="rId4067" Type="http://schemas.openxmlformats.org/officeDocument/2006/relationships/hyperlink" Target="http://pbs.twimg.com/profile_images/932749870590513152/SoF3qWVv_normal.jpg" TargetMode="External"/><Relationship Id="rId5397" Type="http://schemas.openxmlformats.org/officeDocument/2006/relationships/hyperlink" Target="http://pbs.twimg.com/profile_images/421210943670865920/DgApyeNb_normal.png" TargetMode="External"/><Relationship Id="rId4069" Type="http://schemas.openxmlformats.org/officeDocument/2006/relationships/hyperlink" Target="http://pbs.twimg.com/profile_images/612364558565527553/nticg6w__normal.jpg" TargetMode="External"/><Relationship Id="rId5380" Type="http://schemas.openxmlformats.org/officeDocument/2006/relationships/hyperlink" Target="http://twitter.com/odio_nao/statuses/945665864921206784" TargetMode="External"/><Relationship Id="rId4051" Type="http://schemas.openxmlformats.org/officeDocument/2006/relationships/hyperlink" Target="http://pbs.twimg.com/profile_images/687931758407467008/fcRzs9VS_normal.png" TargetMode="External"/><Relationship Id="rId5383" Type="http://schemas.openxmlformats.org/officeDocument/2006/relationships/hyperlink" Target="http://pbs.twimg.com/profile_images/935677558338621440/BY7aIur1_normal.jpg" TargetMode="External"/><Relationship Id="rId4050" Type="http://schemas.openxmlformats.org/officeDocument/2006/relationships/hyperlink" Target="http://twitter.com/juanjoamengual/statuses/947215852264443904" TargetMode="External"/><Relationship Id="rId5384" Type="http://schemas.openxmlformats.org/officeDocument/2006/relationships/hyperlink" Target="http://twitter.com/Miss_Marcela/statuses/945663247683907584" TargetMode="External"/><Relationship Id="rId4053" Type="http://schemas.openxmlformats.org/officeDocument/2006/relationships/hyperlink" Target="http://pbs.twimg.com/profile_images/935279920737144834/e1iFMA8O_normal.jpg" TargetMode="External"/><Relationship Id="rId5381" Type="http://schemas.openxmlformats.org/officeDocument/2006/relationships/hyperlink" Target="http://pbs.twimg.com/profile_images/942707971116666881/zpVWsYzk_normal.jpg" TargetMode="External"/><Relationship Id="rId4052" Type="http://schemas.openxmlformats.org/officeDocument/2006/relationships/hyperlink" Target="http://twitter.com/ObservatorioFS/statuses/947214686646341632" TargetMode="External"/><Relationship Id="rId5382" Type="http://schemas.openxmlformats.org/officeDocument/2006/relationships/hyperlink" Target="http://twitter.com/Varondelis/statuses/945665276951126016" TargetMode="External"/><Relationship Id="rId4055" Type="http://schemas.openxmlformats.org/officeDocument/2006/relationships/hyperlink" Target="http://pbs.twimg.com/profile_images/908828179179212800/vrDcEQTi_normal.jpg" TargetMode="External"/><Relationship Id="rId5387" Type="http://schemas.openxmlformats.org/officeDocument/2006/relationships/hyperlink" Target="http://pbs.twimg.com/profile_images/911604576553455616/J0LsKOvu_normal.jpg" TargetMode="External"/><Relationship Id="rId4054" Type="http://schemas.openxmlformats.org/officeDocument/2006/relationships/hyperlink" Target="http://twitter.com/r_aguadero/statuses/947210922946387968" TargetMode="External"/><Relationship Id="rId5388" Type="http://schemas.openxmlformats.org/officeDocument/2006/relationships/hyperlink" Target="http://twitter.com/Red__Accion/statuses/945661472763449344" TargetMode="External"/><Relationship Id="rId4057" Type="http://schemas.openxmlformats.org/officeDocument/2006/relationships/hyperlink" Target="http://pbs.twimg.com/profile_images/465902870504538113/6QCpmXBP_normal.jpeg" TargetMode="External"/><Relationship Id="rId5385" Type="http://schemas.openxmlformats.org/officeDocument/2006/relationships/hyperlink" Target="http://pbs.twimg.com/profile_images/927732599992344578/NsWtB6gI_normal.jpg" TargetMode="External"/><Relationship Id="rId4056" Type="http://schemas.openxmlformats.org/officeDocument/2006/relationships/hyperlink" Target="http://twitter.com/GarroTejero/statuses/947209328771117056" TargetMode="External"/><Relationship Id="rId5386" Type="http://schemas.openxmlformats.org/officeDocument/2006/relationships/hyperlink" Target="http://twitter.com/RamiroGiganti/statuses/945661998267797504" TargetMode="External"/><Relationship Id="rId4059" Type="http://schemas.openxmlformats.org/officeDocument/2006/relationships/hyperlink" Target="http://pbs.twimg.com/profile_images/926200012106760193/zU6mKNMm_normal.jpg" TargetMode="External"/><Relationship Id="rId4058" Type="http://schemas.openxmlformats.org/officeDocument/2006/relationships/hyperlink" Target="http://twitter.com/alexguedes/statuses/947208672102543365" TargetMode="External"/><Relationship Id="rId5389" Type="http://schemas.openxmlformats.org/officeDocument/2006/relationships/hyperlink" Target="http://pbs.twimg.com/profile_images/943511018222899205/DvSfAi0l_normal.jpg" TargetMode="External"/><Relationship Id="rId4008" Type="http://schemas.openxmlformats.org/officeDocument/2006/relationships/hyperlink" Target="http://twitter.com/tweetsimc/statuses/947252197997375488" TargetMode="External"/><Relationship Id="rId4007" Type="http://schemas.openxmlformats.org/officeDocument/2006/relationships/hyperlink" Target="http://pbs.twimg.com/profile_images/945923857323524096/49suQUk1_normal.jpg" TargetMode="External"/><Relationship Id="rId5338" Type="http://schemas.openxmlformats.org/officeDocument/2006/relationships/hyperlink" Target="http://twitter.com/HernanH2O/statuses/945718665688879104" TargetMode="External"/><Relationship Id="rId6669" Type="http://schemas.openxmlformats.org/officeDocument/2006/relationships/hyperlink" Target="http://twitter.com/AlejandroFdez9/statuses/941730142875013120" TargetMode="External"/><Relationship Id="rId4009" Type="http://schemas.openxmlformats.org/officeDocument/2006/relationships/hyperlink" Target="http://pbs.twimg.com/profile_images/671143924887629824/MOimBKk__normal.jpg" TargetMode="External"/><Relationship Id="rId5339" Type="http://schemas.openxmlformats.org/officeDocument/2006/relationships/hyperlink" Target="http://pbs.twimg.com/profile_images/828973590490005506/zkbb9O7Y_normal.jpg" TargetMode="External"/><Relationship Id="rId271" Type="http://schemas.openxmlformats.org/officeDocument/2006/relationships/hyperlink" Target="http://pbs.twimg.com/profile_images/923196341781782531/3WKSPl3t_normal.jpg" TargetMode="External"/><Relationship Id="rId270" Type="http://schemas.openxmlformats.org/officeDocument/2006/relationships/hyperlink" Target="http://twitter.com/ElPinguinoCabro/statuses/954338295642841090" TargetMode="External"/><Relationship Id="rId269" Type="http://schemas.openxmlformats.org/officeDocument/2006/relationships/hyperlink" Target="http://pbs.twimg.com/profile_images/954367577794514944/mPI0JKkq_normal.jpg" TargetMode="External"/><Relationship Id="rId7991" Type="http://schemas.openxmlformats.org/officeDocument/2006/relationships/hyperlink" Target="http://pbs.twimg.com/profile_images/547038840670924800/c9CGJOTO_normal.jpeg" TargetMode="External"/><Relationship Id="rId6660" Type="http://schemas.openxmlformats.org/officeDocument/2006/relationships/hyperlink" Target="http://pbs.twimg.com/profile_images/882264555795214338/WzGFLBjP_normal.jpg" TargetMode="External"/><Relationship Id="rId7990" Type="http://schemas.openxmlformats.org/officeDocument/2006/relationships/hyperlink" Target="http://twitter.com/Fernand12806221/statuses/939239895805190145" TargetMode="External"/><Relationship Id="rId264" Type="http://schemas.openxmlformats.org/officeDocument/2006/relationships/hyperlink" Target="http://twitter.com/OFFLatinaTeatro/statuses/954350539445174272" TargetMode="External"/><Relationship Id="rId4000" Type="http://schemas.openxmlformats.org/officeDocument/2006/relationships/hyperlink" Target="http://twitter.com/DoceVibes/statuses/947256036448260097" TargetMode="External"/><Relationship Id="rId5332" Type="http://schemas.openxmlformats.org/officeDocument/2006/relationships/hyperlink" Target="http://twitter.com/noticias24ptyy/statuses/945728474177818624" TargetMode="External"/><Relationship Id="rId6663" Type="http://schemas.openxmlformats.org/officeDocument/2006/relationships/hyperlink" Target="http://twitter.com/Meruem96/statuses/941732874205696000" TargetMode="External"/><Relationship Id="rId7995" Type="http://schemas.openxmlformats.org/officeDocument/2006/relationships/hyperlink" Target="http://pbs.twimg.com/profile_images/2573300782/klybq807oxpyj3p15r00_normal.jpeg" TargetMode="External"/><Relationship Id="rId263" Type="http://schemas.openxmlformats.org/officeDocument/2006/relationships/hyperlink" Target="http://pbs.twimg.com/profile_images/803939030643671040/kN_W-bc6_normal.jpg" TargetMode="External"/><Relationship Id="rId5333" Type="http://schemas.openxmlformats.org/officeDocument/2006/relationships/hyperlink" Target="http://pbs.twimg.com/profile_images/790341503159771137/bDs7qHEL_normal.jpg" TargetMode="External"/><Relationship Id="rId6664" Type="http://schemas.openxmlformats.org/officeDocument/2006/relationships/hyperlink" Target="http://pbs.twimg.com/profile_images/931668385632522240/A6DrWHa5_normal.jpg" TargetMode="External"/><Relationship Id="rId7994" Type="http://schemas.openxmlformats.org/officeDocument/2006/relationships/hyperlink" Target="http://twitter.com/nachin1075/statuses/939237349581606917" TargetMode="External"/><Relationship Id="rId262" Type="http://schemas.openxmlformats.org/officeDocument/2006/relationships/hyperlink" Target="http://twitter.com/ViviLiira/statuses/954351084029562880" TargetMode="External"/><Relationship Id="rId4002" Type="http://schemas.openxmlformats.org/officeDocument/2006/relationships/hyperlink" Target="http://twitter.com/ssQoheleth/statuses/947255902431825920" TargetMode="External"/><Relationship Id="rId5330" Type="http://schemas.openxmlformats.org/officeDocument/2006/relationships/hyperlink" Target="http://twitter.com/juliorotelajp/statuses/945728723168448512" TargetMode="External"/><Relationship Id="rId6661" Type="http://schemas.openxmlformats.org/officeDocument/2006/relationships/hyperlink" Target="http://twitter.com/oliveirapsb/statuses/941733093731393536" TargetMode="External"/><Relationship Id="rId7993" Type="http://schemas.openxmlformats.org/officeDocument/2006/relationships/hyperlink" Target="http://pbs.twimg.com/profile_images/932464707239317504/CCLzr3Ga_normal.jpg" TargetMode="External"/><Relationship Id="rId261" Type="http://schemas.openxmlformats.org/officeDocument/2006/relationships/hyperlink" Target="http://pbs.twimg.com/profile_images/918104111513513984/P3w2XOL2_normal.jpg" TargetMode="External"/><Relationship Id="rId4001" Type="http://schemas.openxmlformats.org/officeDocument/2006/relationships/hyperlink" Target="http://pbs.twimg.com/profile_images/898583445114429440/-LrWWKRN_normal.jpg" TargetMode="External"/><Relationship Id="rId5331" Type="http://schemas.openxmlformats.org/officeDocument/2006/relationships/hyperlink" Target="http://pbs.twimg.com/profile_images/924414903045251072/zvY3YCbB_normal.jpg" TargetMode="External"/><Relationship Id="rId6662" Type="http://schemas.openxmlformats.org/officeDocument/2006/relationships/hyperlink" Target="http://pbs.twimg.com/profile_images/878122336872005632/FkSR6XAt_normal.jpg" TargetMode="External"/><Relationship Id="rId7992" Type="http://schemas.openxmlformats.org/officeDocument/2006/relationships/hyperlink" Target="http://twitter.com/TunicodaVila/statuses/939237958825148417" TargetMode="External"/><Relationship Id="rId268" Type="http://schemas.openxmlformats.org/officeDocument/2006/relationships/hyperlink" Target="http://twitter.com/AfamAsociacion/statuses/954338929611812865" TargetMode="External"/><Relationship Id="rId4004" Type="http://schemas.openxmlformats.org/officeDocument/2006/relationships/hyperlink" Target="http://twitter.com/RecitoDisney/statuses/947254191390683136" TargetMode="External"/><Relationship Id="rId5336" Type="http://schemas.openxmlformats.org/officeDocument/2006/relationships/hyperlink" Target="http://twitter.com/etamundo/statuses/945722230620778497" TargetMode="External"/><Relationship Id="rId6667" Type="http://schemas.openxmlformats.org/officeDocument/2006/relationships/hyperlink" Target="http://twitter.com/kingcrimsohn/statuses/941730318175932416" TargetMode="External"/><Relationship Id="rId7999" Type="http://schemas.openxmlformats.org/officeDocument/2006/relationships/hyperlink" Target="http://pbs.twimg.com/profile_images/691557927728091136/4yUPX9tA_normal.jpg" TargetMode="External"/><Relationship Id="rId267" Type="http://schemas.openxmlformats.org/officeDocument/2006/relationships/hyperlink" Target="http://pbs.twimg.com/profile_images/798507520759316480/QuZsvrxm_normal.jpg" TargetMode="External"/><Relationship Id="rId4003" Type="http://schemas.openxmlformats.org/officeDocument/2006/relationships/hyperlink" Target="http://pbs.twimg.com/profile_images/505685478134120448/FfdT5qU0_normal.png" TargetMode="External"/><Relationship Id="rId5337" Type="http://schemas.openxmlformats.org/officeDocument/2006/relationships/hyperlink" Target="http://pbs.twimg.com/profile_images/852763426275311618/UCDtmaq0_normal.jpg" TargetMode="External"/><Relationship Id="rId6668" Type="http://schemas.openxmlformats.org/officeDocument/2006/relationships/hyperlink" Target="http://pbs.twimg.com/profile_images/939847269871910912/lz7ImkC7_normal.jpg" TargetMode="External"/><Relationship Id="rId7998" Type="http://schemas.openxmlformats.org/officeDocument/2006/relationships/hyperlink" Target="http://twitter.com/ViscALaSagrera/statuses/939232962482266112" TargetMode="External"/><Relationship Id="rId266" Type="http://schemas.openxmlformats.org/officeDocument/2006/relationships/hyperlink" Target="http://twitter.com/geledes/statuses/954349202787786752" TargetMode="External"/><Relationship Id="rId4006" Type="http://schemas.openxmlformats.org/officeDocument/2006/relationships/hyperlink" Target="http://twitter.com/1DFrase_/statuses/947252277974306816" TargetMode="External"/><Relationship Id="rId5334" Type="http://schemas.openxmlformats.org/officeDocument/2006/relationships/hyperlink" Target="http://twitter.com/MagdalenaM21/statuses/945728225216552965" TargetMode="External"/><Relationship Id="rId6665" Type="http://schemas.openxmlformats.org/officeDocument/2006/relationships/hyperlink" Target="http://twitter.com/mariolobato/statuses/941732855029338113" TargetMode="External"/><Relationship Id="rId7997" Type="http://schemas.openxmlformats.org/officeDocument/2006/relationships/hyperlink" Target="http://pbs.twimg.com/profile_images/923911533528338433/mLuhXiO4_normal.jpg" TargetMode="External"/><Relationship Id="rId265" Type="http://schemas.openxmlformats.org/officeDocument/2006/relationships/hyperlink" Target="http://pbs.twimg.com/profile_images/726353478252122112/xU7DcSuD_normal.jpg" TargetMode="External"/><Relationship Id="rId4005" Type="http://schemas.openxmlformats.org/officeDocument/2006/relationships/hyperlink" Target="http://pbs.twimg.com/profile_images/542293537878851584/VD3gpSOZ_normal.png" TargetMode="External"/><Relationship Id="rId5335" Type="http://schemas.openxmlformats.org/officeDocument/2006/relationships/hyperlink" Target="http://pbs.twimg.com/profile_images/924466161714069504/myOpvJAn_normal.jpg" TargetMode="External"/><Relationship Id="rId6666" Type="http://schemas.openxmlformats.org/officeDocument/2006/relationships/hyperlink" Target="http://pbs.twimg.com/profile_images/647927072451522560/Qq3UNZar_normal.jpg" TargetMode="External"/><Relationship Id="rId7996" Type="http://schemas.openxmlformats.org/officeDocument/2006/relationships/hyperlink" Target="http://twitter.com/cath_sandro/statuses/939235982620135425" TargetMode="External"/><Relationship Id="rId5329" Type="http://schemas.openxmlformats.org/officeDocument/2006/relationships/hyperlink" Target="http://pbs.twimg.com/profile_images/716798387769765889/vURVCbQN_normal.jpg" TargetMode="External"/><Relationship Id="rId5327" Type="http://schemas.openxmlformats.org/officeDocument/2006/relationships/hyperlink" Target="http://pbs.twimg.com/profile_images/924414903045251072/zvY3YCbB_normal.jpg" TargetMode="External"/><Relationship Id="rId6658" Type="http://schemas.openxmlformats.org/officeDocument/2006/relationships/hyperlink" Target="http://pbs.twimg.com/profile_images/933420480274620417/0Av5aWuG_normal.jpg" TargetMode="External"/><Relationship Id="rId5328" Type="http://schemas.openxmlformats.org/officeDocument/2006/relationships/hyperlink" Target="http://twitter.com/noticias24ptyy/statuses/945729003096281088" TargetMode="External"/><Relationship Id="rId6659" Type="http://schemas.openxmlformats.org/officeDocument/2006/relationships/hyperlink" Target="http://twitter.com/dieholhh99/statuses/941735181274279937" TargetMode="External"/><Relationship Id="rId7989" Type="http://schemas.openxmlformats.org/officeDocument/2006/relationships/hyperlink" Target="http://pbs.twimg.com/profile_images/934462774499074048/Si8Ypc52_normal.jpg" TargetMode="External"/><Relationship Id="rId260" Type="http://schemas.openxmlformats.org/officeDocument/2006/relationships/hyperlink" Target="http://twitter.com/IslamofobiaPCCI/statuses/954351212282990592" TargetMode="External"/><Relationship Id="rId259" Type="http://schemas.openxmlformats.org/officeDocument/2006/relationships/hyperlink" Target="http://pbs.twimg.com/profile_images/938016682316128262/lwmrfyNC_normal.jpg" TargetMode="External"/><Relationship Id="rId258" Type="http://schemas.openxmlformats.org/officeDocument/2006/relationships/hyperlink" Target="http://twitter.com/aligirrl/statuses/954352442057076736" TargetMode="External"/><Relationship Id="rId7980" Type="http://schemas.openxmlformats.org/officeDocument/2006/relationships/hyperlink" Target="http://twitter.com/gemma_baronet/statuses/939243874249265152" TargetMode="External"/><Relationship Id="rId253" Type="http://schemas.openxmlformats.org/officeDocument/2006/relationships/hyperlink" Target="http://pbs.twimg.com/profile_images/515571970751365121/93VFDRDi_normal.jpeg" TargetMode="External"/><Relationship Id="rId5321" Type="http://schemas.openxmlformats.org/officeDocument/2006/relationships/hyperlink" Target="http://pbs.twimg.com/profile_images/657293317886095360/wkIF-xf4_normal.jpg" TargetMode="External"/><Relationship Id="rId6652" Type="http://schemas.openxmlformats.org/officeDocument/2006/relationships/hyperlink" Target="http://pbs.twimg.com/profile_images/3581291643/b8ead1df328350d6d80da55d75d3e987_normal.jpeg" TargetMode="External"/><Relationship Id="rId7984" Type="http://schemas.openxmlformats.org/officeDocument/2006/relationships/hyperlink" Target="http://twitter.com/camaradeputados/statuses/939243187381592065" TargetMode="External"/><Relationship Id="rId252" Type="http://schemas.openxmlformats.org/officeDocument/2006/relationships/hyperlink" Target="http://twitter.com/isaacj/statuses/954355524690116609" TargetMode="External"/><Relationship Id="rId5322" Type="http://schemas.openxmlformats.org/officeDocument/2006/relationships/hyperlink" Target="http://twitter.com/jegxx/statuses/945732623795654657" TargetMode="External"/><Relationship Id="rId6653" Type="http://schemas.openxmlformats.org/officeDocument/2006/relationships/hyperlink" Target="http://twitter.com/olharesdoavesso/statuses/941742858427564032" TargetMode="External"/><Relationship Id="rId7983" Type="http://schemas.openxmlformats.org/officeDocument/2006/relationships/hyperlink" Target="http://pbs.twimg.com/profile_images/936581426073489408/E1CVyVYV_normal.jpg" TargetMode="External"/><Relationship Id="rId251" Type="http://schemas.openxmlformats.org/officeDocument/2006/relationships/hyperlink" Target="http://pbs.twimg.com/profile_images/926084833536815106/xAOKtCS5_normal.jpg" TargetMode="External"/><Relationship Id="rId6650" Type="http://schemas.openxmlformats.org/officeDocument/2006/relationships/hyperlink" Target="http://pbs.twimg.com/profile_images/934529972932407296/CpflNjU7_normal.jpg" TargetMode="External"/><Relationship Id="rId7982" Type="http://schemas.openxmlformats.org/officeDocument/2006/relationships/hyperlink" Target="http://twitter.com/cleuberdacunha/statuses/939243492378906625" TargetMode="External"/><Relationship Id="rId250" Type="http://schemas.openxmlformats.org/officeDocument/2006/relationships/hyperlink" Target="http://twitter.com/ArturoTaibo/statuses/954356419687526403" TargetMode="External"/><Relationship Id="rId5320" Type="http://schemas.openxmlformats.org/officeDocument/2006/relationships/hyperlink" Target="http://twitter.com/Yghacci/statuses/945738352963260418" TargetMode="External"/><Relationship Id="rId6651" Type="http://schemas.openxmlformats.org/officeDocument/2006/relationships/hyperlink" Target="http://twitter.com/oslaru/statuses/941745312707809282" TargetMode="External"/><Relationship Id="rId7981" Type="http://schemas.openxmlformats.org/officeDocument/2006/relationships/hyperlink" Target="http://pbs.twimg.com/profile_images/773598606813167616/iPoAQS-C_normal.jpg" TargetMode="External"/><Relationship Id="rId257" Type="http://schemas.openxmlformats.org/officeDocument/2006/relationships/hyperlink" Target="http://pbs.twimg.com/profile_images/940990620570652673/OfZYlrCc_normal.jpg" TargetMode="External"/><Relationship Id="rId5325" Type="http://schemas.openxmlformats.org/officeDocument/2006/relationships/hyperlink" Target="http://pbs.twimg.com/profile_images/941088607716200453/gDO-kFui_normal.jpg" TargetMode="External"/><Relationship Id="rId6656" Type="http://schemas.openxmlformats.org/officeDocument/2006/relationships/hyperlink" Target="http://pbs.twimg.com/profile_images/695761714076323840/V3IRZ4zT_normal.jpg" TargetMode="External"/><Relationship Id="rId7988" Type="http://schemas.openxmlformats.org/officeDocument/2006/relationships/hyperlink" Target="http://twitter.com/A_lives_usa/statuses/939241472490180608" TargetMode="External"/><Relationship Id="rId256" Type="http://schemas.openxmlformats.org/officeDocument/2006/relationships/hyperlink" Target="http://twitter.com/fefelopes13/statuses/954353889851125760" TargetMode="External"/><Relationship Id="rId5326" Type="http://schemas.openxmlformats.org/officeDocument/2006/relationships/hyperlink" Target="http://twitter.com/estherpinedag/statuses/945729780632227840" TargetMode="External"/><Relationship Id="rId6657" Type="http://schemas.openxmlformats.org/officeDocument/2006/relationships/hyperlink" Target="http://twitter.com/Young12Crooked/statuses/941736954189795328" TargetMode="External"/><Relationship Id="rId7987" Type="http://schemas.openxmlformats.org/officeDocument/2006/relationships/hyperlink" Target="http://pbs.twimg.com/profile_images/933300440028065792/GnmBkkpd_normal.jpg" TargetMode="External"/><Relationship Id="rId255" Type="http://schemas.openxmlformats.org/officeDocument/2006/relationships/hyperlink" Target="http://pbs.twimg.com/profile_images/825819129944952833/hmc4U099_normal.jpg" TargetMode="External"/><Relationship Id="rId5323" Type="http://schemas.openxmlformats.org/officeDocument/2006/relationships/hyperlink" Target="http://pbs.twimg.com/profile_images/895373430987554816/5xDEOqri_normal.jpg" TargetMode="External"/><Relationship Id="rId6654" Type="http://schemas.openxmlformats.org/officeDocument/2006/relationships/hyperlink" Target="http://pbs.twimg.com/profile_images/937394073719267330/RetQgMb9_normal.jpg" TargetMode="External"/><Relationship Id="rId7986" Type="http://schemas.openxmlformats.org/officeDocument/2006/relationships/hyperlink" Target="http://twitter.com/A_lives_usa/statuses/939241707824173058" TargetMode="External"/><Relationship Id="rId254" Type="http://schemas.openxmlformats.org/officeDocument/2006/relationships/hyperlink" Target="http://twitter.com/marciav2015/statuses/954355404011720704" TargetMode="External"/><Relationship Id="rId5324" Type="http://schemas.openxmlformats.org/officeDocument/2006/relationships/hyperlink" Target="http://twitter.com/QGfeminista/statuses/945730950352310278" TargetMode="External"/><Relationship Id="rId6655" Type="http://schemas.openxmlformats.org/officeDocument/2006/relationships/hyperlink" Target="http://twitter.com/Lyudegul/statuses/941740969132687360" TargetMode="External"/><Relationship Id="rId7985" Type="http://schemas.openxmlformats.org/officeDocument/2006/relationships/hyperlink" Target="http://pbs.twimg.com/profile_images/933300440028065792/GnmBkkpd_normal.jpg" TargetMode="External"/><Relationship Id="rId4029" Type="http://schemas.openxmlformats.org/officeDocument/2006/relationships/hyperlink" Target="http://pbs.twimg.com/profile_images/717019883087798273/rsOMp5RQ_normal.jpg" TargetMode="External"/><Relationship Id="rId293" Type="http://schemas.openxmlformats.org/officeDocument/2006/relationships/hyperlink" Target="http://pbs.twimg.com/profile_images/449173233737027585/toQarlLZ_normal.jpeg" TargetMode="External"/><Relationship Id="rId292" Type="http://schemas.openxmlformats.org/officeDocument/2006/relationships/hyperlink" Target="http://twitter.com/Defesa_Civil_Br/statuses/954316998149857280" TargetMode="External"/><Relationship Id="rId291" Type="http://schemas.openxmlformats.org/officeDocument/2006/relationships/hyperlink" Target="http://pbs.twimg.com/profile_images/1462058238/Defesa_Civil_normal.jpg" TargetMode="External"/><Relationship Id="rId290" Type="http://schemas.openxmlformats.org/officeDocument/2006/relationships/hyperlink" Target="http://twitter.com/snocly/statuses/954318052350447617" TargetMode="External"/><Relationship Id="rId5350" Type="http://schemas.openxmlformats.org/officeDocument/2006/relationships/hyperlink" Target="http://twitter.com/AndradeMagaly/statuses/945704805254729728" TargetMode="External"/><Relationship Id="rId6681" Type="http://schemas.openxmlformats.org/officeDocument/2006/relationships/hyperlink" Target="http://twitter.com/pokedavid012/statuses/941723497952264194" TargetMode="External"/><Relationship Id="rId5351" Type="http://schemas.openxmlformats.org/officeDocument/2006/relationships/hyperlink" Target="http://pbs.twimg.com/profile_images/865135116657410048/ev55hQ9Q_normal.jpg" TargetMode="External"/><Relationship Id="rId6682" Type="http://schemas.openxmlformats.org/officeDocument/2006/relationships/hyperlink" Target="http://pbs.twimg.com/profile_images/814654946750697472/e8sIUe8W_normal.jpg" TargetMode="External"/><Relationship Id="rId4020" Type="http://schemas.openxmlformats.org/officeDocument/2006/relationships/hyperlink" Target="http://twitter.com/LacuadraU/statuses/947247695403651073" TargetMode="External"/><Relationship Id="rId6680" Type="http://schemas.openxmlformats.org/officeDocument/2006/relationships/hyperlink" Target="http://pbs.twimg.com/profile_images/715495876605534209/9ri0htrN_normal.jpg" TargetMode="External"/><Relationship Id="rId286" Type="http://schemas.openxmlformats.org/officeDocument/2006/relationships/hyperlink" Target="http://twitter.com/pau_arboleda/statuses/954320290041028610" TargetMode="External"/><Relationship Id="rId4022" Type="http://schemas.openxmlformats.org/officeDocument/2006/relationships/hyperlink" Target="http://twitter.com/TeenShipper/statuses/947247137498296322" TargetMode="External"/><Relationship Id="rId5354" Type="http://schemas.openxmlformats.org/officeDocument/2006/relationships/hyperlink" Target="http://twitter.com/Rosagath/statuses/945702498358132736" TargetMode="External"/><Relationship Id="rId6685" Type="http://schemas.openxmlformats.org/officeDocument/2006/relationships/hyperlink" Target="http://twitter.com/LacuadraU/statuses/941723299561828352" TargetMode="External"/><Relationship Id="rId285" Type="http://schemas.openxmlformats.org/officeDocument/2006/relationships/hyperlink" Target="http://pbs.twimg.com/profile_images/901995470955917312/7PzUQIFD_normal.jpg" TargetMode="External"/><Relationship Id="rId4021" Type="http://schemas.openxmlformats.org/officeDocument/2006/relationships/hyperlink" Target="http://pbs.twimg.com/profile_images/678366059389407232/nKSl5YTF_normal.jpg" TargetMode="External"/><Relationship Id="rId5355" Type="http://schemas.openxmlformats.org/officeDocument/2006/relationships/hyperlink" Target="http://pbs.twimg.com/profile_images/929403201941630976/74N-shdi_normal.jpg" TargetMode="External"/><Relationship Id="rId6686" Type="http://schemas.openxmlformats.org/officeDocument/2006/relationships/hyperlink" Target="http://pbs.twimg.com/profile_images/3384092621/fdf0f800af4863f632137510cd87ee20_normal.jpeg" TargetMode="External"/><Relationship Id="rId284" Type="http://schemas.openxmlformats.org/officeDocument/2006/relationships/hyperlink" Target="http://twitter.com/jogureto/statuses/954320645004906496" TargetMode="External"/><Relationship Id="rId4024" Type="http://schemas.openxmlformats.org/officeDocument/2006/relationships/hyperlink" Target="http://twitter.com/ocumarenha/statuses/947245251575545856" TargetMode="External"/><Relationship Id="rId5352" Type="http://schemas.openxmlformats.org/officeDocument/2006/relationships/hyperlink" Target="http://twitter.com/PaulaGuerra_C/statuses/945704543890956291" TargetMode="External"/><Relationship Id="rId6683" Type="http://schemas.openxmlformats.org/officeDocument/2006/relationships/hyperlink" Target="http://twitter.com/CuadraUni/statuses/941723307203842048" TargetMode="External"/><Relationship Id="rId283" Type="http://schemas.openxmlformats.org/officeDocument/2006/relationships/hyperlink" Target="http://pbs.twimg.com/profile_images/952302115447361537/hcj_wCne_normal.jpg" TargetMode="External"/><Relationship Id="rId4023" Type="http://schemas.openxmlformats.org/officeDocument/2006/relationships/hyperlink" Target="http://pbs.twimg.com/profile_images/435445356898164736/hI__mzS__normal.jpeg" TargetMode="External"/><Relationship Id="rId5353" Type="http://schemas.openxmlformats.org/officeDocument/2006/relationships/hyperlink" Target="http://pbs.twimg.com/profile_images/659590312/image62_normal.jpg" TargetMode="External"/><Relationship Id="rId6684" Type="http://schemas.openxmlformats.org/officeDocument/2006/relationships/hyperlink" Target="http://pbs.twimg.com/profile_images/805897192527511557/vEVOsOhS_normal.jpg" TargetMode="External"/><Relationship Id="rId4026" Type="http://schemas.openxmlformats.org/officeDocument/2006/relationships/hyperlink" Target="http://twitter.com/PicturesOfMan/statuses/947245221292765184" TargetMode="External"/><Relationship Id="rId5358" Type="http://schemas.openxmlformats.org/officeDocument/2006/relationships/hyperlink" Target="http://twitter.com/TuNenaX/statuses/945699585187569665" TargetMode="External"/><Relationship Id="rId6689" Type="http://schemas.openxmlformats.org/officeDocument/2006/relationships/hyperlink" Target="http://twitter.com/WilhemWallace/statuses/941722082991329280" TargetMode="External"/><Relationship Id="rId289" Type="http://schemas.openxmlformats.org/officeDocument/2006/relationships/hyperlink" Target="http://pbs.twimg.com/profile_images/952272343216386048/WFfCgCJS_normal.jpg" TargetMode="External"/><Relationship Id="rId4025" Type="http://schemas.openxmlformats.org/officeDocument/2006/relationships/hyperlink" Target="http://pbs.twimg.com/profile_images/521427559972487168/pyHb2vLV_normal.jpeg" TargetMode="External"/><Relationship Id="rId5359" Type="http://schemas.openxmlformats.org/officeDocument/2006/relationships/hyperlink" Target="http://pbs.twimg.com/profile_images/843794017062215681/rnSLhNfz_normal.jpg" TargetMode="External"/><Relationship Id="rId288" Type="http://schemas.openxmlformats.org/officeDocument/2006/relationships/hyperlink" Target="http://twitter.com/RazonPublica/statuses/954319052335386626" TargetMode="External"/><Relationship Id="rId4028" Type="http://schemas.openxmlformats.org/officeDocument/2006/relationships/hyperlink" Target="http://twitter.com/__Rebdomine__/statuses/947242217076350978" TargetMode="External"/><Relationship Id="rId5356" Type="http://schemas.openxmlformats.org/officeDocument/2006/relationships/hyperlink" Target="http://twitter.com/GUADALAJARA_NYC/statuses/945700385477492737" TargetMode="External"/><Relationship Id="rId6687" Type="http://schemas.openxmlformats.org/officeDocument/2006/relationships/hyperlink" Target="http://twitter.com/huertaff/statuses/941722575683686401" TargetMode="External"/><Relationship Id="rId287" Type="http://schemas.openxmlformats.org/officeDocument/2006/relationships/hyperlink" Target="http://pbs.twimg.com/profile_images/696670972573806592/bPNqkUZE_normal.jpg" TargetMode="External"/><Relationship Id="rId4027" Type="http://schemas.openxmlformats.org/officeDocument/2006/relationships/hyperlink" Target="http://pbs.twimg.com/profile_images/947241730931351553/AwqZMvQP_normal.jpg" TargetMode="External"/><Relationship Id="rId5357" Type="http://schemas.openxmlformats.org/officeDocument/2006/relationships/hyperlink" Target="http://pbs.twimg.com/profile_images/929950500883230721/K9p_gyEW_normal.jpg" TargetMode="External"/><Relationship Id="rId6688" Type="http://schemas.openxmlformats.org/officeDocument/2006/relationships/hyperlink" Target="http://pbs.twimg.com/profile_images/2940085844/5e5e65691b7564165721ddc1a3a331e7_normal.jpeg" TargetMode="External"/><Relationship Id="rId4019" Type="http://schemas.openxmlformats.org/officeDocument/2006/relationships/hyperlink" Target="http://pbs.twimg.com/profile_images/805897192527511557/vEVOsOhS_normal.jpg" TargetMode="External"/><Relationship Id="rId4018" Type="http://schemas.openxmlformats.org/officeDocument/2006/relationships/hyperlink" Target="http://twitter.com/CaravanaMalaga/statuses/947247704635211781" TargetMode="External"/><Relationship Id="rId5349" Type="http://schemas.openxmlformats.org/officeDocument/2006/relationships/hyperlink" Target="http://pbs.twimg.com/profile_images/668172247689916416/EDRP4qlF_normal.jpg" TargetMode="External"/><Relationship Id="rId282" Type="http://schemas.openxmlformats.org/officeDocument/2006/relationships/hyperlink" Target="http://twitter.com/iscalva/statuses/954320772369141760" TargetMode="External"/><Relationship Id="rId281" Type="http://schemas.openxmlformats.org/officeDocument/2006/relationships/hyperlink" Target="http://pbs.twimg.com/profile_images/724186050743160833/xin9M5mH_normal.jpg" TargetMode="External"/><Relationship Id="rId280" Type="http://schemas.openxmlformats.org/officeDocument/2006/relationships/hyperlink" Target="http://twitter.com/alyBHZ/statuses/954328138502295552" TargetMode="External"/><Relationship Id="rId6670" Type="http://schemas.openxmlformats.org/officeDocument/2006/relationships/hyperlink" Target="http://pbs.twimg.com/profile_images/826942595507052544/vEDSXgfX_normal.jpg" TargetMode="External"/><Relationship Id="rId5340" Type="http://schemas.openxmlformats.org/officeDocument/2006/relationships/hyperlink" Target="http://twitter.com/DOratzinger/statuses/945716968363057152" TargetMode="External"/><Relationship Id="rId6671" Type="http://schemas.openxmlformats.org/officeDocument/2006/relationships/hyperlink" Target="http://twitter.com/Famosas_es/statuses/941729885818630144" TargetMode="External"/><Relationship Id="rId275" Type="http://schemas.openxmlformats.org/officeDocument/2006/relationships/hyperlink" Target="http://pbs.twimg.com/profile_images/825819129944952833/hmc4U099_normal.jpg" TargetMode="External"/><Relationship Id="rId4011" Type="http://schemas.openxmlformats.org/officeDocument/2006/relationships/hyperlink" Target="http://pbs.twimg.com/profile_images/911582493614190592/I8ziOtP__normal.jpg" TargetMode="External"/><Relationship Id="rId5343" Type="http://schemas.openxmlformats.org/officeDocument/2006/relationships/hyperlink" Target="http://pbs.twimg.com/profile_images/913328808970915840/8f6dG8Gs_normal.jpg" TargetMode="External"/><Relationship Id="rId6674" Type="http://schemas.openxmlformats.org/officeDocument/2006/relationships/hyperlink" Target="http://pbs.twimg.com/profile_images/2692389252/c5e7c3ea6759a4728ca65bb40279f2d9_normal.png" TargetMode="External"/><Relationship Id="rId274" Type="http://schemas.openxmlformats.org/officeDocument/2006/relationships/hyperlink" Target="http://twitter.com/Ethic_/statuses/954333471685644288" TargetMode="External"/><Relationship Id="rId4010" Type="http://schemas.openxmlformats.org/officeDocument/2006/relationships/hyperlink" Target="http://twitter.com/TrechoGlee/statuses/947250648466317312" TargetMode="External"/><Relationship Id="rId5344" Type="http://schemas.openxmlformats.org/officeDocument/2006/relationships/hyperlink" Target="http://twitter.com/SheilaEthans/statuses/945711134023266304" TargetMode="External"/><Relationship Id="rId6675" Type="http://schemas.openxmlformats.org/officeDocument/2006/relationships/hyperlink" Target="http://twitter.com/gonzalosanval/statuses/941728647974739969" TargetMode="External"/><Relationship Id="rId273" Type="http://schemas.openxmlformats.org/officeDocument/2006/relationships/hyperlink" Target="http://pbs.twimg.com/profile_images/838801841395748866/U92KEi8c_normal.jpg" TargetMode="External"/><Relationship Id="rId4013" Type="http://schemas.openxmlformats.org/officeDocument/2006/relationships/hyperlink" Target="http://pbs.twimg.com/profile_images/688903911651045376/F8Ks4ygj_normal.jpg" TargetMode="External"/><Relationship Id="rId5341" Type="http://schemas.openxmlformats.org/officeDocument/2006/relationships/hyperlink" Target="http://pbs.twimg.com/profile_images/909917289813827584/Fkenu8xi_normal.jpg" TargetMode="External"/><Relationship Id="rId6672" Type="http://schemas.openxmlformats.org/officeDocument/2006/relationships/hyperlink" Target="http://pbs.twimg.com/profile_images/935984506519072768/Ka7fGnoZ_normal.jpg" TargetMode="External"/><Relationship Id="rId272" Type="http://schemas.openxmlformats.org/officeDocument/2006/relationships/hyperlink" Target="http://twitter.com/juremawerneck/statuses/954336087434039296" TargetMode="External"/><Relationship Id="rId4012" Type="http://schemas.openxmlformats.org/officeDocument/2006/relationships/hyperlink" Target="http://twitter.com/mataro60/statuses/947249821659926528" TargetMode="External"/><Relationship Id="rId5342" Type="http://schemas.openxmlformats.org/officeDocument/2006/relationships/hyperlink" Target="http://twitter.com/FOLprensa/statuses/945712730534801409" TargetMode="External"/><Relationship Id="rId6673" Type="http://schemas.openxmlformats.org/officeDocument/2006/relationships/hyperlink" Target="http://twitter.com/NiniaIndigo1/statuses/941729238792761346" TargetMode="External"/><Relationship Id="rId279" Type="http://schemas.openxmlformats.org/officeDocument/2006/relationships/hyperlink" Target="http://pbs.twimg.com/profile_images/805140509836578816/xU7m2rpP_normal.jpg" TargetMode="External"/><Relationship Id="rId4015" Type="http://schemas.openxmlformats.org/officeDocument/2006/relationships/hyperlink" Target="http://pbs.twimg.com/profile_images/2896279504/f777a1522c92d36e6ed6d527e98b08a9_normal.jpeg" TargetMode="External"/><Relationship Id="rId5347" Type="http://schemas.openxmlformats.org/officeDocument/2006/relationships/hyperlink" Target="http://pbs.twimg.com/profile_images/685589451167416320/bfT6zGWY_normal.jpg" TargetMode="External"/><Relationship Id="rId6678" Type="http://schemas.openxmlformats.org/officeDocument/2006/relationships/hyperlink" Target="http://pbs.twimg.com/profile_images/734506886167433216/hfPqg5-n_normal.jpg" TargetMode="External"/><Relationship Id="rId278" Type="http://schemas.openxmlformats.org/officeDocument/2006/relationships/hyperlink" Target="http://twitter.com/franciscojtovar/statuses/954329193919275008" TargetMode="External"/><Relationship Id="rId4014" Type="http://schemas.openxmlformats.org/officeDocument/2006/relationships/hyperlink" Target="http://twitter.com/HogwartsFrase/statuses/947249159941353472" TargetMode="External"/><Relationship Id="rId5348" Type="http://schemas.openxmlformats.org/officeDocument/2006/relationships/hyperlink" Target="http://twitter.com/franklindiazl/statuses/945710762559000576" TargetMode="External"/><Relationship Id="rId6679" Type="http://schemas.openxmlformats.org/officeDocument/2006/relationships/hyperlink" Target="http://twitter.com/AlvaroChronicle/statuses/941724356765401088" TargetMode="External"/><Relationship Id="rId277" Type="http://schemas.openxmlformats.org/officeDocument/2006/relationships/hyperlink" Target="http://pbs.twimg.com/profile_images/614499925523591168/D022AT7T_normal.jpg" TargetMode="External"/><Relationship Id="rId4017" Type="http://schemas.openxmlformats.org/officeDocument/2006/relationships/hyperlink" Target="http://pbs.twimg.com/profile_images/867461737121017859/Ld98LYne_normal.jpg" TargetMode="External"/><Relationship Id="rId5345" Type="http://schemas.openxmlformats.org/officeDocument/2006/relationships/hyperlink" Target="http://pbs.twimg.com/profile_images/930024550967934976/HffiAUvK_normal.jpg" TargetMode="External"/><Relationship Id="rId6676" Type="http://schemas.openxmlformats.org/officeDocument/2006/relationships/hyperlink" Target="http://pbs.twimg.com/profile_images/803585137950588928/-fdFl0Tw_normal.jpg" TargetMode="External"/><Relationship Id="rId276" Type="http://schemas.openxmlformats.org/officeDocument/2006/relationships/hyperlink" Target="http://twitter.com/fefelopes13/statuses/954332795559702528" TargetMode="External"/><Relationship Id="rId4016" Type="http://schemas.openxmlformats.org/officeDocument/2006/relationships/hyperlink" Target="http://twitter.com/SirQalimer/statuses/947248495546773504" TargetMode="External"/><Relationship Id="rId5346" Type="http://schemas.openxmlformats.org/officeDocument/2006/relationships/hyperlink" Target="http://twitter.com/BestWebEnglish/statuses/945710941882249216" TargetMode="External"/><Relationship Id="rId6677" Type="http://schemas.openxmlformats.org/officeDocument/2006/relationships/hyperlink" Target="http://twitter.com/senna_4ever/statuses/941726506946121728" TargetMode="External"/><Relationship Id="rId1851" Type="http://schemas.openxmlformats.org/officeDocument/2006/relationships/hyperlink" Target="http://pbs.twimg.com/profile_images/488382044305903616/h3Tlx6zA_normal.jpeg" TargetMode="External"/><Relationship Id="rId1852" Type="http://schemas.openxmlformats.org/officeDocument/2006/relationships/hyperlink" Target="http://twitter.com/alexandremilton/statuses/952150764327227392" TargetMode="External"/><Relationship Id="rId1853" Type="http://schemas.openxmlformats.org/officeDocument/2006/relationships/hyperlink" Target="http://pbs.twimg.com/profile_images/2024873064/27363_100000954424620_7602_n_normal.jpg" TargetMode="External"/><Relationship Id="rId1854" Type="http://schemas.openxmlformats.org/officeDocument/2006/relationships/hyperlink" Target="http://twitter.com/McIntolerancia/statuses/952149984329322496" TargetMode="External"/><Relationship Id="rId1855" Type="http://schemas.openxmlformats.org/officeDocument/2006/relationships/hyperlink" Target="http://pbs.twimg.com/profile_images/775533992/Juan_Fernando_normal.jpg" TargetMode="External"/><Relationship Id="rId1856" Type="http://schemas.openxmlformats.org/officeDocument/2006/relationships/hyperlink" Target="http://twitter.com/juanfernandodt/statuses/952149317195792384" TargetMode="External"/><Relationship Id="rId1857" Type="http://schemas.openxmlformats.org/officeDocument/2006/relationships/hyperlink" Target="http://pbs.twimg.com/profile_images/658326951225118720/y--WXUs5_normal.jpg" TargetMode="External"/><Relationship Id="rId1858" Type="http://schemas.openxmlformats.org/officeDocument/2006/relationships/hyperlink" Target="http://twitter.com/ErnestRusines/statuses/952147417813671936" TargetMode="External"/><Relationship Id="rId1859" Type="http://schemas.openxmlformats.org/officeDocument/2006/relationships/hyperlink" Target="http://pbs.twimg.com/profile_images/934024275794722817/mjoK13hb_normal.jpg" TargetMode="External"/><Relationship Id="rId1850" Type="http://schemas.openxmlformats.org/officeDocument/2006/relationships/hyperlink" Target="http://twitter.com/raqueltobajas/statuses/952152416279031809" TargetMode="External"/><Relationship Id="rId1840" Type="http://schemas.openxmlformats.org/officeDocument/2006/relationships/hyperlink" Target="http://twitter.com/AlahednewsEs/statuses/952158676697206784" TargetMode="External"/><Relationship Id="rId1841" Type="http://schemas.openxmlformats.org/officeDocument/2006/relationships/hyperlink" Target="http://pbs.twimg.com/profile_images/815678252526223360/EZOYA1mx_normal.jpg" TargetMode="External"/><Relationship Id="rId1842" Type="http://schemas.openxmlformats.org/officeDocument/2006/relationships/hyperlink" Target="http://twitter.com/yukihina/statuses/952157653203120129" TargetMode="External"/><Relationship Id="rId1843" Type="http://schemas.openxmlformats.org/officeDocument/2006/relationships/hyperlink" Target="http://pbs.twimg.com/profile_images/856992306964070401/za7UMpys_normal.jpg" TargetMode="External"/><Relationship Id="rId1844" Type="http://schemas.openxmlformats.org/officeDocument/2006/relationships/hyperlink" Target="http://twitter.com/tonicani/statuses/952157120560095232" TargetMode="External"/><Relationship Id="rId1845" Type="http://schemas.openxmlformats.org/officeDocument/2006/relationships/hyperlink" Target="http://pbs.twimg.com/profile_images/726353478252122112/xU7DcSuD_normal.jpg" TargetMode="External"/><Relationship Id="rId1846" Type="http://schemas.openxmlformats.org/officeDocument/2006/relationships/hyperlink" Target="http://twitter.com/geledes/statuses/952155857399230464" TargetMode="External"/><Relationship Id="rId1847" Type="http://schemas.openxmlformats.org/officeDocument/2006/relationships/hyperlink" Target="http://pbs.twimg.com/profile_images/662597506723938304/9RSQ-kXm_normal.png" TargetMode="External"/><Relationship Id="rId1848" Type="http://schemas.openxmlformats.org/officeDocument/2006/relationships/hyperlink" Target="http://twitter.com/IA_Mujer/statuses/952153282352484353" TargetMode="External"/><Relationship Id="rId1849" Type="http://schemas.openxmlformats.org/officeDocument/2006/relationships/hyperlink" Target="http://pbs.twimg.com/profile_images/462597992445267968/uk-dVbr-_normal.jpeg" TargetMode="External"/><Relationship Id="rId1873" Type="http://schemas.openxmlformats.org/officeDocument/2006/relationships/hyperlink" Target="http://pbs.twimg.com/profile_images/509307079723479041/1wY6dN5e_normal.jpeg" TargetMode="External"/><Relationship Id="rId1874" Type="http://schemas.openxmlformats.org/officeDocument/2006/relationships/hyperlink" Target="http://twitter.com/IMIlustracion/statuses/952129650515472384" TargetMode="External"/><Relationship Id="rId1875" Type="http://schemas.openxmlformats.org/officeDocument/2006/relationships/hyperlink" Target="http://pbs.twimg.com/profile_images/809818304756011008/yxhuMG5R_normal.jpg" TargetMode="External"/><Relationship Id="rId1876" Type="http://schemas.openxmlformats.org/officeDocument/2006/relationships/hyperlink" Target="http://twitter.com/chistesdetebeos/statuses/952129272742842369" TargetMode="External"/><Relationship Id="rId1877" Type="http://schemas.openxmlformats.org/officeDocument/2006/relationships/hyperlink" Target="http://pbs.twimg.com/profile_images/788303951460442112/alFVCkdG_normal.jpg" TargetMode="External"/><Relationship Id="rId1878" Type="http://schemas.openxmlformats.org/officeDocument/2006/relationships/hyperlink" Target="http://twitter.com/EstherCld/statuses/952125185691299840" TargetMode="External"/><Relationship Id="rId1879" Type="http://schemas.openxmlformats.org/officeDocument/2006/relationships/hyperlink" Target="http://pbs.twimg.com/profile_images/679310939691360256/UOwjYyJz_normal.jpg" TargetMode="External"/><Relationship Id="rId1870" Type="http://schemas.openxmlformats.org/officeDocument/2006/relationships/hyperlink" Target="http://twitter.com/eldiarioAnd/statuses/952136916450906112" TargetMode="External"/><Relationship Id="rId1871" Type="http://schemas.openxmlformats.org/officeDocument/2006/relationships/hyperlink" Target="http://pbs.twimg.com/profile_images/947764556109176833/sMY231IP_normal.jpg" TargetMode="External"/><Relationship Id="rId1872" Type="http://schemas.openxmlformats.org/officeDocument/2006/relationships/hyperlink" Target="http://twitter.com/BrendanDMRyan/statuses/952130386938793984" TargetMode="External"/><Relationship Id="rId1862" Type="http://schemas.openxmlformats.org/officeDocument/2006/relationships/hyperlink" Target="http://twitter.com/PepaMartorell/statuses/952144338838085632" TargetMode="External"/><Relationship Id="rId1863" Type="http://schemas.openxmlformats.org/officeDocument/2006/relationships/hyperlink" Target="http://pbs.twimg.com/profile_images/786436957928697856/YAW5bckO_normal.jpg" TargetMode="External"/><Relationship Id="rId1864" Type="http://schemas.openxmlformats.org/officeDocument/2006/relationships/hyperlink" Target="http://twitter.com/omaralpuche/statuses/952141344545345536" TargetMode="External"/><Relationship Id="rId1865" Type="http://schemas.openxmlformats.org/officeDocument/2006/relationships/hyperlink" Target="http://pbs.twimg.com/profile_images/689196341646503938/p8iL6Y-T_normal.jpg" TargetMode="External"/><Relationship Id="rId1866" Type="http://schemas.openxmlformats.org/officeDocument/2006/relationships/hyperlink" Target="http://twitter.com/retweetingles/statuses/952137523056336896" TargetMode="External"/><Relationship Id="rId1867" Type="http://schemas.openxmlformats.org/officeDocument/2006/relationships/hyperlink" Target="http://pbs.twimg.com/profile_images/488090014811574272/a-sRKgoo_normal.jpeg" TargetMode="External"/><Relationship Id="rId1868" Type="http://schemas.openxmlformats.org/officeDocument/2006/relationships/hyperlink" Target="http://twitter.com/lucreciahevia/statuses/952137005848285186" TargetMode="External"/><Relationship Id="rId1869" Type="http://schemas.openxmlformats.org/officeDocument/2006/relationships/hyperlink" Target="http://pbs.twimg.com/profile_images/576023590258102272/oRB0jI5T_normal.jpeg" TargetMode="External"/><Relationship Id="rId1860" Type="http://schemas.openxmlformats.org/officeDocument/2006/relationships/hyperlink" Target="http://twitter.com/JusticiaDialogo/statuses/952145725705670656" TargetMode="External"/><Relationship Id="rId1861" Type="http://schemas.openxmlformats.org/officeDocument/2006/relationships/hyperlink" Target="http://pbs.twimg.com/profile_images/910966434158739458/7UXPHfdS_normal.jpg" TargetMode="External"/><Relationship Id="rId1810" Type="http://schemas.openxmlformats.org/officeDocument/2006/relationships/hyperlink" Target="http://twitter.com/jascnet/statuses/952185274850795520" TargetMode="External"/><Relationship Id="rId1811" Type="http://schemas.openxmlformats.org/officeDocument/2006/relationships/hyperlink" Target="http://pbs.twimg.com/profile_images/951285409987923970/tgPofVXk_normal.jpg" TargetMode="External"/><Relationship Id="rId1812" Type="http://schemas.openxmlformats.org/officeDocument/2006/relationships/hyperlink" Target="http://twitter.com/David86155495/statuses/952184375722041344" TargetMode="External"/><Relationship Id="rId1813" Type="http://schemas.openxmlformats.org/officeDocument/2006/relationships/hyperlink" Target="http://pbs.twimg.com/profile_images/941691477100507138/KJvezA8X_normal.jpg" TargetMode="External"/><Relationship Id="rId1814" Type="http://schemas.openxmlformats.org/officeDocument/2006/relationships/hyperlink" Target="http://twitter.com/inana_ojuara/statuses/952183930605789184" TargetMode="External"/><Relationship Id="rId1815" Type="http://schemas.openxmlformats.org/officeDocument/2006/relationships/hyperlink" Target="http://pbs.twimg.com/profile_images/1528139988/FERNANDO_ANTONIO_RUANO_FAXAS._1_normal.jpg" TargetMode="External"/><Relationship Id="rId1816" Type="http://schemas.openxmlformats.org/officeDocument/2006/relationships/hyperlink" Target="http://twitter.com/RuanoFaxas/statuses/952182285608128513" TargetMode="External"/><Relationship Id="rId1817" Type="http://schemas.openxmlformats.org/officeDocument/2006/relationships/hyperlink" Target="http://pbs.twimg.com/profile_images/863713808258355201/59JYGGP5_normal.jpg" TargetMode="External"/><Relationship Id="rId1818" Type="http://schemas.openxmlformats.org/officeDocument/2006/relationships/hyperlink" Target="http://twitter.com/diariodacamila/statuses/952176538342117376" TargetMode="External"/><Relationship Id="rId1819" Type="http://schemas.openxmlformats.org/officeDocument/2006/relationships/hyperlink" Target="http://pbs.twimg.com/profile_images/859035986063478784/Br5KgArZ_normal.jpg" TargetMode="External"/><Relationship Id="rId4080" Type="http://schemas.openxmlformats.org/officeDocument/2006/relationships/hyperlink" Target="http://twitter.com/LacuadraU/statuses/947197105470361605" TargetMode="External"/><Relationship Id="rId4082" Type="http://schemas.openxmlformats.org/officeDocument/2006/relationships/hyperlink" Target="http://twitter.com/LacuadraU/statuses/947197105470361605" TargetMode="External"/><Relationship Id="rId4081" Type="http://schemas.openxmlformats.org/officeDocument/2006/relationships/hyperlink" Target="http://pbs.twimg.com/profile_images/805897192527511557/vEVOsOhS_normal.jpg" TargetMode="External"/><Relationship Id="rId4084" Type="http://schemas.openxmlformats.org/officeDocument/2006/relationships/hyperlink" Target="http://twitter.com/Raul_CAT/statuses/947196397941555200" TargetMode="External"/><Relationship Id="rId4083" Type="http://schemas.openxmlformats.org/officeDocument/2006/relationships/hyperlink" Target="http://pbs.twimg.com/profile_images/486784619178885120/BuyA-ftc_normal.jpeg" TargetMode="External"/><Relationship Id="rId4086" Type="http://schemas.openxmlformats.org/officeDocument/2006/relationships/hyperlink" Target="http://twitter.com/santi_baro/statuses/947195404675878912" TargetMode="External"/><Relationship Id="rId4085" Type="http://schemas.openxmlformats.org/officeDocument/2006/relationships/hyperlink" Target="http://pbs.twimg.com/profile_images/938078161874636800/JCkhTLmn_normal.jpg" TargetMode="External"/><Relationship Id="rId4088" Type="http://schemas.openxmlformats.org/officeDocument/2006/relationships/hyperlink" Target="http://twitter.com/MedicosdelMundo/statuses/947194796766097408" TargetMode="External"/><Relationship Id="rId4087" Type="http://schemas.openxmlformats.org/officeDocument/2006/relationships/hyperlink" Target="http://pbs.twimg.com/profile_images/902103358500204544/4JEBgkGd_normal.jpg" TargetMode="External"/><Relationship Id="rId4089" Type="http://schemas.openxmlformats.org/officeDocument/2006/relationships/hyperlink" Target="http://pbs.twimg.com/profile_images/900787289558851585/AZqfJ-YY_normal.jpg" TargetMode="External"/><Relationship Id="rId1800" Type="http://schemas.openxmlformats.org/officeDocument/2006/relationships/hyperlink" Target="http://twitter.com/claracividanes_/statuses/952189437760425984" TargetMode="External"/><Relationship Id="rId1801" Type="http://schemas.openxmlformats.org/officeDocument/2006/relationships/hyperlink" Target="http://pbs.twimg.com/profile_images/951918152765595650/fDA0yO7D_normal.jpg" TargetMode="External"/><Relationship Id="rId1802" Type="http://schemas.openxmlformats.org/officeDocument/2006/relationships/hyperlink" Target="http://twitter.com/mendonchenrique/statuses/952188683830153216" TargetMode="External"/><Relationship Id="rId1803" Type="http://schemas.openxmlformats.org/officeDocument/2006/relationships/hyperlink" Target="http://pbs.twimg.com/profile_images/450964254120632320/T6fNM7Ee_normal.jpeg" TargetMode="External"/><Relationship Id="rId1804" Type="http://schemas.openxmlformats.org/officeDocument/2006/relationships/hyperlink" Target="http://twitter.com/Susana_R_R/statuses/952187566488457217" TargetMode="External"/><Relationship Id="rId1805" Type="http://schemas.openxmlformats.org/officeDocument/2006/relationships/hyperlink" Target="http://pbs.twimg.com/profile_images/950107667158261766/k7a89Zsv_normal.jpg" TargetMode="External"/><Relationship Id="rId1806" Type="http://schemas.openxmlformats.org/officeDocument/2006/relationships/hyperlink" Target="http://twitter.com/tehrrorblack/statuses/952187544120320001" TargetMode="External"/><Relationship Id="rId1807" Type="http://schemas.openxmlformats.org/officeDocument/2006/relationships/hyperlink" Target="http://pbs.twimg.com/profile_images/926977872752979968/9ttKtt2p_normal.jpg" TargetMode="External"/><Relationship Id="rId1808" Type="http://schemas.openxmlformats.org/officeDocument/2006/relationships/hyperlink" Target="http://twitter.com/revoltapreta/statuses/952186143143006210" TargetMode="External"/><Relationship Id="rId1809" Type="http://schemas.openxmlformats.org/officeDocument/2006/relationships/hyperlink" Target="http://pbs.twimg.com/profile_images/876431432092184576/usHcZKt2_normal.jpg" TargetMode="External"/><Relationship Id="rId4071" Type="http://schemas.openxmlformats.org/officeDocument/2006/relationships/hyperlink" Target="http://pbs.twimg.com/profile_images/612364558565527553/nticg6w__normal.jpg" TargetMode="External"/><Relationship Id="rId4070" Type="http://schemas.openxmlformats.org/officeDocument/2006/relationships/hyperlink" Target="http://twitter.com/pinedandalucia1/statuses/947199864366092289" TargetMode="External"/><Relationship Id="rId4073" Type="http://schemas.openxmlformats.org/officeDocument/2006/relationships/hyperlink" Target="http://pbs.twimg.com/profile_images/889124288116260865/fJuIemV0_normal.jpg" TargetMode="External"/><Relationship Id="rId4072" Type="http://schemas.openxmlformats.org/officeDocument/2006/relationships/hyperlink" Target="http://twitter.com/pinedandalucia1/statuses/947199864366092289" TargetMode="External"/><Relationship Id="rId4075" Type="http://schemas.openxmlformats.org/officeDocument/2006/relationships/hyperlink" Target="http://pbs.twimg.com/profile_images/612771143/jorgemarcio_foto_normal.jpg" TargetMode="External"/><Relationship Id="rId4074" Type="http://schemas.openxmlformats.org/officeDocument/2006/relationships/hyperlink" Target="http://twitter.com/pazydesarrollo/statuses/947197589706956802" TargetMode="External"/><Relationship Id="rId4077" Type="http://schemas.openxmlformats.org/officeDocument/2006/relationships/hyperlink" Target="http://pbs.twimg.com/profile_images/814654946750697472/e8sIUe8W_normal.jpg" TargetMode="External"/><Relationship Id="rId4076" Type="http://schemas.openxmlformats.org/officeDocument/2006/relationships/hyperlink" Target="http://twitter.com/JORGEDEFNET/statuses/947197266544095232" TargetMode="External"/><Relationship Id="rId4079" Type="http://schemas.openxmlformats.org/officeDocument/2006/relationships/hyperlink" Target="http://pbs.twimg.com/profile_images/805897192527511557/vEVOsOhS_normal.jpg" TargetMode="External"/><Relationship Id="rId4078" Type="http://schemas.openxmlformats.org/officeDocument/2006/relationships/hyperlink" Target="http://twitter.com/CuadraUni/statuses/947197107550806016" TargetMode="External"/><Relationship Id="rId1830" Type="http://schemas.openxmlformats.org/officeDocument/2006/relationships/hyperlink" Target="http://twitter.com/Coutinho14i/statuses/952163368416301057" TargetMode="External"/><Relationship Id="rId1831" Type="http://schemas.openxmlformats.org/officeDocument/2006/relationships/hyperlink" Target="http://pbs.twimg.com/profile_images/952667343607476224/68iBM3uC_normal.jpg" TargetMode="External"/><Relationship Id="rId1832" Type="http://schemas.openxmlformats.org/officeDocument/2006/relationships/hyperlink" Target="http://twitter.com/carolindazn/statuses/952162058342150144" TargetMode="External"/><Relationship Id="rId1833" Type="http://schemas.openxmlformats.org/officeDocument/2006/relationships/hyperlink" Target="http://pbs.twimg.com/profile_images/881505052795580416/GWWw2QzN_normal.jpg" TargetMode="External"/><Relationship Id="rId1834" Type="http://schemas.openxmlformats.org/officeDocument/2006/relationships/hyperlink" Target="http://twitter.com/JavierFeboStgo/statuses/952161008117846017" TargetMode="External"/><Relationship Id="rId1835" Type="http://schemas.openxmlformats.org/officeDocument/2006/relationships/hyperlink" Target="http://pbs.twimg.com/profile_images/1160423170/24556_1364899773370_1557915211_898629_757249_n_normal.jpg" TargetMode="External"/><Relationship Id="rId1836" Type="http://schemas.openxmlformats.org/officeDocument/2006/relationships/hyperlink" Target="http://twitter.com/AfroActiVistA/statuses/952159658344632320" TargetMode="External"/><Relationship Id="rId1837" Type="http://schemas.openxmlformats.org/officeDocument/2006/relationships/hyperlink" Target="http://pbs.twimg.com/profile_images/527287036294594560/SGmJYDwW_normal.png" TargetMode="External"/><Relationship Id="rId1838" Type="http://schemas.openxmlformats.org/officeDocument/2006/relationships/hyperlink" Target="http://twitter.com/tmpwproject/statuses/952159274771320833" TargetMode="External"/><Relationship Id="rId1839" Type="http://schemas.openxmlformats.org/officeDocument/2006/relationships/hyperlink" Target="http://pbs.twimg.com/profile_images/522676081602473984/GsJSWBFX_normal.png" TargetMode="External"/><Relationship Id="rId1820" Type="http://schemas.openxmlformats.org/officeDocument/2006/relationships/hyperlink" Target="http://twitter.com/norelysmorales/statuses/952175820159836160" TargetMode="External"/><Relationship Id="rId1821" Type="http://schemas.openxmlformats.org/officeDocument/2006/relationships/hyperlink" Target="http://pbs.twimg.com/profile_images/951890688869830658/ov1SvmU-_normal.jpg" TargetMode="External"/><Relationship Id="rId1822" Type="http://schemas.openxmlformats.org/officeDocument/2006/relationships/hyperlink" Target="http://twitter.com/jaime_corner/statuses/952168287915438081" TargetMode="External"/><Relationship Id="rId1823" Type="http://schemas.openxmlformats.org/officeDocument/2006/relationships/hyperlink" Target="http://pbs.twimg.com/profile_images/951890688869830658/ov1SvmU-_normal.jpg" TargetMode="External"/><Relationship Id="rId1824" Type="http://schemas.openxmlformats.org/officeDocument/2006/relationships/hyperlink" Target="http://twitter.com/jaime_corner/statuses/952168049309822976" TargetMode="External"/><Relationship Id="rId1825" Type="http://schemas.openxmlformats.org/officeDocument/2006/relationships/hyperlink" Target="http://pbs.twimg.com/profile_images/950024354951245824/YV4XG7Wk_normal.jpg" TargetMode="External"/><Relationship Id="rId1826" Type="http://schemas.openxmlformats.org/officeDocument/2006/relationships/hyperlink" Target="http://twitter.com/GeorginaMarce/statuses/952167632870019072" TargetMode="External"/><Relationship Id="rId1827" Type="http://schemas.openxmlformats.org/officeDocument/2006/relationships/hyperlink" Target="http://pbs.twimg.com/profile_images/948548354740490241/ne2AMRux_normal.jpg" TargetMode="External"/><Relationship Id="rId1828" Type="http://schemas.openxmlformats.org/officeDocument/2006/relationships/hyperlink" Target="http://twitter.com/silveira_tainaa/statuses/952165529158111238" TargetMode="External"/><Relationship Id="rId1829" Type="http://schemas.openxmlformats.org/officeDocument/2006/relationships/hyperlink" Target="http://pbs.twimg.com/profile_images/952668739614494721/tcBN5tgz_normal.jpg" TargetMode="External"/><Relationship Id="rId4091" Type="http://schemas.openxmlformats.org/officeDocument/2006/relationships/hyperlink" Target="http://pbs.twimg.com/profile_images/913000049097019392/r4ubVa8K_normal.jpg" TargetMode="External"/><Relationship Id="rId4090" Type="http://schemas.openxmlformats.org/officeDocument/2006/relationships/hyperlink" Target="http://twitter.com/UrracaLaPigaza/statuses/947192071231860737" TargetMode="External"/><Relationship Id="rId4093" Type="http://schemas.openxmlformats.org/officeDocument/2006/relationships/hyperlink" Target="http://pbs.twimg.com/profile_images/913000049097019392/r4ubVa8K_normal.jpg" TargetMode="External"/><Relationship Id="rId4092" Type="http://schemas.openxmlformats.org/officeDocument/2006/relationships/hyperlink" Target="http://twitter.com/HelenaNitta/statuses/947187668340891648" TargetMode="External"/><Relationship Id="rId4095" Type="http://schemas.openxmlformats.org/officeDocument/2006/relationships/hyperlink" Target="http://pbs.twimg.com/profile_images/935426043284017152/--19Wiad_normal.jpg" TargetMode="External"/><Relationship Id="rId4094" Type="http://schemas.openxmlformats.org/officeDocument/2006/relationships/hyperlink" Target="http://twitter.com/HelenaNitta/statuses/947187624682426368" TargetMode="External"/><Relationship Id="rId4097" Type="http://schemas.openxmlformats.org/officeDocument/2006/relationships/hyperlink" Target="http://pbs.twimg.com/profile_images/378800000742822464/e5de2c638b9ab080beb2f6d69853603a_normal.jpeg" TargetMode="External"/><Relationship Id="rId4096" Type="http://schemas.openxmlformats.org/officeDocument/2006/relationships/hyperlink" Target="http://twitter.com/aritarrago/statuses/947187577601318919" TargetMode="External"/><Relationship Id="rId4099" Type="http://schemas.openxmlformats.org/officeDocument/2006/relationships/hyperlink" Target="http://pbs.twimg.com/profile_images/871069960960921600/OpsE3lua_normal.jpg" TargetMode="External"/><Relationship Id="rId4098" Type="http://schemas.openxmlformats.org/officeDocument/2006/relationships/hyperlink" Target="http://twitter.com/MalagaSolidaria/statuses/947187024041250818" TargetMode="External"/><Relationship Id="rId1895" Type="http://schemas.openxmlformats.org/officeDocument/2006/relationships/hyperlink" Target="http://pbs.twimg.com/profile_images/932613264575524864/3mDdKeP1_normal.jpg" TargetMode="External"/><Relationship Id="rId1896" Type="http://schemas.openxmlformats.org/officeDocument/2006/relationships/hyperlink" Target="http://twitter.com/AngelIstPSUV/statuses/952019058790227969" TargetMode="External"/><Relationship Id="rId1897" Type="http://schemas.openxmlformats.org/officeDocument/2006/relationships/hyperlink" Target="http://pbs.twimg.com/profile_images/912148202589171713/mA2VdFlC_normal.jpg" TargetMode="External"/><Relationship Id="rId1898" Type="http://schemas.openxmlformats.org/officeDocument/2006/relationships/hyperlink" Target="http://twitter.com/AaronThrash98/statuses/952008074059042817" TargetMode="External"/><Relationship Id="rId1899" Type="http://schemas.openxmlformats.org/officeDocument/2006/relationships/hyperlink" Target="http://pbs.twimg.com/profile_images/939982674965487622/XnG90jOs_normal.jpg" TargetMode="External"/><Relationship Id="rId1890" Type="http://schemas.openxmlformats.org/officeDocument/2006/relationships/hyperlink" Target="http://twitter.com/diarioelmundo/statuses/952031223681044480" TargetMode="External"/><Relationship Id="rId1891" Type="http://schemas.openxmlformats.org/officeDocument/2006/relationships/hyperlink" Target="http://pbs.twimg.com/profile_images/651617200596344832/n-wUsXps_normal.png" TargetMode="External"/><Relationship Id="rId1892" Type="http://schemas.openxmlformats.org/officeDocument/2006/relationships/hyperlink" Target="http://twitter.com/chacsol/statuses/952027799551844352" TargetMode="External"/><Relationship Id="rId1893" Type="http://schemas.openxmlformats.org/officeDocument/2006/relationships/hyperlink" Target="http://pbs.twimg.com/profile_images/935623115757031429/akFbqxVB_normal.jpg" TargetMode="External"/><Relationship Id="rId1894" Type="http://schemas.openxmlformats.org/officeDocument/2006/relationships/hyperlink" Target="http://twitter.com/CarlosEmilioDH/statuses/952025508014936064" TargetMode="External"/><Relationship Id="rId1884" Type="http://schemas.openxmlformats.org/officeDocument/2006/relationships/hyperlink" Target="http://twitter.com/nu_damian/statuses/952085939664375809" TargetMode="External"/><Relationship Id="rId1885" Type="http://schemas.openxmlformats.org/officeDocument/2006/relationships/hyperlink" Target="http://pbs.twimg.com/profile_images/924046791355654144/3bV1mfPN_normal.jpg" TargetMode="External"/><Relationship Id="rId1886" Type="http://schemas.openxmlformats.org/officeDocument/2006/relationships/hyperlink" Target="http://twitter.com/Shailita/statuses/952084284529106945" TargetMode="External"/><Relationship Id="rId1887" Type="http://schemas.openxmlformats.org/officeDocument/2006/relationships/hyperlink" Target="http://pbs.twimg.com/profile_images/891149816197111812/tIWIxkiX_normal.jpg" TargetMode="External"/><Relationship Id="rId1888" Type="http://schemas.openxmlformats.org/officeDocument/2006/relationships/hyperlink" Target="http://twitter.com/Mismat6/statuses/952038975631384576" TargetMode="External"/><Relationship Id="rId1889" Type="http://schemas.openxmlformats.org/officeDocument/2006/relationships/hyperlink" Target="http://pbs.twimg.com/profile_images/915074545299501057/Nke-axEC_normal.jpg" TargetMode="External"/><Relationship Id="rId1880" Type="http://schemas.openxmlformats.org/officeDocument/2006/relationships/hyperlink" Target="http://twitter.com/BolosBolasBalas/statuses/952099530266304512" TargetMode="External"/><Relationship Id="rId1881" Type="http://schemas.openxmlformats.org/officeDocument/2006/relationships/hyperlink" Target="http://pbs.twimg.com/profile_images/515079523507777536/_4t-O0MR_normal.jpeg" TargetMode="External"/><Relationship Id="rId1882" Type="http://schemas.openxmlformats.org/officeDocument/2006/relationships/hyperlink" Target="http://twitter.com/galicia_diario/statuses/952097015760121856" TargetMode="External"/><Relationship Id="rId1883" Type="http://schemas.openxmlformats.org/officeDocument/2006/relationships/hyperlink" Target="http://pbs.twimg.com/profile_images/539448429773328384/4-WCXv-R_normal.jpeg" TargetMode="External"/><Relationship Id="rId5417" Type="http://schemas.openxmlformats.org/officeDocument/2006/relationships/hyperlink" Target="http://pbs.twimg.com/profile_images/931371996537131010/TyyhpCFB_normal.jpg" TargetMode="External"/><Relationship Id="rId6748" Type="http://schemas.openxmlformats.org/officeDocument/2006/relationships/hyperlink" Target="http://pbs.twimg.com/profile_images/938557248392929280/NCFFDKQ0_normal.jpg" TargetMode="External"/><Relationship Id="rId5418" Type="http://schemas.openxmlformats.org/officeDocument/2006/relationships/hyperlink" Target="http://twitter.com/derechasi5/statuses/945619845864882179" TargetMode="External"/><Relationship Id="rId6749" Type="http://schemas.openxmlformats.org/officeDocument/2006/relationships/hyperlink" Target="http://twitter.com/J_BenitezM/statuses/941706459980664832" TargetMode="External"/><Relationship Id="rId5415" Type="http://schemas.openxmlformats.org/officeDocument/2006/relationships/hyperlink" Target="http://pbs.twimg.com/profile_images/726353478252122112/xU7DcSuD_normal.jpg" TargetMode="External"/><Relationship Id="rId6746" Type="http://schemas.openxmlformats.org/officeDocument/2006/relationships/hyperlink" Target="http://pbs.twimg.com/profile_images/890862074821312512/_I8UnbX6_normal.jpg" TargetMode="External"/><Relationship Id="rId5416" Type="http://schemas.openxmlformats.org/officeDocument/2006/relationships/hyperlink" Target="http://twitter.com/geledes/statuses/945642144898912256" TargetMode="External"/><Relationship Id="rId6747" Type="http://schemas.openxmlformats.org/officeDocument/2006/relationships/hyperlink" Target="http://twitter.com/La_Kristo/statuses/941706738721533953" TargetMode="External"/><Relationship Id="rId5419" Type="http://schemas.openxmlformats.org/officeDocument/2006/relationships/hyperlink" Target="http://pbs.twimg.com/profile_images/908183286433935360/gmo889FC_normal.jpg" TargetMode="External"/><Relationship Id="rId228" Type="http://schemas.openxmlformats.org/officeDocument/2006/relationships/hyperlink" Target="http://twitter.com/AfamAsociacion/statuses/954387522183933952" TargetMode="External"/><Relationship Id="rId227" Type="http://schemas.openxmlformats.org/officeDocument/2006/relationships/hyperlink" Target="http://pbs.twimg.com/profile_images/798507520759316480/QuZsvrxm_normal.jpg" TargetMode="External"/><Relationship Id="rId226" Type="http://schemas.openxmlformats.org/officeDocument/2006/relationships/hyperlink" Target="http://twitter.com/lukdf26/statuses/954390442623332352" TargetMode="External"/><Relationship Id="rId225" Type="http://schemas.openxmlformats.org/officeDocument/2006/relationships/hyperlink" Target="http://pbs.twimg.com/profile_images/744564433498701824/Qr3qiIxi_normal.jpg" TargetMode="External"/><Relationship Id="rId229" Type="http://schemas.openxmlformats.org/officeDocument/2006/relationships/hyperlink" Target="http://pbs.twimg.com/profile_images/739193102666203137/8_m9gDJ9_normal.jpg" TargetMode="External"/><Relationship Id="rId220" Type="http://schemas.openxmlformats.org/officeDocument/2006/relationships/hyperlink" Target="http://twitter.com/RazonPublica/statuses/954393302090035200" TargetMode="External"/><Relationship Id="rId6740" Type="http://schemas.openxmlformats.org/officeDocument/2006/relationships/hyperlink" Target="http://pbs.twimg.com/profile_images/808819928765792256/ReyrdVWq_normal.jpg" TargetMode="External"/><Relationship Id="rId5410" Type="http://schemas.openxmlformats.org/officeDocument/2006/relationships/hyperlink" Target="http://twitter.com/feduambiental/statuses/945644627675287552" TargetMode="External"/><Relationship Id="rId6741" Type="http://schemas.openxmlformats.org/officeDocument/2006/relationships/hyperlink" Target="http://twitter.com/EsterlinCooper/statuses/941707568556191744" TargetMode="External"/><Relationship Id="rId224" Type="http://schemas.openxmlformats.org/officeDocument/2006/relationships/hyperlink" Target="http://twitter.com/LacuadraU/statuses/954390544842706944" TargetMode="External"/><Relationship Id="rId5413" Type="http://schemas.openxmlformats.org/officeDocument/2006/relationships/hyperlink" Target="http://pbs.twimg.com/profile_images/2271606272/xu4wfzxq45452xnceq08_normal.jpeg" TargetMode="External"/><Relationship Id="rId6744" Type="http://schemas.openxmlformats.org/officeDocument/2006/relationships/hyperlink" Target="http://pbs.twimg.com/profile_images/901673009106345984/166LHtYo_normal.jpg" TargetMode="External"/><Relationship Id="rId223" Type="http://schemas.openxmlformats.org/officeDocument/2006/relationships/hyperlink" Target="http://pbs.twimg.com/profile_images/805897192527511557/vEVOsOhS_normal.jpg" TargetMode="External"/><Relationship Id="rId5414" Type="http://schemas.openxmlformats.org/officeDocument/2006/relationships/hyperlink" Target="http://twitter.com/ALuizCosta/statuses/945642412956938240" TargetMode="External"/><Relationship Id="rId6745" Type="http://schemas.openxmlformats.org/officeDocument/2006/relationships/hyperlink" Target="http://twitter.com/Snuff/statuses/941706868812144642" TargetMode="External"/><Relationship Id="rId222" Type="http://schemas.openxmlformats.org/officeDocument/2006/relationships/hyperlink" Target="http://twitter.com/RazonPublica/statuses/954393001870143488" TargetMode="External"/><Relationship Id="rId5411" Type="http://schemas.openxmlformats.org/officeDocument/2006/relationships/hyperlink" Target="http://pbs.twimg.com/profile_images/3308483196/7c4abd95a2ec61cec6fcc00b14eae1c5_normal.jpeg" TargetMode="External"/><Relationship Id="rId6742" Type="http://schemas.openxmlformats.org/officeDocument/2006/relationships/hyperlink" Target="http://pbs.twimg.com/profile_images/936980020471492608/P7dk8Dc__normal.jpg" TargetMode="External"/><Relationship Id="rId221" Type="http://schemas.openxmlformats.org/officeDocument/2006/relationships/hyperlink" Target="http://pbs.twimg.com/profile_images/696670972573806592/bPNqkUZE_normal.jpg" TargetMode="External"/><Relationship Id="rId5412" Type="http://schemas.openxmlformats.org/officeDocument/2006/relationships/hyperlink" Target="http://twitter.com/BLOGGERBORG/statuses/945642780889698307" TargetMode="External"/><Relationship Id="rId6743" Type="http://schemas.openxmlformats.org/officeDocument/2006/relationships/hyperlink" Target="http://twitter.com/balkraix/statuses/941707092259373058" TargetMode="External"/><Relationship Id="rId5406" Type="http://schemas.openxmlformats.org/officeDocument/2006/relationships/hyperlink" Target="http://twitter.com/VieiMichele/statuses/945645177003233280" TargetMode="External"/><Relationship Id="rId6737" Type="http://schemas.openxmlformats.org/officeDocument/2006/relationships/hyperlink" Target="http://twitter.com/montybet93/statuses/941708571250655232" TargetMode="External"/><Relationship Id="rId5407" Type="http://schemas.openxmlformats.org/officeDocument/2006/relationships/hyperlink" Target="http://pbs.twimg.com/profile_images/937358707092000768/9IfKSEYK_normal.jpg" TargetMode="External"/><Relationship Id="rId6738" Type="http://schemas.openxmlformats.org/officeDocument/2006/relationships/hyperlink" Target="http://pbs.twimg.com/profile_images/925727454274183168/h118aaXH_normal.jpg" TargetMode="External"/><Relationship Id="rId5404" Type="http://schemas.openxmlformats.org/officeDocument/2006/relationships/hyperlink" Target="http://twitter.com/MayVaralho/statuses/945646213201833986" TargetMode="External"/><Relationship Id="rId6735" Type="http://schemas.openxmlformats.org/officeDocument/2006/relationships/hyperlink" Target="http://twitter.com/montybet93/statuses/941708571250655232" TargetMode="External"/><Relationship Id="rId5405" Type="http://schemas.openxmlformats.org/officeDocument/2006/relationships/hyperlink" Target="http://pbs.twimg.com/profile_images/707859911409950720/tQj6Z2nE_normal.jpg" TargetMode="External"/><Relationship Id="rId6736" Type="http://schemas.openxmlformats.org/officeDocument/2006/relationships/hyperlink" Target="http://pbs.twimg.com/profile_images/802186974811586561/c84Jvz39_normal.jpg" TargetMode="External"/><Relationship Id="rId5408" Type="http://schemas.openxmlformats.org/officeDocument/2006/relationships/hyperlink" Target="http://twitter.com/barbie_do_brejo/statuses/945644923969261568" TargetMode="External"/><Relationship Id="rId6739" Type="http://schemas.openxmlformats.org/officeDocument/2006/relationships/hyperlink" Target="http://twitter.com/bblackbird_/statuses/941707731920150528" TargetMode="External"/><Relationship Id="rId5409" Type="http://schemas.openxmlformats.org/officeDocument/2006/relationships/hyperlink" Target="http://pbs.twimg.com/profile_images/939874976026505221/vJ4tTnD7_normal.jpg" TargetMode="External"/><Relationship Id="rId217" Type="http://schemas.openxmlformats.org/officeDocument/2006/relationships/hyperlink" Target="http://pbs.twimg.com/profile_images/750697090104365056/Tg4JR7AN_normal.jpg" TargetMode="External"/><Relationship Id="rId216" Type="http://schemas.openxmlformats.org/officeDocument/2006/relationships/hyperlink" Target="http://twitter.com/MartaSchindler_/statuses/954398558035283969" TargetMode="External"/><Relationship Id="rId215" Type="http://schemas.openxmlformats.org/officeDocument/2006/relationships/hyperlink" Target="http://pbs.twimg.com/profile_images/947207130129616896/dC_IcGDT_normal.jpg" TargetMode="External"/><Relationship Id="rId214" Type="http://schemas.openxmlformats.org/officeDocument/2006/relationships/hyperlink" Target="http://twitter.com/MartaSchindler_/statuses/954399222543142912" TargetMode="External"/><Relationship Id="rId219" Type="http://schemas.openxmlformats.org/officeDocument/2006/relationships/hyperlink" Target="http://pbs.twimg.com/profile_images/696670972573806592/bPNqkUZE_normal.jpg" TargetMode="External"/><Relationship Id="rId218" Type="http://schemas.openxmlformats.org/officeDocument/2006/relationships/hyperlink" Target="http://twitter.com/CEERT_Comunic/statuses/954398055876513792" TargetMode="External"/><Relationship Id="rId6730" Type="http://schemas.openxmlformats.org/officeDocument/2006/relationships/hyperlink" Target="http://pbs.twimg.com/profile_images/419528061814853632/luFPZQI5_normal.jpeg" TargetMode="External"/><Relationship Id="rId213" Type="http://schemas.openxmlformats.org/officeDocument/2006/relationships/hyperlink" Target="http://pbs.twimg.com/profile_images/947207130129616896/dC_IcGDT_normal.jpg" TargetMode="External"/><Relationship Id="rId5402" Type="http://schemas.openxmlformats.org/officeDocument/2006/relationships/hyperlink" Target="http://twitter.com/xosequiroga/statuses/945653883598196736" TargetMode="External"/><Relationship Id="rId6733" Type="http://schemas.openxmlformats.org/officeDocument/2006/relationships/hyperlink" Target="http://twitter.com/nilix/statuses/941708765627408384" TargetMode="External"/><Relationship Id="rId212" Type="http://schemas.openxmlformats.org/officeDocument/2006/relationships/hyperlink" Target="http://twitter.com/Anyelik/statuses/954400088784297986" TargetMode="External"/><Relationship Id="rId5403" Type="http://schemas.openxmlformats.org/officeDocument/2006/relationships/hyperlink" Target="http://pbs.twimg.com/profile_images/939498389523390464/c26vOEeR_normal.jpg" TargetMode="External"/><Relationship Id="rId6734" Type="http://schemas.openxmlformats.org/officeDocument/2006/relationships/hyperlink" Target="http://pbs.twimg.com/profile_images/802186974811586561/c84Jvz39_normal.jpg" TargetMode="External"/><Relationship Id="rId211" Type="http://schemas.openxmlformats.org/officeDocument/2006/relationships/hyperlink" Target="http://pbs.twimg.com/profile_images/905187609424650241/-nH1aVnk_normal.jpg" TargetMode="External"/><Relationship Id="rId5400" Type="http://schemas.openxmlformats.org/officeDocument/2006/relationships/hyperlink" Target="http://twitter.com/segurpricat/statuses/945655498841477120" TargetMode="External"/><Relationship Id="rId6731" Type="http://schemas.openxmlformats.org/officeDocument/2006/relationships/hyperlink" Target="http://twitter.com/Tapias92/statuses/941709178720149505" TargetMode="External"/><Relationship Id="rId210" Type="http://schemas.openxmlformats.org/officeDocument/2006/relationships/hyperlink" Target="http://twitter.com/FT_Col/statuses/954401179064242178" TargetMode="External"/><Relationship Id="rId5401" Type="http://schemas.openxmlformats.org/officeDocument/2006/relationships/hyperlink" Target="http://pbs.twimg.com/profile_images/922594674400952320/O7Qytg5k_normal.jpg" TargetMode="External"/><Relationship Id="rId6732" Type="http://schemas.openxmlformats.org/officeDocument/2006/relationships/hyperlink" Target="http://pbs.twimg.com/profile_images/485459339000291328/k2ScMKX2_normal.jpeg" TargetMode="External"/><Relationship Id="rId4107" Type="http://schemas.openxmlformats.org/officeDocument/2006/relationships/hyperlink" Target="http://pbs.twimg.com/profile_images/858772135472488450/nYzlr_hU_normal.jpg" TargetMode="External"/><Relationship Id="rId5439" Type="http://schemas.openxmlformats.org/officeDocument/2006/relationships/hyperlink" Target="http://twitter.com/Milagros_GD/statuses/945494497089216512" TargetMode="External"/><Relationship Id="rId4106" Type="http://schemas.openxmlformats.org/officeDocument/2006/relationships/hyperlink" Target="http://twitter.com/GoncalB/statuses/947182625478922240" TargetMode="External"/><Relationship Id="rId4109" Type="http://schemas.openxmlformats.org/officeDocument/2006/relationships/hyperlink" Target="http://pbs.twimg.com/profile_images/858772135472488450/nYzlr_hU_normal.jpg" TargetMode="External"/><Relationship Id="rId5437" Type="http://schemas.openxmlformats.org/officeDocument/2006/relationships/hyperlink" Target="http://twitter.com/InfoRacism/statuses/945512109420531712" TargetMode="External"/><Relationship Id="rId6768" Type="http://schemas.openxmlformats.org/officeDocument/2006/relationships/hyperlink" Target="http://pbs.twimg.com/profile_images/938681415398338560/ZkkfByNF_normal.jpg" TargetMode="External"/><Relationship Id="rId4108" Type="http://schemas.openxmlformats.org/officeDocument/2006/relationships/hyperlink" Target="http://twitter.com/alcero13/statuses/947182399309443072" TargetMode="External"/><Relationship Id="rId5438" Type="http://schemas.openxmlformats.org/officeDocument/2006/relationships/hyperlink" Target="http://pbs.twimg.com/profile_images/894396131198808064/XgJV5YDQ_normal.jpg" TargetMode="External"/><Relationship Id="rId6769" Type="http://schemas.openxmlformats.org/officeDocument/2006/relationships/hyperlink" Target="http://twitter.com/R2D2Rakel/statuses/941693285340536832" TargetMode="External"/><Relationship Id="rId249" Type="http://schemas.openxmlformats.org/officeDocument/2006/relationships/hyperlink" Target="http://pbs.twimg.com/profile_images/1132687069/Imagen_024-1_normal.jpg" TargetMode="External"/><Relationship Id="rId248" Type="http://schemas.openxmlformats.org/officeDocument/2006/relationships/hyperlink" Target="http://twitter.com/LauroCorredoira/statuses/954360995056705537" TargetMode="External"/><Relationship Id="rId247" Type="http://schemas.openxmlformats.org/officeDocument/2006/relationships/hyperlink" Target="http://pbs.twimg.com/profile_images/691557927728091136/4yUPX9tA_normal.jpg" TargetMode="External"/><Relationship Id="rId242" Type="http://schemas.openxmlformats.org/officeDocument/2006/relationships/hyperlink" Target="http://twitter.com/P_Cultural/statuses/954365405824462856" TargetMode="External"/><Relationship Id="rId5431" Type="http://schemas.openxmlformats.org/officeDocument/2006/relationships/hyperlink" Target="http://pbs.twimg.com/profile_images/925838712570646528/Uhc5qBSu_normal.jpg" TargetMode="External"/><Relationship Id="rId6762" Type="http://schemas.openxmlformats.org/officeDocument/2006/relationships/hyperlink" Target="http://pbs.twimg.com/profile_images/937679905025941504/BZTGBPtL_normal.jpg" TargetMode="External"/><Relationship Id="rId241" Type="http://schemas.openxmlformats.org/officeDocument/2006/relationships/hyperlink" Target="http://pbs.twimg.com/profile_images/481264207912919040/cIP8cEo4_normal.jpeg" TargetMode="External"/><Relationship Id="rId5432" Type="http://schemas.openxmlformats.org/officeDocument/2006/relationships/hyperlink" Target="http://plus.google.com/+JaidanMaries" TargetMode="External"/><Relationship Id="rId6763" Type="http://schemas.openxmlformats.org/officeDocument/2006/relationships/hyperlink" Target="http://twitter.com/marquenhus/statuses/941696917582512128" TargetMode="External"/><Relationship Id="rId240" Type="http://schemas.openxmlformats.org/officeDocument/2006/relationships/hyperlink" Target="http://twitter.com/mundomontesdoca/statuses/954368683681439749" TargetMode="External"/><Relationship Id="rId4101" Type="http://schemas.openxmlformats.org/officeDocument/2006/relationships/hyperlink" Target="http://pbs.twimg.com/profile_images/940101494098890753/tgFRJGZy_normal.jpg" TargetMode="External"/><Relationship Id="rId6760" Type="http://schemas.openxmlformats.org/officeDocument/2006/relationships/hyperlink" Target="http://pbs.twimg.com/profile_images/939239133444272128/hW1XoQnu_normal.jpg" TargetMode="External"/><Relationship Id="rId4100" Type="http://schemas.openxmlformats.org/officeDocument/2006/relationships/hyperlink" Target="http://twitter.com/A_Mesto/statuses/947186779957923841" TargetMode="External"/><Relationship Id="rId5430" Type="http://schemas.openxmlformats.org/officeDocument/2006/relationships/hyperlink" Target="http://twitter.com/faconti/statuses/945561857380757505" TargetMode="External"/><Relationship Id="rId6761" Type="http://schemas.openxmlformats.org/officeDocument/2006/relationships/hyperlink" Target="http://twitter.com/not_rudyard/statuses/941698775831207936" TargetMode="External"/><Relationship Id="rId246" Type="http://schemas.openxmlformats.org/officeDocument/2006/relationships/hyperlink" Target="http://twitter.com/ViscALaSagrera/statuses/954361097011810305" TargetMode="External"/><Relationship Id="rId4103" Type="http://schemas.openxmlformats.org/officeDocument/2006/relationships/hyperlink" Target="http://pbs.twimg.com/profile_images/919622096845754368/rS4gtPr0_normal.jpg" TargetMode="External"/><Relationship Id="rId5435" Type="http://schemas.openxmlformats.org/officeDocument/2006/relationships/hyperlink" Target="http://twitter.com/NavarraLeigh/statuses/945518110680924160" TargetMode="External"/><Relationship Id="rId6766" Type="http://schemas.openxmlformats.org/officeDocument/2006/relationships/hyperlink" Target="http://pbs.twimg.com/profile_images/941701145743056896/gE0XTbmH_normal.jpg" TargetMode="External"/><Relationship Id="rId245" Type="http://schemas.openxmlformats.org/officeDocument/2006/relationships/hyperlink" Target="http://pbs.twimg.com/profile_images/923911533528338433/mLuhXiO4_normal.jpg" TargetMode="External"/><Relationship Id="rId4102" Type="http://schemas.openxmlformats.org/officeDocument/2006/relationships/hyperlink" Target="http://twitter.com/luisglezreyes/statuses/947185683776573441" TargetMode="External"/><Relationship Id="rId5436" Type="http://schemas.openxmlformats.org/officeDocument/2006/relationships/hyperlink" Target="http://pbs.twimg.com/profile_images/930759888791326722/M4mTmsBc_normal.jpg" TargetMode="External"/><Relationship Id="rId6767" Type="http://schemas.openxmlformats.org/officeDocument/2006/relationships/hyperlink" Target="http://twitter.com/minyrads/statuses/941696458432090112" TargetMode="External"/><Relationship Id="rId244" Type="http://schemas.openxmlformats.org/officeDocument/2006/relationships/hyperlink" Target="http://twitter.com/P_Cultural/statuses/954365314577371136" TargetMode="External"/><Relationship Id="rId4105" Type="http://schemas.openxmlformats.org/officeDocument/2006/relationships/hyperlink" Target="http://pbs.twimg.com/profile_images/918956084362178560/ueu7ulxI_normal.jpg" TargetMode="External"/><Relationship Id="rId5433" Type="http://schemas.openxmlformats.org/officeDocument/2006/relationships/hyperlink" Target="http://twitter.com/jaidanmaries/statuses/945540026569515008" TargetMode="External"/><Relationship Id="rId6764" Type="http://schemas.openxmlformats.org/officeDocument/2006/relationships/hyperlink" Target="http://pbs.twimg.com/profile_images/941701145743056896/gE0XTbmH_normal.jpg" TargetMode="External"/><Relationship Id="rId243" Type="http://schemas.openxmlformats.org/officeDocument/2006/relationships/hyperlink" Target="http://pbs.twimg.com/profile_images/481264207912919040/cIP8cEo4_normal.jpeg" TargetMode="External"/><Relationship Id="rId4104" Type="http://schemas.openxmlformats.org/officeDocument/2006/relationships/hyperlink" Target="http://twitter.com/Chechituit/statuses/947185388371763200" TargetMode="External"/><Relationship Id="rId5434" Type="http://schemas.openxmlformats.org/officeDocument/2006/relationships/hyperlink" Target="http://pbs.twimg.com/profile_images/897540524189523968/hk1CrsIk_normal.jpg" TargetMode="External"/><Relationship Id="rId6765" Type="http://schemas.openxmlformats.org/officeDocument/2006/relationships/hyperlink" Target="http://twitter.com/minyrads/statuses/941696458432090112" TargetMode="External"/><Relationship Id="rId5428" Type="http://schemas.openxmlformats.org/officeDocument/2006/relationships/hyperlink" Target="http://twitter.com/Cescbaez/statuses/945598513135710208" TargetMode="External"/><Relationship Id="rId6759" Type="http://schemas.openxmlformats.org/officeDocument/2006/relationships/hyperlink" Target="http://twitter.com/anisokoria/statuses/941704780686249990" TargetMode="External"/><Relationship Id="rId5429" Type="http://schemas.openxmlformats.org/officeDocument/2006/relationships/hyperlink" Target="http://pbs.twimg.com/profile_images/434902229170929665/DVgRgEOP_normal.png" TargetMode="External"/><Relationship Id="rId5426" Type="http://schemas.openxmlformats.org/officeDocument/2006/relationships/hyperlink" Target="http://twitter.com/filipeguidos/statuses/945600480314523648" TargetMode="External"/><Relationship Id="rId6757" Type="http://schemas.openxmlformats.org/officeDocument/2006/relationships/hyperlink" Target="http://twitter.com/Steemit_Pt/statuses/941705890721345537" TargetMode="External"/><Relationship Id="rId5427" Type="http://schemas.openxmlformats.org/officeDocument/2006/relationships/hyperlink" Target="http://pbs.twimg.com/profile_images/937341313346916353/K8E8ZCoL_normal.jpg" TargetMode="External"/><Relationship Id="rId6758" Type="http://schemas.openxmlformats.org/officeDocument/2006/relationships/hyperlink" Target="http://pbs.twimg.com/profile_images/888436273043705856/HA2PPzeh_normal.jpg" TargetMode="External"/><Relationship Id="rId239" Type="http://schemas.openxmlformats.org/officeDocument/2006/relationships/hyperlink" Target="http://pbs.twimg.com/profile_images/946097930322112513/4GdawYoH_normal.jpg" TargetMode="External"/><Relationship Id="rId238" Type="http://schemas.openxmlformats.org/officeDocument/2006/relationships/hyperlink" Target="http://twitter.com/LizbethRdgzl/statuses/954372845232156679" TargetMode="External"/><Relationship Id="rId237" Type="http://schemas.openxmlformats.org/officeDocument/2006/relationships/hyperlink" Target="http://pbs.twimg.com/profile_images/593272972191797248/0Ys9ZO3j_normal.jpg" TargetMode="External"/><Relationship Id="rId236" Type="http://schemas.openxmlformats.org/officeDocument/2006/relationships/hyperlink" Target="http://twitter.com/EyaCasting/statuses/954377205886398464" TargetMode="External"/><Relationship Id="rId231" Type="http://schemas.openxmlformats.org/officeDocument/2006/relationships/hyperlink" Target="http://pbs.twimg.com/profile_images/901995470955917312/7PzUQIFD_normal.jpg" TargetMode="External"/><Relationship Id="rId5420" Type="http://schemas.openxmlformats.org/officeDocument/2006/relationships/hyperlink" Target="http://twitter.com/JFCuevasVila/statuses/945619113451360257" TargetMode="External"/><Relationship Id="rId6751" Type="http://schemas.openxmlformats.org/officeDocument/2006/relationships/hyperlink" Target="http://twitter.com/HighLordIron/statuses/941706284784607232" TargetMode="External"/><Relationship Id="rId230" Type="http://schemas.openxmlformats.org/officeDocument/2006/relationships/hyperlink" Target="http://twitter.com/odio_nao/statuses/954385571698356224" TargetMode="External"/><Relationship Id="rId5421" Type="http://schemas.openxmlformats.org/officeDocument/2006/relationships/hyperlink" Target="http://pbs.twimg.com/profile_images/777948742448275456/b8YhlQfm_normal.jpg" TargetMode="External"/><Relationship Id="rId6752" Type="http://schemas.openxmlformats.org/officeDocument/2006/relationships/hyperlink" Target="http://pbs.twimg.com/profile_images/930819337392480258/wfqbiBqs_normal.jpg" TargetMode="External"/><Relationship Id="rId6750" Type="http://schemas.openxmlformats.org/officeDocument/2006/relationships/hyperlink" Target="http://pbs.twimg.com/profile_images/932371445224796161/WGdHxMVI_normal.jpg" TargetMode="External"/><Relationship Id="rId235" Type="http://schemas.openxmlformats.org/officeDocument/2006/relationships/hyperlink" Target="http://pbs.twimg.com/profile_images/923275118771605506/ublkXECY_normal.jpg" TargetMode="External"/><Relationship Id="rId5424" Type="http://schemas.openxmlformats.org/officeDocument/2006/relationships/hyperlink" Target="http://twitter.com/PedroMBustosC/statuses/945616443130904576" TargetMode="External"/><Relationship Id="rId6755" Type="http://schemas.openxmlformats.org/officeDocument/2006/relationships/hyperlink" Target="http://twitter.com/esekudo035/statuses/941705939438186499" TargetMode="External"/><Relationship Id="rId234" Type="http://schemas.openxmlformats.org/officeDocument/2006/relationships/hyperlink" Target="http://twitter.com/jafdezsainz/statuses/954379749413085184" TargetMode="External"/><Relationship Id="rId5425" Type="http://schemas.openxmlformats.org/officeDocument/2006/relationships/hyperlink" Target="http://pbs.twimg.com/profile_images/779012560465096704/grloBLb6_normal.jpg" TargetMode="External"/><Relationship Id="rId6756" Type="http://schemas.openxmlformats.org/officeDocument/2006/relationships/hyperlink" Target="http://pbs.twimg.com/profile_images/871190774129545217/OVUfUslv_normal.jpg" TargetMode="External"/><Relationship Id="rId233" Type="http://schemas.openxmlformats.org/officeDocument/2006/relationships/hyperlink" Target="http://pbs.twimg.com/profile_images/378800000124352538/7838f995d38edd724460b6ed59b75182_normal.jpeg" TargetMode="External"/><Relationship Id="rId5422" Type="http://schemas.openxmlformats.org/officeDocument/2006/relationships/hyperlink" Target="http://twitter.com/AngelicaTaibe/statuses/945618705521807360" TargetMode="External"/><Relationship Id="rId6753" Type="http://schemas.openxmlformats.org/officeDocument/2006/relationships/hyperlink" Target="http://twitter.com/morettxxx/statuses/941706002860314626" TargetMode="External"/><Relationship Id="rId232" Type="http://schemas.openxmlformats.org/officeDocument/2006/relationships/hyperlink" Target="http://twitter.com/pau_arboleda/statuses/954380740023799809" TargetMode="External"/><Relationship Id="rId5423" Type="http://schemas.openxmlformats.org/officeDocument/2006/relationships/hyperlink" Target="http://pbs.twimg.com/profile_images/816069653311078401/NgvuLidG_normal.jpg" TargetMode="External"/><Relationship Id="rId6754" Type="http://schemas.openxmlformats.org/officeDocument/2006/relationships/hyperlink" Target="http://pbs.twimg.com/profile_images/930660610949435392/VLO14xW3_normal.jpg" TargetMode="External"/><Relationship Id="rId6704" Type="http://schemas.openxmlformats.org/officeDocument/2006/relationships/hyperlink" Target="http://pbs.twimg.com/profile_images/378800000453356171/47cc9f423dd6d97f3a34ba33866f9b25_normal.jpeg" TargetMode="External"/><Relationship Id="rId6705" Type="http://schemas.openxmlformats.org/officeDocument/2006/relationships/hyperlink" Target="http://twitter.com/IgorPenilla/statuses/941715543668789248" TargetMode="External"/><Relationship Id="rId6702" Type="http://schemas.openxmlformats.org/officeDocument/2006/relationships/hyperlink" Target="http://pbs.twimg.com/profile_images/934777229380325376/pAkIE2_1_normal.jpg" TargetMode="External"/><Relationship Id="rId6703" Type="http://schemas.openxmlformats.org/officeDocument/2006/relationships/hyperlink" Target="http://twitter.com/Interm1t3nt3/statuses/941716579938652161" TargetMode="External"/><Relationship Id="rId6708" Type="http://schemas.openxmlformats.org/officeDocument/2006/relationships/hyperlink" Target="http://pbs.twimg.com/profile_images/941673923145498624/LLX-z_wv_normal.jpg" TargetMode="External"/><Relationship Id="rId6709" Type="http://schemas.openxmlformats.org/officeDocument/2006/relationships/hyperlink" Target="http://twitter.com/EstrellaNoa/statuses/941714394060292096" TargetMode="External"/><Relationship Id="rId6706" Type="http://schemas.openxmlformats.org/officeDocument/2006/relationships/hyperlink" Target="http://pbs.twimg.com/profile_images/478949491676962816/yQBmfMjX_normal.jpeg" TargetMode="External"/><Relationship Id="rId6707" Type="http://schemas.openxmlformats.org/officeDocument/2006/relationships/hyperlink" Target="http://twitter.com/MacFrico/statuses/941715409304281090" TargetMode="External"/><Relationship Id="rId6700" Type="http://schemas.openxmlformats.org/officeDocument/2006/relationships/hyperlink" Target="http://pbs.twimg.com/profile_images/808284137132015616/BqjD0p4k_normal.jpg" TargetMode="External"/><Relationship Id="rId6701" Type="http://schemas.openxmlformats.org/officeDocument/2006/relationships/hyperlink" Target="http://twitter.com/Uvejeje/statuses/941717162275803136" TargetMode="External"/><Relationship Id="rId6726" Type="http://schemas.openxmlformats.org/officeDocument/2006/relationships/hyperlink" Target="http://pbs.twimg.com/profile_images/938921967259963392/IfIXbLKb_normal.jpg" TargetMode="External"/><Relationship Id="rId6727" Type="http://schemas.openxmlformats.org/officeDocument/2006/relationships/hyperlink" Target="http://twitter.com/Ana_ljmnz/statuses/941710186590425089" TargetMode="External"/><Relationship Id="rId6724" Type="http://schemas.openxmlformats.org/officeDocument/2006/relationships/hyperlink" Target="http://pbs.twimg.com/profile_images/932399769863049216/5oPDQNq5_normal.jpg" TargetMode="External"/><Relationship Id="rId6725" Type="http://schemas.openxmlformats.org/officeDocument/2006/relationships/hyperlink" Target="http://twitter.com/sinnerboy82/statuses/941710353205026816" TargetMode="External"/><Relationship Id="rId6728" Type="http://schemas.openxmlformats.org/officeDocument/2006/relationships/hyperlink" Target="http://pbs.twimg.com/profile_images/938921967259963392/IfIXbLKb_normal.jpg" TargetMode="External"/><Relationship Id="rId6729" Type="http://schemas.openxmlformats.org/officeDocument/2006/relationships/hyperlink" Target="http://twitter.com/Ana_ljmnz/statuses/941710186590425089" TargetMode="External"/><Relationship Id="rId206" Type="http://schemas.openxmlformats.org/officeDocument/2006/relationships/hyperlink" Target="http://twitter.com/MartaSchindler_/statuses/954403537861140480" TargetMode="External"/><Relationship Id="rId205" Type="http://schemas.openxmlformats.org/officeDocument/2006/relationships/hyperlink" Target="http://pbs.twimg.com/profile_images/947207130129616896/dC_IcGDT_normal.jpg" TargetMode="External"/><Relationship Id="rId204" Type="http://schemas.openxmlformats.org/officeDocument/2006/relationships/hyperlink" Target="http://twitter.com/Sayago_05/statuses/954403866170314752" TargetMode="External"/><Relationship Id="rId203" Type="http://schemas.openxmlformats.org/officeDocument/2006/relationships/hyperlink" Target="http://pbs.twimg.com/profile_images/715391829101785089/lMS_D4gx_normal.jpg" TargetMode="External"/><Relationship Id="rId209" Type="http://schemas.openxmlformats.org/officeDocument/2006/relationships/hyperlink" Target="http://pbs.twimg.com/profile_images/837461946853179398/rivq2pNS_normal.jpg" TargetMode="External"/><Relationship Id="rId208" Type="http://schemas.openxmlformats.org/officeDocument/2006/relationships/hyperlink" Target="http://twitter.com/MarioRobertoP/statuses/954401993249968129" TargetMode="External"/><Relationship Id="rId207" Type="http://schemas.openxmlformats.org/officeDocument/2006/relationships/hyperlink" Target="http://pbs.twimg.com/profile_images/943457474539130880/M9lA7YSE_normal.jpg" TargetMode="External"/><Relationship Id="rId202" Type="http://schemas.openxmlformats.org/officeDocument/2006/relationships/hyperlink" Target="http://twitter.com/YoSoyEduardoEsp/statuses/954406279409156097" TargetMode="External"/><Relationship Id="rId6722" Type="http://schemas.openxmlformats.org/officeDocument/2006/relationships/hyperlink" Target="http://pbs.twimg.com/profile_images/927790233608957952/XonupFKt_normal.jpg" TargetMode="External"/><Relationship Id="rId201" Type="http://schemas.openxmlformats.org/officeDocument/2006/relationships/hyperlink" Target="http://pbs.twimg.com/profile_images/771747803898929152/9zAvmspA_normal.jpg" TargetMode="External"/><Relationship Id="rId6723" Type="http://schemas.openxmlformats.org/officeDocument/2006/relationships/hyperlink" Target="http://twitter.com/Lady_McFadyen/statuses/941711146121416704" TargetMode="External"/><Relationship Id="rId200" Type="http://schemas.openxmlformats.org/officeDocument/2006/relationships/hyperlink" Target="http://twitter.com/igupaula/statuses/954413218109288448" TargetMode="External"/><Relationship Id="rId6720" Type="http://schemas.openxmlformats.org/officeDocument/2006/relationships/hyperlink" Target="http://pbs.twimg.com/profile_images/855152278055112710/hewCsVoX_normal.jpg" TargetMode="External"/><Relationship Id="rId6721" Type="http://schemas.openxmlformats.org/officeDocument/2006/relationships/hyperlink" Target="http://twitter.com/EowynGe/statuses/941711568643018752" TargetMode="External"/><Relationship Id="rId6715" Type="http://schemas.openxmlformats.org/officeDocument/2006/relationships/hyperlink" Target="http://twitter.com/Basyleuss/statuses/941712326096510976" TargetMode="External"/><Relationship Id="rId6716" Type="http://schemas.openxmlformats.org/officeDocument/2006/relationships/hyperlink" Target="http://pbs.twimg.com/profile_images/939952253749821440/96b4Bv7W_normal.jpg" TargetMode="External"/><Relationship Id="rId6713" Type="http://schemas.openxmlformats.org/officeDocument/2006/relationships/hyperlink" Target="http://twitter.com/zeravlam/statuses/941712338524221440" TargetMode="External"/><Relationship Id="rId6714" Type="http://schemas.openxmlformats.org/officeDocument/2006/relationships/hyperlink" Target="http://pbs.twimg.com/profile_images/906709925744791552/xJIq0Y6e_normal.jpg" TargetMode="External"/><Relationship Id="rId6719" Type="http://schemas.openxmlformats.org/officeDocument/2006/relationships/hyperlink" Target="http://twitter.com/rollerpalmer/statuses/941711659059597313" TargetMode="External"/><Relationship Id="rId6717" Type="http://schemas.openxmlformats.org/officeDocument/2006/relationships/hyperlink" Target="http://twitter.com/dvdgm82/statuses/941712061603729409" TargetMode="External"/><Relationship Id="rId6718" Type="http://schemas.openxmlformats.org/officeDocument/2006/relationships/hyperlink" Target="http://pbs.twimg.com/profile_images/634142606394572800/c4qp0sfW_normal.jpg" TargetMode="External"/><Relationship Id="rId6711" Type="http://schemas.openxmlformats.org/officeDocument/2006/relationships/hyperlink" Target="http://twitter.com/xXMonoeXx/statuses/941714018288459777" TargetMode="External"/><Relationship Id="rId6712" Type="http://schemas.openxmlformats.org/officeDocument/2006/relationships/hyperlink" Target="http://pbs.twimg.com/profile_images/749329178336587776/Zu3lqoOi_normal.png" TargetMode="External"/><Relationship Id="rId6710" Type="http://schemas.openxmlformats.org/officeDocument/2006/relationships/hyperlink" Target="http://pbs.twimg.com/profile_images/926534055021092864/Ym8Pb-tW_normal.jpg" TargetMode="External"/><Relationship Id="rId5490" Type="http://schemas.openxmlformats.org/officeDocument/2006/relationships/hyperlink" Target="http://pbs.twimg.com/profile_images/868948824097783809/hPA-EC8L_normal.jpg" TargetMode="External"/><Relationship Id="rId4161" Type="http://schemas.openxmlformats.org/officeDocument/2006/relationships/hyperlink" Target="http://pbs.twimg.com/profile_images/935304483575402496/kh_IMQm8_normal.jpg" TargetMode="External"/><Relationship Id="rId5493" Type="http://schemas.openxmlformats.org/officeDocument/2006/relationships/hyperlink" Target="http://twitter.com/RedUniversidad1/statuses/945355936184627202" TargetMode="External"/><Relationship Id="rId4160" Type="http://schemas.openxmlformats.org/officeDocument/2006/relationships/hyperlink" Target="http://twitter.com/xvscat/statuses/947139300226994178" TargetMode="External"/><Relationship Id="rId5494" Type="http://schemas.openxmlformats.org/officeDocument/2006/relationships/hyperlink" Target="http://pbs.twimg.com/profile_images/880586836179070977/S4Ms3FxD_normal.jpg" TargetMode="External"/><Relationship Id="rId4163" Type="http://schemas.openxmlformats.org/officeDocument/2006/relationships/hyperlink" Target="http://pbs.twimg.com/profile_images/944714546341654536/cB2Ynxg6_normal.jpg" TargetMode="External"/><Relationship Id="rId5491" Type="http://schemas.openxmlformats.org/officeDocument/2006/relationships/hyperlink" Target="http://twitter.com/wanderveroni/statuses/945357489712914432" TargetMode="External"/><Relationship Id="rId4162" Type="http://schemas.openxmlformats.org/officeDocument/2006/relationships/hyperlink" Target="http://twitter.com/Tere02807069/statuses/947139243159244801" TargetMode="External"/><Relationship Id="rId5492" Type="http://schemas.openxmlformats.org/officeDocument/2006/relationships/hyperlink" Target="http://pbs.twimg.com/profile_images/836825357789585408/5u1hs8Pk_normal.jpg" TargetMode="External"/><Relationship Id="rId4165" Type="http://schemas.openxmlformats.org/officeDocument/2006/relationships/hyperlink" Target="http://pbs.twimg.com/profile_images/781876363431206912/vqVhe1q0_normal.jpg" TargetMode="External"/><Relationship Id="rId5497" Type="http://schemas.openxmlformats.org/officeDocument/2006/relationships/hyperlink" Target="http://twitter.com/Wilfred870/statuses/945351158566137859" TargetMode="External"/><Relationship Id="rId4164" Type="http://schemas.openxmlformats.org/officeDocument/2006/relationships/hyperlink" Target="http://twitter.com/JordiDiaz06/statuses/947136802594410496" TargetMode="External"/><Relationship Id="rId5498" Type="http://schemas.openxmlformats.org/officeDocument/2006/relationships/hyperlink" Target="http://pbs.twimg.com/profile_images/924527876636110848/-N-ytKNC_normal.jpg" TargetMode="External"/><Relationship Id="rId4167" Type="http://schemas.openxmlformats.org/officeDocument/2006/relationships/hyperlink" Target="http://pbs.twimg.com/profile_images/733004384272035840/fmxKFDT9_normal.jpg" TargetMode="External"/><Relationship Id="rId5495" Type="http://schemas.openxmlformats.org/officeDocument/2006/relationships/hyperlink" Target="http://twitter.com/gilbertoperez/statuses/945353449000128512" TargetMode="External"/><Relationship Id="rId4166" Type="http://schemas.openxmlformats.org/officeDocument/2006/relationships/hyperlink" Target="http://twitter.com/judith_egara/statuses/947136431473987584" TargetMode="External"/><Relationship Id="rId5496" Type="http://schemas.openxmlformats.org/officeDocument/2006/relationships/hyperlink" Target="http://pbs.twimg.com/profile_images/945356902594211843/g6gpYJR8_normal.jpg" TargetMode="External"/><Relationship Id="rId4169" Type="http://schemas.openxmlformats.org/officeDocument/2006/relationships/hyperlink" Target="http://pbs.twimg.com/profile_images/838808394970583040/q7nb2GDV_normal.jpg" TargetMode="External"/><Relationship Id="rId4168" Type="http://schemas.openxmlformats.org/officeDocument/2006/relationships/hyperlink" Target="http://twitter.com/LZilahy/statuses/947134884828631040" TargetMode="External"/><Relationship Id="rId5499" Type="http://schemas.openxmlformats.org/officeDocument/2006/relationships/hyperlink" Target="http://twitter.com/carmenbueloha/statuses/945345993184292865" TargetMode="External"/><Relationship Id="rId4150" Type="http://schemas.openxmlformats.org/officeDocument/2006/relationships/hyperlink" Target="http://twitter.com/JuditPinazo/statuses/947146049675780101" TargetMode="External"/><Relationship Id="rId5482" Type="http://schemas.openxmlformats.org/officeDocument/2006/relationships/hyperlink" Target="http://pbs.twimg.com/profile_images/895373430987554816/5xDEOqri_normal.jpg" TargetMode="External"/><Relationship Id="rId5483" Type="http://schemas.openxmlformats.org/officeDocument/2006/relationships/hyperlink" Target="http://twitter.com/QGfeminista/statuses/945383909952512001" TargetMode="External"/><Relationship Id="rId4152" Type="http://schemas.openxmlformats.org/officeDocument/2006/relationships/hyperlink" Target="http://twitter.com/ester_alias/statuses/947144044232232965" TargetMode="External"/><Relationship Id="rId5480" Type="http://schemas.openxmlformats.org/officeDocument/2006/relationships/hyperlink" Target="http://pbs.twimg.com/profile_images/914021603511558144/IdhM15Rm_normal.jpg" TargetMode="External"/><Relationship Id="rId4151" Type="http://schemas.openxmlformats.org/officeDocument/2006/relationships/hyperlink" Target="http://pbs.twimg.com/profile_images/945081187579637761/SlOJlxr1_normal.jpg" TargetMode="External"/><Relationship Id="rId5481" Type="http://schemas.openxmlformats.org/officeDocument/2006/relationships/hyperlink" Target="http://twitter.com/RicardoAlmanza1/statuses/945385583937052672" TargetMode="External"/><Relationship Id="rId4154" Type="http://schemas.openxmlformats.org/officeDocument/2006/relationships/hyperlink" Target="http://twitter.com/tonibonjorn/statuses/947142003506245634" TargetMode="External"/><Relationship Id="rId5486" Type="http://schemas.openxmlformats.org/officeDocument/2006/relationships/hyperlink" Target="http://pbs.twimg.com/profile_images/967868709/dpa-logo_normal.jpg" TargetMode="External"/><Relationship Id="rId4153" Type="http://schemas.openxmlformats.org/officeDocument/2006/relationships/hyperlink" Target="http://pbs.twimg.com/profile_images/937406529539596293/X7yPaDiO_normal.jpg" TargetMode="External"/><Relationship Id="rId5487" Type="http://schemas.openxmlformats.org/officeDocument/2006/relationships/hyperlink" Target="http://twitter.com/dpadeportes/statuses/945372965285310464" TargetMode="External"/><Relationship Id="rId4156" Type="http://schemas.openxmlformats.org/officeDocument/2006/relationships/hyperlink" Target="http://twitter.com/MartaTapiolas/statuses/947140698855346177" TargetMode="External"/><Relationship Id="rId5484" Type="http://schemas.openxmlformats.org/officeDocument/2006/relationships/hyperlink" Target="http://pbs.twimg.com/profile_images/540849263/caraojolente_normal.jpg" TargetMode="External"/><Relationship Id="rId4155" Type="http://schemas.openxmlformats.org/officeDocument/2006/relationships/hyperlink" Target="http://pbs.twimg.com/profile_images/895279115804315649/RvRLlYkV_normal.jpg" TargetMode="External"/><Relationship Id="rId5485" Type="http://schemas.openxmlformats.org/officeDocument/2006/relationships/hyperlink" Target="http://twitter.com/viticodoc/statuses/945374954513674240" TargetMode="External"/><Relationship Id="rId4158" Type="http://schemas.openxmlformats.org/officeDocument/2006/relationships/hyperlink" Target="http://twitter.com/jobika72/statuses/947140308214714369" TargetMode="External"/><Relationship Id="rId4157" Type="http://schemas.openxmlformats.org/officeDocument/2006/relationships/hyperlink" Target="http://pbs.twimg.com/profile_images/733008049070346243/aCrOr8Z7_normal.jpg" TargetMode="External"/><Relationship Id="rId5488" Type="http://schemas.openxmlformats.org/officeDocument/2006/relationships/hyperlink" Target="http://pbs.twimg.com/profile_images/394060784/Logo_PRI_normal.jpg" TargetMode="External"/><Relationship Id="rId4159" Type="http://schemas.openxmlformats.org/officeDocument/2006/relationships/hyperlink" Target="http://pbs.twimg.com/profile_images/936151093301653504/HskpxN36_normal.jpg" TargetMode="External"/><Relationship Id="rId5489" Type="http://schemas.openxmlformats.org/officeDocument/2006/relationships/hyperlink" Target="http://twitter.com/priistasjalisco/statuses/945364402609508354" TargetMode="External"/><Relationship Id="rId1910" Type="http://schemas.openxmlformats.org/officeDocument/2006/relationships/hyperlink" Target="http://twitter.com/Robsonetlima/statuses/951961613531275264" TargetMode="External"/><Relationship Id="rId1911" Type="http://schemas.openxmlformats.org/officeDocument/2006/relationships/hyperlink" Target="http://pbs.twimg.com/profile_images/758560255039115264/DBRBiYsj_normal.jpg" TargetMode="External"/><Relationship Id="rId1912" Type="http://schemas.openxmlformats.org/officeDocument/2006/relationships/hyperlink" Target="http://twitter.com/maustony/statuses/951961061967716352" TargetMode="External"/><Relationship Id="rId1913" Type="http://schemas.openxmlformats.org/officeDocument/2006/relationships/hyperlink" Target="http://pbs.twimg.com/profile_images/942230836195352576/_yAVJI0X_normal.jpg" TargetMode="External"/><Relationship Id="rId1914" Type="http://schemas.openxmlformats.org/officeDocument/2006/relationships/hyperlink" Target="http://twitter.com/RafaelMorataya/statuses/951954396132335618" TargetMode="External"/><Relationship Id="rId1915" Type="http://schemas.openxmlformats.org/officeDocument/2006/relationships/hyperlink" Target="http://pbs.twimg.com/profile_images/805897192527511557/vEVOsOhS_normal.jpg" TargetMode="External"/><Relationship Id="rId1916" Type="http://schemas.openxmlformats.org/officeDocument/2006/relationships/hyperlink" Target="http://twitter.com/LacuadraU/statuses/951953456016879617" TargetMode="External"/><Relationship Id="rId1917" Type="http://schemas.openxmlformats.org/officeDocument/2006/relationships/hyperlink" Target="http://pbs.twimg.com/profile_images/760260289308811264/zWwJaiPS_normal.jpg" TargetMode="External"/><Relationship Id="rId1918" Type="http://schemas.openxmlformats.org/officeDocument/2006/relationships/hyperlink" Target="http://twitter.com/paubrazilis/statuses/951952848262135808" TargetMode="External"/><Relationship Id="rId1919" Type="http://schemas.openxmlformats.org/officeDocument/2006/relationships/hyperlink" Target="http://pbs.twimg.com/profile_images/879529967830347776/ENqptBoQ_normal.jpg" TargetMode="External"/><Relationship Id="rId4181" Type="http://schemas.openxmlformats.org/officeDocument/2006/relationships/hyperlink" Target="http://pbs.twimg.com/profile_images/643873956643123201/cV-7FUuk_normal.jpg" TargetMode="External"/><Relationship Id="rId4180" Type="http://schemas.openxmlformats.org/officeDocument/2006/relationships/hyperlink" Target="http://twitter.com/sabarcamarin/statuses/947123473247363072" TargetMode="External"/><Relationship Id="rId4183" Type="http://schemas.openxmlformats.org/officeDocument/2006/relationships/hyperlink" Target="http://pbs.twimg.com/profile_images/890260974548258817/n6aN40Ve_normal.jpg" TargetMode="External"/><Relationship Id="rId4182" Type="http://schemas.openxmlformats.org/officeDocument/2006/relationships/hyperlink" Target="http://twitter.com/velaiflama/statuses/947122562156384256" TargetMode="External"/><Relationship Id="rId4185" Type="http://schemas.openxmlformats.org/officeDocument/2006/relationships/hyperlink" Target="http://pbs.twimg.com/profile_images/940468904165601280/3XvdEL5R_normal.jpg" TargetMode="External"/><Relationship Id="rId4184" Type="http://schemas.openxmlformats.org/officeDocument/2006/relationships/hyperlink" Target="http://twitter.com/JuanVelperx/statuses/947122439502299136" TargetMode="External"/><Relationship Id="rId4187" Type="http://schemas.openxmlformats.org/officeDocument/2006/relationships/hyperlink" Target="http://pbs.twimg.com/profile_images/946146022232936448/Wq8YNVgi_normal.jpg" TargetMode="External"/><Relationship Id="rId4186" Type="http://schemas.openxmlformats.org/officeDocument/2006/relationships/hyperlink" Target="http://twitter.com/ChiketaLb/statuses/947116890316558338" TargetMode="External"/><Relationship Id="rId4189" Type="http://schemas.openxmlformats.org/officeDocument/2006/relationships/hyperlink" Target="http://pbs.twimg.com/profile_images/918956084362178560/ueu7ulxI_normal.jpg" TargetMode="External"/><Relationship Id="rId4188" Type="http://schemas.openxmlformats.org/officeDocument/2006/relationships/hyperlink" Target="http://twitter.com/Welssnobru_t4l/statuses/947108078956183552" TargetMode="External"/><Relationship Id="rId1900" Type="http://schemas.openxmlformats.org/officeDocument/2006/relationships/hyperlink" Target="http://twitter.com/Kiadorindani/statuses/951992907376013312" TargetMode="External"/><Relationship Id="rId1901" Type="http://schemas.openxmlformats.org/officeDocument/2006/relationships/hyperlink" Target="http://pbs.twimg.com/profile_images/456550885317828609/dDNdHSGl_normal.jpeg" TargetMode="External"/><Relationship Id="rId1902" Type="http://schemas.openxmlformats.org/officeDocument/2006/relationships/hyperlink" Target="http://twitter.com/suramericano10/statuses/951980351785750529" TargetMode="External"/><Relationship Id="rId1903" Type="http://schemas.openxmlformats.org/officeDocument/2006/relationships/hyperlink" Target="http://pbs.twimg.com/profile_images/921743654473031680/_GES27sV_normal.jpg" TargetMode="External"/><Relationship Id="rId1904" Type="http://schemas.openxmlformats.org/officeDocument/2006/relationships/hyperlink" Target="http://twitter.com/Guajiritasoy/statuses/951979692252418048" TargetMode="External"/><Relationship Id="rId1905" Type="http://schemas.openxmlformats.org/officeDocument/2006/relationships/hyperlink" Target="http://pbs.twimg.com/profile_images/834172474963042304/elmr8HNa_normal.jpg" TargetMode="External"/><Relationship Id="rId1906" Type="http://schemas.openxmlformats.org/officeDocument/2006/relationships/hyperlink" Target="http://twitter.com/InsightMexico/statuses/951967213636014080" TargetMode="External"/><Relationship Id="rId1907" Type="http://schemas.openxmlformats.org/officeDocument/2006/relationships/hyperlink" Target="http://pbs.twimg.com/profile_images/859035986063478784/Br5KgArZ_normal.jpg" TargetMode="External"/><Relationship Id="rId1908" Type="http://schemas.openxmlformats.org/officeDocument/2006/relationships/hyperlink" Target="http://twitter.com/norelysmorales/statuses/951965248696864770" TargetMode="External"/><Relationship Id="rId1909" Type="http://schemas.openxmlformats.org/officeDocument/2006/relationships/hyperlink" Target="http://pbs.twimg.com/profile_images/876783919730917376/SKdF7PLZ_normal.jpg" TargetMode="External"/><Relationship Id="rId4170" Type="http://schemas.openxmlformats.org/officeDocument/2006/relationships/hyperlink" Target="http://twitter.com/marta_mataro/statuses/947134009510854656" TargetMode="External"/><Relationship Id="rId4172" Type="http://schemas.openxmlformats.org/officeDocument/2006/relationships/hyperlink" Target="http://twitter.com/khussh_/statuses/947133845278732289" TargetMode="External"/><Relationship Id="rId4171" Type="http://schemas.openxmlformats.org/officeDocument/2006/relationships/hyperlink" Target="http://pbs.twimg.com/profile_images/913429091243655168/qTPwYibz_normal.jpg" TargetMode="External"/><Relationship Id="rId4174" Type="http://schemas.openxmlformats.org/officeDocument/2006/relationships/hyperlink" Target="http://twitter.com/jaeslhora/statuses/947130716457979904" TargetMode="External"/><Relationship Id="rId4173" Type="http://schemas.openxmlformats.org/officeDocument/2006/relationships/hyperlink" Target="http://pbs.twimg.com/profile_images/912056608515076097/d9xS6uzz_normal.jpg" TargetMode="External"/><Relationship Id="rId4176" Type="http://schemas.openxmlformats.org/officeDocument/2006/relationships/hyperlink" Target="http://twitter.com/chonlago/statuses/947128166505738240" TargetMode="External"/><Relationship Id="rId4175" Type="http://schemas.openxmlformats.org/officeDocument/2006/relationships/hyperlink" Target="http://abs.twimg.com/sticky/default_profile_images/default_profile_normal.png" TargetMode="External"/><Relationship Id="rId4178" Type="http://schemas.openxmlformats.org/officeDocument/2006/relationships/hyperlink" Target="http://twitter.com/mclarapr/statuses/947127338516598784" TargetMode="External"/><Relationship Id="rId4177" Type="http://schemas.openxmlformats.org/officeDocument/2006/relationships/hyperlink" Target="http://pbs.twimg.com/profile_images/936547229543862272/4oyJG-sU_normal.jpg" TargetMode="External"/><Relationship Id="rId4179" Type="http://schemas.openxmlformats.org/officeDocument/2006/relationships/hyperlink" Target="http://pbs.twimg.com/profile_images/1273352587/IMG_5464_normal.JPG" TargetMode="External"/><Relationship Id="rId4129" Type="http://schemas.openxmlformats.org/officeDocument/2006/relationships/hyperlink" Target="http://pbs.twimg.com/profile_images/935928953252040705/Qna8lTdd_normal.jpg" TargetMode="External"/><Relationship Id="rId4128" Type="http://schemas.openxmlformats.org/officeDocument/2006/relationships/hyperlink" Target="http://twitter.com/zairita1301/statuses/947165179871137792" TargetMode="External"/><Relationship Id="rId5459" Type="http://schemas.openxmlformats.org/officeDocument/2006/relationships/hyperlink" Target="http://twitter.com/lucholarab/statuses/945426056533676037" TargetMode="External"/><Relationship Id="rId6780" Type="http://schemas.openxmlformats.org/officeDocument/2006/relationships/hyperlink" Target="http://pbs.twimg.com/profile_images/756475645941673984/TNBJ4frX_normal.jpg" TargetMode="External"/><Relationship Id="rId5450" Type="http://schemas.openxmlformats.org/officeDocument/2006/relationships/hyperlink" Target="http://pbs.twimg.com/profile_images/812090062942912512/eCj2ElNS_normal.jpg" TargetMode="External"/><Relationship Id="rId6781" Type="http://schemas.openxmlformats.org/officeDocument/2006/relationships/hyperlink" Target="http://twitter.com/MediterraneoDGT/statuses/941688471177121793" TargetMode="External"/><Relationship Id="rId4121" Type="http://schemas.openxmlformats.org/officeDocument/2006/relationships/hyperlink" Target="http://pbs.twimg.com/profile_images/933450408143572992/2-sUDDX-_normal.jpg" TargetMode="External"/><Relationship Id="rId5453" Type="http://schemas.openxmlformats.org/officeDocument/2006/relationships/hyperlink" Target="http://twitter.com/noticias24ptyy/statuses/945431426115231744" TargetMode="External"/><Relationship Id="rId6784" Type="http://schemas.openxmlformats.org/officeDocument/2006/relationships/hyperlink" Target="http://pbs.twimg.com/profile_images/934979573967675392/Xko52yhm_normal.jpg" TargetMode="External"/><Relationship Id="rId4120" Type="http://schemas.openxmlformats.org/officeDocument/2006/relationships/hyperlink" Target="http://twitter.com/adic_cpnl/statuses/947177300356947968" TargetMode="External"/><Relationship Id="rId5454" Type="http://schemas.openxmlformats.org/officeDocument/2006/relationships/hyperlink" Target="http://pbs.twimg.com/profile_images/884251160714072064/cQtAQFE4_normal.jpg" TargetMode="External"/><Relationship Id="rId6785" Type="http://schemas.openxmlformats.org/officeDocument/2006/relationships/hyperlink" Target="http://twitter.com/badu027/statuses/941681386242617345" TargetMode="External"/><Relationship Id="rId4123" Type="http://schemas.openxmlformats.org/officeDocument/2006/relationships/hyperlink" Target="http://pbs.twimg.com/profile_images/912372981824917505/XTSSZQFj_normal.jpg" TargetMode="External"/><Relationship Id="rId5451" Type="http://schemas.openxmlformats.org/officeDocument/2006/relationships/hyperlink" Target="http://twitter.com/chris_gar/statuses/945438538119766016" TargetMode="External"/><Relationship Id="rId6782" Type="http://schemas.openxmlformats.org/officeDocument/2006/relationships/hyperlink" Target="http://pbs.twimg.com/profile_images/939163737428250625/NtQ8YkaP_normal.jpg" TargetMode="External"/><Relationship Id="rId4122" Type="http://schemas.openxmlformats.org/officeDocument/2006/relationships/hyperlink" Target="http://twitter.com/ADIC_TES/statuses/947174100929216512" TargetMode="External"/><Relationship Id="rId5452" Type="http://schemas.openxmlformats.org/officeDocument/2006/relationships/hyperlink" Target="http://pbs.twimg.com/profile_images/924414903045251072/zvY3YCbB_normal.jpg" TargetMode="External"/><Relationship Id="rId6783" Type="http://schemas.openxmlformats.org/officeDocument/2006/relationships/hyperlink" Target="http://twitter.com/gabzrood/statuses/941683470522298368" TargetMode="External"/><Relationship Id="rId4125" Type="http://schemas.openxmlformats.org/officeDocument/2006/relationships/hyperlink" Target="http://pbs.twimg.com/profile_images/3514593302/f7ae2ddaf87c1efd3fd339ccb4882bf3_normal.jpeg" TargetMode="External"/><Relationship Id="rId5457" Type="http://schemas.openxmlformats.org/officeDocument/2006/relationships/hyperlink" Target="http://twitter.com/noticias24ptyy/statuses/945427739254972416" TargetMode="External"/><Relationship Id="rId6788" Type="http://schemas.openxmlformats.org/officeDocument/2006/relationships/hyperlink" Target="http://pbs.twimg.com/profile_images/790605748279664640/B-8Z-GpS_normal.jpg" TargetMode="External"/><Relationship Id="rId4124" Type="http://schemas.openxmlformats.org/officeDocument/2006/relationships/hyperlink" Target="http://twitter.com/ejanet15/statuses/947168531640213504" TargetMode="External"/><Relationship Id="rId5458" Type="http://schemas.openxmlformats.org/officeDocument/2006/relationships/hyperlink" Target="http://pbs.twimg.com/profile_images/773733301555191808/nubGOf5F_normal.jpg" TargetMode="External"/><Relationship Id="rId6789" Type="http://schemas.openxmlformats.org/officeDocument/2006/relationships/hyperlink" Target="http://twitter.com/SpicyMeat_M/statuses/941679138812973056" TargetMode="External"/><Relationship Id="rId4127" Type="http://schemas.openxmlformats.org/officeDocument/2006/relationships/hyperlink" Target="http://pbs.twimg.com/profile_images/839492432106516480/WtucAlCE_normal.jpg" TargetMode="External"/><Relationship Id="rId5455" Type="http://schemas.openxmlformats.org/officeDocument/2006/relationships/hyperlink" Target="http://twitter.com/mpierotic/statuses/945427900261691393" TargetMode="External"/><Relationship Id="rId6786" Type="http://schemas.openxmlformats.org/officeDocument/2006/relationships/hyperlink" Target="http://pbs.twimg.com/profile_images/940674032634159106/7MdTY2Dr_normal.jpg" TargetMode="External"/><Relationship Id="rId4126" Type="http://schemas.openxmlformats.org/officeDocument/2006/relationships/hyperlink" Target="http://twitter.com/XavierPerezzz/statuses/947168254140743680" TargetMode="External"/><Relationship Id="rId5456" Type="http://schemas.openxmlformats.org/officeDocument/2006/relationships/hyperlink" Target="http://pbs.twimg.com/profile_images/924414903045251072/zvY3YCbB_normal.jpg" TargetMode="External"/><Relationship Id="rId6787" Type="http://schemas.openxmlformats.org/officeDocument/2006/relationships/hyperlink" Target="http://twitter.com/Neffillinn/statuses/941679625901629440" TargetMode="External"/><Relationship Id="rId4118" Type="http://schemas.openxmlformats.org/officeDocument/2006/relationships/hyperlink" Target="http://twitter.com/alcero13/statuses/947178172633804800" TargetMode="External"/><Relationship Id="rId4117" Type="http://schemas.openxmlformats.org/officeDocument/2006/relationships/hyperlink" Target="http://pbs.twimg.com/profile_images/858772135472488450/nYzlr_hU_normal.jpg" TargetMode="External"/><Relationship Id="rId5448" Type="http://schemas.openxmlformats.org/officeDocument/2006/relationships/hyperlink" Target="http://pbs.twimg.com/profile_images/938734871878385666/uECHU9lY_normal.jpg" TargetMode="External"/><Relationship Id="rId6779" Type="http://schemas.openxmlformats.org/officeDocument/2006/relationships/hyperlink" Target="http://twitter.com/ElisendaReines/statuses/941688503221608450" TargetMode="External"/><Relationship Id="rId4119" Type="http://schemas.openxmlformats.org/officeDocument/2006/relationships/hyperlink" Target="http://pbs.twimg.com/profile_images/936944471987638272/9Far0AM6_normal.jpg" TargetMode="External"/><Relationship Id="rId5449" Type="http://schemas.openxmlformats.org/officeDocument/2006/relationships/hyperlink" Target="http://twitter.com/berniap/statuses/945455292871036930" TargetMode="External"/><Relationship Id="rId6770" Type="http://schemas.openxmlformats.org/officeDocument/2006/relationships/hyperlink" Target="http://pbs.twimg.com/profile_images/2717984475/5eed7b5f920e7e1c69b34c331bee483f_normal.jpeg" TargetMode="External"/><Relationship Id="rId4110" Type="http://schemas.openxmlformats.org/officeDocument/2006/relationships/hyperlink" Target="http://twitter.com/alcero13/statuses/947182345987215361" TargetMode="External"/><Relationship Id="rId5442" Type="http://schemas.openxmlformats.org/officeDocument/2006/relationships/hyperlink" Target="http://pbs.twimg.com/profile_images/924414903045251072/zvY3YCbB_normal.jpg" TargetMode="External"/><Relationship Id="rId6773" Type="http://schemas.openxmlformats.org/officeDocument/2006/relationships/hyperlink" Target="http://twitter.com/paubrazilis/statuses/941691000153657344" TargetMode="External"/><Relationship Id="rId5443" Type="http://schemas.openxmlformats.org/officeDocument/2006/relationships/hyperlink" Target="http://twitter.com/noticias24ptyy/statuses/945474056400392192" TargetMode="External"/><Relationship Id="rId6774" Type="http://schemas.openxmlformats.org/officeDocument/2006/relationships/hyperlink" Target="http://pbs.twimg.com/profile_images/882584377280143361/LAJ8rBEO_normal.jpg" TargetMode="External"/><Relationship Id="rId4112" Type="http://schemas.openxmlformats.org/officeDocument/2006/relationships/hyperlink" Target="http://twitter.com/AlbertPuigvert/statuses/947181789709250560" TargetMode="External"/><Relationship Id="rId5440" Type="http://schemas.openxmlformats.org/officeDocument/2006/relationships/hyperlink" Target="http://pbs.twimg.com/profile_images/805897192527511557/vEVOsOhS_normal.jpg" TargetMode="External"/><Relationship Id="rId6771" Type="http://schemas.openxmlformats.org/officeDocument/2006/relationships/hyperlink" Target="http://twitter.com/DIARIOCENTRO1/statuses/941691426512961538" TargetMode="External"/><Relationship Id="rId4111" Type="http://schemas.openxmlformats.org/officeDocument/2006/relationships/hyperlink" Target="http://pbs.twimg.com/profile_images/935990930947092482/bJQpb3A9_normal.jpg" TargetMode="External"/><Relationship Id="rId5441" Type="http://schemas.openxmlformats.org/officeDocument/2006/relationships/hyperlink" Target="http://twitter.com/LacuadraU/statuses/945493167046053889" TargetMode="External"/><Relationship Id="rId6772" Type="http://schemas.openxmlformats.org/officeDocument/2006/relationships/hyperlink" Target="http://pbs.twimg.com/profile_images/760260289308811264/zWwJaiPS_normal.jpg" TargetMode="External"/><Relationship Id="rId4114" Type="http://schemas.openxmlformats.org/officeDocument/2006/relationships/hyperlink" Target="http://twitter.com/KatMacktub/statuses/947179200171118593" TargetMode="External"/><Relationship Id="rId5446" Type="http://schemas.openxmlformats.org/officeDocument/2006/relationships/hyperlink" Target="http://pbs.twimg.com/profile_images/805897192527511557/vEVOsOhS_normal.jpg" TargetMode="External"/><Relationship Id="rId6777" Type="http://schemas.openxmlformats.org/officeDocument/2006/relationships/hyperlink" Target="http://twitter.com/LuchoRMCF80/statuses/941689777358888962" TargetMode="External"/><Relationship Id="rId4113" Type="http://schemas.openxmlformats.org/officeDocument/2006/relationships/hyperlink" Target="http://pbs.twimg.com/profile_images/935826415211212800/yRXTQHGc_normal.jpg" TargetMode="External"/><Relationship Id="rId5447" Type="http://schemas.openxmlformats.org/officeDocument/2006/relationships/hyperlink" Target="http://twitter.com/LacuadraU/statuses/945456643877294080" TargetMode="External"/><Relationship Id="rId6778" Type="http://schemas.openxmlformats.org/officeDocument/2006/relationships/hyperlink" Target="http://pbs.twimg.com/profile_images/918140898835423232/PUwghI0S_normal.jpg" TargetMode="External"/><Relationship Id="rId4116" Type="http://schemas.openxmlformats.org/officeDocument/2006/relationships/hyperlink" Target="http://twitter.com/alcero13/statuses/947178214979461121" TargetMode="External"/><Relationship Id="rId5444" Type="http://schemas.openxmlformats.org/officeDocument/2006/relationships/hyperlink" Target="http://pbs.twimg.com/profile_images/836807878866571266/KWb8dNj8_normal.jpg" TargetMode="External"/><Relationship Id="rId6775" Type="http://schemas.openxmlformats.org/officeDocument/2006/relationships/hyperlink" Target="http://twitter.com/gerson_couto/statuses/941690622834028546" TargetMode="External"/><Relationship Id="rId4115" Type="http://schemas.openxmlformats.org/officeDocument/2006/relationships/hyperlink" Target="http://pbs.twimg.com/profile_images/858772135472488450/nYzlr_hU_normal.jpg" TargetMode="External"/><Relationship Id="rId5445" Type="http://schemas.openxmlformats.org/officeDocument/2006/relationships/hyperlink" Target="http://twitter.com/crisilvas79/statuses/945468022550138882" TargetMode="External"/><Relationship Id="rId6776" Type="http://schemas.openxmlformats.org/officeDocument/2006/relationships/hyperlink" Target="http://pbs.twimg.com/profile_images/912021928050921472/O3OWcUEV_normal.jpg" TargetMode="External"/><Relationship Id="rId5471" Type="http://schemas.openxmlformats.org/officeDocument/2006/relationships/hyperlink" Target="http://twitter.com/YoyoParada/statuses/945401789750431746" TargetMode="External"/><Relationship Id="rId5472" Type="http://schemas.openxmlformats.org/officeDocument/2006/relationships/hyperlink" Target="http://pbs.twimg.com/profile_images/938738895935619072/dZLzo-t2_normal.jpg" TargetMode="External"/><Relationship Id="rId4141" Type="http://schemas.openxmlformats.org/officeDocument/2006/relationships/hyperlink" Target="http://pbs.twimg.com/profile_images/717305053191794688/HeRN0ZiE_normal.jpg" TargetMode="External"/><Relationship Id="rId4140" Type="http://schemas.openxmlformats.org/officeDocument/2006/relationships/hyperlink" Target="http://twitter.com/AnaBele80454408/statuses/947157867412455424" TargetMode="External"/><Relationship Id="rId5470" Type="http://schemas.openxmlformats.org/officeDocument/2006/relationships/hyperlink" Target="http://pbs.twimg.com/profile_images/879566994009358336/Xl2ux_8f_normal.jpg" TargetMode="External"/><Relationship Id="rId4143" Type="http://schemas.openxmlformats.org/officeDocument/2006/relationships/hyperlink" Target="http://pbs.twimg.com/profile_images/943122372760096768/HUurvtV8_normal.jpg" TargetMode="External"/><Relationship Id="rId5475" Type="http://schemas.openxmlformats.org/officeDocument/2006/relationships/hyperlink" Target="http://twitter.com/pablochillanejo/statuses/945401350669651968" TargetMode="External"/><Relationship Id="rId4142" Type="http://schemas.openxmlformats.org/officeDocument/2006/relationships/hyperlink" Target="http://twitter.com/hacafu/statuses/947154610350936064" TargetMode="External"/><Relationship Id="rId5476" Type="http://schemas.openxmlformats.org/officeDocument/2006/relationships/hyperlink" Target="http://pbs.twimg.com/profile_images/3507440421/7aa6dcbfb637833838f3d2ae893f8156_normal.png" TargetMode="External"/><Relationship Id="rId4145" Type="http://schemas.openxmlformats.org/officeDocument/2006/relationships/hyperlink" Target="http://pbs.twimg.com/profile_images/881780254175617025/hZ4spCrW_normal.jpg" TargetMode="External"/><Relationship Id="rId5473" Type="http://schemas.openxmlformats.org/officeDocument/2006/relationships/hyperlink" Target="http://twitter.com/ProSaav/statuses/945401681856081921" TargetMode="External"/><Relationship Id="rId4144" Type="http://schemas.openxmlformats.org/officeDocument/2006/relationships/hyperlink" Target="http://twitter.com/CCOOExtelMLG/statuses/947153549254946816" TargetMode="External"/><Relationship Id="rId5474" Type="http://schemas.openxmlformats.org/officeDocument/2006/relationships/hyperlink" Target="http://pbs.twimg.com/profile_images/2603508747/vz09b8wx8m7tsqsu2uo8_normal.jpeg" TargetMode="External"/><Relationship Id="rId4147" Type="http://schemas.openxmlformats.org/officeDocument/2006/relationships/hyperlink" Target="http://pbs.twimg.com/profile_images/889753372575793154/O1H5M5LF_normal.jpg" TargetMode="External"/><Relationship Id="rId5479" Type="http://schemas.openxmlformats.org/officeDocument/2006/relationships/hyperlink" Target="http://twitter.com/arislabyrinth/statuses/945397680423034880" TargetMode="External"/><Relationship Id="rId4146" Type="http://schemas.openxmlformats.org/officeDocument/2006/relationships/hyperlink" Target="http://twitter.com/fscCCOOma/statuses/947150908185628672" TargetMode="External"/><Relationship Id="rId4149" Type="http://schemas.openxmlformats.org/officeDocument/2006/relationships/hyperlink" Target="http://pbs.twimg.com/profile_images/914216463375925253/euKD_lDV_normal.jpg" TargetMode="External"/><Relationship Id="rId5477" Type="http://schemas.openxmlformats.org/officeDocument/2006/relationships/hyperlink" Target="http://twitter.com/MagallyAvila/statuses/945401015628640256" TargetMode="External"/><Relationship Id="rId4148" Type="http://schemas.openxmlformats.org/officeDocument/2006/relationships/hyperlink" Target="http://twitter.com/josepmariarist/statuses/947148176762572800" TargetMode="External"/><Relationship Id="rId5478" Type="http://schemas.openxmlformats.org/officeDocument/2006/relationships/hyperlink" Target="http://pbs.twimg.com/profile_images/945398538988597249/kkct2l4x_normal.jpg" TargetMode="External"/><Relationship Id="rId4139" Type="http://schemas.openxmlformats.org/officeDocument/2006/relationships/hyperlink" Target="http://abs.twimg.com/sticky/default_profile_images/default_profile_normal.png" TargetMode="External"/><Relationship Id="rId5460" Type="http://schemas.openxmlformats.org/officeDocument/2006/relationships/hyperlink" Target="http://pbs.twimg.com/profile_images/920738724635381761/OsaIH3Kg_normal.jpg" TargetMode="External"/><Relationship Id="rId6791" Type="http://schemas.openxmlformats.org/officeDocument/2006/relationships/hyperlink" Target="http://twitter.com/Agnosis9/statuses/941678507624747009" TargetMode="External"/><Relationship Id="rId5461" Type="http://schemas.openxmlformats.org/officeDocument/2006/relationships/hyperlink" Target="http://twitter.com/SinQuillas/statuses/945420875750309889" TargetMode="External"/><Relationship Id="rId6792" Type="http://schemas.openxmlformats.org/officeDocument/2006/relationships/hyperlink" Target="http://pbs.twimg.com/profile_images/549133704400875520/cW6RpYO6_normal.jpeg" TargetMode="External"/><Relationship Id="rId4130" Type="http://schemas.openxmlformats.org/officeDocument/2006/relationships/hyperlink" Target="http://twitter.com/Oritxenko13/statuses/947163501696634880" TargetMode="External"/><Relationship Id="rId6790" Type="http://schemas.openxmlformats.org/officeDocument/2006/relationships/hyperlink" Target="http://pbs.twimg.com/profile_images/916222675021901824/HEX71svk_normal.jpg" TargetMode="External"/><Relationship Id="rId4132" Type="http://schemas.openxmlformats.org/officeDocument/2006/relationships/hyperlink" Target="http://twitter.com/driesvanderveen/statuses/947161726256107522" TargetMode="External"/><Relationship Id="rId5464" Type="http://schemas.openxmlformats.org/officeDocument/2006/relationships/hyperlink" Target="http://pbs.twimg.com/profile_images/943221180307333122/8Roe6Z_7_normal.jpg" TargetMode="External"/><Relationship Id="rId6795" Type="http://schemas.openxmlformats.org/officeDocument/2006/relationships/hyperlink" Target="http://twitter.com/BecariaAmbrosia/statuses/941671203105857537" TargetMode="External"/><Relationship Id="rId4131" Type="http://schemas.openxmlformats.org/officeDocument/2006/relationships/hyperlink" Target="http://pbs.twimg.com/profile_images/378800000447909012/4ed635bdfe0288edf7b050a5cf4eaaf5_normal.jpeg" TargetMode="External"/><Relationship Id="rId5465" Type="http://schemas.openxmlformats.org/officeDocument/2006/relationships/hyperlink" Target="http://twitter.com/Ilieol/statuses/945414723037728768" TargetMode="External"/><Relationship Id="rId6796" Type="http://schemas.openxmlformats.org/officeDocument/2006/relationships/hyperlink" Target="http://pbs.twimg.com/profile_images/378800000234269652/72fb076d6b0cc18428308f4bbb80f1e3_normal.jpeg" TargetMode="External"/><Relationship Id="rId4134" Type="http://schemas.openxmlformats.org/officeDocument/2006/relationships/hyperlink" Target="http://twitter.com/Descartes_News/statuses/947159972122628098" TargetMode="External"/><Relationship Id="rId5462" Type="http://schemas.openxmlformats.org/officeDocument/2006/relationships/hyperlink" Target="http://pbs.twimg.com/profile_images/878448439155142657/dmQX_-zJ_normal.jpg" TargetMode="External"/><Relationship Id="rId6793" Type="http://schemas.openxmlformats.org/officeDocument/2006/relationships/hyperlink" Target="http://twitter.com/detorrescharles/statuses/941675081629143040" TargetMode="External"/><Relationship Id="rId4133" Type="http://schemas.openxmlformats.org/officeDocument/2006/relationships/hyperlink" Target="http://pbs.twimg.com/profile_images/804480602401599488/HYn91lL-_normal.jpg" TargetMode="External"/><Relationship Id="rId5463" Type="http://schemas.openxmlformats.org/officeDocument/2006/relationships/hyperlink" Target="http://twitter.com/Boneysucks/statuses/945417991302328322" TargetMode="External"/><Relationship Id="rId6794" Type="http://schemas.openxmlformats.org/officeDocument/2006/relationships/hyperlink" Target="http://pbs.twimg.com/profile_images/930872663123390465/-gYh1KmV_normal.jpg" TargetMode="External"/><Relationship Id="rId4136" Type="http://schemas.openxmlformats.org/officeDocument/2006/relationships/hyperlink" Target="http://twitter.com/RibasEspinalt/statuses/947159783173513216" TargetMode="External"/><Relationship Id="rId5468" Type="http://schemas.openxmlformats.org/officeDocument/2006/relationships/hyperlink" Target="http://pbs.twimg.com/profile_images/378800000469016555/098ea6a80687462ab3e59811b40a182f_normal.png" TargetMode="External"/><Relationship Id="rId6799" Type="http://schemas.openxmlformats.org/officeDocument/2006/relationships/hyperlink" Target="http://twitter.com/feduambiental/statuses/941664096180686849" TargetMode="External"/><Relationship Id="rId4135" Type="http://schemas.openxmlformats.org/officeDocument/2006/relationships/hyperlink" Target="http://pbs.twimg.com/profile_images/927652921663160320/8_GDismj_normal.jpg" TargetMode="External"/><Relationship Id="rId5469" Type="http://schemas.openxmlformats.org/officeDocument/2006/relationships/hyperlink" Target="http://twitter.com/reddish2/statuses/945402487019851783" TargetMode="External"/><Relationship Id="rId4138" Type="http://schemas.openxmlformats.org/officeDocument/2006/relationships/hyperlink" Target="http://twitter.com/srlimapcdob/statuses/947158229926207490" TargetMode="External"/><Relationship Id="rId5466" Type="http://schemas.openxmlformats.org/officeDocument/2006/relationships/hyperlink" Target="http://pbs.twimg.com/profile_images/939571637850165249/sLyZXvI5_normal.jpg" TargetMode="External"/><Relationship Id="rId6797" Type="http://schemas.openxmlformats.org/officeDocument/2006/relationships/hyperlink" Target="http://twitter.com/SantiagoZunio/statuses/941668510362632192" TargetMode="External"/><Relationship Id="rId4137" Type="http://schemas.openxmlformats.org/officeDocument/2006/relationships/hyperlink" Target="http://pbs.twimg.com/profile_images/942024045742174209/2YfdK6HV_normal.jpg" TargetMode="External"/><Relationship Id="rId5467" Type="http://schemas.openxmlformats.org/officeDocument/2006/relationships/hyperlink" Target="http://twitter.com/shumitribe/statuses/945406951499984896" TargetMode="External"/><Relationship Id="rId6798" Type="http://schemas.openxmlformats.org/officeDocument/2006/relationships/hyperlink" Target="http://pbs.twimg.com/profile_images/939874976026505221/vJ4tTnD7_normal.jpg" TargetMode="External"/><Relationship Id="rId1972" Type="http://schemas.openxmlformats.org/officeDocument/2006/relationships/hyperlink" Target="http://twitter.com/YohankaCabezas/statuses/951888315980107779" TargetMode="External"/><Relationship Id="rId1973" Type="http://schemas.openxmlformats.org/officeDocument/2006/relationships/hyperlink" Target="http://pbs.twimg.com/profile_images/2460987745/vb2lgs3v9dssxdbz2y0x_normal.jpeg" TargetMode="External"/><Relationship Id="rId1974" Type="http://schemas.openxmlformats.org/officeDocument/2006/relationships/hyperlink" Target="http://twitter.com/piorno_gz/statuses/951886003798716417" TargetMode="External"/><Relationship Id="rId1975" Type="http://schemas.openxmlformats.org/officeDocument/2006/relationships/hyperlink" Target="http://pbs.twimg.com/profile_images/3586587762/87e1024628c9c6245a45e0be6c4e39d1_normal.jpeg" TargetMode="External"/><Relationship Id="rId1976" Type="http://schemas.openxmlformats.org/officeDocument/2006/relationships/hyperlink" Target="http://twitter.com/RVI777/statuses/951885440797368321" TargetMode="External"/><Relationship Id="rId1977" Type="http://schemas.openxmlformats.org/officeDocument/2006/relationships/hyperlink" Target="http://pbs.twimg.com/profile_images/668934719757750274/h1lWAqxU_normal.jpg" TargetMode="External"/><Relationship Id="rId1978" Type="http://schemas.openxmlformats.org/officeDocument/2006/relationships/hyperlink" Target="http://twitter.com/AmandaSindmann/statuses/951876708541575168" TargetMode="External"/><Relationship Id="rId1979" Type="http://schemas.openxmlformats.org/officeDocument/2006/relationships/hyperlink" Target="http://pbs.twimg.com/profile_images/1525949597/RUB__normal.jpg" TargetMode="External"/><Relationship Id="rId1970" Type="http://schemas.openxmlformats.org/officeDocument/2006/relationships/hyperlink" Target="http://twitter.com/igupaula/statuses/951893165774172160" TargetMode="External"/><Relationship Id="rId1971" Type="http://schemas.openxmlformats.org/officeDocument/2006/relationships/hyperlink" Target="http://pbs.twimg.com/profile_images/815790385318522880/VtRDXfrD_normal.jpg" TargetMode="External"/><Relationship Id="rId1961" Type="http://schemas.openxmlformats.org/officeDocument/2006/relationships/hyperlink" Target="http://pbs.twimg.com/profile_images/914970041396994048/7uF7tl-G_normal.jpg" TargetMode="External"/><Relationship Id="rId1962" Type="http://schemas.openxmlformats.org/officeDocument/2006/relationships/hyperlink" Target="http://twitter.com/igupaula/statuses/951893942089519105" TargetMode="External"/><Relationship Id="rId1963" Type="http://schemas.openxmlformats.org/officeDocument/2006/relationships/hyperlink" Target="http://pbs.twimg.com/profile_images/920788900548890624/iZVviCm1_normal.jpg" TargetMode="External"/><Relationship Id="rId1964" Type="http://schemas.openxmlformats.org/officeDocument/2006/relationships/hyperlink" Target="http://twitter.com/JALVES415/statuses/951893815438299137" TargetMode="External"/><Relationship Id="rId1965" Type="http://schemas.openxmlformats.org/officeDocument/2006/relationships/hyperlink" Target="http://pbs.twimg.com/profile_images/914970041396994048/7uF7tl-G_normal.jpg" TargetMode="External"/><Relationship Id="rId1966" Type="http://schemas.openxmlformats.org/officeDocument/2006/relationships/hyperlink" Target="http://twitter.com/igupaula/statuses/951893746240679936" TargetMode="External"/><Relationship Id="rId1967" Type="http://schemas.openxmlformats.org/officeDocument/2006/relationships/hyperlink" Target="http://pbs.twimg.com/profile_images/914970041396994048/7uF7tl-G_normal.jpg" TargetMode="External"/><Relationship Id="rId1968" Type="http://schemas.openxmlformats.org/officeDocument/2006/relationships/hyperlink" Target="http://twitter.com/igupaula/statuses/951893463632699392" TargetMode="External"/><Relationship Id="rId1969" Type="http://schemas.openxmlformats.org/officeDocument/2006/relationships/hyperlink" Target="http://pbs.twimg.com/profile_images/914970041396994048/7uF7tl-G_normal.jpg" TargetMode="External"/><Relationship Id="rId1960" Type="http://schemas.openxmlformats.org/officeDocument/2006/relationships/hyperlink" Target="http://twitter.com/FrankHilzerman/statuses/951895421034663936" TargetMode="External"/><Relationship Id="rId1994" Type="http://schemas.openxmlformats.org/officeDocument/2006/relationships/hyperlink" Target="http://twitter.com/Steemit_Pt/statuses/951852745773998081" TargetMode="External"/><Relationship Id="rId1995" Type="http://schemas.openxmlformats.org/officeDocument/2006/relationships/hyperlink" Target="http://pbs.twimg.com/profile_images/1525949597/RUB__normal.jpg" TargetMode="External"/><Relationship Id="rId1996" Type="http://schemas.openxmlformats.org/officeDocument/2006/relationships/hyperlink" Target="http://twitter.com/ZBartanovicha/statuses/951852521533988865" TargetMode="External"/><Relationship Id="rId1997" Type="http://schemas.openxmlformats.org/officeDocument/2006/relationships/hyperlink" Target="http://pbs.twimg.com/profile_images/905123805374406661/Rk7kgRQ8_normal.jpg" TargetMode="External"/><Relationship Id="rId1998" Type="http://schemas.openxmlformats.org/officeDocument/2006/relationships/hyperlink" Target="http://twitter.com/Manuelcuellar/statuses/951851613752381440" TargetMode="External"/><Relationship Id="rId1999" Type="http://schemas.openxmlformats.org/officeDocument/2006/relationships/hyperlink" Target="http://pbs.twimg.com/profile_images/614448427427078145/Vfvt4yR-_normal.jpg" TargetMode="External"/><Relationship Id="rId1990" Type="http://schemas.openxmlformats.org/officeDocument/2006/relationships/hyperlink" Target="http://twitter.com/RuanoFaxas/statuses/951855011218231296" TargetMode="External"/><Relationship Id="rId1991" Type="http://schemas.openxmlformats.org/officeDocument/2006/relationships/hyperlink" Target="http://pbs.twimg.com/profile_images/1326360394/Lilith_normal.jpg" TargetMode="External"/><Relationship Id="rId1992" Type="http://schemas.openxmlformats.org/officeDocument/2006/relationships/hyperlink" Target="http://twitter.com/sorabata/statuses/951854873552871426" TargetMode="External"/><Relationship Id="rId1993" Type="http://schemas.openxmlformats.org/officeDocument/2006/relationships/hyperlink" Target="http://pbs.twimg.com/profile_images/871190774129545217/OVUfUslv_normal.jpg" TargetMode="External"/><Relationship Id="rId1983" Type="http://schemas.openxmlformats.org/officeDocument/2006/relationships/hyperlink" Target="http://pbs.twimg.com/profile_images/854009478924034049/ruZy7Ea9_normal.jpg" TargetMode="External"/><Relationship Id="rId1984" Type="http://schemas.openxmlformats.org/officeDocument/2006/relationships/hyperlink" Target="http://twitter.com/Tuberiamoreno/statuses/951868656241213440" TargetMode="External"/><Relationship Id="rId1985" Type="http://schemas.openxmlformats.org/officeDocument/2006/relationships/hyperlink" Target="http://pbs.twimg.com/profile_images/927249933664751618/baEXtOw2_normal.jpg" TargetMode="External"/><Relationship Id="rId1986" Type="http://schemas.openxmlformats.org/officeDocument/2006/relationships/hyperlink" Target="http://twitter.com/NeburBot/statuses/951860278148378625" TargetMode="External"/><Relationship Id="rId1987" Type="http://schemas.openxmlformats.org/officeDocument/2006/relationships/hyperlink" Target="http://pbs.twimg.com/profile_images/900722882749267968/pW1Fw9ZN_normal.jpg" TargetMode="External"/><Relationship Id="rId1988" Type="http://schemas.openxmlformats.org/officeDocument/2006/relationships/hyperlink" Target="http://twitter.com/Antifaxismoa/statuses/951856067776008192" TargetMode="External"/><Relationship Id="rId1989" Type="http://schemas.openxmlformats.org/officeDocument/2006/relationships/hyperlink" Target="http://pbs.twimg.com/profile_images/1528139988/FERNANDO_ANTONIO_RUANO_FAXAS._1_normal.jpg" TargetMode="External"/><Relationship Id="rId1980" Type="http://schemas.openxmlformats.org/officeDocument/2006/relationships/hyperlink" Target="http://twitter.com/ZBartanovicha/statuses/951873383951716352" TargetMode="External"/><Relationship Id="rId1981" Type="http://schemas.openxmlformats.org/officeDocument/2006/relationships/hyperlink" Target="http://pbs.twimg.com/profile_images/940245284809883648/G5_sx8zc_normal.jpg" TargetMode="External"/><Relationship Id="rId1982" Type="http://schemas.openxmlformats.org/officeDocument/2006/relationships/hyperlink" Target="http://twitter.com/respetobolivia/statuses/951872533502070784" TargetMode="External"/><Relationship Id="rId1930" Type="http://schemas.openxmlformats.org/officeDocument/2006/relationships/hyperlink" Target="http://twitter.com/Elastillero/statuses/951935733492789249" TargetMode="External"/><Relationship Id="rId1931" Type="http://schemas.openxmlformats.org/officeDocument/2006/relationships/hyperlink" Target="http://pbs.twimg.com/profile_images/944908106106068992/LL_WM1ei_normal.jpg" TargetMode="External"/><Relationship Id="rId1932" Type="http://schemas.openxmlformats.org/officeDocument/2006/relationships/hyperlink" Target="http://twitter.com/PerezChanduvi/statuses/951935421356953602" TargetMode="External"/><Relationship Id="rId1933" Type="http://schemas.openxmlformats.org/officeDocument/2006/relationships/hyperlink" Target="http://pbs.twimg.com/profile_images/834109904097071104/w8tJgHii_normal.jpg" TargetMode="External"/><Relationship Id="rId1934" Type="http://schemas.openxmlformats.org/officeDocument/2006/relationships/hyperlink" Target="http://twitter.com/Margari66535410/statuses/951933660172836865" TargetMode="External"/><Relationship Id="rId1935" Type="http://schemas.openxmlformats.org/officeDocument/2006/relationships/hyperlink" Target="http://pbs.twimg.com/profile_images/945239968892538881/D7QXaxnp_normal.jpg" TargetMode="External"/><Relationship Id="rId1936" Type="http://schemas.openxmlformats.org/officeDocument/2006/relationships/hyperlink" Target="http://twitter.com/Ashanti_Alston/statuses/951927525348925440" TargetMode="External"/><Relationship Id="rId1937" Type="http://schemas.openxmlformats.org/officeDocument/2006/relationships/hyperlink" Target="http://pbs.twimg.com/profile_images/929815453622521861/3aEQVDO9_normal.jpg" TargetMode="External"/><Relationship Id="rId1938" Type="http://schemas.openxmlformats.org/officeDocument/2006/relationships/hyperlink" Target="http://twitter.com/portalJORNALE/statuses/951917816332062720" TargetMode="External"/><Relationship Id="rId1939" Type="http://schemas.openxmlformats.org/officeDocument/2006/relationships/hyperlink" Target="http://pbs.twimg.com/profile_images/939977452058800128/bDXBMiYI_normal.jpg" TargetMode="External"/><Relationship Id="rId1920" Type="http://schemas.openxmlformats.org/officeDocument/2006/relationships/hyperlink" Target="http://twitter.com/vivafifty/statuses/951951959824707585" TargetMode="External"/><Relationship Id="rId1921" Type="http://schemas.openxmlformats.org/officeDocument/2006/relationships/hyperlink" Target="http://pbs.twimg.com/profile_images/703700656872419328/A_WsD4cB_normal.jpg" TargetMode="External"/><Relationship Id="rId1922" Type="http://schemas.openxmlformats.org/officeDocument/2006/relationships/hyperlink" Target="http://twitter.com/MarceloFisto/statuses/951947155186573312" TargetMode="External"/><Relationship Id="rId1923" Type="http://schemas.openxmlformats.org/officeDocument/2006/relationships/hyperlink" Target="http://pbs.twimg.com/profile_images/703700656872419328/A_WsD4cB_normal.jpg" TargetMode="External"/><Relationship Id="rId1924" Type="http://schemas.openxmlformats.org/officeDocument/2006/relationships/hyperlink" Target="http://twitter.com/MarceloFisto/statuses/951947155186573312" TargetMode="External"/><Relationship Id="rId1925" Type="http://schemas.openxmlformats.org/officeDocument/2006/relationships/hyperlink" Target="http://pbs.twimg.com/profile_images/951299733968039936/tGdz1e5O_normal.jpg" TargetMode="External"/><Relationship Id="rId1926" Type="http://schemas.openxmlformats.org/officeDocument/2006/relationships/hyperlink" Target="http://twitter.com/grigioputa/statuses/951941615710605312" TargetMode="External"/><Relationship Id="rId1927" Type="http://schemas.openxmlformats.org/officeDocument/2006/relationships/hyperlink" Target="http://pbs.twimg.com/profile_images/949410634411773957/V6knIrnA_normal.jpg" TargetMode="External"/><Relationship Id="rId1928" Type="http://schemas.openxmlformats.org/officeDocument/2006/relationships/hyperlink" Target="http://twitter.com/ETDemocratico/statuses/951941066713911296" TargetMode="External"/><Relationship Id="rId1929" Type="http://schemas.openxmlformats.org/officeDocument/2006/relationships/hyperlink" Target="http://pbs.twimg.com/profile_images/836050535463677952/Pfw-R_T5_normal.jpg" TargetMode="External"/><Relationship Id="rId4190" Type="http://schemas.openxmlformats.org/officeDocument/2006/relationships/hyperlink" Target="http://twitter.com/GoncalB/statuses/947101354300006400" TargetMode="External"/><Relationship Id="rId4192" Type="http://schemas.openxmlformats.org/officeDocument/2006/relationships/hyperlink" Target="http://twitter.com/DoeWinter/statuses/947100796356841473" TargetMode="External"/><Relationship Id="rId4191" Type="http://schemas.openxmlformats.org/officeDocument/2006/relationships/hyperlink" Target="http://pbs.twimg.com/profile_images/935282579766480897/C0LiZLSL_normal.jpg" TargetMode="External"/><Relationship Id="rId4194" Type="http://schemas.openxmlformats.org/officeDocument/2006/relationships/hyperlink" Target="http://twitter.com/dogoleiva/statuses/947099312915472384" TargetMode="External"/><Relationship Id="rId4193" Type="http://schemas.openxmlformats.org/officeDocument/2006/relationships/hyperlink" Target="http://pbs.twimg.com/profile_images/889565560949923840/hjDzUN6k_normal.jpg" TargetMode="External"/><Relationship Id="rId4196" Type="http://schemas.openxmlformats.org/officeDocument/2006/relationships/hyperlink" Target="http://twitter.com/MartaSalazar/statuses/947099195005194242" TargetMode="External"/><Relationship Id="rId4195" Type="http://schemas.openxmlformats.org/officeDocument/2006/relationships/hyperlink" Target="http://pbs.twimg.com/profile_images/666585518537375745/M4DiPgct_normal.jpg" TargetMode="External"/><Relationship Id="rId4198" Type="http://schemas.openxmlformats.org/officeDocument/2006/relationships/hyperlink" Target="http://twitter.com/helo_delbel/statuses/947096119745630208" TargetMode="External"/><Relationship Id="rId4197" Type="http://schemas.openxmlformats.org/officeDocument/2006/relationships/hyperlink" Target="http://pbs.twimg.com/profile_images/946636030475685893/HsD-CFp7_normal.jpg" TargetMode="External"/><Relationship Id="rId4199" Type="http://schemas.openxmlformats.org/officeDocument/2006/relationships/hyperlink" Target="http://pbs.twimg.com/profile_images/1838838052/Frida_Kahlo_republicana_normal.jpg" TargetMode="External"/><Relationship Id="rId1950" Type="http://schemas.openxmlformats.org/officeDocument/2006/relationships/hyperlink" Target="http://twitter.com/GuaMat_62/statuses/951904269967470593" TargetMode="External"/><Relationship Id="rId1951" Type="http://schemas.openxmlformats.org/officeDocument/2006/relationships/hyperlink" Target="http://pbs.twimg.com/profile_images/378800000063980092/ada4279d1fd84170e597ef7507d26b5d_normal.jpeg" TargetMode="External"/><Relationship Id="rId1952" Type="http://schemas.openxmlformats.org/officeDocument/2006/relationships/hyperlink" Target="http://twitter.com/raquelsouzas87/statuses/951902917526740992" TargetMode="External"/><Relationship Id="rId1953" Type="http://schemas.openxmlformats.org/officeDocument/2006/relationships/hyperlink" Target="http://pbs.twimg.com/profile_images/378800000063980092/ada4279d1fd84170e597ef7507d26b5d_normal.jpeg" TargetMode="External"/><Relationship Id="rId1954" Type="http://schemas.openxmlformats.org/officeDocument/2006/relationships/hyperlink" Target="http://twitter.com/raquelsouzas87/statuses/951902529822035968" TargetMode="External"/><Relationship Id="rId1955" Type="http://schemas.openxmlformats.org/officeDocument/2006/relationships/hyperlink" Target="http://pbs.twimg.com/profile_images/906375017826570241/DrPsqWFW_normal.jpg" TargetMode="External"/><Relationship Id="rId1956" Type="http://schemas.openxmlformats.org/officeDocument/2006/relationships/hyperlink" Target="http://twitter.com/bauzamarcos/statuses/951899092975841280" TargetMode="External"/><Relationship Id="rId1957" Type="http://schemas.openxmlformats.org/officeDocument/2006/relationships/hyperlink" Target="http://pbs.twimg.com/profile_images/912697923221295105/vuPNVllW_normal.jpg" TargetMode="External"/><Relationship Id="rId1958" Type="http://schemas.openxmlformats.org/officeDocument/2006/relationships/hyperlink" Target="http://twitter.com/Virutasrojas/statuses/951897829722804224" TargetMode="External"/><Relationship Id="rId1959" Type="http://schemas.openxmlformats.org/officeDocument/2006/relationships/hyperlink" Target="http://pbs.twimg.com/profile_images/571926243126173696/2Fey33Na_normal.jpeg" TargetMode="External"/><Relationship Id="rId1940" Type="http://schemas.openxmlformats.org/officeDocument/2006/relationships/hyperlink" Target="http://twitter.com/AmparoRosel/statuses/951917280887234560" TargetMode="External"/><Relationship Id="rId1941" Type="http://schemas.openxmlformats.org/officeDocument/2006/relationships/hyperlink" Target="http://pbs.twimg.com/profile_images/939977452058800128/bDXBMiYI_normal.jpg" TargetMode="External"/><Relationship Id="rId1942" Type="http://schemas.openxmlformats.org/officeDocument/2006/relationships/hyperlink" Target="http://twitter.com/AmparoRosel/statuses/951917280887234560" TargetMode="External"/><Relationship Id="rId1943" Type="http://schemas.openxmlformats.org/officeDocument/2006/relationships/hyperlink" Target="http://pbs.twimg.com/profile_images/914970041396994048/7uF7tl-G_normal.jpg" TargetMode="External"/><Relationship Id="rId1944" Type="http://schemas.openxmlformats.org/officeDocument/2006/relationships/hyperlink" Target="http://twitter.com/igupaula/statuses/951904862526148609" TargetMode="External"/><Relationship Id="rId1945" Type="http://schemas.openxmlformats.org/officeDocument/2006/relationships/hyperlink" Target="http://pbs.twimg.com/profile_images/908834780216741889/-Phoo2un_normal.jpg" TargetMode="External"/><Relationship Id="rId1946" Type="http://schemas.openxmlformats.org/officeDocument/2006/relationships/hyperlink" Target="http://twitter.com/JrFerreira64/statuses/951904539850039296" TargetMode="External"/><Relationship Id="rId1947" Type="http://schemas.openxmlformats.org/officeDocument/2006/relationships/hyperlink" Target="http://pbs.twimg.com/profile_images/914970041396994048/7uF7tl-G_normal.jpg" TargetMode="External"/><Relationship Id="rId1948" Type="http://schemas.openxmlformats.org/officeDocument/2006/relationships/hyperlink" Target="http://twitter.com/igupaula/statuses/951904360195411969" TargetMode="External"/><Relationship Id="rId1949" Type="http://schemas.openxmlformats.org/officeDocument/2006/relationships/hyperlink" Target="http://pbs.twimg.com/profile_images/711277871189385216/RoUA1wNR_normal.jpg" TargetMode="External"/><Relationship Id="rId509" Type="http://schemas.openxmlformats.org/officeDocument/2006/relationships/hyperlink" Target="http://pbs.twimg.com/profile_images/524096467875528704/0Bfwx_NN_normal.jpeg" TargetMode="External"/><Relationship Id="rId508" Type="http://schemas.openxmlformats.org/officeDocument/2006/relationships/hyperlink" Target="http://twitter.com/WAJCHAWAWITA/statuses/953888512939560960" TargetMode="External"/><Relationship Id="rId9061" Type="http://schemas.openxmlformats.org/officeDocument/2006/relationships/hyperlink" Target="http://twitter.com/quorum_mx/statuses/937520087271133185" TargetMode="External"/><Relationship Id="rId9060" Type="http://schemas.openxmlformats.org/officeDocument/2006/relationships/hyperlink" Target="http://pbs.twimg.com/profile_images/836812711505891328/kFCvM0J3_normal.jpg" TargetMode="External"/><Relationship Id="rId503" Type="http://schemas.openxmlformats.org/officeDocument/2006/relationships/hyperlink" Target="http://pbs.twimg.com/profile_images/773219151510904832/ugl9jh4T_normal.jpg" TargetMode="External"/><Relationship Id="rId9054" Type="http://schemas.openxmlformats.org/officeDocument/2006/relationships/hyperlink" Target="http://pbs.twimg.com/profile_images/882601656956985344/xpY-pPYh_normal.jpg" TargetMode="External"/><Relationship Id="rId502" Type="http://schemas.openxmlformats.org/officeDocument/2006/relationships/hyperlink" Target="http://twitter.com/dquiroga501/statuses/953910838120853504" TargetMode="External"/><Relationship Id="rId9053" Type="http://schemas.openxmlformats.org/officeDocument/2006/relationships/hyperlink" Target="http://twitter.com/geovana200209/statuses/937531888989716482" TargetMode="External"/><Relationship Id="rId501" Type="http://schemas.openxmlformats.org/officeDocument/2006/relationships/hyperlink" Target="http://pbs.twimg.com/profile_images/821649660393771009/TZdVbavx_normal.jpg" TargetMode="External"/><Relationship Id="rId9052" Type="http://schemas.openxmlformats.org/officeDocument/2006/relationships/hyperlink" Target="http://pbs.twimg.com/profile_images/882601656956985344/xpY-pPYh_normal.jpg" TargetMode="External"/><Relationship Id="rId500" Type="http://schemas.openxmlformats.org/officeDocument/2006/relationships/hyperlink" Target="http://twitter.com/C_E_Marni/statuses/953927097612951552" TargetMode="External"/><Relationship Id="rId9051" Type="http://schemas.openxmlformats.org/officeDocument/2006/relationships/hyperlink" Target="http://twitter.com/geovana200209/statuses/937532516415787008" TargetMode="External"/><Relationship Id="rId507" Type="http://schemas.openxmlformats.org/officeDocument/2006/relationships/hyperlink" Target="http://pbs.twimg.com/profile_images/901933195859562496/TR-lmeJf_normal.jpg" TargetMode="External"/><Relationship Id="rId9058" Type="http://schemas.openxmlformats.org/officeDocument/2006/relationships/hyperlink" Target="http://pbs.twimg.com/profile_images/792505859939139584/tgMNBMsh_normal.jpg" TargetMode="External"/><Relationship Id="rId506" Type="http://schemas.openxmlformats.org/officeDocument/2006/relationships/hyperlink" Target="http://twitter.com/ferlopezarinez/statuses/953896566515027969" TargetMode="External"/><Relationship Id="rId9057" Type="http://schemas.openxmlformats.org/officeDocument/2006/relationships/hyperlink" Target="http://twitter.com/geovana200209/statuses/937531476316491776" TargetMode="External"/><Relationship Id="rId505" Type="http://schemas.openxmlformats.org/officeDocument/2006/relationships/hyperlink" Target="http://pbs.twimg.com/profile_images/860291796219416576/_YbzVrh-_normal.jpg" TargetMode="External"/><Relationship Id="rId9056" Type="http://schemas.openxmlformats.org/officeDocument/2006/relationships/hyperlink" Target="http://pbs.twimg.com/profile_images/882601656956985344/xpY-pPYh_normal.jpg" TargetMode="External"/><Relationship Id="rId504" Type="http://schemas.openxmlformats.org/officeDocument/2006/relationships/hyperlink" Target="http://twitter.com/nuevatribuna/statuses/953909575748542465" TargetMode="External"/><Relationship Id="rId9055" Type="http://schemas.openxmlformats.org/officeDocument/2006/relationships/hyperlink" Target="http://twitter.com/geovana200209/statuses/937531578368057344" TargetMode="External"/><Relationship Id="rId9059" Type="http://schemas.openxmlformats.org/officeDocument/2006/relationships/hyperlink" Target="http://twitter.com/LcuLatam/statuses/937524383739981824" TargetMode="External"/><Relationship Id="rId9050" Type="http://schemas.openxmlformats.org/officeDocument/2006/relationships/hyperlink" Target="http://pbs.twimg.com/profile_images/882601656956985344/xpY-pPYh_normal.jpg" TargetMode="External"/><Relationship Id="rId9043" Type="http://schemas.openxmlformats.org/officeDocument/2006/relationships/hyperlink" Target="http://twitter.com/jonathan71b/statuses/937596116777959424" TargetMode="External"/><Relationship Id="rId9042" Type="http://schemas.openxmlformats.org/officeDocument/2006/relationships/hyperlink" Target="http://pbs.twimg.com/profile_images/859417385522143232/iRY_L0IS_normal.jpg" TargetMode="External"/><Relationship Id="rId9041" Type="http://schemas.openxmlformats.org/officeDocument/2006/relationships/hyperlink" Target="http://twitter.com/Lord_Doonsany/statuses/937599879441997824" TargetMode="External"/><Relationship Id="rId9040" Type="http://schemas.openxmlformats.org/officeDocument/2006/relationships/hyperlink" Target="http://pbs.twimg.com/profile_images/868921538766147584/nUKPDSvD_normal.jpg" TargetMode="External"/><Relationship Id="rId9047" Type="http://schemas.openxmlformats.org/officeDocument/2006/relationships/hyperlink" Target="http://twitter.com/OriolPinyi/statuses/937543298700505088" TargetMode="External"/><Relationship Id="rId9046" Type="http://schemas.openxmlformats.org/officeDocument/2006/relationships/hyperlink" Target="http://pbs.twimg.com/profile_images/935284923623190528/SZfPU1Te_normal.jpg" TargetMode="External"/><Relationship Id="rId9045" Type="http://schemas.openxmlformats.org/officeDocument/2006/relationships/hyperlink" Target="http://twitter.com/AndersonBenelli/statuses/937567971639259136" TargetMode="External"/><Relationship Id="rId9044" Type="http://schemas.openxmlformats.org/officeDocument/2006/relationships/hyperlink" Target="http://pbs.twimg.com/profile_images/2972141866/5816827bb36d006f31c9b075a43c974c_normal.jpeg" TargetMode="External"/><Relationship Id="rId9049" Type="http://schemas.openxmlformats.org/officeDocument/2006/relationships/hyperlink" Target="http://twitter.com/geovana200209/statuses/937533760098242560" TargetMode="External"/><Relationship Id="rId9048" Type="http://schemas.openxmlformats.org/officeDocument/2006/relationships/hyperlink" Target="http://pbs.twimg.com/profile_images/882601656956985344/xpY-pPYh_normal.jpg" TargetMode="External"/><Relationship Id="rId6803" Type="http://schemas.openxmlformats.org/officeDocument/2006/relationships/hyperlink" Target="http://twitter.com/Shailita/statuses/941661642064097281" TargetMode="External"/><Relationship Id="rId6804" Type="http://schemas.openxmlformats.org/officeDocument/2006/relationships/hyperlink" Target="http://pbs.twimg.com/profile_images/712503580020842496/jqT-Uek-_normal.jpg" TargetMode="External"/><Relationship Id="rId6801" Type="http://schemas.openxmlformats.org/officeDocument/2006/relationships/hyperlink" Target="http://twitter.com/al17212/statuses/941663118417190921" TargetMode="External"/><Relationship Id="rId6802" Type="http://schemas.openxmlformats.org/officeDocument/2006/relationships/hyperlink" Target="http://pbs.twimg.com/profile_images/924046791355654144/3bV1mfPN_normal.jpg" TargetMode="External"/><Relationship Id="rId6807" Type="http://schemas.openxmlformats.org/officeDocument/2006/relationships/hyperlink" Target="http://twitter.com/makebasmom/statuses/941659829151653889" TargetMode="External"/><Relationship Id="rId6808" Type="http://schemas.openxmlformats.org/officeDocument/2006/relationships/hyperlink" Target="http://pbs.twimg.com/profile_images/639148617975103488/WWydg-os_normal.jpg" TargetMode="External"/><Relationship Id="rId6805" Type="http://schemas.openxmlformats.org/officeDocument/2006/relationships/hyperlink" Target="http://twitter.com/R_thay97/statuses/941659935368245248" TargetMode="External"/><Relationship Id="rId6806" Type="http://schemas.openxmlformats.org/officeDocument/2006/relationships/hyperlink" Target="http://pbs.twimg.com/profile_images/940462754938400769/6MuzjEOn_normal.jpg" TargetMode="External"/><Relationship Id="rId6809" Type="http://schemas.openxmlformats.org/officeDocument/2006/relationships/hyperlink" Target="http://twitter.com/bunda_reaca/statuses/941659630723313665" TargetMode="External"/><Relationship Id="rId9083" Type="http://schemas.openxmlformats.org/officeDocument/2006/relationships/hyperlink" Target="http://twitter.com/Lucas_souza9357/statuses/937471677809790976" TargetMode="External"/><Relationship Id="rId9082" Type="http://schemas.openxmlformats.org/officeDocument/2006/relationships/hyperlink" Target="http://pbs.twimg.com/profile_images/937393478543314944/MSur9Ox4_normal.jpg" TargetMode="External"/><Relationship Id="rId9081" Type="http://schemas.openxmlformats.org/officeDocument/2006/relationships/hyperlink" Target="http://twitter.com/Tarcisio__2013/statuses/937477865406435329" TargetMode="External"/><Relationship Id="rId9080" Type="http://schemas.openxmlformats.org/officeDocument/2006/relationships/hyperlink" Target="http://pbs.twimg.com/profile_images/940375518838427649/e5Y_EGNn_normal.jpg" TargetMode="External"/><Relationship Id="rId525" Type="http://schemas.openxmlformats.org/officeDocument/2006/relationships/hyperlink" Target="http://pbs.twimg.com/profile_images/952725355848241154/HFP6_nyR_normal.jpg" TargetMode="External"/><Relationship Id="rId9076" Type="http://schemas.openxmlformats.org/officeDocument/2006/relationships/hyperlink" Target="http://pbs.twimg.com/profile_images/929752645484666885/8NeucmCZ_normal.jpg" TargetMode="External"/><Relationship Id="rId524" Type="http://schemas.openxmlformats.org/officeDocument/2006/relationships/hyperlink" Target="http://twitter.com/chrigomu/statuses/953836894995001345" TargetMode="External"/><Relationship Id="rId9075" Type="http://schemas.openxmlformats.org/officeDocument/2006/relationships/hyperlink" Target="http://twitter.com/laaraluiisa/statuses/937484201649168384" TargetMode="External"/><Relationship Id="rId523" Type="http://schemas.openxmlformats.org/officeDocument/2006/relationships/hyperlink" Target="http://pbs.twimg.com/profile_images/922489730931011584/st6Q2aIB_normal.jpg" TargetMode="External"/><Relationship Id="rId9074" Type="http://schemas.openxmlformats.org/officeDocument/2006/relationships/hyperlink" Target="http://pbs.twimg.com/profile_images/858883666075930624/lF6lu9Eq_normal.jpg" TargetMode="External"/><Relationship Id="rId522" Type="http://schemas.openxmlformats.org/officeDocument/2006/relationships/hyperlink" Target="http://twitter.com/intirioja/statuses/953838848122998784" TargetMode="External"/><Relationship Id="rId9073" Type="http://schemas.openxmlformats.org/officeDocument/2006/relationships/hyperlink" Target="http://twitter.com/fab_rodriguezx/statuses/937484520860864512" TargetMode="External"/><Relationship Id="rId529" Type="http://schemas.openxmlformats.org/officeDocument/2006/relationships/hyperlink" Target="http://pbs.twimg.com/profile_images/947889089310855168/0wT-xs5T_normal.jpg" TargetMode="External"/><Relationship Id="rId528" Type="http://schemas.openxmlformats.org/officeDocument/2006/relationships/hyperlink" Target="http://twitter.com/SARAVIAJESSICA/statuses/953831749854867457" TargetMode="External"/><Relationship Id="rId9079" Type="http://schemas.openxmlformats.org/officeDocument/2006/relationships/hyperlink" Target="http://twitter.com/intermentes/statuses/937481332015452160" TargetMode="External"/><Relationship Id="rId527" Type="http://schemas.openxmlformats.org/officeDocument/2006/relationships/hyperlink" Target="http://pbs.twimg.com/profile_images/776406616077955072/bE5V55lx_normal.jpg" TargetMode="External"/><Relationship Id="rId9078" Type="http://schemas.openxmlformats.org/officeDocument/2006/relationships/hyperlink" Target="http://pbs.twimg.com/profile_images/904964881048379392/LzlfMl0U_normal.jpg" TargetMode="External"/><Relationship Id="rId526" Type="http://schemas.openxmlformats.org/officeDocument/2006/relationships/hyperlink" Target="http://twitter.com/tritigrehernan/statuses/953835450082430977" TargetMode="External"/><Relationship Id="rId9077" Type="http://schemas.openxmlformats.org/officeDocument/2006/relationships/hyperlink" Target="http://twitter.com/DIANAMISAK/statuses/937482114978729984" TargetMode="External"/><Relationship Id="rId521" Type="http://schemas.openxmlformats.org/officeDocument/2006/relationships/hyperlink" Target="http://pbs.twimg.com/profile_images/936456532677586944/SZkxSBwa_normal.jpg" TargetMode="External"/><Relationship Id="rId520" Type="http://schemas.openxmlformats.org/officeDocument/2006/relationships/hyperlink" Target="http://twitter.com/JC61052221/statuses/953842547788517376" TargetMode="External"/><Relationship Id="rId6800" Type="http://schemas.openxmlformats.org/officeDocument/2006/relationships/hyperlink" Target="http://pbs.twimg.com/profile_images/940984800072085504/2-MDsEZ-_normal.jpg" TargetMode="External"/><Relationship Id="rId519" Type="http://schemas.openxmlformats.org/officeDocument/2006/relationships/hyperlink" Target="http://pbs.twimg.com/profile_images/930490265969790981/9jpnGbvN_normal.jpg" TargetMode="External"/><Relationship Id="rId9072" Type="http://schemas.openxmlformats.org/officeDocument/2006/relationships/hyperlink" Target="http://pbs.twimg.com/profile_images/917522529039929344/5C0EFwe9_normal.jpg" TargetMode="External"/><Relationship Id="rId9071" Type="http://schemas.openxmlformats.org/officeDocument/2006/relationships/hyperlink" Target="http://twitter.com/mamedebr/statuses/937486254349971457" TargetMode="External"/><Relationship Id="rId9070" Type="http://schemas.openxmlformats.org/officeDocument/2006/relationships/hyperlink" Target="http://pbs.twimg.com/profile_images/936758883170824192/9q0xKuZB_normal.jpg" TargetMode="External"/><Relationship Id="rId514" Type="http://schemas.openxmlformats.org/officeDocument/2006/relationships/hyperlink" Target="http://twitter.com/jonathan71b/statuses/953854718400450562" TargetMode="External"/><Relationship Id="rId9065" Type="http://schemas.openxmlformats.org/officeDocument/2006/relationships/hyperlink" Target="http://twitter.com/Almir220573/statuses/937495223051186176" TargetMode="External"/><Relationship Id="rId513" Type="http://schemas.openxmlformats.org/officeDocument/2006/relationships/hyperlink" Target="http://pbs.twimg.com/profile_images/859417385522143232/iRY_L0IS_normal.jpg" TargetMode="External"/><Relationship Id="rId9064" Type="http://schemas.openxmlformats.org/officeDocument/2006/relationships/hyperlink" Target="http://pbs.twimg.com/profile_images/903856216107089920/Td1rD2Ja_normal.jpg" TargetMode="External"/><Relationship Id="rId512" Type="http://schemas.openxmlformats.org/officeDocument/2006/relationships/hyperlink" Target="http://twitter.com/massad1/statuses/953857018535862272" TargetMode="External"/><Relationship Id="rId9063" Type="http://schemas.openxmlformats.org/officeDocument/2006/relationships/hyperlink" Target="http://twitter.com/_oliversant/statuses/937497741143527424" TargetMode="External"/><Relationship Id="rId511" Type="http://schemas.openxmlformats.org/officeDocument/2006/relationships/hyperlink" Target="http://pbs.twimg.com/profile_images/3523441421/8e477d898f441591cbddb7aaae50ff53_normal.jpeg" TargetMode="External"/><Relationship Id="rId9062" Type="http://schemas.openxmlformats.org/officeDocument/2006/relationships/hyperlink" Target="http://pbs.twimg.com/profile_images/938167534414630912/rDWu653d_normal.jpg" TargetMode="External"/><Relationship Id="rId518" Type="http://schemas.openxmlformats.org/officeDocument/2006/relationships/hyperlink" Target="http://twitter.com/ortaquechel20/statuses/953847310596833280" TargetMode="External"/><Relationship Id="rId9069" Type="http://schemas.openxmlformats.org/officeDocument/2006/relationships/hyperlink" Target="http://twitter.com/RibeiroThas/statuses/937491268359290881" TargetMode="External"/><Relationship Id="rId517" Type="http://schemas.openxmlformats.org/officeDocument/2006/relationships/hyperlink" Target="http://pbs.twimg.com/profile_images/745703456023908352/_DiRqDwz_normal.jpg" TargetMode="External"/><Relationship Id="rId9068" Type="http://schemas.openxmlformats.org/officeDocument/2006/relationships/hyperlink" Target="http://pbs.twimg.com/profile_images/2599857349/b9pllfpusrx397iutoy4_normal.jpeg" TargetMode="External"/><Relationship Id="rId516" Type="http://schemas.openxmlformats.org/officeDocument/2006/relationships/hyperlink" Target="http://twitter.com/jonathan71b/statuses/953854718400450562" TargetMode="External"/><Relationship Id="rId9067" Type="http://schemas.openxmlformats.org/officeDocument/2006/relationships/hyperlink" Target="http://twitter.com/ojordanalves/statuses/937491272675352576" TargetMode="External"/><Relationship Id="rId515" Type="http://schemas.openxmlformats.org/officeDocument/2006/relationships/hyperlink" Target="http://pbs.twimg.com/profile_images/859417385522143232/iRY_L0IS_normal.jpg" TargetMode="External"/><Relationship Id="rId9066" Type="http://schemas.openxmlformats.org/officeDocument/2006/relationships/hyperlink" Target="http://pbs.twimg.com/profile_images/923725692654714880/B2lZGuk3_normal.jpg" TargetMode="External"/><Relationship Id="rId510" Type="http://schemas.openxmlformats.org/officeDocument/2006/relationships/hyperlink" Target="http://twitter.com/llamerosolo/statuses/953872129988136961" TargetMode="External"/><Relationship Id="rId9010" Type="http://schemas.openxmlformats.org/officeDocument/2006/relationships/hyperlink" Target="http://pbs.twimg.com/profile_images/378800000488723937/68918c1d1033e17be0440a23bd5b78fc_normal.jpeg" TargetMode="External"/><Relationship Id="rId9014" Type="http://schemas.openxmlformats.org/officeDocument/2006/relationships/hyperlink" Target="http://pbs.twimg.com/profile_images/911604576553455616/J0LsKOvu_normal.jpg" TargetMode="External"/><Relationship Id="rId9013" Type="http://schemas.openxmlformats.org/officeDocument/2006/relationships/hyperlink" Target="http://twitter.com/Varondelis/statuses/937676711918960640" TargetMode="External"/><Relationship Id="rId9012" Type="http://schemas.openxmlformats.org/officeDocument/2006/relationships/hyperlink" Target="http://pbs.twimg.com/profile_images/448238976973828096/wr36FQAF_normal.jpeg" TargetMode="External"/><Relationship Id="rId9011" Type="http://schemas.openxmlformats.org/officeDocument/2006/relationships/hyperlink" Target="http://twitter.com/RNMA_Arg/statuses/937677041444577281" TargetMode="External"/><Relationship Id="rId9018" Type="http://schemas.openxmlformats.org/officeDocument/2006/relationships/hyperlink" Target="http://pbs.twimg.com/profile_images/858418047467573248/cASSOga4_normal.jpg" TargetMode="External"/><Relationship Id="rId9017" Type="http://schemas.openxmlformats.org/officeDocument/2006/relationships/hyperlink" Target="http://twitter.com/LcuLatam/statuses/937676631388442625" TargetMode="External"/><Relationship Id="rId9016" Type="http://schemas.openxmlformats.org/officeDocument/2006/relationships/hyperlink" Target="http://pbs.twimg.com/profile_images/792505859939139584/tgMNBMsh_normal.jpg" TargetMode="External"/><Relationship Id="rId9015" Type="http://schemas.openxmlformats.org/officeDocument/2006/relationships/hyperlink" Target="http://twitter.com/Red__Accion/statuses/937676640561266690" TargetMode="External"/><Relationship Id="rId9019" Type="http://schemas.openxmlformats.org/officeDocument/2006/relationships/hyperlink" Target="http://twitter.com/CARLEARA/statuses/937674765602578432" TargetMode="External"/><Relationship Id="rId9003" Type="http://schemas.openxmlformats.org/officeDocument/2006/relationships/hyperlink" Target="http://twitter.com/fer_ruffa/statuses/937677826022572032" TargetMode="External"/><Relationship Id="rId9002" Type="http://schemas.openxmlformats.org/officeDocument/2006/relationships/hyperlink" Target="http://pbs.twimg.com/profile_images/787058525956628480/qL35NkoM_normal.jpg" TargetMode="External"/><Relationship Id="rId9001" Type="http://schemas.openxmlformats.org/officeDocument/2006/relationships/hyperlink" Target="http://twitter.com/juicioalametro/statuses/937678165081772032" TargetMode="External"/><Relationship Id="rId9000" Type="http://schemas.openxmlformats.org/officeDocument/2006/relationships/hyperlink" Target="http://pbs.twimg.com/profile_images/780916006092955648/Ag1dgmxf_normal.jpg" TargetMode="External"/><Relationship Id="rId9007" Type="http://schemas.openxmlformats.org/officeDocument/2006/relationships/hyperlink" Target="http://twitter.com/KumpaLili/statuses/937677554491805697" TargetMode="External"/><Relationship Id="rId9006" Type="http://schemas.openxmlformats.org/officeDocument/2006/relationships/hyperlink" Target="http://pbs.twimg.com/profile_images/378800000549550159/adbce4e1c5bc69660e70e31fbab61163_normal.png" TargetMode="External"/><Relationship Id="rId9005" Type="http://schemas.openxmlformats.org/officeDocument/2006/relationships/hyperlink" Target="http://twitter.com/alejandran45/statuses/937677643293560837" TargetMode="External"/><Relationship Id="rId9004" Type="http://schemas.openxmlformats.org/officeDocument/2006/relationships/hyperlink" Target="http://pbs.twimg.com/profile_images/923899330670596097/in1jKvKK_normal.jpg" TargetMode="External"/><Relationship Id="rId9009" Type="http://schemas.openxmlformats.org/officeDocument/2006/relationships/hyperlink" Target="http://twitter.com/robertotaboada5/statuses/937677474867154944" TargetMode="External"/><Relationship Id="rId9008" Type="http://schemas.openxmlformats.org/officeDocument/2006/relationships/hyperlink" Target="http://pbs.twimg.com/profile_images/765522029101588480/c1zs9mwZ_normal.jpg" TargetMode="External"/><Relationship Id="rId9032" Type="http://schemas.openxmlformats.org/officeDocument/2006/relationships/hyperlink" Target="http://pbs.twimg.com/profile_images/378800000133431510/40aab3e64c7529bac14a8fbb0d67da17_normal.jpeg" TargetMode="External"/><Relationship Id="rId9031" Type="http://schemas.openxmlformats.org/officeDocument/2006/relationships/hyperlink" Target="http://twitter.com/henriquexcarlos/statuses/937657110854238210" TargetMode="External"/><Relationship Id="rId9030" Type="http://schemas.openxmlformats.org/officeDocument/2006/relationships/hyperlink" Target="http://pbs.twimg.com/profile_images/2775782465/aaa9ad7dfc86470aac84ac0e928aebbe_normal.jpeg" TargetMode="External"/><Relationship Id="rId9036" Type="http://schemas.openxmlformats.org/officeDocument/2006/relationships/hyperlink" Target="http://pbs.twimg.com/profile_images/465902870504538113/6QCpmXBP_normal.jpeg" TargetMode="External"/><Relationship Id="rId9035" Type="http://schemas.openxmlformats.org/officeDocument/2006/relationships/hyperlink" Target="http://twitter.com/asambleamajaras/statuses/937628531365957632" TargetMode="External"/><Relationship Id="rId9034" Type="http://schemas.openxmlformats.org/officeDocument/2006/relationships/hyperlink" Target="http://pbs.twimg.com/profile_images/680158208/asambleademajaras_logo_y_texto_normal.jpg" TargetMode="External"/><Relationship Id="rId9033" Type="http://schemas.openxmlformats.org/officeDocument/2006/relationships/hyperlink" Target="http://twitter.com/GilsonMarxTSA/statuses/937645699587559425" TargetMode="External"/><Relationship Id="rId9039" Type="http://schemas.openxmlformats.org/officeDocument/2006/relationships/hyperlink" Target="http://twitter.com/CtzenCaneSpain/statuses/937612506859745280" TargetMode="External"/><Relationship Id="rId9038" Type="http://schemas.openxmlformats.org/officeDocument/2006/relationships/hyperlink" Target="http://pbs.twimg.com/profile_images/1661314860/gran_lider_zp_normal.jpg" TargetMode="External"/><Relationship Id="rId9037" Type="http://schemas.openxmlformats.org/officeDocument/2006/relationships/hyperlink" Target="http://twitter.com/alexguedes/statuses/937613524632784896" TargetMode="External"/><Relationship Id="rId9021" Type="http://schemas.openxmlformats.org/officeDocument/2006/relationships/hyperlink" Target="http://twitter.com/Merykei/statuses/937670524242747392" TargetMode="External"/><Relationship Id="rId9020" Type="http://schemas.openxmlformats.org/officeDocument/2006/relationships/hyperlink" Target="http://pbs.twimg.com/profile_images/936259632103817217/zc_kk5fF_normal.jpg" TargetMode="External"/><Relationship Id="rId9025" Type="http://schemas.openxmlformats.org/officeDocument/2006/relationships/hyperlink" Target="http://twitter.com/mariocosta7777/statuses/937666650861658113" TargetMode="External"/><Relationship Id="rId9024" Type="http://schemas.openxmlformats.org/officeDocument/2006/relationships/hyperlink" Target="http://pbs.twimg.com/profile_images/923562146524532736/8UEIaDWv_normal.jpg" TargetMode="External"/><Relationship Id="rId9023" Type="http://schemas.openxmlformats.org/officeDocument/2006/relationships/hyperlink" Target="http://twitter.com/nynamalves/statuses/937666842092625923" TargetMode="External"/><Relationship Id="rId9022" Type="http://schemas.openxmlformats.org/officeDocument/2006/relationships/hyperlink" Target="http://pbs.twimg.com/profile_images/658681390259662848/GRVH9NL0_normal.jpg" TargetMode="External"/><Relationship Id="rId9029" Type="http://schemas.openxmlformats.org/officeDocument/2006/relationships/hyperlink" Target="http://twitter.com/odio_nao/statuses/937661064837255169" TargetMode="External"/><Relationship Id="rId9028" Type="http://schemas.openxmlformats.org/officeDocument/2006/relationships/hyperlink" Target="http://pbs.twimg.com/profile_images/739193102666203137/8_m9gDJ9_normal.jpg" TargetMode="External"/><Relationship Id="rId9027" Type="http://schemas.openxmlformats.org/officeDocument/2006/relationships/hyperlink" Target="http://twitter.com/Lovely_Bastard/statuses/937661885419311105" TargetMode="External"/><Relationship Id="rId9026" Type="http://schemas.openxmlformats.org/officeDocument/2006/relationships/hyperlink" Target="http://pbs.twimg.com/profile_images/940200179545735168/chOam-kB_normal.jpg" TargetMode="External"/><Relationship Id="rId4206" Type="http://schemas.openxmlformats.org/officeDocument/2006/relationships/hyperlink" Target="http://twitter.com/AssumptaBolta/statuses/947093011489546241" TargetMode="External"/><Relationship Id="rId5538" Type="http://schemas.openxmlformats.org/officeDocument/2006/relationships/hyperlink" Target="http://pbs.twimg.com/profile_images/553333230330736640/QtwHNVVI_normal.jpeg" TargetMode="External"/><Relationship Id="rId6869" Type="http://schemas.openxmlformats.org/officeDocument/2006/relationships/hyperlink" Target="http://twitter.com/AdryanRg/statuses/941465451288293376" TargetMode="External"/><Relationship Id="rId4205" Type="http://schemas.openxmlformats.org/officeDocument/2006/relationships/hyperlink" Target="http://pbs.twimg.com/profile_images/915872386221793281/YEq5osdC_normal.jpg" TargetMode="External"/><Relationship Id="rId5539" Type="http://schemas.openxmlformats.org/officeDocument/2006/relationships/hyperlink" Target="http://twitter.com/VitalusJv/statuses/944979846383521792" TargetMode="External"/><Relationship Id="rId4208" Type="http://schemas.openxmlformats.org/officeDocument/2006/relationships/hyperlink" Target="http://twitter.com/odio_nao/statuses/947092327713132545" TargetMode="External"/><Relationship Id="rId5536" Type="http://schemas.openxmlformats.org/officeDocument/2006/relationships/hyperlink" Target="http://pbs.twimg.com/profile_images/920304979860230144/rUd6qA9R_normal.jpg" TargetMode="External"/><Relationship Id="rId6867" Type="http://schemas.openxmlformats.org/officeDocument/2006/relationships/hyperlink" Target="http://twitter.com/AdryanRg/statuses/941465474122076160" TargetMode="External"/><Relationship Id="rId4207" Type="http://schemas.openxmlformats.org/officeDocument/2006/relationships/hyperlink" Target="http://pbs.twimg.com/profile_images/739193102666203137/8_m9gDJ9_normal.jpg" TargetMode="External"/><Relationship Id="rId5537" Type="http://schemas.openxmlformats.org/officeDocument/2006/relationships/hyperlink" Target="http://twitter.com/heyitsignacio/statuses/944984742860124160" TargetMode="External"/><Relationship Id="rId6868" Type="http://schemas.openxmlformats.org/officeDocument/2006/relationships/hyperlink" Target="http://pbs.twimg.com/profile_images/512406760296947712/3tI2EOud_normal.jpeg" TargetMode="External"/><Relationship Id="rId590" Type="http://schemas.openxmlformats.org/officeDocument/2006/relationships/hyperlink" Target="http://twitter.com/CaraDuraLOL/statuses/953748928419287042" TargetMode="External"/><Relationship Id="rId4209" Type="http://schemas.openxmlformats.org/officeDocument/2006/relationships/hyperlink" Target="http://pbs.twimg.com/profile_images/1838838052/Frida_Kahlo_republicana_normal.jpg" TargetMode="External"/><Relationship Id="rId589" Type="http://schemas.openxmlformats.org/officeDocument/2006/relationships/hyperlink" Target="http://pbs.twimg.com/profile_images/928004358314356736/LimSerCY_normal.jpg" TargetMode="External"/><Relationship Id="rId588" Type="http://schemas.openxmlformats.org/officeDocument/2006/relationships/hyperlink" Target="http://twitter.com/CaraDuraLOL/statuses/953749043271929858" TargetMode="External"/><Relationship Id="rId583" Type="http://schemas.openxmlformats.org/officeDocument/2006/relationships/hyperlink" Target="http://pbs.twimg.com/profile_images/931548104159039489/n3GTMVrt_normal.jpg" TargetMode="External"/><Relationship Id="rId5530" Type="http://schemas.openxmlformats.org/officeDocument/2006/relationships/hyperlink" Target="http://pbs.twimg.com/profile_images/1265340125/Ronei__2__normal.JPG" TargetMode="External"/><Relationship Id="rId6861" Type="http://schemas.openxmlformats.org/officeDocument/2006/relationships/hyperlink" Target="http://twitter.com/marcosfssousa/statuses/941472842893398016" TargetMode="External"/><Relationship Id="rId582" Type="http://schemas.openxmlformats.org/officeDocument/2006/relationships/hyperlink" Target="http://twitter.com/AquiLaUyustus/statuses/953749774167048192" TargetMode="External"/><Relationship Id="rId5531" Type="http://schemas.openxmlformats.org/officeDocument/2006/relationships/hyperlink" Target="http://twitter.com/roneifurst/statuses/945012172253515776" TargetMode="External"/><Relationship Id="rId6862" Type="http://schemas.openxmlformats.org/officeDocument/2006/relationships/hyperlink" Target="http://pbs.twimg.com/profile_images/811629083083898880/8uIqmxvo_normal.jpg" TargetMode="External"/><Relationship Id="rId581" Type="http://schemas.openxmlformats.org/officeDocument/2006/relationships/hyperlink" Target="http://pbs.twimg.com/profile_images/931548104159039489/n3GTMVrt_normal.jpg" TargetMode="External"/><Relationship Id="rId4200" Type="http://schemas.openxmlformats.org/officeDocument/2006/relationships/hyperlink" Target="http://twitter.com/IsabelGaleote/statuses/947095755373899776" TargetMode="External"/><Relationship Id="rId580" Type="http://schemas.openxmlformats.org/officeDocument/2006/relationships/hyperlink" Target="http://twitter.com/AquiLaUyustus/statuses/953750001263489024" TargetMode="External"/><Relationship Id="rId6860" Type="http://schemas.openxmlformats.org/officeDocument/2006/relationships/hyperlink" Target="http://pbs.twimg.com/profile_images/908857715203682306/S8Ou1brN_normal.jpg" TargetMode="External"/><Relationship Id="rId587" Type="http://schemas.openxmlformats.org/officeDocument/2006/relationships/hyperlink" Target="http://pbs.twimg.com/profile_images/928004358314356736/LimSerCY_normal.jpg" TargetMode="External"/><Relationship Id="rId4202" Type="http://schemas.openxmlformats.org/officeDocument/2006/relationships/hyperlink" Target="http://twitter.com/AdicEmc/statuses/947093999030079488" TargetMode="External"/><Relationship Id="rId5534" Type="http://schemas.openxmlformats.org/officeDocument/2006/relationships/hyperlink" Target="http://pbs.twimg.com/profile_images/940685024038236161/TTXcx7vX_normal.jpg" TargetMode="External"/><Relationship Id="rId6865" Type="http://schemas.openxmlformats.org/officeDocument/2006/relationships/hyperlink" Target="http://twitter.com/AdryanRg/statuses/941469603779239939" TargetMode="External"/><Relationship Id="rId586" Type="http://schemas.openxmlformats.org/officeDocument/2006/relationships/hyperlink" Target="http://twitter.com/CaraDuraLOL/statuses/953749085701459968" TargetMode="External"/><Relationship Id="rId4201" Type="http://schemas.openxmlformats.org/officeDocument/2006/relationships/hyperlink" Target="http://pbs.twimg.com/profile_images/936632243677810689/hYj4SaWh_normal.jpg" TargetMode="External"/><Relationship Id="rId5535" Type="http://schemas.openxmlformats.org/officeDocument/2006/relationships/hyperlink" Target="http://twitter.com/NoPasaNada_mx/statuses/944989837999910912" TargetMode="External"/><Relationship Id="rId6866" Type="http://schemas.openxmlformats.org/officeDocument/2006/relationships/hyperlink" Target="http://pbs.twimg.com/profile_images/512406760296947712/3tI2EOud_normal.jpeg" TargetMode="External"/><Relationship Id="rId585" Type="http://schemas.openxmlformats.org/officeDocument/2006/relationships/hyperlink" Target="http://pbs.twimg.com/profile_images/928004358314356736/LimSerCY_normal.jpg" TargetMode="External"/><Relationship Id="rId4204" Type="http://schemas.openxmlformats.org/officeDocument/2006/relationships/hyperlink" Target="http://twitter.com/Tere02807069/statuses/947093522842255360" TargetMode="External"/><Relationship Id="rId5532" Type="http://schemas.openxmlformats.org/officeDocument/2006/relationships/hyperlink" Target="http://pbs.twimg.com/profile_images/932636973612675072/s8drUAog_normal.jpg" TargetMode="External"/><Relationship Id="rId6863" Type="http://schemas.openxmlformats.org/officeDocument/2006/relationships/hyperlink" Target="http://twitter.com/gigiacordeiro/statuses/941469707974127618" TargetMode="External"/><Relationship Id="rId584" Type="http://schemas.openxmlformats.org/officeDocument/2006/relationships/hyperlink" Target="http://twitter.com/AquiLaUyustus/statuses/953749708140417024" TargetMode="External"/><Relationship Id="rId4203" Type="http://schemas.openxmlformats.org/officeDocument/2006/relationships/hyperlink" Target="http://pbs.twimg.com/profile_images/935304483575402496/kh_IMQm8_normal.jpg" TargetMode="External"/><Relationship Id="rId5533" Type="http://schemas.openxmlformats.org/officeDocument/2006/relationships/hyperlink" Target="http://twitter.com/dzpepe/statuses/945000706766966784" TargetMode="External"/><Relationship Id="rId6864" Type="http://schemas.openxmlformats.org/officeDocument/2006/relationships/hyperlink" Target="http://pbs.twimg.com/profile_images/512406760296947712/3tI2EOud_normal.jpeg" TargetMode="External"/><Relationship Id="rId5527" Type="http://schemas.openxmlformats.org/officeDocument/2006/relationships/hyperlink" Target="http://twitter.com/QGfeminista/statuses/945066578630135813" TargetMode="External"/><Relationship Id="rId6858" Type="http://schemas.openxmlformats.org/officeDocument/2006/relationships/hyperlink" Target="http://pbs.twimg.com/profile_images/859417385522143232/iRY_L0IS_normal.jpg" TargetMode="External"/><Relationship Id="rId5528" Type="http://schemas.openxmlformats.org/officeDocument/2006/relationships/hyperlink" Target="http://pbs.twimg.com/profile_images/923912578438520832/6NpoApAj_normal.jpg" TargetMode="External"/><Relationship Id="rId6859" Type="http://schemas.openxmlformats.org/officeDocument/2006/relationships/hyperlink" Target="http://twitter.com/jonathan71b/statuses/941477967347310592" TargetMode="External"/><Relationship Id="rId5525" Type="http://schemas.openxmlformats.org/officeDocument/2006/relationships/hyperlink" Target="http://twitter.com/promulo/statuses/945076767181672449" TargetMode="External"/><Relationship Id="rId6856" Type="http://schemas.openxmlformats.org/officeDocument/2006/relationships/hyperlink" Target="http://pbs.twimg.com/profile_images/435445356898164736/hI__mzS__normal.jpeg" TargetMode="External"/><Relationship Id="rId5526" Type="http://schemas.openxmlformats.org/officeDocument/2006/relationships/hyperlink" Target="http://pbs.twimg.com/profile_images/895373430987554816/5xDEOqri_normal.jpg" TargetMode="External"/><Relationship Id="rId6857" Type="http://schemas.openxmlformats.org/officeDocument/2006/relationships/hyperlink" Target="http://twitter.com/ocumarenha/statuses/941481528743182337" TargetMode="External"/><Relationship Id="rId5529" Type="http://schemas.openxmlformats.org/officeDocument/2006/relationships/hyperlink" Target="http://twitter.com/GuerreroIberico/statuses/945036824568844289" TargetMode="External"/><Relationship Id="rId579" Type="http://schemas.openxmlformats.org/officeDocument/2006/relationships/hyperlink" Target="http://pbs.twimg.com/profile_images/931548104159039489/n3GTMVrt_normal.jpg" TargetMode="External"/><Relationship Id="rId578" Type="http://schemas.openxmlformats.org/officeDocument/2006/relationships/hyperlink" Target="http://twitter.com/descolonizando/statuses/953751891510484992" TargetMode="External"/><Relationship Id="rId577" Type="http://schemas.openxmlformats.org/officeDocument/2006/relationships/hyperlink" Target="http://pbs.twimg.com/profile_images/857984608289390592/4kQ_Si2N_normal.jpg" TargetMode="External"/><Relationship Id="rId572" Type="http://schemas.openxmlformats.org/officeDocument/2006/relationships/hyperlink" Target="http://twitter.com/Nneng_Ayong09/statuses/953753183880228864" TargetMode="External"/><Relationship Id="rId6850" Type="http://schemas.openxmlformats.org/officeDocument/2006/relationships/hyperlink" Target="http://pbs.twimg.com/profile_images/930099150758273025/3WeQ5twF_normal.jpg" TargetMode="External"/><Relationship Id="rId571" Type="http://schemas.openxmlformats.org/officeDocument/2006/relationships/hyperlink" Target="http://pbs.twimg.com/profile_images/894551861461753856/g7CpJPFD_normal.jpg" TargetMode="External"/><Relationship Id="rId5520" Type="http://schemas.openxmlformats.org/officeDocument/2006/relationships/hyperlink" Target="http://pbs.twimg.com/profile_images/577457491656749056/-_4WfM5u_normal.jpeg" TargetMode="External"/><Relationship Id="rId6851" Type="http://schemas.openxmlformats.org/officeDocument/2006/relationships/hyperlink" Target="http://twitter.com/Christi61612615/statuses/941498798530015232" TargetMode="External"/><Relationship Id="rId570" Type="http://schemas.openxmlformats.org/officeDocument/2006/relationships/hyperlink" Target="http://twitter.com/jonathan71b/statuses/953758887366283265" TargetMode="External"/><Relationship Id="rId576" Type="http://schemas.openxmlformats.org/officeDocument/2006/relationships/hyperlink" Target="http://twitter.com/descolonizando/statuses/953752037753225216" TargetMode="External"/><Relationship Id="rId5523" Type="http://schemas.openxmlformats.org/officeDocument/2006/relationships/hyperlink" Target="http://twitter.com/AbolsITSol/statuses/945148260880142337" TargetMode="External"/><Relationship Id="rId6854" Type="http://schemas.openxmlformats.org/officeDocument/2006/relationships/hyperlink" Target="http://pbs.twimg.com/profile_images/916852929440698368/2SW1h1sq_normal.jpg" TargetMode="External"/><Relationship Id="rId575" Type="http://schemas.openxmlformats.org/officeDocument/2006/relationships/hyperlink" Target="http://pbs.twimg.com/profile_images/857984608289390592/4kQ_Si2N_normal.jpg" TargetMode="External"/><Relationship Id="rId5524" Type="http://schemas.openxmlformats.org/officeDocument/2006/relationships/hyperlink" Target="http://pbs.twimg.com/profile_images/2903598679/a9a62c8ee267a6a96d0c72fbca048e5f_normal.jpeg" TargetMode="External"/><Relationship Id="rId6855" Type="http://schemas.openxmlformats.org/officeDocument/2006/relationships/hyperlink" Target="http://twitter.com/DanielA88109785/statuses/941482480061726722" TargetMode="External"/><Relationship Id="rId574" Type="http://schemas.openxmlformats.org/officeDocument/2006/relationships/hyperlink" Target="http://twitter.com/descolonizando/statuses/953752173086691328" TargetMode="External"/><Relationship Id="rId5521" Type="http://schemas.openxmlformats.org/officeDocument/2006/relationships/hyperlink" Target="http://twitter.com/CassiaVF/statuses/945149643884818432" TargetMode="External"/><Relationship Id="rId6852" Type="http://schemas.openxmlformats.org/officeDocument/2006/relationships/hyperlink" Target="http://pbs.twimg.com/profile_images/3430383834/9b0415d737c4c03d4a3f72af6009b4f4_normal.jpeg" TargetMode="External"/><Relationship Id="rId573" Type="http://schemas.openxmlformats.org/officeDocument/2006/relationships/hyperlink" Target="http://pbs.twimg.com/profile_images/857984608289390592/4kQ_Si2N_normal.jpg" TargetMode="External"/><Relationship Id="rId5522" Type="http://schemas.openxmlformats.org/officeDocument/2006/relationships/hyperlink" Target="http://pbs.twimg.com/profile_images/620576914873266176/63n8y4dp_normal.png" TargetMode="External"/><Relationship Id="rId6853" Type="http://schemas.openxmlformats.org/officeDocument/2006/relationships/hyperlink" Target="http://twitter.com/katctv/statuses/941495809715163139" TargetMode="External"/><Relationship Id="rId4228" Type="http://schemas.openxmlformats.org/officeDocument/2006/relationships/hyperlink" Target="http://twitter.com/sedesocialinter/statuses/947084161772384256" TargetMode="External"/><Relationship Id="rId4227" Type="http://schemas.openxmlformats.org/officeDocument/2006/relationships/hyperlink" Target="http://pbs.twimg.com/profile_images/944362079506583553/3AHzx8-p_normal.jpg" TargetMode="External"/><Relationship Id="rId5558" Type="http://schemas.openxmlformats.org/officeDocument/2006/relationships/hyperlink" Target="http://pbs.twimg.com/profile_images/937435996425216000/Mg7XXgXD_normal.jpg" TargetMode="External"/><Relationship Id="rId6889" Type="http://schemas.openxmlformats.org/officeDocument/2006/relationships/hyperlink" Target="http://twitter.com/PassosAnna_/statuses/941408278801772545" TargetMode="External"/><Relationship Id="rId4229" Type="http://schemas.openxmlformats.org/officeDocument/2006/relationships/hyperlink" Target="http://pbs.twimg.com/profile_images/909354597013245954/gukjqy8t_normal.jpg" TargetMode="External"/><Relationship Id="rId5559" Type="http://schemas.openxmlformats.org/officeDocument/2006/relationships/hyperlink" Target="http://twitter.com/faislon_thiago/statuses/944933864740401153" TargetMode="External"/><Relationship Id="rId6880" Type="http://schemas.openxmlformats.org/officeDocument/2006/relationships/hyperlink" Target="http://pbs.twimg.com/profile_images/611325528994390016/Z10hhdqo_normal.jpg" TargetMode="External"/><Relationship Id="rId4220" Type="http://schemas.openxmlformats.org/officeDocument/2006/relationships/hyperlink" Target="http://twitter.com/germanrzpz/statuses/947087513608433664" TargetMode="External"/><Relationship Id="rId5552" Type="http://schemas.openxmlformats.org/officeDocument/2006/relationships/hyperlink" Target="http://pbs.twimg.com/profile_images/919651117792923648/fW6HYtmu_normal.jpg" TargetMode="External"/><Relationship Id="rId6883" Type="http://schemas.openxmlformats.org/officeDocument/2006/relationships/hyperlink" Target="http://twitter.com/alberickgarcia/statuses/941437570101202946" TargetMode="External"/><Relationship Id="rId5553" Type="http://schemas.openxmlformats.org/officeDocument/2006/relationships/hyperlink" Target="http://twitter.com/luisjuantp/statuses/944949394243227649" TargetMode="External"/><Relationship Id="rId6884" Type="http://schemas.openxmlformats.org/officeDocument/2006/relationships/hyperlink" Target="http://pbs.twimg.com/profile_images/857392117244710913/q38xHF1-_normal.jpg" TargetMode="External"/><Relationship Id="rId4222" Type="http://schemas.openxmlformats.org/officeDocument/2006/relationships/hyperlink" Target="http://twitter.com/Parteum/statuses/947087041485041666" TargetMode="External"/><Relationship Id="rId5550" Type="http://schemas.openxmlformats.org/officeDocument/2006/relationships/hyperlink" Target="http://pbs.twimg.com/profile_images/919651117792923648/fW6HYtmu_normal.jpg" TargetMode="External"/><Relationship Id="rId6881" Type="http://schemas.openxmlformats.org/officeDocument/2006/relationships/hyperlink" Target="http://twitter.com/AndresMierNBK/statuses/941455289106214913" TargetMode="External"/><Relationship Id="rId4221" Type="http://schemas.openxmlformats.org/officeDocument/2006/relationships/hyperlink" Target="http://pbs.twimg.com/profile_images/782882756674129920/7iQn9eSE_normal.jpg" TargetMode="External"/><Relationship Id="rId5551" Type="http://schemas.openxmlformats.org/officeDocument/2006/relationships/hyperlink" Target="http://twitter.com/luisjuantp/statuses/944949419753005061" TargetMode="External"/><Relationship Id="rId6882" Type="http://schemas.openxmlformats.org/officeDocument/2006/relationships/hyperlink" Target="http://pbs.twimg.com/profile_images/795131868882604032/i7PPAPrz_normal.jpg" TargetMode="External"/><Relationship Id="rId4224" Type="http://schemas.openxmlformats.org/officeDocument/2006/relationships/hyperlink" Target="http://twitter.com/CuadraUni/statuses/947085370671489024" TargetMode="External"/><Relationship Id="rId5556" Type="http://schemas.openxmlformats.org/officeDocument/2006/relationships/hyperlink" Target="http://pbs.twimg.com/profile_images/923145422620766209/P-XHikt3_normal.jpg" TargetMode="External"/><Relationship Id="rId6887" Type="http://schemas.openxmlformats.org/officeDocument/2006/relationships/hyperlink" Target="http://twitter.com/jl_nery16/statuses/941421594425135105" TargetMode="External"/><Relationship Id="rId4223" Type="http://schemas.openxmlformats.org/officeDocument/2006/relationships/hyperlink" Target="http://pbs.twimg.com/profile_images/814654946750697472/e8sIUe8W_normal.jpg" TargetMode="External"/><Relationship Id="rId5557" Type="http://schemas.openxmlformats.org/officeDocument/2006/relationships/hyperlink" Target="http://twitter.com/jeffersonrocham/statuses/944933917794201600" TargetMode="External"/><Relationship Id="rId6888" Type="http://schemas.openxmlformats.org/officeDocument/2006/relationships/hyperlink" Target="http://pbs.twimg.com/profile_images/833875117759397888/-z7v38It_normal.jpg" TargetMode="External"/><Relationship Id="rId4226" Type="http://schemas.openxmlformats.org/officeDocument/2006/relationships/hyperlink" Target="http://twitter.com/SanchezCedillo/statuses/947084530107797505" TargetMode="External"/><Relationship Id="rId5554" Type="http://schemas.openxmlformats.org/officeDocument/2006/relationships/hyperlink" Target="http://pbs.twimg.com/profile_images/934493632014385153/IW1TRB8F_normal.jpg" TargetMode="External"/><Relationship Id="rId6885" Type="http://schemas.openxmlformats.org/officeDocument/2006/relationships/hyperlink" Target="http://twitter.com/noticias_tvperu/statuses/941436843635200001" TargetMode="External"/><Relationship Id="rId4225" Type="http://schemas.openxmlformats.org/officeDocument/2006/relationships/hyperlink" Target="http://pbs.twimg.com/profile_images/3051473867/348ca1735e2fc7a6e4560c0b5114edab_normal.jpeg" TargetMode="External"/><Relationship Id="rId5555" Type="http://schemas.openxmlformats.org/officeDocument/2006/relationships/hyperlink" Target="http://twitter.com/Sinfiltrover/statuses/944943027197489153" TargetMode="External"/><Relationship Id="rId6886" Type="http://schemas.openxmlformats.org/officeDocument/2006/relationships/hyperlink" Target="http://pbs.twimg.com/profile_images/940083234481651712/udfkkwuV_normal.jpg" TargetMode="External"/><Relationship Id="rId4217" Type="http://schemas.openxmlformats.org/officeDocument/2006/relationships/hyperlink" Target="http://pbs.twimg.com/profile_images/917694255610650625/ZDix6IF-_normal.jpg" TargetMode="External"/><Relationship Id="rId5549" Type="http://schemas.openxmlformats.org/officeDocument/2006/relationships/hyperlink" Target="http://twitter.com/luisjuantp/statuses/944949481593888769" TargetMode="External"/><Relationship Id="rId4216" Type="http://schemas.openxmlformats.org/officeDocument/2006/relationships/hyperlink" Target="http://twitter.com/dianacgg35/statuses/947089406837641216" TargetMode="External"/><Relationship Id="rId4219" Type="http://schemas.openxmlformats.org/officeDocument/2006/relationships/hyperlink" Target="http://pbs.twimg.com/profile_images/916786631520243713/JEVLFr2A_normal.jpg" TargetMode="External"/><Relationship Id="rId5547" Type="http://schemas.openxmlformats.org/officeDocument/2006/relationships/hyperlink" Target="http://twitter.com/ABC_Socialista/statuses/944965145834422272" TargetMode="External"/><Relationship Id="rId6878" Type="http://schemas.openxmlformats.org/officeDocument/2006/relationships/hyperlink" Target="http://pbs.twimg.com/profile_images/857451287268425728/jaZSfRHE_normal.jpg" TargetMode="External"/><Relationship Id="rId4218" Type="http://schemas.openxmlformats.org/officeDocument/2006/relationships/hyperlink" Target="http://twitter.com/YeraiCorrales/statuses/947089358183596032" TargetMode="External"/><Relationship Id="rId5548" Type="http://schemas.openxmlformats.org/officeDocument/2006/relationships/hyperlink" Target="http://pbs.twimg.com/profile_images/919651117792923648/fW6HYtmu_normal.jpg" TargetMode="External"/><Relationship Id="rId6879" Type="http://schemas.openxmlformats.org/officeDocument/2006/relationships/hyperlink" Target="http://twitter.com/juankng/statuses/941455657844305923" TargetMode="External"/><Relationship Id="rId599" Type="http://schemas.openxmlformats.org/officeDocument/2006/relationships/hyperlink" Target="http://pbs.twimg.com/profile_images/688756087080660992/qcIpRPCD_normal.jpg" TargetMode="External"/><Relationship Id="rId594" Type="http://schemas.openxmlformats.org/officeDocument/2006/relationships/hyperlink" Target="http://twitter.com/CaraDuraLOL/statuses/953748774647721984" TargetMode="External"/><Relationship Id="rId5541" Type="http://schemas.openxmlformats.org/officeDocument/2006/relationships/hyperlink" Target="http://twitter.com/andrecastro1173/statuses/944977219817963520" TargetMode="External"/><Relationship Id="rId6872" Type="http://schemas.openxmlformats.org/officeDocument/2006/relationships/hyperlink" Target="http://pbs.twimg.com/profile_images/552176511365550080/EFRNFFzB_normal.png" TargetMode="External"/><Relationship Id="rId593" Type="http://schemas.openxmlformats.org/officeDocument/2006/relationships/hyperlink" Target="http://pbs.twimg.com/profile_images/928004358314356736/LimSerCY_normal.jpg" TargetMode="External"/><Relationship Id="rId5542" Type="http://schemas.openxmlformats.org/officeDocument/2006/relationships/hyperlink" Target="http://pbs.twimg.com/profile_images/727887461355905025/ubVJqbPA_normal.jpg" TargetMode="External"/><Relationship Id="rId6873" Type="http://schemas.openxmlformats.org/officeDocument/2006/relationships/hyperlink" Target="http://twitter.com/tvperupe/statuses/941462521071980544" TargetMode="External"/><Relationship Id="rId592" Type="http://schemas.openxmlformats.org/officeDocument/2006/relationships/hyperlink" Target="http://twitter.com/CaraDuraLOL/statuses/953748857619394561" TargetMode="External"/><Relationship Id="rId4211" Type="http://schemas.openxmlformats.org/officeDocument/2006/relationships/hyperlink" Target="http://pbs.twimg.com/profile_images/1838838052/Frida_Kahlo_republicana_normal.jpg" TargetMode="External"/><Relationship Id="rId6870" Type="http://schemas.openxmlformats.org/officeDocument/2006/relationships/hyperlink" Target="http://pbs.twimg.com/profile_images/752129232256499712/aZni7M36_normal.jpg" TargetMode="External"/><Relationship Id="rId591" Type="http://schemas.openxmlformats.org/officeDocument/2006/relationships/hyperlink" Target="http://pbs.twimg.com/profile_images/928004358314356736/LimSerCY_normal.jpg" TargetMode="External"/><Relationship Id="rId4210" Type="http://schemas.openxmlformats.org/officeDocument/2006/relationships/hyperlink" Target="http://twitter.com/IsabelGaleote/statuses/947091713432195078" TargetMode="External"/><Relationship Id="rId5540" Type="http://schemas.openxmlformats.org/officeDocument/2006/relationships/hyperlink" Target="http://pbs.twimg.com/profile_images/667009746382254080/qRUX22Zw_normal.jpg" TargetMode="External"/><Relationship Id="rId6871" Type="http://schemas.openxmlformats.org/officeDocument/2006/relationships/hyperlink" Target="http://twitter.com/Nandinho1978/statuses/941462608951021568" TargetMode="External"/><Relationship Id="rId598" Type="http://schemas.openxmlformats.org/officeDocument/2006/relationships/hyperlink" Target="http://twitter.com/saulcastrovejar/statuses/953745833886928897" TargetMode="External"/><Relationship Id="rId4213" Type="http://schemas.openxmlformats.org/officeDocument/2006/relationships/hyperlink" Target="http://pbs.twimg.com/profile_images/935304483575402496/kh_IMQm8_normal.jpg" TargetMode="External"/><Relationship Id="rId5545" Type="http://schemas.openxmlformats.org/officeDocument/2006/relationships/hyperlink" Target="http://twitter.com/XikoJr59/statuses/944967313446658049" TargetMode="External"/><Relationship Id="rId6876" Type="http://schemas.openxmlformats.org/officeDocument/2006/relationships/hyperlink" Target="http://pbs.twimg.com/profile_images/612771143/jorgemarcio_foto_normal.jpg" TargetMode="External"/><Relationship Id="rId597" Type="http://schemas.openxmlformats.org/officeDocument/2006/relationships/hyperlink" Target="http://pbs.twimg.com/profile_images/949001532925792256/KPNi7Y1t_normal.jpg" TargetMode="External"/><Relationship Id="rId4212" Type="http://schemas.openxmlformats.org/officeDocument/2006/relationships/hyperlink" Target="http://twitter.com/IsabelGaleote/statuses/947091700559892480" TargetMode="External"/><Relationship Id="rId5546" Type="http://schemas.openxmlformats.org/officeDocument/2006/relationships/hyperlink" Target="http://pbs.twimg.com/profile_images/926940851921739776/Lx_aykIq_normal.jpg" TargetMode="External"/><Relationship Id="rId6877" Type="http://schemas.openxmlformats.org/officeDocument/2006/relationships/hyperlink" Target="http://twitter.com/JORGEDEFNET/statuses/941460226544414721" TargetMode="External"/><Relationship Id="rId596" Type="http://schemas.openxmlformats.org/officeDocument/2006/relationships/hyperlink" Target="http://twitter.com/saulcastrovejar/statuses/953745886638673930" TargetMode="External"/><Relationship Id="rId4215" Type="http://schemas.openxmlformats.org/officeDocument/2006/relationships/hyperlink" Target="http://pbs.twimg.com/profile_images/677136748368044032/NA1hyjfK_normal.jpg" TargetMode="External"/><Relationship Id="rId5543" Type="http://schemas.openxmlformats.org/officeDocument/2006/relationships/hyperlink" Target="http://twitter.com/LuSantus100/statuses/944971983460159488" TargetMode="External"/><Relationship Id="rId6874" Type="http://schemas.openxmlformats.org/officeDocument/2006/relationships/hyperlink" Target="http://pbs.twimg.com/profile_images/847403901661790210/atbkaYQK_normal.jpg" TargetMode="External"/><Relationship Id="rId595" Type="http://schemas.openxmlformats.org/officeDocument/2006/relationships/hyperlink" Target="http://pbs.twimg.com/profile_images/949001532925792256/KPNi7Y1t_normal.jpg" TargetMode="External"/><Relationship Id="rId4214" Type="http://schemas.openxmlformats.org/officeDocument/2006/relationships/hyperlink" Target="http://twitter.com/Tere02807069/statuses/947090246864461826" TargetMode="External"/><Relationship Id="rId5544" Type="http://schemas.openxmlformats.org/officeDocument/2006/relationships/hyperlink" Target="http://pbs.twimg.com/profile_images/944624614990385152/tAxbX1Tm_normal.jpg" TargetMode="External"/><Relationship Id="rId6875" Type="http://schemas.openxmlformats.org/officeDocument/2006/relationships/hyperlink" Target="http://twitter.com/InternetForDev/statuses/941462291253481472" TargetMode="External"/><Relationship Id="rId6825" Type="http://schemas.openxmlformats.org/officeDocument/2006/relationships/hyperlink" Target="http://twitter.com/Steemit_Pt/statuses/941645638458068994" TargetMode="External"/><Relationship Id="rId6826" Type="http://schemas.openxmlformats.org/officeDocument/2006/relationships/hyperlink" Target="http://pbs.twimg.com/profile_images/615973015088693249/Hz7TGKRB_normal.jpg" TargetMode="External"/><Relationship Id="rId6823" Type="http://schemas.openxmlformats.org/officeDocument/2006/relationships/hyperlink" Target="http://twitter.com/labdeinclusao/statuses/941647026042916864" TargetMode="External"/><Relationship Id="rId6824" Type="http://schemas.openxmlformats.org/officeDocument/2006/relationships/hyperlink" Target="http://pbs.twimg.com/profile_images/871190774129545217/OVUfUslv_normal.jpg" TargetMode="External"/><Relationship Id="rId6829" Type="http://schemas.openxmlformats.org/officeDocument/2006/relationships/hyperlink" Target="http://twitter.com/levante_emv/statuses/941633839163682816" TargetMode="External"/><Relationship Id="rId6827" Type="http://schemas.openxmlformats.org/officeDocument/2006/relationships/hyperlink" Target="http://twitter.com/Eskaralakktua/statuses/941639753249718272" TargetMode="External"/><Relationship Id="rId6828" Type="http://schemas.openxmlformats.org/officeDocument/2006/relationships/hyperlink" Target="http://pbs.twimg.com/profile_images/935077915179601920/wIy8-PHh_normal.jpg" TargetMode="External"/><Relationship Id="rId547" Type="http://schemas.openxmlformats.org/officeDocument/2006/relationships/hyperlink" Target="http://pbs.twimg.com/profile_images/951611111844888576/Age-q9I1_normal.jpg" TargetMode="External"/><Relationship Id="rId9098" Type="http://schemas.openxmlformats.org/officeDocument/2006/relationships/hyperlink" Target="http://pbs.twimg.com/profile_images/837471152364732416/Uka7gG2T_normal.jpg" TargetMode="External"/><Relationship Id="rId546" Type="http://schemas.openxmlformats.org/officeDocument/2006/relationships/hyperlink" Target="http://twitter.com/NotiRoja/statuses/953808110598197248" TargetMode="External"/><Relationship Id="rId9097" Type="http://schemas.openxmlformats.org/officeDocument/2006/relationships/hyperlink" Target="http://twitter.com/DeiveDeive/statuses/937462952168476672" TargetMode="External"/><Relationship Id="rId545" Type="http://schemas.openxmlformats.org/officeDocument/2006/relationships/hyperlink" Target="http://pbs.twimg.com/profile_images/844614887061958656/WUqW7RwX_normal.jpg" TargetMode="External"/><Relationship Id="rId9096" Type="http://schemas.openxmlformats.org/officeDocument/2006/relationships/hyperlink" Target="http://pbs.twimg.com/profile_images/539210717560598529/ut8h4Qcc_normal.jpeg" TargetMode="External"/><Relationship Id="rId544" Type="http://schemas.openxmlformats.org/officeDocument/2006/relationships/hyperlink" Target="http://twitter.com/beatrizaffon/statuses/953819759090561025" TargetMode="External"/><Relationship Id="rId9095" Type="http://schemas.openxmlformats.org/officeDocument/2006/relationships/hyperlink" Target="http://twitter.com/TatybGodoi/statuses/937462993461313536" TargetMode="External"/><Relationship Id="rId549" Type="http://schemas.openxmlformats.org/officeDocument/2006/relationships/hyperlink" Target="http://pbs.twimg.com/profile_images/851242295571738625/_Oo-eTKv_normal.jpg" TargetMode="External"/><Relationship Id="rId548" Type="http://schemas.openxmlformats.org/officeDocument/2006/relationships/hyperlink" Target="http://twitter.com/diario24horas/statuses/953807326015905797" TargetMode="External"/><Relationship Id="rId9099" Type="http://schemas.openxmlformats.org/officeDocument/2006/relationships/hyperlink" Target="http://twitter.com/MariaFerdinandi/statuses/937461547584180224" TargetMode="External"/><Relationship Id="rId543" Type="http://schemas.openxmlformats.org/officeDocument/2006/relationships/hyperlink" Target="http://pbs.twimg.com/profile_images/529351726219161600/mnPEbsrH_normal.jpeg" TargetMode="External"/><Relationship Id="rId6821" Type="http://schemas.openxmlformats.org/officeDocument/2006/relationships/hyperlink" Target="http://twitter.com/geledes/statuses/941658852252143616" TargetMode="External"/><Relationship Id="rId542" Type="http://schemas.openxmlformats.org/officeDocument/2006/relationships/hyperlink" Target="http://twitter.com/CuadernosGE/statuses/953822756101029888" TargetMode="External"/><Relationship Id="rId6822" Type="http://schemas.openxmlformats.org/officeDocument/2006/relationships/hyperlink" Target="http://pbs.twimg.com/profile_images/1824930803/02_normal.jpg" TargetMode="External"/><Relationship Id="rId541" Type="http://schemas.openxmlformats.org/officeDocument/2006/relationships/hyperlink" Target="http://pbs.twimg.com/profile_images/858012550381928448/4iwypiAu_normal.jpg" TargetMode="External"/><Relationship Id="rId540" Type="http://schemas.openxmlformats.org/officeDocument/2006/relationships/hyperlink" Target="http://twitter.com/ValeQinaya/statuses/953825352593362944" TargetMode="External"/><Relationship Id="rId6820" Type="http://schemas.openxmlformats.org/officeDocument/2006/relationships/hyperlink" Target="http://pbs.twimg.com/profile_images/726353478252122112/xU7DcSuD_normal.jpg" TargetMode="External"/><Relationship Id="rId6814" Type="http://schemas.openxmlformats.org/officeDocument/2006/relationships/hyperlink" Target="http://pbs.twimg.com/profile_images/936153501058699264/sj_nS3pH_normal.jpg" TargetMode="External"/><Relationship Id="rId6815" Type="http://schemas.openxmlformats.org/officeDocument/2006/relationships/hyperlink" Target="http://twitter.com/lcarvalhors/statuses/941659071618404352" TargetMode="External"/><Relationship Id="rId6812" Type="http://schemas.openxmlformats.org/officeDocument/2006/relationships/hyperlink" Target="http://pbs.twimg.com/profile_images/928467307084636161/PV9K95ih_normal.jpg" TargetMode="External"/><Relationship Id="rId6813" Type="http://schemas.openxmlformats.org/officeDocument/2006/relationships/hyperlink" Target="http://twitter.com/_santosk/statuses/941659150743896064" TargetMode="External"/><Relationship Id="rId6818" Type="http://schemas.openxmlformats.org/officeDocument/2006/relationships/hyperlink" Target="http://pbs.twimg.com/profile_images/2271606272/xu4wfzxq45452xnceq08_normal.jpeg" TargetMode="External"/><Relationship Id="rId6819" Type="http://schemas.openxmlformats.org/officeDocument/2006/relationships/hyperlink" Target="http://twitter.com/ALuizCosta/statuses/941659015918047234" TargetMode="External"/><Relationship Id="rId6816" Type="http://schemas.openxmlformats.org/officeDocument/2006/relationships/hyperlink" Target="http://pbs.twimg.com/profile_images/871078464790691845/l95-IVPU_normal.jpg" TargetMode="External"/><Relationship Id="rId6817" Type="http://schemas.openxmlformats.org/officeDocument/2006/relationships/hyperlink" Target="http://twitter.com/ChaIntrigueiro/statuses/941659042501492737" TargetMode="External"/><Relationship Id="rId9090" Type="http://schemas.openxmlformats.org/officeDocument/2006/relationships/hyperlink" Target="http://pbs.twimg.com/profile_images/378800000338085092/e57d47984511fed43d812db4d7d098ad_normal.jpeg" TargetMode="External"/><Relationship Id="rId9094" Type="http://schemas.openxmlformats.org/officeDocument/2006/relationships/hyperlink" Target="http://pbs.twimg.com/profile_images/904011021521752065/mRJE3d9M_normal.jpg" TargetMode="External"/><Relationship Id="rId9093" Type="http://schemas.openxmlformats.org/officeDocument/2006/relationships/hyperlink" Target="http://twitter.com/VinnyVictor_/statuses/937464091152732160" TargetMode="External"/><Relationship Id="rId9092" Type="http://schemas.openxmlformats.org/officeDocument/2006/relationships/hyperlink" Target="http://pbs.twimg.com/profile_images/932782000058109953/QRe9y5A8_normal.jpg" TargetMode="External"/><Relationship Id="rId9091" Type="http://schemas.openxmlformats.org/officeDocument/2006/relationships/hyperlink" Target="http://twitter.com/anisio_rt/statuses/937464575137603584" TargetMode="External"/><Relationship Id="rId536" Type="http://schemas.openxmlformats.org/officeDocument/2006/relationships/hyperlink" Target="http://twitter.com/Generacion_Evo_/statuses/953825482654482432" TargetMode="External"/><Relationship Id="rId9087" Type="http://schemas.openxmlformats.org/officeDocument/2006/relationships/hyperlink" Target="http://twitter.com/margarethgoes/statuses/937471219317821440" TargetMode="External"/><Relationship Id="rId535" Type="http://schemas.openxmlformats.org/officeDocument/2006/relationships/hyperlink" Target="http://pbs.twimg.com/profile_images/936953186530856961/e0D3Y8cp_normal.jpg" TargetMode="External"/><Relationship Id="rId9086" Type="http://schemas.openxmlformats.org/officeDocument/2006/relationships/hyperlink" Target="http://pbs.twimg.com/profile_images/924819072306614272/7UljegTM_normal.jpg" TargetMode="External"/><Relationship Id="rId534" Type="http://schemas.openxmlformats.org/officeDocument/2006/relationships/hyperlink" Target="http://twitter.com/SARAVIAJESSICA/statuses/953827215740981248" TargetMode="External"/><Relationship Id="rId9085" Type="http://schemas.openxmlformats.org/officeDocument/2006/relationships/hyperlink" Target="http://twitter.com/Lucas_souza9357/statuses/937471522259824642" TargetMode="External"/><Relationship Id="rId533" Type="http://schemas.openxmlformats.org/officeDocument/2006/relationships/hyperlink" Target="http://pbs.twimg.com/profile_images/776406616077955072/bE5V55lx_normal.jpg" TargetMode="External"/><Relationship Id="rId9084" Type="http://schemas.openxmlformats.org/officeDocument/2006/relationships/hyperlink" Target="http://pbs.twimg.com/profile_images/937393478543314944/MSur9Ox4_normal.jpg" TargetMode="External"/><Relationship Id="rId539" Type="http://schemas.openxmlformats.org/officeDocument/2006/relationships/hyperlink" Target="http://pbs.twimg.com/profile_images/740980927925526528/7-v9y910_normal.jpg" TargetMode="External"/><Relationship Id="rId538" Type="http://schemas.openxmlformats.org/officeDocument/2006/relationships/hyperlink" Target="http://twitter.com/Generacion_Evo_/statuses/953825419710619648" TargetMode="External"/><Relationship Id="rId9089" Type="http://schemas.openxmlformats.org/officeDocument/2006/relationships/hyperlink" Target="http://twitter.com/refugio_marin/statuses/937465185203257345" TargetMode="External"/><Relationship Id="rId537" Type="http://schemas.openxmlformats.org/officeDocument/2006/relationships/hyperlink" Target="http://pbs.twimg.com/profile_images/936953186530856961/e0D3Y8cp_normal.jpg" TargetMode="External"/><Relationship Id="rId9088" Type="http://schemas.openxmlformats.org/officeDocument/2006/relationships/hyperlink" Target="http://pbs.twimg.com/profile_images/731600556699975682/pfvwNAJQ_normal.jpg" TargetMode="External"/><Relationship Id="rId532" Type="http://schemas.openxmlformats.org/officeDocument/2006/relationships/hyperlink" Target="http://twitter.com/PrensaLaNoticia/statuses/953828539534626817" TargetMode="External"/><Relationship Id="rId6810" Type="http://schemas.openxmlformats.org/officeDocument/2006/relationships/hyperlink" Target="http://pbs.twimg.com/profile_images/739193102666203137/8_m9gDJ9_normal.jpg" TargetMode="External"/><Relationship Id="rId531" Type="http://schemas.openxmlformats.org/officeDocument/2006/relationships/hyperlink" Target="http://pbs.twimg.com/profile_images/933357316107374592/8ly1LWd9_normal.jpg" TargetMode="External"/><Relationship Id="rId6811" Type="http://schemas.openxmlformats.org/officeDocument/2006/relationships/hyperlink" Target="http://twitter.com/odio_nao/statuses/941659549265784833" TargetMode="External"/><Relationship Id="rId530" Type="http://schemas.openxmlformats.org/officeDocument/2006/relationships/hyperlink" Target="http://twitter.com/ilkaolivacorado/statuses/953830862193332226" TargetMode="External"/><Relationship Id="rId5516" Type="http://schemas.openxmlformats.org/officeDocument/2006/relationships/hyperlink" Target="http://pbs.twimg.com/profile_images/899537727078707200/qyMUUykw_normal.jpg" TargetMode="External"/><Relationship Id="rId6847" Type="http://schemas.openxmlformats.org/officeDocument/2006/relationships/hyperlink" Target="http://twitter.com/hugo_mogollon/statuses/941517609681522689" TargetMode="External"/><Relationship Id="rId5517" Type="http://schemas.openxmlformats.org/officeDocument/2006/relationships/hyperlink" Target="http://twitter.com/getafejoven/statuses/945189891155152897" TargetMode="External"/><Relationship Id="rId6848" Type="http://schemas.openxmlformats.org/officeDocument/2006/relationships/hyperlink" Target="http://pbs.twimg.com/profile_images/723984140048187392/KK0cgw9M_normal.jpg" TargetMode="External"/><Relationship Id="rId5514" Type="http://schemas.openxmlformats.org/officeDocument/2006/relationships/hyperlink" Target="http://pbs.twimg.com/profile_images/620576914873266176/63n8y4dp_normal.png" TargetMode="External"/><Relationship Id="rId6845" Type="http://schemas.openxmlformats.org/officeDocument/2006/relationships/hyperlink" Target="http://twitter.com/Shahia/statuses/941521580659826689" TargetMode="External"/><Relationship Id="rId5515" Type="http://schemas.openxmlformats.org/officeDocument/2006/relationships/hyperlink" Target="http://twitter.com/AbolsITSol/statuses/945234579157237762" TargetMode="External"/><Relationship Id="rId6846" Type="http://schemas.openxmlformats.org/officeDocument/2006/relationships/hyperlink" Target="http://pbs.twimg.com/profile_images/464900617886900224/Ia7NeUbY_normal.jpeg" TargetMode="External"/><Relationship Id="rId5518" Type="http://schemas.openxmlformats.org/officeDocument/2006/relationships/hyperlink" Target="http://pbs.twimg.com/profile_images/941872217373028352/_TrA3h-H_normal.jpg" TargetMode="External"/><Relationship Id="rId6849" Type="http://schemas.openxmlformats.org/officeDocument/2006/relationships/hyperlink" Target="http://twitter.com/Acmilantiamo/statuses/941508201840889862" TargetMode="External"/><Relationship Id="rId5519" Type="http://schemas.openxmlformats.org/officeDocument/2006/relationships/hyperlink" Target="http://twitter.com/e_rajasthan/statuses/945189464032272385" TargetMode="External"/><Relationship Id="rId569" Type="http://schemas.openxmlformats.org/officeDocument/2006/relationships/hyperlink" Target="http://pbs.twimg.com/profile_images/859417385522143232/iRY_L0IS_normal.jpg" TargetMode="External"/><Relationship Id="rId568" Type="http://schemas.openxmlformats.org/officeDocument/2006/relationships/hyperlink" Target="http://twitter.com/estherpinedag/statuses/953780283475681280" TargetMode="External"/><Relationship Id="rId567" Type="http://schemas.openxmlformats.org/officeDocument/2006/relationships/hyperlink" Target="http://pbs.twimg.com/profile_images/941088607716200453/gDO-kFui_normal.jpg" TargetMode="External"/><Relationship Id="rId566" Type="http://schemas.openxmlformats.org/officeDocument/2006/relationships/hyperlink" Target="http://twitter.com/Celtocorto/statuses/953785687010103296" TargetMode="External"/><Relationship Id="rId561" Type="http://schemas.openxmlformats.org/officeDocument/2006/relationships/hyperlink" Target="http://pbs.twimg.com/profile_images/856510628705562624/JlBS4OKC_normal.jpg" TargetMode="External"/><Relationship Id="rId560" Type="http://schemas.openxmlformats.org/officeDocument/2006/relationships/hyperlink" Target="http://twitter.com/RazonPublica/statuses/953797624519327744" TargetMode="External"/><Relationship Id="rId6840" Type="http://schemas.openxmlformats.org/officeDocument/2006/relationships/hyperlink" Target="http://pbs.twimg.com/profile_images/3185018521/e1a889b2deb99c28ac8484f447006510_normal.jpeg" TargetMode="External"/><Relationship Id="rId565" Type="http://schemas.openxmlformats.org/officeDocument/2006/relationships/hyperlink" Target="http://pbs.twimg.com/profile_images/915663682222411776/Tr7CwV19_normal.jpg" TargetMode="External"/><Relationship Id="rId5512" Type="http://schemas.openxmlformats.org/officeDocument/2006/relationships/hyperlink" Target="http://pbs.twimg.com/profile_images/885601159972507648/cipNGfiZ_normal.jpg" TargetMode="External"/><Relationship Id="rId6843" Type="http://schemas.openxmlformats.org/officeDocument/2006/relationships/hyperlink" Target="http://twitter.com/Desy2204/statuses/941523218640367616" TargetMode="External"/><Relationship Id="rId564" Type="http://schemas.openxmlformats.org/officeDocument/2006/relationships/hyperlink" Target="http://twitter.com/juremawerneck/statuses/953790089133461506" TargetMode="External"/><Relationship Id="rId5513" Type="http://schemas.openxmlformats.org/officeDocument/2006/relationships/hyperlink" Target="http://twitter.com/kdeep39/statuses/945234938361667586" TargetMode="External"/><Relationship Id="rId6844" Type="http://schemas.openxmlformats.org/officeDocument/2006/relationships/hyperlink" Target="http://pbs.twimg.com/profile_images/519522488724635648/Dd4gRGjj_normal.jpeg" TargetMode="External"/><Relationship Id="rId563" Type="http://schemas.openxmlformats.org/officeDocument/2006/relationships/hyperlink" Target="http://pbs.twimg.com/profile_images/923196341781782531/3WKSPl3t_normal.jpg" TargetMode="External"/><Relationship Id="rId5510" Type="http://schemas.openxmlformats.org/officeDocument/2006/relationships/hyperlink" Target="http://pbs.twimg.com/profile_images/937456977868926976/wrb3iQdf_normal.jpg" TargetMode="External"/><Relationship Id="rId6841" Type="http://schemas.openxmlformats.org/officeDocument/2006/relationships/hyperlink" Target="http://twitter.com/ROMAO90/statuses/941569166464581632" TargetMode="External"/><Relationship Id="rId562" Type="http://schemas.openxmlformats.org/officeDocument/2006/relationships/hyperlink" Target="http://twitter.com/kelanycarvalho/statuses/953797489295011841" TargetMode="External"/><Relationship Id="rId5511" Type="http://schemas.openxmlformats.org/officeDocument/2006/relationships/hyperlink" Target="http://twitter.com/RaulinoJunior/statuses/945260708077494273" TargetMode="External"/><Relationship Id="rId6842" Type="http://schemas.openxmlformats.org/officeDocument/2006/relationships/hyperlink" Target="http://pbs.twimg.com/profile_images/931934735286358017/J7bANOAB_normal.jpg" TargetMode="External"/><Relationship Id="rId5505" Type="http://schemas.openxmlformats.org/officeDocument/2006/relationships/hyperlink" Target="http://twitter.com/lephophora/statuses/945276664220700672" TargetMode="External"/><Relationship Id="rId6836" Type="http://schemas.openxmlformats.org/officeDocument/2006/relationships/hyperlink" Target="http://pbs.twimg.com/profile_images/617710526571921408/94QTy2FW_normal.jpg" TargetMode="External"/><Relationship Id="rId5506" Type="http://schemas.openxmlformats.org/officeDocument/2006/relationships/hyperlink" Target="http://pbs.twimg.com/profile_images/819146627596357632/TkJ6wOH0_normal.jpg" TargetMode="External"/><Relationship Id="rId6837" Type="http://schemas.openxmlformats.org/officeDocument/2006/relationships/hyperlink" Target="http://twitter.com/gipsolidarioa/statuses/941582422482804736" TargetMode="External"/><Relationship Id="rId5503" Type="http://schemas.openxmlformats.org/officeDocument/2006/relationships/hyperlink" Target="http://twitter.com/MyWayMagazine/statuses/945284404414439424" TargetMode="External"/><Relationship Id="rId6834" Type="http://schemas.openxmlformats.org/officeDocument/2006/relationships/hyperlink" Target="http://pbs.twimg.com/profile_images/470130880132820992/Z-EQ56Cs_normal.jpeg" TargetMode="External"/><Relationship Id="rId5504" Type="http://schemas.openxmlformats.org/officeDocument/2006/relationships/hyperlink" Target="http://pbs.twimg.com/profile_images/2992199677/fca13e0fd669fe386adc8cbfdbdd3318_normal.jpeg" TargetMode="External"/><Relationship Id="rId6835" Type="http://schemas.openxmlformats.org/officeDocument/2006/relationships/hyperlink" Target="http://twitter.com/ImpactHubDSS/statuses/941589621007372289" TargetMode="External"/><Relationship Id="rId5509" Type="http://schemas.openxmlformats.org/officeDocument/2006/relationships/hyperlink" Target="http://twitter.com/PortalNews_co/statuses/945261780409966592" TargetMode="External"/><Relationship Id="rId5507" Type="http://schemas.openxmlformats.org/officeDocument/2006/relationships/hyperlink" Target="http://twitter.com/roneyb/statuses/945262542485585921" TargetMode="External"/><Relationship Id="rId6838" Type="http://schemas.openxmlformats.org/officeDocument/2006/relationships/hyperlink" Target="http://pbs.twimg.com/profile_images/617710526571921408/94QTy2FW_normal.jpg" TargetMode="External"/><Relationship Id="rId5508" Type="http://schemas.openxmlformats.org/officeDocument/2006/relationships/hyperlink" Target="http://pbs.twimg.com/profile_images/836378450281836544/QrKdTBN6_normal.jpg" TargetMode="External"/><Relationship Id="rId6839" Type="http://schemas.openxmlformats.org/officeDocument/2006/relationships/hyperlink" Target="http://twitter.com/gipsolidarioa/statuses/941580020287459328" TargetMode="External"/><Relationship Id="rId558" Type="http://schemas.openxmlformats.org/officeDocument/2006/relationships/hyperlink" Target="http://twitter.com/garciamigue/statuses/953797679531913216" TargetMode="External"/><Relationship Id="rId557" Type="http://schemas.openxmlformats.org/officeDocument/2006/relationships/hyperlink" Target="http://pbs.twimg.com/profile_images/431224804197539840/dnlNKK3Q_normal.jpeg" TargetMode="External"/><Relationship Id="rId556" Type="http://schemas.openxmlformats.org/officeDocument/2006/relationships/hyperlink" Target="http://twitter.com/Annwenders/statuses/953802858054541314" TargetMode="External"/><Relationship Id="rId555" Type="http://schemas.openxmlformats.org/officeDocument/2006/relationships/hyperlink" Target="http://pbs.twimg.com/profile_images/951330593987596288/Qkk_0Edo_normal.jpg" TargetMode="External"/><Relationship Id="rId559" Type="http://schemas.openxmlformats.org/officeDocument/2006/relationships/hyperlink" Target="http://pbs.twimg.com/profile_images/696670972573806592/bPNqkUZE_normal.jpg" TargetMode="External"/><Relationship Id="rId550" Type="http://schemas.openxmlformats.org/officeDocument/2006/relationships/hyperlink" Target="http://twitter.com/MicheleFernanda/statuses/953805831358832640" TargetMode="External"/><Relationship Id="rId554" Type="http://schemas.openxmlformats.org/officeDocument/2006/relationships/hyperlink" Target="http://twitter.com/sontohi/statuses/953802875095760896" TargetMode="External"/><Relationship Id="rId5501" Type="http://schemas.openxmlformats.org/officeDocument/2006/relationships/hyperlink" Target="http://twitter.com/RaulCarbaLop/statuses/945330196558827520" TargetMode="External"/><Relationship Id="rId6832" Type="http://schemas.openxmlformats.org/officeDocument/2006/relationships/hyperlink" Target="http://pbs.twimg.com/profile_images/940515795674771456/ViVCep1__normal.jpg" TargetMode="External"/><Relationship Id="rId553" Type="http://schemas.openxmlformats.org/officeDocument/2006/relationships/hyperlink" Target="http://pbs.twimg.com/profile_images/904517161921720321/mdzNWIa8_normal.jpg" TargetMode="External"/><Relationship Id="rId5502" Type="http://schemas.openxmlformats.org/officeDocument/2006/relationships/hyperlink" Target="http://pbs.twimg.com/profile_images/723557410397368320/DEKPmPpj_normal.jpg" TargetMode="External"/><Relationship Id="rId6833" Type="http://schemas.openxmlformats.org/officeDocument/2006/relationships/hyperlink" Target="http://twitter.com/UGTCyL/statuses/941597757189644288" TargetMode="External"/><Relationship Id="rId552" Type="http://schemas.openxmlformats.org/officeDocument/2006/relationships/hyperlink" Target="http://twitter.com/imppale/statuses/953804803787902976" TargetMode="External"/><Relationship Id="rId6830" Type="http://schemas.openxmlformats.org/officeDocument/2006/relationships/hyperlink" Target="http://pbs.twimg.com/profile_images/385971149/15022009026_normal.jpg" TargetMode="External"/><Relationship Id="rId551" Type="http://schemas.openxmlformats.org/officeDocument/2006/relationships/hyperlink" Target="http://pbs.twimg.com/profile_images/916453356117389312/0KwntLkC_normal.jpg" TargetMode="External"/><Relationship Id="rId5500" Type="http://schemas.openxmlformats.org/officeDocument/2006/relationships/hyperlink" Target="http://pbs.twimg.com/profile_images/935808083636387840/Fo0d5kCV_normal.jpg" TargetMode="External"/><Relationship Id="rId6831" Type="http://schemas.openxmlformats.org/officeDocument/2006/relationships/hyperlink" Target="http://twitter.com/Tourem/statuses/941605751927296005" TargetMode="External"/><Relationship Id="rId4280" Type="http://schemas.openxmlformats.org/officeDocument/2006/relationships/hyperlink" Target="http://twitter.com/ballooneando/statuses/947062920441139203" TargetMode="External"/><Relationship Id="rId4282" Type="http://schemas.openxmlformats.org/officeDocument/2006/relationships/hyperlink" Target="http://twitter.com/rosa_bayot/statuses/947059687895203840" TargetMode="External"/><Relationship Id="rId4281" Type="http://schemas.openxmlformats.org/officeDocument/2006/relationships/hyperlink" Target="http://pbs.twimg.com/profile_images/926234381475336192/iKQEBSw4_normal.jpg" TargetMode="External"/><Relationship Id="rId4284" Type="http://schemas.openxmlformats.org/officeDocument/2006/relationships/hyperlink" Target="http://twitter.com/Nogue_Pep/statuses/947058157695750144" TargetMode="External"/><Relationship Id="rId4283" Type="http://schemas.openxmlformats.org/officeDocument/2006/relationships/hyperlink" Target="http://pbs.twimg.com/profile_images/597342294963056640/S8nV35RT_normal.jpg" TargetMode="External"/><Relationship Id="rId4286" Type="http://schemas.openxmlformats.org/officeDocument/2006/relationships/hyperlink" Target="http://twitter.com/calolmo/statuses/947058013726265350" TargetMode="External"/><Relationship Id="rId4285" Type="http://schemas.openxmlformats.org/officeDocument/2006/relationships/hyperlink" Target="http://pbs.twimg.com/profile_images/945006022091042816/z_Kn1KI7_normal.jpg" TargetMode="External"/><Relationship Id="rId4288" Type="http://schemas.openxmlformats.org/officeDocument/2006/relationships/hyperlink" Target="http://twitter.com/ramonreig/statuses/947055349319766017" TargetMode="External"/><Relationship Id="rId4287" Type="http://schemas.openxmlformats.org/officeDocument/2006/relationships/hyperlink" Target="http://pbs.twimg.com/profile_images/938853411226882050/OoH5O2Sb_normal.jpg" TargetMode="External"/><Relationship Id="rId4289" Type="http://schemas.openxmlformats.org/officeDocument/2006/relationships/hyperlink" Target="http://pbs.twimg.com/profile_images/803233771155812353/xo-B8zLm_normal.jpg" TargetMode="External"/><Relationship Id="rId4271" Type="http://schemas.openxmlformats.org/officeDocument/2006/relationships/hyperlink" Target="http://pbs.twimg.com/profile_images/916024583068819456/moFs4pwA_normal.jpg" TargetMode="External"/><Relationship Id="rId4270" Type="http://schemas.openxmlformats.org/officeDocument/2006/relationships/hyperlink" Target="http://twitter.com/maestra_gui/statuses/947064100407971840" TargetMode="External"/><Relationship Id="rId4273" Type="http://schemas.openxmlformats.org/officeDocument/2006/relationships/hyperlink" Target="http://pbs.twimg.com/profile_images/892694248667193344/8iG4PSXA_normal.jpg" TargetMode="External"/><Relationship Id="rId4272" Type="http://schemas.openxmlformats.org/officeDocument/2006/relationships/hyperlink" Target="http://twitter.com/miarmendariz/statuses/947063740901548032" TargetMode="External"/><Relationship Id="rId4275" Type="http://schemas.openxmlformats.org/officeDocument/2006/relationships/hyperlink" Target="http://pbs.twimg.com/profile_images/875664885643976704/NHdmE72T_normal.jpg" TargetMode="External"/><Relationship Id="rId4274" Type="http://schemas.openxmlformats.org/officeDocument/2006/relationships/hyperlink" Target="http://twitter.com/FcoFern/statuses/947063584344985601" TargetMode="External"/><Relationship Id="rId4277" Type="http://schemas.openxmlformats.org/officeDocument/2006/relationships/hyperlink" Target="http://pbs.twimg.com/profile_images/797653932420005888/8LcT6uiz_normal.jpg" TargetMode="External"/><Relationship Id="rId4276" Type="http://schemas.openxmlformats.org/officeDocument/2006/relationships/hyperlink" Target="http://twitter.com/APDHA/statuses/947063478774325249" TargetMode="External"/><Relationship Id="rId4279" Type="http://schemas.openxmlformats.org/officeDocument/2006/relationships/hyperlink" Target="http://pbs.twimg.com/profile_images/660063771554136064/f2uGBcXP_normal.jpg" TargetMode="External"/><Relationship Id="rId4278" Type="http://schemas.openxmlformats.org/officeDocument/2006/relationships/hyperlink" Target="http://twitter.com/APDHAGRANADA/statuses/947063351871459328" TargetMode="External"/><Relationship Id="rId4291" Type="http://schemas.openxmlformats.org/officeDocument/2006/relationships/hyperlink" Target="http://pbs.twimg.com/profile_images/944521926814457856/iyy6y6DQ_normal.jpg" TargetMode="External"/><Relationship Id="rId4290" Type="http://schemas.openxmlformats.org/officeDocument/2006/relationships/hyperlink" Target="http://twitter.com/gemma_vilalta/statuses/947054951645306880" TargetMode="External"/><Relationship Id="rId4293" Type="http://schemas.openxmlformats.org/officeDocument/2006/relationships/hyperlink" Target="http://pbs.twimg.com/profile_images/920050851691016192/RtdT9k8h_normal.jpg" TargetMode="External"/><Relationship Id="rId4292" Type="http://schemas.openxmlformats.org/officeDocument/2006/relationships/hyperlink" Target="http://twitter.com/sopi64/statuses/947052899036786688" TargetMode="External"/><Relationship Id="rId4295" Type="http://schemas.openxmlformats.org/officeDocument/2006/relationships/hyperlink" Target="http://pbs.twimg.com/profile_images/941273035121848320/ilez5-Eo_normal.jpg" TargetMode="External"/><Relationship Id="rId4294" Type="http://schemas.openxmlformats.org/officeDocument/2006/relationships/hyperlink" Target="http://twitter.com/RosaLlopis3/statuses/947052551861686272" TargetMode="External"/><Relationship Id="rId4297" Type="http://schemas.openxmlformats.org/officeDocument/2006/relationships/hyperlink" Target="http://pbs.twimg.com/profile_images/440864347749769217/DS6crU51_normal.png" TargetMode="External"/><Relationship Id="rId4296" Type="http://schemas.openxmlformats.org/officeDocument/2006/relationships/hyperlink" Target="http://twitter.com/joakojoaks/statuses/947051706080268288" TargetMode="External"/><Relationship Id="rId4299" Type="http://schemas.openxmlformats.org/officeDocument/2006/relationships/hyperlink" Target="http://pbs.twimg.com/profile_images/946540507345379334/UcRdiu5p_normal.jpg" TargetMode="External"/><Relationship Id="rId4298" Type="http://schemas.openxmlformats.org/officeDocument/2006/relationships/hyperlink" Target="http://twitter.com/CienciaxPueblo/statuses/947050103713476608" TargetMode="External"/><Relationship Id="rId4249" Type="http://schemas.openxmlformats.org/officeDocument/2006/relationships/hyperlink" Target="http://pbs.twimg.com/profile_images/934684108730589184/pARLKsk2_normal.jpg" TargetMode="External"/><Relationship Id="rId5570" Type="http://schemas.openxmlformats.org/officeDocument/2006/relationships/hyperlink" Target="http://pbs.twimg.com/profile_images/916378033556262912/Y_K8Qdfh_normal.jpg" TargetMode="External"/><Relationship Id="rId5571" Type="http://schemas.openxmlformats.org/officeDocument/2006/relationships/hyperlink" Target="http://twitter.com/MarciaMrmlpb/statuses/944907946307317760" TargetMode="External"/><Relationship Id="rId4240" Type="http://schemas.openxmlformats.org/officeDocument/2006/relationships/hyperlink" Target="http://twitter.com/MalagaSolidaria/statuses/947077459425611776" TargetMode="External"/><Relationship Id="rId4242" Type="http://schemas.openxmlformats.org/officeDocument/2006/relationships/hyperlink" Target="http://twitter.com/JorgeMoralesGar/statuses/947075994225135616" TargetMode="External"/><Relationship Id="rId5574" Type="http://schemas.openxmlformats.org/officeDocument/2006/relationships/hyperlink" Target="http://pbs.twimg.com/profile_images/851894465878994946/N5KG_bnC_normal.jpg" TargetMode="External"/><Relationship Id="rId4241" Type="http://schemas.openxmlformats.org/officeDocument/2006/relationships/hyperlink" Target="http://pbs.twimg.com/profile_images/804066531864956928/7zj3hMKz_normal.jpg" TargetMode="External"/><Relationship Id="rId5575" Type="http://schemas.openxmlformats.org/officeDocument/2006/relationships/hyperlink" Target="http://twitter.com/lalaimarina/statuses/944902956553527296" TargetMode="External"/><Relationship Id="rId4244" Type="http://schemas.openxmlformats.org/officeDocument/2006/relationships/hyperlink" Target="http://twitter.com/gapatita_/statuses/947075981038292992" TargetMode="External"/><Relationship Id="rId5572" Type="http://schemas.openxmlformats.org/officeDocument/2006/relationships/hyperlink" Target="http://pbs.twimg.com/profile_images/890597509000769536/yYUQOo0d_normal.jpg" TargetMode="External"/><Relationship Id="rId4243" Type="http://schemas.openxmlformats.org/officeDocument/2006/relationships/hyperlink" Target="http://pbs.twimg.com/profile_images/931607155530223618/KVBO61pu_normal.jpg" TargetMode="External"/><Relationship Id="rId5573" Type="http://schemas.openxmlformats.org/officeDocument/2006/relationships/hyperlink" Target="http://twitter.com/MalDoSec/statuses/944903291464495104" TargetMode="External"/><Relationship Id="rId4246" Type="http://schemas.openxmlformats.org/officeDocument/2006/relationships/hyperlink" Target="http://twitter.com/kontraeventos/statuses/947075769527873536" TargetMode="External"/><Relationship Id="rId5578" Type="http://schemas.openxmlformats.org/officeDocument/2006/relationships/hyperlink" Target="http://pbs.twimg.com/profile_images/924705252498137088/0TbT38KB_normal.jpg" TargetMode="External"/><Relationship Id="rId4245" Type="http://schemas.openxmlformats.org/officeDocument/2006/relationships/hyperlink" Target="http://pbs.twimg.com/profile_images/690553474786971650/fr1n5YAf_normal.png" TargetMode="External"/><Relationship Id="rId5579" Type="http://schemas.openxmlformats.org/officeDocument/2006/relationships/hyperlink" Target="http://twitter.com/maluregina925/statuses/944900048541966336" TargetMode="External"/><Relationship Id="rId4248" Type="http://schemas.openxmlformats.org/officeDocument/2006/relationships/hyperlink" Target="http://twitter.com/BascuPere/statuses/947072960740896768" TargetMode="External"/><Relationship Id="rId5576" Type="http://schemas.openxmlformats.org/officeDocument/2006/relationships/hyperlink" Target="http://pbs.twimg.com/profile_images/871420332422422528/kEQflZN2_normal.jpg" TargetMode="External"/><Relationship Id="rId4247" Type="http://schemas.openxmlformats.org/officeDocument/2006/relationships/hyperlink" Target="http://pbs.twimg.com/profile_images/924721163263266816/-t5kFDti_normal.jpg" TargetMode="External"/><Relationship Id="rId5577" Type="http://schemas.openxmlformats.org/officeDocument/2006/relationships/hyperlink" Target="http://twitter.com/patrickmazoli/statuses/944900858793398272" TargetMode="External"/><Relationship Id="rId4239" Type="http://schemas.openxmlformats.org/officeDocument/2006/relationships/hyperlink" Target="http://pbs.twimg.com/profile_images/378800000742822464/e5de2c638b9ab080beb2f6d69853603a_normal.jpeg" TargetMode="External"/><Relationship Id="rId4238" Type="http://schemas.openxmlformats.org/officeDocument/2006/relationships/hyperlink" Target="http://twitter.com/TabbyArchySix/statuses/947080031565737984" TargetMode="External"/><Relationship Id="rId5569" Type="http://schemas.openxmlformats.org/officeDocument/2006/relationships/hyperlink" Target="http://twitter.com/lpamti/statuses/944908746072961029" TargetMode="External"/><Relationship Id="rId6890" Type="http://schemas.openxmlformats.org/officeDocument/2006/relationships/hyperlink" Target="http://pbs.twimg.com/profile_images/931680576716902400/lk-KeTTD_normal.jpg" TargetMode="External"/><Relationship Id="rId5560" Type="http://schemas.openxmlformats.org/officeDocument/2006/relationships/hyperlink" Target="http://pbs.twimg.com/profile_images/888195033266094080/PbYUCrar_normal.jpg" TargetMode="External"/><Relationship Id="rId6891" Type="http://schemas.openxmlformats.org/officeDocument/2006/relationships/hyperlink" Target="http://twitter.com/IamWasho/statuses/941391834198274048" TargetMode="External"/><Relationship Id="rId495" Type="http://schemas.openxmlformats.org/officeDocument/2006/relationships/hyperlink" Target="http://pbs.twimg.com/profile_images/952953242471862273/elFy_FWI_normal.jpg" TargetMode="External"/><Relationship Id="rId4231" Type="http://schemas.openxmlformats.org/officeDocument/2006/relationships/hyperlink" Target="http://pbs.twimg.com/profile_images/792329040380174336/JghAP76R_normal.jpg" TargetMode="External"/><Relationship Id="rId5563" Type="http://schemas.openxmlformats.org/officeDocument/2006/relationships/hyperlink" Target="http://twitter.com/guilhermekroger/statuses/944932399355449344" TargetMode="External"/><Relationship Id="rId6894" Type="http://schemas.openxmlformats.org/officeDocument/2006/relationships/hyperlink" Target="http://pbs.twimg.com/profile_images/850469001151074304/_YqwDBBv_normal.jpg" TargetMode="External"/><Relationship Id="rId494" Type="http://schemas.openxmlformats.org/officeDocument/2006/relationships/hyperlink" Target="http://twitter.com/LacuadraU/statuses/953937562917273600" TargetMode="External"/><Relationship Id="rId4230" Type="http://schemas.openxmlformats.org/officeDocument/2006/relationships/hyperlink" Target="http://twitter.com/Votar32456286/statuses/947084120756228096" TargetMode="External"/><Relationship Id="rId5564" Type="http://schemas.openxmlformats.org/officeDocument/2006/relationships/hyperlink" Target="http://pbs.twimg.com/profile_images/2730614509/1897b5cc7a5369ab8a18da6224d0c958_normal.jpeg" TargetMode="External"/><Relationship Id="rId6895" Type="http://schemas.openxmlformats.org/officeDocument/2006/relationships/hyperlink" Target="http://twitter.com/ruthtaco/statuses/941386084558221312" TargetMode="External"/><Relationship Id="rId493" Type="http://schemas.openxmlformats.org/officeDocument/2006/relationships/hyperlink" Target="http://pbs.twimg.com/profile_images/805897192527511557/vEVOsOhS_normal.jpg" TargetMode="External"/><Relationship Id="rId4233" Type="http://schemas.openxmlformats.org/officeDocument/2006/relationships/hyperlink" Target="http://pbs.twimg.com/profile_images/702474211605028864/fybuvqQu_normal.jpg" TargetMode="External"/><Relationship Id="rId5561" Type="http://schemas.openxmlformats.org/officeDocument/2006/relationships/hyperlink" Target="http://twitter.com/TfcknSAR/statuses/944933605456822272" TargetMode="External"/><Relationship Id="rId6892" Type="http://schemas.openxmlformats.org/officeDocument/2006/relationships/hyperlink" Target="http://pbs.twimg.com/profile_images/859417385522143232/iRY_L0IS_normal.jpg" TargetMode="External"/><Relationship Id="rId492" Type="http://schemas.openxmlformats.org/officeDocument/2006/relationships/hyperlink" Target="http://twitter.com/komunikatik/statuses/953938782268649472" TargetMode="External"/><Relationship Id="rId4232" Type="http://schemas.openxmlformats.org/officeDocument/2006/relationships/hyperlink" Target="http://twitter.com/majolizana/statuses/947083909925425154" TargetMode="External"/><Relationship Id="rId5562" Type="http://schemas.openxmlformats.org/officeDocument/2006/relationships/hyperlink" Target="http://pbs.twimg.com/profile_images/944500795210285056/EvrCq88w_normal.jpg" TargetMode="External"/><Relationship Id="rId6893" Type="http://schemas.openxmlformats.org/officeDocument/2006/relationships/hyperlink" Target="http://twitter.com/jonathan71b/statuses/941386127767998464" TargetMode="External"/><Relationship Id="rId499" Type="http://schemas.openxmlformats.org/officeDocument/2006/relationships/hyperlink" Target="http://pbs.twimg.com/profile_images/2606323953/marni_normal.jpg" TargetMode="External"/><Relationship Id="rId4235" Type="http://schemas.openxmlformats.org/officeDocument/2006/relationships/hyperlink" Target="http://pbs.twimg.com/profile_images/749924777196945409/Vx5jwar6_normal.jpg" TargetMode="External"/><Relationship Id="rId5567" Type="http://schemas.openxmlformats.org/officeDocument/2006/relationships/hyperlink" Target="http://twitter.com/JoseAugustoMaya/statuses/944915264692465664" TargetMode="External"/><Relationship Id="rId6898" Type="http://schemas.openxmlformats.org/officeDocument/2006/relationships/hyperlink" Target="http://pbs.twimg.com/profile_images/478586450322391040/L6LxbeuZ_normal.jpeg" TargetMode="External"/><Relationship Id="rId498" Type="http://schemas.openxmlformats.org/officeDocument/2006/relationships/hyperlink" Target="http://twitter.com/FondoGalego/statuses/953929253942329344" TargetMode="External"/><Relationship Id="rId4234" Type="http://schemas.openxmlformats.org/officeDocument/2006/relationships/hyperlink" Target="http://twitter.com/m_ceciliaf/statuses/947082937559810048" TargetMode="External"/><Relationship Id="rId5568" Type="http://schemas.openxmlformats.org/officeDocument/2006/relationships/hyperlink" Target="http://pbs.twimg.com/profile_images/838206494348881921/ZWKl5dqv_normal.jpg" TargetMode="External"/><Relationship Id="rId6899" Type="http://schemas.openxmlformats.org/officeDocument/2006/relationships/hyperlink" Target="http://twitter.com/Rokangol/statuses/941381902870765569" TargetMode="External"/><Relationship Id="rId497" Type="http://schemas.openxmlformats.org/officeDocument/2006/relationships/hyperlink" Target="http://pbs.twimg.com/profile_images/378800000433686825/90088bb126a908bbd1d9cb3ff4165ab8_normal.jpeg" TargetMode="External"/><Relationship Id="rId4237" Type="http://schemas.openxmlformats.org/officeDocument/2006/relationships/hyperlink" Target="http://pbs.twimg.com/profile_images/476443778413494272/wTm7PDdM_normal.jpeg" TargetMode="External"/><Relationship Id="rId5565" Type="http://schemas.openxmlformats.org/officeDocument/2006/relationships/hyperlink" Target="http://twitter.com/diraholanda/statuses/944925411645054976" TargetMode="External"/><Relationship Id="rId6896" Type="http://schemas.openxmlformats.org/officeDocument/2006/relationships/hyperlink" Target="http://pbs.twimg.com/profile_images/940031126243905537/P1OahdwR_normal.jpg" TargetMode="External"/><Relationship Id="rId496" Type="http://schemas.openxmlformats.org/officeDocument/2006/relationships/hyperlink" Target="http://twitter.com/MinistroDelRock/statuses/953935900907630592" TargetMode="External"/><Relationship Id="rId4236" Type="http://schemas.openxmlformats.org/officeDocument/2006/relationships/hyperlink" Target="http://twitter.com/MANOLOTRIANO/statuses/947082516003020801" TargetMode="External"/><Relationship Id="rId5566" Type="http://schemas.openxmlformats.org/officeDocument/2006/relationships/hyperlink" Target="http://pbs.twimg.com/profile_images/906944254244790272/HNPyz--F_normal.jpg" TargetMode="External"/><Relationship Id="rId6897" Type="http://schemas.openxmlformats.org/officeDocument/2006/relationships/hyperlink" Target="http://twitter.com/pattymasc/statuses/941384437585121281" TargetMode="External"/><Relationship Id="rId4260" Type="http://schemas.openxmlformats.org/officeDocument/2006/relationships/hyperlink" Target="http://twitter.com/LSYMI/statuses/947068796736622592" TargetMode="External"/><Relationship Id="rId5592" Type="http://schemas.openxmlformats.org/officeDocument/2006/relationships/hyperlink" Target="http://pbs.twimg.com/profile_images/718194923401453568/jL6ENb_P_normal.png" TargetMode="External"/><Relationship Id="rId5593" Type="http://schemas.openxmlformats.org/officeDocument/2006/relationships/hyperlink" Target="http://twitter.com/MARIBH2/statuses/944881420970942466" TargetMode="External"/><Relationship Id="rId4262" Type="http://schemas.openxmlformats.org/officeDocument/2006/relationships/hyperlink" Target="http://twitter.com/POYD_CG/statuses/947068531463671808" TargetMode="External"/><Relationship Id="rId5590" Type="http://schemas.openxmlformats.org/officeDocument/2006/relationships/hyperlink" Target="http://pbs.twimg.com/profile_images/944717946273849345/Lq7lHdhc_normal.jpg" TargetMode="External"/><Relationship Id="rId4261" Type="http://schemas.openxmlformats.org/officeDocument/2006/relationships/hyperlink" Target="http://pbs.twimg.com/profile_images/884178483605385218/gI2zQYjA_normal.jpg" TargetMode="External"/><Relationship Id="rId5591" Type="http://schemas.openxmlformats.org/officeDocument/2006/relationships/hyperlink" Target="http://twitter.com/pottahdavida/statuses/944887026297516033" TargetMode="External"/><Relationship Id="rId4264" Type="http://schemas.openxmlformats.org/officeDocument/2006/relationships/hyperlink" Target="http://twitter.com/piorno_gz/statuses/947068311019417601" TargetMode="External"/><Relationship Id="rId5596" Type="http://schemas.openxmlformats.org/officeDocument/2006/relationships/hyperlink" Target="http://pbs.twimg.com/profile_images/680158208/asambleademajaras_logo_y_texto_normal.jpg" TargetMode="External"/><Relationship Id="rId4263" Type="http://schemas.openxmlformats.org/officeDocument/2006/relationships/hyperlink" Target="http://pbs.twimg.com/profile_images/2460987745/vb2lgs3v9dssxdbz2y0x_normal.jpeg" TargetMode="External"/><Relationship Id="rId5597" Type="http://schemas.openxmlformats.org/officeDocument/2006/relationships/hyperlink" Target="http://twitter.com/asambleamajaras/statuses/944876137347510272" TargetMode="External"/><Relationship Id="rId4266" Type="http://schemas.openxmlformats.org/officeDocument/2006/relationships/hyperlink" Target="http://twitter.com/zairita1301/statuses/947067996056576000" TargetMode="External"/><Relationship Id="rId5594" Type="http://schemas.openxmlformats.org/officeDocument/2006/relationships/hyperlink" Target="http://pbs.twimg.com/profile_images/751846995053117440/7w8cBFtg_normal.jpg" TargetMode="External"/><Relationship Id="rId4265" Type="http://schemas.openxmlformats.org/officeDocument/2006/relationships/hyperlink" Target="http://pbs.twimg.com/profile_images/839492432106516480/WtucAlCE_normal.jpg" TargetMode="External"/><Relationship Id="rId5595" Type="http://schemas.openxmlformats.org/officeDocument/2006/relationships/hyperlink" Target="http://twitter.com/amaia_haikazti/statuses/944876580823760897" TargetMode="External"/><Relationship Id="rId4268" Type="http://schemas.openxmlformats.org/officeDocument/2006/relationships/hyperlink" Target="http://twitter.com/chevuoi1300/statuses/947064814085472256" TargetMode="External"/><Relationship Id="rId4267" Type="http://schemas.openxmlformats.org/officeDocument/2006/relationships/hyperlink" Target="http://abs.twimg.com/sticky/default_profile_images/default_profile_normal.png" TargetMode="External"/><Relationship Id="rId5598" Type="http://schemas.openxmlformats.org/officeDocument/2006/relationships/hyperlink" Target="http://pbs.twimg.com/profile_images/937041793224466434/lqhAdQ_k_normal.jpg" TargetMode="External"/><Relationship Id="rId4269" Type="http://schemas.openxmlformats.org/officeDocument/2006/relationships/hyperlink" Target="http://pbs.twimg.com/profile_images/932703392346058761/4sl-_526_normal.jpg" TargetMode="External"/><Relationship Id="rId5599" Type="http://schemas.openxmlformats.org/officeDocument/2006/relationships/hyperlink" Target="http://twitter.com/franciscoamr/statuses/944867138023673856" TargetMode="External"/><Relationship Id="rId5581" Type="http://schemas.openxmlformats.org/officeDocument/2006/relationships/hyperlink" Target="http://twitter.com/jjaimebr/statuses/944899714239139841" TargetMode="External"/><Relationship Id="rId5582" Type="http://schemas.openxmlformats.org/officeDocument/2006/relationships/hyperlink" Target="http://pbs.twimg.com/profile_images/743408206651752452/cjXhDmT1_normal.jpg" TargetMode="External"/><Relationship Id="rId4251" Type="http://schemas.openxmlformats.org/officeDocument/2006/relationships/hyperlink" Target="http://pbs.twimg.com/profile_images/2271606272/xu4wfzxq45452xnceq08_normal.jpeg" TargetMode="External"/><Relationship Id="rId4250" Type="http://schemas.openxmlformats.org/officeDocument/2006/relationships/hyperlink" Target="http://twitter.com/Carolin92756159/statuses/947071544844578816" TargetMode="External"/><Relationship Id="rId5580" Type="http://schemas.openxmlformats.org/officeDocument/2006/relationships/hyperlink" Target="http://pbs.twimg.com/profile_images/743408206651752452/cjXhDmT1_normal.jpg" TargetMode="External"/><Relationship Id="rId4253" Type="http://schemas.openxmlformats.org/officeDocument/2006/relationships/hyperlink" Target="http://pbs.twimg.com/profile_images/924672536994045952/u7kHIPLd_normal.jpg" TargetMode="External"/><Relationship Id="rId5585" Type="http://schemas.openxmlformats.org/officeDocument/2006/relationships/hyperlink" Target="http://twitter.com/BizRepublicNews/statuses/944891116876435456" TargetMode="External"/><Relationship Id="rId4252" Type="http://schemas.openxmlformats.org/officeDocument/2006/relationships/hyperlink" Target="http://twitter.com/ALuizCosta/statuses/947069433662623747" TargetMode="External"/><Relationship Id="rId5586" Type="http://schemas.openxmlformats.org/officeDocument/2006/relationships/hyperlink" Target="http://pbs.twimg.com/profile_images/902546612978950144/A5NMaZkC_normal.jpg" TargetMode="External"/><Relationship Id="rId4255" Type="http://schemas.openxmlformats.org/officeDocument/2006/relationships/hyperlink" Target="http://pbs.twimg.com/profile_images/726353478252122112/xU7DcSuD_normal.jpg" TargetMode="External"/><Relationship Id="rId5583" Type="http://schemas.openxmlformats.org/officeDocument/2006/relationships/hyperlink" Target="http://twitter.com/jjaimebr/statuses/944899269638676480" TargetMode="External"/><Relationship Id="rId4254" Type="http://schemas.openxmlformats.org/officeDocument/2006/relationships/hyperlink" Target="http://twitter.com/maglomopi/statuses/947069299717496833" TargetMode="External"/><Relationship Id="rId5584" Type="http://schemas.openxmlformats.org/officeDocument/2006/relationships/hyperlink" Target="http://pbs.twimg.com/profile_images/930205268394299393/2nCvJPKI_normal.jpg" TargetMode="External"/><Relationship Id="rId4257" Type="http://schemas.openxmlformats.org/officeDocument/2006/relationships/hyperlink" Target="http://pbs.twimg.com/profile_images/930564759069577219/PeugAe7i_normal.jpg" TargetMode="External"/><Relationship Id="rId5589" Type="http://schemas.openxmlformats.org/officeDocument/2006/relationships/hyperlink" Target="http://twitter.com/portalJORNALE/statuses/944888537907908609" TargetMode="External"/><Relationship Id="rId4256" Type="http://schemas.openxmlformats.org/officeDocument/2006/relationships/hyperlink" Target="http://twitter.com/geledes/statuses/947069139818041345" TargetMode="External"/><Relationship Id="rId4259" Type="http://schemas.openxmlformats.org/officeDocument/2006/relationships/hyperlink" Target="http://pbs.twimg.com/profile_images/704359418067099652/WcyPxclq_normal.jpg" TargetMode="External"/><Relationship Id="rId5587" Type="http://schemas.openxmlformats.org/officeDocument/2006/relationships/hyperlink" Target="http://twitter.com/daniellelf19/statuses/944890055658819584" TargetMode="External"/><Relationship Id="rId4258" Type="http://schemas.openxmlformats.org/officeDocument/2006/relationships/hyperlink" Target="http://twitter.com/OsaUrbana/statuses/947069043726536704" TargetMode="External"/><Relationship Id="rId5588" Type="http://schemas.openxmlformats.org/officeDocument/2006/relationships/hyperlink" Target="http://pbs.twimg.com/profile_images/929815453622521861/3aEQVDO9_normal.jpg" TargetMode="External"/><Relationship Id="rId9113" Type="http://schemas.openxmlformats.org/officeDocument/2006/relationships/hyperlink" Target="http://twitter.com/Fher_Barbosa2/statuses/937460762200682497" TargetMode="External"/><Relationship Id="rId9112" Type="http://schemas.openxmlformats.org/officeDocument/2006/relationships/hyperlink" Target="http://pbs.twimg.com/profile_images/839568436590219267/yzYcsCYB_normal.jpg" TargetMode="External"/><Relationship Id="rId9111" Type="http://schemas.openxmlformats.org/officeDocument/2006/relationships/hyperlink" Target="http://twitter.com/cpsclau/statuses/937461041814016001" TargetMode="External"/><Relationship Id="rId9110" Type="http://schemas.openxmlformats.org/officeDocument/2006/relationships/hyperlink" Target="http://pbs.twimg.com/profile_images/870454862999322624/tAhCTi2U_normal.jpg" TargetMode="External"/><Relationship Id="rId9117" Type="http://schemas.openxmlformats.org/officeDocument/2006/relationships/hyperlink" Target="http://twitter.com/maryneega/statuses/937460511259623424" TargetMode="External"/><Relationship Id="rId9116" Type="http://schemas.openxmlformats.org/officeDocument/2006/relationships/hyperlink" Target="http://pbs.twimg.com/profile_images/826200531228094464/mdWPYC-a_normal.jpg" TargetMode="External"/><Relationship Id="rId9115" Type="http://schemas.openxmlformats.org/officeDocument/2006/relationships/hyperlink" Target="http://twitter.com/KarineMed30/statuses/937460629669056512" TargetMode="External"/><Relationship Id="rId9114" Type="http://schemas.openxmlformats.org/officeDocument/2006/relationships/hyperlink" Target="http://pbs.twimg.com/profile_images/938203559144902656/jlXhU_9Q_normal.jpg" TargetMode="External"/><Relationship Id="rId9119" Type="http://schemas.openxmlformats.org/officeDocument/2006/relationships/hyperlink" Target="http://twitter.com/ruan_campos/statuses/937459924896010240" TargetMode="External"/><Relationship Id="rId9118" Type="http://schemas.openxmlformats.org/officeDocument/2006/relationships/hyperlink" Target="http://pbs.twimg.com/profile_images/937751440063418369/y8B57CAo_normal.jpg" TargetMode="External"/><Relationship Id="rId9102" Type="http://schemas.openxmlformats.org/officeDocument/2006/relationships/hyperlink" Target="http://pbs.twimg.com/profile_images/926057401958223872/NbF8kMe7_normal.jpg" TargetMode="External"/><Relationship Id="rId9101" Type="http://schemas.openxmlformats.org/officeDocument/2006/relationships/hyperlink" Target="http://twitter.com/moniquinha0201/statuses/937461517078974465" TargetMode="External"/><Relationship Id="rId9100" Type="http://schemas.openxmlformats.org/officeDocument/2006/relationships/hyperlink" Target="http://pbs.twimg.com/profile_images/939879051547807744/gSltqhi-_normal.jpg" TargetMode="External"/><Relationship Id="rId9106" Type="http://schemas.openxmlformats.org/officeDocument/2006/relationships/hyperlink" Target="http://pbs.twimg.com/profile_images/755505468798361600/0d-IxAbV_normal.jpg" TargetMode="External"/><Relationship Id="rId9105" Type="http://schemas.openxmlformats.org/officeDocument/2006/relationships/hyperlink" Target="http://twitter.com/NandooMartinss/statuses/937461422530932736" TargetMode="External"/><Relationship Id="rId9104" Type="http://schemas.openxmlformats.org/officeDocument/2006/relationships/hyperlink" Target="http://pbs.twimg.com/profile_images/767699737566932992/8TX_dPP7_normal.jpg" TargetMode="External"/><Relationship Id="rId9103" Type="http://schemas.openxmlformats.org/officeDocument/2006/relationships/hyperlink" Target="http://twitter.com/jpssantana/statuses/937461451681419264" TargetMode="External"/><Relationship Id="rId9109" Type="http://schemas.openxmlformats.org/officeDocument/2006/relationships/hyperlink" Target="http://twitter.com/domadordepenis/statuses/937461282000850944" TargetMode="External"/><Relationship Id="rId9108" Type="http://schemas.openxmlformats.org/officeDocument/2006/relationships/hyperlink" Target="http://pbs.twimg.com/profile_images/926587515066290176/G37rMZPt_normal.jpg" TargetMode="External"/><Relationship Id="rId9107" Type="http://schemas.openxmlformats.org/officeDocument/2006/relationships/hyperlink" Target="http://twitter.com/jornalistapaulo/statuses/937461403824336897" TargetMode="External"/><Relationship Id="rId6902" Type="http://schemas.openxmlformats.org/officeDocument/2006/relationships/hyperlink" Target="http://pbs.twimg.com/profile_images/589108529698603010/5PjA_oPv_normal.jpg" TargetMode="External"/><Relationship Id="rId6903" Type="http://schemas.openxmlformats.org/officeDocument/2006/relationships/hyperlink" Target="http://twitter.com/cesceddy/statuses/941376004240695297" TargetMode="External"/><Relationship Id="rId6900" Type="http://schemas.openxmlformats.org/officeDocument/2006/relationships/hyperlink" Target="http://pbs.twimg.com/profile_images/451093151147909120/7nvJVvn4_normal.jpeg" TargetMode="External"/><Relationship Id="rId6901" Type="http://schemas.openxmlformats.org/officeDocument/2006/relationships/hyperlink" Target="http://twitter.com/Felipe_Piedra/statuses/941376170582519808" TargetMode="External"/><Relationship Id="rId6906" Type="http://schemas.openxmlformats.org/officeDocument/2006/relationships/hyperlink" Target="http://pbs.twimg.com/profile_images/707276438429376512/vHRFEDNE_normal.jpg" TargetMode="External"/><Relationship Id="rId6907" Type="http://schemas.openxmlformats.org/officeDocument/2006/relationships/hyperlink" Target="http://twitter.com/radioiris7/statuses/941368480816824320" TargetMode="External"/><Relationship Id="rId6904" Type="http://schemas.openxmlformats.org/officeDocument/2006/relationships/hyperlink" Target="http://pbs.twimg.com/profile_images/1869667956/ivan_cevallos_normal.jpg" TargetMode="External"/><Relationship Id="rId6905" Type="http://schemas.openxmlformats.org/officeDocument/2006/relationships/hyperlink" Target="http://twitter.com/ivancevallosgar/statuses/941372446837477380" TargetMode="External"/><Relationship Id="rId6908" Type="http://schemas.openxmlformats.org/officeDocument/2006/relationships/hyperlink" Target="http://pbs.twimg.com/profile_images/742193759425859584/em8fh-TK_normal.jpg" TargetMode="External"/><Relationship Id="rId6909" Type="http://schemas.openxmlformats.org/officeDocument/2006/relationships/hyperlink" Target="http://twitter.com/Tatyalexa/statuses/941368034970697728" TargetMode="External"/><Relationship Id="rId9182" Type="http://schemas.openxmlformats.org/officeDocument/2006/relationships/hyperlink" Target="http://pbs.twimg.com/profile_images/937383839999168512/oB_zXmCQ_normal.jpg" TargetMode="External"/><Relationship Id="rId9181" Type="http://schemas.openxmlformats.org/officeDocument/2006/relationships/hyperlink" Target="http://twitter.com/ManuelM73668187/statuses/937390251382685696" TargetMode="External"/><Relationship Id="rId9180" Type="http://schemas.openxmlformats.org/officeDocument/2006/relationships/hyperlink" Target="http://pbs.twimg.com/profile_images/748537624437063680/bQriznSe_normal.jpg" TargetMode="External"/><Relationship Id="rId9175" Type="http://schemas.openxmlformats.org/officeDocument/2006/relationships/hyperlink" Target="http://twitter.com/daCuriosa/statuses/937392128115789825" TargetMode="External"/><Relationship Id="rId9174" Type="http://schemas.openxmlformats.org/officeDocument/2006/relationships/hyperlink" Target="http://pbs.twimg.com/profile_images/465636513531691008/aViH6tbh_normal.jpeg" TargetMode="External"/><Relationship Id="rId9173" Type="http://schemas.openxmlformats.org/officeDocument/2006/relationships/hyperlink" Target="http://twitter.com/nudesutrera/statuses/937396751065108481" TargetMode="External"/><Relationship Id="rId9172" Type="http://schemas.openxmlformats.org/officeDocument/2006/relationships/hyperlink" Target="http://pbs.twimg.com/profile_images/940368026846851073/WmA8stM7_normal.jpg" TargetMode="External"/><Relationship Id="rId9179" Type="http://schemas.openxmlformats.org/officeDocument/2006/relationships/hyperlink" Target="http://twitter.com/AssuntaLico/statuses/937390281615343616" TargetMode="External"/><Relationship Id="rId9178" Type="http://schemas.openxmlformats.org/officeDocument/2006/relationships/hyperlink" Target="http://pbs.twimg.com/profile_images/775853633774780416/u_pxNTNb_normal.jpg" TargetMode="External"/><Relationship Id="rId9177" Type="http://schemas.openxmlformats.org/officeDocument/2006/relationships/hyperlink" Target="http://twitter.com/WSarai/statuses/937391740272726016" TargetMode="External"/><Relationship Id="rId9176" Type="http://schemas.openxmlformats.org/officeDocument/2006/relationships/hyperlink" Target="http://pbs.twimg.com/profile_images/862785450347560960/_AHJt3og_normal.jpg" TargetMode="External"/><Relationship Id="rId9171" Type="http://schemas.openxmlformats.org/officeDocument/2006/relationships/hyperlink" Target="http://twitter.com/XabierGaraloces/statuses/937401827561271298" TargetMode="External"/><Relationship Id="rId9170" Type="http://schemas.openxmlformats.org/officeDocument/2006/relationships/hyperlink" Target="http://pbs.twimg.com/profile_images/3550966830/7b4f86abc446f2cc0b0d4362db572c67_normal.jpeg" TargetMode="External"/><Relationship Id="rId9164" Type="http://schemas.openxmlformats.org/officeDocument/2006/relationships/hyperlink" Target="http://pbs.twimg.com/profile_images/859567345517441028/hrgt5NUW_normal.jpg" TargetMode="External"/><Relationship Id="rId9163" Type="http://schemas.openxmlformats.org/officeDocument/2006/relationships/hyperlink" Target="http://twitter.com/QCrusellas/statuses/937406999112937472" TargetMode="External"/><Relationship Id="rId9162" Type="http://schemas.openxmlformats.org/officeDocument/2006/relationships/hyperlink" Target="http://pbs.twimg.com/profile_images/935251774067347456/xStHSQ1e_normal.jpg" TargetMode="External"/><Relationship Id="rId9161" Type="http://schemas.openxmlformats.org/officeDocument/2006/relationships/hyperlink" Target="http://twitter.com/davidhpalmar/statuses/937407495743655937" TargetMode="External"/><Relationship Id="rId9168" Type="http://schemas.openxmlformats.org/officeDocument/2006/relationships/hyperlink" Target="http://pbs.twimg.com/profile_images/783387687663394816/pCghcbra_normal.jpg" TargetMode="External"/><Relationship Id="rId9167" Type="http://schemas.openxmlformats.org/officeDocument/2006/relationships/hyperlink" Target="http://twitter.com/cdpueblos/statuses/937403504032874496" TargetMode="External"/><Relationship Id="rId9166" Type="http://schemas.openxmlformats.org/officeDocument/2006/relationships/hyperlink" Target="http://pbs.twimg.com/profile_images/923936257528524800/14bjktnw_normal.jpg" TargetMode="External"/><Relationship Id="rId9165" Type="http://schemas.openxmlformats.org/officeDocument/2006/relationships/hyperlink" Target="http://twitter.com/ana_invernon/statuses/937404315219742725" TargetMode="External"/><Relationship Id="rId9169" Type="http://schemas.openxmlformats.org/officeDocument/2006/relationships/hyperlink" Target="http://twitter.com/miryamamoreira/statuses/937402308249387018" TargetMode="External"/><Relationship Id="rId6924" Type="http://schemas.openxmlformats.org/officeDocument/2006/relationships/hyperlink" Target="http://pbs.twimg.com/profile_images/730423711690588160/_kuhYz1L_normal.jpg" TargetMode="External"/><Relationship Id="rId6925" Type="http://schemas.openxmlformats.org/officeDocument/2006/relationships/hyperlink" Target="http://twitter.com/RadioExitoss/statuses/941339617839763456" TargetMode="External"/><Relationship Id="rId6922" Type="http://schemas.openxmlformats.org/officeDocument/2006/relationships/hyperlink" Target="http://pbs.twimg.com/profile_images/909878285722689536/rgxdnEBt_normal.jpg" TargetMode="External"/><Relationship Id="rId6923" Type="http://schemas.openxmlformats.org/officeDocument/2006/relationships/hyperlink" Target="http://twitter.com/BestInSlots/statuses/941341943782572032" TargetMode="External"/><Relationship Id="rId6928" Type="http://schemas.openxmlformats.org/officeDocument/2006/relationships/hyperlink" Target="http://pbs.twimg.com/profile_images/719570883224936449/TRJioqGa_normal.jpg" TargetMode="External"/><Relationship Id="rId6929" Type="http://schemas.openxmlformats.org/officeDocument/2006/relationships/hyperlink" Target="http://twitter.com/AeapaEs/statuses/941338002235842560" TargetMode="External"/><Relationship Id="rId6926" Type="http://schemas.openxmlformats.org/officeDocument/2006/relationships/hyperlink" Target="http://pbs.twimg.com/profile_images/940714297017208832/BxjQwr8C_normal.jpg" TargetMode="External"/><Relationship Id="rId6927" Type="http://schemas.openxmlformats.org/officeDocument/2006/relationships/hyperlink" Target="http://twitter.com/lrmlemlv/statuses/941338201477795840" TargetMode="External"/><Relationship Id="rId409" Type="http://schemas.openxmlformats.org/officeDocument/2006/relationships/hyperlink" Target="http://pbs.twimg.com/profile_images/805897192527511557/vEVOsOhS_normal.jpg" TargetMode="External"/><Relationship Id="rId404" Type="http://schemas.openxmlformats.org/officeDocument/2006/relationships/hyperlink" Target="http://twitter.com/gustaw0o/statuses/954052609492516864" TargetMode="External"/><Relationship Id="rId9197" Type="http://schemas.openxmlformats.org/officeDocument/2006/relationships/hyperlink" Target="http://twitter.com/cielikolindo/statuses/937364914859016197" TargetMode="External"/><Relationship Id="rId403" Type="http://schemas.openxmlformats.org/officeDocument/2006/relationships/hyperlink" Target="http://pbs.twimg.com/profile_images/947357452001071104/S4PNWHOQ_normal.jpg" TargetMode="External"/><Relationship Id="rId9196" Type="http://schemas.openxmlformats.org/officeDocument/2006/relationships/hyperlink" Target="http://pbs.twimg.com/profile_images/936561729147940864/_tH9j_gl_normal.jpg" TargetMode="External"/><Relationship Id="rId402" Type="http://schemas.openxmlformats.org/officeDocument/2006/relationships/hyperlink" Target="http://twitter.com/elephantzae/statuses/954054168418844673" TargetMode="External"/><Relationship Id="rId9195" Type="http://schemas.openxmlformats.org/officeDocument/2006/relationships/hyperlink" Target="http://twitter.com/Lizbellones/statuses/937366738794176512" TargetMode="External"/><Relationship Id="rId401" Type="http://schemas.openxmlformats.org/officeDocument/2006/relationships/hyperlink" Target="http://pbs.twimg.com/profile_images/953041911266373633/mTgd9rww_normal.jpg" TargetMode="External"/><Relationship Id="rId9194" Type="http://schemas.openxmlformats.org/officeDocument/2006/relationships/hyperlink" Target="http://pbs.twimg.com/profile_images/851258996350570496/yw0qpVaR_normal.jpg" TargetMode="External"/><Relationship Id="rId408" Type="http://schemas.openxmlformats.org/officeDocument/2006/relationships/hyperlink" Target="http://twitter.com/Annwenders/statuses/954051874386272256" TargetMode="External"/><Relationship Id="rId407" Type="http://schemas.openxmlformats.org/officeDocument/2006/relationships/hyperlink" Target="http://pbs.twimg.com/profile_images/951330593987596288/Qkk_0Edo_normal.jpg" TargetMode="External"/><Relationship Id="rId406" Type="http://schemas.openxmlformats.org/officeDocument/2006/relationships/hyperlink" Target="http://twitter.com/babidewet/statuses/954052480605802496" TargetMode="External"/><Relationship Id="rId9199" Type="http://schemas.openxmlformats.org/officeDocument/2006/relationships/hyperlink" Target="http://twitter.com/RebocoCaido/statuses/937364724840325120" TargetMode="External"/><Relationship Id="rId405" Type="http://schemas.openxmlformats.org/officeDocument/2006/relationships/hyperlink" Target="http://pbs.twimg.com/profile_images/875196942929801216/rAvdClqi_normal.jpg" TargetMode="External"/><Relationship Id="rId9198" Type="http://schemas.openxmlformats.org/officeDocument/2006/relationships/hyperlink" Target="http://pbs.twimg.com/profile_images/1134455564/11SET2010_003_normal.jpg" TargetMode="External"/><Relationship Id="rId400" Type="http://schemas.openxmlformats.org/officeDocument/2006/relationships/hyperlink" Target="http://twitter.com/CONAPE1/statuses/954055915581341699" TargetMode="External"/><Relationship Id="rId6920" Type="http://schemas.openxmlformats.org/officeDocument/2006/relationships/hyperlink" Target="http://pbs.twimg.com/profile_images/919759459265798144/eqt7IHC__normal.jpg" TargetMode="External"/><Relationship Id="rId6921" Type="http://schemas.openxmlformats.org/officeDocument/2006/relationships/hyperlink" Target="http://twitter.com/leonidas2230_mz/statuses/941344625045987329" TargetMode="External"/><Relationship Id="rId6913" Type="http://schemas.openxmlformats.org/officeDocument/2006/relationships/hyperlink" Target="http://twitter.com/cosmicbrave/statuses/941360723367743488" TargetMode="External"/><Relationship Id="rId6914" Type="http://schemas.openxmlformats.org/officeDocument/2006/relationships/hyperlink" Target="http://pbs.twimg.com/profile_images/941006592673308672/Kc_Jr_f4_normal.jpg" TargetMode="External"/><Relationship Id="rId6911" Type="http://schemas.openxmlformats.org/officeDocument/2006/relationships/hyperlink" Target="http://twitter.com/Fotofail_es/statuses/941367357238317056" TargetMode="External"/><Relationship Id="rId6912" Type="http://schemas.openxmlformats.org/officeDocument/2006/relationships/hyperlink" Target="http://pbs.twimg.com/profile_images/937102818535792640/AVME_2OI_normal.jpg" TargetMode="External"/><Relationship Id="rId6917" Type="http://schemas.openxmlformats.org/officeDocument/2006/relationships/hyperlink" Target="http://twitter.com/VLADCARD8/statuses/941353600831442946" TargetMode="External"/><Relationship Id="rId6918" Type="http://schemas.openxmlformats.org/officeDocument/2006/relationships/hyperlink" Target="http://pbs.twimg.com/profile_images/858772135472488450/nYzlr_hU_normal.jpg" TargetMode="External"/><Relationship Id="rId6915" Type="http://schemas.openxmlformats.org/officeDocument/2006/relationships/hyperlink" Target="http://twitter.com/dinajaimes_/statuses/941358386427416576" TargetMode="External"/><Relationship Id="rId6916" Type="http://schemas.openxmlformats.org/officeDocument/2006/relationships/hyperlink" Target="http://pbs.twimg.com/profile_images/639097368244260864/tVONmzK__normal.jpg" TargetMode="External"/><Relationship Id="rId6919" Type="http://schemas.openxmlformats.org/officeDocument/2006/relationships/hyperlink" Target="http://twitter.com/alcero13/statuses/941350750055223296" TargetMode="External"/><Relationship Id="rId9193" Type="http://schemas.openxmlformats.org/officeDocument/2006/relationships/hyperlink" Target="http://twitter.com/edithgforevergt/statuses/937366966888693760" TargetMode="External"/><Relationship Id="rId9192" Type="http://schemas.openxmlformats.org/officeDocument/2006/relationships/hyperlink" Target="http://pbs.twimg.com/profile_images/835322877884923904/EtGX5RkT_normal.jpg" TargetMode="External"/><Relationship Id="rId9191" Type="http://schemas.openxmlformats.org/officeDocument/2006/relationships/hyperlink" Target="http://twitter.com/eugeo_1/statuses/937369591390535680" TargetMode="External"/><Relationship Id="rId9190" Type="http://schemas.openxmlformats.org/officeDocument/2006/relationships/hyperlink" Target="http://pbs.twimg.com/profile_images/924325938820771840/MXCZWS0K_normal.jpg" TargetMode="External"/><Relationship Id="rId9186" Type="http://schemas.openxmlformats.org/officeDocument/2006/relationships/hyperlink" Target="http://pbs.twimg.com/profile_images/504336680581472256/Xw7tvC08_normal.jpeg" TargetMode="External"/><Relationship Id="rId9185" Type="http://schemas.openxmlformats.org/officeDocument/2006/relationships/hyperlink" Target="http://twitter.com/RobertoHSalinas/statuses/937381090624507904" TargetMode="External"/><Relationship Id="rId9184" Type="http://schemas.openxmlformats.org/officeDocument/2006/relationships/hyperlink" Target="http://pbs.twimg.com/profile_images/909613965805854720/IJVIIOTp_normal.jpg" TargetMode="External"/><Relationship Id="rId9183" Type="http://schemas.openxmlformats.org/officeDocument/2006/relationships/hyperlink" Target="http://twitter.com/Graziimooraes/statuses/937388682222465025" TargetMode="External"/><Relationship Id="rId9189" Type="http://schemas.openxmlformats.org/officeDocument/2006/relationships/hyperlink" Target="http://twitter.com/ConradoSaid/statuses/937372129154105344" TargetMode="External"/><Relationship Id="rId9188" Type="http://schemas.openxmlformats.org/officeDocument/2006/relationships/hyperlink" Target="http://pbs.twimg.com/profile_images/571810775766982658/PJuyvJos_normal.jpeg" TargetMode="External"/><Relationship Id="rId9187" Type="http://schemas.openxmlformats.org/officeDocument/2006/relationships/hyperlink" Target="http://twitter.com/Servindi/statuses/937372712225378304" TargetMode="External"/><Relationship Id="rId6910" Type="http://schemas.openxmlformats.org/officeDocument/2006/relationships/hyperlink" Target="http://pbs.twimg.com/profile_images/845208738747355136/sVK5QFJo_normal.jpg" TargetMode="External"/><Relationship Id="rId9131" Type="http://schemas.openxmlformats.org/officeDocument/2006/relationships/hyperlink" Target="http://twitter.com/montseseijas/statuses/937442453266804736" TargetMode="External"/><Relationship Id="rId9130" Type="http://schemas.openxmlformats.org/officeDocument/2006/relationships/hyperlink" Target="http://pbs.twimg.com/profile_images/628555129424252928/nPw-9cDF_normal.jpg" TargetMode="External"/><Relationship Id="rId9135" Type="http://schemas.openxmlformats.org/officeDocument/2006/relationships/hyperlink" Target="http://twitter.com/luisjuantp/statuses/937435877076332544" TargetMode="External"/><Relationship Id="rId9134" Type="http://schemas.openxmlformats.org/officeDocument/2006/relationships/hyperlink" Target="http://pbs.twimg.com/profile_images/919651117792923648/fW6HYtmu_normal.jpg" TargetMode="External"/><Relationship Id="rId9133" Type="http://schemas.openxmlformats.org/officeDocument/2006/relationships/hyperlink" Target="http://twitter.com/Luisa_Cayetano/statuses/937438952864264192" TargetMode="External"/><Relationship Id="rId9132" Type="http://schemas.openxmlformats.org/officeDocument/2006/relationships/hyperlink" Target="http://pbs.twimg.com/profile_images/687644385685716992/SgiL_HqO_normal.jpg" TargetMode="External"/><Relationship Id="rId9139" Type="http://schemas.openxmlformats.org/officeDocument/2006/relationships/hyperlink" Target="http://twitter.com/Mc_Recoba/statuses/937424977078423553" TargetMode="External"/><Relationship Id="rId9138" Type="http://schemas.openxmlformats.org/officeDocument/2006/relationships/hyperlink" Target="http://pbs.twimg.com/profile_images/807773805246562304/RBX7hb92_normal.jpg" TargetMode="External"/><Relationship Id="rId9137" Type="http://schemas.openxmlformats.org/officeDocument/2006/relationships/hyperlink" Target="http://twitter.com/CARLEARA/statuses/937426227874402304" TargetMode="External"/><Relationship Id="rId9136" Type="http://schemas.openxmlformats.org/officeDocument/2006/relationships/hyperlink" Target="http://pbs.twimg.com/profile_images/858418047467573248/cASSOga4_normal.jpg" TargetMode="External"/><Relationship Id="rId9120" Type="http://schemas.openxmlformats.org/officeDocument/2006/relationships/hyperlink" Target="http://pbs.twimg.com/profile_images/930577154596835328/AxFEHVzI_normal.jpg" TargetMode="External"/><Relationship Id="rId9124" Type="http://schemas.openxmlformats.org/officeDocument/2006/relationships/hyperlink" Target="http://pbs.twimg.com/profile_images/900892123087634433/6OfvSPwD_normal.jpg" TargetMode="External"/><Relationship Id="rId9123" Type="http://schemas.openxmlformats.org/officeDocument/2006/relationships/hyperlink" Target="http://twitter.com/QGfeminista/statuses/937456426309517312" TargetMode="External"/><Relationship Id="rId9122" Type="http://schemas.openxmlformats.org/officeDocument/2006/relationships/hyperlink" Target="http://pbs.twimg.com/profile_images/895373430987554816/5xDEOqri_normal.jpg" TargetMode="External"/><Relationship Id="rId9121" Type="http://schemas.openxmlformats.org/officeDocument/2006/relationships/hyperlink" Target="http://twitter.com/glaucia__maria/statuses/937459525690494977" TargetMode="External"/><Relationship Id="rId9128" Type="http://schemas.openxmlformats.org/officeDocument/2006/relationships/hyperlink" Target="http://pbs.twimg.com/profile_images/1436623008/detail_normal.jpg" TargetMode="External"/><Relationship Id="rId9127" Type="http://schemas.openxmlformats.org/officeDocument/2006/relationships/hyperlink" Target="http://twitter.com/jonathan71b/statuses/937443930060328960" TargetMode="External"/><Relationship Id="rId9126" Type="http://schemas.openxmlformats.org/officeDocument/2006/relationships/hyperlink" Target="http://pbs.twimg.com/profile_images/859417385522143232/iRY_L0IS_normal.jpg" TargetMode="External"/><Relationship Id="rId9125" Type="http://schemas.openxmlformats.org/officeDocument/2006/relationships/hyperlink" Target="http://twitter.com/duqueriosmex/statuses/937449473478971393" TargetMode="External"/><Relationship Id="rId9129" Type="http://schemas.openxmlformats.org/officeDocument/2006/relationships/hyperlink" Target="http://twitter.com/parislima/statuses/937443446633230337" TargetMode="External"/><Relationship Id="rId9160" Type="http://schemas.openxmlformats.org/officeDocument/2006/relationships/hyperlink" Target="http://pbs.twimg.com/profile_images/838924555573989377/NlN1Icq8_normal.jpg" TargetMode="External"/><Relationship Id="rId9153" Type="http://schemas.openxmlformats.org/officeDocument/2006/relationships/hyperlink" Target="http://twitter.com/Toni_R_V/statuses/937413721281978368" TargetMode="External"/><Relationship Id="rId9152" Type="http://schemas.openxmlformats.org/officeDocument/2006/relationships/hyperlink" Target="http://pbs.twimg.com/profile_images/935527749007167488/P8x7nWR0_normal.jpg" TargetMode="External"/><Relationship Id="rId9151" Type="http://schemas.openxmlformats.org/officeDocument/2006/relationships/hyperlink" Target="http://twitter.com/Toni_R_V/statuses/937415430980870144" TargetMode="External"/><Relationship Id="rId9150" Type="http://schemas.openxmlformats.org/officeDocument/2006/relationships/hyperlink" Target="http://pbs.twimg.com/profile_images/935527749007167488/P8x7nWR0_normal.jpg" TargetMode="External"/><Relationship Id="rId9157" Type="http://schemas.openxmlformats.org/officeDocument/2006/relationships/hyperlink" Target="http://twitter.com/leanl00p/statuses/937412004339384321" TargetMode="External"/><Relationship Id="rId9156" Type="http://schemas.openxmlformats.org/officeDocument/2006/relationships/hyperlink" Target="http://pbs.twimg.com/profile_images/886357585095479298/SSDEDrB7_normal.jpg" TargetMode="External"/><Relationship Id="rId9155" Type="http://schemas.openxmlformats.org/officeDocument/2006/relationships/hyperlink" Target="http://twitter.com/yilary_campaz/statuses/937413093159731201" TargetMode="External"/><Relationship Id="rId9154" Type="http://schemas.openxmlformats.org/officeDocument/2006/relationships/hyperlink" Target="http://pbs.twimg.com/profile_images/930122325458071553/khMWxOu7_normal.jpg" TargetMode="External"/><Relationship Id="rId9159" Type="http://schemas.openxmlformats.org/officeDocument/2006/relationships/hyperlink" Target="http://twitter.com/claudiosnchez8/statuses/937408474534817792" TargetMode="External"/><Relationship Id="rId9158" Type="http://schemas.openxmlformats.org/officeDocument/2006/relationships/hyperlink" Target="http://pbs.twimg.com/profile_images/642797730121805825/bbZ6Nwel_normal.jpg" TargetMode="External"/><Relationship Id="rId9142" Type="http://schemas.openxmlformats.org/officeDocument/2006/relationships/hyperlink" Target="http://pbs.twimg.com/profile_images/721662802528727040/TiPvjc1K_normal.jpg" TargetMode="External"/><Relationship Id="rId9141" Type="http://schemas.openxmlformats.org/officeDocument/2006/relationships/hyperlink" Target="http://twitter.com/MFernandaBojor1/statuses/937423315081289728" TargetMode="External"/><Relationship Id="rId9140" Type="http://schemas.openxmlformats.org/officeDocument/2006/relationships/hyperlink" Target="http://pbs.twimg.com/profile_images/936754566808383489/98aFfUYl_normal.jpg" TargetMode="External"/><Relationship Id="rId9146" Type="http://schemas.openxmlformats.org/officeDocument/2006/relationships/hyperlink" Target="http://pbs.twimg.com/profile_images/879782140438773760/w2RusMi8_normal.jpg" TargetMode="External"/><Relationship Id="rId9145" Type="http://schemas.openxmlformats.org/officeDocument/2006/relationships/hyperlink" Target="http://twitter.com/eg_annie/statuses/937422027195125761" TargetMode="External"/><Relationship Id="rId9144" Type="http://schemas.openxmlformats.org/officeDocument/2006/relationships/hyperlink" Target="http://pbs.twimg.com/profile_images/927891385092591618/R3RAiSv5_normal.jpg" TargetMode="External"/><Relationship Id="rId9143" Type="http://schemas.openxmlformats.org/officeDocument/2006/relationships/hyperlink" Target="http://twitter.com/tasiriany/statuses/937422479324319745" TargetMode="External"/><Relationship Id="rId9149" Type="http://schemas.openxmlformats.org/officeDocument/2006/relationships/hyperlink" Target="http://twitter.com/luismariasalgad/statuses/937415477520945152" TargetMode="External"/><Relationship Id="rId9148" Type="http://schemas.openxmlformats.org/officeDocument/2006/relationships/hyperlink" Target="http://pbs.twimg.com/profile_images/705861089590976512/OWrTlnPy_normal.jpg" TargetMode="External"/><Relationship Id="rId9147" Type="http://schemas.openxmlformats.org/officeDocument/2006/relationships/hyperlink" Target="http://twitter.com/clauso_maria/statuses/937418699115507715" TargetMode="External"/><Relationship Id="rId4327" Type="http://schemas.openxmlformats.org/officeDocument/2006/relationships/hyperlink" Target="http://pbs.twimg.com/profile_images/738351895077605376/35XOpLDy_normal.jpg" TargetMode="External"/><Relationship Id="rId5659" Type="http://schemas.openxmlformats.org/officeDocument/2006/relationships/hyperlink" Target="http://twitter.com/AteistasPR/statuses/944701630267691008" TargetMode="External"/><Relationship Id="rId4326" Type="http://schemas.openxmlformats.org/officeDocument/2006/relationships/hyperlink" Target="http://twitter.com/jarobi/statuses/947039580699660288" TargetMode="External"/><Relationship Id="rId4329" Type="http://schemas.openxmlformats.org/officeDocument/2006/relationships/hyperlink" Target="http://abs.twimg.com/sticky/default_profile_images/default_profile_normal.png" TargetMode="External"/><Relationship Id="rId5657" Type="http://schemas.openxmlformats.org/officeDocument/2006/relationships/hyperlink" Target="http://twitter.com/VaniaBlack5/statuses/944705343170535425" TargetMode="External"/><Relationship Id="rId6988" Type="http://schemas.openxmlformats.org/officeDocument/2006/relationships/hyperlink" Target="http://pbs.twimg.com/profile_images/521161725832204289/ROkAAnGt_normal.jpeg" TargetMode="External"/><Relationship Id="rId4328" Type="http://schemas.openxmlformats.org/officeDocument/2006/relationships/hyperlink" Target="http://twitter.com/ucfrPineda/statuses/947039520758919168" TargetMode="External"/><Relationship Id="rId5658" Type="http://schemas.openxmlformats.org/officeDocument/2006/relationships/hyperlink" Target="http://pbs.twimg.com/profile_images/551153107090952192/k2AboOZV_normal.jpeg" TargetMode="External"/><Relationship Id="rId6989" Type="http://schemas.openxmlformats.org/officeDocument/2006/relationships/hyperlink" Target="http://twitter.com/Ana_Shum/statuses/941285749902774273" TargetMode="External"/><Relationship Id="rId469" Type="http://schemas.openxmlformats.org/officeDocument/2006/relationships/hyperlink" Target="http://pbs.twimg.com/profile_images/939977452058800128/bDXBMiYI_normal.jpg" TargetMode="External"/><Relationship Id="rId468" Type="http://schemas.openxmlformats.org/officeDocument/2006/relationships/hyperlink" Target="http://twitter.com/bouty35/statuses/953973621466288128" TargetMode="External"/><Relationship Id="rId467" Type="http://schemas.openxmlformats.org/officeDocument/2006/relationships/hyperlink" Target="http://pbs.twimg.com/profile_images/675763611822923776/KAfIc00z_normal.jpg" TargetMode="External"/><Relationship Id="rId462" Type="http://schemas.openxmlformats.org/officeDocument/2006/relationships/hyperlink" Target="http://twitter.com/ilkaolivacorado/statuses/953979874259144704" TargetMode="External"/><Relationship Id="rId5651" Type="http://schemas.openxmlformats.org/officeDocument/2006/relationships/hyperlink" Target="http://twitter.com/rodolfodiazj1/statuses/944709441982738432" TargetMode="External"/><Relationship Id="rId6982" Type="http://schemas.openxmlformats.org/officeDocument/2006/relationships/hyperlink" Target="http://pbs.twimg.com/profile_images/861239508020465664/FjfgV1rd_normal.jpg" TargetMode="External"/><Relationship Id="rId461" Type="http://schemas.openxmlformats.org/officeDocument/2006/relationships/hyperlink" Target="http://pbs.twimg.com/profile_images/947889089310855168/0wT-xs5T_normal.jpg" TargetMode="External"/><Relationship Id="rId5652" Type="http://schemas.openxmlformats.org/officeDocument/2006/relationships/hyperlink" Target="http://pbs.twimg.com/profile_images/597579013536796672/_-55eQqe_normal.jpg" TargetMode="External"/><Relationship Id="rId6983" Type="http://schemas.openxmlformats.org/officeDocument/2006/relationships/hyperlink" Target="http://twitter.com/NegroNormal/statuses/941292629492420610" TargetMode="External"/><Relationship Id="rId460" Type="http://schemas.openxmlformats.org/officeDocument/2006/relationships/hyperlink" Target="http://twitter.com/BLUEXOMAR/statuses/953983023430717441" TargetMode="External"/><Relationship Id="rId4321" Type="http://schemas.openxmlformats.org/officeDocument/2006/relationships/hyperlink" Target="http://pbs.twimg.com/profile_images/712544502116966400/_YxBUCl-_normal.jpg" TargetMode="External"/><Relationship Id="rId6980" Type="http://schemas.openxmlformats.org/officeDocument/2006/relationships/hyperlink" Target="http://pbs.twimg.com/profile_images/610864336500822016/kFAFBNL0_normal.jpg" TargetMode="External"/><Relationship Id="rId4320" Type="http://schemas.openxmlformats.org/officeDocument/2006/relationships/hyperlink" Target="http://twitter.com/luis_es_asi/statuses/947040771529732096" TargetMode="External"/><Relationship Id="rId5650" Type="http://schemas.openxmlformats.org/officeDocument/2006/relationships/hyperlink" Target="http://pbs.twimg.com/profile_images/932061767890595840/zNfEExRP_normal.jpg" TargetMode="External"/><Relationship Id="rId6981" Type="http://schemas.openxmlformats.org/officeDocument/2006/relationships/hyperlink" Target="http://twitter.com/Lapazconstruye/statuses/941294782965538817" TargetMode="External"/><Relationship Id="rId466" Type="http://schemas.openxmlformats.org/officeDocument/2006/relationships/hyperlink" Target="http://twitter.com/mahatmaramoss/statuses/953976723087020033" TargetMode="External"/><Relationship Id="rId4323" Type="http://schemas.openxmlformats.org/officeDocument/2006/relationships/hyperlink" Target="http://pbs.twimg.com/profile_images/738418280025718784/nrzJ9kM7_normal.jpg" TargetMode="External"/><Relationship Id="rId5655" Type="http://schemas.openxmlformats.org/officeDocument/2006/relationships/hyperlink" Target="http://twitter.com/Petkovic10e43/statuses/944707501714440193" TargetMode="External"/><Relationship Id="rId6986" Type="http://schemas.openxmlformats.org/officeDocument/2006/relationships/hyperlink" Target="http://pbs.twimg.com/profile_images/939578295338913792/d7iZ2Jbk_normal.jpg" TargetMode="External"/><Relationship Id="rId465" Type="http://schemas.openxmlformats.org/officeDocument/2006/relationships/hyperlink" Target="http://pbs.twimg.com/profile_images/736930648456208386/hOWVWOUX_normal.jpg" TargetMode="External"/><Relationship Id="rId4322" Type="http://schemas.openxmlformats.org/officeDocument/2006/relationships/hyperlink" Target="http://twitter.com/Muntcat/statuses/947040161841500160" TargetMode="External"/><Relationship Id="rId5656" Type="http://schemas.openxmlformats.org/officeDocument/2006/relationships/hyperlink" Target="http://pbs.twimg.com/profile_images/892239229685821440/wBHx8_35_normal.jpg" TargetMode="External"/><Relationship Id="rId6987" Type="http://schemas.openxmlformats.org/officeDocument/2006/relationships/hyperlink" Target="http://twitter.com/MarTaboada68/statuses/941290037592944640" TargetMode="External"/><Relationship Id="rId464" Type="http://schemas.openxmlformats.org/officeDocument/2006/relationships/hyperlink" Target="http://twitter.com/mariocallejas1/statuses/953977995806388224" TargetMode="External"/><Relationship Id="rId4325" Type="http://schemas.openxmlformats.org/officeDocument/2006/relationships/hyperlink" Target="http://pbs.twimg.com/profile_images/937273594694045696/Kx3Qew4X_normal.jpg" TargetMode="External"/><Relationship Id="rId5653" Type="http://schemas.openxmlformats.org/officeDocument/2006/relationships/hyperlink" Target="http://twitter.com/OSul_noticias/statuses/944708023020347392" TargetMode="External"/><Relationship Id="rId6984" Type="http://schemas.openxmlformats.org/officeDocument/2006/relationships/hyperlink" Target="http://pbs.twimg.com/profile_images/912109540728082433/v225rr1V_normal.jpg" TargetMode="External"/><Relationship Id="rId463" Type="http://schemas.openxmlformats.org/officeDocument/2006/relationships/hyperlink" Target="http://pbs.twimg.com/profile_images/838414676295835649/A6yjdsdH_normal.jpg" TargetMode="External"/><Relationship Id="rId4324" Type="http://schemas.openxmlformats.org/officeDocument/2006/relationships/hyperlink" Target="http://twitter.com/JrgRuiz/statuses/947039596818333696" TargetMode="External"/><Relationship Id="rId5654" Type="http://schemas.openxmlformats.org/officeDocument/2006/relationships/hyperlink" Target="http://pbs.twimg.com/profile_images/937022995444486146/T9DiMatz_normal.jpg" TargetMode="External"/><Relationship Id="rId6985" Type="http://schemas.openxmlformats.org/officeDocument/2006/relationships/hyperlink" Target="http://twitter.com/LiviaArrelias/statuses/941292144303706113" TargetMode="External"/><Relationship Id="rId4316" Type="http://schemas.openxmlformats.org/officeDocument/2006/relationships/hyperlink" Target="http://twitter.com/Cespedes_art/statuses/947041170965893120" TargetMode="External"/><Relationship Id="rId5648" Type="http://schemas.openxmlformats.org/officeDocument/2006/relationships/hyperlink" Target="http://pbs.twimg.com/profile_images/867527390360203264/BcJ3jIPO_normal.png" TargetMode="External"/><Relationship Id="rId6979" Type="http://schemas.openxmlformats.org/officeDocument/2006/relationships/hyperlink" Target="http://twitter.com/geledes/statuses/941295315562516482" TargetMode="External"/><Relationship Id="rId4315" Type="http://schemas.openxmlformats.org/officeDocument/2006/relationships/hyperlink" Target="http://pbs.twimg.com/profile_images/940652702501081089/Zw4Bzmve_normal.jpg" TargetMode="External"/><Relationship Id="rId5649" Type="http://schemas.openxmlformats.org/officeDocument/2006/relationships/hyperlink" Target="http://twitter.com/bobpenno/statuses/944719224760602625" TargetMode="External"/><Relationship Id="rId4318" Type="http://schemas.openxmlformats.org/officeDocument/2006/relationships/hyperlink" Target="http://twitter.com/possessionar/statuses/947040897576984578" TargetMode="External"/><Relationship Id="rId5646" Type="http://schemas.openxmlformats.org/officeDocument/2006/relationships/hyperlink" Target="http://pbs.twimg.com/profile_images/931655966302654464/QDBxUrsS_normal.jpg" TargetMode="External"/><Relationship Id="rId6977" Type="http://schemas.openxmlformats.org/officeDocument/2006/relationships/hyperlink" Target="http://twitter.com/geledes/statuses/941297586585128960" TargetMode="External"/><Relationship Id="rId4317" Type="http://schemas.openxmlformats.org/officeDocument/2006/relationships/hyperlink" Target="http://pbs.twimg.com/profile_images/938456945190719488/w_HwnMAT_normal.jpg" TargetMode="External"/><Relationship Id="rId5647" Type="http://schemas.openxmlformats.org/officeDocument/2006/relationships/hyperlink" Target="http://twitter.com/Ccesarbento/statuses/944720984178905088" TargetMode="External"/><Relationship Id="rId6978" Type="http://schemas.openxmlformats.org/officeDocument/2006/relationships/hyperlink" Target="http://pbs.twimg.com/profile_images/726353478252122112/xU7DcSuD_normal.jpg" TargetMode="External"/><Relationship Id="rId4319" Type="http://schemas.openxmlformats.org/officeDocument/2006/relationships/hyperlink" Target="http://pbs.twimg.com/profile_images/507285527788535808/Hi9Qzbz3_normal.jpeg" TargetMode="External"/><Relationship Id="rId459" Type="http://schemas.openxmlformats.org/officeDocument/2006/relationships/hyperlink" Target="http://pbs.twimg.com/profile_images/905413864766005248/EwhcgZZP_normal.jpg" TargetMode="External"/><Relationship Id="rId458" Type="http://schemas.openxmlformats.org/officeDocument/2006/relationships/hyperlink" Target="http://twitter.com/FundacionACUA/statuses/953990226304696321" TargetMode="External"/><Relationship Id="rId457" Type="http://schemas.openxmlformats.org/officeDocument/2006/relationships/hyperlink" Target="http://pbs.twimg.com/profile_images/416309062288932864/7kSudO_v_normal.png" TargetMode="External"/><Relationship Id="rId456" Type="http://schemas.openxmlformats.org/officeDocument/2006/relationships/hyperlink" Target="http://twitter.com/FundacionACUA/statuses/953990226304696321" TargetMode="External"/><Relationship Id="rId451" Type="http://schemas.openxmlformats.org/officeDocument/2006/relationships/hyperlink" Target="http://pbs.twimg.com/profile_images/948896237025157120/fupub4HM_normal.jpg" TargetMode="External"/><Relationship Id="rId5640" Type="http://schemas.openxmlformats.org/officeDocument/2006/relationships/hyperlink" Target="http://pbs.twimg.com/profile_images/914111925977526272/bI9uRzYi_normal.jpg" TargetMode="External"/><Relationship Id="rId6971" Type="http://schemas.openxmlformats.org/officeDocument/2006/relationships/hyperlink" Target="http://twitter.com/carlatoscan/statuses/941298423537524736" TargetMode="External"/><Relationship Id="rId450" Type="http://schemas.openxmlformats.org/officeDocument/2006/relationships/hyperlink" Target="http://twitter.com/CeciRequena/statuses/954002319372439553" TargetMode="External"/><Relationship Id="rId5641" Type="http://schemas.openxmlformats.org/officeDocument/2006/relationships/hyperlink" Target="http://twitter.com/marta_cardim/statuses/944733184897572866" TargetMode="External"/><Relationship Id="rId6972" Type="http://schemas.openxmlformats.org/officeDocument/2006/relationships/hyperlink" Target="http://pbs.twimg.com/profile_images/922666099786833920/DFFXAtGu_normal.jpg" TargetMode="External"/><Relationship Id="rId4310" Type="http://schemas.openxmlformats.org/officeDocument/2006/relationships/hyperlink" Target="http://twitter.com/Nuria_G_M/statuses/947043321259659264" TargetMode="External"/><Relationship Id="rId6970" Type="http://schemas.openxmlformats.org/officeDocument/2006/relationships/hyperlink" Target="http://pbs.twimg.com/profile_images/919653223564238855/iYEJTRiQ_normal.jpg" TargetMode="External"/><Relationship Id="rId455" Type="http://schemas.openxmlformats.org/officeDocument/2006/relationships/hyperlink" Target="http://pbs.twimg.com/profile_images/416309062288932864/7kSudO_v_normal.png" TargetMode="External"/><Relationship Id="rId4312" Type="http://schemas.openxmlformats.org/officeDocument/2006/relationships/hyperlink" Target="http://twitter.com/rs_jordi/statuses/947041855442702336" TargetMode="External"/><Relationship Id="rId5644" Type="http://schemas.openxmlformats.org/officeDocument/2006/relationships/hyperlink" Target="http://pbs.twimg.com/profile_images/905815219821318147/_iL4Wman_normal.jpg" TargetMode="External"/><Relationship Id="rId6975" Type="http://schemas.openxmlformats.org/officeDocument/2006/relationships/hyperlink" Target="http://twitter.com/zack_Dsouza/statuses/941297650426630144" TargetMode="External"/><Relationship Id="rId454" Type="http://schemas.openxmlformats.org/officeDocument/2006/relationships/hyperlink" Target="http://twitter.com/Anyelik/statuses/953990539967369216" TargetMode="External"/><Relationship Id="rId4311" Type="http://schemas.openxmlformats.org/officeDocument/2006/relationships/hyperlink" Target="http://pbs.twimg.com/profile_images/943455088898658304/RV3uLUtI_normal.jpg" TargetMode="External"/><Relationship Id="rId5645" Type="http://schemas.openxmlformats.org/officeDocument/2006/relationships/hyperlink" Target="http://twitter.com/JosecleiNunes/statuses/944726358411882497" TargetMode="External"/><Relationship Id="rId6976" Type="http://schemas.openxmlformats.org/officeDocument/2006/relationships/hyperlink" Target="http://pbs.twimg.com/profile_images/726353478252122112/xU7DcSuD_normal.jpg" TargetMode="External"/><Relationship Id="rId453" Type="http://schemas.openxmlformats.org/officeDocument/2006/relationships/hyperlink" Target="http://pbs.twimg.com/profile_images/905187609424650241/-nH1aVnk_normal.jpg" TargetMode="External"/><Relationship Id="rId4314" Type="http://schemas.openxmlformats.org/officeDocument/2006/relationships/hyperlink" Target="http://twitter.com/ElPerku/statuses/947041696285634560" TargetMode="External"/><Relationship Id="rId5642" Type="http://schemas.openxmlformats.org/officeDocument/2006/relationships/hyperlink" Target="http://abs.twimg.com/sticky/default_profile_images/default_profile_normal.png" TargetMode="External"/><Relationship Id="rId6973" Type="http://schemas.openxmlformats.org/officeDocument/2006/relationships/hyperlink" Target="http://twitter.com/affirabi/statuses/941297778772336640" TargetMode="External"/><Relationship Id="rId452" Type="http://schemas.openxmlformats.org/officeDocument/2006/relationships/hyperlink" Target="http://twitter.com/Fanny_Mikey/statuses/953991063160741888" TargetMode="External"/><Relationship Id="rId4313" Type="http://schemas.openxmlformats.org/officeDocument/2006/relationships/hyperlink" Target="http://pbs.twimg.com/profile_images/935223711409590272/kIsfgmwi_normal.jpg" TargetMode="External"/><Relationship Id="rId5643" Type="http://schemas.openxmlformats.org/officeDocument/2006/relationships/hyperlink" Target="http://twitter.com/medithroll/statuses/944727521119088640" TargetMode="External"/><Relationship Id="rId6974" Type="http://schemas.openxmlformats.org/officeDocument/2006/relationships/hyperlink" Target="http://pbs.twimg.com/profile_images/806332048243916800/qKM-dsjQ_normal.jpg" TargetMode="External"/><Relationship Id="rId3018" Type="http://schemas.openxmlformats.org/officeDocument/2006/relationships/hyperlink" Target="http://twitter.com/Consuelo_CruzA/statuses/950359655498375168" TargetMode="External"/><Relationship Id="rId4349" Type="http://schemas.openxmlformats.org/officeDocument/2006/relationships/hyperlink" Target="http://pbs.twimg.com/profile_images/522498376773148672/s2jpwB-i_normal.jpeg" TargetMode="External"/><Relationship Id="rId3017" Type="http://schemas.openxmlformats.org/officeDocument/2006/relationships/hyperlink" Target="http://pbs.twimg.com/profile_images/912048876433149952/BL6S884A_normal.jpg" TargetMode="External"/><Relationship Id="rId4348" Type="http://schemas.openxmlformats.org/officeDocument/2006/relationships/hyperlink" Target="http://twitter.com/Lionblopp/statuses/947032224595173376" TargetMode="External"/><Relationship Id="rId5679" Type="http://schemas.openxmlformats.org/officeDocument/2006/relationships/hyperlink" Target="http://twitter.com/bbrmca/statuses/944686469075165184" TargetMode="External"/><Relationship Id="rId3019" Type="http://schemas.openxmlformats.org/officeDocument/2006/relationships/hyperlink" Target="http://pbs.twimg.com/profile_images/895068288824340480/WftbV3NW_normal.jpg" TargetMode="External"/><Relationship Id="rId491" Type="http://schemas.openxmlformats.org/officeDocument/2006/relationships/hyperlink" Target="http://pbs.twimg.com/profile_images/378800000740550318/94b584932044c385cc8ce6d3611abe9f_normal.jpeg" TargetMode="External"/><Relationship Id="rId490" Type="http://schemas.openxmlformats.org/officeDocument/2006/relationships/hyperlink" Target="http://twitter.com/severo_bo/statuses/953940501958406144" TargetMode="External"/><Relationship Id="rId489" Type="http://schemas.openxmlformats.org/officeDocument/2006/relationships/hyperlink" Target="http://pbs.twimg.com/profile_images/790563269698265088/tmv50MPE_normal.jpg" TargetMode="External"/><Relationship Id="rId5670" Type="http://schemas.openxmlformats.org/officeDocument/2006/relationships/hyperlink" Target="http://pbs.twimg.com/profile_images/596801489416269824/AQ464U6D_normal.png" TargetMode="External"/><Relationship Id="rId484" Type="http://schemas.openxmlformats.org/officeDocument/2006/relationships/hyperlink" Target="http://twitter.com/raquelroherrero/statuses/953946380338450432" TargetMode="External"/><Relationship Id="rId3010" Type="http://schemas.openxmlformats.org/officeDocument/2006/relationships/hyperlink" Target="http://twitter.com/AUSTRALIANO1980/statuses/950363784018845696" TargetMode="External"/><Relationship Id="rId4341" Type="http://schemas.openxmlformats.org/officeDocument/2006/relationships/hyperlink" Target="http://pbs.twimg.com/profile_images/915519590838542337/YzsnY0PM_normal.jpg" TargetMode="External"/><Relationship Id="rId5673" Type="http://schemas.openxmlformats.org/officeDocument/2006/relationships/hyperlink" Target="http://twitter.com/ToniRicardoES/statuses/944693058632896513" TargetMode="External"/><Relationship Id="rId483" Type="http://schemas.openxmlformats.org/officeDocument/2006/relationships/hyperlink" Target="http://pbs.twimg.com/profile_images/949963052715249665/8OrdqWZs_normal.jpg" TargetMode="External"/><Relationship Id="rId4340" Type="http://schemas.openxmlformats.org/officeDocument/2006/relationships/hyperlink" Target="http://twitter.com/jarderi2/statuses/947036464575143936" TargetMode="External"/><Relationship Id="rId5674" Type="http://schemas.openxmlformats.org/officeDocument/2006/relationships/hyperlink" Target="http://pbs.twimg.com/profile_images/497108849644421120/xw-b_PPL_normal.jpeg" TargetMode="External"/><Relationship Id="rId482" Type="http://schemas.openxmlformats.org/officeDocument/2006/relationships/hyperlink" Target="http://twitter.com/vozporvosOK/statuses/953947258428542977" TargetMode="External"/><Relationship Id="rId3012" Type="http://schemas.openxmlformats.org/officeDocument/2006/relationships/hyperlink" Target="http://twitter.com/portalafricas/statuses/950362748575154176" TargetMode="External"/><Relationship Id="rId4343" Type="http://schemas.openxmlformats.org/officeDocument/2006/relationships/hyperlink" Target="http://pbs.twimg.com/profile_images/923523070752710656/iuWDNGd5_normal.jpg" TargetMode="External"/><Relationship Id="rId5671" Type="http://schemas.openxmlformats.org/officeDocument/2006/relationships/hyperlink" Target="http://twitter.com/ItalloReal/statuses/944694978999193602" TargetMode="External"/><Relationship Id="rId481" Type="http://schemas.openxmlformats.org/officeDocument/2006/relationships/hyperlink" Target="http://pbs.twimg.com/profile_images/647585232175165440/xtlEfJKM_normal.png" TargetMode="External"/><Relationship Id="rId3011" Type="http://schemas.openxmlformats.org/officeDocument/2006/relationships/hyperlink" Target="http://pbs.twimg.com/profile_images/1450719541/logo_africas_normal.jpg" TargetMode="External"/><Relationship Id="rId4342" Type="http://schemas.openxmlformats.org/officeDocument/2006/relationships/hyperlink" Target="http://twitter.com/CCpdm/statuses/947035660409606145" TargetMode="External"/><Relationship Id="rId5672" Type="http://schemas.openxmlformats.org/officeDocument/2006/relationships/hyperlink" Target="http://pbs.twimg.com/profile_images/764447661328048128/Ax3zdHuv_normal.jpg" TargetMode="External"/><Relationship Id="rId488" Type="http://schemas.openxmlformats.org/officeDocument/2006/relationships/hyperlink" Target="http://twitter.com/IslamofobiaPCCI/statuses/953945110911348741" TargetMode="External"/><Relationship Id="rId3014" Type="http://schemas.openxmlformats.org/officeDocument/2006/relationships/hyperlink" Target="http://twitter.com/daihana_r/statuses/950360388985655296" TargetMode="External"/><Relationship Id="rId4345" Type="http://schemas.openxmlformats.org/officeDocument/2006/relationships/hyperlink" Target="http://pbs.twimg.com/profile_images/940922558450368512/wZKaWl0__normal.jpg" TargetMode="External"/><Relationship Id="rId5677" Type="http://schemas.openxmlformats.org/officeDocument/2006/relationships/hyperlink" Target="http://twitter.com/pedrosmotajr/statuses/944688631708602368" TargetMode="External"/><Relationship Id="rId487" Type="http://schemas.openxmlformats.org/officeDocument/2006/relationships/hyperlink" Target="http://pbs.twimg.com/profile_images/938016682316128262/lwmrfyNC_normal.jpg" TargetMode="External"/><Relationship Id="rId3013" Type="http://schemas.openxmlformats.org/officeDocument/2006/relationships/hyperlink" Target="http://pbs.twimg.com/profile_images/2743204653/a352205cceb5e0231ff086f6a867c70c_normal.jpeg" TargetMode="External"/><Relationship Id="rId4344" Type="http://schemas.openxmlformats.org/officeDocument/2006/relationships/hyperlink" Target="http://twitter.com/Wittgenstein_jm/statuses/947032599263875072" TargetMode="External"/><Relationship Id="rId5678" Type="http://schemas.openxmlformats.org/officeDocument/2006/relationships/hyperlink" Target="http://pbs.twimg.com/profile_images/935233962653384704/QWcz6Rw3_normal.jpg" TargetMode="External"/><Relationship Id="rId486" Type="http://schemas.openxmlformats.org/officeDocument/2006/relationships/hyperlink" Target="http://twitter.com/luis26_alaro/statuses/953946172263141376" TargetMode="External"/><Relationship Id="rId3016" Type="http://schemas.openxmlformats.org/officeDocument/2006/relationships/hyperlink" Target="http://twitter.com/Jagospierre/statuses/950360261134897152" TargetMode="External"/><Relationship Id="rId4347" Type="http://schemas.openxmlformats.org/officeDocument/2006/relationships/hyperlink" Target="http://pbs.twimg.com/profile_images/556809469074501633/0vfa0QqZ_normal.png" TargetMode="External"/><Relationship Id="rId5675" Type="http://schemas.openxmlformats.org/officeDocument/2006/relationships/hyperlink" Target="http://twitter.com/sergiolinus/statuses/944690378405548032" TargetMode="External"/><Relationship Id="rId485" Type="http://schemas.openxmlformats.org/officeDocument/2006/relationships/hyperlink" Target="http://pbs.twimg.com/profile_images/951997075092393985/ryNMCRzC_normal.jpg" TargetMode="External"/><Relationship Id="rId3015" Type="http://schemas.openxmlformats.org/officeDocument/2006/relationships/hyperlink" Target="http://pbs.twimg.com/profile_images/633947049537470464/c9tYbLGt_normal.jpg" TargetMode="External"/><Relationship Id="rId4346" Type="http://schemas.openxmlformats.org/officeDocument/2006/relationships/hyperlink" Target="http://twitter.com/MontseEscoda10/statuses/947032294157627392" TargetMode="External"/><Relationship Id="rId5676" Type="http://schemas.openxmlformats.org/officeDocument/2006/relationships/hyperlink" Target="http://pbs.twimg.com/profile_images/615315063692488705/KfNUOQBY_normal.jpg" TargetMode="External"/><Relationship Id="rId3007" Type="http://schemas.openxmlformats.org/officeDocument/2006/relationships/hyperlink" Target="http://pbs.twimg.com/profile_images/880325441688670208/rsHenpri_normal.jpg" TargetMode="External"/><Relationship Id="rId4338" Type="http://schemas.openxmlformats.org/officeDocument/2006/relationships/hyperlink" Target="http://twitter.com/publico_es/statuses/947037043367874560" TargetMode="External"/><Relationship Id="rId3006" Type="http://schemas.openxmlformats.org/officeDocument/2006/relationships/hyperlink" Target="http://twitter.com/portalafricas/statuses/950369559403429889" TargetMode="External"/><Relationship Id="rId4337" Type="http://schemas.openxmlformats.org/officeDocument/2006/relationships/hyperlink" Target="http://pbs.twimg.com/profile_images/912644370771345408/QBZ-lUsu_normal.jpg" TargetMode="External"/><Relationship Id="rId3009" Type="http://schemas.openxmlformats.org/officeDocument/2006/relationships/hyperlink" Target="http://pbs.twimg.com/profile_images/702565650405920768/gheMihYi_normal.jpg" TargetMode="External"/><Relationship Id="rId5668" Type="http://schemas.openxmlformats.org/officeDocument/2006/relationships/hyperlink" Target="http://pbs.twimg.com/profile_images/670782352268881921/EZGTHicL_normal.jpg" TargetMode="External"/><Relationship Id="rId6999" Type="http://schemas.openxmlformats.org/officeDocument/2006/relationships/hyperlink" Target="http://twitter.com/Varondelis/statuses/941274397733728257" TargetMode="External"/><Relationship Id="rId3008" Type="http://schemas.openxmlformats.org/officeDocument/2006/relationships/hyperlink" Target="http://twitter.com/fsanmartin2014/statuses/950366780412788736" TargetMode="External"/><Relationship Id="rId4339" Type="http://schemas.openxmlformats.org/officeDocument/2006/relationships/hyperlink" Target="http://pbs.twimg.com/profile_images/1636391784/foto_moodle_normal.jpg" TargetMode="External"/><Relationship Id="rId5669" Type="http://schemas.openxmlformats.org/officeDocument/2006/relationships/hyperlink" Target="http://twitter.com/PAF68/statuses/944695388434522112" TargetMode="External"/><Relationship Id="rId480" Type="http://schemas.openxmlformats.org/officeDocument/2006/relationships/hyperlink" Target="http://twitter.com/fakaligitanas/statuses/953952022767853568" TargetMode="External"/><Relationship Id="rId479" Type="http://schemas.openxmlformats.org/officeDocument/2006/relationships/hyperlink" Target="http://pbs.twimg.com/profile_images/921284293032402945/ruqfa0mj_normal.jpg" TargetMode="External"/><Relationship Id="rId478" Type="http://schemas.openxmlformats.org/officeDocument/2006/relationships/hyperlink" Target="http://twitter.com/geledes/statuses/953953373828640768" TargetMode="External"/><Relationship Id="rId6990" Type="http://schemas.openxmlformats.org/officeDocument/2006/relationships/hyperlink" Target="http://pbs.twimg.com/profile_images/795778809878302720/PfvMuoB__normal.jpg" TargetMode="External"/><Relationship Id="rId473" Type="http://schemas.openxmlformats.org/officeDocument/2006/relationships/hyperlink" Target="http://pbs.twimg.com/profile_images/664321428574085120/5BqJ108d_normal.jpg" TargetMode="External"/><Relationship Id="rId4330" Type="http://schemas.openxmlformats.org/officeDocument/2006/relationships/hyperlink" Target="http://twitter.com/Joaquin49833747/statuses/947039214734135296" TargetMode="External"/><Relationship Id="rId5662" Type="http://schemas.openxmlformats.org/officeDocument/2006/relationships/hyperlink" Target="http://pbs.twimg.com/profile_images/935546223993397248/4tU50Lal_normal.jpg" TargetMode="External"/><Relationship Id="rId6993" Type="http://schemas.openxmlformats.org/officeDocument/2006/relationships/hyperlink" Target="http://twitter.com/evaaae/statuses/941283986780934145" TargetMode="External"/><Relationship Id="rId472" Type="http://schemas.openxmlformats.org/officeDocument/2006/relationships/hyperlink" Target="http://twitter.com/sand_cu/statuses/953956413910417413" TargetMode="External"/><Relationship Id="rId5663" Type="http://schemas.openxmlformats.org/officeDocument/2006/relationships/hyperlink" Target="http://twitter.com/guidomelo1/statuses/944697898280693760" TargetMode="External"/><Relationship Id="rId6994" Type="http://schemas.openxmlformats.org/officeDocument/2006/relationships/hyperlink" Target="http://pbs.twimg.com/profile_images/859086300053417984/WTq1FeD-_normal.jpg" TargetMode="External"/><Relationship Id="rId471" Type="http://schemas.openxmlformats.org/officeDocument/2006/relationships/hyperlink" Target="http://abs.twimg.com/sticky/default_profile_images/default_profile_normal.png" TargetMode="External"/><Relationship Id="rId3001" Type="http://schemas.openxmlformats.org/officeDocument/2006/relationships/hyperlink" Target="http://pbs.twimg.com/profile_images/808779949159157760/mNV5SNMN_normal.jpg" TargetMode="External"/><Relationship Id="rId4332" Type="http://schemas.openxmlformats.org/officeDocument/2006/relationships/hyperlink" Target="http://twitter.com/Mariannemozart/statuses/947037940017979392" TargetMode="External"/><Relationship Id="rId5660" Type="http://schemas.openxmlformats.org/officeDocument/2006/relationships/hyperlink" Target="http://pbs.twimg.com/profile_images/926977872752979968/9ttKtt2p_normal.jpg" TargetMode="External"/><Relationship Id="rId6991" Type="http://schemas.openxmlformats.org/officeDocument/2006/relationships/hyperlink" Target="http://twitter.com/TenResistencia/statuses/941285544486670336" TargetMode="External"/><Relationship Id="rId470" Type="http://schemas.openxmlformats.org/officeDocument/2006/relationships/hyperlink" Target="http://twitter.com/AmparoRosel/statuses/953969954851840000" TargetMode="External"/><Relationship Id="rId3000" Type="http://schemas.openxmlformats.org/officeDocument/2006/relationships/hyperlink" Target="http://twitter.com/ImenFa_95/statuses/950373182099394560" TargetMode="External"/><Relationship Id="rId4331" Type="http://schemas.openxmlformats.org/officeDocument/2006/relationships/hyperlink" Target="http://pbs.twimg.com/profile_images/414859733497942016/pBFhwinB_normal.jpeg" TargetMode="External"/><Relationship Id="rId5661" Type="http://schemas.openxmlformats.org/officeDocument/2006/relationships/hyperlink" Target="http://twitter.com/revoltapreta/statuses/944698470526521350" TargetMode="External"/><Relationship Id="rId6992" Type="http://schemas.openxmlformats.org/officeDocument/2006/relationships/hyperlink" Target="http://pbs.twimg.com/profile_images/2430243141/auzbb1idtha2v3kc6os5_normal.jpeg" TargetMode="External"/><Relationship Id="rId477" Type="http://schemas.openxmlformats.org/officeDocument/2006/relationships/hyperlink" Target="http://pbs.twimg.com/profile_images/726353478252122112/xU7DcSuD_normal.jpg" TargetMode="External"/><Relationship Id="rId3003" Type="http://schemas.openxmlformats.org/officeDocument/2006/relationships/hyperlink" Target="http://pbs.twimg.com/profile_images/693444237761908737/tqpla0YD_normal.jpg" TargetMode="External"/><Relationship Id="rId4334" Type="http://schemas.openxmlformats.org/officeDocument/2006/relationships/hyperlink" Target="http://twitter.com/deivid_cn/statuses/947037393613479936" TargetMode="External"/><Relationship Id="rId5666" Type="http://schemas.openxmlformats.org/officeDocument/2006/relationships/hyperlink" Target="http://pbs.twimg.com/profile_images/936707437343707138/BcD7z24g_normal.jpg" TargetMode="External"/><Relationship Id="rId6997" Type="http://schemas.openxmlformats.org/officeDocument/2006/relationships/hyperlink" Target="http://twitter.com/geledes/statuses/941281553451188225" TargetMode="External"/><Relationship Id="rId476" Type="http://schemas.openxmlformats.org/officeDocument/2006/relationships/hyperlink" Target="http://twitter.com/fundacionsur/statuses/953954470018371584" TargetMode="External"/><Relationship Id="rId3002" Type="http://schemas.openxmlformats.org/officeDocument/2006/relationships/hyperlink" Target="http://twitter.com/pochisini/statuses/950371226559700992" TargetMode="External"/><Relationship Id="rId4333" Type="http://schemas.openxmlformats.org/officeDocument/2006/relationships/hyperlink" Target="http://pbs.twimg.com/profile_images/916611898879160320/gD2dmDVl_normal.jpg" TargetMode="External"/><Relationship Id="rId5667" Type="http://schemas.openxmlformats.org/officeDocument/2006/relationships/hyperlink" Target="http://twitter.com/enfanaleao/statuses/944697397279633408" TargetMode="External"/><Relationship Id="rId6998" Type="http://schemas.openxmlformats.org/officeDocument/2006/relationships/hyperlink" Target="http://pbs.twimg.com/profile_images/448238976973828096/wr36FQAF_normal.jpeg" TargetMode="External"/><Relationship Id="rId475" Type="http://schemas.openxmlformats.org/officeDocument/2006/relationships/hyperlink" Target="http://pbs.twimg.com/profile_images/3717667259/0681cedb29a18fb4391e075ef71654aa_normal.jpeg" TargetMode="External"/><Relationship Id="rId3005" Type="http://schemas.openxmlformats.org/officeDocument/2006/relationships/hyperlink" Target="http://pbs.twimg.com/profile_images/1450719541/logo_africas_normal.jpg" TargetMode="External"/><Relationship Id="rId4336" Type="http://schemas.openxmlformats.org/officeDocument/2006/relationships/hyperlink" Target="http://twitter.com/UPIT_ITSS/statuses/947037265129328640" TargetMode="External"/><Relationship Id="rId5664" Type="http://schemas.openxmlformats.org/officeDocument/2006/relationships/hyperlink" Target="http://pbs.twimg.com/profile_images/936707437343707138/BcD7z24g_normal.jpg" TargetMode="External"/><Relationship Id="rId6995" Type="http://schemas.openxmlformats.org/officeDocument/2006/relationships/hyperlink" Target="http://twitter.com/resendeandrade1/statuses/941282621052669952" TargetMode="External"/><Relationship Id="rId474" Type="http://schemas.openxmlformats.org/officeDocument/2006/relationships/hyperlink" Target="http://twitter.com/filosofogriego/statuses/953955450655043584" TargetMode="External"/><Relationship Id="rId3004" Type="http://schemas.openxmlformats.org/officeDocument/2006/relationships/hyperlink" Target="http://twitter.com/Yghacci/statuses/950370695288180737" TargetMode="External"/><Relationship Id="rId4335" Type="http://schemas.openxmlformats.org/officeDocument/2006/relationships/hyperlink" Target="http://pbs.twimg.com/profile_images/900259824092540928/1uAZ_Zpi_normal.jpg" TargetMode="External"/><Relationship Id="rId5665" Type="http://schemas.openxmlformats.org/officeDocument/2006/relationships/hyperlink" Target="http://twitter.com/enfanaleao/statuses/944697436206968838" TargetMode="External"/><Relationship Id="rId6996" Type="http://schemas.openxmlformats.org/officeDocument/2006/relationships/hyperlink" Target="http://pbs.twimg.com/profile_images/726353478252122112/xU7DcSuD_normal.jpg" TargetMode="External"/><Relationship Id="rId5615" Type="http://schemas.openxmlformats.org/officeDocument/2006/relationships/hyperlink" Target="http://twitter.com/vialudicalibros/statuses/944802019600097281" TargetMode="External"/><Relationship Id="rId6946" Type="http://schemas.openxmlformats.org/officeDocument/2006/relationships/hyperlink" Target="http://pbs.twimg.com/profile_images/378800000488723937/68918c1d1033e17be0440a23bd5b78fc_normal.jpeg" TargetMode="External"/><Relationship Id="rId5616" Type="http://schemas.openxmlformats.org/officeDocument/2006/relationships/hyperlink" Target="http://pbs.twimg.com/profile_images/945731191751163904/k1_E66xf_normal.png" TargetMode="External"/><Relationship Id="rId6947" Type="http://schemas.openxmlformats.org/officeDocument/2006/relationships/hyperlink" Target="http://twitter.com/RNMA_Arg/statuses/941328550787014656" TargetMode="External"/><Relationship Id="rId5613" Type="http://schemas.openxmlformats.org/officeDocument/2006/relationships/hyperlink" Target="http://twitter.com/Coast4Coast1992/statuses/944807824076414977" TargetMode="External"/><Relationship Id="rId6944" Type="http://schemas.openxmlformats.org/officeDocument/2006/relationships/hyperlink" Target="http://pbs.twimg.com/profile_images/864558248858341376/EGeprshc_normal.jpg" TargetMode="External"/><Relationship Id="rId5614" Type="http://schemas.openxmlformats.org/officeDocument/2006/relationships/hyperlink" Target="http://pbs.twimg.com/profile_images/839023023852236801/zmKqHnzH_normal.jpg" TargetMode="External"/><Relationship Id="rId6945" Type="http://schemas.openxmlformats.org/officeDocument/2006/relationships/hyperlink" Target="http://twitter.com/Juan86218123/statuses/941329555280859137" TargetMode="External"/><Relationship Id="rId5619" Type="http://schemas.openxmlformats.org/officeDocument/2006/relationships/hyperlink" Target="http://twitter.com/Suardi/statuses/944779545873469442" TargetMode="External"/><Relationship Id="rId5617" Type="http://schemas.openxmlformats.org/officeDocument/2006/relationships/hyperlink" Target="http://twitter.com/Metztli_IT/statuses/944786035744980992" TargetMode="External"/><Relationship Id="rId6948" Type="http://schemas.openxmlformats.org/officeDocument/2006/relationships/hyperlink" Target="http://pbs.twimg.com/profile_images/760260289308811264/zWwJaiPS_normal.jpg" TargetMode="External"/><Relationship Id="rId5618" Type="http://schemas.openxmlformats.org/officeDocument/2006/relationships/hyperlink" Target="http://pbs.twimg.com/profile_images/1564545725/Ricardo_normal.JPG" TargetMode="External"/><Relationship Id="rId6949" Type="http://schemas.openxmlformats.org/officeDocument/2006/relationships/hyperlink" Target="http://twitter.com/paubrazilis/statuses/941324790983479297" TargetMode="External"/><Relationship Id="rId426" Type="http://schemas.openxmlformats.org/officeDocument/2006/relationships/hyperlink" Target="http://twitter.com/betospbr/statuses/954041678737956866" TargetMode="External"/><Relationship Id="rId425" Type="http://schemas.openxmlformats.org/officeDocument/2006/relationships/hyperlink" Target="http://pbs.twimg.com/profile_images/775696303011590148/VkguGU1D_normal.jpg" TargetMode="External"/><Relationship Id="rId424" Type="http://schemas.openxmlformats.org/officeDocument/2006/relationships/hyperlink" Target="http://twitter.com/profeenlucha/statuses/954041813203025920" TargetMode="External"/><Relationship Id="rId423" Type="http://schemas.openxmlformats.org/officeDocument/2006/relationships/hyperlink" Target="http://pbs.twimg.com/profile_images/378800000623956093/39bff59358c257cd44d7bc29ba705621_normal.jpeg" TargetMode="External"/><Relationship Id="rId429" Type="http://schemas.openxmlformats.org/officeDocument/2006/relationships/hyperlink" Target="http://pbs.twimg.com/profile_images/519576258263273473/Yfk-S34x_normal.png" TargetMode="External"/><Relationship Id="rId428" Type="http://schemas.openxmlformats.org/officeDocument/2006/relationships/hyperlink" Target="http://twitter.com/anamarinmedina/statuses/954038430803152897" TargetMode="External"/><Relationship Id="rId427" Type="http://schemas.openxmlformats.org/officeDocument/2006/relationships/hyperlink" Target="http://pbs.twimg.com/profile_images/470278257775243264/YsXRQggE_normal.jpeg" TargetMode="External"/><Relationship Id="rId422" Type="http://schemas.openxmlformats.org/officeDocument/2006/relationships/hyperlink" Target="http://twitter.com/_Voyager1_/statuses/954045381637300225" TargetMode="External"/><Relationship Id="rId5611" Type="http://schemas.openxmlformats.org/officeDocument/2006/relationships/hyperlink" Target="http://twitter.com/homofobiaNAO/statuses/944828724809216001" TargetMode="External"/><Relationship Id="rId6942" Type="http://schemas.openxmlformats.org/officeDocument/2006/relationships/hyperlink" Target="http://pbs.twimg.com/profile_images/787058525956628480/qL35NkoM_normal.jpg" TargetMode="External"/><Relationship Id="rId421" Type="http://schemas.openxmlformats.org/officeDocument/2006/relationships/hyperlink" Target="http://pbs.twimg.com/profile_images/845723400668635139/ui7_iS1S_normal.jpg" TargetMode="External"/><Relationship Id="rId5612" Type="http://schemas.openxmlformats.org/officeDocument/2006/relationships/hyperlink" Target="http://pbs.twimg.com/profile_images/822438155231952897/0iMeOelp_normal.jpg" TargetMode="External"/><Relationship Id="rId6943" Type="http://schemas.openxmlformats.org/officeDocument/2006/relationships/hyperlink" Target="http://twitter.com/fer_ruffa/statuses/941329731747753984" TargetMode="External"/><Relationship Id="rId420" Type="http://schemas.openxmlformats.org/officeDocument/2006/relationships/hyperlink" Target="http://twitter.com/Sybylla_/statuses/954045550592253957" TargetMode="External"/><Relationship Id="rId6940" Type="http://schemas.openxmlformats.org/officeDocument/2006/relationships/hyperlink" Target="http://pbs.twimg.com/profile_images/837813795183607808/O_6Zxevp_normal.jpg" TargetMode="External"/><Relationship Id="rId5610" Type="http://schemas.openxmlformats.org/officeDocument/2006/relationships/hyperlink" Target="http://pbs.twimg.com/profile_images/879863894830964736/wZrJf653_normal.jpg" TargetMode="External"/><Relationship Id="rId6941" Type="http://schemas.openxmlformats.org/officeDocument/2006/relationships/hyperlink" Target="http://twitter.com/futbolecuador/statuses/941329827595927552" TargetMode="External"/><Relationship Id="rId5604" Type="http://schemas.openxmlformats.org/officeDocument/2006/relationships/hyperlink" Target="http://pbs.twimg.com/profile_images/923267998441529346/VVAjlz1U_normal.jpg" TargetMode="External"/><Relationship Id="rId6935" Type="http://schemas.openxmlformats.org/officeDocument/2006/relationships/hyperlink" Target="http://twitter.com/juicioalametro/statuses/941332050602283008" TargetMode="External"/><Relationship Id="rId5605" Type="http://schemas.openxmlformats.org/officeDocument/2006/relationships/hyperlink" Target="http://twitter.com/isabelgcia/statuses/944844292467625984" TargetMode="External"/><Relationship Id="rId6936" Type="http://schemas.openxmlformats.org/officeDocument/2006/relationships/hyperlink" Target="http://pbs.twimg.com/profile_images/915901779052810241/t8RMlC1l_normal.jpg" TargetMode="External"/><Relationship Id="rId5602" Type="http://schemas.openxmlformats.org/officeDocument/2006/relationships/hyperlink" Target="http://pbs.twimg.com/profile_images/805897192527511557/vEVOsOhS_normal.jpg" TargetMode="External"/><Relationship Id="rId6933" Type="http://schemas.openxmlformats.org/officeDocument/2006/relationships/hyperlink" Target="http://twitter.com/pablominiaci/statuses/941333811106844672" TargetMode="External"/><Relationship Id="rId5603" Type="http://schemas.openxmlformats.org/officeDocument/2006/relationships/hyperlink" Target="http://twitter.com/LacuadraU/statuses/944851422507683840" TargetMode="External"/><Relationship Id="rId6934" Type="http://schemas.openxmlformats.org/officeDocument/2006/relationships/hyperlink" Target="http://pbs.twimg.com/profile_images/780916006092955648/Ag1dgmxf_normal.jpg" TargetMode="External"/><Relationship Id="rId5608" Type="http://schemas.openxmlformats.org/officeDocument/2006/relationships/hyperlink" Target="http://pbs.twimg.com/profile_images/879863894830964736/wZrJf653_normal.jpg" TargetMode="External"/><Relationship Id="rId6939" Type="http://schemas.openxmlformats.org/officeDocument/2006/relationships/hyperlink" Target="http://twitter.com/marcanthonyvice/statuses/941331028970483713" TargetMode="External"/><Relationship Id="rId5609" Type="http://schemas.openxmlformats.org/officeDocument/2006/relationships/hyperlink" Target="http://twitter.com/homofobiaNAO/statuses/944829065386713088" TargetMode="External"/><Relationship Id="rId5606" Type="http://schemas.openxmlformats.org/officeDocument/2006/relationships/hyperlink" Target="http://pbs.twimg.com/profile_images/732244861332545537/VCuCriRX_normal.jpg" TargetMode="External"/><Relationship Id="rId6937" Type="http://schemas.openxmlformats.org/officeDocument/2006/relationships/hyperlink" Target="http://twitter.com/H2Mera/statuses/941331900232237057" TargetMode="External"/><Relationship Id="rId5607" Type="http://schemas.openxmlformats.org/officeDocument/2006/relationships/hyperlink" Target="http://twitter.com/Robertodakara/statuses/944837556193058816" TargetMode="External"/><Relationship Id="rId6938" Type="http://schemas.openxmlformats.org/officeDocument/2006/relationships/hyperlink" Target="http://pbs.twimg.com/profile_images/898433685430468608/NLaF5O9D_normal.jpg" TargetMode="External"/><Relationship Id="rId415" Type="http://schemas.openxmlformats.org/officeDocument/2006/relationships/hyperlink" Target="http://pbs.twimg.com/profile_images/886652729728397312/buIl1JUs_normal.jpg" TargetMode="External"/><Relationship Id="rId414" Type="http://schemas.openxmlformats.org/officeDocument/2006/relationships/hyperlink" Target="http://twitter.com/Anarcomiguxos5/statuses/954049744791359488" TargetMode="External"/><Relationship Id="rId413" Type="http://schemas.openxmlformats.org/officeDocument/2006/relationships/hyperlink" Target="http://pbs.twimg.com/profile_images/726460118343258112/p6OKsZzv_normal.jpg" TargetMode="External"/><Relationship Id="rId412" Type="http://schemas.openxmlformats.org/officeDocument/2006/relationships/hyperlink" Target="http://twitter.com/GabriellSampaio/statuses/954050765986914305" TargetMode="External"/><Relationship Id="rId419" Type="http://schemas.openxmlformats.org/officeDocument/2006/relationships/hyperlink" Target="http://pbs.twimg.com/profile_images/877960479347531776/lYDdFwXF_normal.jpg" TargetMode="External"/><Relationship Id="rId418" Type="http://schemas.openxmlformats.org/officeDocument/2006/relationships/hyperlink" Target="http://twitter.com/hevercosta/statuses/954045924698976258" TargetMode="External"/><Relationship Id="rId417" Type="http://schemas.openxmlformats.org/officeDocument/2006/relationships/hyperlink" Target="http://pbs.twimg.com/profile_images/841342069838872577/o7htLbsp_normal.jpg" TargetMode="External"/><Relationship Id="rId416" Type="http://schemas.openxmlformats.org/officeDocument/2006/relationships/hyperlink" Target="http://twitter.com/giordanobr/statuses/954049396362104832" TargetMode="External"/><Relationship Id="rId411" Type="http://schemas.openxmlformats.org/officeDocument/2006/relationships/hyperlink" Target="http://pbs.twimg.com/profile_images/936696110038568960/UF3BH5Eh_normal.jpg" TargetMode="External"/><Relationship Id="rId5600" Type="http://schemas.openxmlformats.org/officeDocument/2006/relationships/hyperlink" Target="http://pbs.twimg.com/profile_images/787106863221530624/jOiVlgB0_normal.jpg" TargetMode="External"/><Relationship Id="rId6931" Type="http://schemas.openxmlformats.org/officeDocument/2006/relationships/hyperlink" Target="http://twitter.com/UnidosPorLoja/statuses/941334175348649987" TargetMode="External"/><Relationship Id="rId410" Type="http://schemas.openxmlformats.org/officeDocument/2006/relationships/hyperlink" Target="http://twitter.com/LacuadraU/statuses/954051529752924160" TargetMode="External"/><Relationship Id="rId5601" Type="http://schemas.openxmlformats.org/officeDocument/2006/relationships/hyperlink" Target="http://twitter.com/CaverinhaFUT/statuses/944861259568173057" TargetMode="External"/><Relationship Id="rId6932" Type="http://schemas.openxmlformats.org/officeDocument/2006/relationships/hyperlink" Target="http://pbs.twimg.com/profile_images/896757957970546688/6UCpSoRe_normal.jpg" TargetMode="External"/><Relationship Id="rId6930" Type="http://schemas.openxmlformats.org/officeDocument/2006/relationships/hyperlink" Target="http://pbs.twimg.com/profile_images/763421504428249088/6DM34-8q_normal.jpg" TargetMode="External"/><Relationship Id="rId4305" Type="http://schemas.openxmlformats.org/officeDocument/2006/relationships/hyperlink" Target="http://pbs.twimg.com/profile_images/3317783516/70731471ff552b2e20126499dad0246d_normal.png" TargetMode="External"/><Relationship Id="rId5637" Type="http://schemas.openxmlformats.org/officeDocument/2006/relationships/hyperlink" Target="http://twitter.com/victorpassa/statuses/944735370746519552" TargetMode="External"/><Relationship Id="rId6968" Type="http://schemas.openxmlformats.org/officeDocument/2006/relationships/hyperlink" Target="http://pbs.twimg.com/profile_images/892239229685821440/wBHx8_35_normal.jpg" TargetMode="External"/><Relationship Id="rId4304" Type="http://schemas.openxmlformats.org/officeDocument/2006/relationships/hyperlink" Target="http://twitter.com/gincarest/statuses/947049019951415297" TargetMode="External"/><Relationship Id="rId5638" Type="http://schemas.openxmlformats.org/officeDocument/2006/relationships/hyperlink" Target="http://pbs.twimg.com/profile_images/898054374668292096/wBJptbnX_normal.jpg" TargetMode="External"/><Relationship Id="rId6969" Type="http://schemas.openxmlformats.org/officeDocument/2006/relationships/hyperlink" Target="http://twitter.com/VaniaBlack5/statuses/941298444030939136" TargetMode="External"/><Relationship Id="rId4307" Type="http://schemas.openxmlformats.org/officeDocument/2006/relationships/hyperlink" Target="http://abs.twimg.com/sticky/default_profile_images/default_profile_normal.png" TargetMode="External"/><Relationship Id="rId5635" Type="http://schemas.openxmlformats.org/officeDocument/2006/relationships/hyperlink" Target="http://twitter.com/sergioricardo64/statuses/944746267636355072" TargetMode="External"/><Relationship Id="rId6966" Type="http://schemas.openxmlformats.org/officeDocument/2006/relationships/hyperlink" Target="http://pbs.twimg.com/profile_images/940192052486144000/d5FxB581_normal.jpg" TargetMode="External"/><Relationship Id="rId4306" Type="http://schemas.openxmlformats.org/officeDocument/2006/relationships/hyperlink" Target="http://twitter.com/programaladobi/statuses/947046175651368960" TargetMode="External"/><Relationship Id="rId5636" Type="http://schemas.openxmlformats.org/officeDocument/2006/relationships/hyperlink" Target="http://pbs.twimg.com/profile_images/943156425206980608/xm60PwUP_normal.jpg" TargetMode="External"/><Relationship Id="rId6967" Type="http://schemas.openxmlformats.org/officeDocument/2006/relationships/hyperlink" Target="http://twitter.com/pandolfoac/statuses/941301553100713984" TargetMode="External"/><Relationship Id="rId4309" Type="http://schemas.openxmlformats.org/officeDocument/2006/relationships/hyperlink" Target="http://pbs.twimg.com/profile_images/942744138151284738/Q-FOViNv_normal.jpg" TargetMode="External"/><Relationship Id="rId4308" Type="http://schemas.openxmlformats.org/officeDocument/2006/relationships/hyperlink" Target="http://twitter.com/lampacar/statuses/947045167386841088" TargetMode="External"/><Relationship Id="rId5639" Type="http://schemas.openxmlformats.org/officeDocument/2006/relationships/hyperlink" Target="http://twitter.com/_storms/statuses/944733485562056705" TargetMode="External"/><Relationship Id="rId448" Type="http://schemas.openxmlformats.org/officeDocument/2006/relationships/hyperlink" Target="http://twitter.com/IvaniaCastill17/statuses/954008350391488512" TargetMode="External"/><Relationship Id="rId447" Type="http://schemas.openxmlformats.org/officeDocument/2006/relationships/hyperlink" Target="http://pbs.twimg.com/profile_images/946900597365755904/BzLUuQwV_normal.jpg" TargetMode="External"/><Relationship Id="rId446" Type="http://schemas.openxmlformats.org/officeDocument/2006/relationships/hyperlink" Target="http://twitter.com/vidanoporto/statuses/954013545536151558" TargetMode="External"/><Relationship Id="rId445" Type="http://schemas.openxmlformats.org/officeDocument/2006/relationships/hyperlink" Target="http://pbs.twimg.com/profile_images/886335020243267584/odfAwWcI_normal.jpg" TargetMode="External"/><Relationship Id="rId449" Type="http://schemas.openxmlformats.org/officeDocument/2006/relationships/hyperlink" Target="http://pbs.twimg.com/profile_images/555397277477384192/enwKGvVZ_normal.jpeg" TargetMode="External"/><Relationship Id="rId440" Type="http://schemas.openxmlformats.org/officeDocument/2006/relationships/hyperlink" Target="http://twitter.com/Georgina030160/statuses/954024754117271553" TargetMode="External"/><Relationship Id="rId6960" Type="http://schemas.openxmlformats.org/officeDocument/2006/relationships/hyperlink" Target="http://pbs.twimg.com/profile_images/934797927448502273/eBXesDe0_normal.jpg" TargetMode="External"/><Relationship Id="rId5630" Type="http://schemas.openxmlformats.org/officeDocument/2006/relationships/hyperlink" Target="http://pbs.twimg.com/profile_images/3057469105/b558bf1db0ac65aba6c54f9a60d61b0a_normal.jpeg" TargetMode="External"/><Relationship Id="rId6961" Type="http://schemas.openxmlformats.org/officeDocument/2006/relationships/hyperlink" Target="http://twitter.com/nxnxsmb/statuses/941308934379499521" TargetMode="External"/><Relationship Id="rId444" Type="http://schemas.openxmlformats.org/officeDocument/2006/relationships/hyperlink" Target="http://twitter.com/RazonPublica/statuses/954020972713177088" TargetMode="External"/><Relationship Id="rId4301" Type="http://schemas.openxmlformats.org/officeDocument/2006/relationships/hyperlink" Target="http://pbs.twimg.com/profile_images/918881939087593472/g7vEHpRx_normal.jpg" TargetMode="External"/><Relationship Id="rId5633" Type="http://schemas.openxmlformats.org/officeDocument/2006/relationships/hyperlink" Target="http://twitter.com/orosler/statuses/944746348523474944" TargetMode="External"/><Relationship Id="rId6964" Type="http://schemas.openxmlformats.org/officeDocument/2006/relationships/hyperlink" Target="http://pbs.twimg.com/profile_images/931535951905673216/86Viz50M_normal.jpg" TargetMode="External"/><Relationship Id="rId443" Type="http://schemas.openxmlformats.org/officeDocument/2006/relationships/hyperlink" Target="http://pbs.twimg.com/profile_images/696670972573806592/bPNqkUZE_normal.jpg" TargetMode="External"/><Relationship Id="rId4300" Type="http://schemas.openxmlformats.org/officeDocument/2006/relationships/hyperlink" Target="http://twitter.com/Susana_Serrano_/statuses/947050040958291969" TargetMode="External"/><Relationship Id="rId5634" Type="http://schemas.openxmlformats.org/officeDocument/2006/relationships/hyperlink" Target="http://pbs.twimg.com/profile_images/901060677216948224/HoIyoHNj_normal.jpg" TargetMode="External"/><Relationship Id="rId6965" Type="http://schemas.openxmlformats.org/officeDocument/2006/relationships/hyperlink" Target="http://twitter.com/flavitaa/statuses/941303006687047680" TargetMode="External"/><Relationship Id="rId442" Type="http://schemas.openxmlformats.org/officeDocument/2006/relationships/hyperlink" Target="http://twitter.com/miyakiv/statuses/954024712878874624" TargetMode="External"/><Relationship Id="rId4303" Type="http://schemas.openxmlformats.org/officeDocument/2006/relationships/hyperlink" Target="http://pbs.twimg.com/profile_images/607722964029730817/hiMjweb3_normal.jpg" TargetMode="External"/><Relationship Id="rId5631" Type="http://schemas.openxmlformats.org/officeDocument/2006/relationships/hyperlink" Target="http://twitter.com/rmaribondo/statuses/944747738222211074" TargetMode="External"/><Relationship Id="rId6962" Type="http://schemas.openxmlformats.org/officeDocument/2006/relationships/hyperlink" Target="http://pbs.twimg.com/profile_images/726940031038984194/cRH0mBfA_normal.jpg" TargetMode="External"/><Relationship Id="rId441" Type="http://schemas.openxmlformats.org/officeDocument/2006/relationships/hyperlink" Target="http://pbs.twimg.com/profile_images/878822174190166016/o2bC71-f_normal.jpg" TargetMode="External"/><Relationship Id="rId4302" Type="http://schemas.openxmlformats.org/officeDocument/2006/relationships/hyperlink" Target="http://twitter.com/RafaelLindeRuiz/statuses/947049123626344448" TargetMode="External"/><Relationship Id="rId5632" Type="http://schemas.openxmlformats.org/officeDocument/2006/relationships/hyperlink" Target="http://pbs.twimg.com/profile_images/389911520/twit_normal.JPG" TargetMode="External"/><Relationship Id="rId6963" Type="http://schemas.openxmlformats.org/officeDocument/2006/relationships/hyperlink" Target="http://twitter.com/thevalkirias/statuses/941304838494867456" TargetMode="External"/><Relationship Id="rId5626" Type="http://schemas.openxmlformats.org/officeDocument/2006/relationships/hyperlink" Target="http://pbs.twimg.com/profile_images/944996198330462208/Bd3eE-6N_normal.jpg" TargetMode="External"/><Relationship Id="rId6957" Type="http://schemas.openxmlformats.org/officeDocument/2006/relationships/hyperlink" Target="http://twitter.com/LcuLatam/statuses/941313091689697280" TargetMode="External"/><Relationship Id="rId5627" Type="http://schemas.openxmlformats.org/officeDocument/2006/relationships/hyperlink" Target="http://twitter.com/noroestemx/statuses/944749239179141120" TargetMode="External"/><Relationship Id="rId6958" Type="http://schemas.openxmlformats.org/officeDocument/2006/relationships/hyperlink" Target="http://pbs.twimg.com/profile_images/927732599992344578/NsWtB6gI_normal.jpg" TargetMode="External"/><Relationship Id="rId5624" Type="http://schemas.openxmlformats.org/officeDocument/2006/relationships/hyperlink" Target="http://pbs.twimg.com/profile_images/945762021219414016/7LzN-gw4_normal.jpg" TargetMode="External"/><Relationship Id="rId6955" Type="http://schemas.openxmlformats.org/officeDocument/2006/relationships/hyperlink" Target="http://twitter.com/SorayaCarioca/statuses/941315599241826306" TargetMode="External"/><Relationship Id="rId5625" Type="http://schemas.openxmlformats.org/officeDocument/2006/relationships/hyperlink" Target="http://twitter.com/Milocan_/statuses/944767092871630850" TargetMode="External"/><Relationship Id="rId6956" Type="http://schemas.openxmlformats.org/officeDocument/2006/relationships/hyperlink" Target="http://pbs.twimg.com/profile_images/792505859939139584/tgMNBMsh_normal.jpg" TargetMode="External"/><Relationship Id="rId5628" Type="http://schemas.openxmlformats.org/officeDocument/2006/relationships/hyperlink" Target="http://pbs.twimg.com/profile_images/926972927198859264/gmQ5mfJU_normal.jpg" TargetMode="External"/><Relationship Id="rId6959" Type="http://schemas.openxmlformats.org/officeDocument/2006/relationships/hyperlink" Target="http://twitter.com/RamiroGiganti/statuses/941311093754028032" TargetMode="External"/><Relationship Id="rId5629" Type="http://schemas.openxmlformats.org/officeDocument/2006/relationships/hyperlink" Target="http://twitter.com/profana72/statuses/944748470233055232" TargetMode="External"/><Relationship Id="rId437" Type="http://schemas.openxmlformats.org/officeDocument/2006/relationships/hyperlink" Target="http://pbs.twimg.com/profile_images/2549904261/ka48rurecyx79spi13jk_normal.jpeg" TargetMode="External"/><Relationship Id="rId436" Type="http://schemas.openxmlformats.org/officeDocument/2006/relationships/hyperlink" Target="http://twitter.com/NCINoticias/statuses/954031041181880320" TargetMode="External"/><Relationship Id="rId435" Type="http://schemas.openxmlformats.org/officeDocument/2006/relationships/hyperlink" Target="http://pbs.twimg.com/profile_images/378800000574895044/edc4de5f917992cdbba4d21fad99912f_normal.jpeg" TargetMode="External"/><Relationship Id="rId434" Type="http://schemas.openxmlformats.org/officeDocument/2006/relationships/hyperlink" Target="http://twitter.com/AYOROACHAVEZ/statuses/954032943848153088" TargetMode="External"/><Relationship Id="rId439" Type="http://schemas.openxmlformats.org/officeDocument/2006/relationships/hyperlink" Target="http://pbs.twimg.com/profile_images/897277721042145285/gmTUj5E1_normal.jpg" TargetMode="External"/><Relationship Id="rId438" Type="http://schemas.openxmlformats.org/officeDocument/2006/relationships/hyperlink" Target="http://twitter.com/LaVisionAtlanta/statuses/954028063637082112" TargetMode="External"/><Relationship Id="rId6950" Type="http://schemas.openxmlformats.org/officeDocument/2006/relationships/hyperlink" Target="http://pbs.twimg.com/profile_images/531489903473733632/Gcc0igA__normal.png" TargetMode="External"/><Relationship Id="rId433" Type="http://schemas.openxmlformats.org/officeDocument/2006/relationships/hyperlink" Target="http://pbs.twimg.com/profile_images/463705400756285440/P09F1uRg_normal.png" TargetMode="External"/><Relationship Id="rId5622" Type="http://schemas.openxmlformats.org/officeDocument/2006/relationships/hyperlink" Target="http://pbs.twimg.com/profile_images/894711671540920320/RXD1y5W9_normal.jpg" TargetMode="External"/><Relationship Id="rId6953" Type="http://schemas.openxmlformats.org/officeDocument/2006/relationships/hyperlink" Target="http://twitter.com/SorayaCarioca/statuses/941315630480941056" TargetMode="External"/><Relationship Id="rId432" Type="http://schemas.openxmlformats.org/officeDocument/2006/relationships/hyperlink" Target="http://twitter.com/ibe_tv/statuses/954034120207806464" TargetMode="External"/><Relationship Id="rId5623" Type="http://schemas.openxmlformats.org/officeDocument/2006/relationships/hyperlink" Target="http://twitter.com/ArrazouViado/statuses/944772357146710016" TargetMode="External"/><Relationship Id="rId6954" Type="http://schemas.openxmlformats.org/officeDocument/2006/relationships/hyperlink" Target="http://pbs.twimg.com/profile_images/682020666833518592/ED8tPoKF_normal.jpg" TargetMode="External"/><Relationship Id="rId431" Type="http://schemas.openxmlformats.org/officeDocument/2006/relationships/hyperlink" Target="http://pbs.twimg.com/profile_images/664838853694464000/Z6cQWN7j_normal.jpg" TargetMode="External"/><Relationship Id="rId5620" Type="http://schemas.openxmlformats.org/officeDocument/2006/relationships/hyperlink" Target="http://pbs.twimg.com/profile_images/1783819462/ee38edb4-c7f1-4bdd-a4d2-d592dc1d42d2_normal.png" TargetMode="External"/><Relationship Id="rId6951" Type="http://schemas.openxmlformats.org/officeDocument/2006/relationships/hyperlink" Target="http://twitter.com/CineenFrases/statuses/941317824944984064" TargetMode="External"/><Relationship Id="rId430" Type="http://schemas.openxmlformats.org/officeDocument/2006/relationships/hyperlink" Target="http://twitter.com/sosracismomad/statuses/954036452781969409" TargetMode="External"/><Relationship Id="rId5621" Type="http://schemas.openxmlformats.org/officeDocument/2006/relationships/hyperlink" Target="http://twitter.com/annapaula_nasci/statuses/944773196515078144" TargetMode="External"/><Relationship Id="rId6952" Type="http://schemas.openxmlformats.org/officeDocument/2006/relationships/hyperlink" Target="http://pbs.twimg.com/profile_images/682020666833518592/ED8tPoKF_normal.jpg" TargetMode="External"/><Relationship Id="rId6108" Type="http://schemas.openxmlformats.org/officeDocument/2006/relationships/hyperlink" Target="http://twitter.com/Vkball_08/statuses/943543433985216514" TargetMode="External"/><Relationship Id="rId6109" Type="http://schemas.openxmlformats.org/officeDocument/2006/relationships/hyperlink" Target="http://pbs.twimg.com/profile_images/922596099826663425/IeM42VGs_normal.jpg" TargetMode="External"/><Relationship Id="rId7439" Type="http://schemas.openxmlformats.org/officeDocument/2006/relationships/hyperlink" Target="http://twitter.com/olharesdoavesso/statuses/940242397547716609" TargetMode="External"/><Relationship Id="rId7430" Type="http://schemas.openxmlformats.org/officeDocument/2006/relationships/hyperlink" Target="http://pbs.twimg.com/profile_images/722502198932975616/-3dy0qOz_normal.jpg" TargetMode="External"/><Relationship Id="rId8761" Type="http://schemas.openxmlformats.org/officeDocument/2006/relationships/hyperlink" Target="http://twitter.com/PlayaMedusa/statuses/938134221998174208" TargetMode="External"/><Relationship Id="rId8760" Type="http://schemas.openxmlformats.org/officeDocument/2006/relationships/hyperlink" Target="http://pbs.twimg.com/profile_images/889231659706585091/IF1h5ByA_normal.jpg" TargetMode="External"/><Relationship Id="rId6102" Type="http://schemas.openxmlformats.org/officeDocument/2006/relationships/hyperlink" Target="http://twitter.com/BlogLCU/statuses/943572984257826817" TargetMode="External"/><Relationship Id="rId7434" Type="http://schemas.openxmlformats.org/officeDocument/2006/relationships/hyperlink" Target="http://pbs.twimg.com/profile_images/920381301512921089/6cNKpsjV_normal.jpg" TargetMode="External"/><Relationship Id="rId8765" Type="http://schemas.openxmlformats.org/officeDocument/2006/relationships/hyperlink" Target="http://twitter.com/IllescasSan/statuses/938125624069193728" TargetMode="External"/><Relationship Id="rId6103" Type="http://schemas.openxmlformats.org/officeDocument/2006/relationships/hyperlink" Target="http://pbs.twimg.com/profile_images/914912650831654912/ELS2yahK_normal.jpg" TargetMode="External"/><Relationship Id="rId7433" Type="http://schemas.openxmlformats.org/officeDocument/2006/relationships/hyperlink" Target="http://twitter.com/ajadomdu2a/statuses/940245236567232513" TargetMode="External"/><Relationship Id="rId8764" Type="http://schemas.openxmlformats.org/officeDocument/2006/relationships/hyperlink" Target="http://pbs.twimg.com/profile_images/378800000834527596/06a0bc4dccd9861054b86ef48dfd84b9_normal.jpeg" TargetMode="External"/><Relationship Id="rId6100" Type="http://schemas.openxmlformats.org/officeDocument/2006/relationships/hyperlink" Target="http://twitter.com/arandajosefina/statuses/943573692675776515" TargetMode="External"/><Relationship Id="rId7432" Type="http://schemas.openxmlformats.org/officeDocument/2006/relationships/hyperlink" Target="http://pbs.twimg.com/profile_images/865443386202968064/rH76__GN_normal.jpg" TargetMode="External"/><Relationship Id="rId8763" Type="http://schemas.openxmlformats.org/officeDocument/2006/relationships/hyperlink" Target="http://twitter.com/cbajo/statuses/938129672403025921" TargetMode="External"/><Relationship Id="rId6101" Type="http://schemas.openxmlformats.org/officeDocument/2006/relationships/hyperlink" Target="http://pbs.twimg.com/profile_images/805901249166147585/4Bjgg48m_normal.jpg" TargetMode="External"/><Relationship Id="rId7431" Type="http://schemas.openxmlformats.org/officeDocument/2006/relationships/hyperlink" Target="http://twitter.com/TunnEM74/statuses/940247481434165249" TargetMode="External"/><Relationship Id="rId8762" Type="http://schemas.openxmlformats.org/officeDocument/2006/relationships/hyperlink" Target="http://pbs.twimg.com/profile_images/640972130084122625/I4sI-jTz_normal.jpg" TargetMode="External"/><Relationship Id="rId6106" Type="http://schemas.openxmlformats.org/officeDocument/2006/relationships/hyperlink" Target="http://twitter.com/InfoMarrueccos/statuses/943547573121536002" TargetMode="External"/><Relationship Id="rId7438" Type="http://schemas.openxmlformats.org/officeDocument/2006/relationships/hyperlink" Target="http://pbs.twimg.com/profile_images/3581291643/b8ead1df328350d6d80da55d75d3e987_normal.jpeg" TargetMode="External"/><Relationship Id="rId8769" Type="http://schemas.openxmlformats.org/officeDocument/2006/relationships/hyperlink" Target="http://twitter.com/solemgemeos/statuses/938119565208440835" TargetMode="External"/><Relationship Id="rId6107" Type="http://schemas.openxmlformats.org/officeDocument/2006/relationships/hyperlink" Target="http://pbs.twimg.com/profile_images/846152300850753538/RfduHuMv_normal.jpg" TargetMode="External"/><Relationship Id="rId7437" Type="http://schemas.openxmlformats.org/officeDocument/2006/relationships/hyperlink" Target="http://twitter.com/dade_ferraz/statuses/940243942381178880" TargetMode="External"/><Relationship Id="rId8768" Type="http://schemas.openxmlformats.org/officeDocument/2006/relationships/hyperlink" Target="http://pbs.twimg.com/profile_images/939446376106266624/KvJkapGA_normal.jpg" TargetMode="External"/><Relationship Id="rId6104" Type="http://schemas.openxmlformats.org/officeDocument/2006/relationships/hyperlink" Target="http://twitter.com/JaavCP/statuses/943547906845536257" TargetMode="External"/><Relationship Id="rId7436" Type="http://schemas.openxmlformats.org/officeDocument/2006/relationships/hyperlink" Target="http://pbs.twimg.com/profile_images/923000260313669632/t231AWU1_normal.jpg" TargetMode="External"/><Relationship Id="rId8767" Type="http://schemas.openxmlformats.org/officeDocument/2006/relationships/hyperlink" Target="http://twitter.com/chha1610am/statuses/938120045229682688" TargetMode="External"/><Relationship Id="rId6105" Type="http://schemas.openxmlformats.org/officeDocument/2006/relationships/hyperlink" Target="http://pbs.twimg.com/profile_images/917819292128858112/orO5Xp6Y_normal.jpg" TargetMode="External"/><Relationship Id="rId7435" Type="http://schemas.openxmlformats.org/officeDocument/2006/relationships/hyperlink" Target="http://twitter.com/tentritetrisqui/statuses/940244853924990977" TargetMode="External"/><Relationship Id="rId8766" Type="http://schemas.openxmlformats.org/officeDocument/2006/relationships/hyperlink" Target="http://pbs.twimg.com/profile_images/889890764045639684/PL59FYJn_normal.jpg" TargetMode="External"/><Relationship Id="rId7429" Type="http://schemas.openxmlformats.org/officeDocument/2006/relationships/hyperlink" Target="http://twitter.com/lisboa_gilmara/statuses/940247623201710080" TargetMode="External"/><Relationship Id="rId7428" Type="http://schemas.openxmlformats.org/officeDocument/2006/relationships/hyperlink" Target="http://pbs.twimg.com/profile_images/858483048295387136/kanckuOA_normal.jpg" TargetMode="External"/><Relationship Id="rId8759" Type="http://schemas.openxmlformats.org/officeDocument/2006/relationships/hyperlink" Target="http://twitter.com/raceandequality/statuses/938135498605912070" TargetMode="External"/><Relationship Id="rId8750" Type="http://schemas.openxmlformats.org/officeDocument/2006/relationships/hyperlink" Target="http://pbs.twimg.com/profile_images/935186042205941762/MdRT6h_o_normal.jpg" TargetMode="External"/><Relationship Id="rId7423" Type="http://schemas.openxmlformats.org/officeDocument/2006/relationships/hyperlink" Target="http://twitter.com/geledes/statuses/940262324950175745" TargetMode="External"/><Relationship Id="rId8754" Type="http://schemas.openxmlformats.org/officeDocument/2006/relationships/hyperlink" Target="http://pbs.twimg.com/profile_images/939521061636407296/fJTM7YJ4_normal.jpg" TargetMode="External"/><Relationship Id="rId7422" Type="http://schemas.openxmlformats.org/officeDocument/2006/relationships/hyperlink" Target="http://pbs.twimg.com/profile_images/726353478252122112/xU7DcSuD_normal.jpg" TargetMode="External"/><Relationship Id="rId8753" Type="http://schemas.openxmlformats.org/officeDocument/2006/relationships/hyperlink" Target="http://twitter.com/Ruthkelly12/statuses/938140141687902209" TargetMode="External"/><Relationship Id="rId7421" Type="http://schemas.openxmlformats.org/officeDocument/2006/relationships/hyperlink" Target="http://twitter.com/delrosario1955/statuses/940264604172726272" TargetMode="External"/><Relationship Id="rId8752" Type="http://schemas.openxmlformats.org/officeDocument/2006/relationships/hyperlink" Target="http://pbs.twimg.com/profile_images/935852586774736897/Fquim_Jv_normal.jpg" TargetMode="External"/><Relationship Id="rId7420" Type="http://schemas.openxmlformats.org/officeDocument/2006/relationships/hyperlink" Target="http://pbs.twimg.com/profile_images/921571937821786112/2n5ENnhe_normal.jpg" TargetMode="External"/><Relationship Id="rId8751" Type="http://schemas.openxmlformats.org/officeDocument/2006/relationships/hyperlink" Target="http://twitter.com/yasmin__maiara/statuses/938140151322210306" TargetMode="External"/><Relationship Id="rId7427" Type="http://schemas.openxmlformats.org/officeDocument/2006/relationships/hyperlink" Target="http://twitter.com/LaVisionAtlanta/statuses/940248034205749248" TargetMode="External"/><Relationship Id="rId8758" Type="http://schemas.openxmlformats.org/officeDocument/2006/relationships/hyperlink" Target="http://pbs.twimg.com/profile_images/676981053731569664/Do2LbhUF_normal.jpg" TargetMode="External"/><Relationship Id="rId7426" Type="http://schemas.openxmlformats.org/officeDocument/2006/relationships/hyperlink" Target="http://pbs.twimg.com/profile_images/2549904261/ka48rurecyx79spi13jk_normal.jpeg" TargetMode="External"/><Relationship Id="rId8757" Type="http://schemas.openxmlformats.org/officeDocument/2006/relationships/hyperlink" Target="http://twitter.com/ClaudiaLeitte/statuses/938140018039775234" TargetMode="External"/><Relationship Id="rId7425" Type="http://schemas.openxmlformats.org/officeDocument/2006/relationships/hyperlink" Target="http://twitter.com/newswerld/statuses/940256556297457665" TargetMode="External"/><Relationship Id="rId8756" Type="http://schemas.openxmlformats.org/officeDocument/2006/relationships/hyperlink" Target="http://pbs.twimg.com/profile_images/938955268494327808/cwd3Y0CI_normal.jpg" TargetMode="External"/><Relationship Id="rId7424" Type="http://schemas.openxmlformats.org/officeDocument/2006/relationships/hyperlink" Target="http://pbs.twimg.com/profile_images/926835293222825984/UslwuSro_normal.jpg" TargetMode="External"/><Relationship Id="rId8755" Type="http://schemas.openxmlformats.org/officeDocument/2006/relationships/hyperlink" Target="http://twitter.com/sivalmatson07/statuses/938140122125619208" TargetMode="External"/><Relationship Id="rId6120" Type="http://schemas.openxmlformats.org/officeDocument/2006/relationships/hyperlink" Target="http://twitter.com/eliasjoaoelias/statuses/943511864700436480" TargetMode="External"/><Relationship Id="rId7452" Type="http://schemas.openxmlformats.org/officeDocument/2006/relationships/hyperlink" Target="http://pbs.twimg.com/profile_images/940370053509341184/29weBVqF_normal.jpg" TargetMode="External"/><Relationship Id="rId8783" Type="http://schemas.openxmlformats.org/officeDocument/2006/relationships/hyperlink" Target="http://twitter.com/floridatuku/statuses/938090331026919424" TargetMode="External"/><Relationship Id="rId6121" Type="http://schemas.openxmlformats.org/officeDocument/2006/relationships/hyperlink" Target="http://pbs.twimg.com/profile_images/841361906577297408/ZDgyzJdX_normal.jpg" TargetMode="External"/><Relationship Id="rId7451" Type="http://schemas.openxmlformats.org/officeDocument/2006/relationships/hyperlink" Target="http://twitter.com/umpassarimazul/statuses/940226639996309504" TargetMode="External"/><Relationship Id="rId8782" Type="http://schemas.openxmlformats.org/officeDocument/2006/relationships/hyperlink" Target="http://pbs.twimg.com/profile_images/760289406309859328/Q-hbmcGP_normal.jpg" TargetMode="External"/><Relationship Id="rId7450" Type="http://schemas.openxmlformats.org/officeDocument/2006/relationships/hyperlink" Target="http://pbs.twimg.com/profile_images/940081649198407681/_H1Mj_16_normal.jpg" TargetMode="External"/><Relationship Id="rId8781" Type="http://schemas.openxmlformats.org/officeDocument/2006/relationships/hyperlink" Target="http://twitter.com/Fer_Kobaiin/statuses/938091718213341185" TargetMode="External"/><Relationship Id="rId8780" Type="http://schemas.openxmlformats.org/officeDocument/2006/relationships/hyperlink" Target="http://pbs.twimg.com/profile_images/930094003231580160/A7M4MxNF_normal.jpg" TargetMode="External"/><Relationship Id="rId6124" Type="http://schemas.openxmlformats.org/officeDocument/2006/relationships/hyperlink" Target="http://pbs.twimg.com/profile_images/940192052486144000/d5FxB581_normal.jpg" TargetMode="External"/><Relationship Id="rId7456" Type="http://schemas.openxmlformats.org/officeDocument/2006/relationships/hyperlink" Target="http://pbs.twimg.com/profile_images/936401051061837824/rb4pCJkS_normal.jpg" TargetMode="External"/><Relationship Id="rId8787" Type="http://schemas.openxmlformats.org/officeDocument/2006/relationships/hyperlink" Target="http://twitter.com/Ronin_del_ayer/statuses/938084919204569098" TargetMode="External"/><Relationship Id="rId6125" Type="http://schemas.openxmlformats.org/officeDocument/2006/relationships/hyperlink" Target="http://twitter.com/pandolfoac/statuses/943494149604601856" TargetMode="External"/><Relationship Id="rId7455" Type="http://schemas.openxmlformats.org/officeDocument/2006/relationships/hyperlink" Target="http://twitter.com/geledes/statuses/940225696055644161" TargetMode="External"/><Relationship Id="rId8786" Type="http://schemas.openxmlformats.org/officeDocument/2006/relationships/hyperlink" Target="http://pbs.twimg.com/profile_images/936401051061837824/rb4pCJkS_normal.jpg" TargetMode="External"/><Relationship Id="rId6122" Type="http://schemas.openxmlformats.org/officeDocument/2006/relationships/hyperlink" Target="http://www.facebook.com/latiumfest" TargetMode="External"/><Relationship Id="rId7454" Type="http://schemas.openxmlformats.org/officeDocument/2006/relationships/hyperlink" Target="http://pbs.twimg.com/profile_images/726353478252122112/xU7DcSuD_normal.jpg" TargetMode="External"/><Relationship Id="rId8785" Type="http://schemas.openxmlformats.org/officeDocument/2006/relationships/hyperlink" Target="http://twitter.com/AngelaNatel_/statuses/938089464823468032" TargetMode="External"/><Relationship Id="rId6123" Type="http://schemas.openxmlformats.org/officeDocument/2006/relationships/hyperlink" Target="http://twitter.com/Latiumfest/statuses/943504088616067072" TargetMode="External"/><Relationship Id="rId7453" Type="http://schemas.openxmlformats.org/officeDocument/2006/relationships/hyperlink" Target="http://twitter.com/thzmw/statuses/940226101854564352" TargetMode="External"/><Relationship Id="rId8784" Type="http://schemas.openxmlformats.org/officeDocument/2006/relationships/hyperlink" Target="http://pbs.twimg.com/profile_images/915999405525921793/j3NoUkeP_normal.jpg" TargetMode="External"/><Relationship Id="rId6128" Type="http://schemas.openxmlformats.org/officeDocument/2006/relationships/hyperlink" Target="http://pbs.twimg.com/profile_images/466581113092075520/gzpLMcH5_normal.jpeg" TargetMode="External"/><Relationship Id="rId6129" Type="http://schemas.openxmlformats.org/officeDocument/2006/relationships/hyperlink" Target="http://twitter.com/jara_henar/statuses/943485173684981760" TargetMode="External"/><Relationship Id="rId7459" Type="http://schemas.openxmlformats.org/officeDocument/2006/relationships/hyperlink" Target="http://twitter.com/Felipe_Lopez/statuses/940217773124411394" TargetMode="External"/><Relationship Id="rId6126" Type="http://schemas.openxmlformats.org/officeDocument/2006/relationships/hyperlink" Target="http://pbs.twimg.com/profile_images/862785450347560960/_AHJt3og_normal.jpg" TargetMode="External"/><Relationship Id="rId7458" Type="http://schemas.openxmlformats.org/officeDocument/2006/relationships/hyperlink" Target="http://pbs.twimg.com/profile_images/794207084787204096/3PHvwI01_normal.jpg" TargetMode="External"/><Relationship Id="rId8789" Type="http://schemas.openxmlformats.org/officeDocument/2006/relationships/hyperlink" Target="http://twitter.com/CDCEddie/statuses/938081009324756992" TargetMode="External"/><Relationship Id="rId6127" Type="http://schemas.openxmlformats.org/officeDocument/2006/relationships/hyperlink" Target="http://twitter.com/WSarai/statuses/943490170917146625" TargetMode="External"/><Relationship Id="rId7457" Type="http://schemas.openxmlformats.org/officeDocument/2006/relationships/hyperlink" Target="http://twitter.com/Ronin_del_ayer/statuses/940218862766841856" TargetMode="External"/><Relationship Id="rId8788" Type="http://schemas.openxmlformats.org/officeDocument/2006/relationships/hyperlink" Target="http://pbs.twimg.com/profile_images/938096701310689280/1PyM-d5J_normal.jpg" TargetMode="External"/><Relationship Id="rId6119" Type="http://schemas.openxmlformats.org/officeDocument/2006/relationships/hyperlink" Target="http://pbs.twimg.com/profile_images/452493993037688832/VF-yPVIl_normal.jpeg" TargetMode="External"/><Relationship Id="rId7441" Type="http://schemas.openxmlformats.org/officeDocument/2006/relationships/hyperlink" Target="http://twitter.com/luisjuantp/statuses/940241029021696000" TargetMode="External"/><Relationship Id="rId8772" Type="http://schemas.openxmlformats.org/officeDocument/2006/relationships/hyperlink" Target="http://pbs.twimg.com/profile_images/939860307622711296/hWH-KGvF_normal.jpg" TargetMode="External"/><Relationship Id="rId6110" Type="http://schemas.openxmlformats.org/officeDocument/2006/relationships/hyperlink" Target="http://twitter.com/xaviazuara/statuses/943541380789522433" TargetMode="External"/><Relationship Id="rId7440" Type="http://schemas.openxmlformats.org/officeDocument/2006/relationships/hyperlink" Target="http://pbs.twimg.com/profile_images/919651117792923648/fW6HYtmu_normal.jpg" TargetMode="External"/><Relationship Id="rId8771" Type="http://schemas.openxmlformats.org/officeDocument/2006/relationships/hyperlink" Target="http://twitter.com/Yghacci/statuses/938119415907979265" TargetMode="External"/><Relationship Id="rId8770" Type="http://schemas.openxmlformats.org/officeDocument/2006/relationships/hyperlink" Target="http://pbs.twimg.com/profile_images/693444237761908737/tqpla0YD_normal.jpg" TargetMode="External"/><Relationship Id="rId6113" Type="http://schemas.openxmlformats.org/officeDocument/2006/relationships/hyperlink" Target="http://pbs.twimg.com/profile_images/2207634273/FranciscoDominguezRomanCV_normal.jpg" TargetMode="External"/><Relationship Id="rId7445" Type="http://schemas.openxmlformats.org/officeDocument/2006/relationships/hyperlink" Target="http://twitter.com/orchestraroja/statuses/940239834991472645" TargetMode="External"/><Relationship Id="rId8776" Type="http://schemas.openxmlformats.org/officeDocument/2006/relationships/hyperlink" Target="http://pbs.twimg.com/profile_images/753655842738765824/rhdIS17A_normal.jpg" TargetMode="External"/><Relationship Id="rId6114" Type="http://schemas.openxmlformats.org/officeDocument/2006/relationships/hyperlink" Target="http://twitter.com/Franciscodr/statuses/943531647835820032" TargetMode="External"/><Relationship Id="rId7444" Type="http://schemas.openxmlformats.org/officeDocument/2006/relationships/hyperlink" Target="http://pbs.twimg.com/profile_images/584880000257626112/6lou1Mry_normal.jpg" TargetMode="External"/><Relationship Id="rId8775" Type="http://schemas.openxmlformats.org/officeDocument/2006/relationships/hyperlink" Target="http://twitter.com/consea/statuses/938101105078231041" TargetMode="External"/><Relationship Id="rId6111" Type="http://schemas.openxmlformats.org/officeDocument/2006/relationships/hyperlink" Target="http://pbs.twimg.com/profile_images/903663960154664960/zl-tSDhC_normal.jpg" TargetMode="External"/><Relationship Id="rId7443" Type="http://schemas.openxmlformats.org/officeDocument/2006/relationships/hyperlink" Target="http://twitter.com/fo_sag/statuses/940240163099348992" TargetMode="External"/><Relationship Id="rId8774" Type="http://schemas.openxmlformats.org/officeDocument/2006/relationships/hyperlink" Target="http://pbs.twimg.com/profile_images/753655842738765824/rhdIS17A_normal.jpg" TargetMode="External"/><Relationship Id="rId6112" Type="http://schemas.openxmlformats.org/officeDocument/2006/relationships/hyperlink" Target="http://twitter.com/ricardoisaac3/statuses/943540160557436931" TargetMode="External"/><Relationship Id="rId7442" Type="http://schemas.openxmlformats.org/officeDocument/2006/relationships/hyperlink" Target="http://pbs.twimg.com/profile_images/816624032309268480/SJIndmKC_normal.jpg" TargetMode="External"/><Relationship Id="rId8773" Type="http://schemas.openxmlformats.org/officeDocument/2006/relationships/hyperlink" Target="http://twitter.com/heysrge/statuses/938113271072247808" TargetMode="External"/><Relationship Id="rId6117" Type="http://schemas.openxmlformats.org/officeDocument/2006/relationships/hyperlink" Target="http://pbs.twimg.com/profile_images/935379113711472640/KonYKZUB_normal.jpg" TargetMode="External"/><Relationship Id="rId7449" Type="http://schemas.openxmlformats.org/officeDocument/2006/relationships/hyperlink" Target="http://twitter.com/cadulorena/statuses/940231225150771200" TargetMode="External"/><Relationship Id="rId6118" Type="http://schemas.openxmlformats.org/officeDocument/2006/relationships/hyperlink" Target="http://twitter.com/SejaFlora/statuses/943514470202200064" TargetMode="External"/><Relationship Id="rId7448" Type="http://schemas.openxmlformats.org/officeDocument/2006/relationships/hyperlink" Target="http://pbs.twimg.com/profile_images/922221442296614919/DSiRh-jA_normal.jpg" TargetMode="External"/><Relationship Id="rId8779" Type="http://schemas.openxmlformats.org/officeDocument/2006/relationships/hyperlink" Target="http://twitter.com/consea/statuses/938099316467658752" TargetMode="External"/><Relationship Id="rId6115" Type="http://schemas.openxmlformats.org/officeDocument/2006/relationships/hyperlink" Target="http://pbs.twimg.com/profile_images/912091853092278272/6WlHkduh_normal.jpg" TargetMode="External"/><Relationship Id="rId7447" Type="http://schemas.openxmlformats.org/officeDocument/2006/relationships/hyperlink" Target="http://twitter.com/Sertao_Baiano/statuses/940231593792364546" TargetMode="External"/><Relationship Id="rId8778" Type="http://schemas.openxmlformats.org/officeDocument/2006/relationships/hyperlink" Target="http://pbs.twimg.com/profile_images/753655842738765824/rhdIS17A_normal.jpg" TargetMode="External"/><Relationship Id="rId6116" Type="http://schemas.openxmlformats.org/officeDocument/2006/relationships/hyperlink" Target="http://twitter.com/clarobapi/statuses/943526645453017089" TargetMode="External"/><Relationship Id="rId7446" Type="http://schemas.openxmlformats.org/officeDocument/2006/relationships/hyperlink" Target="http://pbs.twimg.com/profile_images/431865018896760833/Ee4PqQX0_normal.png" TargetMode="External"/><Relationship Id="rId8777" Type="http://schemas.openxmlformats.org/officeDocument/2006/relationships/hyperlink" Target="http://twitter.com/consea/statuses/938100019986665472" TargetMode="External"/><Relationship Id="rId8729" Type="http://schemas.openxmlformats.org/officeDocument/2006/relationships/hyperlink" Target="http://twitter.com/_pauloanderson/statuses/938143418315890688" TargetMode="External"/><Relationship Id="rId8728" Type="http://schemas.openxmlformats.org/officeDocument/2006/relationships/hyperlink" Target="http://pbs.twimg.com/profile_images/938807255931039744/Cq1dtnT2_normal.jpg" TargetMode="External"/><Relationship Id="rId8727" Type="http://schemas.openxmlformats.org/officeDocument/2006/relationships/hyperlink" Target="http://twitter.com/enevalverde/statuses/938144602720276480" TargetMode="External"/><Relationship Id="rId8726" Type="http://schemas.openxmlformats.org/officeDocument/2006/relationships/hyperlink" Target="http://pbs.twimg.com/profile_images/927581311476387841/zuElEDXa_normal.jpg" TargetMode="External"/><Relationship Id="rId1" Type="http://schemas.openxmlformats.org/officeDocument/2006/relationships/hyperlink" Target="http://pbs.twimg.com/profile_images/219437207/Gv-twitter-icon-73_normal.jpg" TargetMode="External"/><Relationship Id="rId2" Type="http://schemas.openxmlformats.org/officeDocument/2006/relationships/hyperlink" Target="http://twitter.com/gvamericalatina/statuses/954909811619098625" TargetMode="External"/><Relationship Id="rId3" Type="http://schemas.openxmlformats.org/officeDocument/2006/relationships/hyperlink" Target="http://pbs.twimg.com/profile_images/526891177174257664/Si_ZyNmI_normal.png" TargetMode="External"/><Relationship Id="rId4" Type="http://schemas.openxmlformats.org/officeDocument/2006/relationships/hyperlink" Target="http://twitter.com/dreammex/statuses/954898069551763456" TargetMode="External"/><Relationship Id="rId9" Type="http://schemas.openxmlformats.org/officeDocument/2006/relationships/hyperlink" Target="http://pbs.twimg.com/profile_images/571926243126173696/2Fey33Na_normal.jpeg" TargetMode="External"/><Relationship Id="rId8721" Type="http://schemas.openxmlformats.org/officeDocument/2006/relationships/hyperlink" Target="http://twitter.com/gisouza1995/statuses/938149494683774976" TargetMode="External"/><Relationship Id="rId8720" Type="http://schemas.openxmlformats.org/officeDocument/2006/relationships/hyperlink" Target="http://pbs.twimg.com/profile_images/884412454285062148/Amj1Q0jl_normal.jpg" TargetMode="External"/><Relationship Id="rId5" Type="http://schemas.openxmlformats.org/officeDocument/2006/relationships/hyperlink" Target="http://pbs.twimg.com/profile_images/1529923511/iglesia_tlaco_normal.jpg" TargetMode="External"/><Relationship Id="rId8725" Type="http://schemas.openxmlformats.org/officeDocument/2006/relationships/hyperlink" Target="http://twitter.com/guinsano/statuses/938145309619867648" TargetMode="External"/><Relationship Id="rId6" Type="http://schemas.openxmlformats.org/officeDocument/2006/relationships/hyperlink" Target="http://twitter.com/lucachhungaro/statuses/954891187512594433" TargetMode="External"/><Relationship Id="rId8724" Type="http://schemas.openxmlformats.org/officeDocument/2006/relationships/hyperlink" Target="http://pbs.twimg.com/profile_images/887133513778176000/nacLKmb6_normal.jpg" TargetMode="External"/><Relationship Id="rId7" Type="http://schemas.openxmlformats.org/officeDocument/2006/relationships/hyperlink" Target="http://pbs.twimg.com/profile_images/750153740309626880/6MhW5zV7_normal.jpg" TargetMode="External"/><Relationship Id="rId8723" Type="http://schemas.openxmlformats.org/officeDocument/2006/relationships/hyperlink" Target="http://twitter.com/MFernandaBojor1/statuses/938149315897372672" TargetMode="External"/><Relationship Id="rId8" Type="http://schemas.openxmlformats.org/officeDocument/2006/relationships/hyperlink" Target="http://twitter.com/AnnaCMontenegro/statuses/954883397641523200" TargetMode="External"/><Relationship Id="rId8722" Type="http://schemas.openxmlformats.org/officeDocument/2006/relationships/hyperlink" Target="http://pbs.twimg.com/profile_images/936754566808383489/98aFfUYl_normal.jpg" TargetMode="External"/><Relationship Id="rId8718" Type="http://schemas.openxmlformats.org/officeDocument/2006/relationships/hyperlink" Target="http://pbs.twimg.com/profile_images/935242112131575808/FRif2ElL_normal.jpg" TargetMode="External"/><Relationship Id="rId8717" Type="http://schemas.openxmlformats.org/officeDocument/2006/relationships/hyperlink" Target="http://twitter.com/yquealves/statuses/938150433377472512" TargetMode="External"/><Relationship Id="rId8716" Type="http://schemas.openxmlformats.org/officeDocument/2006/relationships/hyperlink" Target="http://pbs.twimg.com/profile_images/940056152968069120/hbjlYwhF_normal.jpg" TargetMode="External"/><Relationship Id="rId8715" Type="http://schemas.openxmlformats.org/officeDocument/2006/relationships/hyperlink" Target="http://twitter.com/philipeluiz0/statuses/938151738883936256" TargetMode="External"/><Relationship Id="rId8719" Type="http://schemas.openxmlformats.org/officeDocument/2006/relationships/hyperlink" Target="http://twitter.com/sagaza91/statuses/938149966723379200" TargetMode="External"/><Relationship Id="rId8710" Type="http://schemas.openxmlformats.org/officeDocument/2006/relationships/hyperlink" Target="http://pbs.twimg.com/profile_images/1739664725/avatar_alien_5_okok_gif_scrapeenet_normal.gif" TargetMode="External"/><Relationship Id="rId8714" Type="http://schemas.openxmlformats.org/officeDocument/2006/relationships/hyperlink" Target="http://pbs.twimg.com/profile_images/935245794868948992/RQj7Cw1f_normal.jpg" TargetMode="External"/><Relationship Id="rId8713" Type="http://schemas.openxmlformats.org/officeDocument/2006/relationships/hyperlink" Target="http://twitter.com/JohnjhHerbert/statuses/938152480684367872" TargetMode="External"/><Relationship Id="rId8712" Type="http://schemas.openxmlformats.org/officeDocument/2006/relationships/hyperlink" Target="http://pbs.twimg.com/profile_images/937960941672714240/jmLRggvi_normal.jpg" TargetMode="External"/><Relationship Id="rId8711" Type="http://schemas.openxmlformats.org/officeDocument/2006/relationships/hyperlink" Target="http://twitter.com/AlexAlien_/statuses/938153537011404800" TargetMode="External"/><Relationship Id="rId7419" Type="http://schemas.openxmlformats.org/officeDocument/2006/relationships/hyperlink" Target="http://twitter.com/AdhilacInfo/statuses/940273798925910021" TargetMode="External"/><Relationship Id="rId7418" Type="http://schemas.openxmlformats.org/officeDocument/2006/relationships/hyperlink" Target="http://pbs.twimg.com/profile_images/461457060693958656/EkNFR5Am_normal.jpeg" TargetMode="External"/><Relationship Id="rId8749" Type="http://schemas.openxmlformats.org/officeDocument/2006/relationships/hyperlink" Target="http://twitter.com/sangaleitte/statuses/938140220112896000" TargetMode="External"/><Relationship Id="rId7417" Type="http://schemas.openxmlformats.org/officeDocument/2006/relationships/hyperlink" Target="http://twitter.com/Morpheus11M2004/statuses/940274505095802880" TargetMode="External"/><Relationship Id="rId8748" Type="http://schemas.openxmlformats.org/officeDocument/2006/relationships/hyperlink" Target="http://pbs.twimg.com/profile_images/886625009669746690/Cjitnf-p_normal.jpg" TargetMode="External"/><Relationship Id="rId7412" Type="http://schemas.openxmlformats.org/officeDocument/2006/relationships/hyperlink" Target="http://pbs.twimg.com/profile_images/825342723452346369/oCJd1w8S_normal.jpg" TargetMode="External"/><Relationship Id="rId8743" Type="http://schemas.openxmlformats.org/officeDocument/2006/relationships/hyperlink" Target="http://twitter.com/lucas_nojosa/statuses/938140895567925249" TargetMode="External"/><Relationship Id="rId7411" Type="http://schemas.openxmlformats.org/officeDocument/2006/relationships/hyperlink" Target="http://twitter.com/Peter_Lyra/statuses/940276838726815744" TargetMode="External"/><Relationship Id="rId8742" Type="http://schemas.openxmlformats.org/officeDocument/2006/relationships/hyperlink" Target="http://pbs.twimg.com/profile_images/938770039393492992/O5ftQCPv_normal.jpg" TargetMode="External"/><Relationship Id="rId7410" Type="http://schemas.openxmlformats.org/officeDocument/2006/relationships/hyperlink" Target="http://pbs.twimg.com/profile_images/930504645717430273/lkoSvAjE_normal.jpg" TargetMode="External"/><Relationship Id="rId8741" Type="http://schemas.openxmlformats.org/officeDocument/2006/relationships/hyperlink" Target="http://twitter.com/euowillian/statuses/938140929394962435" TargetMode="External"/><Relationship Id="rId8740" Type="http://schemas.openxmlformats.org/officeDocument/2006/relationships/hyperlink" Target="http://pbs.twimg.com/profile_images/937714006130905088/gc8U6oar_normal.jpg" TargetMode="External"/><Relationship Id="rId7416" Type="http://schemas.openxmlformats.org/officeDocument/2006/relationships/hyperlink" Target="http://pbs.twimg.com/profile_images/697273243212849153/-q4ydgjg_normal.png" TargetMode="External"/><Relationship Id="rId8747" Type="http://schemas.openxmlformats.org/officeDocument/2006/relationships/hyperlink" Target="http://twitter.com/Blessed_Cl/statuses/938140382650650624" TargetMode="External"/><Relationship Id="rId7415" Type="http://schemas.openxmlformats.org/officeDocument/2006/relationships/hyperlink" Target="http://twitter.com/ismaelr22/statuses/940275997064261632" TargetMode="External"/><Relationship Id="rId8746" Type="http://schemas.openxmlformats.org/officeDocument/2006/relationships/hyperlink" Target="http://pbs.twimg.com/profile_images/929034812010192903/MN403y8R_normal.jpg" TargetMode="External"/><Relationship Id="rId7414" Type="http://schemas.openxmlformats.org/officeDocument/2006/relationships/hyperlink" Target="http://pbs.twimg.com/profile_images/825342723452346369/oCJd1w8S_normal.jpg" TargetMode="External"/><Relationship Id="rId8745" Type="http://schemas.openxmlformats.org/officeDocument/2006/relationships/hyperlink" Target="http://twitter.com/jm_cls/statuses/938140532823519232" TargetMode="External"/><Relationship Id="rId7413" Type="http://schemas.openxmlformats.org/officeDocument/2006/relationships/hyperlink" Target="http://twitter.com/ismaelr22/statuses/940276045936242691" TargetMode="External"/><Relationship Id="rId8744" Type="http://schemas.openxmlformats.org/officeDocument/2006/relationships/hyperlink" Target="http://pbs.twimg.com/profile_images/918698649919488001/n-Jp4JMC_normal.jpg" TargetMode="External"/><Relationship Id="rId7409" Type="http://schemas.openxmlformats.org/officeDocument/2006/relationships/hyperlink" Target="http://twitter.com/vbrigida7/statuses/940277921683574784" TargetMode="External"/><Relationship Id="rId7408" Type="http://schemas.openxmlformats.org/officeDocument/2006/relationships/hyperlink" Target="http://pbs.twimg.com/profile_images/869598695557353474/V3zi3Etf_normal.jpg" TargetMode="External"/><Relationship Id="rId8739" Type="http://schemas.openxmlformats.org/officeDocument/2006/relationships/hyperlink" Target="http://twitter.com/LuanMarcSantana/statuses/938141163801980929" TargetMode="External"/><Relationship Id="rId7407" Type="http://schemas.openxmlformats.org/officeDocument/2006/relationships/hyperlink" Target="http://twitter.com/rockabillense/statuses/940278355814952960" TargetMode="External"/><Relationship Id="rId8738" Type="http://schemas.openxmlformats.org/officeDocument/2006/relationships/hyperlink" Target="http://pbs.twimg.com/profile_images/900955572513628160/kAvkO8uE_normal.jpg" TargetMode="External"/><Relationship Id="rId7406" Type="http://schemas.openxmlformats.org/officeDocument/2006/relationships/hyperlink" Target="http://pbs.twimg.com/profile_images/436737659348582400/BoOKPyJW_normal.jpeg" TargetMode="External"/><Relationship Id="rId8737" Type="http://schemas.openxmlformats.org/officeDocument/2006/relationships/hyperlink" Target="http://twitter.com/R44757341Bianca/statuses/938141367754280960" TargetMode="External"/><Relationship Id="rId7401" Type="http://schemas.openxmlformats.org/officeDocument/2006/relationships/hyperlink" Target="http://twitter.com/correionago/statuses/940287574052089862" TargetMode="External"/><Relationship Id="rId8732" Type="http://schemas.openxmlformats.org/officeDocument/2006/relationships/hyperlink" Target="http://pbs.twimg.com/profile_images/937728829702975488/87C8PAt8_normal.jpg" TargetMode="External"/><Relationship Id="rId7400" Type="http://schemas.openxmlformats.org/officeDocument/2006/relationships/hyperlink" Target="http://pbs.twimg.com/profile_images/867802986201968640/Q_1yIOoz_normal.jpg" TargetMode="External"/><Relationship Id="rId8731" Type="http://schemas.openxmlformats.org/officeDocument/2006/relationships/hyperlink" Target="http://twitter.com/itstimeofLeitte/statuses/938143037783359488" TargetMode="External"/><Relationship Id="rId8730" Type="http://schemas.openxmlformats.org/officeDocument/2006/relationships/hyperlink" Target="http://pbs.twimg.com/profile_images/887363875917647877/_RK-fuvw_normal.jpg" TargetMode="External"/><Relationship Id="rId7405" Type="http://schemas.openxmlformats.org/officeDocument/2006/relationships/hyperlink" Target="http://twitter.com/A_lives_usa/statuses/940278616121896961" TargetMode="External"/><Relationship Id="rId8736" Type="http://schemas.openxmlformats.org/officeDocument/2006/relationships/hyperlink" Target="http://pbs.twimg.com/profile_images/921655078834106369/5ffV2_oV_normal.jpg" TargetMode="External"/><Relationship Id="rId7404" Type="http://schemas.openxmlformats.org/officeDocument/2006/relationships/hyperlink" Target="http://pbs.twimg.com/profile_images/933300440028065792/GnmBkkpd_normal.jpg" TargetMode="External"/><Relationship Id="rId8735" Type="http://schemas.openxmlformats.org/officeDocument/2006/relationships/hyperlink" Target="http://twitter.com/LokaMilk/statuses/938141813428445184" TargetMode="External"/><Relationship Id="rId7403" Type="http://schemas.openxmlformats.org/officeDocument/2006/relationships/hyperlink" Target="http://twitter.com/A_lives_usa/statuses/940279578974711813" TargetMode="External"/><Relationship Id="rId8734" Type="http://schemas.openxmlformats.org/officeDocument/2006/relationships/hyperlink" Target="http://pbs.twimg.com/profile_images/940271527609503744/wHy_6L3p_normal.jpg" TargetMode="External"/><Relationship Id="rId7402" Type="http://schemas.openxmlformats.org/officeDocument/2006/relationships/hyperlink" Target="http://pbs.twimg.com/profile_images/933300440028065792/GnmBkkpd_normal.jpg" TargetMode="External"/><Relationship Id="rId8733" Type="http://schemas.openxmlformats.org/officeDocument/2006/relationships/hyperlink" Target="http://twitter.com/pehtrainor/statuses/938141916490817542" TargetMode="External"/><Relationship Id="rId3911" Type="http://schemas.openxmlformats.org/officeDocument/2006/relationships/hyperlink" Target="http://pbs.twimg.com/profile_images/918916909411852288/uld5Qn1F_normal.jpg" TargetMode="External"/><Relationship Id="rId3910" Type="http://schemas.openxmlformats.org/officeDocument/2006/relationships/hyperlink" Target="http://twitter.com/MarisolSonne/statuses/947487572506357760" TargetMode="External"/><Relationship Id="rId3913" Type="http://schemas.openxmlformats.org/officeDocument/2006/relationships/hyperlink" Target="http://pbs.twimg.com/profile_images/861660785457713152/lBsFZMMV_normal.jpg" TargetMode="External"/><Relationship Id="rId3912" Type="http://schemas.openxmlformats.org/officeDocument/2006/relationships/hyperlink" Target="http://twitter.com/Marialopezben/statuses/947486539856203779" TargetMode="External"/><Relationship Id="rId3915" Type="http://schemas.openxmlformats.org/officeDocument/2006/relationships/hyperlink" Target="http://pbs.twimg.com/profile_images/609772452353323008/TR0YdmqH_normal.jpg" TargetMode="External"/><Relationship Id="rId3914" Type="http://schemas.openxmlformats.org/officeDocument/2006/relationships/hyperlink" Target="http://twitter.com/baladrinas/statuses/947485701058318336" TargetMode="External"/><Relationship Id="rId3917" Type="http://schemas.openxmlformats.org/officeDocument/2006/relationships/hyperlink" Target="http://pbs.twimg.com/profile_images/707689601331236865/hKEdbZ1M_normal.jpg" TargetMode="External"/><Relationship Id="rId3916" Type="http://schemas.openxmlformats.org/officeDocument/2006/relationships/hyperlink" Target="http://twitter.com/dd_joca/statuses/947485009631424512" TargetMode="External"/><Relationship Id="rId3919" Type="http://schemas.openxmlformats.org/officeDocument/2006/relationships/hyperlink" Target="http://pbs.twimg.com/profile_images/713212407867437056/M_kabolo_normal.jpg" TargetMode="External"/><Relationship Id="rId3918" Type="http://schemas.openxmlformats.org/officeDocument/2006/relationships/hyperlink" Target="http://twitter.com/_Maria_Dantas_/statuses/947484959874453504" TargetMode="External"/><Relationship Id="rId6190" Type="http://schemas.openxmlformats.org/officeDocument/2006/relationships/hyperlink" Target="http://pbs.twimg.com/profile_images/923014686731358208/HG8hMufW_normal.jpg" TargetMode="External"/><Relationship Id="rId6182" Type="http://schemas.openxmlformats.org/officeDocument/2006/relationships/hyperlink" Target="http://pbs.twimg.com/profile_images/931346619240517637/Hrh1Fy9h_normal.jpg" TargetMode="External"/><Relationship Id="rId6183" Type="http://schemas.openxmlformats.org/officeDocument/2006/relationships/hyperlink" Target="http://twitter.com/MarchanStar/statuses/943286448010289159" TargetMode="External"/><Relationship Id="rId6180" Type="http://schemas.openxmlformats.org/officeDocument/2006/relationships/hyperlink" Target="http://pbs.twimg.com/profile_images/544178246724505600/bntbpRmU_normal.jpeg" TargetMode="External"/><Relationship Id="rId6181" Type="http://schemas.openxmlformats.org/officeDocument/2006/relationships/hyperlink" Target="http://twitter.com/CMF_GlobalRisk/statuses/943286609293721600" TargetMode="External"/><Relationship Id="rId6186" Type="http://schemas.openxmlformats.org/officeDocument/2006/relationships/hyperlink" Target="http://pbs.twimg.com/profile_images/919591884879577089/Es7qAGX__normal.jpg" TargetMode="External"/><Relationship Id="rId6187" Type="http://schemas.openxmlformats.org/officeDocument/2006/relationships/hyperlink" Target="http://twitter.com/BarbaraCarterc/statuses/943283397513891840" TargetMode="External"/><Relationship Id="rId6184" Type="http://schemas.openxmlformats.org/officeDocument/2006/relationships/hyperlink" Target="http://pbs.twimg.com/profile_images/897858960082051073/-UWv5Yws_normal.jpg" TargetMode="External"/><Relationship Id="rId6185" Type="http://schemas.openxmlformats.org/officeDocument/2006/relationships/hyperlink" Target="http://twitter.com/Dania_Mapache/statuses/943284662859857920" TargetMode="External"/><Relationship Id="rId6188" Type="http://schemas.openxmlformats.org/officeDocument/2006/relationships/hyperlink" Target="http://pbs.twimg.com/profile_images/500419941733257216/VzkVLf8O_normal.jpeg" TargetMode="External"/><Relationship Id="rId6189" Type="http://schemas.openxmlformats.org/officeDocument/2006/relationships/hyperlink" Target="http://twitter.com/hugoriveraestay/statuses/943282837351993344" TargetMode="External"/><Relationship Id="rId3900" Type="http://schemas.openxmlformats.org/officeDocument/2006/relationships/hyperlink" Target="http://twitter.com/NataliaAndujar1/statuses/947519154394943488" TargetMode="External"/><Relationship Id="rId3902" Type="http://schemas.openxmlformats.org/officeDocument/2006/relationships/hyperlink" Target="http://twitter.com/LacuadraU/statuses/947505903380688896" TargetMode="External"/><Relationship Id="rId3901" Type="http://schemas.openxmlformats.org/officeDocument/2006/relationships/hyperlink" Target="http://pbs.twimg.com/profile_images/805897192527511557/vEVOsOhS_normal.jpg" TargetMode="External"/><Relationship Id="rId3904" Type="http://schemas.openxmlformats.org/officeDocument/2006/relationships/hyperlink" Target="http://twitter.com/CuadraUni/statuses/947505893746323456" TargetMode="External"/><Relationship Id="rId3903" Type="http://schemas.openxmlformats.org/officeDocument/2006/relationships/hyperlink" Target="http://pbs.twimg.com/profile_images/814654946750697472/e8sIUe8W_normal.jpg" TargetMode="External"/><Relationship Id="rId3906" Type="http://schemas.openxmlformats.org/officeDocument/2006/relationships/hyperlink" Target="http://twitter.com/CIESNO_granada/statuses/947503892585213952" TargetMode="External"/><Relationship Id="rId3905" Type="http://schemas.openxmlformats.org/officeDocument/2006/relationships/hyperlink" Target="http://pbs.twimg.com/profile_images/936385082964750339/bgheq8Bh_normal.jpg" TargetMode="External"/><Relationship Id="rId3908" Type="http://schemas.openxmlformats.org/officeDocument/2006/relationships/hyperlink" Target="http://twitter.com/Neniques/statuses/947498037294845957" TargetMode="External"/><Relationship Id="rId3907" Type="http://schemas.openxmlformats.org/officeDocument/2006/relationships/hyperlink" Target="http://pbs.twimg.com/profile_images/916024887923396608/XnFSBdOS_normal.jpg" TargetMode="External"/><Relationship Id="rId3909" Type="http://schemas.openxmlformats.org/officeDocument/2006/relationships/hyperlink" Target="http://pbs.twimg.com/profile_images/758720413992034305/yPoLBprN_normal.jpg" TargetMode="External"/><Relationship Id="rId6171" Type="http://schemas.openxmlformats.org/officeDocument/2006/relationships/hyperlink" Target="http://twitter.com/LcuLatam/statuses/943300048141602821" TargetMode="External"/><Relationship Id="rId6172" Type="http://schemas.openxmlformats.org/officeDocument/2006/relationships/hyperlink" Target="http://pbs.twimg.com/profile_images/936577849187762176/iTrI7ZxU_normal.jpg" TargetMode="External"/><Relationship Id="rId6170" Type="http://schemas.openxmlformats.org/officeDocument/2006/relationships/hyperlink" Target="http://pbs.twimg.com/profile_images/792505859939139584/tgMNBMsh_normal.jpg" TargetMode="External"/><Relationship Id="rId6175" Type="http://schemas.openxmlformats.org/officeDocument/2006/relationships/hyperlink" Target="http://twitter.com/Patosours/statuses/943292398192427008" TargetMode="External"/><Relationship Id="rId6176" Type="http://schemas.openxmlformats.org/officeDocument/2006/relationships/hyperlink" Target="http://pbs.twimg.com/profile_images/574990186741809152/QmVGisII_normal.jpeg" TargetMode="External"/><Relationship Id="rId6173" Type="http://schemas.openxmlformats.org/officeDocument/2006/relationships/hyperlink" Target="http://twitter.com/RaulArenasM/statuses/943298607389822976" TargetMode="External"/><Relationship Id="rId6174" Type="http://schemas.openxmlformats.org/officeDocument/2006/relationships/hyperlink" Target="http://abs.twimg.com/sticky/default_profile_images/default_profile_normal.png" TargetMode="External"/><Relationship Id="rId6179" Type="http://schemas.openxmlformats.org/officeDocument/2006/relationships/hyperlink" Target="http://twitter.com/Bonilarra/statuses/943289071044096001" TargetMode="External"/><Relationship Id="rId6177" Type="http://schemas.openxmlformats.org/officeDocument/2006/relationships/hyperlink" Target="http://twitter.com/Catalina_valpo/statuses/943290329872130048" TargetMode="External"/><Relationship Id="rId6178" Type="http://schemas.openxmlformats.org/officeDocument/2006/relationships/hyperlink" Target="http://pbs.twimg.com/profile_images/825866832166912001/mjbQuUfk_normal.jpg" TargetMode="External"/><Relationship Id="rId3931" Type="http://schemas.openxmlformats.org/officeDocument/2006/relationships/hyperlink" Target="http://pbs.twimg.com/profile_images/554849254356045824/SHvEEupN_normal.jpeg" TargetMode="External"/><Relationship Id="rId2600" Type="http://schemas.openxmlformats.org/officeDocument/2006/relationships/hyperlink" Target="http://twitter.com/_Rod_R/statuses/950749474841866241" TargetMode="External"/><Relationship Id="rId3930" Type="http://schemas.openxmlformats.org/officeDocument/2006/relationships/hyperlink" Target="http://twitter.com/segurpricat/statuses/947461101285007361" TargetMode="External"/><Relationship Id="rId2601" Type="http://schemas.openxmlformats.org/officeDocument/2006/relationships/hyperlink" Target="http://pbs.twimg.com/profile_images/438534436049915904/eaAq-Jpk_normal.jpeg" TargetMode="External"/><Relationship Id="rId3933" Type="http://schemas.openxmlformats.org/officeDocument/2006/relationships/hyperlink" Target="http://pbs.twimg.com/profile_images/1839096800/5a_normal.jpg" TargetMode="External"/><Relationship Id="rId2602" Type="http://schemas.openxmlformats.org/officeDocument/2006/relationships/hyperlink" Target="http://twitter.com/juancarlosbr/statuses/950748663835451393" TargetMode="External"/><Relationship Id="rId3932" Type="http://schemas.openxmlformats.org/officeDocument/2006/relationships/hyperlink" Target="http://twitter.com/johan1palacios1/statuses/947450425334272000" TargetMode="External"/><Relationship Id="rId2603" Type="http://schemas.openxmlformats.org/officeDocument/2006/relationships/hyperlink" Target="http://pbs.twimg.com/profile_images/531509085103874049/CePYjknG_normal.png" TargetMode="External"/><Relationship Id="rId3935" Type="http://schemas.openxmlformats.org/officeDocument/2006/relationships/hyperlink" Target="http://pbs.twimg.com/profile_images/909656211850702848/ULOVJfU3_normal.jpg" TargetMode="External"/><Relationship Id="rId2604" Type="http://schemas.openxmlformats.org/officeDocument/2006/relationships/hyperlink" Target="http://twitter.com/lamomifasol/statuses/950748064398086144" TargetMode="External"/><Relationship Id="rId3934" Type="http://schemas.openxmlformats.org/officeDocument/2006/relationships/hyperlink" Target="http://twitter.com/analuisasa/statuses/947444900420816897" TargetMode="External"/><Relationship Id="rId2605" Type="http://schemas.openxmlformats.org/officeDocument/2006/relationships/hyperlink" Target="http://pbs.twimg.com/profile_images/805897192527511557/vEVOsOhS_normal.jpg" TargetMode="External"/><Relationship Id="rId3937" Type="http://schemas.openxmlformats.org/officeDocument/2006/relationships/hyperlink" Target="http://pbs.twimg.com/profile_images/787384878815903744/UYM67Xws_normal.jpg" TargetMode="External"/><Relationship Id="rId2606" Type="http://schemas.openxmlformats.org/officeDocument/2006/relationships/hyperlink" Target="http://twitter.com/LacuadraU/statuses/950747777952346112" TargetMode="External"/><Relationship Id="rId3936" Type="http://schemas.openxmlformats.org/officeDocument/2006/relationships/hyperlink" Target="http://twitter.com/ainhoaaznarEZ/statuses/947444100059598850" TargetMode="External"/><Relationship Id="rId808" Type="http://schemas.openxmlformats.org/officeDocument/2006/relationships/hyperlink" Target="http://twitter.com/tamaconesa/statuses/953388869277405184" TargetMode="External"/><Relationship Id="rId2607" Type="http://schemas.openxmlformats.org/officeDocument/2006/relationships/hyperlink" Target="http://pbs.twimg.com/profile_images/721662802528727040/TiPvjc1K_normal.jpg" TargetMode="External"/><Relationship Id="rId3939" Type="http://schemas.openxmlformats.org/officeDocument/2006/relationships/hyperlink" Target="http://pbs.twimg.com/profile_images/926160544645730304/yyKvRnj9_normal.jpg" TargetMode="External"/><Relationship Id="rId807" Type="http://schemas.openxmlformats.org/officeDocument/2006/relationships/hyperlink" Target="http://pbs.twimg.com/profile_images/509736292913905665/K9zA6wOQ_normal.jpeg" TargetMode="External"/><Relationship Id="rId2608" Type="http://schemas.openxmlformats.org/officeDocument/2006/relationships/hyperlink" Target="http://twitter.com/tasiriany/statuses/950747446103236613" TargetMode="External"/><Relationship Id="rId3938" Type="http://schemas.openxmlformats.org/officeDocument/2006/relationships/hyperlink" Target="http://twitter.com/EscobarGolderos/statuses/947427552691478530" TargetMode="External"/><Relationship Id="rId806" Type="http://schemas.openxmlformats.org/officeDocument/2006/relationships/hyperlink" Target="http://twitter.com/A1R1M158/statuses/953388946205106176" TargetMode="External"/><Relationship Id="rId2609" Type="http://schemas.openxmlformats.org/officeDocument/2006/relationships/hyperlink" Target="http://pbs.twimg.com/profile_images/687090110282600448/HrnaH2kd_normal.jpg" TargetMode="External"/><Relationship Id="rId805" Type="http://schemas.openxmlformats.org/officeDocument/2006/relationships/hyperlink" Target="http://pbs.twimg.com/profile_images/3613513646/94895912cefb0c14132b4192f40398d5_normal.jpeg" TargetMode="External"/><Relationship Id="rId809" Type="http://schemas.openxmlformats.org/officeDocument/2006/relationships/hyperlink" Target="http://pbs.twimg.com/profile_images/858954874167336962/bpSisRKY_normal.jpg" TargetMode="External"/><Relationship Id="rId800" Type="http://schemas.openxmlformats.org/officeDocument/2006/relationships/hyperlink" Target="http://twitter.com/MexicoSocial_/statuses/953397703802695680" TargetMode="External"/><Relationship Id="rId804" Type="http://schemas.openxmlformats.org/officeDocument/2006/relationships/hyperlink" Target="http://twitter.com/Ravsberg/statuses/953390221030281217" TargetMode="External"/><Relationship Id="rId803" Type="http://schemas.openxmlformats.org/officeDocument/2006/relationships/hyperlink" Target="http://pbs.twimg.com/profile_images/628331696706953216/K-LCb-D__normal.jpg" TargetMode="External"/><Relationship Id="rId802" Type="http://schemas.openxmlformats.org/officeDocument/2006/relationships/hyperlink" Target="http://twitter.com/CRIS1282/statuses/953394856470069248" TargetMode="External"/><Relationship Id="rId801" Type="http://schemas.openxmlformats.org/officeDocument/2006/relationships/hyperlink" Target="http://pbs.twimg.com/profile_images/907080898822103040/0kvLWmRI_normal.jpg" TargetMode="External"/><Relationship Id="rId3920" Type="http://schemas.openxmlformats.org/officeDocument/2006/relationships/hyperlink" Target="http://twitter.com/cmarncmarn/statuses/947483185042067456" TargetMode="External"/><Relationship Id="rId3922" Type="http://schemas.openxmlformats.org/officeDocument/2006/relationships/hyperlink" Target="http://twitter.com/piorno_gz/statuses/947481516317212672" TargetMode="External"/><Relationship Id="rId3921" Type="http://schemas.openxmlformats.org/officeDocument/2006/relationships/hyperlink" Target="http://pbs.twimg.com/profile_images/2460987745/vb2lgs3v9dssxdbz2y0x_normal.jpeg" TargetMode="External"/><Relationship Id="rId3924" Type="http://schemas.openxmlformats.org/officeDocument/2006/relationships/hyperlink" Target="http://twitter.com/MCJROFICIAL97/statuses/947466241077334016" TargetMode="External"/><Relationship Id="rId3923" Type="http://schemas.openxmlformats.org/officeDocument/2006/relationships/hyperlink" Target="http://pbs.twimg.com/profile_images/934156388623929344/ARD9yAi1_normal.jpg" TargetMode="External"/><Relationship Id="rId3926" Type="http://schemas.openxmlformats.org/officeDocument/2006/relationships/hyperlink" Target="http://twitter.com/jdmuriana/statuses/947461712915189760" TargetMode="External"/><Relationship Id="rId3925" Type="http://schemas.openxmlformats.org/officeDocument/2006/relationships/hyperlink" Target="http://pbs.twimg.com/profile_images/876069104666411008/Cr4YNp1p_normal.jpg" TargetMode="External"/><Relationship Id="rId3928" Type="http://schemas.openxmlformats.org/officeDocument/2006/relationships/hyperlink" Target="http://twitter.com/careonsafety/statuses/947461104153907201" TargetMode="External"/><Relationship Id="rId3927" Type="http://schemas.openxmlformats.org/officeDocument/2006/relationships/hyperlink" Target="http://pbs.twimg.com/profile_images/769062696985788416/fD5XUAol_normal.jpg" TargetMode="External"/><Relationship Id="rId3929" Type="http://schemas.openxmlformats.org/officeDocument/2006/relationships/hyperlink" Target="http://pbs.twimg.com/profile_images/421210943670865920/DgApyeNb_normal.png" TargetMode="External"/><Relationship Id="rId6193" Type="http://schemas.openxmlformats.org/officeDocument/2006/relationships/hyperlink" Target="http://twitter.com/MarlonMaurera/statuses/943282250405367808" TargetMode="External"/><Relationship Id="rId6194" Type="http://schemas.openxmlformats.org/officeDocument/2006/relationships/hyperlink" Target="http://pbs.twimg.com/profile_images/943014946048225281/BsArN9e9_normal.jpg" TargetMode="External"/><Relationship Id="rId6191" Type="http://schemas.openxmlformats.org/officeDocument/2006/relationships/hyperlink" Target="http://twitter.com/arimefrance/statuses/943282400146141185" TargetMode="External"/><Relationship Id="rId6192" Type="http://schemas.openxmlformats.org/officeDocument/2006/relationships/hyperlink" Target="http://pbs.twimg.com/profile_images/886709289796202496/Nz4lulA8_normal.jpg" TargetMode="External"/><Relationship Id="rId6197" Type="http://schemas.openxmlformats.org/officeDocument/2006/relationships/hyperlink" Target="http://twitter.com/tabpau/statuses/943281558131302401" TargetMode="External"/><Relationship Id="rId6198" Type="http://schemas.openxmlformats.org/officeDocument/2006/relationships/hyperlink" Target="http://pbs.twimg.com/profile_images/661913020549976064/626UZ4_N_normal.jpg" TargetMode="External"/><Relationship Id="rId6195" Type="http://schemas.openxmlformats.org/officeDocument/2006/relationships/hyperlink" Target="http://twitter.com/Cerez82/statuses/943282172114423808" TargetMode="External"/><Relationship Id="rId6196" Type="http://schemas.openxmlformats.org/officeDocument/2006/relationships/hyperlink" Target="http://pbs.twimg.com/profile_images/654658430901157889/xjSLkQLd_normal.jpg" TargetMode="External"/><Relationship Id="rId6199" Type="http://schemas.openxmlformats.org/officeDocument/2006/relationships/hyperlink" Target="http://twitter.com/elmostrador/statuses/943281077510123521" TargetMode="External"/><Relationship Id="rId7470" Type="http://schemas.openxmlformats.org/officeDocument/2006/relationships/hyperlink" Target="http://pbs.twimg.com/profile_images/792505859939139584/tgMNBMsh_normal.jpg" TargetMode="External"/><Relationship Id="rId6142" Type="http://schemas.openxmlformats.org/officeDocument/2006/relationships/hyperlink" Target="http://pbs.twimg.com/profile_images/805901249166147585/4Bjgg48m_normal.jpg" TargetMode="External"/><Relationship Id="rId7474" Type="http://schemas.openxmlformats.org/officeDocument/2006/relationships/hyperlink" Target="http://pbs.twimg.com/profile_images/935077915179601920/wIy8-PHh_normal.jpg" TargetMode="External"/><Relationship Id="rId6143" Type="http://schemas.openxmlformats.org/officeDocument/2006/relationships/hyperlink" Target="http://twitter.com/BlogLCU/statuses/943420871431028737" TargetMode="External"/><Relationship Id="rId7473" Type="http://schemas.openxmlformats.org/officeDocument/2006/relationships/hyperlink" Target="http://twitter.com/TRE_MA/statuses/940193022750412800" TargetMode="External"/><Relationship Id="rId6140" Type="http://schemas.openxmlformats.org/officeDocument/2006/relationships/hyperlink" Target="http://pbs.twimg.com/profile_images/880105904993120256/Dncrfod7_normal.jpg" TargetMode="External"/><Relationship Id="rId7472" Type="http://schemas.openxmlformats.org/officeDocument/2006/relationships/hyperlink" Target="http://pbs.twimg.com/profile_images/502148678719533058/NHpcIPTk_normal.png" TargetMode="External"/><Relationship Id="rId6141" Type="http://schemas.openxmlformats.org/officeDocument/2006/relationships/hyperlink" Target="http://twitter.com/cmigracionesmad/statuses/943435237530505217" TargetMode="External"/><Relationship Id="rId7471" Type="http://schemas.openxmlformats.org/officeDocument/2006/relationships/hyperlink" Target="http://twitter.com/LcuLatam/statuses/940195738939731969" TargetMode="External"/><Relationship Id="rId6146" Type="http://schemas.openxmlformats.org/officeDocument/2006/relationships/hyperlink" Target="http://pbs.twimg.com/profile_images/697756142324355072/5Y-gJlzR_normal.jpg" TargetMode="External"/><Relationship Id="rId7478" Type="http://schemas.openxmlformats.org/officeDocument/2006/relationships/hyperlink" Target="http://pbs.twimg.com/profile_images/831269355375702021/IhUYZT54_normal.jpg" TargetMode="External"/><Relationship Id="rId6147" Type="http://schemas.openxmlformats.org/officeDocument/2006/relationships/hyperlink" Target="http://twitter.com/sllopisortega/statuses/943415113721184256" TargetMode="External"/><Relationship Id="rId7477" Type="http://schemas.openxmlformats.org/officeDocument/2006/relationships/hyperlink" Target="http://twitter.com/HelainedeAlmeid/statuses/940190452153798656" TargetMode="External"/><Relationship Id="rId6144" Type="http://schemas.openxmlformats.org/officeDocument/2006/relationships/hyperlink" Target="http://pbs.twimg.com/profile_images/940515795674771456/ViVCep1__normal.jpg" TargetMode="External"/><Relationship Id="rId7476" Type="http://schemas.openxmlformats.org/officeDocument/2006/relationships/hyperlink" Target="http://pbs.twimg.com/profile_images/577114966479613952/q31eeZjD_normal.jpeg" TargetMode="External"/><Relationship Id="rId6145" Type="http://schemas.openxmlformats.org/officeDocument/2006/relationships/hyperlink" Target="http://twitter.com/UGTCyL/statuses/943415329551798273" TargetMode="External"/><Relationship Id="rId7475" Type="http://schemas.openxmlformats.org/officeDocument/2006/relationships/hyperlink" Target="http://twitter.com/levante_emv/statuses/940192882794926080" TargetMode="External"/><Relationship Id="rId6148" Type="http://schemas.openxmlformats.org/officeDocument/2006/relationships/hyperlink" Target="http://pbs.twimg.com/profile_images/921516003636506625/IG9nH0eT_normal.jpg" TargetMode="External"/><Relationship Id="rId6149" Type="http://schemas.openxmlformats.org/officeDocument/2006/relationships/hyperlink" Target="http://twitter.com/Gonzalo80594558/statuses/943413149335777280" TargetMode="External"/><Relationship Id="rId7479" Type="http://schemas.openxmlformats.org/officeDocument/2006/relationships/hyperlink" Target="http://twitter.com/janainamow/statuses/940182319100547072" TargetMode="External"/><Relationship Id="rId8790" Type="http://schemas.openxmlformats.org/officeDocument/2006/relationships/hyperlink" Target="http://pbs.twimg.com/profile_images/927562692948299776/yCJbjL31_normal.jpg" TargetMode="External"/><Relationship Id="rId6131" Type="http://schemas.openxmlformats.org/officeDocument/2006/relationships/hyperlink" Target="http://twitter.com/BBegano/statuses/943473700967473152" TargetMode="External"/><Relationship Id="rId7463" Type="http://schemas.openxmlformats.org/officeDocument/2006/relationships/hyperlink" Target="http://twitter.com/RNMA_Arg/statuses/940217183724101632" TargetMode="External"/><Relationship Id="rId8794" Type="http://schemas.openxmlformats.org/officeDocument/2006/relationships/hyperlink" Target="http://pbs.twimg.com/profile_images/421941730800582656/fAL8F5H0_normal.jpeg" TargetMode="External"/><Relationship Id="rId6132" Type="http://schemas.openxmlformats.org/officeDocument/2006/relationships/hyperlink" Target="http://pbs.twimg.com/profile_images/944965789291032577/zMrwNXMy_normal.jpg" TargetMode="External"/><Relationship Id="rId7462" Type="http://schemas.openxmlformats.org/officeDocument/2006/relationships/hyperlink" Target="http://pbs.twimg.com/profile_images/378800000488723937/68918c1d1033e17be0440a23bd5b78fc_normal.jpeg" TargetMode="External"/><Relationship Id="rId8793" Type="http://schemas.openxmlformats.org/officeDocument/2006/relationships/hyperlink" Target="http://twitter.com/AlexSousa7/statuses/938073265293144064" TargetMode="External"/><Relationship Id="rId7461" Type="http://schemas.openxmlformats.org/officeDocument/2006/relationships/hyperlink" Target="http://twitter.com/JusticaSocialBA/statuses/940217392055160832" TargetMode="External"/><Relationship Id="rId8792" Type="http://schemas.openxmlformats.org/officeDocument/2006/relationships/hyperlink" Target="http://pbs.twimg.com/profile_images/2340887790/22hvda07u8rib1tvx6rg_normal.jpeg" TargetMode="External"/><Relationship Id="rId6130" Type="http://schemas.openxmlformats.org/officeDocument/2006/relationships/hyperlink" Target="http://pbs.twimg.com/profile_images/916310333261844482/0ilN4ftI_normal.jpg" TargetMode="External"/><Relationship Id="rId7460" Type="http://schemas.openxmlformats.org/officeDocument/2006/relationships/hyperlink" Target="http://pbs.twimg.com/profile_images/936642909889286145/pO6IGrgx_normal.jpg" TargetMode="External"/><Relationship Id="rId8791" Type="http://schemas.openxmlformats.org/officeDocument/2006/relationships/hyperlink" Target="http://twitter.com/WHO_QUEM/statuses/938076568710197248" TargetMode="External"/><Relationship Id="rId6135" Type="http://schemas.openxmlformats.org/officeDocument/2006/relationships/hyperlink" Target="http://twitter.com/piorno_gz/statuses/943466165304672256" TargetMode="External"/><Relationship Id="rId7467" Type="http://schemas.openxmlformats.org/officeDocument/2006/relationships/hyperlink" Target="http://twitter.com/jonathan71b/statuses/940208327564263424" TargetMode="External"/><Relationship Id="rId8798" Type="http://schemas.openxmlformats.org/officeDocument/2006/relationships/hyperlink" Target="http://pbs.twimg.com/profile_images/782189379796303872/pwOfbAUP_normal.jpg" TargetMode="External"/><Relationship Id="rId6136" Type="http://schemas.openxmlformats.org/officeDocument/2006/relationships/hyperlink" Target="http://pbs.twimg.com/profile_images/939309306213789696/YA0ICfNL_normal.jpg" TargetMode="External"/><Relationship Id="rId7466" Type="http://schemas.openxmlformats.org/officeDocument/2006/relationships/hyperlink" Target="http://pbs.twimg.com/profile_images/859417385522143232/iRY_L0IS_normal.jpg" TargetMode="External"/><Relationship Id="rId8797" Type="http://schemas.openxmlformats.org/officeDocument/2006/relationships/hyperlink" Target="http://twitter.com/juicioalametro/statuses/938066539219218432" TargetMode="External"/><Relationship Id="rId6133" Type="http://schemas.openxmlformats.org/officeDocument/2006/relationships/hyperlink" Target="http://twitter.com/Ruben288397261/statuses/943472859875364864" TargetMode="External"/><Relationship Id="rId7465" Type="http://schemas.openxmlformats.org/officeDocument/2006/relationships/hyperlink" Target="http://twitter.com/fer_ruffa/statuses/940215711854624768" TargetMode="External"/><Relationship Id="rId8796" Type="http://schemas.openxmlformats.org/officeDocument/2006/relationships/hyperlink" Target="http://pbs.twimg.com/profile_images/780916006092955648/Ag1dgmxf_normal.jpg" TargetMode="External"/><Relationship Id="rId6134" Type="http://schemas.openxmlformats.org/officeDocument/2006/relationships/hyperlink" Target="http://pbs.twimg.com/profile_images/2460987745/vb2lgs3v9dssxdbz2y0x_normal.jpeg" TargetMode="External"/><Relationship Id="rId7464" Type="http://schemas.openxmlformats.org/officeDocument/2006/relationships/hyperlink" Target="http://pbs.twimg.com/profile_images/787058525956628480/qL35NkoM_normal.jpg" TargetMode="External"/><Relationship Id="rId8795" Type="http://schemas.openxmlformats.org/officeDocument/2006/relationships/hyperlink" Target="http://twitter.com/segorbe_laura/statuses/938068892596961280" TargetMode="External"/><Relationship Id="rId6139" Type="http://schemas.openxmlformats.org/officeDocument/2006/relationships/hyperlink" Target="http://twitter.com/cmigracionesmad/statuses/943435237530505217" TargetMode="External"/><Relationship Id="rId6137" Type="http://schemas.openxmlformats.org/officeDocument/2006/relationships/hyperlink" Target="http://twitter.com/CeciliaCorthor2/statuses/943457433036443648" TargetMode="External"/><Relationship Id="rId7469" Type="http://schemas.openxmlformats.org/officeDocument/2006/relationships/hyperlink" Target="http://twitter.com/Menasri63441451/statuses/940205326590242817" TargetMode="External"/><Relationship Id="rId6138" Type="http://schemas.openxmlformats.org/officeDocument/2006/relationships/hyperlink" Target="http://pbs.twimg.com/profile_images/880105904993120256/Dncrfod7_normal.jpg" TargetMode="External"/><Relationship Id="rId7468" Type="http://schemas.openxmlformats.org/officeDocument/2006/relationships/hyperlink" Target="http://pbs.twimg.com/profile_images/898180256108093440/b1UtgbLZ_normal.jpg" TargetMode="External"/><Relationship Id="rId8799" Type="http://schemas.openxmlformats.org/officeDocument/2006/relationships/hyperlink" Target="http://twitter.com/UcfrGarraf/statuses/938064696221069315" TargetMode="External"/><Relationship Id="rId6160" Type="http://schemas.openxmlformats.org/officeDocument/2006/relationships/hyperlink" Target="http://pbs.twimg.com/profile_images/930356211207327744/7fVG4t9C_normal.jpg" TargetMode="External"/><Relationship Id="rId7492" Type="http://schemas.openxmlformats.org/officeDocument/2006/relationships/hyperlink" Target="http://pbs.twimg.com/profile_images/930759888791326722/M4mTmsBc_normal.jpg" TargetMode="External"/><Relationship Id="rId6161" Type="http://schemas.openxmlformats.org/officeDocument/2006/relationships/hyperlink" Target="http://twitter.com/valenprolegs/statuses/943375608662380544" TargetMode="External"/><Relationship Id="rId7491" Type="http://schemas.openxmlformats.org/officeDocument/2006/relationships/hyperlink" Target="http://twitter.com/robsongfreire/statuses/940154339695480832" TargetMode="External"/><Relationship Id="rId7490" Type="http://schemas.openxmlformats.org/officeDocument/2006/relationships/hyperlink" Target="http://pbs.twimg.com/profile_images/733768917596962816/XPetht31_normal.jpg" TargetMode="External"/><Relationship Id="rId6164" Type="http://schemas.openxmlformats.org/officeDocument/2006/relationships/hyperlink" Target="http://pbs.twimg.com/profile_images/658246688214241280/gKNtFoge_normal.jpg" TargetMode="External"/><Relationship Id="rId7496" Type="http://schemas.openxmlformats.org/officeDocument/2006/relationships/hyperlink" Target="http://pbs.twimg.com/profile_images/935451371561734144/-iCdF2qg_normal.jpg" TargetMode="External"/><Relationship Id="rId6165" Type="http://schemas.openxmlformats.org/officeDocument/2006/relationships/hyperlink" Target="http://twitter.com/aitanaskywalker/statuses/943371719183659008" TargetMode="External"/><Relationship Id="rId7495" Type="http://schemas.openxmlformats.org/officeDocument/2006/relationships/hyperlink" Target="http://twitter.com/noecatnord/statuses/940123399644438528" TargetMode="External"/><Relationship Id="rId6162" Type="http://schemas.openxmlformats.org/officeDocument/2006/relationships/hyperlink" Target="http://pbs.twimg.com/profile_images/658246688214241280/gKNtFoge_normal.jpg" TargetMode="External"/><Relationship Id="rId7494" Type="http://schemas.openxmlformats.org/officeDocument/2006/relationships/hyperlink" Target="http://pbs.twimg.com/profile_images/922492648459571200/IX_1wqWz_normal.jpg" TargetMode="External"/><Relationship Id="rId6163" Type="http://schemas.openxmlformats.org/officeDocument/2006/relationships/hyperlink" Target="http://twitter.com/aitanaskywalker/statuses/943371719183659008" TargetMode="External"/><Relationship Id="rId7493" Type="http://schemas.openxmlformats.org/officeDocument/2006/relationships/hyperlink" Target="http://twitter.com/InfoRacism/statuses/940147026607661056" TargetMode="External"/><Relationship Id="rId6168" Type="http://schemas.openxmlformats.org/officeDocument/2006/relationships/hyperlink" Target="http://pbs.twimg.com/profile_images/457134340183298048/kHAL3VJg_normal.jpeg" TargetMode="External"/><Relationship Id="rId6169" Type="http://schemas.openxmlformats.org/officeDocument/2006/relationships/hyperlink" Target="http://twitter.com/javieralvarado8/statuses/943302703488356352" TargetMode="External"/><Relationship Id="rId7499" Type="http://schemas.openxmlformats.org/officeDocument/2006/relationships/hyperlink" Target="http://twitter.com/jonathan71b/statuses/940116494201040901" TargetMode="External"/><Relationship Id="rId6166" Type="http://schemas.openxmlformats.org/officeDocument/2006/relationships/hyperlink" Target="http://pbs.twimg.com/profile_images/805897192527511557/vEVOsOhS_normal.jpg" TargetMode="External"/><Relationship Id="rId7498" Type="http://schemas.openxmlformats.org/officeDocument/2006/relationships/hyperlink" Target="http://pbs.twimg.com/profile_images/859417385522143232/iRY_L0IS_normal.jpg" TargetMode="External"/><Relationship Id="rId6167" Type="http://schemas.openxmlformats.org/officeDocument/2006/relationships/hyperlink" Target="http://twitter.com/LacuadraU/statuses/943325100023144448" TargetMode="External"/><Relationship Id="rId7497" Type="http://schemas.openxmlformats.org/officeDocument/2006/relationships/hyperlink" Target="http://twitter.com/JosepLDomenech/statuses/940122108209893376" TargetMode="External"/><Relationship Id="rId7481" Type="http://schemas.openxmlformats.org/officeDocument/2006/relationships/hyperlink" Target="http://twitter.com/jv_crdz/statuses/940182213408247808" TargetMode="External"/><Relationship Id="rId6150" Type="http://schemas.openxmlformats.org/officeDocument/2006/relationships/hyperlink" Target="http://pbs.twimg.com/profile_images/788473600173023232/fDmltx8S_normal.jpg" TargetMode="External"/><Relationship Id="rId7480" Type="http://schemas.openxmlformats.org/officeDocument/2006/relationships/hyperlink" Target="http://pbs.twimg.com/profile_images/934910650870063104/rRqwJaP4_normal.jpg" TargetMode="External"/><Relationship Id="rId6153" Type="http://schemas.openxmlformats.org/officeDocument/2006/relationships/hyperlink" Target="http://twitter.com/retweetingles/statuses/943393421766610944" TargetMode="External"/><Relationship Id="rId7485" Type="http://schemas.openxmlformats.org/officeDocument/2006/relationships/hyperlink" Target="http://twitter.com/DrCool68/statuses/940176007071457282" TargetMode="External"/><Relationship Id="rId6154" Type="http://schemas.openxmlformats.org/officeDocument/2006/relationships/hyperlink" Target="http://pbs.twimg.com/profile_images/942369238748160001/hsywDZE7_normal.jpg" TargetMode="External"/><Relationship Id="rId7484" Type="http://schemas.openxmlformats.org/officeDocument/2006/relationships/hyperlink" Target="http://pbs.twimg.com/profile_images/3022979745/54b0bfb1fe0200de7dd3a6b2d7cb8964_normal.jpeg" TargetMode="External"/><Relationship Id="rId6151" Type="http://schemas.openxmlformats.org/officeDocument/2006/relationships/hyperlink" Target="http://twitter.com/CIEsNO/statuses/943411245822210048" TargetMode="External"/><Relationship Id="rId7483" Type="http://schemas.openxmlformats.org/officeDocument/2006/relationships/hyperlink" Target="http://twitter.com/Jabuticaba18/statuses/940181582035513344" TargetMode="External"/><Relationship Id="rId6152" Type="http://schemas.openxmlformats.org/officeDocument/2006/relationships/hyperlink" Target="http://pbs.twimg.com/profile_images/689196341646503938/p8iL6Y-T_normal.jpg" TargetMode="External"/><Relationship Id="rId7482" Type="http://schemas.openxmlformats.org/officeDocument/2006/relationships/hyperlink" Target="http://pbs.twimg.com/profile_images/938037835659083777/cp9khlI2_normal.jpg" TargetMode="External"/><Relationship Id="rId6157" Type="http://schemas.openxmlformats.org/officeDocument/2006/relationships/hyperlink" Target="http://twitter.com/Nonu_/statuses/943386451814776833" TargetMode="External"/><Relationship Id="rId7489" Type="http://schemas.openxmlformats.org/officeDocument/2006/relationships/hyperlink" Target="http://twitter.com/guidorezende/statuses/940169438317436929" TargetMode="External"/><Relationship Id="rId6158" Type="http://schemas.openxmlformats.org/officeDocument/2006/relationships/hyperlink" Target="http://pbs.twimg.com/profile_images/656572535400747008/PVFSCHQY_normal.jpg" TargetMode="External"/><Relationship Id="rId7488" Type="http://schemas.openxmlformats.org/officeDocument/2006/relationships/hyperlink" Target="http://pbs.twimg.com/profile_images/788097883446898688/HvO8jO7U_normal.jpg" TargetMode="External"/><Relationship Id="rId6155" Type="http://schemas.openxmlformats.org/officeDocument/2006/relationships/hyperlink" Target="http://twitter.com/Carmen10P/statuses/943388828395548672" TargetMode="External"/><Relationship Id="rId7487" Type="http://schemas.openxmlformats.org/officeDocument/2006/relationships/hyperlink" Target="http://twitter.com/Red__Accion/statuses/940169471842496513" TargetMode="External"/><Relationship Id="rId6156" Type="http://schemas.openxmlformats.org/officeDocument/2006/relationships/hyperlink" Target="http://pbs.twimg.com/profile_images/933653795229327360/JNky0K-u_normal.jpg" TargetMode="External"/><Relationship Id="rId7486" Type="http://schemas.openxmlformats.org/officeDocument/2006/relationships/hyperlink" Target="http://pbs.twimg.com/profile_images/911604576553455616/J0LsKOvu_normal.jpg" TargetMode="External"/><Relationship Id="rId6159" Type="http://schemas.openxmlformats.org/officeDocument/2006/relationships/hyperlink" Target="http://twitter.com/sabaizva/statuses/943383153384796161" TargetMode="External"/><Relationship Id="rId1334" Type="http://schemas.openxmlformats.org/officeDocument/2006/relationships/hyperlink" Target="http://twitter.com/pepemurotv/statuses/952930776735277066" TargetMode="External"/><Relationship Id="rId2665" Type="http://schemas.openxmlformats.org/officeDocument/2006/relationships/hyperlink" Target="http://pbs.twimg.com/profile_images/862840869354954752/TPeVfkn1_normal.jpg" TargetMode="External"/><Relationship Id="rId3997" Type="http://schemas.openxmlformats.org/officeDocument/2006/relationships/hyperlink" Target="http://pbs.twimg.com/profile_images/880189997919371264/S-9UMBdT_normal.jpg" TargetMode="External"/><Relationship Id="rId1335" Type="http://schemas.openxmlformats.org/officeDocument/2006/relationships/hyperlink" Target="http://pbs.twimg.com/profile_images/919940459597766657/Z0fhgHlD_normal.jpg" TargetMode="External"/><Relationship Id="rId2666" Type="http://schemas.openxmlformats.org/officeDocument/2006/relationships/hyperlink" Target="http://twitter.com/SilencioTrs_/statuses/950713864252993536" TargetMode="External"/><Relationship Id="rId3996" Type="http://schemas.openxmlformats.org/officeDocument/2006/relationships/hyperlink" Target="http://twitter.com/assun9/statuses/947258326156566528" TargetMode="External"/><Relationship Id="rId1336" Type="http://schemas.openxmlformats.org/officeDocument/2006/relationships/hyperlink" Target="http://twitter.com/GardeniaMendoza/statuses/952929223341096961" TargetMode="External"/><Relationship Id="rId2667" Type="http://schemas.openxmlformats.org/officeDocument/2006/relationships/hyperlink" Target="http://pbs.twimg.com/profile_images/942133820882595843/auylzDbB_normal.jpg" TargetMode="External"/><Relationship Id="rId3999" Type="http://schemas.openxmlformats.org/officeDocument/2006/relationships/hyperlink" Target="http://pbs.twimg.com/profile_images/724762032592044035/I7r7kRQZ_normal.jpg" TargetMode="External"/><Relationship Id="rId1337" Type="http://schemas.openxmlformats.org/officeDocument/2006/relationships/hyperlink" Target="http://pbs.twimg.com/profile_images/809514274737557504/qjzkPQrj_normal.jpg" TargetMode="External"/><Relationship Id="rId2668" Type="http://schemas.openxmlformats.org/officeDocument/2006/relationships/hyperlink" Target="http://twitter.com/AnarcoBergueda/statuses/950712946426089473" TargetMode="External"/><Relationship Id="rId3998" Type="http://schemas.openxmlformats.org/officeDocument/2006/relationships/hyperlink" Target="http://twitter.com/R29reel29/statuses/947256781931237386" TargetMode="External"/><Relationship Id="rId1338" Type="http://schemas.openxmlformats.org/officeDocument/2006/relationships/hyperlink" Target="http://twitter.com/manuortega93/statuses/952928539761930241" TargetMode="External"/><Relationship Id="rId2669" Type="http://schemas.openxmlformats.org/officeDocument/2006/relationships/hyperlink" Target="http://pbs.twimg.com/profile_images/869892042968772608/ML4HbIGm_normal.jpg" TargetMode="External"/><Relationship Id="rId1339" Type="http://schemas.openxmlformats.org/officeDocument/2006/relationships/hyperlink" Target="http://pbs.twimg.com/profile_images/933715186996994048/D5d38ENG_normal.jpg" TargetMode="External"/><Relationship Id="rId745" Type="http://schemas.openxmlformats.org/officeDocument/2006/relationships/hyperlink" Target="http://pbs.twimg.com/profile_images/825745258910715906/JrPm7l_e_normal.jpg" TargetMode="External"/><Relationship Id="rId744" Type="http://schemas.openxmlformats.org/officeDocument/2006/relationships/hyperlink" Target="http://twitter.com/quirozpo/statuses/953493016727179265" TargetMode="External"/><Relationship Id="rId743" Type="http://schemas.openxmlformats.org/officeDocument/2006/relationships/hyperlink" Target="http://pbs.twimg.com/profile_images/848897332812939264/4yMBm2WJ_normal.jpg" TargetMode="External"/><Relationship Id="rId742" Type="http://schemas.openxmlformats.org/officeDocument/2006/relationships/hyperlink" Target="http://twitter.com/rk70534/statuses/953493433678778369" TargetMode="External"/><Relationship Id="rId749" Type="http://schemas.openxmlformats.org/officeDocument/2006/relationships/hyperlink" Target="http://pbs.twimg.com/profile_images/866738761249554432/B4pSisYu_normal.jpg" TargetMode="External"/><Relationship Id="rId748" Type="http://schemas.openxmlformats.org/officeDocument/2006/relationships/hyperlink" Target="http://twitter.com/marian3_45/statuses/953476258104360961" TargetMode="External"/><Relationship Id="rId747" Type="http://schemas.openxmlformats.org/officeDocument/2006/relationships/hyperlink" Target="http://pbs.twimg.com/profile_images/916370199292428288/Zfz9hdAB_normal.jpg" TargetMode="External"/><Relationship Id="rId746" Type="http://schemas.openxmlformats.org/officeDocument/2006/relationships/hyperlink" Target="http://twitter.com/cohen_ricardo/statuses/953482249802043392" TargetMode="External"/><Relationship Id="rId3991" Type="http://schemas.openxmlformats.org/officeDocument/2006/relationships/hyperlink" Target="http://pbs.twimg.com/profile_images/681593730789453824/VG0Uyn4X_normal.jpg" TargetMode="External"/><Relationship Id="rId2660" Type="http://schemas.openxmlformats.org/officeDocument/2006/relationships/hyperlink" Target="http://twitter.com/joaki88/statuses/950716491657248769" TargetMode="External"/><Relationship Id="rId3990" Type="http://schemas.openxmlformats.org/officeDocument/2006/relationships/hyperlink" Target="http://twitter.com/gongarjim/statuses/947264721526419457" TargetMode="External"/><Relationship Id="rId741" Type="http://schemas.openxmlformats.org/officeDocument/2006/relationships/hyperlink" Target="http://pbs.twimg.com/profile_images/908525320453578752/MSRSXTO1_normal.png" TargetMode="External"/><Relationship Id="rId1330" Type="http://schemas.openxmlformats.org/officeDocument/2006/relationships/hyperlink" Target="http://twitter.com/MontanoPaty/statuses/952934761739227136" TargetMode="External"/><Relationship Id="rId2661" Type="http://schemas.openxmlformats.org/officeDocument/2006/relationships/hyperlink" Target="http://pbs.twimg.com/profile_images/939577461486112768/fNonoHo__normal.jpg" TargetMode="External"/><Relationship Id="rId3993" Type="http://schemas.openxmlformats.org/officeDocument/2006/relationships/hyperlink" Target="http://pbs.twimg.com/profile_images/722511298207092737/9WQ9n4Qz_normal.jpg" TargetMode="External"/><Relationship Id="rId740" Type="http://schemas.openxmlformats.org/officeDocument/2006/relationships/hyperlink" Target="http://twitter.com/UrracaLaPigaza/statuses/953495223115702272" TargetMode="External"/><Relationship Id="rId1331" Type="http://schemas.openxmlformats.org/officeDocument/2006/relationships/hyperlink" Target="http://pbs.twimg.com/profile_images/949711696481996802/unkcbi62_normal.jpg" TargetMode="External"/><Relationship Id="rId2662" Type="http://schemas.openxmlformats.org/officeDocument/2006/relationships/hyperlink" Target="http://twitter.com/K_Marx11/statuses/950714636978016259" TargetMode="External"/><Relationship Id="rId3992" Type="http://schemas.openxmlformats.org/officeDocument/2006/relationships/hyperlink" Target="http://twitter.com/DemiLovatoFrase/statuses/947260925886779392" TargetMode="External"/><Relationship Id="rId1332" Type="http://schemas.openxmlformats.org/officeDocument/2006/relationships/hyperlink" Target="http://twitter.com/MinistroDelRock/statuses/952934540862984196" TargetMode="External"/><Relationship Id="rId2663" Type="http://schemas.openxmlformats.org/officeDocument/2006/relationships/hyperlink" Target="http://pbs.twimg.com/profile_images/901694535582892032/qp1lYKWm_normal.jpg" TargetMode="External"/><Relationship Id="rId3995" Type="http://schemas.openxmlformats.org/officeDocument/2006/relationships/hyperlink" Target="http://pbs.twimg.com/profile_images/923490952525828096/-AFMNfll_normal.jpg" TargetMode="External"/><Relationship Id="rId1333" Type="http://schemas.openxmlformats.org/officeDocument/2006/relationships/hyperlink" Target="http://pbs.twimg.com/profile_images/896022272359751681/p2Pg1qbo_normal.jpg" TargetMode="External"/><Relationship Id="rId2664" Type="http://schemas.openxmlformats.org/officeDocument/2006/relationships/hyperlink" Target="http://twitter.com/pauvaldezr/statuses/950714503645208576" TargetMode="External"/><Relationship Id="rId3994" Type="http://schemas.openxmlformats.org/officeDocument/2006/relationships/hyperlink" Target="http://twitter.com/FoneDeMusica/statuses/947258437146218498" TargetMode="External"/><Relationship Id="rId1323" Type="http://schemas.openxmlformats.org/officeDocument/2006/relationships/hyperlink" Target="http://pbs.twimg.com/profile_images/882358443226447872/yLlGszTB_normal.jpg" TargetMode="External"/><Relationship Id="rId2654" Type="http://schemas.openxmlformats.org/officeDocument/2006/relationships/hyperlink" Target="http://twitter.com/SeveZubiri/statuses/950719870118842368" TargetMode="External"/><Relationship Id="rId3986" Type="http://schemas.openxmlformats.org/officeDocument/2006/relationships/hyperlink" Target="http://twitter.com/entierradigna/statuses/947316387822952448" TargetMode="External"/><Relationship Id="rId1324" Type="http://schemas.openxmlformats.org/officeDocument/2006/relationships/hyperlink" Target="http://twitter.com/elcomerciodigit/statuses/952940393972293632" TargetMode="External"/><Relationship Id="rId2655" Type="http://schemas.openxmlformats.org/officeDocument/2006/relationships/hyperlink" Target="http://pbs.twimg.com/profile_images/800279985844092928/cHTE4FKO_normal.jpg" TargetMode="External"/><Relationship Id="rId3985" Type="http://schemas.openxmlformats.org/officeDocument/2006/relationships/hyperlink" Target="http://pbs.twimg.com/profile_images/896170279692632064/89oE0fjY_normal.jpg" TargetMode="External"/><Relationship Id="rId1325" Type="http://schemas.openxmlformats.org/officeDocument/2006/relationships/hyperlink" Target="http://pbs.twimg.com/profile_images/803644025005871108/-H0vOQ4h_normal.jpg" TargetMode="External"/><Relationship Id="rId2656" Type="http://schemas.openxmlformats.org/officeDocument/2006/relationships/hyperlink" Target="http://twitter.com/capethicalism/statuses/950718226215919617" TargetMode="External"/><Relationship Id="rId3988" Type="http://schemas.openxmlformats.org/officeDocument/2006/relationships/hyperlink" Target="http://twitter.com/385salvador/statuses/947294625068351489" TargetMode="External"/><Relationship Id="rId1326" Type="http://schemas.openxmlformats.org/officeDocument/2006/relationships/hyperlink" Target="http://twitter.com/pabloigga/statuses/952938067387699200" TargetMode="External"/><Relationship Id="rId2657" Type="http://schemas.openxmlformats.org/officeDocument/2006/relationships/hyperlink" Target="http://pbs.twimg.com/profile_images/936579720308842502/quJTepPV_normal.jpg" TargetMode="External"/><Relationship Id="rId3987" Type="http://schemas.openxmlformats.org/officeDocument/2006/relationships/hyperlink" Target="http://pbs.twimg.com/profile_images/913560426541195266/G0huqJC2_normal.jpg" TargetMode="External"/><Relationship Id="rId1327" Type="http://schemas.openxmlformats.org/officeDocument/2006/relationships/hyperlink" Target="http://pbs.twimg.com/profile_images/803644025005871108/-H0vOQ4h_normal.jpg" TargetMode="External"/><Relationship Id="rId2658" Type="http://schemas.openxmlformats.org/officeDocument/2006/relationships/hyperlink" Target="http://twitter.com/Xescocesc/statuses/950717397140418560" TargetMode="External"/><Relationship Id="rId1328" Type="http://schemas.openxmlformats.org/officeDocument/2006/relationships/hyperlink" Target="http://twitter.com/pabloigga/statuses/952938067387699200" TargetMode="External"/><Relationship Id="rId2659" Type="http://schemas.openxmlformats.org/officeDocument/2006/relationships/hyperlink" Target="http://pbs.twimg.com/profile_images/683269304519901184/w8iuIVYh_normal.jpg" TargetMode="External"/><Relationship Id="rId3989" Type="http://schemas.openxmlformats.org/officeDocument/2006/relationships/hyperlink" Target="http://pbs.twimg.com/profile_images/795576235103490048/_3NTWDIm_normal.jpg" TargetMode="External"/><Relationship Id="rId1329" Type="http://schemas.openxmlformats.org/officeDocument/2006/relationships/hyperlink" Target="http://pbs.twimg.com/profile_images/912388960051191808/u2emlFpR_normal.jpg" TargetMode="External"/><Relationship Id="rId739" Type="http://schemas.openxmlformats.org/officeDocument/2006/relationships/hyperlink" Target="http://pbs.twimg.com/profile_images/900787289558851585/AZqfJ-YY_normal.jpg" TargetMode="External"/><Relationship Id="rId734" Type="http://schemas.openxmlformats.org/officeDocument/2006/relationships/hyperlink" Target="http://twitter.com/Viejo_Topo/statuses/953526758850027520" TargetMode="External"/><Relationship Id="rId733" Type="http://schemas.openxmlformats.org/officeDocument/2006/relationships/hyperlink" Target="http://pbs.twimg.com/profile_images/784331275024773120/KCn9GYCo_normal.jpg" TargetMode="External"/><Relationship Id="rId732" Type="http://schemas.openxmlformats.org/officeDocument/2006/relationships/hyperlink" Target="http://twitter.com/Ravsberg/statuses/953541193048182784" TargetMode="External"/><Relationship Id="rId731" Type="http://schemas.openxmlformats.org/officeDocument/2006/relationships/hyperlink" Target="http://pbs.twimg.com/profile_images/628331696706953216/K-LCb-D__normal.jpg" TargetMode="External"/><Relationship Id="rId738" Type="http://schemas.openxmlformats.org/officeDocument/2006/relationships/hyperlink" Target="http://twitter.com/JartoYa/statuses/953499862946983936" TargetMode="External"/><Relationship Id="rId737" Type="http://schemas.openxmlformats.org/officeDocument/2006/relationships/hyperlink" Target="http://pbs.twimg.com/profile_images/953463902502703105/_VqFeIOJ_normal.jpg" TargetMode="External"/><Relationship Id="rId736" Type="http://schemas.openxmlformats.org/officeDocument/2006/relationships/hyperlink" Target="http://twitter.com/Ravsberg/statuses/953510988195692544" TargetMode="External"/><Relationship Id="rId735" Type="http://schemas.openxmlformats.org/officeDocument/2006/relationships/hyperlink" Target="http://pbs.twimg.com/profile_images/628331696706953216/K-LCb-D__normal.jpg" TargetMode="External"/><Relationship Id="rId3980" Type="http://schemas.openxmlformats.org/officeDocument/2006/relationships/hyperlink" Target="http://twitter.com/JcPapau22/statuses/947354058175762433" TargetMode="External"/><Relationship Id="rId730" Type="http://schemas.openxmlformats.org/officeDocument/2006/relationships/hyperlink" Target="http://twitter.com/GAFOLITO/statuses/953543389236088832" TargetMode="External"/><Relationship Id="rId2650" Type="http://schemas.openxmlformats.org/officeDocument/2006/relationships/hyperlink" Target="http://twitter.com/norpryce/statuses/950721080448122880" TargetMode="External"/><Relationship Id="rId3982" Type="http://schemas.openxmlformats.org/officeDocument/2006/relationships/hyperlink" Target="http://twitter.com/angel_giner/statuses/947343445689020418" TargetMode="External"/><Relationship Id="rId1320" Type="http://schemas.openxmlformats.org/officeDocument/2006/relationships/hyperlink" Target="http://twitter.com/JoseTor16293037/statuses/952942438364131330" TargetMode="External"/><Relationship Id="rId2651" Type="http://schemas.openxmlformats.org/officeDocument/2006/relationships/hyperlink" Target="http://abs.twimg.com/sticky/default_profile_images/default_profile_normal.png" TargetMode="External"/><Relationship Id="rId3981" Type="http://schemas.openxmlformats.org/officeDocument/2006/relationships/hyperlink" Target="http://pbs.twimg.com/profile_images/655089877738909696/iyibH3mD_normal.jpg" TargetMode="External"/><Relationship Id="rId1321" Type="http://schemas.openxmlformats.org/officeDocument/2006/relationships/hyperlink" Target="http://pbs.twimg.com/profile_images/815113740869914624/y_ldSa4b_normal.jpg" TargetMode="External"/><Relationship Id="rId2652" Type="http://schemas.openxmlformats.org/officeDocument/2006/relationships/hyperlink" Target="http://twitter.com/fenixblanc/statuses/950719990063337472" TargetMode="External"/><Relationship Id="rId3984" Type="http://schemas.openxmlformats.org/officeDocument/2006/relationships/hyperlink" Target="http://twitter.com/TinteroRegio/statuses/947334073575526401" TargetMode="External"/><Relationship Id="rId1322" Type="http://schemas.openxmlformats.org/officeDocument/2006/relationships/hyperlink" Target="http://twitter.com/robertosc761/statuses/952940403405344768" TargetMode="External"/><Relationship Id="rId2653" Type="http://schemas.openxmlformats.org/officeDocument/2006/relationships/hyperlink" Target="http://pbs.twimg.com/profile_images/2746140801/b11539470d28101c8c9c1a2e9def8929_normal.jpeg" TargetMode="External"/><Relationship Id="rId3983" Type="http://schemas.openxmlformats.org/officeDocument/2006/relationships/hyperlink" Target="http://pbs.twimg.com/profile_images/819321284085460992/TEAHpnQo_normal.jpg" TargetMode="External"/><Relationship Id="rId1356" Type="http://schemas.openxmlformats.org/officeDocument/2006/relationships/hyperlink" Target="http://twitter.com/llopezmpi/statuses/952912611275886593" TargetMode="External"/><Relationship Id="rId2687" Type="http://schemas.openxmlformats.org/officeDocument/2006/relationships/hyperlink" Target="http://pbs.twimg.com/profile_images/726353478252122112/xU7DcSuD_normal.jpg" TargetMode="External"/><Relationship Id="rId1357" Type="http://schemas.openxmlformats.org/officeDocument/2006/relationships/hyperlink" Target="http://pbs.twimg.com/profile_images/771062453371281410/oYL07YuD_normal.jpg" TargetMode="External"/><Relationship Id="rId2688" Type="http://schemas.openxmlformats.org/officeDocument/2006/relationships/hyperlink" Target="http://twitter.com/geledes/statuses/950708940135976960" TargetMode="External"/><Relationship Id="rId1358" Type="http://schemas.openxmlformats.org/officeDocument/2006/relationships/hyperlink" Target="http://twitter.com/felipedjeguaka/statuses/952910753664729088" TargetMode="External"/><Relationship Id="rId2689" Type="http://schemas.openxmlformats.org/officeDocument/2006/relationships/hyperlink" Target="http://pbs.twimg.com/profile_images/941735181903425536/CAQPUcu8_normal.jpg" TargetMode="External"/><Relationship Id="rId1359" Type="http://schemas.openxmlformats.org/officeDocument/2006/relationships/hyperlink" Target="http://pbs.twimg.com/profile_images/800315358762717184/4CSKllb7_normal.jpg" TargetMode="External"/><Relationship Id="rId767" Type="http://schemas.openxmlformats.org/officeDocument/2006/relationships/hyperlink" Target="http://pbs.twimg.com/profile_images/875400590423187456/GerhgpFo_normal.jpg" TargetMode="External"/><Relationship Id="rId766" Type="http://schemas.openxmlformats.org/officeDocument/2006/relationships/hyperlink" Target="http://twitter.com/SANDY070401/statuses/953432169732456448" TargetMode="External"/><Relationship Id="rId765" Type="http://schemas.openxmlformats.org/officeDocument/2006/relationships/hyperlink" Target="http://pbs.twimg.com/profile_images/876257878423740416/6O4hN2X__normal.jpg" TargetMode="External"/><Relationship Id="rId764" Type="http://schemas.openxmlformats.org/officeDocument/2006/relationships/hyperlink" Target="http://twitter.com/informacion_ve/statuses/953436807449980928" TargetMode="External"/><Relationship Id="rId769" Type="http://schemas.openxmlformats.org/officeDocument/2006/relationships/hyperlink" Target="http://pbs.twimg.com/profile_images/1160423170/24556_1364899773370_1557915211_898629_757249_n_normal.jpg" TargetMode="External"/><Relationship Id="rId768" Type="http://schemas.openxmlformats.org/officeDocument/2006/relationships/hyperlink" Target="http://twitter.com/KiaLCaldwell/statuses/953430126305464320" TargetMode="External"/><Relationship Id="rId2680" Type="http://schemas.openxmlformats.org/officeDocument/2006/relationships/hyperlink" Target="http://twitter.com/metheusi/statuses/950710555593101312" TargetMode="External"/><Relationship Id="rId1350" Type="http://schemas.openxmlformats.org/officeDocument/2006/relationships/hyperlink" Target="http://twitter.com/inpactasqf/statuses/952916276883603456" TargetMode="External"/><Relationship Id="rId2681" Type="http://schemas.openxmlformats.org/officeDocument/2006/relationships/hyperlink" Target="http://pbs.twimg.com/profile_images/931562364679450626/VwVCdfbl_normal.jpg" TargetMode="External"/><Relationship Id="rId1351" Type="http://schemas.openxmlformats.org/officeDocument/2006/relationships/hyperlink" Target="http://pbs.twimg.com/profile_images/755230413413556224/d98XsmYH_normal.jpg" TargetMode="External"/><Relationship Id="rId2682" Type="http://schemas.openxmlformats.org/officeDocument/2006/relationships/hyperlink" Target="http://twitter.com/EMapket_/statuses/950710386763976704" TargetMode="External"/><Relationship Id="rId763" Type="http://schemas.openxmlformats.org/officeDocument/2006/relationships/hyperlink" Target="http://pbs.twimg.com/profile_images/625887173829599232/DXPvagVS_normal.png" TargetMode="External"/><Relationship Id="rId1352" Type="http://schemas.openxmlformats.org/officeDocument/2006/relationships/hyperlink" Target="http://twitter.com/PaoUrquizu/statuses/952913080127811585" TargetMode="External"/><Relationship Id="rId2683" Type="http://schemas.openxmlformats.org/officeDocument/2006/relationships/hyperlink" Target="http://pbs.twimg.com/profile_images/934037292175577088/4xtIKgie_normal.jpg" TargetMode="External"/><Relationship Id="rId762" Type="http://schemas.openxmlformats.org/officeDocument/2006/relationships/hyperlink" Target="http://twitter.com/NadineDMoraleja/statuses/953446847409897472" TargetMode="External"/><Relationship Id="rId1353" Type="http://schemas.openxmlformats.org/officeDocument/2006/relationships/hyperlink" Target="http://pbs.twimg.com/profile_images/936703437802233861/TEtnqK-Z_normal.jpg" TargetMode="External"/><Relationship Id="rId2684" Type="http://schemas.openxmlformats.org/officeDocument/2006/relationships/hyperlink" Target="http://twitter.com/Hibai_/statuses/950710018084663301" TargetMode="External"/><Relationship Id="rId761" Type="http://schemas.openxmlformats.org/officeDocument/2006/relationships/hyperlink" Target="http://pbs.twimg.com/profile_images/823117510224379904/ms3lM7xx_normal.jpg" TargetMode="External"/><Relationship Id="rId1354" Type="http://schemas.openxmlformats.org/officeDocument/2006/relationships/hyperlink" Target="http://twitter.com/llopezmpi/statuses/952912932186284032" TargetMode="External"/><Relationship Id="rId2685" Type="http://schemas.openxmlformats.org/officeDocument/2006/relationships/hyperlink" Target="http://pbs.twimg.com/profile_images/877246000884318208/SNAofwW2_normal.jpg" TargetMode="External"/><Relationship Id="rId760" Type="http://schemas.openxmlformats.org/officeDocument/2006/relationships/hyperlink" Target="http://twitter.com/meteorovenha/statuses/953448096326995970" TargetMode="External"/><Relationship Id="rId1355" Type="http://schemas.openxmlformats.org/officeDocument/2006/relationships/hyperlink" Target="http://pbs.twimg.com/profile_images/936703437802233861/TEtnqK-Z_normal.jpg" TargetMode="External"/><Relationship Id="rId2686" Type="http://schemas.openxmlformats.org/officeDocument/2006/relationships/hyperlink" Target="http://twitter.com/Julio_CesarCis/statuses/950709035040477184" TargetMode="External"/><Relationship Id="rId1345" Type="http://schemas.openxmlformats.org/officeDocument/2006/relationships/hyperlink" Target="http://pbs.twimg.com/profile_images/951671714089439232/azAxSEYf_normal.jpg" TargetMode="External"/><Relationship Id="rId2676" Type="http://schemas.openxmlformats.org/officeDocument/2006/relationships/hyperlink" Target="http://twitter.com/AnitaNC/statuses/950710780982382592" TargetMode="External"/><Relationship Id="rId1346" Type="http://schemas.openxmlformats.org/officeDocument/2006/relationships/hyperlink" Target="http://twitter.com/ingridgomesfer3/statuses/952917801215328256" TargetMode="External"/><Relationship Id="rId2677" Type="http://schemas.openxmlformats.org/officeDocument/2006/relationships/hyperlink" Target="http://pbs.twimg.com/profile_images/739256341554958336/6g8GzeS-_normal.jpg" TargetMode="External"/><Relationship Id="rId1347" Type="http://schemas.openxmlformats.org/officeDocument/2006/relationships/hyperlink" Target="http://pbs.twimg.com/profile_images/524096467875528704/0Bfwx_NN_normal.jpeg" TargetMode="External"/><Relationship Id="rId2678" Type="http://schemas.openxmlformats.org/officeDocument/2006/relationships/hyperlink" Target="http://twitter.com/mariacris1968/statuses/950710682684723200" TargetMode="External"/><Relationship Id="rId1348" Type="http://schemas.openxmlformats.org/officeDocument/2006/relationships/hyperlink" Target="http://twitter.com/llamerosolo/statuses/952916600700751877" TargetMode="External"/><Relationship Id="rId2679" Type="http://schemas.openxmlformats.org/officeDocument/2006/relationships/hyperlink" Target="http://pbs.twimg.com/profile_images/950422054133817344/Q1bry1a0_normal.jpg" TargetMode="External"/><Relationship Id="rId1349" Type="http://schemas.openxmlformats.org/officeDocument/2006/relationships/hyperlink" Target="http://pbs.twimg.com/profile_images/619347954940444672/fdwlEuSd_normal.jpg" TargetMode="External"/><Relationship Id="rId756" Type="http://schemas.openxmlformats.org/officeDocument/2006/relationships/hyperlink" Target="http://twitter.com/GofoAutor/statuses/953455889557569536" TargetMode="External"/><Relationship Id="rId755" Type="http://schemas.openxmlformats.org/officeDocument/2006/relationships/hyperlink" Target="http://pbs.twimg.com/profile_images/948081937599512577/bsuuJb4Q_normal.jpg" TargetMode="External"/><Relationship Id="rId754" Type="http://schemas.openxmlformats.org/officeDocument/2006/relationships/hyperlink" Target="http://twitter.com/natashapo_/statuses/953458392521158657" TargetMode="External"/><Relationship Id="rId753" Type="http://schemas.openxmlformats.org/officeDocument/2006/relationships/hyperlink" Target="http://pbs.twimg.com/profile_images/951927091271995392/elu9NygD_normal.jpg" TargetMode="External"/><Relationship Id="rId759" Type="http://schemas.openxmlformats.org/officeDocument/2006/relationships/hyperlink" Target="http://pbs.twimg.com/profile_images/953395294430838784/PNfizeWE_normal.jpg" TargetMode="External"/><Relationship Id="rId758" Type="http://schemas.openxmlformats.org/officeDocument/2006/relationships/hyperlink" Target="http://twitter.com/PersonalEscrito/statuses/953453218402570241" TargetMode="External"/><Relationship Id="rId757" Type="http://schemas.openxmlformats.org/officeDocument/2006/relationships/hyperlink" Target="http://pbs.twimg.com/profile_images/937816370338844673/DMCojAPS_normal.jpg" TargetMode="External"/><Relationship Id="rId2670" Type="http://schemas.openxmlformats.org/officeDocument/2006/relationships/hyperlink" Target="http://twitter.com/manny1ne/statuses/950711698763210755" TargetMode="External"/><Relationship Id="rId1340" Type="http://schemas.openxmlformats.org/officeDocument/2006/relationships/hyperlink" Target="http://twitter.com/ParedesYusara/statuses/952927262483124224" TargetMode="External"/><Relationship Id="rId2671" Type="http://schemas.openxmlformats.org/officeDocument/2006/relationships/hyperlink" Target="http://pbs.twimg.com/profile_images/945700425675796481/CWM4GsRr_normal.jpg" TargetMode="External"/><Relationship Id="rId752" Type="http://schemas.openxmlformats.org/officeDocument/2006/relationships/hyperlink" Target="http://twitter.com/marteran1/statuses/953466130361929729" TargetMode="External"/><Relationship Id="rId1341" Type="http://schemas.openxmlformats.org/officeDocument/2006/relationships/hyperlink" Target="http://pbs.twimg.com/profile_images/931586019220164608/GZw8gJbU_normal.jpg" TargetMode="External"/><Relationship Id="rId2672" Type="http://schemas.openxmlformats.org/officeDocument/2006/relationships/hyperlink" Target="http://twitter.com/RRYrevolucion/statuses/950711266691121153" TargetMode="External"/><Relationship Id="rId751" Type="http://schemas.openxmlformats.org/officeDocument/2006/relationships/hyperlink" Target="http://pbs.twimg.com/profile_images/744252963678412800/hoGqjpxS_normal.jpg" TargetMode="External"/><Relationship Id="rId1342" Type="http://schemas.openxmlformats.org/officeDocument/2006/relationships/hyperlink" Target="http://twitter.com/Oscaracasdiaz/statuses/952922954794504192" TargetMode="External"/><Relationship Id="rId2673" Type="http://schemas.openxmlformats.org/officeDocument/2006/relationships/hyperlink" Target="http://pbs.twimg.com/profile_images/875431999682609152/i-wz1zXS_normal.jpg" TargetMode="External"/><Relationship Id="rId750" Type="http://schemas.openxmlformats.org/officeDocument/2006/relationships/hyperlink" Target="http://twitter.com/latampost/statuses/953469463323607042" TargetMode="External"/><Relationship Id="rId1343" Type="http://schemas.openxmlformats.org/officeDocument/2006/relationships/hyperlink" Target="http://pbs.twimg.com/profile_images/952919773763067905/i2eCqudW_normal.jpg" TargetMode="External"/><Relationship Id="rId2674" Type="http://schemas.openxmlformats.org/officeDocument/2006/relationships/hyperlink" Target="http://twitter.com/yakomarhippy/statuses/950711007189651456" TargetMode="External"/><Relationship Id="rId1344" Type="http://schemas.openxmlformats.org/officeDocument/2006/relationships/hyperlink" Target="http://twitter.com/juliajvitoria/statuses/952922735419842562" TargetMode="External"/><Relationship Id="rId2675" Type="http://schemas.openxmlformats.org/officeDocument/2006/relationships/hyperlink" Target="http://pbs.twimg.com/profile_images/802307768220782592/85KZknJH_normal.jpg" TargetMode="External"/><Relationship Id="rId2621" Type="http://schemas.openxmlformats.org/officeDocument/2006/relationships/hyperlink" Target="http://pbs.twimg.com/profile_images/813770503596941312/75lgG2eG_normal.jpg" TargetMode="External"/><Relationship Id="rId3953" Type="http://schemas.openxmlformats.org/officeDocument/2006/relationships/hyperlink" Target="http://pbs.twimg.com/profile_images/899559630380126208/uKojagpY_normal.jpg" TargetMode="External"/><Relationship Id="rId2622" Type="http://schemas.openxmlformats.org/officeDocument/2006/relationships/hyperlink" Target="http://twitter.com/OrientaGaona/statuses/950739460035088384" TargetMode="External"/><Relationship Id="rId3952" Type="http://schemas.openxmlformats.org/officeDocument/2006/relationships/hyperlink" Target="http://twitter.com/BelenMatesanz/statuses/947411459230916610" TargetMode="External"/><Relationship Id="rId2623" Type="http://schemas.openxmlformats.org/officeDocument/2006/relationships/hyperlink" Target="http://pbs.twimg.com/profile_images/874649442812665857/cAEW4DSq_normal.jpg" TargetMode="External"/><Relationship Id="rId3955" Type="http://schemas.openxmlformats.org/officeDocument/2006/relationships/hyperlink" Target="http://pbs.twimg.com/profile_images/907116059177693184/KStu5bT2_normal.jpg" TargetMode="External"/><Relationship Id="rId2624" Type="http://schemas.openxmlformats.org/officeDocument/2006/relationships/hyperlink" Target="http://twitter.com/TrimagisterCom/statuses/950736438261354498" TargetMode="External"/><Relationship Id="rId3954" Type="http://schemas.openxmlformats.org/officeDocument/2006/relationships/hyperlink" Target="http://twitter.com/carmentxucoach/statuses/947406918393450496" TargetMode="External"/><Relationship Id="rId2625" Type="http://schemas.openxmlformats.org/officeDocument/2006/relationships/hyperlink" Target="http://pbs.twimg.com/profile_images/931062940081541120/MNbX0-E-_normal.jpg" TargetMode="External"/><Relationship Id="rId3957" Type="http://schemas.openxmlformats.org/officeDocument/2006/relationships/hyperlink" Target="http://pbs.twimg.com/profile_images/943816673869647873/IWMBsEs1_normal.jpg" TargetMode="External"/><Relationship Id="rId2626" Type="http://schemas.openxmlformats.org/officeDocument/2006/relationships/hyperlink" Target="http://twitter.com/DinaBousselham/statuses/950734486521700352" TargetMode="External"/><Relationship Id="rId3956" Type="http://schemas.openxmlformats.org/officeDocument/2006/relationships/hyperlink" Target="http://twitter.com/Adriahanitta/statuses/947406785136201728" TargetMode="External"/><Relationship Id="rId2627" Type="http://schemas.openxmlformats.org/officeDocument/2006/relationships/hyperlink" Target="http://pbs.twimg.com/profile_images/664826280588795904/5azKv5bU_normal.jpg" TargetMode="External"/><Relationship Id="rId3959" Type="http://schemas.openxmlformats.org/officeDocument/2006/relationships/hyperlink" Target="http://pbs.twimg.com/profile_images/705173097914175488/WXI3WFpI_normal.jpg" TargetMode="External"/><Relationship Id="rId2628" Type="http://schemas.openxmlformats.org/officeDocument/2006/relationships/hyperlink" Target="http://twitter.com/FlorenCondori/statuses/950734164114001921" TargetMode="External"/><Relationship Id="rId3958" Type="http://schemas.openxmlformats.org/officeDocument/2006/relationships/hyperlink" Target="http://twitter.com/BrouEnPastillen/statuses/947401079641255942" TargetMode="External"/><Relationship Id="rId709" Type="http://schemas.openxmlformats.org/officeDocument/2006/relationships/hyperlink" Target="http://pbs.twimg.com/profile_images/950273092340895745/T53sCuIs_normal.jpg" TargetMode="External"/><Relationship Id="rId2629" Type="http://schemas.openxmlformats.org/officeDocument/2006/relationships/hyperlink" Target="http://pbs.twimg.com/profile_images/735640380587147264/A5WgLn0V_normal.jpg" TargetMode="External"/><Relationship Id="rId708" Type="http://schemas.openxmlformats.org/officeDocument/2006/relationships/hyperlink" Target="http://twitter.com/pioletRamon/statuses/953587524009648128" TargetMode="External"/><Relationship Id="rId707" Type="http://schemas.openxmlformats.org/officeDocument/2006/relationships/hyperlink" Target="http://pbs.twimg.com/profile_images/883677446108827650/Hl2_Gs6i_normal.jpg" TargetMode="External"/><Relationship Id="rId706" Type="http://schemas.openxmlformats.org/officeDocument/2006/relationships/hyperlink" Target="http://twitter.com/IUMiraflorespm/statuses/953594269826191361" TargetMode="External"/><Relationship Id="rId701" Type="http://schemas.openxmlformats.org/officeDocument/2006/relationships/hyperlink" Target="http://pbs.twimg.com/profile_images/683072085766356992/hrXMscSE_normal.jpg" TargetMode="External"/><Relationship Id="rId700" Type="http://schemas.openxmlformats.org/officeDocument/2006/relationships/hyperlink" Target="http://twitter.com/SergioSariegu/statuses/953599501213814784" TargetMode="External"/><Relationship Id="rId705" Type="http://schemas.openxmlformats.org/officeDocument/2006/relationships/hyperlink" Target="http://pbs.twimg.com/profile_images/739831670979866624/oDiDXpUR_normal.jpg" TargetMode="External"/><Relationship Id="rId704" Type="http://schemas.openxmlformats.org/officeDocument/2006/relationships/hyperlink" Target="http://twitter.com/Norte_pm/statuses/953594324704550912" TargetMode="External"/><Relationship Id="rId703" Type="http://schemas.openxmlformats.org/officeDocument/2006/relationships/hyperlink" Target="http://pbs.twimg.com/profile_images/950646215049433089/delGaVeG_normal.jpg" TargetMode="External"/><Relationship Id="rId702" Type="http://schemas.openxmlformats.org/officeDocument/2006/relationships/hyperlink" Target="http://twitter.com/OscarDS/statuses/953595769566703616" TargetMode="External"/><Relationship Id="rId3951" Type="http://schemas.openxmlformats.org/officeDocument/2006/relationships/hyperlink" Target="http://pbs.twimg.com/profile_images/892691302130876416/NZxx5oPN_normal.jpg" TargetMode="External"/><Relationship Id="rId2620" Type="http://schemas.openxmlformats.org/officeDocument/2006/relationships/hyperlink" Target="http://twitter.com/JustDimh/statuses/950743231611928576" TargetMode="External"/><Relationship Id="rId3950" Type="http://schemas.openxmlformats.org/officeDocument/2006/relationships/hyperlink" Target="http://twitter.com/ftarrio/statuses/947413629988753408" TargetMode="External"/><Relationship Id="rId2610" Type="http://schemas.openxmlformats.org/officeDocument/2006/relationships/hyperlink" Target="http://twitter.com/joecalata/statuses/950745808378318849" TargetMode="External"/><Relationship Id="rId3942" Type="http://schemas.openxmlformats.org/officeDocument/2006/relationships/hyperlink" Target="http://twitter.com/BBarte/statuses/947417407542497280" TargetMode="External"/><Relationship Id="rId2611" Type="http://schemas.openxmlformats.org/officeDocument/2006/relationships/hyperlink" Target="http://pbs.twimg.com/profile_images/926145370287046656/BMakQThY_normal.jpg" TargetMode="External"/><Relationship Id="rId3941" Type="http://schemas.openxmlformats.org/officeDocument/2006/relationships/hyperlink" Target="http://pbs.twimg.com/profile_images/935330282189844482/NxgdYtWw_normal.jpg" TargetMode="External"/><Relationship Id="rId2612" Type="http://schemas.openxmlformats.org/officeDocument/2006/relationships/hyperlink" Target="http://twitter.com/MaleFashTrends/statuses/950745808336429057" TargetMode="External"/><Relationship Id="rId3944" Type="http://schemas.openxmlformats.org/officeDocument/2006/relationships/hyperlink" Target="http://twitter.com/marius_petit/statuses/947416925893726208" TargetMode="External"/><Relationship Id="rId2613" Type="http://schemas.openxmlformats.org/officeDocument/2006/relationships/hyperlink" Target="http://pbs.twimg.com/profile_images/905946610269659136/pSvIL3ZG_normal.jpg" TargetMode="External"/><Relationship Id="rId3943" Type="http://schemas.openxmlformats.org/officeDocument/2006/relationships/hyperlink" Target="http://pbs.twimg.com/profile_images/942351214209110016/NAX_hIL1_normal.jpg" TargetMode="External"/><Relationship Id="rId2614" Type="http://schemas.openxmlformats.org/officeDocument/2006/relationships/hyperlink" Target="http://twitter.com/AnarcoEcologia/statuses/950744414212775936" TargetMode="External"/><Relationship Id="rId3946" Type="http://schemas.openxmlformats.org/officeDocument/2006/relationships/hyperlink" Target="http://twitter.com/martitze/statuses/947415531463864321" TargetMode="External"/><Relationship Id="rId2615" Type="http://schemas.openxmlformats.org/officeDocument/2006/relationships/hyperlink" Target="http://pbs.twimg.com/profile_images/905946610269659136/pSvIL3ZG_normal.jpg" TargetMode="External"/><Relationship Id="rId3945" Type="http://schemas.openxmlformats.org/officeDocument/2006/relationships/hyperlink" Target="http://pbs.twimg.com/profile_images/926580684797480961/8iaLGyLf_normal.jpg" TargetMode="External"/><Relationship Id="rId2616" Type="http://schemas.openxmlformats.org/officeDocument/2006/relationships/hyperlink" Target="http://twitter.com/AnarcoEcologia/statuses/950744414212775936" TargetMode="External"/><Relationship Id="rId3948" Type="http://schemas.openxmlformats.org/officeDocument/2006/relationships/hyperlink" Target="http://twitter.com/cielikolindo/statuses/947415369756696576" TargetMode="External"/><Relationship Id="rId2617" Type="http://schemas.openxmlformats.org/officeDocument/2006/relationships/hyperlink" Target="http://pbs.twimg.com/profile_images/788427820347318273/5R6nNVFE_normal.jpg" TargetMode="External"/><Relationship Id="rId3947" Type="http://schemas.openxmlformats.org/officeDocument/2006/relationships/hyperlink" Target="http://pbs.twimg.com/profile_images/943938651280551938/Hgu85W4r_normal.jpg" TargetMode="External"/><Relationship Id="rId2618" Type="http://schemas.openxmlformats.org/officeDocument/2006/relationships/hyperlink" Target="http://twitter.com/SlowLifeWorld/statuses/950743724723666944" TargetMode="External"/><Relationship Id="rId2619" Type="http://schemas.openxmlformats.org/officeDocument/2006/relationships/hyperlink" Target="http://pbs.twimg.com/profile_images/940227837176381440/2Et4PRw2_normal.jpg" TargetMode="External"/><Relationship Id="rId3949" Type="http://schemas.openxmlformats.org/officeDocument/2006/relationships/hyperlink" Target="http://pbs.twimg.com/profile_images/876563934463000578/cc34FbSB_normal.jpg" TargetMode="External"/><Relationship Id="rId3940" Type="http://schemas.openxmlformats.org/officeDocument/2006/relationships/hyperlink" Target="http://twitter.com/albertsala/statuses/947424483043893248" TargetMode="External"/><Relationship Id="rId1312" Type="http://schemas.openxmlformats.org/officeDocument/2006/relationships/hyperlink" Target="http://twitter.com/LailaTajeldine/statuses/952945931049193472" TargetMode="External"/><Relationship Id="rId2643" Type="http://schemas.openxmlformats.org/officeDocument/2006/relationships/hyperlink" Target="http://pbs.twimg.com/profile_images/795557846540779520/oqHQTJXb_normal.jpg" TargetMode="External"/><Relationship Id="rId3975" Type="http://schemas.openxmlformats.org/officeDocument/2006/relationships/hyperlink" Target="http://pbs.twimg.com/profile_images/378800000465606819/35ac1954da58f13e269c7eb65764c20a_normal.png" TargetMode="External"/><Relationship Id="rId1313" Type="http://schemas.openxmlformats.org/officeDocument/2006/relationships/hyperlink" Target="http://pbs.twimg.com/profile_images/753391215677104128/fCrHUUoI_normal.jpg" TargetMode="External"/><Relationship Id="rId2644" Type="http://schemas.openxmlformats.org/officeDocument/2006/relationships/hyperlink" Target="http://twitter.com/ESF16/statuses/950726391078772737" TargetMode="External"/><Relationship Id="rId3974" Type="http://schemas.openxmlformats.org/officeDocument/2006/relationships/hyperlink" Target="http://twitter.com/david16111980/statuses/947372290135687168" TargetMode="External"/><Relationship Id="rId1314" Type="http://schemas.openxmlformats.org/officeDocument/2006/relationships/hyperlink" Target="http://twitter.com/IlarrazaLaura/statuses/952945184173707265" TargetMode="External"/><Relationship Id="rId2645" Type="http://schemas.openxmlformats.org/officeDocument/2006/relationships/hyperlink" Target="http://pbs.twimg.com/profile_images/920264524393013248/41HJ56Wl_normal.jpg" TargetMode="External"/><Relationship Id="rId3977" Type="http://schemas.openxmlformats.org/officeDocument/2006/relationships/hyperlink" Target="http://pbs.twimg.com/profile_images/918397028694183936/WRja8MDl_normal.jpg" TargetMode="External"/><Relationship Id="rId1315" Type="http://schemas.openxmlformats.org/officeDocument/2006/relationships/hyperlink" Target="http://pbs.twimg.com/profile_images/485728550407139328/gqOllMWp_normal.jpeg" TargetMode="External"/><Relationship Id="rId2646" Type="http://schemas.openxmlformats.org/officeDocument/2006/relationships/hyperlink" Target="http://twitter.com/nereatxo2/statuses/950725491954257920" TargetMode="External"/><Relationship Id="rId3976" Type="http://schemas.openxmlformats.org/officeDocument/2006/relationships/hyperlink" Target="http://twitter.com/alqudsandalucia/statuses/947368830883565573" TargetMode="External"/><Relationship Id="rId1316" Type="http://schemas.openxmlformats.org/officeDocument/2006/relationships/hyperlink" Target="http://twitter.com/oscarsandy60/statuses/952944880409554946" TargetMode="External"/><Relationship Id="rId2647" Type="http://schemas.openxmlformats.org/officeDocument/2006/relationships/hyperlink" Target="http://pbs.twimg.com/profile_images/864811547637547008/BgWBEzeU_normal.jpg" TargetMode="External"/><Relationship Id="rId3979" Type="http://schemas.openxmlformats.org/officeDocument/2006/relationships/hyperlink" Target="http://pbs.twimg.com/profile_images/916389453169680387/z5o-85o8_normal.jpg" TargetMode="External"/><Relationship Id="rId1317" Type="http://schemas.openxmlformats.org/officeDocument/2006/relationships/hyperlink" Target="http://pbs.twimg.com/profile_images/714582807813730304/zVUs8CH1_normal.jpg" TargetMode="External"/><Relationship Id="rId2648" Type="http://schemas.openxmlformats.org/officeDocument/2006/relationships/hyperlink" Target="http://twitter.com/XabierDurango74/statuses/950723422778257409" TargetMode="External"/><Relationship Id="rId3978" Type="http://schemas.openxmlformats.org/officeDocument/2006/relationships/hyperlink" Target="http://twitter.com/paula_biar/statuses/947359391711363072" TargetMode="External"/><Relationship Id="rId1318" Type="http://schemas.openxmlformats.org/officeDocument/2006/relationships/hyperlink" Target="http://twitter.com/silv_arenas/statuses/952943349966794754" TargetMode="External"/><Relationship Id="rId2649" Type="http://schemas.openxmlformats.org/officeDocument/2006/relationships/hyperlink" Target="http://pbs.twimg.com/profile_images/949662720722391041/vyBXNm8H_normal.jpg" TargetMode="External"/><Relationship Id="rId1319" Type="http://schemas.openxmlformats.org/officeDocument/2006/relationships/hyperlink" Target="http://pbs.twimg.com/profile_images/937112208806465536/vl7Q-4-r_normal.jpg" TargetMode="External"/><Relationship Id="rId729" Type="http://schemas.openxmlformats.org/officeDocument/2006/relationships/hyperlink" Target="http://pbs.twimg.com/profile_images/830023926084411393/SA5-Ftfu_normal.jpg" TargetMode="External"/><Relationship Id="rId728" Type="http://schemas.openxmlformats.org/officeDocument/2006/relationships/hyperlink" Target="http://twitter.com/FMusol/statuses/953547474475667456" TargetMode="External"/><Relationship Id="rId723" Type="http://schemas.openxmlformats.org/officeDocument/2006/relationships/hyperlink" Target="http://pbs.twimg.com/profile_images/625887173829599232/DXPvagVS_normal.png" TargetMode="External"/><Relationship Id="rId722" Type="http://schemas.openxmlformats.org/officeDocument/2006/relationships/hyperlink" Target="http://twitter.com/NitovJH/statuses/953560466923642880" TargetMode="External"/><Relationship Id="rId721" Type="http://schemas.openxmlformats.org/officeDocument/2006/relationships/hyperlink" Target="http://pbs.twimg.com/profile_images/1392954102/NQ1DffrW_normal" TargetMode="External"/><Relationship Id="rId720" Type="http://schemas.openxmlformats.org/officeDocument/2006/relationships/hyperlink" Target="http://twitter.com/cidafrance/statuses/953562381111713792" TargetMode="External"/><Relationship Id="rId727" Type="http://schemas.openxmlformats.org/officeDocument/2006/relationships/hyperlink" Target="http://pbs.twimg.com/profile_images/741210294677049344/4G6N_7il_normal.jpg" TargetMode="External"/><Relationship Id="rId726" Type="http://schemas.openxmlformats.org/officeDocument/2006/relationships/hyperlink" Target="http://twitter.com/cartacapital/statuses/953556336700280832" TargetMode="External"/><Relationship Id="rId725" Type="http://schemas.openxmlformats.org/officeDocument/2006/relationships/hyperlink" Target="http://pbs.twimg.com/profile_images/914860152335077378/jOiCPKQ1_normal.jpg" TargetMode="External"/><Relationship Id="rId724" Type="http://schemas.openxmlformats.org/officeDocument/2006/relationships/hyperlink" Target="http://twitter.com/informacion_ve/statuses/953559539265294336" TargetMode="External"/><Relationship Id="rId3971" Type="http://schemas.openxmlformats.org/officeDocument/2006/relationships/hyperlink" Target="http://pbs.twimg.com/profile_images/418110615471677440/gdux147r_normal.jpeg" TargetMode="External"/><Relationship Id="rId2640" Type="http://schemas.openxmlformats.org/officeDocument/2006/relationships/hyperlink" Target="http://twitter.com/bmijangos/statuses/950727654772060161" TargetMode="External"/><Relationship Id="rId3970" Type="http://schemas.openxmlformats.org/officeDocument/2006/relationships/hyperlink" Target="http://twitter.com/franklindiazl/statuses/947389378032291840" TargetMode="External"/><Relationship Id="rId1310" Type="http://schemas.openxmlformats.org/officeDocument/2006/relationships/hyperlink" Target="http://twitter.com/dudalafjohnston/statuses/952946367651110913" TargetMode="External"/><Relationship Id="rId2641" Type="http://schemas.openxmlformats.org/officeDocument/2006/relationships/hyperlink" Target="http://pbs.twimg.com/profile_images/909714989556092928/61PsKYSd_normal.jpg" TargetMode="External"/><Relationship Id="rId3973" Type="http://schemas.openxmlformats.org/officeDocument/2006/relationships/hyperlink" Target="http://pbs.twimg.com/profile_images/914556233494953984/C8kqWAjs_normal.jpg" TargetMode="External"/><Relationship Id="rId1311" Type="http://schemas.openxmlformats.org/officeDocument/2006/relationships/hyperlink" Target="http://pbs.twimg.com/profile_images/917443993809707010/CqlcqpB6_normal.jpg" TargetMode="External"/><Relationship Id="rId2642" Type="http://schemas.openxmlformats.org/officeDocument/2006/relationships/hyperlink" Target="http://twitter.com/abcdesevilla/statuses/950726423760826368" TargetMode="External"/><Relationship Id="rId3972" Type="http://schemas.openxmlformats.org/officeDocument/2006/relationships/hyperlink" Target="http://twitter.com/SB_SpiritBody/statuses/947378545411723264" TargetMode="External"/><Relationship Id="rId1301" Type="http://schemas.openxmlformats.org/officeDocument/2006/relationships/hyperlink" Target="http://pbs.twimg.com/profile_images/840726859721633793/JlwyMH4g_normal.jpg" TargetMode="External"/><Relationship Id="rId2632" Type="http://schemas.openxmlformats.org/officeDocument/2006/relationships/hyperlink" Target="http://twitter.com/vozporvosOK/statuses/950729265288368129" TargetMode="External"/><Relationship Id="rId3964" Type="http://schemas.openxmlformats.org/officeDocument/2006/relationships/hyperlink" Target="http://twitter.com/childthedark/statuses/947394551332909056" TargetMode="External"/><Relationship Id="rId1302" Type="http://schemas.openxmlformats.org/officeDocument/2006/relationships/hyperlink" Target="http://twitter.com/guialbar/statuses/952948830798049280" TargetMode="External"/><Relationship Id="rId2633" Type="http://schemas.openxmlformats.org/officeDocument/2006/relationships/hyperlink" Target="http://pbs.twimg.com/profile_images/449973514653544448/LZVRadVw_normal.jpeg" TargetMode="External"/><Relationship Id="rId3963" Type="http://schemas.openxmlformats.org/officeDocument/2006/relationships/hyperlink" Target="http://pbs.twimg.com/profile_images/698839468481114112/pHp_V7_y_normal.jpg" TargetMode="External"/><Relationship Id="rId1303" Type="http://schemas.openxmlformats.org/officeDocument/2006/relationships/hyperlink" Target="http://pbs.twimg.com/profile_images/504459198651179009/zebZZW_W_normal.jpeg" TargetMode="External"/><Relationship Id="rId2634" Type="http://schemas.openxmlformats.org/officeDocument/2006/relationships/hyperlink" Target="http://twitter.com/euskalduna9/statuses/950729207952355329" TargetMode="External"/><Relationship Id="rId3966" Type="http://schemas.openxmlformats.org/officeDocument/2006/relationships/hyperlink" Target="http://twitter.com/DiarioCantabria/statuses/947393893691035648" TargetMode="External"/><Relationship Id="rId1304" Type="http://schemas.openxmlformats.org/officeDocument/2006/relationships/hyperlink" Target="http://twitter.com/AlishaCastella/statuses/952948606100824064" TargetMode="External"/><Relationship Id="rId2635" Type="http://schemas.openxmlformats.org/officeDocument/2006/relationships/hyperlink" Target="http://pbs.twimg.com/profile_images/943844540141760514/A1ld42LO_normal.jpg" TargetMode="External"/><Relationship Id="rId3965" Type="http://schemas.openxmlformats.org/officeDocument/2006/relationships/hyperlink" Target="http://pbs.twimg.com/profile_images/803179231563935744/ZLYr7U1n_normal.jpg" TargetMode="External"/><Relationship Id="rId1305" Type="http://schemas.openxmlformats.org/officeDocument/2006/relationships/hyperlink" Target="http://pbs.twimg.com/profile_images/1824930803/02_normal.jpg" TargetMode="External"/><Relationship Id="rId2636" Type="http://schemas.openxmlformats.org/officeDocument/2006/relationships/hyperlink" Target="http://twitter.com/RamiroSaraviaCo/statuses/950728493964423169" TargetMode="External"/><Relationship Id="rId3968" Type="http://schemas.openxmlformats.org/officeDocument/2006/relationships/hyperlink" Target="http://twitter.com/marquezjuanc/statuses/947390377518161921" TargetMode="External"/><Relationship Id="rId1306" Type="http://schemas.openxmlformats.org/officeDocument/2006/relationships/hyperlink" Target="http://twitter.com/labdeinclusao/statuses/952948512299405312" TargetMode="External"/><Relationship Id="rId2637" Type="http://schemas.openxmlformats.org/officeDocument/2006/relationships/hyperlink" Target="http://pbs.twimg.com/profile_images/934805242830622721/gCOtjziS_normal.jpg" TargetMode="External"/><Relationship Id="rId3967" Type="http://schemas.openxmlformats.org/officeDocument/2006/relationships/hyperlink" Target="http://pbs.twimg.com/profile_images/554446056529088512/5bS0GHKh_normal.jpeg" TargetMode="External"/><Relationship Id="rId1307" Type="http://schemas.openxmlformats.org/officeDocument/2006/relationships/hyperlink" Target="http://pbs.twimg.com/profile_images/927882145342902275/dierX20H_normal.jpg" TargetMode="External"/><Relationship Id="rId2638" Type="http://schemas.openxmlformats.org/officeDocument/2006/relationships/hyperlink" Target="http://twitter.com/Sxciedad_/statuses/950727783600320512" TargetMode="External"/><Relationship Id="rId1308" Type="http://schemas.openxmlformats.org/officeDocument/2006/relationships/hyperlink" Target="http://twitter.com/teleSURtv/statuses/952947854091304960" TargetMode="External"/><Relationship Id="rId2639" Type="http://schemas.openxmlformats.org/officeDocument/2006/relationships/hyperlink" Target="http://pbs.twimg.com/profile_images/651126907/BMA_normal.bmp" TargetMode="External"/><Relationship Id="rId3969" Type="http://schemas.openxmlformats.org/officeDocument/2006/relationships/hyperlink" Target="http://pbs.twimg.com/profile_images/685589451167416320/bfT6zGWY_normal.jpg" TargetMode="External"/><Relationship Id="rId1309" Type="http://schemas.openxmlformats.org/officeDocument/2006/relationships/hyperlink" Target="http://pbs.twimg.com/profile_images/554682782203408384/ILXpjUoT_normal.jpeg" TargetMode="External"/><Relationship Id="rId719" Type="http://schemas.openxmlformats.org/officeDocument/2006/relationships/hyperlink" Target="http://pbs.twimg.com/profile_images/812015254196592641/2Xtg4a6K_normal.jpg" TargetMode="External"/><Relationship Id="rId718" Type="http://schemas.openxmlformats.org/officeDocument/2006/relationships/hyperlink" Target="http://twitter.com/soletommyo/statuses/953571194854363136" TargetMode="External"/><Relationship Id="rId717" Type="http://schemas.openxmlformats.org/officeDocument/2006/relationships/hyperlink" Target="http://pbs.twimg.com/profile_images/703970606778347521/9d4EbF-h_normal.jpg" TargetMode="External"/><Relationship Id="rId712" Type="http://schemas.openxmlformats.org/officeDocument/2006/relationships/hyperlink" Target="http://twitter.com/cadulorena/statuses/953582965635895296" TargetMode="External"/><Relationship Id="rId711" Type="http://schemas.openxmlformats.org/officeDocument/2006/relationships/hyperlink" Target="http://pbs.twimg.com/profile_images/943315077494648832/3JPWzb8U_normal.jpg" TargetMode="External"/><Relationship Id="rId710" Type="http://schemas.openxmlformats.org/officeDocument/2006/relationships/hyperlink" Target="http://twitter.com/FEAFESGalicia/statuses/953585478539857920" TargetMode="External"/><Relationship Id="rId716" Type="http://schemas.openxmlformats.org/officeDocument/2006/relationships/hyperlink" Target="http://twitter.com/RosanaSPessoa/statuses/953572210798710784" TargetMode="External"/><Relationship Id="rId715" Type="http://schemas.openxmlformats.org/officeDocument/2006/relationships/hyperlink" Target="http://pbs.twimg.com/profile_images/952610794793066496/4UOiRdQ2_normal.jpg" TargetMode="External"/><Relationship Id="rId714" Type="http://schemas.openxmlformats.org/officeDocument/2006/relationships/hyperlink" Target="http://twitter.com/dianacgg35/statuses/953572454970134528" TargetMode="External"/><Relationship Id="rId713" Type="http://schemas.openxmlformats.org/officeDocument/2006/relationships/hyperlink" Target="http://pbs.twimg.com/profile_images/677136748368044032/NA1hyjfK_normal.jpg" TargetMode="External"/><Relationship Id="rId3960" Type="http://schemas.openxmlformats.org/officeDocument/2006/relationships/hyperlink" Target="http://twitter.com/andandoquellego/statuses/947400762535145472" TargetMode="External"/><Relationship Id="rId2630" Type="http://schemas.openxmlformats.org/officeDocument/2006/relationships/hyperlink" Target="http://twitter.com/Mldy_Qua/statuses/950732418050338818" TargetMode="External"/><Relationship Id="rId3962" Type="http://schemas.openxmlformats.org/officeDocument/2006/relationships/hyperlink" Target="http://twitter.com/MercedesPintoM/statuses/947397297859686401" TargetMode="External"/><Relationship Id="rId1300" Type="http://schemas.openxmlformats.org/officeDocument/2006/relationships/hyperlink" Target="http://twitter.com/InicioCreativo/statuses/952949357397061633" TargetMode="External"/><Relationship Id="rId2631" Type="http://schemas.openxmlformats.org/officeDocument/2006/relationships/hyperlink" Target="http://pbs.twimg.com/profile_images/647585232175165440/xtlEfJKM_normal.png" TargetMode="External"/><Relationship Id="rId3961" Type="http://schemas.openxmlformats.org/officeDocument/2006/relationships/hyperlink" Target="http://pbs.twimg.com/profile_images/717274367672119296/VbSJyc42_normal.jpg" TargetMode="External"/><Relationship Id="rId8806" Type="http://schemas.openxmlformats.org/officeDocument/2006/relationships/hyperlink" Target="http://pbs.twimg.com/profile_images/930759888791326722/M4mTmsBc_normal.jpg" TargetMode="External"/><Relationship Id="rId8805" Type="http://schemas.openxmlformats.org/officeDocument/2006/relationships/hyperlink" Target="http://twitter.com/A_lives_usa/statuses/938062863490605057" TargetMode="External"/><Relationship Id="rId8804" Type="http://schemas.openxmlformats.org/officeDocument/2006/relationships/hyperlink" Target="http://pbs.twimg.com/profile_images/933300440028065792/GnmBkkpd_normal.jpg" TargetMode="External"/><Relationship Id="rId8803" Type="http://schemas.openxmlformats.org/officeDocument/2006/relationships/hyperlink" Target="http://twitter.com/FOLprensa/statuses/938063049365377025" TargetMode="External"/><Relationship Id="rId8809" Type="http://schemas.openxmlformats.org/officeDocument/2006/relationships/hyperlink" Target="http://twitter.com/cleuberdacunha/statuses/938061423237885953" TargetMode="External"/><Relationship Id="rId8808" Type="http://schemas.openxmlformats.org/officeDocument/2006/relationships/hyperlink" Target="http://pbs.twimg.com/profile_images/773598606813167616/iPoAQS-C_normal.jpg" TargetMode="External"/><Relationship Id="rId8807" Type="http://schemas.openxmlformats.org/officeDocument/2006/relationships/hyperlink" Target="http://twitter.com/InfoRacism/statuses/938062045865480193" TargetMode="External"/><Relationship Id="rId8802" Type="http://schemas.openxmlformats.org/officeDocument/2006/relationships/hyperlink" Target="http://pbs.twimg.com/profile_images/909917289813827584/Fkenu8xi_normal.jpg" TargetMode="External"/><Relationship Id="rId8801" Type="http://schemas.openxmlformats.org/officeDocument/2006/relationships/hyperlink" Target="http://twitter.com/fer_ruffa/statuses/938063695334297600" TargetMode="External"/><Relationship Id="rId8800" Type="http://schemas.openxmlformats.org/officeDocument/2006/relationships/hyperlink" Target="http://pbs.twimg.com/profile_images/787058525956628480/qL35NkoM_normal.jpg" TargetMode="External"/><Relationship Id="rId8828" Type="http://schemas.openxmlformats.org/officeDocument/2006/relationships/hyperlink" Target="http://pbs.twimg.com/profile_images/933793068607836160/5iCzid3N_normal.jpg" TargetMode="External"/><Relationship Id="rId8827" Type="http://schemas.openxmlformats.org/officeDocument/2006/relationships/hyperlink" Target="http://twitter.com/soareshendi/statuses/938047332276371456" TargetMode="External"/><Relationship Id="rId8826" Type="http://schemas.openxmlformats.org/officeDocument/2006/relationships/hyperlink" Target="http://pbs.twimg.com/profile_images/925323593516568576/6Uw7HAhP_normal.jpg" TargetMode="External"/><Relationship Id="rId8825" Type="http://schemas.openxmlformats.org/officeDocument/2006/relationships/hyperlink" Target="http://twitter.com/apddhac/statuses/938050108435734528" TargetMode="External"/><Relationship Id="rId8829" Type="http://schemas.openxmlformats.org/officeDocument/2006/relationships/hyperlink" Target="http://twitter.com/aparatan/statuses/938033954032111616" TargetMode="External"/><Relationship Id="rId8820" Type="http://schemas.openxmlformats.org/officeDocument/2006/relationships/hyperlink" Target="http://pbs.twimg.com/profile_images/939874976026505221/vJ4tTnD7_normal.jpg" TargetMode="External"/><Relationship Id="rId8824" Type="http://schemas.openxmlformats.org/officeDocument/2006/relationships/hyperlink" Target="http://pbs.twimg.com/profile_images/940053274933080065/lfTuIehj_normal.jpg" TargetMode="External"/><Relationship Id="rId8823" Type="http://schemas.openxmlformats.org/officeDocument/2006/relationships/hyperlink" Target="http://twitter.com/pauhbv/statuses/938050436854173697" TargetMode="External"/><Relationship Id="rId8822" Type="http://schemas.openxmlformats.org/officeDocument/2006/relationships/hyperlink" Target="http://pbs.twimg.com/profile_images/888805355928551424/rtcTVllY_normal.jpg" TargetMode="External"/><Relationship Id="rId8821" Type="http://schemas.openxmlformats.org/officeDocument/2006/relationships/hyperlink" Target="http://twitter.com/feduambiental/statuses/938051993783930880" TargetMode="External"/><Relationship Id="rId8817" Type="http://schemas.openxmlformats.org/officeDocument/2006/relationships/hyperlink" Target="http://twitter.com/lenchinski/statuses/938059004370128896" TargetMode="External"/><Relationship Id="rId8816" Type="http://schemas.openxmlformats.org/officeDocument/2006/relationships/hyperlink" Target="http://pbs.twimg.com/profile_images/627645451697827840/cugKtdSK_normal.jpg" TargetMode="External"/><Relationship Id="rId8815" Type="http://schemas.openxmlformats.org/officeDocument/2006/relationships/hyperlink" Target="http://twitter.com/ebcnarede/statuses/938060420140560392" TargetMode="External"/><Relationship Id="rId8814" Type="http://schemas.openxmlformats.org/officeDocument/2006/relationships/hyperlink" Target="http://pbs.twimg.com/profile_images/922898974125772800/8oNMDXru_normal.jpg" TargetMode="External"/><Relationship Id="rId8819" Type="http://schemas.openxmlformats.org/officeDocument/2006/relationships/hyperlink" Target="http://twitter.com/RamiroGiganti/statuses/938058803446190086" TargetMode="External"/><Relationship Id="rId8818" Type="http://schemas.openxmlformats.org/officeDocument/2006/relationships/hyperlink" Target="http://pbs.twimg.com/profile_images/927732599992344578/NsWtB6gI_normal.jpg" TargetMode="External"/><Relationship Id="rId8813" Type="http://schemas.openxmlformats.org/officeDocument/2006/relationships/hyperlink" Target="http://twitter.com/RNMA_Arg/statuses/938060660637945856" TargetMode="External"/><Relationship Id="rId8812" Type="http://schemas.openxmlformats.org/officeDocument/2006/relationships/hyperlink" Target="http://pbs.twimg.com/profile_images/378800000488723937/68918c1d1033e17be0440a23bd5b78fc_normal.jpeg" TargetMode="External"/><Relationship Id="rId8811" Type="http://schemas.openxmlformats.org/officeDocument/2006/relationships/hyperlink" Target="http://twitter.com/InfoRacism/statuses/938060953979113472" TargetMode="External"/><Relationship Id="rId8810" Type="http://schemas.openxmlformats.org/officeDocument/2006/relationships/hyperlink" Target="http://pbs.twimg.com/profile_images/930759888791326722/M4mTmsBc_normal.jpg" TargetMode="External"/><Relationship Id="rId1378" Type="http://schemas.openxmlformats.org/officeDocument/2006/relationships/hyperlink" Target="http://twitter.com/monicanovillo/statuses/952898278110257152" TargetMode="External"/><Relationship Id="rId1379" Type="http://schemas.openxmlformats.org/officeDocument/2006/relationships/hyperlink" Target="http://pbs.twimg.com/profile_images/949979634384355329/cNGAndPu_normal.jpg" TargetMode="External"/><Relationship Id="rId789" Type="http://schemas.openxmlformats.org/officeDocument/2006/relationships/hyperlink" Target="http://pbs.twimg.com/profile_images/908516776849412096/3kk6KYX-_normal.jpg" TargetMode="External"/><Relationship Id="rId788" Type="http://schemas.openxmlformats.org/officeDocument/2006/relationships/hyperlink" Target="http://twitter.com/VityVitin/statuses/953406787939692545" TargetMode="External"/><Relationship Id="rId787" Type="http://schemas.openxmlformats.org/officeDocument/2006/relationships/hyperlink" Target="http://pbs.twimg.com/profile_images/872840202254942208/jn_a3ooj_normal.jpg" TargetMode="External"/><Relationship Id="rId786" Type="http://schemas.openxmlformats.org/officeDocument/2006/relationships/hyperlink" Target="http://twitter.com/MarioALeal/statuses/953411367620444161" TargetMode="External"/><Relationship Id="rId781" Type="http://schemas.openxmlformats.org/officeDocument/2006/relationships/hyperlink" Target="http://pbs.twimg.com/profile_images/949182319688126464/pFjA4xaq_normal.jpg" TargetMode="External"/><Relationship Id="rId1370" Type="http://schemas.openxmlformats.org/officeDocument/2006/relationships/hyperlink" Target="http://twitter.com/redantinazi/statuses/952907585165910016" TargetMode="External"/><Relationship Id="rId780" Type="http://schemas.openxmlformats.org/officeDocument/2006/relationships/hyperlink" Target="http://twitter.com/Ravsberg/statuses/953420397755629569" TargetMode="External"/><Relationship Id="rId1371" Type="http://schemas.openxmlformats.org/officeDocument/2006/relationships/hyperlink" Target="http://pbs.twimg.com/profile_images/938084837147250688/ioCOeT2x_normal.jpg" TargetMode="External"/><Relationship Id="rId1372" Type="http://schemas.openxmlformats.org/officeDocument/2006/relationships/hyperlink" Target="http://twitter.com/Maytete0/statuses/952903215095296000" TargetMode="External"/><Relationship Id="rId1373" Type="http://schemas.openxmlformats.org/officeDocument/2006/relationships/hyperlink" Target="http://pbs.twimg.com/profile_images/752359872214233088/puTeIz0f_normal.jpg" TargetMode="External"/><Relationship Id="rId785" Type="http://schemas.openxmlformats.org/officeDocument/2006/relationships/hyperlink" Target="http://pbs.twimg.com/profile_images/948691213514870790/98zr2O7J_normal.jpg" TargetMode="External"/><Relationship Id="rId1374" Type="http://schemas.openxmlformats.org/officeDocument/2006/relationships/hyperlink" Target="http://twitter.com/christian_lara_/statuses/952902891949449218" TargetMode="External"/><Relationship Id="rId784" Type="http://schemas.openxmlformats.org/officeDocument/2006/relationships/hyperlink" Target="http://twitter.com/revistaideele/statuses/953416584449679360" TargetMode="External"/><Relationship Id="rId1375" Type="http://schemas.openxmlformats.org/officeDocument/2006/relationships/hyperlink" Target="http://pbs.twimg.com/profile_images/937192986491854848/0oxiH6-2_normal.jpg" TargetMode="External"/><Relationship Id="rId783" Type="http://schemas.openxmlformats.org/officeDocument/2006/relationships/hyperlink" Target="http://pbs.twimg.com/profile_images/378800000092989811/d5de0d3ef3bda583985fffc19ad6b2a2_normal.jpeg" TargetMode="External"/><Relationship Id="rId1376" Type="http://schemas.openxmlformats.org/officeDocument/2006/relationships/hyperlink" Target="http://twitter.com/Mella0_0/statuses/952899798717292549" TargetMode="External"/><Relationship Id="rId782" Type="http://schemas.openxmlformats.org/officeDocument/2006/relationships/hyperlink" Target="http://twitter.com/OctavioRuizol/statuses/953419365482983426" TargetMode="External"/><Relationship Id="rId1377" Type="http://schemas.openxmlformats.org/officeDocument/2006/relationships/hyperlink" Target="http://pbs.twimg.com/profile_images/378800000301901891/d0a35765c5164d042733ad8515c9209b_normal.jpeg" TargetMode="External"/><Relationship Id="rId1367" Type="http://schemas.openxmlformats.org/officeDocument/2006/relationships/hyperlink" Target="http://pbs.twimg.com/profile_images/952904611026915329/glX96ZAV_normal.jpg" TargetMode="External"/><Relationship Id="rId2698" Type="http://schemas.openxmlformats.org/officeDocument/2006/relationships/hyperlink" Target="http://twitter.com/rosamari732/statuses/950698396284805120" TargetMode="External"/><Relationship Id="rId1368" Type="http://schemas.openxmlformats.org/officeDocument/2006/relationships/hyperlink" Target="http://twitter.com/redantinazi/statuses/952907620008030208" TargetMode="External"/><Relationship Id="rId2699" Type="http://schemas.openxmlformats.org/officeDocument/2006/relationships/hyperlink" Target="http://pbs.twimg.com/profile_images/495612457142857728/qI6xgJyt_normal.jpeg" TargetMode="External"/><Relationship Id="rId1369" Type="http://schemas.openxmlformats.org/officeDocument/2006/relationships/hyperlink" Target="http://pbs.twimg.com/profile_images/952904611026915329/glX96ZAV_normal.jpg" TargetMode="External"/><Relationship Id="rId778" Type="http://schemas.openxmlformats.org/officeDocument/2006/relationships/hyperlink" Target="http://twitter.com/CRIS1282/statuses/953420912857989120" TargetMode="External"/><Relationship Id="rId777" Type="http://schemas.openxmlformats.org/officeDocument/2006/relationships/hyperlink" Target="http://pbs.twimg.com/profile_images/907080898822103040/0kvLWmRI_normal.jpg" TargetMode="External"/><Relationship Id="rId776" Type="http://schemas.openxmlformats.org/officeDocument/2006/relationships/hyperlink" Target="http://twitter.com/Anversoimagen/statuses/953422628009709569" TargetMode="External"/><Relationship Id="rId775" Type="http://schemas.openxmlformats.org/officeDocument/2006/relationships/hyperlink" Target="http://pbs.twimg.com/profile_images/880785448/ANVERSO_1_normal.jpg" TargetMode="External"/><Relationship Id="rId779" Type="http://schemas.openxmlformats.org/officeDocument/2006/relationships/hyperlink" Target="http://pbs.twimg.com/profile_images/628331696706953216/K-LCb-D__normal.jpg" TargetMode="External"/><Relationship Id="rId770" Type="http://schemas.openxmlformats.org/officeDocument/2006/relationships/hyperlink" Target="http://twitter.com/AfroActiVistA/statuses/953428558688456705" TargetMode="External"/><Relationship Id="rId2690" Type="http://schemas.openxmlformats.org/officeDocument/2006/relationships/hyperlink" Target="http://twitter.com/angeltorrecill1/statuses/950707606124945408" TargetMode="External"/><Relationship Id="rId1360" Type="http://schemas.openxmlformats.org/officeDocument/2006/relationships/hyperlink" Target="http://twitter.com/SinCero39629916/statuses/952910300986204166" TargetMode="External"/><Relationship Id="rId2691" Type="http://schemas.openxmlformats.org/officeDocument/2006/relationships/hyperlink" Target="http://pbs.twimg.com/profile_images/661179896799109120/KLunZrhx_normal.jpg" TargetMode="External"/><Relationship Id="rId1361" Type="http://schemas.openxmlformats.org/officeDocument/2006/relationships/hyperlink" Target="http://pbs.twimg.com/profile_images/920788900548890624/iZVviCm1_normal.jpg" TargetMode="External"/><Relationship Id="rId2692" Type="http://schemas.openxmlformats.org/officeDocument/2006/relationships/hyperlink" Target="http://twitter.com/LaCronosfera/statuses/950704923037093888" TargetMode="External"/><Relationship Id="rId1362" Type="http://schemas.openxmlformats.org/officeDocument/2006/relationships/hyperlink" Target="http://twitter.com/JALVES415/statuses/952909540126855169" TargetMode="External"/><Relationship Id="rId2693" Type="http://schemas.openxmlformats.org/officeDocument/2006/relationships/hyperlink" Target="http://pbs.twimg.com/profile_images/943429245736488960/veRnmK9W_normal.jpg" TargetMode="External"/><Relationship Id="rId774" Type="http://schemas.openxmlformats.org/officeDocument/2006/relationships/hyperlink" Target="http://twitter.com/Annwenders/statuses/953423785578856449" TargetMode="External"/><Relationship Id="rId1363" Type="http://schemas.openxmlformats.org/officeDocument/2006/relationships/hyperlink" Target="http://pbs.twimg.com/profile_images/945246434001018880/-gyvUwFD_normal.jpg" TargetMode="External"/><Relationship Id="rId2694" Type="http://schemas.openxmlformats.org/officeDocument/2006/relationships/hyperlink" Target="http://twitter.com/Kebekiss/statuses/950700864645292033" TargetMode="External"/><Relationship Id="rId773" Type="http://schemas.openxmlformats.org/officeDocument/2006/relationships/hyperlink" Target="http://pbs.twimg.com/profile_images/951330593987596288/Qkk_0Edo_normal.jpg" TargetMode="External"/><Relationship Id="rId1364" Type="http://schemas.openxmlformats.org/officeDocument/2006/relationships/hyperlink" Target="http://twitter.com/Ieoshua/statuses/952909144796704769" TargetMode="External"/><Relationship Id="rId2695" Type="http://schemas.openxmlformats.org/officeDocument/2006/relationships/hyperlink" Target="http://pbs.twimg.com/profile_images/781463171987038212/yC9qJaM4_normal.jpg" TargetMode="External"/><Relationship Id="rId772" Type="http://schemas.openxmlformats.org/officeDocument/2006/relationships/hyperlink" Target="http://twitter.com/Tiffany12_8/statuses/953426341793280000" TargetMode="External"/><Relationship Id="rId1365" Type="http://schemas.openxmlformats.org/officeDocument/2006/relationships/hyperlink" Target="http://pbs.twimg.com/profile_images/935288356178661376/mN3Jd2Lv_normal.jpg" TargetMode="External"/><Relationship Id="rId2696" Type="http://schemas.openxmlformats.org/officeDocument/2006/relationships/hyperlink" Target="http://twitter.com/Musatonina/statuses/950700183226118144" TargetMode="External"/><Relationship Id="rId771" Type="http://schemas.openxmlformats.org/officeDocument/2006/relationships/hyperlink" Target="http://pbs.twimg.com/profile_images/872937006753566720/RIQYABXC_normal.jpg" TargetMode="External"/><Relationship Id="rId1366" Type="http://schemas.openxmlformats.org/officeDocument/2006/relationships/hyperlink" Target="http://twitter.com/ELCOCODIAZ/statuses/952907918881456128" TargetMode="External"/><Relationship Id="rId2697" Type="http://schemas.openxmlformats.org/officeDocument/2006/relationships/hyperlink" Target="http://pbs.twimg.com/profile_images/921130875353489408/tdU8I7Nv_normal.jpg" TargetMode="External"/><Relationship Id="rId1390" Type="http://schemas.openxmlformats.org/officeDocument/2006/relationships/hyperlink" Target="http://twitter.com/Esprincesa/statuses/952891691417120775" TargetMode="External"/><Relationship Id="rId1391" Type="http://schemas.openxmlformats.org/officeDocument/2006/relationships/hyperlink" Target="http://pbs.twimg.com/profile_images/930490265969790981/9jpnGbvN_normal.jpg" TargetMode="External"/><Relationship Id="rId1392" Type="http://schemas.openxmlformats.org/officeDocument/2006/relationships/hyperlink" Target="http://twitter.com/JC61052221/statuses/952891387086823425" TargetMode="External"/><Relationship Id="rId1393" Type="http://schemas.openxmlformats.org/officeDocument/2006/relationships/hyperlink" Target="http://pbs.twimg.com/profile_images/952725355848241154/HFP6_nyR_normal.jpg" TargetMode="External"/><Relationship Id="rId1394" Type="http://schemas.openxmlformats.org/officeDocument/2006/relationships/hyperlink" Target="http://twitter.com/tritigrehernan/statuses/952891177812025346" TargetMode="External"/><Relationship Id="rId1395" Type="http://schemas.openxmlformats.org/officeDocument/2006/relationships/hyperlink" Target="http://pbs.twimg.com/profile_images/901933195859562496/TR-lmeJf_normal.jpg" TargetMode="External"/><Relationship Id="rId1396" Type="http://schemas.openxmlformats.org/officeDocument/2006/relationships/hyperlink" Target="http://twitter.com/WAJCHAWAWITA/statuses/952890394722930689" TargetMode="External"/><Relationship Id="rId1397" Type="http://schemas.openxmlformats.org/officeDocument/2006/relationships/hyperlink" Target="http://pbs.twimg.com/profile_images/2582934636/0h03xj2jfk2kazk2353v_normal.jpeg" TargetMode="External"/><Relationship Id="rId1398" Type="http://schemas.openxmlformats.org/officeDocument/2006/relationships/hyperlink" Target="http://twitter.com/richardalba5/statuses/952890229622525953" TargetMode="External"/><Relationship Id="rId1399" Type="http://schemas.openxmlformats.org/officeDocument/2006/relationships/hyperlink" Target="http://pbs.twimg.com/profile_images/945358946512105472/Vjzobijw_normal.jpg" TargetMode="External"/><Relationship Id="rId1389" Type="http://schemas.openxmlformats.org/officeDocument/2006/relationships/hyperlink" Target="http://pbs.twimg.com/profile_images/909249849266249728/J4JZTpTL_normal.jpg" TargetMode="External"/><Relationship Id="rId799" Type="http://schemas.openxmlformats.org/officeDocument/2006/relationships/hyperlink" Target="http://pbs.twimg.com/profile_images/914954045818671104/f7B7rdlb_normal.jpg" TargetMode="External"/><Relationship Id="rId798" Type="http://schemas.openxmlformats.org/officeDocument/2006/relationships/hyperlink" Target="http://twitter.com/saularellano/statuses/953397797297930240" TargetMode="External"/><Relationship Id="rId797" Type="http://schemas.openxmlformats.org/officeDocument/2006/relationships/hyperlink" Target="http://pbs.twimg.com/profile_images/912888645866147840/NNg4S5CL_normal.jpg" TargetMode="External"/><Relationship Id="rId1380" Type="http://schemas.openxmlformats.org/officeDocument/2006/relationships/hyperlink" Target="http://twitter.com/Rub3n04/statuses/952896839736475648" TargetMode="External"/><Relationship Id="rId792" Type="http://schemas.openxmlformats.org/officeDocument/2006/relationships/hyperlink" Target="http://twitter.com/dandebolamaisum/statuses/953401535421190144" TargetMode="External"/><Relationship Id="rId1381" Type="http://schemas.openxmlformats.org/officeDocument/2006/relationships/hyperlink" Target="http://pbs.twimg.com/profile_images/923211779303493632/3d_8U2n__normal.jpg" TargetMode="External"/><Relationship Id="rId791" Type="http://schemas.openxmlformats.org/officeDocument/2006/relationships/hyperlink" Target="http://pbs.twimg.com/profile_images/908516776849412096/3kk6KYX-_normal.jpg" TargetMode="External"/><Relationship Id="rId1382" Type="http://schemas.openxmlformats.org/officeDocument/2006/relationships/hyperlink" Target="http://twitter.com/albarakatapun/statuses/952895268013436928" TargetMode="External"/><Relationship Id="rId790" Type="http://schemas.openxmlformats.org/officeDocument/2006/relationships/hyperlink" Target="http://twitter.com/dandebolamaisum/statuses/953401577414545408" TargetMode="External"/><Relationship Id="rId1383" Type="http://schemas.openxmlformats.org/officeDocument/2006/relationships/hyperlink" Target="http://abs.twimg.com/sticky/default_profile_images/default_profile_normal.png" TargetMode="External"/><Relationship Id="rId1384" Type="http://schemas.openxmlformats.org/officeDocument/2006/relationships/hyperlink" Target="http://twitter.com/JuanJosZeladaM1/statuses/952893451258998784" TargetMode="External"/><Relationship Id="rId796" Type="http://schemas.openxmlformats.org/officeDocument/2006/relationships/hyperlink" Target="http://twitter.com/corysglez/statuses/953397931142537217" TargetMode="External"/><Relationship Id="rId1385" Type="http://schemas.openxmlformats.org/officeDocument/2006/relationships/hyperlink" Target="http://pbs.twimg.com/profile_images/685923580937433089/2FdrSUvd_normal.jpg" TargetMode="External"/><Relationship Id="rId795" Type="http://schemas.openxmlformats.org/officeDocument/2006/relationships/hyperlink" Target="http://pbs.twimg.com/profile_images/934805984333189120/ebF9imC3_normal.jpg" TargetMode="External"/><Relationship Id="rId1386" Type="http://schemas.openxmlformats.org/officeDocument/2006/relationships/hyperlink" Target="http://twitter.com/Pablo1809LAPAZ/statuses/952893362536841218" TargetMode="External"/><Relationship Id="rId794" Type="http://schemas.openxmlformats.org/officeDocument/2006/relationships/hyperlink" Target="http://twitter.com/alanarturocr/statuses/953398188156764160" TargetMode="External"/><Relationship Id="rId1387" Type="http://schemas.openxmlformats.org/officeDocument/2006/relationships/hyperlink" Target="http://pbs.twimg.com/profile_images/468133797138288642/WVmeNZX2_normal.jpeg" TargetMode="External"/><Relationship Id="rId793" Type="http://schemas.openxmlformats.org/officeDocument/2006/relationships/hyperlink" Target="http://pbs.twimg.com/profile_images/831544043523878916/P5rTqfdB_normal.jpg" TargetMode="External"/><Relationship Id="rId1388" Type="http://schemas.openxmlformats.org/officeDocument/2006/relationships/hyperlink" Target="http://twitter.com/xusmiii9/statuses/952892758242586624" TargetMode="External"/><Relationship Id="rId6229" Type="http://schemas.openxmlformats.org/officeDocument/2006/relationships/hyperlink" Target="http://twitter.com/juninona/statuses/943194631222845441" TargetMode="External"/><Relationship Id="rId7551" Type="http://schemas.openxmlformats.org/officeDocument/2006/relationships/hyperlink" Target="http://twitter.com/Patricenicolas/statuses/939961753932390400" TargetMode="External"/><Relationship Id="rId8882" Type="http://schemas.openxmlformats.org/officeDocument/2006/relationships/hyperlink" Target="http://pbs.twimg.com/profile_images/939943714062864384/RYww6YDl_normal.jpg" TargetMode="External"/><Relationship Id="rId6220" Type="http://schemas.openxmlformats.org/officeDocument/2006/relationships/hyperlink" Target="http://pbs.twimg.com/profile_images/865005997261176840/d1iE1Oj0_normal.jpg" TargetMode="External"/><Relationship Id="rId7550" Type="http://schemas.openxmlformats.org/officeDocument/2006/relationships/hyperlink" Target="http://pbs.twimg.com/profile_images/779035802005364736/cLHWZNpV_normal.jpg" TargetMode="External"/><Relationship Id="rId8881" Type="http://schemas.openxmlformats.org/officeDocument/2006/relationships/hyperlink" Target="http://twitter.com/josesefinana/statuses/937860604630650880" TargetMode="External"/><Relationship Id="rId8880" Type="http://schemas.openxmlformats.org/officeDocument/2006/relationships/hyperlink" Target="http://pbs.twimg.com/profile_images/936821031511060480/weR2_i3U_normal.jpg" TargetMode="External"/><Relationship Id="rId6223" Type="http://schemas.openxmlformats.org/officeDocument/2006/relationships/hyperlink" Target="http://twitter.com/CarlosGrohmann/statuses/943228671955005446" TargetMode="External"/><Relationship Id="rId7555" Type="http://schemas.openxmlformats.org/officeDocument/2006/relationships/hyperlink" Target="http://twitter.com/marizinha/statuses/939958967849115648" TargetMode="External"/><Relationship Id="rId8886" Type="http://schemas.openxmlformats.org/officeDocument/2006/relationships/hyperlink" Target="http://pbs.twimg.com/profile_images/938873718427791361/nkUs0vay_normal.jpg" TargetMode="External"/><Relationship Id="rId6224" Type="http://schemas.openxmlformats.org/officeDocument/2006/relationships/hyperlink" Target="http://pbs.twimg.com/profile_images/907946550177001473/dbB8y_B-_normal.jpg" TargetMode="External"/><Relationship Id="rId7554" Type="http://schemas.openxmlformats.org/officeDocument/2006/relationships/hyperlink" Target="http://pbs.twimg.com/profile_images/876864402498125825/UZL5MOxZ_normal.jpg" TargetMode="External"/><Relationship Id="rId8885" Type="http://schemas.openxmlformats.org/officeDocument/2006/relationships/hyperlink" Target="http://twitter.com/lamelga/statuses/937841961863655425" TargetMode="External"/><Relationship Id="rId6221" Type="http://schemas.openxmlformats.org/officeDocument/2006/relationships/hyperlink" Target="http://twitter.com/CarlosGrohmann/statuses/943228671955005446" TargetMode="External"/><Relationship Id="rId7553" Type="http://schemas.openxmlformats.org/officeDocument/2006/relationships/hyperlink" Target="http://twitter.com/djinnnn19999/statuses/939960598997143552" TargetMode="External"/><Relationship Id="rId8884" Type="http://schemas.openxmlformats.org/officeDocument/2006/relationships/hyperlink" Target="http://pbs.twimg.com/profile_images/2294242460/vwmn97szaieq7zwcvnmi_normal.jpeg" TargetMode="External"/><Relationship Id="rId6222" Type="http://schemas.openxmlformats.org/officeDocument/2006/relationships/hyperlink" Target="http://pbs.twimg.com/profile_images/865005997261176840/d1iE1Oj0_normal.jpg" TargetMode="External"/><Relationship Id="rId7552" Type="http://schemas.openxmlformats.org/officeDocument/2006/relationships/hyperlink" Target="http://pbs.twimg.com/profile_images/813012710547918848/zKhC19FJ_normal.jpg" TargetMode="External"/><Relationship Id="rId8883" Type="http://schemas.openxmlformats.org/officeDocument/2006/relationships/hyperlink" Target="http://twitter.com/jimesoifer/statuses/937856487954833408" TargetMode="External"/><Relationship Id="rId6227" Type="http://schemas.openxmlformats.org/officeDocument/2006/relationships/hyperlink" Target="http://twitter.com/LcuLatam/statuses/943208080287895553" TargetMode="External"/><Relationship Id="rId7559" Type="http://schemas.openxmlformats.org/officeDocument/2006/relationships/hyperlink" Target="http://twitter.com/NiDeOliveira71/statuses/939953162924019713" TargetMode="External"/><Relationship Id="rId6228" Type="http://schemas.openxmlformats.org/officeDocument/2006/relationships/hyperlink" Target="http://pbs.twimg.com/profile_images/758146312541986816/9YKPTCch_normal.jpg" TargetMode="External"/><Relationship Id="rId7558" Type="http://schemas.openxmlformats.org/officeDocument/2006/relationships/hyperlink" Target="http://pbs.twimg.com/profile_images/919297622623563776/feWqV90N_normal.jpg" TargetMode="External"/><Relationship Id="rId8889" Type="http://schemas.openxmlformats.org/officeDocument/2006/relationships/hyperlink" Target="http://twitter.com/OoszRottweiler/statuses/937831291843694592" TargetMode="External"/><Relationship Id="rId6225" Type="http://schemas.openxmlformats.org/officeDocument/2006/relationships/hyperlink" Target="http://twitter.com/BrendanDMRyan/statuses/943216246325202944" TargetMode="External"/><Relationship Id="rId7557" Type="http://schemas.openxmlformats.org/officeDocument/2006/relationships/hyperlink" Target="http://twitter.com/BrasilEFE/statuses/939955388010524672" TargetMode="External"/><Relationship Id="rId8888" Type="http://schemas.openxmlformats.org/officeDocument/2006/relationships/hyperlink" Target="http://pbs.twimg.com/profile_images/927131175960932352/3v3gONBg_normal.jpg" TargetMode="External"/><Relationship Id="rId6226" Type="http://schemas.openxmlformats.org/officeDocument/2006/relationships/hyperlink" Target="http://pbs.twimg.com/profile_images/792505859939139584/tgMNBMsh_normal.jpg" TargetMode="External"/><Relationship Id="rId7556" Type="http://schemas.openxmlformats.org/officeDocument/2006/relationships/hyperlink" Target="http://pbs.twimg.com/profile_images/931150621989842944/-Vsw0HIV_normal.jpg" TargetMode="External"/><Relationship Id="rId8887" Type="http://schemas.openxmlformats.org/officeDocument/2006/relationships/hyperlink" Target="http://twitter.com/carlao_fcp/statuses/937833178294837248" TargetMode="External"/><Relationship Id="rId6218" Type="http://schemas.openxmlformats.org/officeDocument/2006/relationships/hyperlink" Target="http://pbs.twimg.com/profile_images/1190653484/viejo_pa__portada_normal.jpg" TargetMode="External"/><Relationship Id="rId6219" Type="http://schemas.openxmlformats.org/officeDocument/2006/relationships/hyperlink" Target="http://twitter.com/salvatore300/statuses/943240409467244544" TargetMode="External"/><Relationship Id="rId7549" Type="http://schemas.openxmlformats.org/officeDocument/2006/relationships/hyperlink" Target="http://twitter.com/jonathan71b/statuses/939964208992669696" TargetMode="External"/><Relationship Id="rId7540" Type="http://schemas.openxmlformats.org/officeDocument/2006/relationships/hyperlink" Target="http://pbs.twimg.com/profile_images/939888053514133511/MpnAeSBN_normal.jpg" TargetMode="External"/><Relationship Id="rId8871" Type="http://schemas.openxmlformats.org/officeDocument/2006/relationships/hyperlink" Target="http://twitter.com/Alex82Ale/statuses/937899999454568450" TargetMode="External"/><Relationship Id="rId8870" Type="http://schemas.openxmlformats.org/officeDocument/2006/relationships/hyperlink" Target="http://pbs.twimg.com/profile_images/922883052547620864/jbwOZJ6o_normal.jpg" TargetMode="External"/><Relationship Id="rId6212" Type="http://schemas.openxmlformats.org/officeDocument/2006/relationships/hyperlink" Target="http://pbs.twimg.com/profile_images/923244009178451969/Yh693g5s_normal.jpg" TargetMode="External"/><Relationship Id="rId7544" Type="http://schemas.openxmlformats.org/officeDocument/2006/relationships/hyperlink" Target="http://pbs.twimg.com/profile_images/924632036236779520/vYTDPy2E_normal.jpg" TargetMode="External"/><Relationship Id="rId8875" Type="http://schemas.openxmlformats.org/officeDocument/2006/relationships/hyperlink" Target="http://twitter.com/MilkoL/statuses/937876849681629184" TargetMode="External"/><Relationship Id="rId6213" Type="http://schemas.openxmlformats.org/officeDocument/2006/relationships/hyperlink" Target="http://twitter.com/12Nsin_racismo/statuses/943248562141483013" TargetMode="External"/><Relationship Id="rId7543" Type="http://schemas.openxmlformats.org/officeDocument/2006/relationships/hyperlink" Target="http://twitter.com/FministaCansada/statuses/939976520038100992" TargetMode="External"/><Relationship Id="rId8874" Type="http://schemas.openxmlformats.org/officeDocument/2006/relationships/hyperlink" Target="http://pbs.twimg.com/profile_images/885164752099565568/LoICKxfg_normal.jpg" TargetMode="External"/><Relationship Id="rId6210" Type="http://schemas.openxmlformats.org/officeDocument/2006/relationships/hyperlink" Target="http://pbs.twimg.com/profile_images/651127254102077440/3FVCB2e2_normal.jpg" TargetMode="External"/><Relationship Id="rId7542" Type="http://schemas.openxmlformats.org/officeDocument/2006/relationships/hyperlink" Target="http://pbs.twimg.com/profile_images/378800000693074674/6b87ac37b2f890eec04d820d502f6dd5_normal.jpeg" TargetMode="External"/><Relationship Id="rId8873" Type="http://schemas.openxmlformats.org/officeDocument/2006/relationships/hyperlink" Target="http://twitter.com/CuadraUni/statuses/937891811334459393" TargetMode="External"/><Relationship Id="rId6211" Type="http://schemas.openxmlformats.org/officeDocument/2006/relationships/hyperlink" Target="http://twitter.com/alber68_/statuses/943254348292874241" TargetMode="External"/><Relationship Id="rId7541" Type="http://schemas.openxmlformats.org/officeDocument/2006/relationships/hyperlink" Target="http://twitter.com/pintaozao/statuses/939977026265665537" TargetMode="External"/><Relationship Id="rId8872" Type="http://schemas.openxmlformats.org/officeDocument/2006/relationships/hyperlink" Target="http://pbs.twimg.com/profile_images/814654946750697472/e8sIUe8W_normal.jpg" TargetMode="External"/><Relationship Id="rId6216" Type="http://schemas.openxmlformats.org/officeDocument/2006/relationships/hyperlink" Target="http://pbs.twimg.com/profile_images/934877025646518272/xvx96pej_normal.jpg" TargetMode="External"/><Relationship Id="rId7548" Type="http://schemas.openxmlformats.org/officeDocument/2006/relationships/hyperlink" Target="http://pbs.twimg.com/profile_images/859417385522143232/iRY_L0IS_normal.jpg" TargetMode="External"/><Relationship Id="rId8879" Type="http://schemas.openxmlformats.org/officeDocument/2006/relationships/hyperlink" Target="http://twitter.com/MFernandaBojor1/statuses/937867372752457728" TargetMode="External"/><Relationship Id="rId6217" Type="http://schemas.openxmlformats.org/officeDocument/2006/relationships/hyperlink" Target="http://twitter.com/solellados/statuses/943241243315798018" TargetMode="External"/><Relationship Id="rId7547" Type="http://schemas.openxmlformats.org/officeDocument/2006/relationships/hyperlink" Target="http://twitter.com/chrisdu421/statuses/939967600221741057" TargetMode="External"/><Relationship Id="rId8878" Type="http://schemas.openxmlformats.org/officeDocument/2006/relationships/hyperlink" Target="http://pbs.twimg.com/profile_images/936754566808383489/98aFfUYl_normal.jpg" TargetMode="External"/><Relationship Id="rId6214" Type="http://schemas.openxmlformats.org/officeDocument/2006/relationships/hyperlink" Target="http://pbs.twimg.com/profile_images/597751594906734592/3FcOUQCn_normal.jpg" TargetMode="External"/><Relationship Id="rId7546" Type="http://schemas.openxmlformats.org/officeDocument/2006/relationships/hyperlink" Target="http://pbs.twimg.com/profile_images/471931573982359553/738PDp2V_normal.jpeg" TargetMode="External"/><Relationship Id="rId8877" Type="http://schemas.openxmlformats.org/officeDocument/2006/relationships/hyperlink" Target="http://twitter.com/corinaleda/statuses/937870304826839040" TargetMode="External"/><Relationship Id="rId6215" Type="http://schemas.openxmlformats.org/officeDocument/2006/relationships/hyperlink" Target="http://twitter.com/MikelAraguas/statuses/943241765049569282" TargetMode="External"/><Relationship Id="rId7545" Type="http://schemas.openxmlformats.org/officeDocument/2006/relationships/hyperlink" Target="http://twitter.com/Sleipnir_18/statuses/939969823177625603" TargetMode="External"/><Relationship Id="rId8876" Type="http://schemas.openxmlformats.org/officeDocument/2006/relationships/hyperlink" Target="http://pbs.twimg.com/profile_images/557981724127547393/6s7Y4W3H_normal.jpeg" TargetMode="External"/><Relationship Id="rId6241" Type="http://schemas.openxmlformats.org/officeDocument/2006/relationships/hyperlink" Target="http://twitter.com/mariaolgaalfa/statuses/943183380799283206" TargetMode="External"/><Relationship Id="rId7573" Type="http://schemas.openxmlformats.org/officeDocument/2006/relationships/hyperlink" Target="http://twitter.com/CarlospatrickP/statuses/939931950197993472" TargetMode="External"/><Relationship Id="rId6242" Type="http://schemas.openxmlformats.org/officeDocument/2006/relationships/hyperlink" Target="http://pbs.twimg.com/profile_images/639765413946126336/Q1iiiLHJ_normal.jpg" TargetMode="External"/><Relationship Id="rId7572" Type="http://schemas.openxmlformats.org/officeDocument/2006/relationships/hyperlink" Target="http://pbs.twimg.com/profile_images/933734661691465728/4GgrsZY2_normal.jpg" TargetMode="External"/><Relationship Id="rId7571" Type="http://schemas.openxmlformats.org/officeDocument/2006/relationships/hyperlink" Target="http://twitter.com/DchosHumanos/statuses/939935520129536001" TargetMode="External"/><Relationship Id="rId6240" Type="http://schemas.openxmlformats.org/officeDocument/2006/relationships/hyperlink" Target="http://pbs.twimg.com/profile_images/1481913208/foto_mary_normal.jpg" TargetMode="External"/><Relationship Id="rId7570" Type="http://schemas.openxmlformats.org/officeDocument/2006/relationships/hyperlink" Target="http://pbs.twimg.com/profile_images/805023754594222080/w7yRtXar_normal.jpg" TargetMode="External"/><Relationship Id="rId6245" Type="http://schemas.openxmlformats.org/officeDocument/2006/relationships/hyperlink" Target="http://twitter.com/Joel22603413/statuses/943178019740495872" TargetMode="External"/><Relationship Id="rId7577" Type="http://schemas.openxmlformats.org/officeDocument/2006/relationships/hyperlink" Target="http://twitter.com/JORGEDEFNET/statuses/939926290748137472" TargetMode="External"/><Relationship Id="rId6246" Type="http://schemas.openxmlformats.org/officeDocument/2006/relationships/hyperlink" Target="http://pbs.twimg.com/profile_images/665117341634686976/DcNra13x_normal.jpg" TargetMode="External"/><Relationship Id="rId7576" Type="http://schemas.openxmlformats.org/officeDocument/2006/relationships/hyperlink" Target="http://pbs.twimg.com/profile_images/612771143/jorgemarcio_foto_normal.jpg" TargetMode="External"/><Relationship Id="rId6243" Type="http://schemas.openxmlformats.org/officeDocument/2006/relationships/hyperlink" Target="http://twitter.com/FernandoConsult/statuses/943182603095601152" TargetMode="External"/><Relationship Id="rId7575" Type="http://schemas.openxmlformats.org/officeDocument/2006/relationships/hyperlink" Target="http://twitter.com/RafaPetunia/statuses/939926649302331392" TargetMode="External"/><Relationship Id="rId6244" Type="http://schemas.openxmlformats.org/officeDocument/2006/relationships/hyperlink" Target="http://abs.twimg.com/sticky/default_profile_images/default_profile_normal.png" TargetMode="External"/><Relationship Id="rId7574" Type="http://schemas.openxmlformats.org/officeDocument/2006/relationships/hyperlink" Target="http://pbs.twimg.com/profile_images/827142605297168385/16D7Cs4q_normal.jpg" TargetMode="External"/><Relationship Id="rId6249" Type="http://schemas.openxmlformats.org/officeDocument/2006/relationships/hyperlink" Target="http://twitter.com/MARYAURE/statuses/943173874035974145" TargetMode="External"/><Relationship Id="rId6247" Type="http://schemas.openxmlformats.org/officeDocument/2006/relationships/hyperlink" Target="http://twitter.com/Tierradenadie2/statuses/943173970613932032" TargetMode="External"/><Relationship Id="rId7579" Type="http://schemas.openxmlformats.org/officeDocument/2006/relationships/hyperlink" Target="http://twitter.com/CAUCiudadano/statuses/939922441496940545" TargetMode="External"/><Relationship Id="rId6248" Type="http://schemas.openxmlformats.org/officeDocument/2006/relationships/hyperlink" Target="http://abs.twimg.com/sticky/default_profile_images/default_profile_normal.png" TargetMode="External"/><Relationship Id="rId7578" Type="http://schemas.openxmlformats.org/officeDocument/2006/relationships/hyperlink" Target="http://pbs.twimg.com/profile_images/872103354717138945/R1rqufHA_normal.jpg" TargetMode="External"/><Relationship Id="rId6230" Type="http://schemas.openxmlformats.org/officeDocument/2006/relationships/hyperlink" Target="http://pbs.twimg.com/profile_images/901528335116890113/2t8_M_Z4_normal.jpg" TargetMode="External"/><Relationship Id="rId7562" Type="http://schemas.openxmlformats.org/officeDocument/2006/relationships/hyperlink" Target="http://pbs.twimg.com/profile_images/919651117792923648/fW6HYtmu_normal.jpg" TargetMode="External"/><Relationship Id="rId8893" Type="http://schemas.openxmlformats.org/officeDocument/2006/relationships/hyperlink" Target="http://twitter.com/LacuadraU/statuses/937813800299978752" TargetMode="External"/><Relationship Id="rId6231" Type="http://schemas.openxmlformats.org/officeDocument/2006/relationships/hyperlink" Target="http://twitter.com/ciberviviente/statuses/943193784099143680" TargetMode="External"/><Relationship Id="rId7561" Type="http://schemas.openxmlformats.org/officeDocument/2006/relationships/hyperlink" Target="http://twitter.com/negrobelchior/statuses/939953080824729600" TargetMode="External"/><Relationship Id="rId8892" Type="http://schemas.openxmlformats.org/officeDocument/2006/relationships/hyperlink" Target="http://pbs.twimg.com/profile_images/805897192527511557/vEVOsOhS_normal.jpg" TargetMode="External"/><Relationship Id="rId7560" Type="http://schemas.openxmlformats.org/officeDocument/2006/relationships/hyperlink" Target="http://pbs.twimg.com/profile_images/919527920556797952/C6vaf2f__normal.jpg" TargetMode="External"/><Relationship Id="rId8891" Type="http://schemas.openxmlformats.org/officeDocument/2006/relationships/hyperlink" Target="http://twitter.com/colalo1/statuses/937829663774269446" TargetMode="External"/><Relationship Id="rId8890" Type="http://schemas.openxmlformats.org/officeDocument/2006/relationships/hyperlink" Target="http://pbs.twimg.com/profile_images/921940142339784704/yArQq2S1_normal.jpg" TargetMode="External"/><Relationship Id="rId6234" Type="http://schemas.openxmlformats.org/officeDocument/2006/relationships/hyperlink" Target="http://pbs.twimg.com/profile_images/659463363626422272/ZgpIRYEI_normal.jpg" TargetMode="External"/><Relationship Id="rId7566" Type="http://schemas.openxmlformats.org/officeDocument/2006/relationships/hyperlink" Target="http://pbs.twimg.com/profile_images/919651117792923648/fW6HYtmu_normal.jpg" TargetMode="External"/><Relationship Id="rId8897" Type="http://schemas.openxmlformats.org/officeDocument/2006/relationships/hyperlink" Target="http://twitter.com/SomosLCU/statuses/937813790992883714" TargetMode="External"/><Relationship Id="rId6235" Type="http://schemas.openxmlformats.org/officeDocument/2006/relationships/hyperlink" Target="http://twitter.com/CamiloDeza/statuses/943191258838814721" TargetMode="External"/><Relationship Id="rId7565" Type="http://schemas.openxmlformats.org/officeDocument/2006/relationships/hyperlink" Target="http://twitter.com/milena100mile/statuses/939942627012759553" TargetMode="External"/><Relationship Id="rId8896" Type="http://schemas.openxmlformats.org/officeDocument/2006/relationships/hyperlink" Target="http://pbs.twimg.com/profile_images/869228872780402691/eOedEg4T_normal.jpg" TargetMode="External"/><Relationship Id="rId6232" Type="http://schemas.openxmlformats.org/officeDocument/2006/relationships/hyperlink" Target="http://pbs.twimg.com/profile_images/841382668361203713/1e84ole__normal.jpg" TargetMode="External"/><Relationship Id="rId7564" Type="http://schemas.openxmlformats.org/officeDocument/2006/relationships/hyperlink" Target="http://pbs.twimg.com/profile_images/939912416061743104/cIcjr_9I_normal.jpg" TargetMode="External"/><Relationship Id="rId8895" Type="http://schemas.openxmlformats.org/officeDocument/2006/relationships/hyperlink" Target="http://twitter.com/CuadraUni/statuses/937813798420996098" TargetMode="External"/><Relationship Id="rId6233" Type="http://schemas.openxmlformats.org/officeDocument/2006/relationships/hyperlink" Target="http://twitter.com/WaykaPeru/statuses/943191755989684224" TargetMode="External"/><Relationship Id="rId7563" Type="http://schemas.openxmlformats.org/officeDocument/2006/relationships/hyperlink" Target="http://twitter.com/luisjuantp/statuses/939945288420286464" TargetMode="External"/><Relationship Id="rId8894" Type="http://schemas.openxmlformats.org/officeDocument/2006/relationships/hyperlink" Target="http://pbs.twimg.com/profile_images/814654946750697472/e8sIUe8W_normal.jpg" TargetMode="External"/><Relationship Id="rId6238" Type="http://schemas.openxmlformats.org/officeDocument/2006/relationships/hyperlink" Target="http://pbs.twimg.com/profile_images/866493679036399616/jFiVP6v__normal.jpg" TargetMode="External"/><Relationship Id="rId6239" Type="http://schemas.openxmlformats.org/officeDocument/2006/relationships/hyperlink" Target="http://twitter.com/lulefeuvre/statuses/943185822806835202" TargetMode="External"/><Relationship Id="rId7569" Type="http://schemas.openxmlformats.org/officeDocument/2006/relationships/hyperlink" Target="http://twitter.com/Christi33242226/statuses/939937560511565830" TargetMode="External"/><Relationship Id="rId6236" Type="http://schemas.openxmlformats.org/officeDocument/2006/relationships/hyperlink" Target="http://pbs.twimg.com/profile_images/850523973423173632/1WavsINe_normal.jpg" TargetMode="External"/><Relationship Id="rId7568" Type="http://schemas.openxmlformats.org/officeDocument/2006/relationships/hyperlink" Target="http://pbs.twimg.com/profile_images/799637367741149185/bmdF2rTy_normal.jpg" TargetMode="External"/><Relationship Id="rId8899" Type="http://schemas.openxmlformats.org/officeDocument/2006/relationships/hyperlink" Target="http://twitter.com/JhaderGeronimo/statuses/937812641409531904" TargetMode="External"/><Relationship Id="rId6237" Type="http://schemas.openxmlformats.org/officeDocument/2006/relationships/hyperlink" Target="http://twitter.com/fabinnsantos/statuses/943188912117305344" TargetMode="External"/><Relationship Id="rId7567" Type="http://schemas.openxmlformats.org/officeDocument/2006/relationships/hyperlink" Target="http://twitter.com/luisjuantp/statuses/939941968641232898" TargetMode="External"/><Relationship Id="rId8898" Type="http://schemas.openxmlformats.org/officeDocument/2006/relationships/hyperlink" Target="http://pbs.twimg.com/profile_images/936670107283152897/h34YhwZA_normal.jpg" TargetMode="External"/><Relationship Id="rId7519" Type="http://schemas.openxmlformats.org/officeDocument/2006/relationships/hyperlink" Target="http://twitter.com/xandaodalapa/statuses/940010889385791490" TargetMode="External"/><Relationship Id="rId7518" Type="http://schemas.openxmlformats.org/officeDocument/2006/relationships/hyperlink" Target="http://pbs.twimg.com/profile_images/878058883763384322/C29jV8Qn_normal.jpg" TargetMode="External"/><Relationship Id="rId8849" Type="http://schemas.openxmlformats.org/officeDocument/2006/relationships/hyperlink" Target="http://twitter.com/pecamaroti/statuses/938017135451955200" TargetMode="External"/><Relationship Id="rId7517" Type="http://schemas.openxmlformats.org/officeDocument/2006/relationships/hyperlink" Target="http://twitter.com/MFernandaBojor1/statuses/940022983770419201" TargetMode="External"/><Relationship Id="rId8848" Type="http://schemas.openxmlformats.org/officeDocument/2006/relationships/hyperlink" Target="http://pbs.twimg.com/profile_images/378800000836246049/807baedd2102db25892d817d0520aa93_normal.jpeg" TargetMode="External"/><Relationship Id="rId7516" Type="http://schemas.openxmlformats.org/officeDocument/2006/relationships/hyperlink" Target="http://pbs.twimg.com/profile_images/936754566808383489/98aFfUYl_normal.jpg" TargetMode="External"/><Relationship Id="rId8847" Type="http://schemas.openxmlformats.org/officeDocument/2006/relationships/hyperlink" Target="http://twitter.com/UCFRBergueda/statuses/938017185720565761" TargetMode="External"/><Relationship Id="rId7511" Type="http://schemas.openxmlformats.org/officeDocument/2006/relationships/hyperlink" Target="http://twitter.com/LcuLatam/statuses/940043473981399040" TargetMode="External"/><Relationship Id="rId8842" Type="http://schemas.openxmlformats.org/officeDocument/2006/relationships/hyperlink" Target="http://pbs.twimg.com/profile_images/713362954956181504/1dzO_vsL_normal.jpg" TargetMode="External"/><Relationship Id="rId7510" Type="http://schemas.openxmlformats.org/officeDocument/2006/relationships/hyperlink" Target="http://pbs.twimg.com/profile_images/792505859939139584/tgMNBMsh_normal.jpg" TargetMode="External"/><Relationship Id="rId8841" Type="http://schemas.openxmlformats.org/officeDocument/2006/relationships/hyperlink" Target="http://twitter.com/SerBrasileira/statuses/938024634502598656" TargetMode="External"/><Relationship Id="rId8840" Type="http://schemas.openxmlformats.org/officeDocument/2006/relationships/hyperlink" Target="http://pbs.twimg.com/profile_images/841683465485582336/Eg0o6AQl_normal.jpg" TargetMode="External"/><Relationship Id="rId7515" Type="http://schemas.openxmlformats.org/officeDocument/2006/relationships/hyperlink" Target="http://twitter.com/PaulaPeEG/statuses/940025363903729664" TargetMode="External"/><Relationship Id="rId8846" Type="http://schemas.openxmlformats.org/officeDocument/2006/relationships/hyperlink" Target="http://pbs.twimg.com/profile_images/922563160120397825/qfQTbau7_normal.jpg" TargetMode="External"/><Relationship Id="rId7514" Type="http://schemas.openxmlformats.org/officeDocument/2006/relationships/hyperlink" Target="http://pbs.twimg.com/profile_images/921581520296562689/-D-uHi-2_normal.jpg" TargetMode="External"/><Relationship Id="rId8845" Type="http://schemas.openxmlformats.org/officeDocument/2006/relationships/hyperlink" Target="http://twitter.com/nedicr56/statuses/938018914046443521" TargetMode="External"/><Relationship Id="rId7513" Type="http://schemas.openxmlformats.org/officeDocument/2006/relationships/hyperlink" Target="http://twitter.com/barrenecheapatt/statuses/940028153350602752" TargetMode="External"/><Relationship Id="rId8844" Type="http://schemas.openxmlformats.org/officeDocument/2006/relationships/hyperlink" Target="http://pbs.twimg.com/profile_images/928723146475278341/fXUH5Cys_normal.jpg" TargetMode="External"/><Relationship Id="rId7512" Type="http://schemas.openxmlformats.org/officeDocument/2006/relationships/hyperlink" Target="http://pbs.twimg.com/profile_images/3488035241/51d73bd8f7a968c095128c940b144964_normal.jpeg" TargetMode="External"/><Relationship Id="rId8843" Type="http://schemas.openxmlformats.org/officeDocument/2006/relationships/hyperlink" Target="http://twitter.com/gabrielaitto/statuses/938022522255179781" TargetMode="External"/><Relationship Id="rId7508" Type="http://schemas.openxmlformats.org/officeDocument/2006/relationships/hyperlink" Target="http://abs.twimg.com/sticky/default_profile_images/default_profile_normal.png" TargetMode="External"/><Relationship Id="rId8839" Type="http://schemas.openxmlformats.org/officeDocument/2006/relationships/hyperlink" Target="http://twitter.com/geledes/statuses/938031876866039810" TargetMode="External"/><Relationship Id="rId7507" Type="http://schemas.openxmlformats.org/officeDocument/2006/relationships/hyperlink" Target="http://twitter.com/luisjuantp/statuses/940078753874558977" TargetMode="External"/><Relationship Id="rId8838" Type="http://schemas.openxmlformats.org/officeDocument/2006/relationships/hyperlink" Target="http://pbs.twimg.com/profile_images/726353478252122112/xU7DcSuD_normal.jpg" TargetMode="External"/><Relationship Id="rId7506" Type="http://schemas.openxmlformats.org/officeDocument/2006/relationships/hyperlink" Target="http://pbs.twimg.com/profile_images/919651117792923648/fW6HYtmu_normal.jpg" TargetMode="External"/><Relationship Id="rId8837" Type="http://schemas.openxmlformats.org/officeDocument/2006/relationships/hyperlink" Target="http://twitter.com/CaoBrasil/statuses/938032242219257856" TargetMode="External"/><Relationship Id="rId7505" Type="http://schemas.openxmlformats.org/officeDocument/2006/relationships/hyperlink" Target="http://twitter.com/luisjuantp/statuses/940079363457875968" TargetMode="External"/><Relationship Id="rId8836" Type="http://schemas.openxmlformats.org/officeDocument/2006/relationships/hyperlink" Target="http://pbs.twimg.com/profile_images/648989949040193537/cpXU3-_x_normal.jpg" TargetMode="External"/><Relationship Id="rId7509" Type="http://schemas.openxmlformats.org/officeDocument/2006/relationships/hyperlink" Target="http://twitter.com/ThiagoviniciuRJ/statuses/940056429859291144" TargetMode="External"/><Relationship Id="rId7500" Type="http://schemas.openxmlformats.org/officeDocument/2006/relationships/hyperlink" Target="http://pbs.twimg.com/profile_images/939301098824794113/JUt66DAO_normal.jpg" TargetMode="External"/><Relationship Id="rId8831" Type="http://schemas.openxmlformats.org/officeDocument/2006/relationships/hyperlink" Target="http://twitter.com/Varondelis/statuses/938033011513266176" TargetMode="External"/><Relationship Id="rId8830" Type="http://schemas.openxmlformats.org/officeDocument/2006/relationships/hyperlink" Target="http://pbs.twimg.com/profile_images/448238976973828096/wr36FQAF_normal.jpeg" TargetMode="External"/><Relationship Id="rId7504" Type="http://schemas.openxmlformats.org/officeDocument/2006/relationships/hyperlink" Target="http://pbs.twimg.com/profile_images/919651117792923648/fW6HYtmu_normal.jpg" TargetMode="External"/><Relationship Id="rId8835" Type="http://schemas.openxmlformats.org/officeDocument/2006/relationships/hyperlink" Target="http://twitter.com/Adir00/statuses/938032775151710208" TargetMode="External"/><Relationship Id="rId7503" Type="http://schemas.openxmlformats.org/officeDocument/2006/relationships/hyperlink" Target="http://twitter.com/PostBullying/statuses/940087510088028160" TargetMode="External"/><Relationship Id="rId8834" Type="http://schemas.openxmlformats.org/officeDocument/2006/relationships/hyperlink" Target="http://pbs.twimg.com/profile_images/1207318934/dfa81010-727e-4abd-877c-2698d5710b3a_normal.png" TargetMode="External"/><Relationship Id="rId7502" Type="http://schemas.openxmlformats.org/officeDocument/2006/relationships/hyperlink" Target="http://pbs.twimg.com/profile_images/502782837947248641/4znofIYi_normal.jpeg" TargetMode="External"/><Relationship Id="rId8833" Type="http://schemas.openxmlformats.org/officeDocument/2006/relationships/hyperlink" Target="http://twitter.com/Red__Accion/statuses/938032956068827136" TargetMode="External"/><Relationship Id="rId7501" Type="http://schemas.openxmlformats.org/officeDocument/2006/relationships/hyperlink" Target="http://twitter.com/Keevinroy/statuses/940107819960766464" TargetMode="External"/><Relationship Id="rId8832" Type="http://schemas.openxmlformats.org/officeDocument/2006/relationships/hyperlink" Target="http://pbs.twimg.com/profile_images/911604576553455616/J0LsKOvu_normal.jpg" TargetMode="External"/><Relationship Id="rId6209" Type="http://schemas.openxmlformats.org/officeDocument/2006/relationships/hyperlink" Target="http://twitter.com/SeijoDani/statuses/943258143764738048" TargetMode="External"/><Relationship Id="rId6207" Type="http://schemas.openxmlformats.org/officeDocument/2006/relationships/hyperlink" Target="http://twitter.com/luisjuantp/statuses/943261358048628737" TargetMode="External"/><Relationship Id="rId7539" Type="http://schemas.openxmlformats.org/officeDocument/2006/relationships/hyperlink" Target="http://twitter.com/amateurCatalyst/statuses/939978031736741888" TargetMode="External"/><Relationship Id="rId6208" Type="http://schemas.openxmlformats.org/officeDocument/2006/relationships/hyperlink" Target="http://pbs.twimg.com/profile_images/655126313016107009/cvgv4TOu_normal.jpg" TargetMode="External"/><Relationship Id="rId7538" Type="http://schemas.openxmlformats.org/officeDocument/2006/relationships/hyperlink" Target="http://pbs.twimg.com/profile_images/937565926634983424/QWqoy2Ay_normal.jpg" TargetMode="External"/><Relationship Id="rId8869" Type="http://schemas.openxmlformats.org/officeDocument/2006/relationships/hyperlink" Target="http://twitter.com/UnitatvsRacisme/statuses/937973099907158017" TargetMode="External"/><Relationship Id="rId8860" Type="http://schemas.openxmlformats.org/officeDocument/2006/relationships/hyperlink" Target="http://pbs.twimg.com/profile_images/603824761140051968/ljJ8uh7M_normal.png" TargetMode="External"/><Relationship Id="rId6201" Type="http://schemas.openxmlformats.org/officeDocument/2006/relationships/hyperlink" Target="http://twitter.com/lucasOliver1_0/statuses/943278087151738880" TargetMode="External"/><Relationship Id="rId7533" Type="http://schemas.openxmlformats.org/officeDocument/2006/relationships/hyperlink" Target="http://twitter.com/pssszx/statuses/939984018921181189" TargetMode="External"/><Relationship Id="rId8864" Type="http://schemas.openxmlformats.org/officeDocument/2006/relationships/hyperlink" Target="http://pbs.twimg.com/profile_images/933201171400966144/yPKR5KYB_normal.jpg" TargetMode="External"/><Relationship Id="rId6202" Type="http://schemas.openxmlformats.org/officeDocument/2006/relationships/hyperlink" Target="http://pbs.twimg.com/profile_images/428885689/eu_normal.jpg" TargetMode="External"/><Relationship Id="rId7532" Type="http://schemas.openxmlformats.org/officeDocument/2006/relationships/hyperlink" Target="http://pbs.twimg.com/profile_images/937809193154867200/SFZzfEza_normal.jpg" TargetMode="External"/><Relationship Id="rId8863" Type="http://schemas.openxmlformats.org/officeDocument/2006/relationships/hyperlink" Target="http://twitter.com/sebaprensa/statuses/937985906501406720" TargetMode="External"/><Relationship Id="rId7531" Type="http://schemas.openxmlformats.org/officeDocument/2006/relationships/hyperlink" Target="http://twitter.com/addrianasb/statuses/939984938627198977" TargetMode="External"/><Relationship Id="rId8862" Type="http://schemas.openxmlformats.org/officeDocument/2006/relationships/hyperlink" Target="http://pbs.twimg.com/profile_images/608196602860306432/ldUJOOTG_normal.jpg" TargetMode="External"/><Relationship Id="rId6200" Type="http://schemas.openxmlformats.org/officeDocument/2006/relationships/hyperlink" Target="http://pbs.twimg.com/profile_images/935915493013286914/92oyaFcm_normal.jpg" TargetMode="External"/><Relationship Id="rId7530" Type="http://schemas.openxmlformats.org/officeDocument/2006/relationships/hyperlink" Target="http://pbs.twimg.com/profile_images/871942373873508353/CSVzUb8W_normal.jpg" TargetMode="External"/><Relationship Id="rId8861" Type="http://schemas.openxmlformats.org/officeDocument/2006/relationships/hyperlink" Target="http://twitter.com/wiriko_org/statuses/937985982061797378" TargetMode="External"/><Relationship Id="rId6205" Type="http://schemas.openxmlformats.org/officeDocument/2006/relationships/hyperlink" Target="http://twitter.com/WSarai/statuses/943275253622390784" TargetMode="External"/><Relationship Id="rId7537" Type="http://schemas.openxmlformats.org/officeDocument/2006/relationships/hyperlink" Target="http://twitter.com/afriendlyreaper/statuses/939979765481689089" TargetMode="External"/><Relationship Id="rId8868" Type="http://schemas.openxmlformats.org/officeDocument/2006/relationships/hyperlink" Target="http://pbs.twimg.com/profile_images/711692110232231936/9__EF1_u_normal.jpg" TargetMode="External"/><Relationship Id="rId6206" Type="http://schemas.openxmlformats.org/officeDocument/2006/relationships/hyperlink" Target="http://pbs.twimg.com/profile_images/919651117792923648/fW6HYtmu_normal.jpg" TargetMode="External"/><Relationship Id="rId7536" Type="http://schemas.openxmlformats.org/officeDocument/2006/relationships/hyperlink" Target="http://pbs.twimg.com/profile_images/935713711590866945/At8-Fn-W_normal.jpg" TargetMode="External"/><Relationship Id="rId8867" Type="http://schemas.openxmlformats.org/officeDocument/2006/relationships/hyperlink" Target="http://twitter.com/Maziu2/statuses/937973974222372864" TargetMode="External"/><Relationship Id="rId6203" Type="http://schemas.openxmlformats.org/officeDocument/2006/relationships/hyperlink" Target="http://twitter.com/lucasavieira/statuses/943276753694359552" TargetMode="External"/><Relationship Id="rId7535" Type="http://schemas.openxmlformats.org/officeDocument/2006/relationships/hyperlink" Target="http://twitter.com/clitorisfeliz/statuses/939981338970611717" TargetMode="External"/><Relationship Id="rId8866" Type="http://schemas.openxmlformats.org/officeDocument/2006/relationships/hyperlink" Target="http://pbs.twimg.com/profile_images/915876798642180097/kuDvQOEm_normal.jpg" TargetMode="External"/><Relationship Id="rId6204" Type="http://schemas.openxmlformats.org/officeDocument/2006/relationships/hyperlink" Target="http://pbs.twimg.com/profile_images/862785450347560960/_AHJt3og_normal.jpg" TargetMode="External"/><Relationship Id="rId7534" Type="http://schemas.openxmlformats.org/officeDocument/2006/relationships/hyperlink" Target="http://pbs.twimg.com/profile_images/939101157716357125/7AjhZcsd_normal.jpg" TargetMode="External"/><Relationship Id="rId8865" Type="http://schemas.openxmlformats.org/officeDocument/2006/relationships/hyperlink" Target="http://twitter.com/freshuptv_tv/statuses/937979757660196864" TargetMode="External"/><Relationship Id="rId7529" Type="http://schemas.openxmlformats.org/officeDocument/2006/relationships/hyperlink" Target="http://twitter.com/bundadanitta/statuses/939986618794106880" TargetMode="External"/><Relationship Id="rId7528" Type="http://schemas.openxmlformats.org/officeDocument/2006/relationships/hyperlink" Target="http://pbs.twimg.com/profile_images/940010979307544576/63KhFfDQ_normal.jpg" TargetMode="External"/><Relationship Id="rId8859" Type="http://schemas.openxmlformats.org/officeDocument/2006/relationships/hyperlink" Target="http://twitter.com/gemma_soles/statuses/937986203449745408" TargetMode="External"/><Relationship Id="rId7527" Type="http://schemas.openxmlformats.org/officeDocument/2006/relationships/hyperlink" Target="http://twitter.com/delrosario1955/statuses/939987531814367234" TargetMode="External"/><Relationship Id="rId8858" Type="http://schemas.openxmlformats.org/officeDocument/2006/relationships/hyperlink" Target="http://pbs.twimg.com/profile_images/583890849630683136/H-ym1QFi_normal.jpg" TargetMode="External"/><Relationship Id="rId7522" Type="http://schemas.openxmlformats.org/officeDocument/2006/relationships/hyperlink" Target="http://pbs.twimg.com/profile_images/771553415914590208/AkkwZ9Jj_normal.jpg" TargetMode="External"/><Relationship Id="rId8853" Type="http://schemas.openxmlformats.org/officeDocument/2006/relationships/hyperlink" Target="http://twitter.com/revista_pueblos/statuses/938015018104311809" TargetMode="External"/><Relationship Id="rId7521" Type="http://schemas.openxmlformats.org/officeDocument/2006/relationships/hyperlink" Target="http://twitter.com/_DonPelayo_/statuses/940010186567188481" TargetMode="External"/><Relationship Id="rId8852" Type="http://schemas.openxmlformats.org/officeDocument/2006/relationships/hyperlink" Target="http://pbs.twimg.com/profile_images/2814840302/9b263c957cda392bfee85037e890f0b2_normal.jpeg" TargetMode="External"/><Relationship Id="rId7520" Type="http://schemas.openxmlformats.org/officeDocument/2006/relationships/hyperlink" Target="http://pbs.twimg.com/profile_images/938145753624702977/ShGF3LVG_normal.jpg" TargetMode="External"/><Relationship Id="rId8851" Type="http://schemas.openxmlformats.org/officeDocument/2006/relationships/hyperlink" Target="http://twitter.com/TVBrasil/statuses/938015096701206529" TargetMode="External"/><Relationship Id="rId8850" Type="http://schemas.openxmlformats.org/officeDocument/2006/relationships/hyperlink" Target="http://pbs.twimg.com/profile_images/935500633360293889/1eMr5mEK_normal.jpg" TargetMode="External"/><Relationship Id="rId7526" Type="http://schemas.openxmlformats.org/officeDocument/2006/relationships/hyperlink" Target="http://pbs.twimg.com/profile_images/921571937821786112/2n5ENnhe_normal.jpg" TargetMode="External"/><Relationship Id="rId8857" Type="http://schemas.openxmlformats.org/officeDocument/2006/relationships/hyperlink" Target="http://twitter.com/MONTEIRODSEG/statuses/937993195098705920" TargetMode="External"/><Relationship Id="rId7525" Type="http://schemas.openxmlformats.org/officeDocument/2006/relationships/hyperlink" Target="http://twitter.com/andreitaVp/statuses/939991438942785541" TargetMode="External"/><Relationship Id="rId8856" Type="http://schemas.openxmlformats.org/officeDocument/2006/relationships/hyperlink" Target="http://pbs.twimg.com/profile_images/939592900324798464/vYmh2Ief_normal.jpg" TargetMode="External"/><Relationship Id="rId7524" Type="http://schemas.openxmlformats.org/officeDocument/2006/relationships/hyperlink" Target="http://pbs.twimg.com/profile_images/675878771703078913/IPIp7uoK_normal.jpg" TargetMode="External"/><Relationship Id="rId8855" Type="http://schemas.openxmlformats.org/officeDocument/2006/relationships/hyperlink" Target="http://twitter.com/ejanet15/statuses/937994932865978368" TargetMode="External"/><Relationship Id="rId7523" Type="http://schemas.openxmlformats.org/officeDocument/2006/relationships/hyperlink" Target="http://twitter.com/AcsAngelica/statuses/940000579228717056" TargetMode="External"/><Relationship Id="rId8854" Type="http://schemas.openxmlformats.org/officeDocument/2006/relationships/hyperlink" Target="http://pbs.twimg.com/profile_images/912372981824917505/XTSSZQFj_normal.jpg" TargetMode="External"/><Relationship Id="rId2700" Type="http://schemas.openxmlformats.org/officeDocument/2006/relationships/hyperlink" Target="http://twitter.com/Sertiembre/statuses/950694180518551557" TargetMode="External"/><Relationship Id="rId2701" Type="http://schemas.openxmlformats.org/officeDocument/2006/relationships/hyperlink" Target="http://pbs.twimg.com/profile_images/917435715839029249/XZizJisx_normal.jpg" TargetMode="External"/><Relationship Id="rId2702" Type="http://schemas.openxmlformats.org/officeDocument/2006/relationships/hyperlink" Target="http://twitter.com/JuanHZubiza/statuses/950693013411557377" TargetMode="External"/><Relationship Id="rId2703" Type="http://schemas.openxmlformats.org/officeDocument/2006/relationships/hyperlink" Target="http://pbs.twimg.com/profile_images/495612457142857728/qI6xgJyt_normal.jpeg" TargetMode="External"/><Relationship Id="rId2704" Type="http://schemas.openxmlformats.org/officeDocument/2006/relationships/hyperlink" Target="http://twitter.com/Sertiembre/statuses/950692080233472000" TargetMode="External"/><Relationship Id="rId2705" Type="http://schemas.openxmlformats.org/officeDocument/2006/relationships/hyperlink" Target="http://pbs.twimg.com/profile_images/749363555548426244/GRs9t-au_normal.jpg" TargetMode="External"/><Relationship Id="rId2706" Type="http://schemas.openxmlformats.org/officeDocument/2006/relationships/hyperlink" Target="http://twitter.com/HeluaBilbo/statuses/950690817005539328" TargetMode="External"/><Relationship Id="rId2707" Type="http://schemas.openxmlformats.org/officeDocument/2006/relationships/hyperlink" Target="http://pbs.twimg.com/profile_images/503356689689890818/ClWYwZyH_normal.jpeg" TargetMode="External"/><Relationship Id="rId2708" Type="http://schemas.openxmlformats.org/officeDocument/2006/relationships/hyperlink" Target="http://twitter.com/cynthia_lope/statuses/950690048625831936" TargetMode="External"/><Relationship Id="rId2709" Type="http://schemas.openxmlformats.org/officeDocument/2006/relationships/hyperlink" Target="http://pbs.twimg.com/profile_images/735635668014145536/AHFPZAln_normal.jpg" TargetMode="External"/><Relationship Id="rId6292" Type="http://schemas.openxmlformats.org/officeDocument/2006/relationships/hyperlink" Target="http://pbs.twimg.com/profile_images/797535705777872896/r0KDJa-i_normal.jpg" TargetMode="External"/><Relationship Id="rId6293" Type="http://schemas.openxmlformats.org/officeDocument/2006/relationships/hyperlink" Target="http://twitter.com/rosefem1/statuses/943035341644103680" TargetMode="External"/><Relationship Id="rId6290" Type="http://schemas.openxmlformats.org/officeDocument/2006/relationships/hyperlink" Target="http://pbs.twimg.com/profile_images/797535705777872896/r0KDJa-i_normal.jpg" TargetMode="External"/><Relationship Id="rId6291" Type="http://schemas.openxmlformats.org/officeDocument/2006/relationships/hyperlink" Target="http://twitter.com/rosefem1/statuses/943035568920977408" TargetMode="External"/><Relationship Id="rId6296" Type="http://schemas.openxmlformats.org/officeDocument/2006/relationships/hyperlink" Target="http://pbs.twimg.com/profile_images/378800000819706418/d8a89c64590bfda92d87d4c80671d641_normal.jpeg" TargetMode="External"/><Relationship Id="rId6297" Type="http://schemas.openxmlformats.org/officeDocument/2006/relationships/hyperlink" Target="http://twitter.com/_tintalibre/statuses/943029409770037249" TargetMode="External"/><Relationship Id="rId6294" Type="http://schemas.openxmlformats.org/officeDocument/2006/relationships/hyperlink" Target="http://pbs.twimg.com/profile_images/881635235770793984/h7QslQ3G_normal.jpg" TargetMode="External"/><Relationship Id="rId6295" Type="http://schemas.openxmlformats.org/officeDocument/2006/relationships/hyperlink" Target="http://twitter.com/_infoLibre/statuses/943033779731517440" TargetMode="External"/><Relationship Id="rId6298" Type="http://schemas.openxmlformats.org/officeDocument/2006/relationships/hyperlink" Target="http://pbs.twimg.com/profile_images/885364222301003776/pr7VwN8p_normal.jpg" TargetMode="External"/><Relationship Id="rId6299" Type="http://schemas.openxmlformats.org/officeDocument/2006/relationships/hyperlink" Target="http://twitter.com/Agrovall/statuses/943021724920176640" TargetMode="External"/><Relationship Id="rId2720" Type="http://schemas.openxmlformats.org/officeDocument/2006/relationships/hyperlink" Target="http://twitter.com/atarde/statuses/950683385042784256" TargetMode="External"/><Relationship Id="rId2721" Type="http://schemas.openxmlformats.org/officeDocument/2006/relationships/hyperlink" Target="http://pbs.twimg.com/profile_images/1777957488/terra_o_normal.jpg" TargetMode="External"/><Relationship Id="rId2722" Type="http://schemas.openxmlformats.org/officeDocument/2006/relationships/hyperlink" Target="http://twitter.com/tatianadelfina/statuses/950679685624684544" TargetMode="External"/><Relationship Id="rId2723" Type="http://schemas.openxmlformats.org/officeDocument/2006/relationships/hyperlink" Target="http://pbs.twimg.com/profile_images/607722964029730817/hiMjweb3_normal.jpg" TargetMode="External"/><Relationship Id="rId2724" Type="http://schemas.openxmlformats.org/officeDocument/2006/relationships/hyperlink" Target="http://twitter.com/gincarest/statuses/950679427674931201" TargetMode="External"/><Relationship Id="rId2725" Type="http://schemas.openxmlformats.org/officeDocument/2006/relationships/hyperlink" Target="http://abs.twimg.com/sticky/default_profile_images/default_profile_normal.png" TargetMode="External"/><Relationship Id="rId2726" Type="http://schemas.openxmlformats.org/officeDocument/2006/relationships/hyperlink" Target="http://twitter.com/anfiol55/statuses/950673351684616192" TargetMode="External"/><Relationship Id="rId2727" Type="http://schemas.openxmlformats.org/officeDocument/2006/relationships/hyperlink" Target="http://pbs.twimg.com/profile_images/913718041204150272/p_9tiIaL_normal.jpg" TargetMode="External"/><Relationship Id="rId2728" Type="http://schemas.openxmlformats.org/officeDocument/2006/relationships/hyperlink" Target="http://twitter.com/trendhombre/statuses/950669830897782784" TargetMode="External"/><Relationship Id="rId2729" Type="http://schemas.openxmlformats.org/officeDocument/2006/relationships/hyperlink" Target="http://pbs.twimg.com/profile_images/843794017062215681/rnSLhNfz_normal.jpg" TargetMode="External"/><Relationship Id="rId2710" Type="http://schemas.openxmlformats.org/officeDocument/2006/relationships/hyperlink" Target="http://twitter.com/leonmari77/statuses/950689812343853058" TargetMode="External"/><Relationship Id="rId2711" Type="http://schemas.openxmlformats.org/officeDocument/2006/relationships/hyperlink" Target="http://pbs.twimg.com/profile_images/944914478738690048/A0Oo7mSu_normal.jpg" TargetMode="External"/><Relationship Id="rId2712" Type="http://schemas.openxmlformats.org/officeDocument/2006/relationships/hyperlink" Target="http://twitter.com/martingerz_/statuses/950689668533751808" TargetMode="External"/><Relationship Id="rId2713" Type="http://schemas.openxmlformats.org/officeDocument/2006/relationships/hyperlink" Target="http://pbs.twimg.com/profile_images/547329047798505472/xkgtRn7h_normal.jpeg" TargetMode="External"/><Relationship Id="rId2714" Type="http://schemas.openxmlformats.org/officeDocument/2006/relationships/hyperlink" Target="http://twitter.com/jotabe1963/statuses/950689389537095680" TargetMode="External"/><Relationship Id="rId2715" Type="http://schemas.openxmlformats.org/officeDocument/2006/relationships/hyperlink" Target="http://pbs.twimg.com/profile_images/869904584738828290/QpdaR1ez_normal.jpg" TargetMode="External"/><Relationship Id="rId2716" Type="http://schemas.openxmlformats.org/officeDocument/2006/relationships/hyperlink" Target="http://twitter.com/Luarby/statuses/950688912824991744" TargetMode="External"/><Relationship Id="rId2717" Type="http://schemas.openxmlformats.org/officeDocument/2006/relationships/hyperlink" Target="http://pbs.twimg.com/profile_images/766832646366359553/v-FyFqrh_normal.jpg" TargetMode="External"/><Relationship Id="rId2718" Type="http://schemas.openxmlformats.org/officeDocument/2006/relationships/hyperlink" Target="http://twitter.com/JosePetit1985/statuses/950687534069272576" TargetMode="External"/><Relationship Id="rId2719" Type="http://schemas.openxmlformats.org/officeDocument/2006/relationships/hyperlink" Target="http://pbs.twimg.com/profile_images/925741963957166083/2P0tycGu_normal.jpg" TargetMode="External"/><Relationship Id="rId7591" Type="http://schemas.openxmlformats.org/officeDocument/2006/relationships/hyperlink" Target="http://twitter.com/Railanejose1/statuses/939888529416572928" TargetMode="External"/><Relationship Id="rId6260" Type="http://schemas.openxmlformats.org/officeDocument/2006/relationships/hyperlink" Target="http://pbs.twimg.com/profile_images/932766955978870784/MYnte6S2_normal.jpg" TargetMode="External"/><Relationship Id="rId7590" Type="http://schemas.openxmlformats.org/officeDocument/2006/relationships/hyperlink" Target="http://pbs.twimg.com/profile_images/938463690797539328/ebb8kvbQ_normal.jpg" TargetMode="External"/><Relationship Id="rId6263" Type="http://schemas.openxmlformats.org/officeDocument/2006/relationships/hyperlink" Target="http://twitter.com/Hispanatolia/statuses/943119149571723264" TargetMode="External"/><Relationship Id="rId7595" Type="http://schemas.openxmlformats.org/officeDocument/2006/relationships/hyperlink" Target="http://twitter.com/CSA1103/statuses/939886941117534210" TargetMode="External"/><Relationship Id="rId6264" Type="http://schemas.openxmlformats.org/officeDocument/2006/relationships/hyperlink" Target="http://pbs.twimg.com/profile_images/864962333419986945/TqRNN36z_normal.jpg" TargetMode="External"/><Relationship Id="rId7594" Type="http://schemas.openxmlformats.org/officeDocument/2006/relationships/hyperlink" Target="http://pbs.twimg.com/profile_images/892891941150441474/t_iEE0gY_normal.jpg" TargetMode="External"/><Relationship Id="rId6261" Type="http://schemas.openxmlformats.org/officeDocument/2006/relationships/hyperlink" Target="http://twitter.com/_claramarialino/statuses/943129107596005378" TargetMode="External"/><Relationship Id="rId7593" Type="http://schemas.openxmlformats.org/officeDocument/2006/relationships/hyperlink" Target="http://twitter.com/Shailita/statuses/939887661468307456" TargetMode="External"/><Relationship Id="rId6262" Type="http://schemas.openxmlformats.org/officeDocument/2006/relationships/hyperlink" Target="http://pbs.twimg.com/profile_images/837087328204107776/X1DWyn2q_normal.jpg" TargetMode="External"/><Relationship Id="rId7592" Type="http://schemas.openxmlformats.org/officeDocument/2006/relationships/hyperlink" Target="http://pbs.twimg.com/profile_images/924046791355654144/3bV1mfPN_normal.jpg" TargetMode="External"/><Relationship Id="rId6267" Type="http://schemas.openxmlformats.org/officeDocument/2006/relationships/hyperlink" Target="http://twitter.com/bol/statuses/943111386359582725" TargetMode="External"/><Relationship Id="rId7599" Type="http://schemas.openxmlformats.org/officeDocument/2006/relationships/hyperlink" Target="http://twitter.com/polette_UHP1936/statuses/939882916485754881" TargetMode="External"/><Relationship Id="rId6268" Type="http://schemas.openxmlformats.org/officeDocument/2006/relationships/hyperlink" Target="http://pbs.twimg.com/profile_images/421210943670865920/DgApyeNb_normal.png" TargetMode="External"/><Relationship Id="rId7598" Type="http://schemas.openxmlformats.org/officeDocument/2006/relationships/hyperlink" Target="http://pbs.twimg.com/profile_images/754909727180656641/BsTb3M28_normal.jpg" TargetMode="External"/><Relationship Id="rId6265" Type="http://schemas.openxmlformats.org/officeDocument/2006/relationships/hyperlink" Target="http://twitter.com/ForestAcuna/statuses/943118140103380992" TargetMode="External"/><Relationship Id="rId7597" Type="http://schemas.openxmlformats.org/officeDocument/2006/relationships/hyperlink" Target="http://twitter.com/paulinocardoso/statuses/939885168738885633" TargetMode="External"/><Relationship Id="rId6266" Type="http://schemas.openxmlformats.org/officeDocument/2006/relationships/hyperlink" Target="http://pbs.twimg.com/profile_images/778297252162965504/jn3mMnTx_normal.jpg" TargetMode="External"/><Relationship Id="rId7596" Type="http://schemas.openxmlformats.org/officeDocument/2006/relationships/hyperlink" Target="http://pbs.twimg.com/profile_images/938199985648291841/EE3Nyv4q_normal.jpg" TargetMode="External"/><Relationship Id="rId6269" Type="http://schemas.openxmlformats.org/officeDocument/2006/relationships/hyperlink" Target="http://twitter.com/segurpricat/statuses/943110121437192192" TargetMode="External"/><Relationship Id="rId7580" Type="http://schemas.openxmlformats.org/officeDocument/2006/relationships/hyperlink" Target="http://pbs.twimg.com/profile_images/919651117792923648/fW6HYtmu_normal.jpg" TargetMode="External"/><Relationship Id="rId6252" Type="http://schemas.openxmlformats.org/officeDocument/2006/relationships/hyperlink" Target="http://pbs.twimg.com/profile_images/464125788351393792/XT1XmF3c_normal.jpeg" TargetMode="External"/><Relationship Id="rId7584" Type="http://schemas.openxmlformats.org/officeDocument/2006/relationships/hyperlink" Target="http://pbs.twimg.com/profile_images/411997593/sp2_normal.jpg" TargetMode="External"/><Relationship Id="rId6253" Type="http://schemas.openxmlformats.org/officeDocument/2006/relationships/hyperlink" Target="http://twitter.com/camilogomezg/statuses/943173293246427141" TargetMode="External"/><Relationship Id="rId7583" Type="http://schemas.openxmlformats.org/officeDocument/2006/relationships/hyperlink" Target="http://twitter.com/igorwansder/statuses/939899698617503744" TargetMode="External"/><Relationship Id="rId6250" Type="http://schemas.openxmlformats.org/officeDocument/2006/relationships/hyperlink" Target="http://pbs.twimg.com/profile_images/774748148182941696/ruqCHaQ4_normal.jpg" TargetMode="External"/><Relationship Id="rId7582" Type="http://schemas.openxmlformats.org/officeDocument/2006/relationships/hyperlink" Target="http://pbs.twimg.com/profile_images/938159538724851712/Ur1MVDLh_normal.jpg" TargetMode="External"/><Relationship Id="rId6251" Type="http://schemas.openxmlformats.org/officeDocument/2006/relationships/hyperlink" Target="http://twitter.com/glennguru1/statuses/943173726916562946" TargetMode="External"/><Relationship Id="rId7581" Type="http://schemas.openxmlformats.org/officeDocument/2006/relationships/hyperlink" Target="http://twitter.com/luisjuantp/statuses/939909453352140800" TargetMode="External"/><Relationship Id="rId6256" Type="http://schemas.openxmlformats.org/officeDocument/2006/relationships/hyperlink" Target="http://pbs.twimg.com/profile_images/626146937520160768/Lpf09HN9_normal.jpg" TargetMode="External"/><Relationship Id="rId7588" Type="http://schemas.openxmlformats.org/officeDocument/2006/relationships/hyperlink" Target="http://pbs.twimg.com/profile_images/924046791355654144/3bV1mfPN_normal.jpg" TargetMode="External"/><Relationship Id="rId6257" Type="http://schemas.openxmlformats.org/officeDocument/2006/relationships/hyperlink" Target="http://twitter.com/mfmedinahome/statuses/943169275166183424" TargetMode="External"/><Relationship Id="rId7587" Type="http://schemas.openxmlformats.org/officeDocument/2006/relationships/hyperlink" Target="http://twitter.com/SamaraSilvass/statuses/939891197115498502" TargetMode="External"/><Relationship Id="rId6254" Type="http://schemas.openxmlformats.org/officeDocument/2006/relationships/hyperlink" Target="http://pbs.twimg.com/profile_images/661913020549976064/626UZ4_N_normal.jpg" TargetMode="External"/><Relationship Id="rId7586" Type="http://schemas.openxmlformats.org/officeDocument/2006/relationships/hyperlink" Target="http://pbs.twimg.com/profile_images/864990596863328256/rM9xQ49S_normal.jpg" TargetMode="External"/><Relationship Id="rId6255" Type="http://schemas.openxmlformats.org/officeDocument/2006/relationships/hyperlink" Target="http://twitter.com/elmostrador/statuses/943172893894172673" TargetMode="External"/><Relationship Id="rId7585" Type="http://schemas.openxmlformats.org/officeDocument/2006/relationships/hyperlink" Target="http://twitter.com/ybaraf/statuses/939896493271584773" TargetMode="External"/><Relationship Id="rId6258" Type="http://schemas.openxmlformats.org/officeDocument/2006/relationships/hyperlink" Target="http://pbs.twimg.com/profile_images/2813325471/6d0d4e37a74f93e33216f4677bd7020c_normal.jpeg" TargetMode="External"/><Relationship Id="rId6259" Type="http://schemas.openxmlformats.org/officeDocument/2006/relationships/hyperlink" Target="http://twitter.com/sergio__glez/statuses/943155580188921856" TargetMode="External"/><Relationship Id="rId7589" Type="http://schemas.openxmlformats.org/officeDocument/2006/relationships/hyperlink" Target="http://twitter.com/Shailita/statuses/939891188458500096" TargetMode="External"/><Relationship Id="rId6281" Type="http://schemas.openxmlformats.org/officeDocument/2006/relationships/hyperlink" Target="http://twitter.com/marina_marciana/statuses/943082291907252224" TargetMode="External"/><Relationship Id="rId6282" Type="http://schemas.openxmlformats.org/officeDocument/2006/relationships/hyperlink" Target="http://pbs.twimg.com/profile_images/803142147365015552/tcfi_BPr_normal.jpg" TargetMode="External"/><Relationship Id="rId6280" Type="http://schemas.openxmlformats.org/officeDocument/2006/relationships/hyperlink" Target="http://pbs.twimg.com/profile_images/891792738521317377/YywJOOZg_normal.jpg" TargetMode="External"/><Relationship Id="rId6285" Type="http://schemas.openxmlformats.org/officeDocument/2006/relationships/hyperlink" Target="http://twitter.com/SergioBastidaP8/statuses/943072451327614976" TargetMode="External"/><Relationship Id="rId6286" Type="http://schemas.openxmlformats.org/officeDocument/2006/relationships/hyperlink" Target="http://pbs.twimg.com/profile_images/869119452394266626/fd71rHUO_normal.jpg" TargetMode="External"/><Relationship Id="rId6283" Type="http://schemas.openxmlformats.org/officeDocument/2006/relationships/hyperlink" Target="http://twitter.com/JOVESOLIDES/statuses/943074759646023680" TargetMode="External"/><Relationship Id="rId6284" Type="http://schemas.openxmlformats.org/officeDocument/2006/relationships/hyperlink" Target="http://pbs.twimg.com/profile_images/857171623522299904/V2V7-YSO_normal.jpg" TargetMode="External"/><Relationship Id="rId6289" Type="http://schemas.openxmlformats.org/officeDocument/2006/relationships/hyperlink" Target="http://twitter.com/Redesscan/statuses/943054373499916289" TargetMode="External"/><Relationship Id="rId6287" Type="http://schemas.openxmlformats.org/officeDocument/2006/relationships/hyperlink" Target="http://twitter.com/SarayB_/statuses/943056274727538688" TargetMode="External"/><Relationship Id="rId6288" Type="http://schemas.openxmlformats.org/officeDocument/2006/relationships/hyperlink" Target="http://pbs.twimg.com/profile_images/1862372795/REDESSCAN-640x480_normal.png" TargetMode="External"/><Relationship Id="rId6270" Type="http://schemas.openxmlformats.org/officeDocument/2006/relationships/hyperlink" Target="http://pbs.twimg.com/profile_images/769062696985788416/fD5XUAol_normal.jpg" TargetMode="External"/><Relationship Id="rId6271" Type="http://schemas.openxmlformats.org/officeDocument/2006/relationships/hyperlink" Target="http://twitter.com/careonsafety/statuses/943110121030332416" TargetMode="External"/><Relationship Id="rId6274" Type="http://schemas.openxmlformats.org/officeDocument/2006/relationships/hyperlink" Target="http://pbs.twimg.com/profile_images/610893522632224769/8JTvbF-E_normal.jpg" TargetMode="External"/><Relationship Id="rId6275" Type="http://schemas.openxmlformats.org/officeDocument/2006/relationships/hyperlink" Target="http://twitter.com/esracismosos/statuses/943090051587682305" TargetMode="External"/><Relationship Id="rId6272" Type="http://schemas.openxmlformats.org/officeDocument/2006/relationships/hyperlink" Target="http://pbs.twimg.com/profile_images/843794017062215681/rnSLhNfz_normal.jpg" TargetMode="External"/><Relationship Id="rId6273" Type="http://schemas.openxmlformats.org/officeDocument/2006/relationships/hyperlink" Target="http://twitter.com/SOSRacismoFede/statuses/943093147248275456" TargetMode="External"/><Relationship Id="rId6278" Type="http://schemas.openxmlformats.org/officeDocument/2006/relationships/hyperlink" Target="http://pbs.twimg.com/profile_images/909080342207836160/TnZQjL8g_normal.jpg" TargetMode="External"/><Relationship Id="rId6279" Type="http://schemas.openxmlformats.org/officeDocument/2006/relationships/hyperlink" Target="http://twitter.com/EdmondD09082129/statuses/943082526658256896" TargetMode="External"/><Relationship Id="rId6276" Type="http://schemas.openxmlformats.org/officeDocument/2006/relationships/hyperlink" Target="http://pbs.twimg.com/profile_images/573124424146153473/VBLj0kCu_normal.jpeg" TargetMode="External"/><Relationship Id="rId6277" Type="http://schemas.openxmlformats.org/officeDocument/2006/relationships/hyperlink" Target="http://twitter.com/Laigarali/statuses/943089265092767744" TargetMode="External"/><Relationship Id="rId1455" Type="http://schemas.openxmlformats.org/officeDocument/2006/relationships/hyperlink" Target="http://pbs.twimg.com/profile_images/911236065469530112/62_zQWeW_normal.jpg" TargetMode="External"/><Relationship Id="rId2786" Type="http://schemas.openxmlformats.org/officeDocument/2006/relationships/hyperlink" Target="http://twitter.com/romarjbu05/statuses/950556126017413121" TargetMode="External"/><Relationship Id="rId1456" Type="http://schemas.openxmlformats.org/officeDocument/2006/relationships/hyperlink" Target="http://twitter.com/EstevesAdv/statuses/952861134725447680" TargetMode="External"/><Relationship Id="rId2787" Type="http://schemas.openxmlformats.org/officeDocument/2006/relationships/hyperlink" Target="http://pbs.twimg.com/profile_images/805897192527511557/vEVOsOhS_normal.jpg" TargetMode="External"/><Relationship Id="rId1457" Type="http://schemas.openxmlformats.org/officeDocument/2006/relationships/hyperlink" Target="http://pbs.twimg.com/profile_images/941264494281576448/c6dfxGBs_normal.jpg" TargetMode="External"/><Relationship Id="rId2788" Type="http://schemas.openxmlformats.org/officeDocument/2006/relationships/hyperlink" Target="http://twitter.com/LacuadraU/statuses/950555276071063552" TargetMode="External"/><Relationship Id="rId1458" Type="http://schemas.openxmlformats.org/officeDocument/2006/relationships/hyperlink" Target="http://twitter.com/ClaudiBCN/statuses/952858410646679552" TargetMode="External"/><Relationship Id="rId2789" Type="http://schemas.openxmlformats.org/officeDocument/2006/relationships/hyperlink" Target="http://pbs.twimg.com/profile_images/924827082726805504/DbdYdKvT_normal.jpg" TargetMode="External"/><Relationship Id="rId1459" Type="http://schemas.openxmlformats.org/officeDocument/2006/relationships/hyperlink" Target="http://pbs.twimg.com/profile_images/910180258128826369/hU6lqrGz_normal.jpg" TargetMode="External"/><Relationship Id="rId629" Type="http://schemas.openxmlformats.org/officeDocument/2006/relationships/hyperlink" Target="http://pbs.twimg.com/profile_images/901933195859562496/TR-lmeJf_normal.jpg" TargetMode="External"/><Relationship Id="rId624" Type="http://schemas.openxmlformats.org/officeDocument/2006/relationships/hyperlink" Target="http://twitter.com/WAJCHAWAWITA/statuses/953721877024960512" TargetMode="External"/><Relationship Id="rId623" Type="http://schemas.openxmlformats.org/officeDocument/2006/relationships/hyperlink" Target="http://pbs.twimg.com/profile_images/901933195859562496/TR-lmeJf_normal.jpg" TargetMode="External"/><Relationship Id="rId622" Type="http://schemas.openxmlformats.org/officeDocument/2006/relationships/hyperlink" Target="http://twitter.com/WAJCHAWAWITA/statuses/953721892103491585" TargetMode="External"/><Relationship Id="rId621" Type="http://schemas.openxmlformats.org/officeDocument/2006/relationships/hyperlink" Target="http://pbs.twimg.com/profile_images/901933195859562496/TR-lmeJf_normal.jpg" TargetMode="External"/><Relationship Id="rId628" Type="http://schemas.openxmlformats.org/officeDocument/2006/relationships/hyperlink" Target="http://twitter.com/WAJCHAWAWITA/statuses/953721856279932928" TargetMode="External"/><Relationship Id="rId627" Type="http://schemas.openxmlformats.org/officeDocument/2006/relationships/hyperlink" Target="http://pbs.twimg.com/profile_images/901933195859562496/TR-lmeJf_normal.jpg" TargetMode="External"/><Relationship Id="rId626" Type="http://schemas.openxmlformats.org/officeDocument/2006/relationships/hyperlink" Target="http://twitter.com/WAJCHAWAWITA/statuses/953721866136498176" TargetMode="External"/><Relationship Id="rId625" Type="http://schemas.openxmlformats.org/officeDocument/2006/relationships/hyperlink" Target="http://pbs.twimg.com/profile_images/901933195859562496/TR-lmeJf_normal.jpg" TargetMode="External"/><Relationship Id="rId2780" Type="http://schemas.openxmlformats.org/officeDocument/2006/relationships/hyperlink" Target="http://twitter.com/hades3_0/statuses/950565679077449728" TargetMode="External"/><Relationship Id="rId1450" Type="http://schemas.openxmlformats.org/officeDocument/2006/relationships/hyperlink" Target="http://twitter.com/geledes/statuses/952868959992328192" TargetMode="External"/><Relationship Id="rId2781" Type="http://schemas.openxmlformats.org/officeDocument/2006/relationships/hyperlink" Target="http://pbs.twimg.com/profile_images/528629838869835776/LB97OVzM_normal.jpeg" TargetMode="External"/><Relationship Id="rId620" Type="http://schemas.openxmlformats.org/officeDocument/2006/relationships/hyperlink" Target="http://twitter.com/MoralePaulino/statuses/953722632649826304" TargetMode="External"/><Relationship Id="rId1451" Type="http://schemas.openxmlformats.org/officeDocument/2006/relationships/hyperlink" Target="http://pbs.twimg.com/profile_images/867684189373681664/UClSnu5l_normal.jpg" TargetMode="External"/><Relationship Id="rId2782" Type="http://schemas.openxmlformats.org/officeDocument/2006/relationships/hyperlink" Target="http://twitter.com/Mexikozeitung/statuses/950563522932551680" TargetMode="External"/><Relationship Id="rId1452" Type="http://schemas.openxmlformats.org/officeDocument/2006/relationships/hyperlink" Target="http://twitter.com/AlfonAlzugaray/statuses/952868854711103488" TargetMode="External"/><Relationship Id="rId2783" Type="http://schemas.openxmlformats.org/officeDocument/2006/relationships/hyperlink" Target="http://pbs.twimg.com/profile_images/944624614990385152/tAxbX1Tm_normal.jpg" TargetMode="External"/><Relationship Id="rId1453" Type="http://schemas.openxmlformats.org/officeDocument/2006/relationships/hyperlink" Target="http://pbs.twimg.com/profile_images/937621332375867392/slf_smW2_normal.jpg" TargetMode="External"/><Relationship Id="rId2784" Type="http://schemas.openxmlformats.org/officeDocument/2006/relationships/hyperlink" Target="http://twitter.com/XikoJr59/statuses/950559472036048897" TargetMode="External"/><Relationship Id="rId1454" Type="http://schemas.openxmlformats.org/officeDocument/2006/relationships/hyperlink" Target="http://twitter.com/monicamdv/statuses/952863231974019072" TargetMode="External"/><Relationship Id="rId2785" Type="http://schemas.openxmlformats.org/officeDocument/2006/relationships/hyperlink" Target="http://pbs.twimg.com/profile_images/673746992267440128/SNUxT5Pn_normal.jpg" TargetMode="External"/><Relationship Id="rId1444" Type="http://schemas.openxmlformats.org/officeDocument/2006/relationships/hyperlink" Target="http://twitter.com/TahrirCafe98/statuses/952877495803695105" TargetMode="External"/><Relationship Id="rId2775" Type="http://schemas.openxmlformats.org/officeDocument/2006/relationships/hyperlink" Target="http://pbs.twimg.com/profile_images/701757687328063488/p6uda2QW_normal.jpg" TargetMode="External"/><Relationship Id="rId1445" Type="http://schemas.openxmlformats.org/officeDocument/2006/relationships/hyperlink" Target="http://pbs.twimg.com/profile_images/3507440421/7aa6dcbfb637833838f3d2ae893f8156_normal.png" TargetMode="External"/><Relationship Id="rId2776" Type="http://schemas.openxmlformats.org/officeDocument/2006/relationships/hyperlink" Target="http://twitter.com/pellizzarovini/statuses/950574840427302912" TargetMode="External"/><Relationship Id="rId1446" Type="http://schemas.openxmlformats.org/officeDocument/2006/relationships/hyperlink" Target="http://twitter.com/MagallyAvila/statuses/952872400496062464" TargetMode="External"/><Relationship Id="rId2777" Type="http://schemas.openxmlformats.org/officeDocument/2006/relationships/hyperlink" Target="http://pbs.twimg.com/profile_images/826115659830419456/Phkut0X1_normal.jpg" TargetMode="External"/><Relationship Id="rId1447" Type="http://schemas.openxmlformats.org/officeDocument/2006/relationships/hyperlink" Target="http://pbs.twimg.com/profile_images/503595799012331520/JW-RMm6f_normal.png" TargetMode="External"/><Relationship Id="rId2778" Type="http://schemas.openxmlformats.org/officeDocument/2006/relationships/hyperlink" Target="http://twitter.com/medbelaunzaran/statuses/950570950638088193" TargetMode="External"/><Relationship Id="rId1448" Type="http://schemas.openxmlformats.org/officeDocument/2006/relationships/hyperlink" Target="http://twitter.com/jorgelacasa/statuses/952869061293207552" TargetMode="External"/><Relationship Id="rId2779" Type="http://schemas.openxmlformats.org/officeDocument/2006/relationships/hyperlink" Target="http://pbs.twimg.com/profile_images/950418261937737729/OcFqaIZU_normal.jpg" TargetMode="External"/><Relationship Id="rId1449" Type="http://schemas.openxmlformats.org/officeDocument/2006/relationships/hyperlink" Target="http://pbs.twimg.com/profile_images/726353478252122112/xU7DcSuD_normal.jpg" TargetMode="External"/><Relationship Id="rId619" Type="http://schemas.openxmlformats.org/officeDocument/2006/relationships/hyperlink" Target="http://abs.twimg.com/sticky/default_profile_images/default_profile_normal.png" TargetMode="External"/><Relationship Id="rId618" Type="http://schemas.openxmlformats.org/officeDocument/2006/relationships/hyperlink" Target="http://twitter.com/MoralePaulino/statuses/953723045142810630" TargetMode="External"/><Relationship Id="rId613" Type="http://schemas.openxmlformats.org/officeDocument/2006/relationships/hyperlink" Target="http://abs.twimg.com/sticky/default_profile_images/default_profile_normal.png" TargetMode="External"/><Relationship Id="rId612" Type="http://schemas.openxmlformats.org/officeDocument/2006/relationships/hyperlink" Target="http://twitter.com/RazonPublica/statuses/953726185527226369" TargetMode="External"/><Relationship Id="rId611" Type="http://schemas.openxmlformats.org/officeDocument/2006/relationships/hyperlink" Target="http://pbs.twimg.com/profile_images/696670972573806592/bPNqkUZE_normal.jpg" TargetMode="External"/><Relationship Id="rId610" Type="http://schemas.openxmlformats.org/officeDocument/2006/relationships/hyperlink" Target="http://twitter.com/sorrento92/statuses/953726549840277505" TargetMode="External"/><Relationship Id="rId617" Type="http://schemas.openxmlformats.org/officeDocument/2006/relationships/hyperlink" Target="http://abs.twimg.com/sticky/default_profile_images/default_profile_normal.png" TargetMode="External"/><Relationship Id="rId616" Type="http://schemas.openxmlformats.org/officeDocument/2006/relationships/hyperlink" Target="http://twitter.com/MoralePaulino/statuses/953723163132813312" TargetMode="External"/><Relationship Id="rId615" Type="http://schemas.openxmlformats.org/officeDocument/2006/relationships/hyperlink" Target="http://abs.twimg.com/sticky/default_profile_images/default_profile_normal.png" TargetMode="External"/><Relationship Id="rId614" Type="http://schemas.openxmlformats.org/officeDocument/2006/relationships/hyperlink" Target="http://twitter.com/MoralePaulino/statuses/953723212478771200" TargetMode="External"/><Relationship Id="rId2770" Type="http://schemas.openxmlformats.org/officeDocument/2006/relationships/hyperlink" Target="http://twitter.com/AUC31/statuses/950587571117182976" TargetMode="External"/><Relationship Id="rId1440" Type="http://schemas.openxmlformats.org/officeDocument/2006/relationships/hyperlink" Target="http://twitter.com/DaniGorriz7/statuses/952878117571497984" TargetMode="External"/><Relationship Id="rId2771" Type="http://schemas.openxmlformats.org/officeDocument/2006/relationships/hyperlink" Target="http://pbs.twimg.com/profile_images/927626943763070976/7V-vKjyn_normal.jpg" TargetMode="External"/><Relationship Id="rId1441" Type="http://schemas.openxmlformats.org/officeDocument/2006/relationships/hyperlink" Target="http://pbs.twimg.com/profile_images/641288003034443777/Gxp9gDfy_normal.jpg" TargetMode="External"/><Relationship Id="rId2772" Type="http://schemas.openxmlformats.org/officeDocument/2006/relationships/hyperlink" Target="http://twitter.com/BizNext_/statuses/950585448019177472" TargetMode="External"/><Relationship Id="rId1442" Type="http://schemas.openxmlformats.org/officeDocument/2006/relationships/hyperlink" Target="http://twitter.com/Nestornongo/statuses/952877807650123776" TargetMode="External"/><Relationship Id="rId2773" Type="http://schemas.openxmlformats.org/officeDocument/2006/relationships/hyperlink" Target="http://pbs.twimg.com/profile_images/825548330696482817/Zq8EBvW6_normal.jpg" TargetMode="External"/><Relationship Id="rId1443" Type="http://schemas.openxmlformats.org/officeDocument/2006/relationships/hyperlink" Target="http://pbs.twimg.com/profile_images/611262139232317440/ork3vsGr_normal.jpg" TargetMode="External"/><Relationship Id="rId2774" Type="http://schemas.openxmlformats.org/officeDocument/2006/relationships/hyperlink" Target="http://twitter.com/ROSMAMAC/statuses/950581012714553346" TargetMode="External"/><Relationship Id="rId1477" Type="http://schemas.openxmlformats.org/officeDocument/2006/relationships/hyperlink" Target="http://pbs.twimg.com/profile_images/884745085136580609/8RcrlSkt_normal.jpg" TargetMode="External"/><Relationship Id="rId1478" Type="http://schemas.openxmlformats.org/officeDocument/2006/relationships/hyperlink" Target="http://twitter.com/EAzvision/statuses/952811152408489984" TargetMode="External"/><Relationship Id="rId1479" Type="http://schemas.openxmlformats.org/officeDocument/2006/relationships/hyperlink" Target="http://pbs.twimg.com/profile_images/876686667863781376/Gq3wARm4_normal.jpg" TargetMode="External"/><Relationship Id="rId646" Type="http://schemas.openxmlformats.org/officeDocument/2006/relationships/hyperlink" Target="http://twitter.com/wiriko_org/statuses/953715460343726083" TargetMode="External"/><Relationship Id="rId645" Type="http://schemas.openxmlformats.org/officeDocument/2006/relationships/hyperlink" Target="http://pbs.twimg.com/profile_images/603824761140051968/ljJ8uh7M_normal.png" TargetMode="External"/><Relationship Id="rId644" Type="http://schemas.openxmlformats.org/officeDocument/2006/relationships/hyperlink" Target="http://twitter.com/SatucosBolivia/statuses/953715900309438464" TargetMode="External"/><Relationship Id="rId643" Type="http://schemas.openxmlformats.org/officeDocument/2006/relationships/hyperlink" Target="http://pbs.twimg.com/profile_images/553673435889426432/FpCpraP-_normal.png" TargetMode="External"/><Relationship Id="rId649" Type="http://schemas.openxmlformats.org/officeDocument/2006/relationships/hyperlink" Target="http://pbs.twimg.com/profile_images/915197114124259328/Z118gVmu_normal.jpg" TargetMode="External"/><Relationship Id="rId648" Type="http://schemas.openxmlformats.org/officeDocument/2006/relationships/hyperlink" Target="http://twitter.com/elgaboest/statuses/953714181500489730" TargetMode="External"/><Relationship Id="rId647" Type="http://schemas.openxmlformats.org/officeDocument/2006/relationships/hyperlink" Target="http://pbs.twimg.com/profile_images/943344731802734592/0eaXBN_3_normal.jpg" TargetMode="External"/><Relationship Id="rId1470" Type="http://schemas.openxmlformats.org/officeDocument/2006/relationships/hyperlink" Target="http://twitter.com/DiEM25_BCN/statuses/952835499604967424" TargetMode="External"/><Relationship Id="rId1471" Type="http://schemas.openxmlformats.org/officeDocument/2006/relationships/hyperlink" Target="http://pbs.twimg.com/profile_images/877260144136118274/AxM7b4P8_normal.jpg" TargetMode="External"/><Relationship Id="rId1472" Type="http://schemas.openxmlformats.org/officeDocument/2006/relationships/hyperlink" Target="http://twitter.com/AlvaroOnieva/statuses/952829291053633536" TargetMode="External"/><Relationship Id="rId642" Type="http://schemas.openxmlformats.org/officeDocument/2006/relationships/hyperlink" Target="http://twitter.com/SatucosBolivia/statuses/953716074251542529" TargetMode="External"/><Relationship Id="rId1473" Type="http://schemas.openxmlformats.org/officeDocument/2006/relationships/hyperlink" Target="http://pbs.twimg.com/profile_images/755114209264926720/nzqmtNSY_normal.jpg" TargetMode="External"/><Relationship Id="rId641" Type="http://schemas.openxmlformats.org/officeDocument/2006/relationships/hyperlink" Target="http://pbs.twimg.com/profile_images/553673435889426432/FpCpraP-_normal.png" TargetMode="External"/><Relationship Id="rId1474" Type="http://schemas.openxmlformats.org/officeDocument/2006/relationships/hyperlink" Target="http://twitter.com/alainalonso11/statuses/952819258614042624" TargetMode="External"/><Relationship Id="rId640" Type="http://schemas.openxmlformats.org/officeDocument/2006/relationships/hyperlink" Target="http://twitter.com/SatucosBolivia/statuses/953716218048991232" TargetMode="External"/><Relationship Id="rId1475" Type="http://schemas.openxmlformats.org/officeDocument/2006/relationships/hyperlink" Target="http://pbs.twimg.com/profile_images/902987773803679745/HkSeZkfP_normal.jpg" TargetMode="External"/><Relationship Id="rId1476" Type="http://schemas.openxmlformats.org/officeDocument/2006/relationships/hyperlink" Target="http://twitter.com/sevda_bakirova/statuses/952811211283943424" TargetMode="External"/><Relationship Id="rId1466" Type="http://schemas.openxmlformats.org/officeDocument/2006/relationships/hyperlink" Target="http://twitter.com/salasgar79/statuses/952840816447418368" TargetMode="External"/><Relationship Id="rId2797" Type="http://schemas.openxmlformats.org/officeDocument/2006/relationships/hyperlink" Target="http://pbs.twimg.com/profile_images/378800000707532520/315d882d0d9f96a186ce7b160eb41765_normal.jpeg" TargetMode="External"/><Relationship Id="rId1467" Type="http://schemas.openxmlformats.org/officeDocument/2006/relationships/hyperlink" Target="http://pbs.twimg.com/profile_images/919651117792923648/fW6HYtmu_normal.jpg" TargetMode="External"/><Relationship Id="rId2798" Type="http://schemas.openxmlformats.org/officeDocument/2006/relationships/hyperlink" Target="http://twitter.com/InformaBTL/statuses/950525029690855425" TargetMode="External"/><Relationship Id="rId1468" Type="http://schemas.openxmlformats.org/officeDocument/2006/relationships/hyperlink" Target="http://twitter.com/luisjuantp/statuses/952840566898937856" TargetMode="External"/><Relationship Id="rId2799" Type="http://schemas.openxmlformats.org/officeDocument/2006/relationships/hyperlink" Target="http://pbs.twimg.com/profile_images/1450719541/logo_africas_normal.jpg" TargetMode="External"/><Relationship Id="rId1469" Type="http://schemas.openxmlformats.org/officeDocument/2006/relationships/hyperlink" Target="http://pbs.twimg.com/profile_images/901746809059586048/jAfv_X6l_normal.jpg" TargetMode="External"/><Relationship Id="rId635" Type="http://schemas.openxmlformats.org/officeDocument/2006/relationships/hyperlink" Target="http://pbs.twimg.com/profile_images/553673435889426432/FpCpraP-_normal.png" TargetMode="External"/><Relationship Id="rId634" Type="http://schemas.openxmlformats.org/officeDocument/2006/relationships/hyperlink" Target="http://twitter.com/JC61052221/statuses/953717248887320577" TargetMode="External"/><Relationship Id="rId633" Type="http://schemas.openxmlformats.org/officeDocument/2006/relationships/hyperlink" Target="http://pbs.twimg.com/profile_images/930490265969790981/9jpnGbvN_normal.jpg" TargetMode="External"/><Relationship Id="rId632" Type="http://schemas.openxmlformats.org/officeDocument/2006/relationships/hyperlink" Target="http://twitter.com/MoralePaulino/statuses/953720903212380160" TargetMode="External"/><Relationship Id="rId639" Type="http://schemas.openxmlformats.org/officeDocument/2006/relationships/hyperlink" Target="http://pbs.twimg.com/profile_images/553673435889426432/FpCpraP-_normal.png" TargetMode="External"/><Relationship Id="rId638" Type="http://schemas.openxmlformats.org/officeDocument/2006/relationships/hyperlink" Target="http://twitter.com/SatucosBolivia/statuses/953716446726709248" TargetMode="External"/><Relationship Id="rId637" Type="http://schemas.openxmlformats.org/officeDocument/2006/relationships/hyperlink" Target="http://pbs.twimg.com/profile_images/553673435889426432/FpCpraP-_normal.png" TargetMode="External"/><Relationship Id="rId636" Type="http://schemas.openxmlformats.org/officeDocument/2006/relationships/hyperlink" Target="http://twitter.com/SatucosBolivia/statuses/953716621050294272" TargetMode="External"/><Relationship Id="rId2790" Type="http://schemas.openxmlformats.org/officeDocument/2006/relationships/hyperlink" Target="http://twitter.com/edufaggion/statuses/950551526552023045" TargetMode="External"/><Relationship Id="rId1460" Type="http://schemas.openxmlformats.org/officeDocument/2006/relationships/hyperlink" Target="http://twitter.com/ciudadano_bol/statuses/952849080711073793" TargetMode="External"/><Relationship Id="rId2791" Type="http://schemas.openxmlformats.org/officeDocument/2006/relationships/hyperlink" Target="http://pbs.twimg.com/profile_images/928625927780798464/2DsbpIS1_normal.jpg" TargetMode="External"/><Relationship Id="rId1461" Type="http://schemas.openxmlformats.org/officeDocument/2006/relationships/hyperlink" Target="http://pbs.twimg.com/profile_images/951427018687680514/zVSMwGi-_normal.jpg" TargetMode="External"/><Relationship Id="rId2792" Type="http://schemas.openxmlformats.org/officeDocument/2006/relationships/hyperlink" Target="http://twitter.com/PaisaLina/statuses/950549142413168640" TargetMode="External"/><Relationship Id="rId631" Type="http://schemas.openxmlformats.org/officeDocument/2006/relationships/hyperlink" Target="http://abs.twimg.com/sticky/default_profile_images/default_profile_normal.png" TargetMode="External"/><Relationship Id="rId1462" Type="http://schemas.openxmlformats.org/officeDocument/2006/relationships/hyperlink" Target="http://twitter.com/FAGIC1/statuses/952846371832455168" TargetMode="External"/><Relationship Id="rId2793" Type="http://schemas.openxmlformats.org/officeDocument/2006/relationships/hyperlink" Target="http://pbs.twimg.com/profile_images/521297362111971328/mMRNwvOD_normal.jpeg" TargetMode="External"/><Relationship Id="rId630" Type="http://schemas.openxmlformats.org/officeDocument/2006/relationships/hyperlink" Target="http://twitter.com/WAJCHAWAWITA/statuses/953721831856508928" TargetMode="External"/><Relationship Id="rId1463" Type="http://schemas.openxmlformats.org/officeDocument/2006/relationships/hyperlink" Target="http://pbs.twimg.com/profile_images/867123789066366976/-FCxC2C9_normal.jpg" TargetMode="External"/><Relationship Id="rId2794" Type="http://schemas.openxmlformats.org/officeDocument/2006/relationships/hyperlink" Target="http://twitter.com/rafa_benavente/statuses/950547899045285888" TargetMode="External"/><Relationship Id="rId1464" Type="http://schemas.openxmlformats.org/officeDocument/2006/relationships/hyperlink" Target="http://twitter.com/BcnLoles/statuses/952842283333898240" TargetMode="External"/><Relationship Id="rId2795" Type="http://schemas.openxmlformats.org/officeDocument/2006/relationships/hyperlink" Target="http://pbs.twimg.com/profile_images/937812716101681152/9xrDdWB8_normal.jpg" TargetMode="External"/><Relationship Id="rId1465" Type="http://schemas.openxmlformats.org/officeDocument/2006/relationships/hyperlink" Target="http://abs.twimg.com/sticky/default_profile_images/default_profile_normal.png" TargetMode="External"/><Relationship Id="rId2796" Type="http://schemas.openxmlformats.org/officeDocument/2006/relationships/hyperlink" Target="http://twitter.com/diario24horas/statuses/950525753023746049" TargetMode="External"/><Relationship Id="rId1411" Type="http://schemas.openxmlformats.org/officeDocument/2006/relationships/hyperlink" Target="http://pbs.twimg.com/profile_images/748184257865060352/HFAQWYnX_normal.jpg" TargetMode="External"/><Relationship Id="rId2742" Type="http://schemas.openxmlformats.org/officeDocument/2006/relationships/hyperlink" Target="http://twitter.com/patriciaarbulu/statuses/950653186087333888" TargetMode="External"/><Relationship Id="rId1412" Type="http://schemas.openxmlformats.org/officeDocument/2006/relationships/hyperlink" Target="http://twitter.com/charlynes9/statuses/952885258118205441" TargetMode="External"/><Relationship Id="rId2743" Type="http://schemas.openxmlformats.org/officeDocument/2006/relationships/hyperlink" Target="http://pbs.twimg.com/profile_images/925527338275700736/z8TpLz5X_normal.jpg" TargetMode="External"/><Relationship Id="rId1413" Type="http://schemas.openxmlformats.org/officeDocument/2006/relationships/hyperlink" Target="http://pbs.twimg.com/profile_images/797217299581247488/YY_OEJgC_normal.jpg" TargetMode="External"/><Relationship Id="rId2744" Type="http://schemas.openxmlformats.org/officeDocument/2006/relationships/hyperlink" Target="http://twitter.com/antiintrigantes/statuses/950650833355575296" TargetMode="External"/><Relationship Id="rId1414" Type="http://schemas.openxmlformats.org/officeDocument/2006/relationships/hyperlink" Target="http://twitter.com/GaboVillalbaP/statuses/952885203344568321" TargetMode="External"/><Relationship Id="rId2745" Type="http://schemas.openxmlformats.org/officeDocument/2006/relationships/hyperlink" Target="http://pbs.twimg.com/profile_images/934056780103118849/CJQli27v_normal.jpg" TargetMode="External"/><Relationship Id="rId1415" Type="http://schemas.openxmlformats.org/officeDocument/2006/relationships/hyperlink" Target="http://pbs.twimg.com/profile_images/947813863386484737/wIHXQNsL_normal.jpg" TargetMode="External"/><Relationship Id="rId2746" Type="http://schemas.openxmlformats.org/officeDocument/2006/relationships/hyperlink" Target="http://twitter.com/Ambhin_org/statuses/950645937579479040" TargetMode="External"/><Relationship Id="rId1416" Type="http://schemas.openxmlformats.org/officeDocument/2006/relationships/hyperlink" Target="http://twitter.com/posverdator/statuses/952884762603081728" TargetMode="External"/><Relationship Id="rId2747" Type="http://schemas.openxmlformats.org/officeDocument/2006/relationships/hyperlink" Target="http://pbs.twimg.com/profile_images/818437272953618432/HhMY3sL5_normal.jpg" TargetMode="External"/><Relationship Id="rId1417" Type="http://schemas.openxmlformats.org/officeDocument/2006/relationships/hyperlink" Target="http://pbs.twimg.com/profile_images/838414676295835649/A6yjdsdH_normal.jpg" TargetMode="External"/><Relationship Id="rId2748" Type="http://schemas.openxmlformats.org/officeDocument/2006/relationships/hyperlink" Target="http://twitter.com/LaTuristaKAM/statuses/950636995126222848" TargetMode="External"/><Relationship Id="rId1418" Type="http://schemas.openxmlformats.org/officeDocument/2006/relationships/hyperlink" Target="http://twitter.com/mariocallejas1/statuses/952884713760342016" TargetMode="External"/><Relationship Id="rId2749" Type="http://schemas.openxmlformats.org/officeDocument/2006/relationships/hyperlink" Target="http://pbs.twimg.com/profile_images/834433596693762049/RmvREKG__normal.jpg" TargetMode="External"/><Relationship Id="rId1419" Type="http://schemas.openxmlformats.org/officeDocument/2006/relationships/hyperlink" Target="http://pbs.twimg.com/profile_images/856882137701679104/DOaA0Irw_normal.jpg" TargetMode="External"/><Relationship Id="rId2740" Type="http://schemas.openxmlformats.org/officeDocument/2006/relationships/hyperlink" Target="http://twitter.com/ContenidosViral/statuses/950656847433883648" TargetMode="External"/><Relationship Id="rId1410" Type="http://schemas.openxmlformats.org/officeDocument/2006/relationships/hyperlink" Target="http://twitter.com/Maysa1982/statuses/952885758490218496" TargetMode="External"/><Relationship Id="rId2741" Type="http://schemas.openxmlformats.org/officeDocument/2006/relationships/hyperlink" Target="http://pbs.twimg.com/profile_images/445052866898563073/O_8y7Mqi_normal.jpeg" TargetMode="External"/><Relationship Id="rId1400" Type="http://schemas.openxmlformats.org/officeDocument/2006/relationships/hyperlink" Target="http://twitter.com/DuduHumerez/statuses/952888689646100481" TargetMode="External"/><Relationship Id="rId2731" Type="http://schemas.openxmlformats.org/officeDocument/2006/relationships/hyperlink" Target="http://pbs.twimg.com/profile_images/2162517645/viewer8_normal.png" TargetMode="External"/><Relationship Id="rId1401" Type="http://schemas.openxmlformats.org/officeDocument/2006/relationships/hyperlink" Target="http://pbs.twimg.com/profile_images/868851137453207558/_FykI7-S_normal.jpg" TargetMode="External"/><Relationship Id="rId2732" Type="http://schemas.openxmlformats.org/officeDocument/2006/relationships/hyperlink" Target="http://twitter.com/InforetailNews/statuses/950664899675516928" TargetMode="External"/><Relationship Id="rId1402" Type="http://schemas.openxmlformats.org/officeDocument/2006/relationships/hyperlink" Target="http://twitter.com/Kaiken68/statuses/952888439866785792" TargetMode="External"/><Relationship Id="rId2733" Type="http://schemas.openxmlformats.org/officeDocument/2006/relationships/hyperlink" Target="http://pbs.twimg.com/profile_images/622360017681973248/xoHayLff_normal.jpg" TargetMode="External"/><Relationship Id="rId1403" Type="http://schemas.openxmlformats.org/officeDocument/2006/relationships/hyperlink" Target="http://pbs.twimg.com/profile_images/847583417072066560/tSxQV4Fp_normal.jpg" TargetMode="External"/><Relationship Id="rId2734" Type="http://schemas.openxmlformats.org/officeDocument/2006/relationships/hyperlink" Target="http://twitter.com/JuanJoseCelorio/statuses/950664539607093248" TargetMode="External"/><Relationship Id="rId1404" Type="http://schemas.openxmlformats.org/officeDocument/2006/relationships/hyperlink" Target="http://twitter.com/oscarsilvaf/statuses/952887593821261824" TargetMode="External"/><Relationship Id="rId2735" Type="http://schemas.openxmlformats.org/officeDocument/2006/relationships/hyperlink" Target="http://pbs.twimg.com/profile_images/715630040709521411/-9mfrJaM_normal.jpg" TargetMode="External"/><Relationship Id="rId1405" Type="http://schemas.openxmlformats.org/officeDocument/2006/relationships/hyperlink" Target="http://pbs.twimg.com/profile_images/802840919817027584/cXLl5fIP_normal.jpg" TargetMode="External"/><Relationship Id="rId2736" Type="http://schemas.openxmlformats.org/officeDocument/2006/relationships/hyperlink" Target="http://twitter.com/DonSalvu/statuses/950664531096866816" TargetMode="External"/><Relationship Id="rId1406" Type="http://schemas.openxmlformats.org/officeDocument/2006/relationships/hyperlink" Target="http://twitter.com/umdelaire/statuses/952886208174153729" TargetMode="External"/><Relationship Id="rId2737" Type="http://schemas.openxmlformats.org/officeDocument/2006/relationships/hyperlink" Target="http://pbs.twimg.com/profile_images/821014901590261760/YwMzXYhX_normal.jpg" TargetMode="External"/><Relationship Id="rId1407" Type="http://schemas.openxmlformats.org/officeDocument/2006/relationships/hyperlink" Target="http://pbs.twimg.com/profile_images/552795568305479680/mnxOeaT__normal.png" TargetMode="External"/><Relationship Id="rId2738" Type="http://schemas.openxmlformats.org/officeDocument/2006/relationships/hyperlink" Target="http://twitter.com/MartoComm/statuses/950661663451238400" TargetMode="External"/><Relationship Id="rId1408" Type="http://schemas.openxmlformats.org/officeDocument/2006/relationships/hyperlink" Target="http://twitter.com/socioambiental/statuses/952885881312022528" TargetMode="External"/><Relationship Id="rId2739" Type="http://schemas.openxmlformats.org/officeDocument/2006/relationships/hyperlink" Target="http://pbs.twimg.com/profile_images/458016896508383232/kDhn-sr7_normal.png" TargetMode="External"/><Relationship Id="rId1409" Type="http://schemas.openxmlformats.org/officeDocument/2006/relationships/hyperlink" Target="http://pbs.twimg.com/profile_images/652196649251508224/rCDwmwGa_normal.jpg" TargetMode="External"/><Relationship Id="rId2730" Type="http://schemas.openxmlformats.org/officeDocument/2006/relationships/hyperlink" Target="http://twitter.com/SOSRacismoFede/statuses/950666631205806080" TargetMode="External"/><Relationship Id="rId1433" Type="http://schemas.openxmlformats.org/officeDocument/2006/relationships/hyperlink" Target="http://pbs.twimg.com/profile_images/926375478834991104/zmk82h-c_normal.jpg" TargetMode="External"/><Relationship Id="rId2764" Type="http://schemas.openxmlformats.org/officeDocument/2006/relationships/hyperlink" Target="http://twitter.com/Ton_Pachon/statuses/950602053423976448" TargetMode="External"/><Relationship Id="rId1434" Type="http://schemas.openxmlformats.org/officeDocument/2006/relationships/hyperlink" Target="http://twitter.com/GabrielleMarieD/statuses/952879977208471553" TargetMode="External"/><Relationship Id="rId2765" Type="http://schemas.openxmlformats.org/officeDocument/2006/relationships/hyperlink" Target="http://pbs.twimg.com/profile_images/625887173829599232/DXPvagVS_normal.png" TargetMode="External"/><Relationship Id="rId1435" Type="http://schemas.openxmlformats.org/officeDocument/2006/relationships/hyperlink" Target="http://pbs.twimg.com/profile_images/581472618768916480/ko0qa22X_normal.jpg" TargetMode="External"/><Relationship Id="rId2766" Type="http://schemas.openxmlformats.org/officeDocument/2006/relationships/hyperlink" Target="http://twitter.com/informacion_ve/statuses/950591986012246016" TargetMode="External"/><Relationship Id="rId1436" Type="http://schemas.openxmlformats.org/officeDocument/2006/relationships/hyperlink" Target="http://twitter.com/soniabouzas/statuses/952879787437150208" TargetMode="External"/><Relationship Id="rId2767" Type="http://schemas.openxmlformats.org/officeDocument/2006/relationships/hyperlink" Target="http://pbs.twimg.com/profile_images/472811337219715072/qFGVebL8_normal.jpeg" TargetMode="External"/><Relationship Id="rId1437" Type="http://schemas.openxmlformats.org/officeDocument/2006/relationships/hyperlink" Target="http://pbs.twimg.com/profile_images/723254723894239232/cpsb-anO_normal.jpg" TargetMode="External"/><Relationship Id="rId2768" Type="http://schemas.openxmlformats.org/officeDocument/2006/relationships/hyperlink" Target="http://twitter.com/Roquen_rolo/statuses/950591910082764801" TargetMode="External"/><Relationship Id="rId1438" Type="http://schemas.openxmlformats.org/officeDocument/2006/relationships/hyperlink" Target="http://twitter.com/RompedorLUD/statuses/952878970873221120" TargetMode="External"/><Relationship Id="rId2769" Type="http://schemas.openxmlformats.org/officeDocument/2006/relationships/hyperlink" Target="http://pbs.twimg.com/profile_images/813773733739433984/d5xtEtuu_normal.jpg" TargetMode="External"/><Relationship Id="rId1439" Type="http://schemas.openxmlformats.org/officeDocument/2006/relationships/hyperlink" Target="http://pbs.twimg.com/profile_images/940624421345202176/PN__-1KE_normal.jpg" TargetMode="External"/><Relationship Id="rId609" Type="http://schemas.openxmlformats.org/officeDocument/2006/relationships/hyperlink" Target="http://pbs.twimg.com/profile_images/919906739641872385/VAFyWiza_normal.jpg" TargetMode="External"/><Relationship Id="rId608" Type="http://schemas.openxmlformats.org/officeDocument/2006/relationships/hyperlink" Target="http://twitter.com/RazonPublica/statuses/953726768170618881" TargetMode="External"/><Relationship Id="rId607" Type="http://schemas.openxmlformats.org/officeDocument/2006/relationships/hyperlink" Target="http://pbs.twimg.com/profile_images/696670972573806592/bPNqkUZE_normal.jpg" TargetMode="External"/><Relationship Id="rId602" Type="http://schemas.openxmlformats.org/officeDocument/2006/relationships/hyperlink" Target="http://twitter.com/AngieHerrerar/statuses/953738544501219329" TargetMode="External"/><Relationship Id="rId601" Type="http://schemas.openxmlformats.org/officeDocument/2006/relationships/hyperlink" Target="http://pbs.twimg.com/profile_images/809297357951143936/gHvqhIIv_normal.jpg" TargetMode="External"/><Relationship Id="rId600" Type="http://schemas.openxmlformats.org/officeDocument/2006/relationships/hyperlink" Target="http://twitter.com/leonardoimas/statuses/953742515575783424" TargetMode="External"/><Relationship Id="rId606" Type="http://schemas.openxmlformats.org/officeDocument/2006/relationships/hyperlink" Target="http://twitter.com/llamerosolo/statuses/953729449295515648" TargetMode="External"/><Relationship Id="rId605" Type="http://schemas.openxmlformats.org/officeDocument/2006/relationships/hyperlink" Target="http://pbs.twimg.com/profile_images/524096467875528704/0Bfwx_NN_normal.jpeg" TargetMode="External"/><Relationship Id="rId604" Type="http://schemas.openxmlformats.org/officeDocument/2006/relationships/hyperlink" Target="http://twitter.com/Annwenders/statuses/953735615610224641" TargetMode="External"/><Relationship Id="rId603" Type="http://schemas.openxmlformats.org/officeDocument/2006/relationships/hyperlink" Target="http://pbs.twimg.com/profile_images/951330593987596288/Qkk_0Edo_normal.jpg" TargetMode="External"/><Relationship Id="rId2760" Type="http://schemas.openxmlformats.org/officeDocument/2006/relationships/hyperlink" Target="http://twitter.com/dbollero/statuses/950615103933689856" TargetMode="External"/><Relationship Id="rId1430" Type="http://schemas.openxmlformats.org/officeDocument/2006/relationships/hyperlink" Target="http://twitter.com/ValeQinaya/statuses/952883140875444225" TargetMode="External"/><Relationship Id="rId2761" Type="http://schemas.openxmlformats.org/officeDocument/2006/relationships/hyperlink" Target="http://pbs.twimg.com/profile_images/945591852056621056/AltoWBPE_normal.jpg" TargetMode="External"/><Relationship Id="rId1431" Type="http://schemas.openxmlformats.org/officeDocument/2006/relationships/hyperlink" Target="http://pbs.twimg.com/profile_images/853693361974370308/SI_AX_nZ_normal.jpg" TargetMode="External"/><Relationship Id="rId2762" Type="http://schemas.openxmlformats.org/officeDocument/2006/relationships/hyperlink" Target="http://twitter.com/DoriQuedius/statuses/950609988485033985" TargetMode="External"/><Relationship Id="rId1432" Type="http://schemas.openxmlformats.org/officeDocument/2006/relationships/hyperlink" Target="http://twitter.com/MendesVenelESP/statuses/952880291722551296" TargetMode="External"/><Relationship Id="rId2763" Type="http://schemas.openxmlformats.org/officeDocument/2006/relationships/hyperlink" Target="http://pbs.twimg.com/profile_images/852904088627007488/Alijv0Vk_normal.jpg" TargetMode="External"/><Relationship Id="rId1422" Type="http://schemas.openxmlformats.org/officeDocument/2006/relationships/hyperlink" Target="http://twitter.com/Ariana_Porto27/statuses/952884527378124801" TargetMode="External"/><Relationship Id="rId2753" Type="http://schemas.openxmlformats.org/officeDocument/2006/relationships/hyperlink" Target="http://pbs.twimg.com/profile_images/1925337228/Sin_t_tulo_normal.png" TargetMode="External"/><Relationship Id="rId1423" Type="http://schemas.openxmlformats.org/officeDocument/2006/relationships/hyperlink" Target="http://abs.twimg.com/sticky/default_profile_images/default_profile_normal.png" TargetMode="External"/><Relationship Id="rId2754" Type="http://schemas.openxmlformats.org/officeDocument/2006/relationships/hyperlink" Target="http://twitter.com/MC_Raes/statuses/950631044843220992" TargetMode="External"/><Relationship Id="rId1424" Type="http://schemas.openxmlformats.org/officeDocument/2006/relationships/hyperlink" Target="http://twitter.com/schnorr_pamela/statuses/952883831882895360" TargetMode="External"/><Relationship Id="rId2755" Type="http://schemas.openxmlformats.org/officeDocument/2006/relationships/hyperlink" Target="http://pbs.twimg.com/profile_images/562696815020371968/uCillCEU_normal.jpeg" TargetMode="External"/><Relationship Id="rId1425" Type="http://schemas.openxmlformats.org/officeDocument/2006/relationships/hyperlink" Target="http://pbs.twimg.com/profile_images/715912748438257664/_NpT0bOb_normal.jpg" TargetMode="External"/><Relationship Id="rId2756" Type="http://schemas.openxmlformats.org/officeDocument/2006/relationships/hyperlink" Target="http://twitter.com/AgustnMartnez1/statuses/950619496884195329" TargetMode="External"/><Relationship Id="rId1426" Type="http://schemas.openxmlformats.org/officeDocument/2006/relationships/hyperlink" Target="http://twitter.com/imauricior/statuses/952883486959992832" TargetMode="External"/><Relationship Id="rId2757" Type="http://schemas.openxmlformats.org/officeDocument/2006/relationships/hyperlink" Target="http://pbs.twimg.com/profile_images/915329000234455040/pkrg6VD7_normal.jpg" TargetMode="External"/><Relationship Id="rId1427" Type="http://schemas.openxmlformats.org/officeDocument/2006/relationships/hyperlink" Target="http://pbs.twimg.com/profile_images/378800000526424237/b77ff6a5df9473240ff17d7e1265d1f0_normal.jpeg" TargetMode="External"/><Relationship Id="rId2758" Type="http://schemas.openxmlformats.org/officeDocument/2006/relationships/hyperlink" Target="http://twitter.com/xheima0407/statuses/950615366522298369" TargetMode="External"/><Relationship Id="rId1428" Type="http://schemas.openxmlformats.org/officeDocument/2006/relationships/hyperlink" Target="http://twitter.com/teamroket76/statuses/952883176346652673" TargetMode="External"/><Relationship Id="rId2759" Type="http://schemas.openxmlformats.org/officeDocument/2006/relationships/hyperlink" Target="http://pbs.twimg.com/profile_images/378800000672616474/3ad1883c99d4954ff4e7752d56c02337_normal.jpeg" TargetMode="External"/><Relationship Id="rId1429" Type="http://schemas.openxmlformats.org/officeDocument/2006/relationships/hyperlink" Target="http://pbs.twimg.com/profile_images/740980927925526528/7-v9y910_normal.jpg" TargetMode="External"/><Relationship Id="rId2750" Type="http://schemas.openxmlformats.org/officeDocument/2006/relationships/hyperlink" Target="http://twitter.com/SuperChannel_12/statuses/950636685745967105" TargetMode="External"/><Relationship Id="rId1420" Type="http://schemas.openxmlformats.org/officeDocument/2006/relationships/hyperlink" Target="http://twitter.com/isitamendoza/statuses/952884691006304256" TargetMode="External"/><Relationship Id="rId2751" Type="http://schemas.openxmlformats.org/officeDocument/2006/relationships/hyperlink" Target="http://pbs.twimg.com/profile_images/805897192527511557/vEVOsOhS_normal.jpg" TargetMode="External"/><Relationship Id="rId1421" Type="http://schemas.openxmlformats.org/officeDocument/2006/relationships/hyperlink" Target="http://pbs.twimg.com/profile_images/940610134384037890/mnuwlwZX_normal.jpg" TargetMode="External"/><Relationship Id="rId2752" Type="http://schemas.openxmlformats.org/officeDocument/2006/relationships/hyperlink" Target="http://twitter.com/LacuadraU/statuses/950635259175030785" TargetMode="External"/><Relationship Id="rId8927" Type="http://schemas.openxmlformats.org/officeDocument/2006/relationships/hyperlink" Target="http://twitter.com/afroeducacao/statuses/937780746198102016" TargetMode="External"/><Relationship Id="rId8926" Type="http://schemas.openxmlformats.org/officeDocument/2006/relationships/hyperlink" Target="http://pbs.twimg.com/profile_images/3573746378/f37ac084478e931fd6071c581f51d0ac_normal.jpeg" TargetMode="External"/><Relationship Id="rId8925" Type="http://schemas.openxmlformats.org/officeDocument/2006/relationships/hyperlink" Target="http://twitter.com/luisjuantp/statuses/937784251541606401" TargetMode="External"/><Relationship Id="rId8924" Type="http://schemas.openxmlformats.org/officeDocument/2006/relationships/hyperlink" Target="http://pbs.twimg.com/profile_images/919651117792923648/fW6HYtmu_normal.jpg" TargetMode="External"/><Relationship Id="rId8929" Type="http://schemas.openxmlformats.org/officeDocument/2006/relationships/hyperlink" Target="http://twitter.com/Alessandrolb/statuses/937777263097077760" TargetMode="External"/><Relationship Id="rId8928" Type="http://schemas.openxmlformats.org/officeDocument/2006/relationships/hyperlink" Target="http://pbs.twimg.com/profile_images/917520485667151874/yWdO1vlR_normal.jpg" TargetMode="External"/><Relationship Id="rId8923" Type="http://schemas.openxmlformats.org/officeDocument/2006/relationships/hyperlink" Target="http://twitter.com/luisjuantp/statuses/937786436933378048" TargetMode="External"/><Relationship Id="rId8922" Type="http://schemas.openxmlformats.org/officeDocument/2006/relationships/hyperlink" Target="http://pbs.twimg.com/profile_images/919651117792923648/fW6HYtmu_normal.jpg" TargetMode="External"/><Relationship Id="rId8921" Type="http://schemas.openxmlformats.org/officeDocument/2006/relationships/hyperlink" Target="http://twitter.com/coins93/statuses/937788078768340992" TargetMode="External"/><Relationship Id="rId8920" Type="http://schemas.openxmlformats.org/officeDocument/2006/relationships/hyperlink" Target="http://pbs.twimg.com/profile_images/911998112696274947/F7_vRyC0_normal.jpg" TargetMode="External"/><Relationship Id="rId8916" Type="http://schemas.openxmlformats.org/officeDocument/2006/relationships/hyperlink" Target="http://pbs.twimg.com/profile_images/938016682316128262/lwmrfyNC_normal.jpg" TargetMode="External"/><Relationship Id="rId8915" Type="http://schemas.openxmlformats.org/officeDocument/2006/relationships/hyperlink" Target="http://twitter.com/InfoRacism/statuses/937793378984525832" TargetMode="External"/><Relationship Id="rId8914" Type="http://schemas.openxmlformats.org/officeDocument/2006/relationships/hyperlink" Target="http://pbs.twimg.com/profile_images/930759888791326722/M4mTmsBc_normal.jpg" TargetMode="External"/><Relationship Id="rId8913" Type="http://schemas.openxmlformats.org/officeDocument/2006/relationships/hyperlink" Target="http://twitter.com/aligirrl/statuses/937793926089641985" TargetMode="External"/><Relationship Id="rId8919" Type="http://schemas.openxmlformats.org/officeDocument/2006/relationships/hyperlink" Target="http://twitter.com/Expok/statuses/937788618164256768" TargetMode="External"/><Relationship Id="rId8918" Type="http://schemas.openxmlformats.org/officeDocument/2006/relationships/hyperlink" Target="http://pbs.twimg.com/profile_images/926168710317973504/0b8oNzuJ_normal.jpg" TargetMode="External"/><Relationship Id="rId8917" Type="http://schemas.openxmlformats.org/officeDocument/2006/relationships/hyperlink" Target="http://twitter.com/IslamofobiaPCCI/statuses/937792091429752832" TargetMode="External"/><Relationship Id="rId699" Type="http://schemas.openxmlformats.org/officeDocument/2006/relationships/hyperlink" Target="http://pbs.twimg.com/profile_images/926808407390216193/ynuVX2fX_normal.jpg" TargetMode="External"/><Relationship Id="rId698" Type="http://schemas.openxmlformats.org/officeDocument/2006/relationships/hyperlink" Target="http://twitter.com/mauricioqsjr/statuses/953600777020477440" TargetMode="External"/><Relationship Id="rId693" Type="http://schemas.openxmlformats.org/officeDocument/2006/relationships/hyperlink" Target="http://pbs.twimg.com/profile_images/920500464566849536/qWJamxxK_normal.jpg" TargetMode="External"/><Relationship Id="rId692" Type="http://schemas.openxmlformats.org/officeDocument/2006/relationships/hyperlink" Target="http://twitter.com/VaniaBlack5/statuses/953622738245210112" TargetMode="External"/><Relationship Id="rId691" Type="http://schemas.openxmlformats.org/officeDocument/2006/relationships/hyperlink" Target="http://pbs.twimg.com/profile_images/892239229685821440/wBHx8_35_normal.jpg" TargetMode="External"/><Relationship Id="rId690" Type="http://schemas.openxmlformats.org/officeDocument/2006/relationships/hyperlink" Target="http://twitter.com/Annwenders/statuses/953629491087200256" TargetMode="External"/><Relationship Id="rId697" Type="http://schemas.openxmlformats.org/officeDocument/2006/relationships/hyperlink" Target="http://pbs.twimg.com/profile_images/941340526342787073/2rNv0xx3_normal.jpg" TargetMode="External"/><Relationship Id="rId8912" Type="http://schemas.openxmlformats.org/officeDocument/2006/relationships/hyperlink" Target="http://pbs.twimg.com/profile_images/938012933837094913/TisPaWEr_normal.jpg" TargetMode="External"/><Relationship Id="rId696" Type="http://schemas.openxmlformats.org/officeDocument/2006/relationships/hyperlink" Target="http://twitter.com/jonathan71b/statuses/953606602355085312" TargetMode="External"/><Relationship Id="rId8911" Type="http://schemas.openxmlformats.org/officeDocument/2006/relationships/hyperlink" Target="http://twitter.com/TodoJohnny/statuses/937794734713655296" TargetMode="External"/><Relationship Id="rId695" Type="http://schemas.openxmlformats.org/officeDocument/2006/relationships/hyperlink" Target="http://pbs.twimg.com/profile_images/859417385522143232/iRY_L0IS_normal.jpg" TargetMode="External"/><Relationship Id="rId8910" Type="http://schemas.openxmlformats.org/officeDocument/2006/relationships/hyperlink" Target="http://pbs.twimg.com/profile_images/914840381271003142/D__zvkM4_normal.jpg" TargetMode="External"/><Relationship Id="rId694" Type="http://schemas.openxmlformats.org/officeDocument/2006/relationships/hyperlink" Target="http://twitter.com/Ginethdani/statuses/953607090374938624" TargetMode="External"/><Relationship Id="rId7618" Type="http://schemas.openxmlformats.org/officeDocument/2006/relationships/hyperlink" Target="http://pbs.twimg.com/profile_images/930844292763078656/6FMmUnMp_normal.jpg" TargetMode="External"/><Relationship Id="rId8949" Type="http://schemas.openxmlformats.org/officeDocument/2006/relationships/hyperlink" Target="http://twitter.com/brunoamaro/statuses/937731535469498368" TargetMode="External"/><Relationship Id="rId7617" Type="http://schemas.openxmlformats.org/officeDocument/2006/relationships/hyperlink" Target="http://twitter.com/srlimapcdob/statuses/939851495410892801" TargetMode="External"/><Relationship Id="rId8948" Type="http://schemas.openxmlformats.org/officeDocument/2006/relationships/hyperlink" Target="http://pbs.twimg.com/profile_images/718402221436715008/fGlm7-Fe_normal.jpg" TargetMode="External"/><Relationship Id="rId7616" Type="http://schemas.openxmlformats.org/officeDocument/2006/relationships/hyperlink" Target="http://pbs.twimg.com/profile_images/930957214126182400/ZoHK0XqT_normal.jpg" TargetMode="External"/><Relationship Id="rId8947" Type="http://schemas.openxmlformats.org/officeDocument/2006/relationships/hyperlink" Target="http://twitter.com/ramiaschannel/statuses/937731683952025600" TargetMode="External"/><Relationship Id="rId7615" Type="http://schemas.openxmlformats.org/officeDocument/2006/relationships/hyperlink" Target="http://twitter.com/GOUILLOU3/statuses/939854192608505857" TargetMode="External"/><Relationship Id="rId8946" Type="http://schemas.openxmlformats.org/officeDocument/2006/relationships/hyperlink" Target="http://pbs.twimg.com/profile_images/906607357358219265/BVqt1yI5_normal.jpg" TargetMode="External"/><Relationship Id="rId7619" Type="http://schemas.openxmlformats.org/officeDocument/2006/relationships/hyperlink" Target="http://twitter.com/poderoza_usa/statuses/939851104132661253" TargetMode="External"/><Relationship Id="rId7610" Type="http://schemas.openxmlformats.org/officeDocument/2006/relationships/hyperlink" Target="http://pbs.twimg.com/profile_images/934959211745771521/Qxt1CCk8_normal.jpg" TargetMode="External"/><Relationship Id="rId8941" Type="http://schemas.openxmlformats.org/officeDocument/2006/relationships/hyperlink" Target="http://twitter.com/dandebolamaisum/statuses/937747125290655744" TargetMode="External"/><Relationship Id="rId8940" Type="http://schemas.openxmlformats.org/officeDocument/2006/relationships/hyperlink" Target="http://pbs.twimg.com/profile_images/908516776849412096/3kk6KYX-_normal.jpg" TargetMode="External"/><Relationship Id="rId7614" Type="http://schemas.openxmlformats.org/officeDocument/2006/relationships/hyperlink" Target="http://pbs.twimg.com/profile_images/859446625508503552/DSfDMxff_normal.jpg" TargetMode="External"/><Relationship Id="rId8945" Type="http://schemas.openxmlformats.org/officeDocument/2006/relationships/hyperlink" Target="http://twitter.com/Ronin_del_ayer/statuses/937743920825556993" TargetMode="External"/><Relationship Id="rId7613" Type="http://schemas.openxmlformats.org/officeDocument/2006/relationships/hyperlink" Target="http://twitter.com/AlainHumbert15/statuses/939856414712975361" TargetMode="External"/><Relationship Id="rId8944" Type="http://schemas.openxmlformats.org/officeDocument/2006/relationships/hyperlink" Target="http://pbs.twimg.com/profile_images/936401051061837824/rb4pCJkS_normal.jpg" TargetMode="External"/><Relationship Id="rId7612" Type="http://schemas.openxmlformats.org/officeDocument/2006/relationships/hyperlink" Target="http://pbs.twimg.com/profile_images/932592052164026368/A0NNYmOG_normal.jpg" TargetMode="External"/><Relationship Id="rId8943" Type="http://schemas.openxmlformats.org/officeDocument/2006/relationships/hyperlink" Target="http://twitter.com/osierra50/statuses/937744391652937730" TargetMode="External"/><Relationship Id="rId7611" Type="http://schemas.openxmlformats.org/officeDocument/2006/relationships/hyperlink" Target="http://twitter.com/jubscitou/statuses/939857303058165760" TargetMode="External"/><Relationship Id="rId8942" Type="http://schemas.openxmlformats.org/officeDocument/2006/relationships/hyperlink" Target="http://pbs.twimg.com/profile_images/763222306030252033/AbGZQIWW_normal.jpg" TargetMode="External"/><Relationship Id="rId7607" Type="http://schemas.openxmlformats.org/officeDocument/2006/relationships/hyperlink" Target="http://twitter.com/metalmetalmeta1/statuses/939871844118736896" TargetMode="External"/><Relationship Id="rId8938" Type="http://schemas.openxmlformats.org/officeDocument/2006/relationships/hyperlink" Target="http://pbs.twimg.com/profile_images/922122952170229761/C-eWyXcS_normal.jpg" TargetMode="External"/><Relationship Id="rId7606" Type="http://schemas.openxmlformats.org/officeDocument/2006/relationships/hyperlink" Target="http://pbs.twimg.com/profile_images/2184924212/image_normal.jpg" TargetMode="External"/><Relationship Id="rId8937" Type="http://schemas.openxmlformats.org/officeDocument/2006/relationships/hyperlink" Target="http://twitter.com/cecilialucindo/statuses/937749413916741632" TargetMode="External"/><Relationship Id="rId7605" Type="http://schemas.openxmlformats.org/officeDocument/2006/relationships/hyperlink" Target="http://twitter.com/SithWalrus/statuses/939875476084002816" TargetMode="External"/><Relationship Id="rId8936" Type="http://schemas.openxmlformats.org/officeDocument/2006/relationships/hyperlink" Target="http://pbs.twimg.com/profile_images/900021615379058689/Ke5HSqxe_normal.jpg" TargetMode="External"/><Relationship Id="rId7604" Type="http://schemas.openxmlformats.org/officeDocument/2006/relationships/hyperlink" Target="http://pbs.twimg.com/profile_images/744573190307979264/5dM6BiZW_normal.jpg" TargetMode="External"/><Relationship Id="rId8935" Type="http://schemas.openxmlformats.org/officeDocument/2006/relationships/hyperlink" Target="http://twitter.com/NestorAcrata/statuses/937762454842601472" TargetMode="External"/><Relationship Id="rId7609" Type="http://schemas.openxmlformats.org/officeDocument/2006/relationships/hyperlink" Target="http://twitter.com/BlogLCU/statuses/939869848309518336" TargetMode="External"/><Relationship Id="rId7608" Type="http://schemas.openxmlformats.org/officeDocument/2006/relationships/hyperlink" Target="http://pbs.twimg.com/profile_images/805901249166147585/4Bjgg48m_normal.jpg" TargetMode="External"/><Relationship Id="rId8939" Type="http://schemas.openxmlformats.org/officeDocument/2006/relationships/hyperlink" Target="http://twitter.com/myaragonez/statuses/937748442478149639" TargetMode="External"/><Relationship Id="rId8930" Type="http://schemas.openxmlformats.org/officeDocument/2006/relationships/hyperlink" Target="http://pbs.twimg.com/profile_images/928527800109236224/yVXkXEjs_normal.jpg" TargetMode="External"/><Relationship Id="rId7603" Type="http://schemas.openxmlformats.org/officeDocument/2006/relationships/hyperlink" Target="http://twitter.com/Willsilvaofi/statuses/939876339435360256" TargetMode="External"/><Relationship Id="rId8934" Type="http://schemas.openxmlformats.org/officeDocument/2006/relationships/hyperlink" Target="http://pbs.twimg.com/profile_images/636023760974385152/H0QEFsBO_normal.jpg" TargetMode="External"/><Relationship Id="rId7602" Type="http://schemas.openxmlformats.org/officeDocument/2006/relationships/hyperlink" Target="http://pbs.twimg.com/profile_images/929865511202148352/r2WF5iT7_normal.jpg" TargetMode="External"/><Relationship Id="rId8933" Type="http://schemas.openxmlformats.org/officeDocument/2006/relationships/hyperlink" Target="http://twitter.com/LcuLatam/statuses/937768503343550466" TargetMode="External"/><Relationship Id="rId7601" Type="http://schemas.openxmlformats.org/officeDocument/2006/relationships/hyperlink" Target="http://twitter.com/QuestoyQueLotro/statuses/939880940586725376" TargetMode="External"/><Relationship Id="rId8932" Type="http://schemas.openxmlformats.org/officeDocument/2006/relationships/hyperlink" Target="http://pbs.twimg.com/profile_images/792505859939139584/tgMNBMsh_normal.jpg" TargetMode="External"/><Relationship Id="rId7600" Type="http://schemas.openxmlformats.org/officeDocument/2006/relationships/hyperlink" Target="http://pbs.twimg.com/profile_images/763453954961215488/NuUA5C1S_normal.jpg" TargetMode="External"/><Relationship Id="rId8931" Type="http://schemas.openxmlformats.org/officeDocument/2006/relationships/hyperlink" Target="http://twitter.com/laucign/statuses/937769133541912576" TargetMode="External"/><Relationship Id="rId1499" Type="http://schemas.openxmlformats.org/officeDocument/2006/relationships/hyperlink" Target="http://pbs.twimg.com/profile_images/937916158795288576/m5qWRyx-_normal.jpg" TargetMode="External"/><Relationship Id="rId668" Type="http://schemas.openxmlformats.org/officeDocument/2006/relationships/hyperlink" Target="http://twitter.com/DiarioNCOok/statuses/953676588054405120" TargetMode="External"/><Relationship Id="rId667" Type="http://schemas.openxmlformats.org/officeDocument/2006/relationships/hyperlink" Target="http://pbs.twimg.com/profile_images/716707994940137472/zm-z8ztO_normal.jpg" TargetMode="External"/><Relationship Id="rId666" Type="http://schemas.openxmlformats.org/officeDocument/2006/relationships/hyperlink" Target="http://twitter.com/Daniphiloss/statuses/953681248291119104" TargetMode="External"/><Relationship Id="rId665" Type="http://schemas.openxmlformats.org/officeDocument/2006/relationships/hyperlink" Target="http://pbs.twimg.com/profile_images/952639624404447232/mLkJtfDJ_normal.jpg" TargetMode="External"/><Relationship Id="rId669" Type="http://schemas.openxmlformats.org/officeDocument/2006/relationships/hyperlink" Target="http://pbs.twimg.com/profile_images/937127427846823936/nxGePzU0_normal.jpg" TargetMode="External"/><Relationship Id="rId1490" Type="http://schemas.openxmlformats.org/officeDocument/2006/relationships/hyperlink" Target="http://twitter.com/mary060960/statuses/952752937398358016" TargetMode="External"/><Relationship Id="rId660" Type="http://schemas.openxmlformats.org/officeDocument/2006/relationships/hyperlink" Target="http://twitter.com/JornadaSanLuis/statuses/953691095707287552" TargetMode="External"/><Relationship Id="rId1491" Type="http://schemas.openxmlformats.org/officeDocument/2006/relationships/hyperlink" Target="http://pbs.twimg.com/profile_images/938123289620336641/pGW1k39L_normal.jpg" TargetMode="External"/><Relationship Id="rId1492" Type="http://schemas.openxmlformats.org/officeDocument/2006/relationships/hyperlink" Target="http://twitter.com/edpemo2012/statuses/952746356900335616" TargetMode="External"/><Relationship Id="rId1493" Type="http://schemas.openxmlformats.org/officeDocument/2006/relationships/hyperlink" Target="http://pbs.twimg.com/profile_images/904873287838306305/SHUjP_nN_normal.jpg" TargetMode="External"/><Relationship Id="rId1494" Type="http://schemas.openxmlformats.org/officeDocument/2006/relationships/hyperlink" Target="http://twitter.com/NW_Guanajuato/statuses/952745374464331777" TargetMode="External"/><Relationship Id="rId664" Type="http://schemas.openxmlformats.org/officeDocument/2006/relationships/hyperlink" Target="http://twitter.com/OLeoariza/statuses/953683966497902592" TargetMode="External"/><Relationship Id="rId1495" Type="http://schemas.openxmlformats.org/officeDocument/2006/relationships/hyperlink" Target="http://pbs.twimg.com/profile_images/2869437313/0569c2e2f2bc7dcb350053c553c5cd38_normal.jpeg" TargetMode="External"/><Relationship Id="rId663" Type="http://schemas.openxmlformats.org/officeDocument/2006/relationships/hyperlink" Target="http://pbs.twimg.com/profile_images/889307644254617601/qu7t28xY_normal.jpg" TargetMode="External"/><Relationship Id="rId1496" Type="http://schemas.openxmlformats.org/officeDocument/2006/relationships/hyperlink" Target="http://twitter.com/_aLFRe_/statuses/952744133973741568" TargetMode="External"/><Relationship Id="rId662" Type="http://schemas.openxmlformats.org/officeDocument/2006/relationships/hyperlink" Target="http://twitter.com/LarrugaSusana/statuses/953687753446887425" TargetMode="External"/><Relationship Id="rId1497" Type="http://schemas.openxmlformats.org/officeDocument/2006/relationships/hyperlink" Target="http://pbs.twimg.com/profile_images/901465638941667328/wjz-mhpg_normal.jpg" TargetMode="External"/><Relationship Id="rId661" Type="http://schemas.openxmlformats.org/officeDocument/2006/relationships/hyperlink" Target="http://pbs.twimg.com/profile_images/631162010814779392/51KvQ4IQ_normal.jpg" TargetMode="External"/><Relationship Id="rId1498" Type="http://schemas.openxmlformats.org/officeDocument/2006/relationships/hyperlink" Target="http://twitter.com/KairenGutierrez/statuses/952738408589418496" TargetMode="External"/><Relationship Id="rId1488" Type="http://schemas.openxmlformats.org/officeDocument/2006/relationships/hyperlink" Target="http://twitter.com/mary060960/statuses/952752943970836480" TargetMode="External"/><Relationship Id="rId1489" Type="http://schemas.openxmlformats.org/officeDocument/2006/relationships/hyperlink" Target="http://pbs.twimg.com/profile_images/576854365366923264/uclK_fTM_normal.jpeg" TargetMode="External"/><Relationship Id="rId657" Type="http://schemas.openxmlformats.org/officeDocument/2006/relationships/hyperlink" Target="http://pbs.twimg.com/profile_images/481264207912919040/cIP8cEo4_normal.jpeg" TargetMode="External"/><Relationship Id="rId656" Type="http://schemas.openxmlformats.org/officeDocument/2006/relationships/hyperlink" Target="http://twitter.com/BrasilEFE/statuses/953703484875882496" TargetMode="External"/><Relationship Id="rId655" Type="http://schemas.openxmlformats.org/officeDocument/2006/relationships/hyperlink" Target="http://pbs.twimg.com/profile_images/931150621989842944/-Vsw0HIV_normal.jpg" TargetMode="External"/><Relationship Id="rId654" Type="http://schemas.openxmlformats.org/officeDocument/2006/relationships/hyperlink" Target="http://twitter.com/JOVESOLIDES/statuses/953703639759155200" TargetMode="External"/><Relationship Id="rId659" Type="http://schemas.openxmlformats.org/officeDocument/2006/relationships/hyperlink" Target="http://pbs.twimg.com/profile_images/514205835329695745/UsU0el1j_normal.jpeg" TargetMode="External"/><Relationship Id="rId658" Type="http://schemas.openxmlformats.org/officeDocument/2006/relationships/hyperlink" Target="http://twitter.com/P_Cultural/statuses/953699318086733824" TargetMode="External"/><Relationship Id="rId1480" Type="http://schemas.openxmlformats.org/officeDocument/2006/relationships/hyperlink" Target="http://twitter.com/vanessastellzer/statuses/952810989925347328" TargetMode="External"/><Relationship Id="rId1481" Type="http://schemas.openxmlformats.org/officeDocument/2006/relationships/hyperlink" Target="http://pbs.twimg.com/profile_images/906197791826948096/OTiMH6AX_normal.jpg" TargetMode="External"/><Relationship Id="rId1482" Type="http://schemas.openxmlformats.org/officeDocument/2006/relationships/hyperlink" Target="http://twitter.com/fabiansolis_/statuses/952764603091611648" TargetMode="External"/><Relationship Id="rId1483" Type="http://schemas.openxmlformats.org/officeDocument/2006/relationships/hyperlink" Target="http://pbs.twimg.com/profile_images/827379105653862401/sgFsKfrt_normal.jpg" TargetMode="External"/><Relationship Id="rId653" Type="http://schemas.openxmlformats.org/officeDocument/2006/relationships/hyperlink" Target="http://pbs.twimg.com/profile_images/803142147365015552/tcfi_BPr_normal.jpg" TargetMode="External"/><Relationship Id="rId1484" Type="http://schemas.openxmlformats.org/officeDocument/2006/relationships/hyperlink" Target="http://twitter.com/mayramipez/statuses/952760032466219008" TargetMode="External"/><Relationship Id="rId652" Type="http://schemas.openxmlformats.org/officeDocument/2006/relationships/hyperlink" Target="http://twitter.com/PluralCIESAS/statuses/953712197313748993" TargetMode="External"/><Relationship Id="rId1485" Type="http://schemas.openxmlformats.org/officeDocument/2006/relationships/hyperlink" Target="http://pbs.twimg.com/profile_images/913421102214295553/o8M22ssc_normal.jpg" TargetMode="External"/><Relationship Id="rId651" Type="http://schemas.openxmlformats.org/officeDocument/2006/relationships/hyperlink" Target="http://pbs.twimg.com/profile_images/917410886515433472/6e-JFXC6_normal.jpg" TargetMode="External"/><Relationship Id="rId1486" Type="http://schemas.openxmlformats.org/officeDocument/2006/relationships/hyperlink" Target="http://twitter.com/GlucMx/statuses/952759749317033984" TargetMode="External"/><Relationship Id="rId650" Type="http://schemas.openxmlformats.org/officeDocument/2006/relationships/hyperlink" Target="http://twitter.com/HGomezBuendia/statuses/953713843028578305" TargetMode="External"/><Relationship Id="rId1487" Type="http://schemas.openxmlformats.org/officeDocument/2006/relationships/hyperlink" Target="http://pbs.twimg.com/profile_images/576854365366923264/uclK_fTM_normal.jpeg" TargetMode="External"/><Relationship Id="rId8905" Type="http://schemas.openxmlformats.org/officeDocument/2006/relationships/hyperlink" Target="http://twitter.com/A_lives_usa/statuses/937798496064819201" TargetMode="External"/><Relationship Id="rId8904" Type="http://schemas.openxmlformats.org/officeDocument/2006/relationships/hyperlink" Target="http://pbs.twimg.com/profile_images/933300440028065792/GnmBkkpd_normal.jpg" TargetMode="External"/><Relationship Id="rId8903" Type="http://schemas.openxmlformats.org/officeDocument/2006/relationships/hyperlink" Target="http://twitter.com/A_lives_usa/statuses/937804763550363651" TargetMode="External"/><Relationship Id="rId8902" Type="http://schemas.openxmlformats.org/officeDocument/2006/relationships/hyperlink" Target="http://pbs.twimg.com/profile_images/933300440028065792/GnmBkkpd_normal.jpg" TargetMode="External"/><Relationship Id="rId8909" Type="http://schemas.openxmlformats.org/officeDocument/2006/relationships/hyperlink" Target="http://twitter.com/InfoRacism/statuses/937795499066904576" TargetMode="External"/><Relationship Id="rId8908" Type="http://schemas.openxmlformats.org/officeDocument/2006/relationships/hyperlink" Target="http://pbs.twimg.com/profile_images/930759888791326722/M4mTmsBc_normal.jpg" TargetMode="External"/><Relationship Id="rId8907" Type="http://schemas.openxmlformats.org/officeDocument/2006/relationships/hyperlink" Target="http://twitter.com/Lichy_ta/statuses/937795817884278785" TargetMode="External"/><Relationship Id="rId8906" Type="http://schemas.openxmlformats.org/officeDocument/2006/relationships/hyperlink" Target="http://pbs.twimg.com/profile_images/901141575287402496/dWLI1elK_normal.jpg" TargetMode="External"/><Relationship Id="rId689" Type="http://schemas.openxmlformats.org/officeDocument/2006/relationships/hyperlink" Target="http://pbs.twimg.com/profile_images/951330593987596288/Qkk_0Edo_normal.jpg" TargetMode="External"/><Relationship Id="rId688" Type="http://schemas.openxmlformats.org/officeDocument/2006/relationships/hyperlink" Target="http://twitter.com/jolugabo/statuses/953631962903859200" TargetMode="External"/><Relationship Id="rId687" Type="http://schemas.openxmlformats.org/officeDocument/2006/relationships/hyperlink" Target="http://pbs.twimg.com/profile_images/2188901135/8984496-los-huevos-de-pascua-blanco-con-patas-de-pollo-ilustracion-vectorial_normal.jpg" TargetMode="External"/><Relationship Id="rId682" Type="http://schemas.openxmlformats.org/officeDocument/2006/relationships/hyperlink" Target="http://twitter.com/laespadadejesus/statuses/953646648139317248" TargetMode="External"/><Relationship Id="rId681" Type="http://schemas.openxmlformats.org/officeDocument/2006/relationships/hyperlink" Target="http://pbs.twimg.com/profile_images/942384493624807424/6MS71nSj_normal.jpg" TargetMode="External"/><Relationship Id="rId680" Type="http://schemas.openxmlformats.org/officeDocument/2006/relationships/hyperlink" Target="http://twitter.com/1989BOLETOS/statuses/953646806860222465" TargetMode="External"/><Relationship Id="rId686" Type="http://schemas.openxmlformats.org/officeDocument/2006/relationships/hyperlink" Target="http://twitter.com/informacion_ve/statuses/953633039594213382" TargetMode="External"/><Relationship Id="rId8901" Type="http://schemas.openxmlformats.org/officeDocument/2006/relationships/hyperlink" Target="http://twitter.com/A_lives_usa/statuses/937810919928877056" TargetMode="External"/><Relationship Id="rId685" Type="http://schemas.openxmlformats.org/officeDocument/2006/relationships/hyperlink" Target="http://pbs.twimg.com/profile_images/625887173829599232/DXPvagVS_normal.png" TargetMode="External"/><Relationship Id="rId8900" Type="http://schemas.openxmlformats.org/officeDocument/2006/relationships/hyperlink" Target="http://pbs.twimg.com/profile_images/933300440028065792/GnmBkkpd_normal.jpg" TargetMode="External"/><Relationship Id="rId684" Type="http://schemas.openxmlformats.org/officeDocument/2006/relationships/hyperlink" Target="http://twitter.com/LacuadraU/statuses/953643227399315457" TargetMode="External"/><Relationship Id="rId683" Type="http://schemas.openxmlformats.org/officeDocument/2006/relationships/hyperlink" Target="http://pbs.twimg.com/profile_images/805897192527511557/vEVOsOhS_normal.jpg" TargetMode="External"/><Relationship Id="rId679" Type="http://schemas.openxmlformats.org/officeDocument/2006/relationships/hyperlink" Target="http://pbs.twimg.com/profile_images/949920118976536577/c7sj8UDI_normal.jpg" TargetMode="External"/><Relationship Id="rId678" Type="http://schemas.openxmlformats.org/officeDocument/2006/relationships/hyperlink" Target="http://twitter.com/gabybnu/statuses/953658516367126528" TargetMode="External"/><Relationship Id="rId677" Type="http://schemas.openxmlformats.org/officeDocument/2006/relationships/hyperlink" Target="http://pbs.twimg.com/profile_images/843985586268651521/p3U0XO0H_normal.jpg" TargetMode="External"/><Relationship Id="rId676" Type="http://schemas.openxmlformats.org/officeDocument/2006/relationships/hyperlink" Target="http://twitter.com/ArturLlP/statuses/953662347108904960" TargetMode="External"/><Relationship Id="rId671" Type="http://schemas.openxmlformats.org/officeDocument/2006/relationships/hyperlink" Target="http://pbs.twimg.com/profile_images/716707994940137472/zm-z8ztO_normal.jpg" TargetMode="External"/><Relationship Id="rId670" Type="http://schemas.openxmlformats.org/officeDocument/2006/relationships/hyperlink" Target="http://twitter.com/gurumontoya/statuses/953676510811967488" TargetMode="External"/><Relationship Id="rId675" Type="http://schemas.openxmlformats.org/officeDocument/2006/relationships/hyperlink" Target="http://pbs.twimg.com/profile_images/666335251950665728/BIaJgmdL_normal.jpg" TargetMode="External"/><Relationship Id="rId674" Type="http://schemas.openxmlformats.org/officeDocument/2006/relationships/hyperlink" Target="http://twitter.com/Globalmediamx/statuses/953673273094627328" TargetMode="External"/><Relationship Id="rId673" Type="http://schemas.openxmlformats.org/officeDocument/2006/relationships/hyperlink" Target="http://pbs.twimg.com/profile_images/951414825719967744/oSa1fH0a_normal.jpg" TargetMode="External"/><Relationship Id="rId672" Type="http://schemas.openxmlformats.org/officeDocument/2006/relationships/hyperlink" Target="http://twitter.com/DiarioNCOok/statuses/953675790029377536" TargetMode="External"/><Relationship Id="rId5019" Type="http://schemas.openxmlformats.org/officeDocument/2006/relationships/hyperlink" Target="http://twitter.com/gemma_bachiller/statuses/946687971805278208" TargetMode="External"/><Relationship Id="rId6340" Type="http://schemas.openxmlformats.org/officeDocument/2006/relationships/hyperlink" Target="http://pbs.twimg.com/profile_images/918233997238571009/R9tzUjeL_normal.jpg" TargetMode="External"/><Relationship Id="rId7672" Type="http://schemas.openxmlformats.org/officeDocument/2006/relationships/hyperlink" Target="http://twitter.com/JartoYa/statuses/939698246779318272" TargetMode="External"/><Relationship Id="rId5010" Type="http://schemas.openxmlformats.org/officeDocument/2006/relationships/hyperlink" Target="http://pbs.twimg.com/profile_images/946546652608974849/nVNeavv-_normal.jpg" TargetMode="External"/><Relationship Id="rId6341" Type="http://schemas.openxmlformats.org/officeDocument/2006/relationships/hyperlink" Target="http://twitter.com/GregorioLorena/statuses/942855886787182592" TargetMode="External"/><Relationship Id="rId7671" Type="http://schemas.openxmlformats.org/officeDocument/2006/relationships/hyperlink" Target="http://pbs.twimg.com/profile_images/893324225200738305/mj_GRB-e_normal.jpg" TargetMode="External"/><Relationship Id="rId7670" Type="http://schemas.openxmlformats.org/officeDocument/2006/relationships/hyperlink" Target="http://twitter.com/gathaz_/statuses/939698455341096960" TargetMode="External"/><Relationship Id="rId5013" Type="http://schemas.openxmlformats.org/officeDocument/2006/relationships/hyperlink" Target="http://twitter.com/jcm_jcm2011/statuses/946688202882146304" TargetMode="External"/><Relationship Id="rId6344" Type="http://schemas.openxmlformats.org/officeDocument/2006/relationships/hyperlink" Target="http://pbs.twimg.com/profile_images/930820433578024960/BLC_NJqI_normal.jpg" TargetMode="External"/><Relationship Id="rId7676" Type="http://schemas.openxmlformats.org/officeDocument/2006/relationships/hyperlink" Target="http://twitter.com/HelismarAzevedo/statuses/939672933886132224" TargetMode="External"/><Relationship Id="rId5014" Type="http://schemas.openxmlformats.org/officeDocument/2006/relationships/hyperlink" Target="http://pbs.twimg.com/profile_images/916547876041510912/lbxfQsMk_normal.jpg" TargetMode="External"/><Relationship Id="rId6345" Type="http://schemas.openxmlformats.org/officeDocument/2006/relationships/hyperlink" Target="http://twitter.com/germamy/statuses/942843150627950592" TargetMode="External"/><Relationship Id="rId7675" Type="http://schemas.openxmlformats.org/officeDocument/2006/relationships/hyperlink" Target="http://pbs.twimg.com/profile_images/913134327919206402/nfDZr7ai_normal.jpg" TargetMode="External"/><Relationship Id="rId5011" Type="http://schemas.openxmlformats.org/officeDocument/2006/relationships/hyperlink" Target="http://twitter.com/soc_cat/statuses/946688259580747776" TargetMode="External"/><Relationship Id="rId6342" Type="http://schemas.openxmlformats.org/officeDocument/2006/relationships/hyperlink" Target="http://pbs.twimg.com/profile_images/830023926084411393/SA5-Ftfu_normal.jpg" TargetMode="External"/><Relationship Id="rId7674" Type="http://schemas.openxmlformats.org/officeDocument/2006/relationships/hyperlink" Target="http://twitter.com/alopretinha/statuses/939691959442132992" TargetMode="External"/><Relationship Id="rId5012" Type="http://schemas.openxmlformats.org/officeDocument/2006/relationships/hyperlink" Target="http://pbs.twimg.com/profile_images/935428467574833153/yLWyxwh3_normal.jpg" TargetMode="External"/><Relationship Id="rId6343" Type="http://schemas.openxmlformats.org/officeDocument/2006/relationships/hyperlink" Target="http://twitter.com/GAFOLITO/statuses/942851711248584706" TargetMode="External"/><Relationship Id="rId7673" Type="http://schemas.openxmlformats.org/officeDocument/2006/relationships/hyperlink" Target="http://pbs.twimg.com/profile_images/935286561435979776/p10d8FSQ_normal.jpg" TargetMode="External"/><Relationship Id="rId5017" Type="http://schemas.openxmlformats.org/officeDocument/2006/relationships/hyperlink" Target="http://twitter.com/cbonaventura/statuses/946688125602025472" TargetMode="External"/><Relationship Id="rId6348" Type="http://schemas.openxmlformats.org/officeDocument/2006/relationships/hyperlink" Target="http://pbs.twimg.com/profile_images/665994848063778816/HNrrLj0e_normal.jpg" TargetMode="External"/><Relationship Id="rId5018" Type="http://schemas.openxmlformats.org/officeDocument/2006/relationships/hyperlink" Target="http://pbs.twimg.com/profile_images/707267532860817408/qwWJ7Mgb_normal.jpg" TargetMode="External"/><Relationship Id="rId6349" Type="http://schemas.openxmlformats.org/officeDocument/2006/relationships/hyperlink" Target="http://twitter.com/Nsimalen/statuses/942836614157557763" TargetMode="External"/><Relationship Id="rId7679" Type="http://schemas.openxmlformats.org/officeDocument/2006/relationships/hyperlink" Target="http://pbs.twimg.com/profile_images/722079820608323584/BHXWVYc4_normal.jpg" TargetMode="External"/><Relationship Id="rId5015" Type="http://schemas.openxmlformats.org/officeDocument/2006/relationships/hyperlink" Target="http://twitter.com/gemxaca/statuses/946688200810156032" TargetMode="External"/><Relationship Id="rId6346" Type="http://schemas.openxmlformats.org/officeDocument/2006/relationships/hyperlink" Target="http://pbs.twimg.com/profile_images/866362101241180164/m2NhjI_D_normal.jpg" TargetMode="External"/><Relationship Id="rId7678" Type="http://schemas.openxmlformats.org/officeDocument/2006/relationships/hyperlink" Target="http://twitter.com/fer_ruffa/statuses/939672352484413440" TargetMode="External"/><Relationship Id="rId5016" Type="http://schemas.openxmlformats.org/officeDocument/2006/relationships/hyperlink" Target="http://pbs.twimg.com/profile_images/945757613094047744/OLT0Ky2u_normal.jpg" TargetMode="External"/><Relationship Id="rId6347" Type="http://schemas.openxmlformats.org/officeDocument/2006/relationships/hyperlink" Target="http://twitter.com/solcaiarg92/statuses/942842829772029952" TargetMode="External"/><Relationship Id="rId7677" Type="http://schemas.openxmlformats.org/officeDocument/2006/relationships/hyperlink" Target="http://pbs.twimg.com/profile_images/787058525956628480/qL35NkoM_normal.jpg" TargetMode="External"/><Relationship Id="rId5008" Type="http://schemas.openxmlformats.org/officeDocument/2006/relationships/hyperlink" Target="http://pbs.twimg.com/profile_images/934876828057194497/gKo1P1gE_normal.jpg" TargetMode="External"/><Relationship Id="rId6339" Type="http://schemas.openxmlformats.org/officeDocument/2006/relationships/hyperlink" Target="http://twitter.com/teresu02/statuses/942856191566336000" TargetMode="External"/><Relationship Id="rId5009" Type="http://schemas.openxmlformats.org/officeDocument/2006/relationships/hyperlink" Target="http://twitter.com/moonsaluna/statuses/946688855792644096" TargetMode="External"/><Relationship Id="rId7661" Type="http://schemas.openxmlformats.org/officeDocument/2006/relationships/hyperlink" Target="http://abs.twimg.com/sticky/default_profile_images/default_profile_normal.png" TargetMode="External"/><Relationship Id="rId8992" Type="http://schemas.openxmlformats.org/officeDocument/2006/relationships/hyperlink" Target="http://pbs.twimg.com/profile_images/761408694932344832/zaCtXa-t_normal.jpg" TargetMode="External"/><Relationship Id="rId6330" Type="http://schemas.openxmlformats.org/officeDocument/2006/relationships/hyperlink" Target="http://pbs.twimg.com/profile_images/942884239829291010/dImLIQpD_normal.jpg" TargetMode="External"/><Relationship Id="rId7660" Type="http://schemas.openxmlformats.org/officeDocument/2006/relationships/hyperlink" Target="http://twitter.com/CristPolit/statuses/939721939832246272" TargetMode="External"/><Relationship Id="rId8991" Type="http://schemas.openxmlformats.org/officeDocument/2006/relationships/hyperlink" Target="http://twitter.com/RamiroGiganti/statuses/937684041935048704" TargetMode="External"/><Relationship Id="rId8990" Type="http://schemas.openxmlformats.org/officeDocument/2006/relationships/hyperlink" Target="http://pbs.twimg.com/profile_images/927732599992344578/NsWtB6gI_normal.jpg" TargetMode="External"/><Relationship Id="rId5002" Type="http://schemas.openxmlformats.org/officeDocument/2006/relationships/hyperlink" Target="http://pbs.twimg.com/profile_images/935258669549318145/GlDiBm0H_normal.jpg" TargetMode="External"/><Relationship Id="rId6333" Type="http://schemas.openxmlformats.org/officeDocument/2006/relationships/hyperlink" Target="http://twitter.com/BrasilEFE/statuses/942880905961537536" TargetMode="External"/><Relationship Id="rId7665" Type="http://schemas.openxmlformats.org/officeDocument/2006/relationships/hyperlink" Target="http://pbs.twimg.com/profile_images/930759888791326722/M4mTmsBc_normal.jpg" TargetMode="External"/><Relationship Id="rId8996" Type="http://schemas.openxmlformats.org/officeDocument/2006/relationships/hyperlink" Target="http://pbs.twimg.com/profile_images/921583926291894273/x_FG1dwq_normal.jpg" TargetMode="External"/><Relationship Id="rId5003" Type="http://schemas.openxmlformats.org/officeDocument/2006/relationships/hyperlink" Target="http://twitter.com/estanislaufons/statuses/946689275311087616" TargetMode="External"/><Relationship Id="rId6334" Type="http://schemas.openxmlformats.org/officeDocument/2006/relationships/hyperlink" Target="http://pbs.twimg.com/profile_images/684398175667523584/QrN_xjOP_normal.jpg" TargetMode="External"/><Relationship Id="rId7664" Type="http://schemas.openxmlformats.org/officeDocument/2006/relationships/hyperlink" Target="http://twitter.com/CristPolit/statuses/939720296835223552" TargetMode="External"/><Relationship Id="rId8995" Type="http://schemas.openxmlformats.org/officeDocument/2006/relationships/hyperlink" Target="http://twitter.com/FOLprensa/statuses/937679695973371905" TargetMode="External"/><Relationship Id="rId5000" Type="http://schemas.openxmlformats.org/officeDocument/2006/relationships/hyperlink" Target="http://pbs.twimg.com/profile_images/943996610874404867/rT8RHpzU_normal.jpg" TargetMode="External"/><Relationship Id="rId6331" Type="http://schemas.openxmlformats.org/officeDocument/2006/relationships/hyperlink" Target="http://twitter.com/Luluzinhaapgyn/statuses/942882524375732226" TargetMode="External"/><Relationship Id="rId7663" Type="http://schemas.openxmlformats.org/officeDocument/2006/relationships/hyperlink" Target="http://pbs.twimg.com/profile_images/1135744939/cruz_normal.jpg" TargetMode="External"/><Relationship Id="rId8994" Type="http://schemas.openxmlformats.org/officeDocument/2006/relationships/hyperlink" Target="http://pbs.twimg.com/profile_images/909917289813827584/Fkenu8xi_normal.jpg" TargetMode="External"/><Relationship Id="rId5001" Type="http://schemas.openxmlformats.org/officeDocument/2006/relationships/hyperlink" Target="http://twitter.com/yellowribbon21D/statuses/946689366562394112" TargetMode="External"/><Relationship Id="rId6332" Type="http://schemas.openxmlformats.org/officeDocument/2006/relationships/hyperlink" Target="http://pbs.twimg.com/profile_images/931150621989842944/-Vsw0HIV_normal.jpg" TargetMode="External"/><Relationship Id="rId7662" Type="http://schemas.openxmlformats.org/officeDocument/2006/relationships/hyperlink" Target="http://twitter.com/PatasDeRa/statuses/939720896272617472" TargetMode="External"/><Relationship Id="rId8993" Type="http://schemas.openxmlformats.org/officeDocument/2006/relationships/hyperlink" Target="http://twitter.com/yosoyati/statuses/937680119447072771" TargetMode="External"/><Relationship Id="rId5006" Type="http://schemas.openxmlformats.org/officeDocument/2006/relationships/hyperlink" Target="http://pbs.twimg.com/profile_images/509778642977959936/0lCOIMC4_normal.jpeg" TargetMode="External"/><Relationship Id="rId6337" Type="http://schemas.openxmlformats.org/officeDocument/2006/relationships/hyperlink" Target="http://twitter.com/elbuho_pe/statuses/942856994649755648" TargetMode="External"/><Relationship Id="rId7669" Type="http://schemas.openxmlformats.org/officeDocument/2006/relationships/hyperlink" Target="http://pbs.twimg.com/profile_images/939141997880897536/_jOpPYzM_normal.jpg" TargetMode="External"/><Relationship Id="rId5007" Type="http://schemas.openxmlformats.org/officeDocument/2006/relationships/hyperlink" Target="http://twitter.com/ANCPalautordera/statuses/946688918363279360" TargetMode="External"/><Relationship Id="rId6338" Type="http://schemas.openxmlformats.org/officeDocument/2006/relationships/hyperlink" Target="http://pbs.twimg.com/profile_images/3391276523/bb418ed34fed3bf26a31da352358209a_normal.jpeg" TargetMode="External"/><Relationship Id="rId7668" Type="http://schemas.openxmlformats.org/officeDocument/2006/relationships/hyperlink" Target="http://twitter.com/todanine/statuses/939705141686652928" TargetMode="External"/><Relationship Id="rId8999" Type="http://schemas.openxmlformats.org/officeDocument/2006/relationships/hyperlink" Target="http://twitter.com/MarceloBrusco/statuses/937678517923450881" TargetMode="External"/><Relationship Id="rId5004" Type="http://schemas.openxmlformats.org/officeDocument/2006/relationships/hyperlink" Target="http://pbs.twimg.com/profile_images/945346890002026496/zGyfhKRZ_normal.jpg" TargetMode="External"/><Relationship Id="rId6335" Type="http://schemas.openxmlformats.org/officeDocument/2006/relationships/hyperlink" Target="http://twitter.com/NuevoDiarioSDE/statuses/942864028946268160" TargetMode="External"/><Relationship Id="rId7667" Type="http://schemas.openxmlformats.org/officeDocument/2006/relationships/hyperlink" Target="http://pbs.twimg.com/profile_images/899001789919494145/7qhipZlc_normal.jpg" TargetMode="External"/><Relationship Id="rId8998" Type="http://schemas.openxmlformats.org/officeDocument/2006/relationships/hyperlink" Target="http://pbs.twimg.com/profile_images/834209015571894272/5FFxXPyv_normal.jpg" TargetMode="External"/><Relationship Id="rId5005" Type="http://schemas.openxmlformats.org/officeDocument/2006/relationships/hyperlink" Target="http://twitter.com/saralidiaester/statuses/946689099389440000" TargetMode="External"/><Relationship Id="rId6336" Type="http://schemas.openxmlformats.org/officeDocument/2006/relationships/hyperlink" Target="http://pbs.twimg.com/profile_images/720036082570694656/iwOgAYEj_normal.jpg" TargetMode="External"/><Relationship Id="rId7666" Type="http://schemas.openxmlformats.org/officeDocument/2006/relationships/hyperlink" Target="http://twitter.com/InfoRacism/statuses/939715344826093568" TargetMode="External"/><Relationship Id="rId8997" Type="http://schemas.openxmlformats.org/officeDocument/2006/relationships/hyperlink" Target="http://twitter.com/analuveo/statuses/937678991191928838" TargetMode="External"/><Relationship Id="rId7690" Type="http://schemas.openxmlformats.org/officeDocument/2006/relationships/hyperlink" Target="http://twitter.com/elimparciales/statuses/939654330042535936" TargetMode="External"/><Relationship Id="rId5031" Type="http://schemas.openxmlformats.org/officeDocument/2006/relationships/hyperlink" Target="http://twitter.com/ConcepcinLope16/statuses/946687110442094593" TargetMode="External"/><Relationship Id="rId6362" Type="http://schemas.openxmlformats.org/officeDocument/2006/relationships/hyperlink" Target="http://pbs.twimg.com/profile_images/923942820762865665/IOVAbDoI_normal.jpg" TargetMode="External"/><Relationship Id="rId7694" Type="http://schemas.openxmlformats.org/officeDocument/2006/relationships/hyperlink" Target="http://twitter.com/MFernandaBojor1/statuses/939645415636525056" TargetMode="External"/><Relationship Id="rId5032" Type="http://schemas.openxmlformats.org/officeDocument/2006/relationships/hyperlink" Target="http://pbs.twimg.com/profile_images/926844791039692800/Sn0O4cAQ_normal.jpg" TargetMode="External"/><Relationship Id="rId6363" Type="http://schemas.openxmlformats.org/officeDocument/2006/relationships/hyperlink" Target="http://twitter.com/nagibsalha/statuses/942799540129853441" TargetMode="External"/><Relationship Id="rId7693" Type="http://schemas.openxmlformats.org/officeDocument/2006/relationships/hyperlink" Target="http://pbs.twimg.com/profile_images/936754566808383489/98aFfUYl_normal.jpg" TargetMode="External"/><Relationship Id="rId6360" Type="http://schemas.openxmlformats.org/officeDocument/2006/relationships/hyperlink" Target="http://pbs.twimg.com/profile_images/869598695557353474/V3zi3Etf_normal.jpg" TargetMode="External"/><Relationship Id="rId7692" Type="http://schemas.openxmlformats.org/officeDocument/2006/relationships/hyperlink" Target="http://twitter.com/teorolezeiro/statuses/939651293022433280" TargetMode="External"/><Relationship Id="rId5030" Type="http://schemas.openxmlformats.org/officeDocument/2006/relationships/hyperlink" Target="http://pbs.twimg.com/profile_images/935562094916796419/LoHkbeHU_normal.jpg" TargetMode="External"/><Relationship Id="rId6361" Type="http://schemas.openxmlformats.org/officeDocument/2006/relationships/hyperlink" Target="http://twitter.com/vbrigida7/statuses/942802450624516096" TargetMode="External"/><Relationship Id="rId7691" Type="http://schemas.openxmlformats.org/officeDocument/2006/relationships/hyperlink" Target="http://pbs.twimg.com/profile_images/928291442019233792/05wFeZZx_normal.jpg" TargetMode="External"/><Relationship Id="rId5035" Type="http://schemas.openxmlformats.org/officeDocument/2006/relationships/hyperlink" Target="http://twitter.com/ANC_Bombers/statuses/946686618626416641" TargetMode="External"/><Relationship Id="rId6366" Type="http://schemas.openxmlformats.org/officeDocument/2006/relationships/hyperlink" Target="http://pbs.twimg.com/profile_images/465902870504538113/6QCpmXBP_normal.jpeg" TargetMode="External"/><Relationship Id="rId7698" Type="http://schemas.openxmlformats.org/officeDocument/2006/relationships/hyperlink" Target="http://twitter.com/PollyanaSantos/statuses/939642974643933184" TargetMode="External"/><Relationship Id="rId5036" Type="http://schemas.openxmlformats.org/officeDocument/2006/relationships/hyperlink" Target="http://pbs.twimg.com/profile_images/727140808726601728/_qc6Z8XH_normal.jpg" TargetMode="External"/><Relationship Id="rId6367" Type="http://schemas.openxmlformats.org/officeDocument/2006/relationships/hyperlink" Target="http://twitter.com/alexguedes/statuses/942786442018861056" TargetMode="External"/><Relationship Id="rId7697" Type="http://schemas.openxmlformats.org/officeDocument/2006/relationships/hyperlink" Target="http://pbs.twimg.com/profile_images/877648942649012224/96bRhdLq_normal.jpg" TargetMode="External"/><Relationship Id="rId5033" Type="http://schemas.openxmlformats.org/officeDocument/2006/relationships/hyperlink" Target="http://twitter.com/T3rr0rZ0n3/statuses/946686765653483520" TargetMode="External"/><Relationship Id="rId6364" Type="http://schemas.openxmlformats.org/officeDocument/2006/relationships/hyperlink" Target="http://pbs.twimg.com/profile_images/750697090104365056/Tg4JR7AN_normal.jpg" TargetMode="External"/><Relationship Id="rId7696" Type="http://schemas.openxmlformats.org/officeDocument/2006/relationships/hyperlink" Target="http://twitter.com/RiceRcaR07/statuses/939643358502440961" TargetMode="External"/><Relationship Id="rId5034" Type="http://schemas.openxmlformats.org/officeDocument/2006/relationships/hyperlink" Target="http://pbs.twimg.com/profile_images/926136788518866944/Uou7NuCK_normal.jpg" TargetMode="External"/><Relationship Id="rId6365" Type="http://schemas.openxmlformats.org/officeDocument/2006/relationships/hyperlink" Target="http://twitter.com/CEERT_Comunic/statuses/942786547019141121" TargetMode="External"/><Relationship Id="rId7695" Type="http://schemas.openxmlformats.org/officeDocument/2006/relationships/hyperlink" Target="http://pbs.twimg.com/profile_images/444233593515421696/xR1tBQi-_normal.jpeg" TargetMode="External"/><Relationship Id="rId5039" Type="http://schemas.openxmlformats.org/officeDocument/2006/relationships/hyperlink" Target="http://twitter.com/BoringInTheDark/statuses/946681897723289600" TargetMode="External"/><Relationship Id="rId5037" Type="http://schemas.openxmlformats.org/officeDocument/2006/relationships/hyperlink" Target="http://twitter.com/karewtos/statuses/946682804015960064" TargetMode="External"/><Relationship Id="rId6368" Type="http://schemas.openxmlformats.org/officeDocument/2006/relationships/hyperlink" Target="http://pbs.twimg.com/profile_images/939477405000925184/39Vyi_ke_normal.jpg" TargetMode="External"/><Relationship Id="rId5038" Type="http://schemas.openxmlformats.org/officeDocument/2006/relationships/hyperlink" Target="http://pbs.twimg.com/profile_images/945314645958709248/E77kDtiO_normal.jpg" TargetMode="External"/><Relationship Id="rId6369" Type="http://schemas.openxmlformats.org/officeDocument/2006/relationships/hyperlink" Target="http://twitter.com/Thaaystranha/statuses/942781545923915776" TargetMode="External"/><Relationship Id="rId7699" Type="http://schemas.openxmlformats.org/officeDocument/2006/relationships/hyperlink" Target="http://pbs.twimg.com/profile_images/891690271339159553/D10YCvX__normal.jpg" TargetMode="External"/><Relationship Id="rId5020" Type="http://schemas.openxmlformats.org/officeDocument/2006/relationships/hyperlink" Target="http://pbs.twimg.com/profile_images/910068492417761280/yrx26rat_normal.jpg" TargetMode="External"/><Relationship Id="rId6351" Type="http://schemas.openxmlformats.org/officeDocument/2006/relationships/hyperlink" Target="http://twitter.com/Andalucia_Ong/statuses/942834855448141826" TargetMode="External"/><Relationship Id="rId7683" Type="http://schemas.openxmlformats.org/officeDocument/2006/relationships/hyperlink" Target="http://pbs.twimg.com/profile_images/378800000635302233/6a2ce6383534480e154f85617e535383_normal.jpeg" TargetMode="External"/><Relationship Id="rId5021" Type="http://schemas.openxmlformats.org/officeDocument/2006/relationships/hyperlink" Target="http://twitter.com/salvadorbomber/statuses/946687894374305792" TargetMode="External"/><Relationship Id="rId6352" Type="http://schemas.openxmlformats.org/officeDocument/2006/relationships/hyperlink" Target="http://pbs.twimg.com/profile_images/892239229685821440/wBHx8_35_normal.jpg" TargetMode="External"/><Relationship Id="rId7682" Type="http://schemas.openxmlformats.org/officeDocument/2006/relationships/hyperlink" Target="http://twitter.com/muringa77/statuses/939670898935771137" TargetMode="External"/><Relationship Id="rId7681" Type="http://schemas.openxmlformats.org/officeDocument/2006/relationships/hyperlink" Target="http://pbs.twimg.com/profile_images/603001004364267520/NVF3OM8h_normal.jpg" TargetMode="External"/><Relationship Id="rId6350" Type="http://schemas.openxmlformats.org/officeDocument/2006/relationships/hyperlink" Target="http://pbs.twimg.com/profile_images/675018372145377281/Ln4C7Pne_normal.jpg" TargetMode="External"/><Relationship Id="rId7680" Type="http://schemas.openxmlformats.org/officeDocument/2006/relationships/hyperlink" Target="http://twitter.com/SonnezlaLarme/statuses/939671421726482433" TargetMode="External"/><Relationship Id="rId5024" Type="http://schemas.openxmlformats.org/officeDocument/2006/relationships/hyperlink" Target="http://pbs.twimg.com/profile_images/925687299039485953/rrjKOSWE_normal.jpg" TargetMode="External"/><Relationship Id="rId6355" Type="http://schemas.openxmlformats.org/officeDocument/2006/relationships/hyperlink" Target="http://twitter.com/Agnosis9/statuses/942829845825904641" TargetMode="External"/><Relationship Id="rId7687" Type="http://schemas.openxmlformats.org/officeDocument/2006/relationships/hyperlink" Target="http://pbs.twimg.com/profile_images/929526128104169473/GtDmDKer_normal.jpg" TargetMode="External"/><Relationship Id="rId5025" Type="http://schemas.openxmlformats.org/officeDocument/2006/relationships/hyperlink" Target="http://twitter.com/Esterpensativa/statuses/946687590970818560" TargetMode="External"/><Relationship Id="rId6356" Type="http://schemas.openxmlformats.org/officeDocument/2006/relationships/hyperlink" Target="http://pbs.twimg.com/profile_images/939917176093528064/9U-jlJI7_normal.jpg" TargetMode="External"/><Relationship Id="rId7686" Type="http://schemas.openxmlformats.org/officeDocument/2006/relationships/hyperlink" Target="http://twitter.com/Altai_Armande/statuses/939666219329826816" TargetMode="External"/><Relationship Id="rId5022" Type="http://schemas.openxmlformats.org/officeDocument/2006/relationships/hyperlink" Target="http://pbs.twimg.com/profile_images/920178767196286977/Gz1UnN1W_normal.jpg" TargetMode="External"/><Relationship Id="rId6353" Type="http://schemas.openxmlformats.org/officeDocument/2006/relationships/hyperlink" Target="http://twitter.com/VaniaBlack5/statuses/942834045276303361" TargetMode="External"/><Relationship Id="rId7685" Type="http://schemas.openxmlformats.org/officeDocument/2006/relationships/hyperlink" Target="http://pbs.twimg.com/profile_images/378800000318440150/9152648435f5d1f62cb1f9aa6282370d_normal.png" TargetMode="External"/><Relationship Id="rId5023" Type="http://schemas.openxmlformats.org/officeDocument/2006/relationships/hyperlink" Target="http://twitter.com/Lluis04239203/statuses/946687799218135040" TargetMode="External"/><Relationship Id="rId6354" Type="http://schemas.openxmlformats.org/officeDocument/2006/relationships/hyperlink" Target="http://pbs.twimg.com/profile_images/916222675021901824/HEX71svk_normal.jpg" TargetMode="External"/><Relationship Id="rId7684" Type="http://schemas.openxmlformats.org/officeDocument/2006/relationships/hyperlink" Target="http://twitter.com/ChristLedieu/statuses/939667797591953408" TargetMode="External"/><Relationship Id="rId5028" Type="http://schemas.openxmlformats.org/officeDocument/2006/relationships/hyperlink" Target="http://pbs.twimg.com/profile_images/935787732475039744/6D2_rDz__normal.jpg" TargetMode="External"/><Relationship Id="rId6359" Type="http://schemas.openxmlformats.org/officeDocument/2006/relationships/hyperlink" Target="http://twitter.com/annefrankbrasil/statuses/942822182887067648" TargetMode="External"/><Relationship Id="rId5029" Type="http://schemas.openxmlformats.org/officeDocument/2006/relationships/hyperlink" Target="http://twitter.com/Eli_Estu/statuses/946687169246191618" TargetMode="External"/><Relationship Id="rId5026" Type="http://schemas.openxmlformats.org/officeDocument/2006/relationships/hyperlink" Target="http://pbs.twimg.com/profile_images/934481769818132480/ohtkRrjr_normal.jpg" TargetMode="External"/><Relationship Id="rId6357" Type="http://schemas.openxmlformats.org/officeDocument/2006/relationships/hyperlink" Target="http://twitter.com/IsmaelZombieMen/statuses/942826851092791307" TargetMode="External"/><Relationship Id="rId7689" Type="http://schemas.openxmlformats.org/officeDocument/2006/relationships/hyperlink" Target="http://pbs.twimg.com/profile_images/903537627214827521/-pC-h5wB_normal.jpg" TargetMode="External"/><Relationship Id="rId5027" Type="http://schemas.openxmlformats.org/officeDocument/2006/relationships/hyperlink" Target="http://twitter.com/maquinandoarte/statuses/946687529595662337" TargetMode="External"/><Relationship Id="rId6358" Type="http://schemas.openxmlformats.org/officeDocument/2006/relationships/hyperlink" Target="http://pbs.twimg.com/profile_images/872785581/anne_frank_twitter_normal.jpg" TargetMode="External"/><Relationship Id="rId7688" Type="http://schemas.openxmlformats.org/officeDocument/2006/relationships/hyperlink" Target="http://twitter.com/franklucas9223/statuses/939662579781206016" TargetMode="External"/><Relationship Id="rId6308" Type="http://schemas.openxmlformats.org/officeDocument/2006/relationships/hyperlink" Target="http://pbs.twimg.com/profile_images/941795898295758848/sMVnKcpC_normal.jpg" TargetMode="External"/><Relationship Id="rId6309" Type="http://schemas.openxmlformats.org/officeDocument/2006/relationships/hyperlink" Target="http://twitter.com/alfonso_alcazar/statuses/943006776437420033" TargetMode="External"/><Relationship Id="rId7639" Type="http://schemas.openxmlformats.org/officeDocument/2006/relationships/hyperlink" Target="http://twitter.com/haurralde/statuses/939801758041362432" TargetMode="External"/><Relationship Id="rId6306" Type="http://schemas.openxmlformats.org/officeDocument/2006/relationships/hyperlink" Target="http://pbs.twimg.com/profile_images/936494587761385472/4QRLIAtv_normal.jpg" TargetMode="External"/><Relationship Id="rId7638" Type="http://schemas.openxmlformats.org/officeDocument/2006/relationships/hyperlink" Target="http://pbs.twimg.com/profile_images/864914440675840002/Dm6mO6ac_normal.jpg" TargetMode="External"/><Relationship Id="rId8969" Type="http://schemas.openxmlformats.org/officeDocument/2006/relationships/hyperlink" Target="http://twitter.com/kunaymana1/statuses/937702835281645568" TargetMode="External"/><Relationship Id="rId6307" Type="http://schemas.openxmlformats.org/officeDocument/2006/relationships/hyperlink" Target="http://twitter.com/mathusal9/statuses/943007402349260800" TargetMode="External"/><Relationship Id="rId7637" Type="http://schemas.openxmlformats.org/officeDocument/2006/relationships/hyperlink" Target="http://twitter.com/SedaEscarlate/statuses/939811451102953474" TargetMode="External"/><Relationship Id="rId8968" Type="http://schemas.openxmlformats.org/officeDocument/2006/relationships/hyperlink" Target="http://pbs.twimg.com/profile_images/779714658110431232/RV0Mcbf0_normal.jpg" TargetMode="External"/><Relationship Id="rId6300" Type="http://schemas.openxmlformats.org/officeDocument/2006/relationships/hyperlink" Target="http://pbs.twimg.com/profile_images/903490145638244353/mStZrF_t_normal.jpg" TargetMode="External"/><Relationship Id="rId7632" Type="http://schemas.openxmlformats.org/officeDocument/2006/relationships/hyperlink" Target="http://pbs.twimg.com/profile_images/738645434743304192/eqZSV-tb_normal.jpg" TargetMode="External"/><Relationship Id="rId8963" Type="http://schemas.openxmlformats.org/officeDocument/2006/relationships/hyperlink" Target="http://twitter.com/Soniagrolla/statuses/937714036451565568" TargetMode="External"/><Relationship Id="rId6301" Type="http://schemas.openxmlformats.org/officeDocument/2006/relationships/hyperlink" Target="http://twitter.com/JulioAbascal56/statuses/943021270228197376" TargetMode="External"/><Relationship Id="rId7631" Type="http://schemas.openxmlformats.org/officeDocument/2006/relationships/hyperlink" Target="http://twitter.com/ElenaGlezBarrig/statuses/939825905404399616" TargetMode="External"/><Relationship Id="rId8962" Type="http://schemas.openxmlformats.org/officeDocument/2006/relationships/hyperlink" Target="http://pbs.twimg.com/profile_images/378800000712040286/d12392366eae9a86bd6bbb62c3e52d36_normal.jpeg" TargetMode="External"/><Relationship Id="rId7630" Type="http://schemas.openxmlformats.org/officeDocument/2006/relationships/hyperlink" Target="http://pbs.twimg.com/profile_images/867319586227617792/E6mhLaoH_normal.jpg" TargetMode="External"/><Relationship Id="rId8961" Type="http://schemas.openxmlformats.org/officeDocument/2006/relationships/hyperlink" Target="http://twitter.com/Hitch_Dom/statuses/937716072597377025" TargetMode="External"/><Relationship Id="rId8960" Type="http://schemas.openxmlformats.org/officeDocument/2006/relationships/hyperlink" Target="http://pbs.twimg.com/profile_images/688450575441248256/wX-MgPCz_normal.jpg" TargetMode="External"/><Relationship Id="rId6304" Type="http://schemas.openxmlformats.org/officeDocument/2006/relationships/hyperlink" Target="http://pbs.twimg.com/profile_images/941346271431938048/JubPfa1x_normal.jpg" TargetMode="External"/><Relationship Id="rId7636" Type="http://schemas.openxmlformats.org/officeDocument/2006/relationships/hyperlink" Target="http://pbs.twimg.com/profile_images/938403980266430464/DE_c_oIu_normal.jpg" TargetMode="External"/><Relationship Id="rId8967" Type="http://schemas.openxmlformats.org/officeDocument/2006/relationships/hyperlink" Target="http://twitter.com/claudia52874472/statuses/937706824517681152" TargetMode="External"/><Relationship Id="rId6305" Type="http://schemas.openxmlformats.org/officeDocument/2006/relationships/hyperlink" Target="http://twitter.com/KonDMoore/statuses/943008669737930752" TargetMode="External"/><Relationship Id="rId7635" Type="http://schemas.openxmlformats.org/officeDocument/2006/relationships/hyperlink" Target="http://twitter.com/loDelta/statuses/939812101132050437" TargetMode="External"/><Relationship Id="rId8966" Type="http://schemas.openxmlformats.org/officeDocument/2006/relationships/hyperlink" Target="http://pbs.twimg.com/profile_images/936671654591254530/LOHJNcoP_normal.jpg" TargetMode="External"/><Relationship Id="rId6302" Type="http://schemas.openxmlformats.org/officeDocument/2006/relationships/hyperlink" Target="http://pbs.twimg.com/profile_images/942156632141778944/K00aJ7vd_normal.jpg" TargetMode="External"/><Relationship Id="rId7634" Type="http://schemas.openxmlformats.org/officeDocument/2006/relationships/hyperlink" Target="http://pbs.twimg.com/profile_images/916735815/img226_normal.jpg" TargetMode="External"/><Relationship Id="rId8965" Type="http://schemas.openxmlformats.org/officeDocument/2006/relationships/hyperlink" Target="http://twitter.com/nininco49brc/statuses/937711830767726594" TargetMode="External"/><Relationship Id="rId6303" Type="http://schemas.openxmlformats.org/officeDocument/2006/relationships/hyperlink" Target="http://twitter.com/KarenOlayaV11/statuses/943017933978161152" TargetMode="External"/><Relationship Id="rId7633" Type="http://schemas.openxmlformats.org/officeDocument/2006/relationships/hyperlink" Target="http://twitter.com/mlaucelli/statuses/939824932590104576" TargetMode="External"/><Relationship Id="rId8964" Type="http://schemas.openxmlformats.org/officeDocument/2006/relationships/hyperlink" Target="http://pbs.twimg.com/profile_images/845710974338371585/IdTgX2hd_normal.jpg" TargetMode="External"/><Relationship Id="rId7629" Type="http://schemas.openxmlformats.org/officeDocument/2006/relationships/hyperlink" Target="http://twitter.com/rgonzagacunha/statuses/939837785518825473" TargetMode="External"/><Relationship Id="rId7628" Type="http://schemas.openxmlformats.org/officeDocument/2006/relationships/hyperlink" Target="http://pbs.twimg.com/profile_images/804718634631368704/QU6iLunm_normal.jpg" TargetMode="External"/><Relationship Id="rId8959" Type="http://schemas.openxmlformats.org/officeDocument/2006/relationships/hyperlink" Target="http://twitter.com/Dorothy6015/statuses/937719593652678656" TargetMode="External"/><Relationship Id="rId7627" Type="http://schemas.openxmlformats.org/officeDocument/2006/relationships/hyperlink" Target="http://twitter.com/JosianeCoutinho/statuses/939840547870699520" TargetMode="External"/><Relationship Id="rId8958" Type="http://schemas.openxmlformats.org/officeDocument/2006/relationships/hyperlink" Target="http://pbs.twimg.com/profile_images/575389933818400768/SYUh16Do_normal.jpeg" TargetMode="External"/><Relationship Id="rId7626" Type="http://schemas.openxmlformats.org/officeDocument/2006/relationships/hyperlink" Target="http://pbs.twimg.com/profile_images/912450110889631744/BO_toTiR_normal.jpg" TargetMode="External"/><Relationship Id="rId8957" Type="http://schemas.openxmlformats.org/officeDocument/2006/relationships/hyperlink" Target="http://twitter.com/eml229/statuses/937723381750910976" TargetMode="External"/><Relationship Id="rId7621" Type="http://schemas.openxmlformats.org/officeDocument/2006/relationships/hyperlink" Target="http://twitter.com/Hommekemite1/statuses/939849020775845888" TargetMode="External"/><Relationship Id="rId8952" Type="http://schemas.openxmlformats.org/officeDocument/2006/relationships/hyperlink" Target="http://pbs.twimg.com/profile_images/620006902127271936/vxqH8aGn_normal.jpg" TargetMode="External"/><Relationship Id="rId7620" Type="http://schemas.openxmlformats.org/officeDocument/2006/relationships/hyperlink" Target="http://pbs.twimg.com/profile_images/746346919006461952/K89oZQYP_normal.jpg" TargetMode="External"/><Relationship Id="rId8951" Type="http://schemas.openxmlformats.org/officeDocument/2006/relationships/hyperlink" Target="http://twitter.com/ElSaltoDiario/statuses/937728459945549824" TargetMode="External"/><Relationship Id="rId8950" Type="http://schemas.openxmlformats.org/officeDocument/2006/relationships/hyperlink" Target="http://pbs.twimg.com/profile_images/917747876725444608/BwavzNxh_normal.jpg" TargetMode="External"/><Relationship Id="rId7625" Type="http://schemas.openxmlformats.org/officeDocument/2006/relationships/hyperlink" Target="http://twitter.com/Ruben288397261/statuses/939843612036263936" TargetMode="External"/><Relationship Id="rId8956" Type="http://schemas.openxmlformats.org/officeDocument/2006/relationships/hyperlink" Target="http://abs.twimg.com/sticky/default_profile_images/default_profile_normal.png" TargetMode="External"/><Relationship Id="rId7624" Type="http://schemas.openxmlformats.org/officeDocument/2006/relationships/hyperlink" Target="http://pbs.twimg.com/profile_images/821426654727774208/4DXYaZkS_normal.jpg" TargetMode="External"/><Relationship Id="rId8955" Type="http://schemas.openxmlformats.org/officeDocument/2006/relationships/hyperlink" Target="http://twitter.com/Susy31278377/statuses/937724916404834305" TargetMode="External"/><Relationship Id="rId7623" Type="http://schemas.openxmlformats.org/officeDocument/2006/relationships/hyperlink" Target="http://twitter.com/PicotPhoto/statuses/939844417657233409" TargetMode="External"/><Relationship Id="rId8954" Type="http://schemas.openxmlformats.org/officeDocument/2006/relationships/hyperlink" Target="http://pbs.twimg.com/profile_images/940357724684120065/GQVBGXWN_normal.jpg" TargetMode="External"/><Relationship Id="rId7622" Type="http://schemas.openxmlformats.org/officeDocument/2006/relationships/hyperlink" Target="http://pbs.twimg.com/profile_images/939442762017050624/PrGfT2hY_normal.jpg" TargetMode="External"/><Relationship Id="rId8953" Type="http://schemas.openxmlformats.org/officeDocument/2006/relationships/hyperlink" Target="http://twitter.com/blancovsky/statuses/937726377704517639" TargetMode="External"/><Relationship Id="rId6328" Type="http://schemas.openxmlformats.org/officeDocument/2006/relationships/hyperlink" Target="http://abs.twimg.com/sticky/default_profile_images/default_profile_normal.png" TargetMode="External"/><Relationship Id="rId6329" Type="http://schemas.openxmlformats.org/officeDocument/2006/relationships/hyperlink" Target="http://twitter.com/Veronicacamo1/statuses/942883211629268994" TargetMode="External"/><Relationship Id="rId7659" Type="http://schemas.openxmlformats.org/officeDocument/2006/relationships/hyperlink" Target="http://pbs.twimg.com/profile_images/1135744939/cruz_normal.jpg" TargetMode="External"/><Relationship Id="rId7650" Type="http://schemas.openxmlformats.org/officeDocument/2006/relationships/hyperlink" Target="http://pbs.twimg.com/profile_images/934775318090575872/5zQT863K_normal.jpg" TargetMode="External"/><Relationship Id="rId8981" Type="http://schemas.openxmlformats.org/officeDocument/2006/relationships/hyperlink" Target="http://twitter.com/SandraManuelli/statuses/937689072730099712" TargetMode="External"/><Relationship Id="rId8980" Type="http://schemas.openxmlformats.org/officeDocument/2006/relationships/hyperlink" Target="http://pbs.twimg.com/profile_images/491939304080281601/GILN2HPV_normal.jpeg" TargetMode="External"/><Relationship Id="rId6322" Type="http://schemas.openxmlformats.org/officeDocument/2006/relationships/hyperlink" Target="http://pbs.twimg.com/profile_images/938995150126161925/TlL3arRO_normal.jpg" TargetMode="External"/><Relationship Id="rId7654" Type="http://schemas.openxmlformats.org/officeDocument/2006/relationships/hyperlink" Target="http://pbs.twimg.com/profile_images/925838712570646528/Uhc5qBSu_normal.jpg" TargetMode="External"/><Relationship Id="rId8985" Type="http://schemas.openxmlformats.org/officeDocument/2006/relationships/hyperlink" Target="http://twitter.com/jonathan71b/statuses/937687961998643203" TargetMode="External"/><Relationship Id="rId6323" Type="http://schemas.openxmlformats.org/officeDocument/2006/relationships/hyperlink" Target="http://twitter.com/XikoJr59/statuses/942938585912827915" TargetMode="External"/><Relationship Id="rId7653" Type="http://schemas.openxmlformats.org/officeDocument/2006/relationships/hyperlink" Target="http://twitter.com/Antifaxismoa/statuses/939772745205866496" TargetMode="External"/><Relationship Id="rId8984" Type="http://schemas.openxmlformats.org/officeDocument/2006/relationships/hyperlink" Target="http://pbs.twimg.com/profile_images/859417385522143232/iRY_L0IS_normal.jpg" TargetMode="External"/><Relationship Id="rId6320" Type="http://schemas.openxmlformats.org/officeDocument/2006/relationships/hyperlink" Target="http://pbs.twimg.com/profile_images/890016952554532864/nZ91yfgy_normal.jpg" TargetMode="External"/><Relationship Id="rId7652" Type="http://schemas.openxmlformats.org/officeDocument/2006/relationships/hyperlink" Target="http://pbs.twimg.com/profile_images/900722882749267968/pW1Fw9ZN_normal.jpg" TargetMode="External"/><Relationship Id="rId8983" Type="http://schemas.openxmlformats.org/officeDocument/2006/relationships/hyperlink" Target="http://twitter.com/Libverd/statuses/937688200801325062" TargetMode="External"/><Relationship Id="rId6321" Type="http://schemas.openxmlformats.org/officeDocument/2006/relationships/hyperlink" Target="http://twitter.com/Leandreadlock/statuses/942949382571175937" TargetMode="External"/><Relationship Id="rId7651" Type="http://schemas.openxmlformats.org/officeDocument/2006/relationships/hyperlink" Target="http://twitter.com/lisleinsoumise/statuses/939776811461988352" TargetMode="External"/><Relationship Id="rId8982" Type="http://schemas.openxmlformats.org/officeDocument/2006/relationships/hyperlink" Target="http://pbs.twimg.com/profile_images/870211845398958080/gvnGVWLL_normal.jpg" TargetMode="External"/><Relationship Id="rId6326" Type="http://schemas.openxmlformats.org/officeDocument/2006/relationships/hyperlink" Target="http://pbs.twimg.com/profile_images/829844146533773312/Qnr5Tz7B_normal.jpg" TargetMode="External"/><Relationship Id="rId7658" Type="http://schemas.openxmlformats.org/officeDocument/2006/relationships/hyperlink" Target="http://twitter.com/CristPolit/statuses/939723999038361600" TargetMode="External"/><Relationship Id="rId8989" Type="http://schemas.openxmlformats.org/officeDocument/2006/relationships/hyperlink" Target="http://twitter.com/Rogofo61/statuses/937686053355388929" TargetMode="External"/><Relationship Id="rId6327" Type="http://schemas.openxmlformats.org/officeDocument/2006/relationships/hyperlink" Target="http://twitter.com/ciudad_digna/statuses/942905324998033409" TargetMode="External"/><Relationship Id="rId7657" Type="http://schemas.openxmlformats.org/officeDocument/2006/relationships/hyperlink" Target="http://pbs.twimg.com/profile_images/1135744939/cruz_normal.jpg" TargetMode="External"/><Relationship Id="rId8988" Type="http://schemas.openxmlformats.org/officeDocument/2006/relationships/hyperlink" Target="http://pbs.twimg.com/profile_images/739113780748136450/ZCn3gWmD_normal.jpg" TargetMode="External"/><Relationship Id="rId6324" Type="http://schemas.openxmlformats.org/officeDocument/2006/relationships/hyperlink" Target="http://pbs.twimg.com/profile_images/834211994056003584/Keacg-VC_normal.jpg" TargetMode="External"/><Relationship Id="rId7656" Type="http://schemas.openxmlformats.org/officeDocument/2006/relationships/hyperlink" Target="http://twitter.com/jaidanmaries/statuses/939739231869644800" TargetMode="External"/><Relationship Id="rId8987" Type="http://schemas.openxmlformats.org/officeDocument/2006/relationships/hyperlink" Target="http://twitter.com/drocabas/statuses/937686895181606913" TargetMode="External"/><Relationship Id="rId6325" Type="http://schemas.openxmlformats.org/officeDocument/2006/relationships/hyperlink" Target="http://twitter.com/AztecaAmerica/statuses/942936332732682246" TargetMode="External"/><Relationship Id="rId7655" Type="http://schemas.openxmlformats.org/officeDocument/2006/relationships/hyperlink" Target="http://plus.google.com/+JaidanMaries" TargetMode="External"/><Relationship Id="rId8986" Type="http://schemas.openxmlformats.org/officeDocument/2006/relationships/hyperlink" Target="http://pbs.twimg.com/profile_images/520943782238617602/0U5VrFKE_normal.jpeg" TargetMode="External"/><Relationship Id="rId6319" Type="http://schemas.openxmlformats.org/officeDocument/2006/relationships/hyperlink" Target="http://twitter.com/Leandreadlock/statuses/942949382571175937" TargetMode="External"/><Relationship Id="rId6317" Type="http://schemas.openxmlformats.org/officeDocument/2006/relationships/hyperlink" Target="http://twitter.com/dandebolamaisum/statuses/942960974667091968" TargetMode="External"/><Relationship Id="rId7649" Type="http://schemas.openxmlformats.org/officeDocument/2006/relationships/hyperlink" Target="http://twitter.com/BlogLCU/statuses/939777999586713602" TargetMode="External"/><Relationship Id="rId6318" Type="http://schemas.openxmlformats.org/officeDocument/2006/relationships/hyperlink" Target="http://pbs.twimg.com/profile_images/890016952554532864/nZ91yfgy_normal.jpg" TargetMode="External"/><Relationship Id="rId7648" Type="http://schemas.openxmlformats.org/officeDocument/2006/relationships/hyperlink" Target="http://pbs.twimg.com/profile_images/805901249166147585/4Bjgg48m_normal.jpg" TargetMode="External"/><Relationship Id="rId8979" Type="http://schemas.openxmlformats.org/officeDocument/2006/relationships/hyperlink" Target="http://twitter.com/andres251197/statuses/937696716253515777" TargetMode="External"/><Relationship Id="rId8970" Type="http://schemas.openxmlformats.org/officeDocument/2006/relationships/hyperlink" Target="http://pbs.twimg.com/profile_images/769858395658747904/8mdS1cRR_normal.jpg" TargetMode="External"/><Relationship Id="rId6311" Type="http://schemas.openxmlformats.org/officeDocument/2006/relationships/hyperlink" Target="http://twitter.com/EvaFernandezFZ/statuses/942986263870795782" TargetMode="External"/><Relationship Id="rId7643" Type="http://schemas.openxmlformats.org/officeDocument/2006/relationships/hyperlink" Target="http://twitter.com/Tesseract_fr/statuses/939789200995635200" TargetMode="External"/><Relationship Id="rId8974" Type="http://schemas.openxmlformats.org/officeDocument/2006/relationships/hyperlink" Target="http://pbs.twimg.com/profile_images/840169227805945857/nOOPnrcD_normal.jpg" TargetMode="External"/><Relationship Id="rId6312" Type="http://schemas.openxmlformats.org/officeDocument/2006/relationships/hyperlink" Target="http://pbs.twimg.com/profile_images/906219755652177921/FYHrG2wG_normal.jpg" TargetMode="External"/><Relationship Id="rId7642" Type="http://schemas.openxmlformats.org/officeDocument/2006/relationships/hyperlink" Target="http://pbs.twimg.com/profile_images/740614488957804544/dW2FdOBr_normal.jpg" TargetMode="External"/><Relationship Id="rId8973" Type="http://schemas.openxmlformats.org/officeDocument/2006/relationships/hyperlink" Target="http://twitter.com/karinoe26/statuses/937700579421376512" TargetMode="External"/><Relationship Id="rId7641" Type="http://schemas.openxmlformats.org/officeDocument/2006/relationships/hyperlink" Target="http://twitter.com/Mariableuee/statuses/939797891211825152" TargetMode="External"/><Relationship Id="rId8972" Type="http://schemas.openxmlformats.org/officeDocument/2006/relationships/hyperlink" Target="http://pbs.twimg.com/profile_images/939481097385193472/4dW4cQMa_normal.jpg" TargetMode="External"/><Relationship Id="rId6310" Type="http://schemas.openxmlformats.org/officeDocument/2006/relationships/hyperlink" Target="http://pbs.twimg.com/profile_images/741532253801578496/1PENQIdJ_normal.jpg" TargetMode="External"/><Relationship Id="rId7640" Type="http://schemas.openxmlformats.org/officeDocument/2006/relationships/hyperlink" Target="http://pbs.twimg.com/profile_images/490838513063981056/pUAdYdn1_normal.jpeg" TargetMode="External"/><Relationship Id="rId8971" Type="http://schemas.openxmlformats.org/officeDocument/2006/relationships/hyperlink" Target="http://twitter.com/joseluirm/statuses/937701168389685249" TargetMode="External"/><Relationship Id="rId6315" Type="http://schemas.openxmlformats.org/officeDocument/2006/relationships/hyperlink" Target="http://twitter.com/dandebolamaisum/statuses/942961198919749632" TargetMode="External"/><Relationship Id="rId7647" Type="http://schemas.openxmlformats.org/officeDocument/2006/relationships/hyperlink" Target="http://twitter.com/angelo_log666/statuses/939784597721829381" TargetMode="External"/><Relationship Id="rId8978" Type="http://schemas.openxmlformats.org/officeDocument/2006/relationships/hyperlink" Target="http://pbs.twimg.com/profile_images/538474491400425472/vhGeF9qI_normal.jpeg" TargetMode="External"/><Relationship Id="rId6316" Type="http://schemas.openxmlformats.org/officeDocument/2006/relationships/hyperlink" Target="http://pbs.twimg.com/profile_images/908516776849412096/3kk6KYX-_normal.jpg" TargetMode="External"/><Relationship Id="rId7646" Type="http://schemas.openxmlformats.org/officeDocument/2006/relationships/hyperlink" Target="http://pbs.twimg.com/profile_images/939045832988549121/0zhLmxOj_normal.jpg" TargetMode="External"/><Relationship Id="rId8977" Type="http://schemas.openxmlformats.org/officeDocument/2006/relationships/hyperlink" Target="http://twitter.com/amaia_haikazti/statuses/937696812483346432" TargetMode="External"/><Relationship Id="rId6313" Type="http://schemas.openxmlformats.org/officeDocument/2006/relationships/hyperlink" Target="http://twitter.com/lauragcolorado/statuses/942979973643718658" TargetMode="External"/><Relationship Id="rId7645" Type="http://schemas.openxmlformats.org/officeDocument/2006/relationships/hyperlink" Target="http://twitter.com/bob10957/statuses/939788797134409728" TargetMode="External"/><Relationship Id="rId8976" Type="http://schemas.openxmlformats.org/officeDocument/2006/relationships/hyperlink" Target="http://pbs.twimg.com/profile_images/751846995053117440/7w8cBFtg_normal.jpg" TargetMode="External"/><Relationship Id="rId6314" Type="http://schemas.openxmlformats.org/officeDocument/2006/relationships/hyperlink" Target="http://pbs.twimg.com/profile_images/908516776849412096/3kk6KYX-_normal.jpg" TargetMode="External"/><Relationship Id="rId7644" Type="http://schemas.openxmlformats.org/officeDocument/2006/relationships/hyperlink" Target="http://pbs.twimg.com/profile_images/748133222488412160/bB2ek39A_normal.jpg" TargetMode="External"/><Relationship Id="rId8975" Type="http://schemas.openxmlformats.org/officeDocument/2006/relationships/hyperlink" Target="http://twitter.com/sampagirlny/statuses/937700540116385793" TargetMode="External"/><Relationship Id="rId2820" Type="http://schemas.openxmlformats.org/officeDocument/2006/relationships/hyperlink" Target="http://twitter.com/Soygusleon/statuses/950499606634336256" TargetMode="External"/><Relationship Id="rId2821" Type="http://schemas.openxmlformats.org/officeDocument/2006/relationships/hyperlink" Target="http://pbs.twimg.com/profile_images/739065480221237248/LMEjSPDD_normal.jpg" TargetMode="External"/><Relationship Id="rId2822" Type="http://schemas.openxmlformats.org/officeDocument/2006/relationships/hyperlink" Target="http://twitter.com/manelmarquez/statuses/950496323324858369" TargetMode="External"/><Relationship Id="rId2823" Type="http://schemas.openxmlformats.org/officeDocument/2006/relationships/hyperlink" Target="http://pbs.twimg.com/profile_images/943275367778963461/id9MG7fh_normal.jpg" TargetMode="External"/><Relationship Id="rId2824" Type="http://schemas.openxmlformats.org/officeDocument/2006/relationships/hyperlink" Target="http://twitter.com/ClubeTelevisao/statuses/950493701691748352" TargetMode="External"/><Relationship Id="rId2825" Type="http://schemas.openxmlformats.org/officeDocument/2006/relationships/hyperlink" Target="http://pbs.twimg.com/profile_images/855050205565263872/bCCP7P0o_normal.jpg" TargetMode="External"/><Relationship Id="rId2826" Type="http://schemas.openxmlformats.org/officeDocument/2006/relationships/hyperlink" Target="http://twitter.com/TurquitaTezzy/statuses/950493452160118785" TargetMode="External"/><Relationship Id="rId2827" Type="http://schemas.openxmlformats.org/officeDocument/2006/relationships/hyperlink" Target="http://pbs.twimg.com/profile_images/934736282177228800/fw3b_ViW_normal.jpg" TargetMode="External"/><Relationship Id="rId2828" Type="http://schemas.openxmlformats.org/officeDocument/2006/relationships/hyperlink" Target="http://twitter.com/LauraBerro_/statuses/950491684760178688" TargetMode="External"/><Relationship Id="rId2829" Type="http://schemas.openxmlformats.org/officeDocument/2006/relationships/hyperlink" Target="http://pbs.twimg.com/profile_images/902705722500280320/Y0Il5fBE_normal.jpg" TargetMode="External"/><Relationship Id="rId5093" Type="http://schemas.openxmlformats.org/officeDocument/2006/relationships/hyperlink" Target="http://twitter.com/IslamofobiaPCCI/statuses/946468973134143488" TargetMode="External"/><Relationship Id="rId5094" Type="http://schemas.openxmlformats.org/officeDocument/2006/relationships/hyperlink" Target="http://pbs.twimg.com/profile_images/925838712570646528/Uhc5qBSu_normal.jpg" TargetMode="External"/><Relationship Id="rId5091" Type="http://schemas.openxmlformats.org/officeDocument/2006/relationships/hyperlink" Target="http://twitter.com/CEERT_Comunic/statuses/946485919061856257" TargetMode="External"/><Relationship Id="rId5092" Type="http://schemas.openxmlformats.org/officeDocument/2006/relationships/hyperlink" Target="http://pbs.twimg.com/profile_images/938016682316128262/lwmrfyNC_normal.jpg" TargetMode="External"/><Relationship Id="rId5097" Type="http://schemas.openxmlformats.org/officeDocument/2006/relationships/hyperlink" Target="http://pbs.twimg.com/profile_images/378800000521376909/d01da3375be0b05a956f2ee85a52ccfc_normal.jpeg" TargetMode="External"/><Relationship Id="rId5098" Type="http://schemas.openxmlformats.org/officeDocument/2006/relationships/hyperlink" Target="http://twitter.com/alecjordao/statuses/946459189555154944" TargetMode="External"/><Relationship Id="rId5095" Type="http://schemas.openxmlformats.org/officeDocument/2006/relationships/hyperlink" Target="http://plus.google.com/+JaidanMaries" TargetMode="External"/><Relationship Id="rId5096" Type="http://schemas.openxmlformats.org/officeDocument/2006/relationships/hyperlink" Target="http://twitter.com/jaidanmaries/statuses/946464086832943104" TargetMode="External"/><Relationship Id="rId5099" Type="http://schemas.openxmlformats.org/officeDocument/2006/relationships/hyperlink" Target="http://pbs.twimg.com/profile_images/1160423170/24556_1364899773370_1557915211_898629_757249_n_normal.jpg" TargetMode="External"/><Relationship Id="rId2810" Type="http://schemas.openxmlformats.org/officeDocument/2006/relationships/hyperlink" Target="http://twitter.com/DuroBelinda/statuses/950509394286047234" TargetMode="External"/><Relationship Id="rId2811" Type="http://schemas.openxmlformats.org/officeDocument/2006/relationships/hyperlink" Target="http://pbs.twimg.com/profile_images/860395043940708352/HM3Tx25U_normal.jpg" TargetMode="External"/><Relationship Id="rId2812" Type="http://schemas.openxmlformats.org/officeDocument/2006/relationships/hyperlink" Target="http://twitter.com/fernan_mendiola/statuses/950509102995836929" TargetMode="External"/><Relationship Id="rId2813" Type="http://schemas.openxmlformats.org/officeDocument/2006/relationships/hyperlink" Target="http://pbs.twimg.com/profile_images/947118154332999680/xY7qzZSe_normal.jpg" TargetMode="External"/><Relationship Id="rId2814" Type="http://schemas.openxmlformats.org/officeDocument/2006/relationships/hyperlink" Target="http://twitter.com/borja_jpg/statuses/950508746169634816" TargetMode="External"/><Relationship Id="rId2815" Type="http://schemas.openxmlformats.org/officeDocument/2006/relationships/hyperlink" Target="http://pbs.twimg.com/profile_images/701960742958817280/IqtDAXhC_normal.png" TargetMode="External"/><Relationship Id="rId2816" Type="http://schemas.openxmlformats.org/officeDocument/2006/relationships/hyperlink" Target="http://twitter.com/tempo_mex/statuses/950504120598765568" TargetMode="External"/><Relationship Id="rId2817" Type="http://schemas.openxmlformats.org/officeDocument/2006/relationships/hyperlink" Target="http://pbs.twimg.com/profile_images/632240140136660992/AUHBp2rW_normal.jpg" TargetMode="External"/><Relationship Id="rId2818" Type="http://schemas.openxmlformats.org/officeDocument/2006/relationships/hyperlink" Target="http://twitter.com/gilrunner/statuses/950500265513414656" TargetMode="External"/><Relationship Id="rId2819" Type="http://schemas.openxmlformats.org/officeDocument/2006/relationships/hyperlink" Target="http://pbs.twimg.com/profile_images/934445627790036993/oRcT1ley_normal.jpg" TargetMode="External"/><Relationship Id="rId5090" Type="http://schemas.openxmlformats.org/officeDocument/2006/relationships/hyperlink" Target="http://pbs.twimg.com/profile_images/750697090104365056/Tg4JR7AN_normal.jpg" TargetMode="External"/><Relationship Id="rId5082" Type="http://schemas.openxmlformats.org/officeDocument/2006/relationships/hyperlink" Target="http://pbs.twimg.com/profile_images/760260289308811264/zWwJaiPS_normal.jpg" TargetMode="External"/><Relationship Id="rId5083" Type="http://schemas.openxmlformats.org/officeDocument/2006/relationships/hyperlink" Target="http://twitter.com/paubrazilis/statuses/946517599877320704" TargetMode="External"/><Relationship Id="rId5080" Type="http://schemas.openxmlformats.org/officeDocument/2006/relationships/hyperlink" Target="http://pbs.twimg.com/profile_images/866738761249554432/B4pSisYu_normal.jpg" TargetMode="External"/><Relationship Id="rId5081" Type="http://schemas.openxmlformats.org/officeDocument/2006/relationships/hyperlink" Target="http://twitter.com/latampost/statuses/946523694494609408" TargetMode="External"/><Relationship Id="rId5086" Type="http://schemas.openxmlformats.org/officeDocument/2006/relationships/hyperlink" Target="http://pbs.twimg.com/profile_images/217659387/nuevologo_normal.jpg" TargetMode="External"/><Relationship Id="rId5087" Type="http://schemas.openxmlformats.org/officeDocument/2006/relationships/hyperlink" Target="http://twitter.com/radiobilingue/statuses/946503102965805056" TargetMode="External"/><Relationship Id="rId5084" Type="http://schemas.openxmlformats.org/officeDocument/2006/relationships/hyperlink" Target="http://pbs.twimg.com/profile_images/1898361663/Foto2._normal.JPG" TargetMode="External"/><Relationship Id="rId5085" Type="http://schemas.openxmlformats.org/officeDocument/2006/relationships/hyperlink" Target="http://twitter.com/Lucia_E/statuses/946517406381420544" TargetMode="External"/><Relationship Id="rId5088" Type="http://schemas.openxmlformats.org/officeDocument/2006/relationships/hyperlink" Target="http://pbs.twimg.com/profile_images/587746244262518787/zs7L7i-x_normal.png" TargetMode="External"/><Relationship Id="rId5089" Type="http://schemas.openxmlformats.org/officeDocument/2006/relationships/hyperlink" Target="http://twitter.com/carlagastal/statuses/946486266442469376" TargetMode="External"/><Relationship Id="rId1510" Type="http://schemas.openxmlformats.org/officeDocument/2006/relationships/hyperlink" Target="http://twitter.com/ReginaRizzana/statuses/952692004957323264" TargetMode="External"/><Relationship Id="rId2841" Type="http://schemas.openxmlformats.org/officeDocument/2006/relationships/hyperlink" Target="http://pbs.twimg.com/profile_images/729441164382842880/-lrsuw_L_normal.jpg" TargetMode="External"/><Relationship Id="rId1511" Type="http://schemas.openxmlformats.org/officeDocument/2006/relationships/hyperlink" Target="http://pbs.twimg.com/profile_images/863713808258355201/59JYGGP5_normal.jpg" TargetMode="External"/><Relationship Id="rId2842" Type="http://schemas.openxmlformats.org/officeDocument/2006/relationships/hyperlink" Target="http://twitter.com/DCGCOS/statuses/950486418962419716" TargetMode="External"/><Relationship Id="rId1512" Type="http://schemas.openxmlformats.org/officeDocument/2006/relationships/hyperlink" Target="http://twitter.com/diariodacamila/statuses/952689822849781760" TargetMode="External"/><Relationship Id="rId2843" Type="http://schemas.openxmlformats.org/officeDocument/2006/relationships/hyperlink" Target="http://pbs.twimg.com/profile_images/950376860256481280/6zpQlCPk_normal.jpg" TargetMode="External"/><Relationship Id="rId1513" Type="http://schemas.openxmlformats.org/officeDocument/2006/relationships/hyperlink" Target="http://pbs.twimg.com/profile_images/3674384279/aadd3bf3b85ce40b156e3b2556f94d4b_normal.jpeg" TargetMode="External"/><Relationship Id="rId2844" Type="http://schemas.openxmlformats.org/officeDocument/2006/relationships/hyperlink" Target="http://twitter.com/Estacadebares/statuses/950482220480942081" TargetMode="External"/><Relationship Id="rId1514" Type="http://schemas.openxmlformats.org/officeDocument/2006/relationships/hyperlink" Target="http://twitter.com/MarioEmmanue/statuses/952688133933449217" TargetMode="External"/><Relationship Id="rId2845" Type="http://schemas.openxmlformats.org/officeDocument/2006/relationships/hyperlink" Target="http://pbs.twimg.com/profile_images/441742636077309952/1r7gIs6F_normal.jpeg" TargetMode="External"/><Relationship Id="rId1515" Type="http://schemas.openxmlformats.org/officeDocument/2006/relationships/hyperlink" Target="http://pbs.twimg.com/profile_images/914954045818671104/f7B7rdlb_normal.jpg" TargetMode="External"/><Relationship Id="rId2846" Type="http://schemas.openxmlformats.org/officeDocument/2006/relationships/hyperlink" Target="http://twitter.com/sonsoslaciana/statuses/950480115422679040" TargetMode="External"/><Relationship Id="rId1516" Type="http://schemas.openxmlformats.org/officeDocument/2006/relationships/hyperlink" Target="http://twitter.com/MexicoSocial_/statuses/952686629352689664" TargetMode="External"/><Relationship Id="rId2847" Type="http://schemas.openxmlformats.org/officeDocument/2006/relationships/hyperlink" Target="http://pbs.twimg.com/profile_images/3061473567/e87b6cd2aca992031c4d72bd114306b5_normal.jpeg" TargetMode="External"/><Relationship Id="rId1517" Type="http://schemas.openxmlformats.org/officeDocument/2006/relationships/hyperlink" Target="http://pbs.twimg.com/profile_images/912888645866147840/NNg4S5CL_normal.jpg" TargetMode="External"/><Relationship Id="rId2848" Type="http://schemas.openxmlformats.org/officeDocument/2006/relationships/hyperlink" Target="http://twitter.com/SOSracismoNafar/statuses/950479206911266817" TargetMode="External"/><Relationship Id="rId1518" Type="http://schemas.openxmlformats.org/officeDocument/2006/relationships/hyperlink" Target="http://twitter.com/saularellano/statuses/952685243827290112" TargetMode="External"/><Relationship Id="rId2849" Type="http://schemas.openxmlformats.org/officeDocument/2006/relationships/hyperlink" Target="http://pbs.twimg.com/profile_images/654763220209537025/GDFP6C51_normal.png" TargetMode="External"/><Relationship Id="rId1519" Type="http://schemas.openxmlformats.org/officeDocument/2006/relationships/hyperlink" Target="http://abs.twimg.com/sticky/default_profile_images/default_profile_normal.png" TargetMode="External"/><Relationship Id="rId2840" Type="http://schemas.openxmlformats.org/officeDocument/2006/relationships/hyperlink" Target="http://twitter.com/VozdelSur_es/statuses/950487421375975424" TargetMode="External"/><Relationship Id="rId2830" Type="http://schemas.openxmlformats.org/officeDocument/2006/relationships/hyperlink" Target="http://twitter.com/Nataly_B99/statuses/950491210128470016" TargetMode="External"/><Relationship Id="rId1500" Type="http://schemas.openxmlformats.org/officeDocument/2006/relationships/hyperlink" Target="http://twitter.com/eplejohnk/statuses/952721397335384064" TargetMode="External"/><Relationship Id="rId2831" Type="http://schemas.openxmlformats.org/officeDocument/2006/relationships/hyperlink" Target="http://pbs.twimg.com/profile_images/913421102214295553/o8M22ssc_normal.jpg" TargetMode="External"/><Relationship Id="rId1501" Type="http://schemas.openxmlformats.org/officeDocument/2006/relationships/hyperlink" Target="http://pbs.twimg.com/profile_images/937069644501921792/4fFFao2b_normal.jpg" TargetMode="External"/><Relationship Id="rId2832" Type="http://schemas.openxmlformats.org/officeDocument/2006/relationships/hyperlink" Target="http://twitter.com/GlucMx/statuses/950491050895749120" TargetMode="External"/><Relationship Id="rId1502" Type="http://schemas.openxmlformats.org/officeDocument/2006/relationships/hyperlink" Target="http://twitter.com/MariaClaraSpine/statuses/952720300998909953" TargetMode="External"/><Relationship Id="rId2833" Type="http://schemas.openxmlformats.org/officeDocument/2006/relationships/hyperlink" Target="http://pbs.twimg.com/profile_images/827666530397614081/zW_lMgfz_normal.jpg" TargetMode="External"/><Relationship Id="rId1503" Type="http://schemas.openxmlformats.org/officeDocument/2006/relationships/hyperlink" Target="http://pbs.twimg.com/profile_images/904546620145938432/11o9G6Go_normal.jpg" TargetMode="External"/><Relationship Id="rId2834" Type="http://schemas.openxmlformats.org/officeDocument/2006/relationships/hyperlink" Target="http://twitter.com/AlepatsyVazquez/statuses/950490055637860352" TargetMode="External"/><Relationship Id="rId1504" Type="http://schemas.openxmlformats.org/officeDocument/2006/relationships/hyperlink" Target="http://twitter.com/stessmagazine/statuses/952719914976120832" TargetMode="External"/><Relationship Id="rId2835" Type="http://schemas.openxmlformats.org/officeDocument/2006/relationships/hyperlink" Target="http://pbs.twimg.com/profile_images/897234948654075904/u986p4xb_normal.jpg" TargetMode="External"/><Relationship Id="rId1505" Type="http://schemas.openxmlformats.org/officeDocument/2006/relationships/hyperlink" Target="http://pbs.twimg.com/profile_images/656888868302626816/xz-l2VbT_normal.jpg" TargetMode="External"/><Relationship Id="rId2836" Type="http://schemas.openxmlformats.org/officeDocument/2006/relationships/hyperlink" Target="http://twitter.com/leila_houda/statuses/950489464677298177" TargetMode="External"/><Relationship Id="rId1506" Type="http://schemas.openxmlformats.org/officeDocument/2006/relationships/hyperlink" Target="http://twitter.com/LanaMontalban/statuses/952716542902448128" TargetMode="External"/><Relationship Id="rId2837" Type="http://schemas.openxmlformats.org/officeDocument/2006/relationships/hyperlink" Target="http://pbs.twimg.com/profile_images/824269664725467136/P6w-I0bR_normal.jpg" TargetMode="External"/><Relationship Id="rId1507" Type="http://schemas.openxmlformats.org/officeDocument/2006/relationships/hyperlink" Target="http://pbs.twimg.com/profile_images/901203588596224000/1cZsHGK2_normal.jpg" TargetMode="External"/><Relationship Id="rId2838" Type="http://schemas.openxmlformats.org/officeDocument/2006/relationships/hyperlink" Target="http://twitter.com/CHSG_Support/statuses/950487437276581888" TargetMode="External"/><Relationship Id="rId1508" Type="http://schemas.openxmlformats.org/officeDocument/2006/relationships/hyperlink" Target="http://twitter.com/CoryArechiga/statuses/952694505223917575" TargetMode="External"/><Relationship Id="rId2839" Type="http://schemas.openxmlformats.org/officeDocument/2006/relationships/hyperlink" Target="http://pbs.twimg.com/profile_images/935431870799667200/pIMv75qq_normal.jpg" TargetMode="External"/><Relationship Id="rId1509" Type="http://schemas.openxmlformats.org/officeDocument/2006/relationships/hyperlink" Target="http://abs.twimg.com/sticky/default_profile_images/default_profile_normal.png" TargetMode="External"/><Relationship Id="rId6380" Type="http://schemas.openxmlformats.org/officeDocument/2006/relationships/hyperlink" Target="http://pbs.twimg.com/profile_images/542788971147706368/AyfKge3c_normal.jpeg" TargetMode="External"/><Relationship Id="rId5050" Type="http://schemas.openxmlformats.org/officeDocument/2006/relationships/hyperlink" Target="http://pbs.twimg.com/profile_images/942728591053328384/xzEKFPhP_normal.jpg" TargetMode="External"/><Relationship Id="rId6381" Type="http://schemas.openxmlformats.org/officeDocument/2006/relationships/hyperlink" Target="http://twitter.com/gudman59/statuses/942748679764692993" TargetMode="External"/><Relationship Id="rId5053" Type="http://schemas.openxmlformats.org/officeDocument/2006/relationships/hyperlink" Target="http://twitter.com/Mujersinvisibls/statuses/946670227286384640" TargetMode="External"/><Relationship Id="rId6384" Type="http://schemas.openxmlformats.org/officeDocument/2006/relationships/hyperlink" Target="http://pbs.twimg.com/profile_images/926977872752979968/9ttKtt2p_normal.jpg" TargetMode="External"/><Relationship Id="rId5054" Type="http://schemas.openxmlformats.org/officeDocument/2006/relationships/hyperlink" Target="http://pbs.twimg.com/profile_images/2460987745/vb2lgs3v9dssxdbz2y0x_normal.jpeg" TargetMode="External"/><Relationship Id="rId6385" Type="http://schemas.openxmlformats.org/officeDocument/2006/relationships/hyperlink" Target="http://twitter.com/revoltapreta/statuses/942746276952788993" TargetMode="External"/><Relationship Id="rId5051" Type="http://schemas.openxmlformats.org/officeDocument/2006/relationships/hyperlink" Target="http://twitter.com/MJMorillasMarti/statuses/946670300762198017" TargetMode="External"/><Relationship Id="rId6382" Type="http://schemas.openxmlformats.org/officeDocument/2006/relationships/hyperlink" Target="http://pbs.twimg.com/profile_images/716751080189722624/_nrwy30E_normal.jpg" TargetMode="External"/><Relationship Id="rId5052" Type="http://schemas.openxmlformats.org/officeDocument/2006/relationships/hyperlink" Target="http://pbs.twimg.com/profile_images/1992343959/Caro_tomando_sol_normal.jpg" TargetMode="External"/><Relationship Id="rId6383" Type="http://schemas.openxmlformats.org/officeDocument/2006/relationships/hyperlink" Target="http://twitter.com/tmarceloduarte/statuses/942748504522416129" TargetMode="External"/><Relationship Id="rId5057" Type="http://schemas.openxmlformats.org/officeDocument/2006/relationships/hyperlink" Target="http://twitter.com/elmundodelaseda/statuses/946669493618651136" TargetMode="External"/><Relationship Id="rId6388" Type="http://schemas.openxmlformats.org/officeDocument/2006/relationships/hyperlink" Target="http://pbs.twimg.com/profile_images/859417385522143232/iRY_L0IS_normal.jpg" TargetMode="External"/><Relationship Id="rId5058" Type="http://schemas.openxmlformats.org/officeDocument/2006/relationships/hyperlink" Target="http://pbs.twimg.com/profile_images/565548930206027776/3EudG_tT_normal.jpeg" TargetMode="External"/><Relationship Id="rId6389" Type="http://schemas.openxmlformats.org/officeDocument/2006/relationships/hyperlink" Target="http://twitter.com/jonathan71b/statuses/942742548052930560" TargetMode="External"/><Relationship Id="rId5055" Type="http://schemas.openxmlformats.org/officeDocument/2006/relationships/hyperlink" Target="http://twitter.com/piorno_gz/statuses/946669565106417664" TargetMode="External"/><Relationship Id="rId6386" Type="http://schemas.openxmlformats.org/officeDocument/2006/relationships/hyperlink" Target="http://pbs.twimg.com/profile_images/942024045742174209/2YfdK6HV_normal.jpg" TargetMode="External"/><Relationship Id="rId5056" Type="http://schemas.openxmlformats.org/officeDocument/2006/relationships/hyperlink" Target="http://pbs.twimg.com/profile_images/1278908554/chicagris_normal.jpg" TargetMode="External"/><Relationship Id="rId6387" Type="http://schemas.openxmlformats.org/officeDocument/2006/relationships/hyperlink" Target="http://twitter.com/srlimapcdob/statuses/942744702998208513" TargetMode="External"/><Relationship Id="rId5059" Type="http://schemas.openxmlformats.org/officeDocument/2006/relationships/hyperlink" Target="http://twitter.com/RosaRosavieji1/statuses/946669296733884416" TargetMode="External"/><Relationship Id="rId6370" Type="http://schemas.openxmlformats.org/officeDocument/2006/relationships/hyperlink" Target="http://pbs.twimg.com/profile_images/1704850413/800PX-_1_normal.JPG" TargetMode="External"/><Relationship Id="rId5042" Type="http://schemas.openxmlformats.org/officeDocument/2006/relationships/hyperlink" Target="http://pbs.twimg.com/profile_images/772807634848186368/j48mlEoB_normal.jpg" TargetMode="External"/><Relationship Id="rId6373" Type="http://schemas.openxmlformats.org/officeDocument/2006/relationships/hyperlink" Target="http://twitter.com/LaVenganzaDefac/statuses/942778934328025089" TargetMode="External"/><Relationship Id="rId5043" Type="http://schemas.openxmlformats.org/officeDocument/2006/relationships/hyperlink" Target="http://twitter.com/LuciiSdb/statuses/946674491064713216" TargetMode="External"/><Relationship Id="rId6374" Type="http://schemas.openxmlformats.org/officeDocument/2006/relationships/hyperlink" Target="http://pbs.twimg.com/profile_images/760260289308811264/zWwJaiPS_normal.jpg" TargetMode="External"/><Relationship Id="rId5040" Type="http://schemas.openxmlformats.org/officeDocument/2006/relationships/hyperlink" Target="http://pbs.twimg.com/profile_images/926367944501792770/8wV2R7a__normal.jpg" TargetMode="External"/><Relationship Id="rId6371" Type="http://schemas.openxmlformats.org/officeDocument/2006/relationships/hyperlink" Target="http://twitter.com/MTrujilloBerges/statuses/942780896888918026" TargetMode="External"/><Relationship Id="rId5041" Type="http://schemas.openxmlformats.org/officeDocument/2006/relationships/hyperlink" Target="http://twitter.com/1_jam2/statuses/946676451390246912" TargetMode="External"/><Relationship Id="rId6372" Type="http://schemas.openxmlformats.org/officeDocument/2006/relationships/hyperlink" Target="http://pbs.twimg.com/profile_images/922479253026934784/ThrYOdku_normal.jpg" TargetMode="External"/><Relationship Id="rId5046" Type="http://schemas.openxmlformats.org/officeDocument/2006/relationships/hyperlink" Target="http://pbs.twimg.com/profile_images/820298010995216386/mAs1Wop7_normal.jpg" TargetMode="External"/><Relationship Id="rId6377" Type="http://schemas.openxmlformats.org/officeDocument/2006/relationships/hyperlink" Target="http://twitter.com/anpazgar/statuses/942760341318066176" TargetMode="External"/><Relationship Id="rId5047" Type="http://schemas.openxmlformats.org/officeDocument/2006/relationships/hyperlink" Target="http://twitter.com/periodismodebat/statuses/946671393038569472" TargetMode="External"/><Relationship Id="rId6378" Type="http://schemas.openxmlformats.org/officeDocument/2006/relationships/hyperlink" Target="http://pbs.twimg.com/profile_images/841997244727451648/X7_BYfdQ_normal.jpg" TargetMode="External"/><Relationship Id="rId5044" Type="http://schemas.openxmlformats.org/officeDocument/2006/relationships/hyperlink" Target="http://pbs.twimg.com/profile_images/930776106977853440/67zDxKYw_normal.jpg" TargetMode="External"/><Relationship Id="rId6375" Type="http://schemas.openxmlformats.org/officeDocument/2006/relationships/hyperlink" Target="http://twitter.com/paubrazilis/statuses/942773448723652608" TargetMode="External"/><Relationship Id="rId5045" Type="http://schemas.openxmlformats.org/officeDocument/2006/relationships/hyperlink" Target="http://twitter.com/PortoPar/statuses/946671895675658251" TargetMode="External"/><Relationship Id="rId6376" Type="http://schemas.openxmlformats.org/officeDocument/2006/relationships/hyperlink" Target="http://abs.twimg.com/sticky/default_profile_images/default_profile_normal.png" TargetMode="External"/><Relationship Id="rId5048" Type="http://schemas.openxmlformats.org/officeDocument/2006/relationships/hyperlink" Target="http://pbs.twimg.com/profile_images/534507168457035778/9D54CWAR_normal.jpeg" TargetMode="External"/><Relationship Id="rId6379" Type="http://schemas.openxmlformats.org/officeDocument/2006/relationships/hyperlink" Target="http://twitter.com/lorrainecladish/statuses/942756594437279744" TargetMode="External"/><Relationship Id="rId5049" Type="http://schemas.openxmlformats.org/officeDocument/2006/relationships/hyperlink" Target="http://twitter.com/titotelos/statuses/946671336033865729" TargetMode="External"/><Relationship Id="rId2800" Type="http://schemas.openxmlformats.org/officeDocument/2006/relationships/hyperlink" Target="http://twitter.com/portalafricas/statuses/950521289818722304" TargetMode="External"/><Relationship Id="rId2801" Type="http://schemas.openxmlformats.org/officeDocument/2006/relationships/hyperlink" Target="http://pbs.twimg.com/profile_images/625887173829599232/DXPvagVS_normal.png" TargetMode="External"/><Relationship Id="rId2802" Type="http://schemas.openxmlformats.org/officeDocument/2006/relationships/hyperlink" Target="http://twitter.com/informacion_ve/statuses/950515481693310977" TargetMode="External"/><Relationship Id="rId2803" Type="http://schemas.openxmlformats.org/officeDocument/2006/relationships/hyperlink" Target="http://pbs.twimg.com/profile_images/1450719541/logo_africas_normal.jpg" TargetMode="External"/><Relationship Id="rId2804" Type="http://schemas.openxmlformats.org/officeDocument/2006/relationships/hyperlink" Target="http://twitter.com/portalafricas/statuses/950514484573102082" TargetMode="External"/><Relationship Id="rId2805" Type="http://schemas.openxmlformats.org/officeDocument/2006/relationships/hyperlink" Target="http://pbs.twimg.com/profile_images/696980947175088128/KKlRbuJG_normal.jpg" TargetMode="External"/><Relationship Id="rId2806" Type="http://schemas.openxmlformats.org/officeDocument/2006/relationships/hyperlink" Target="http://twitter.com/alfanhuisa/statuses/950513815690637318" TargetMode="External"/><Relationship Id="rId2807" Type="http://schemas.openxmlformats.org/officeDocument/2006/relationships/hyperlink" Target="http://pbs.twimg.com/profile_images/923782385652547585/po9Mzdzd_normal.jpg" TargetMode="External"/><Relationship Id="rId2808" Type="http://schemas.openxmlformats.org/officeDocument/2006/relationships/hyperlink" Target="http://twitter.com/raulibanezphoto/statuses/950513106383355904" TargetMode="External"/><Relationship Id="rId2809" Type="http://schemas.openxmlformats.org/officeDocument/2006/relationships/hyperlink" Target="http://pbs.twimg.com/profile_images/632292124306702337/xSlMwunF_normal.jpg" TargetMode="External"/><Relationship Id="rId5071" Type="http://schemas.openxmlformats.org/officeDocument/2006/relationships/hyperlink" Target="http://twitter.com/latampost/statuses/946636963758727169" TargetMode="External"/><Relationship Id="rId5072" Type="http://schemas.openxmlformats.org/officeDocument/2006/relationships/hyperlink" Target="http://pbs.twimg.com/profile_images/787058525956628480/qL35NkoM_normal.jpg" TargetMode="External"/><Relationship Id="rId5070" Type="http://schemas.openxmlformats.org/officeDocument/2006/relationships/hyperlink" Target="http://pbs.twimg.com/profile_images/866738761249554432/B4pSisYu_normal.jpg" TargetMode="External"/><Relationship Id="rId5075" Type="http://schemas.openxmlformats.org/officeDocument/2006/relationships/hyperlink" Target="http://twitter.com/fraumarlis/statuses/946574349531795461" TargetMode="External"/><Relationship Id="rId5076" Type="http://schemas.openxmlformats.org/officeDocument/2006/relationships/hyperlink" Target="http://pbs.twimg.com/profile_images/946120750938951680/XeVdSjpB_normal.jpg" TargetMode="External"/><Relationship Id="rId5073" Type="http://schemas.openxmlformats.org/officeDocument/2006/relationships/hyperlink" Target="http://twitter.com/fer_ruffa/statuses/946632646167285760" TargetMode="External"/><Relationship Id="rId5074" Type="http://schemas.openxmlformats.org/officeDocument/2006/relationships/hyperlink" Target="http://pbs.twimg.com/profile_images/731939208902795265/yIhwgBv2_normal.jpg" TargetMode="External"/><Relationship Id="rId5079" Type="http://schemas.openxmlformats.org/officeDocument/2006/relationships/hyperlink" Target="http://twitter.com/RamiroGiganti/statuses/946532488360464384" TargetMode="External"/><Relationship Id="rId5077" Type="http://schemas.openxmlformats.org/officeDocument/2006/relationships/hyperlink" Target="http://twitter.com/espanya_cat/statuses/946538793858985984" TargetMode="External"/><Relationship Id="rId5078" Type="http://schemas.openxmlformats.org/officeDocument/2006/relationships/hyperlink" Target="http://pbs.twimg.com/profile_images/946502553537261568/f758Soeq_normal.jpg" TargetMode="External"/><Relationship Id="rId5060" Type="http://schemas.openxmlformats.org/officeDocument/2006/relationships/hyperlink" Target="http://pbs.twimg.com/profile_images/811705800091693056/IsGVEGdm_normal.jpg" TargetMode="External"/><Relationship Id="rId6391" Type="http://schemas.openxmlformats.org/officeDocument/2006/relationships/hyperlink" Target="http://twitter.com/rubiacnmarques/statuses/942742168376152064" TargetMode="External"/><Relationship Id="rId5061" Type="http://schemas.openxmlformats.org/officeDocument/2006/relationships/hyperlink" Target="http://twitter.com/EscritorCritico/statuses/946667131080495104" TargetMode="External"/><Relationship Id="rId6392" Type="http://schemas.openxmlformats.org/officeDocument/2006/relationships/hyperlink" Target="http://pbs.twimg.com/profile_images/713327563918196736/rrKytbVQ_normal.jpg" TargetMode="External"/><Relationship Id="rId6390" Type="http://schemas.openxmlformats.org/officeDocument/2006/relationships/hyperlink" Target="http://pbs.twimg.com/profile_images/810197065439526912/CQritWhG_normal.jpg" TargetMode="External"/><Relationship Id="rId5064" Type="http://schemas.openxmlformats.org/officeDocument/2006/relationships/hyperlink" Target="http://pbs.twimg.com/profile_images/931540096268021760/VxOFW_Jz_normal.jpg" TargetMode="External"/><Relationship Id="rId6395" Type="http://schemas.openxmlformats.org/officeDocument/2006/relationships/hyperlink" Target="http://twitter.com/geledes/statuses/942739594663153665" TargetMode="External"/><Relationship Id="rId5065" Type="http://schemas.openxmlformats.org/officeDocument/2006/relationships/hyperlink" Target="http://twitter.com/natgarea/statuses/946655742710501376" TargetMode="External"/><Relationship Id="rId6396" Type="http://schemas.openxmlformats.org/officeDocument/2006/relationships/hyperlink" Target="http://pbs.twimg.com/profile_images/931506837630914560/BSWuMDEN_normal.jpg" TargetMode="External"/><Relationship Id="rId5062" Type="http://schemas.openxmlformats.org/officeDocument/2006/relationships/hyperlink" Target="http://pbs.twimg.com/profile_images/914456007820144640/EYYF6gc7_normal.jpg" TargetMode="External"/><Relationship Id="rId6393" Type="http://schemas.openxmlformats.org/officeDocument/2006/relationships/hyperlink" Target="http://twitter.com/joseperdi33/statuses/942740086344609793" TargetMode="External"/><Relationship Id="rId5063" Type="http://schemas.openxmlformats.org/officeDocument/2006/relationships/hyperlink" Target="http://twitter.com/JordiFerrs/statuses/946665889188995075" TargetMode="External"/><Relationship Id="rId6394" Type="http://schemas.openxmlformats.org/officeDocument/2006/relationships/hyperlink" Target="http://pbs.twimg.com/profile_images/726353478252122112/xU7DcSuD_normal.jpg" TargetMode="External"/><Relationship Id="rId5068" Type="http://schemas.openxmlformats.org/officeDocument/2006/relationships/hyperlink" Target="http://pbs.twimg.com/profile_images/859417385522143232/iRY_L0IS_normal.jpg" TargetMode="External"/><Relationship Id="rId6399" Type="http://schemas.openxmlformats.org/officeDocument/2006/relationships/hyperlink" Target="http://twitter.com/RadioNacionalFM/statuses/942738823183785984" TargetMode="External"/><Relationship Id="rId5069" Type="http://schemas.openxmlformats.org/officeDocument/2006/relationships/hyperlink" Target="http://twitter.com/jonathan71b/statuses/946648251729698816" TargetMode="External"/><Relationship Id="rId5066" Type="http://schemas.openxmlformats.org/officeDocument/2006/relationships/hyperlink" Target="http://pbs.twimg.com/profile_images/942369238748160001/hsywDZE7_normal.jpg" TargetMode="External"/><Relationship Id="rId6397" Type="http://schemas.openxmlformats.org/officeDocument/2006/relationships/hyperlink" Target="http://twitter.com/AlbaMeiga24/statuses/942739558827020290" TargetMode="External"/><Relationship Id="rId5067" Type="http://schemas.openxmlformats.org/officeDocument/2006/relationships/hyperlink" Target="http://twitter.com/Carmen10P/statuses/946654434381221888" TargetMode="External"/><Relationship Id="rId6398" Type="http://schemas.openxmlformats.org/officeDocument/2006/relationships/hyperlink" Target="http://pbs.twimg.com/profile_images/906530306487975936/YwxDvDYa_normal.jpg" TargetMode="External"/><Relationship Id="rId1576" Type="http://schemas.openxmlformats.org/officeDocument/2006/relationships/hyperlink" Target="http://twitter.com/gonceleste1/statuses/952579500751147009" TargetMode="External"/><Relationship Id="rId1577" Type="http://schemas.openxmlformats.org/officeDocument/2006/relationships/hyperlink" Target="http://pbs.twimg.com/profile_images/476730496819671041/sNhsWsTF_normal.jpeg" TargetMode="External"/><Relationship Id="rId1578" Type="http://schemas.openxmlformats.org/officeDocument/2006/relationships/hyperlink" Target="http://twitter.com/alebeneroso/statuses/952575933000581120" TargetMode="External"/><Relationship Id="rId1579" Type="http://schemas.openxmlformats.org/officeDocument/2006/relationships/hyperlink" Target="http://pbs.twimg.com/profile_images/942854736645996544/UJLCUOdQ_normal.jpg" TargetMode="External"/><Relationship Id="rId987" Type="http://schemas.openxmlformats.org/officeDocument/2006/relationships/hyperlink" Target="http://pbs.twimg.com/profile_images/883047112266612741/kiiXoOt8_normal.jpg" TargetMode="External"/><Relationship Id="rId986" Type="http://schemas.openxmlformats.org/officeDocument/2006/relationships/hyperlink" Target="http://twitter.com/Kendizidor/statuses/953243608626401286" TargetMode="External"/><Relationship Id="rId985" Type="http://schemas.openxmlformats.org/officeDocument/2006/relationships/hyperlink" Target="http://pbs.twimg.com/profile_images/941635029154844672/uze2yMzy_normal.jpg" TargetMode="External"/><Relationship Id="rId984" Type="http://schemas.openxmlformats.org/officeDocument/2006/relationships/hyperlink" Target="http://twitter.com/TBravoDuran/statuses/953244544098856960" TargetMode="External"/><Relationship Id="rId989" Type="http://schemas.openxmlformats.org/officeDocument/2006/relationships/hyperlink" Target="http://pbs.twimg.com/profile_images/905630880391208960/6NRLfiYn_normal.jpg" TargetMode="External"/><Relationship Id="rId988" Type="http://schemas.openxmlformats.org/officeDocument/2006/relationships/hyperlink" Target="http://twitter.com/nereahermosa5/statuses/953241468939972608" TargetMode="External"/><Relationship Id="rId1570" Type="http://schemas.openxmlformats.org/officeDocument/2006/relationships/hyperlink" Target="http://twitter.com/DanyFlames/statuses/952592951951089664" TargetMode="External"/><Relationship Id="rId1571" Type="http://schemas.openxmlformats.org/officeDocument/2006/relationships/hyperlink" Target="http://pbs.twimg.com/profile_images/859417385522143232/iRY_L0IS_normal.jpg" TargetMode="External"/><Relationship Id="rId983" Type="http://schemas.openxmlformats.org/officeDocument/2006/relationships/hyperlink" Target="http://pbs.twimg.com/profile_images/889054222645424128/eawljhoN_normal.jpg" TargetMode="External"/><Relationship Id="rId1572" Type="http://schemas.openxmlformats.org/officeDocument/2006/relationships/hyperlink" Target="http://twitter.com/jonathan71b/statuses/952584868390756358" TargetMode="External"/><Relationship Id="rId982" Type="http://schemas.openxmlformats.org/officeDocument/2006/relationships/hyperlink" Target="http://twitter.com/GomezAngulo/statuses/953245590091190274" TargetMode="External"/><Relationship Id="rId1573" Type="http://schemas.openxmlformats.org/officeDocument/2006/relationships/hyperlink" Target="http://pbs.twimg.com/profile_images/951942016744722434/wtwG1yQS_normal.jpg" TargetMode="External"/><Relationship Id="rId981" Type="http://schemas.openxmlformats.org/officeDocument/2006/relationships/hyperlink" Target="http://pbs.twimg.com/profile_images/930021542330806272/keq5orpQ_normal.jpg" TargetMode="External"/><Relationship Id="rId1574" Type="http://schemas.openxmlformats.org/officeDocument/2006/relationships/hyperlink" Target="http://twitter.com/Mllaura211/statuses/952579657253126144" TargetMode="External"/><Relationship Id="rId980" Type="http://schemas.openxmlformats.org/officeDocument/2006/relationships/hyperlink" Target="http://twitter.com/LacuadraU/statuses/953250647146573829" TargetMode="External"/><Relationship Id="rId1575" Type="http://schemas.openxmlformats.org/officeDocument/2006/relationships/hyperlink" Target="http://pbs.twimg.com/profile_images/950384567231401984/coTnUhmh_normal.jpg" TargetMode="External"/><Relationship Id="rId1565" Type="http://schemas.openxmlformats.org/officeDocument/2006/relationships/hyperlink" Target="http://pbs.twimg.com/profile_images/603577432571019265/zq_Pjdib_normal.png" TargetMode="External"/><Relationship Id="rId2896" Type="http://schemas.openxmlformats.org/officeDocument/2006/relationships/hyperlink" Target="http://twitter.com/EGriffithsR/statuses/950447284399034368" TargetMode="External"/><Relationship Id="rId1566" Type="http://schemas.openxmlformats.org/officeDocument/2006/relationships/hyperlink" Target="http://twitter.com/bahianoar/statuses/952604497821470720" TargetMode="External"/><Relationship Id="rId2897" Type="http://schemas.openxmlformats.org/officeDocument/2006/relationships/hyperlink" Target="http://pbs.twimg.com/profile_images/837377234528792576/r4jYSeA2_normal.jpg" TargetMode="External"/><Relationship Id="rId1567" Type="http://schemas.openxmlformats.org/officeDocument/2006/relationships/hyperlink" Target="http://pbs.twimg.com/profile_images/866407671246835712/wqpWBI0F_normal.jpg" TargetMode="External"/><Relationship Id="rId2898" Type="http://schemas.openxmlformats.org/officeDocument/2006/relationships/hyperlink" Target="http://twitter.com/Susfercas/statuses/950445814886948864" TargetMode="External"/><Relationship Id="rId1568" Type="http://schemas.openxmlformats.org/officeDocument/2006/relationships/hyperlink" Target="http://twitter.com/CapitalOrbis/statuses/952603602224386048" TargetMode="External"/><Relationship Id="rId2899" Type="http://schemas.openxmlformats.org/officeDocument/2006/relationships/hyperlink" Target="http://pbs.twimg.com/profile_images/789214208554565633/V3_I8ABC_normal.jpg" TargetMode="External"/><Relationship Id="rId1569" Type="http://schemas.openxmlformats.org/officeDocument/2006/relationships/hyperlink" Target="http://pbs.twimg.com/profile_images/911615584621649920/0CSBJwIi_normal.jpg" TargetMode="External"/><Relationship Id="rId976" Type="http://schemas.openxmlformats.org/officeDocument/2006/relationships/hyperlink" Target="http://twitter.com/srdecepcao/statuses/953251541749784577" TargetMode="External"/><Relationship Id="rId975" Type="http://schemas.openxmlformats.org/officeDocument/2006/relationships/hyperlink" Target="http://pbs.twimg.com/profile_images/950619190393700352/BrfNXViP_normal.jpg" TargetMode="External"/><Relationship Id="rId974" Type="http://schemas.openxmlformats.org/officeDocument/2006/relationships/hyperlink" Target="http://twitter.com/lucianosegne_/statuses/953255257613783040" TargetMode="External"/><Relationship Id="rId973" Type="http://schemas.openxmlformats.org/officeDocument/2006/relationships/hyperlink" Target="http://pbs.twimg.com/profile_images/913777548894535680/PfPgkeJV_normal.jpg" TargetMode="External"/><Relationship Id="rId979" Type="http://schemas.openxmlformats.org/officeDocument/2006/relationships/hyperlink" Target="http://pbs.twimg.com/profile_images/805897192527511557/vEVOsOhS_normal.jpg" TargetMode="External"/><Relationship Id="rId978" Type="http://schemas.openxmlformats.org/officeDocument/2006/relationships/hyperlink" Target="http://twitter.com/latampost/statuses/953250647960444928" TargetMode="External"/><Relationship Id="rId977" Type="http://schemas.openxmlformats.org/officeDocument/2006/relationships/hyperlink" Target="http://pbs.twimg.com/profile_images/866738761249554432/B4pSisYu_normal.jpg" TargetMode="External"/><Relationship Id="rId2890" Type="http://schemas.openxmlformats.org/officeDocument/2006/relationships/hyperlink" Target="http://twitter.com/H3dicho/statuses/950451312453353473" TargetMode="External"/><Relationship Id="rId1560" Type="http://schemas.openxmlformats.org/officeDocument/2006/relationships/hyperlink" Target="http://twitter.com/AntonioCapurroB/statuses/952611315532656641" TargetMode="External"/><Relationship Id="rId2891" Type="http://schemas.openxmlformats.org/officeDocument/2006/relationships/hyperlink" Target="http://pbs.twimg.com/profile_images/950135145893416960/l-TwHXOD_normal.jpg" TargetMode="External"/><Relationship Id="rId972" Type="http://schemas.openxmlformats.org/officeDocument/2006/relationships/hyperlink" Target="http://twitter.com/P_Cultural/statuses/953255534018351104" TargetMode="External"/><Relationship Id="rId1561" Type="http://schemas.openxmlformats.org/officeDocument/2006/relationships/hyperlink" Target="http://pbs.twimg.com/profile_images/949840183482093568/Lm9AdDWf_normal.jpg" TargetMode="External"/><Relationship Id="rId2892" Type="http://schemas.openxmlformats.org/officeDocument/2006/relationships/hyperlink" Target="http://twitter.com/OrianaAtenea/statuses/950450299721932800" TargetMode="External"/><Relationship Id="rId971" Type="http://schemas.openxmlformats.org/officeDocument/2006/relationships/hyperlink" Target="http://pbs.twimg.com/profile_images/481264207912919040/cIP8cEo4_normal.jpeg" TargetMode="External"/><Relationship Id="rId1562" Type="http://schemas.openxmlformats.org/officeDocument/2006/relationships/hyperlink" Target="http://twitter.com/vengosanzero/statuses/952608254198255616" TargetMode="External"/><Relationship Id="rId2893" Type="http://schemas.openxmlformats.org/officeDocument/2006/relationships/hyperlink" Target="http://pbs.twimg.com/profile_images/950135145893416960/l-TwHXOD_normal.jpg" TargetMode="External"/><Relationship Id="rId970" Type="http://schemas.openxmlformats.org/officeDocument/2006/relationships/hyperlink" Target="http://twitter.com/Afrofeminas/statuses/953255734921383937" TargetMode="External"/><Relationship Id="rId1563" Type="http://schemas.openxmlformats.org/officeDocument/2006/relationships/hyperlink" Target="http://pbs.twimg.com/profile_images/952731766170771456/OplfuY1__normal.jpg" TargetMode="External"/><Relationship Id="rId2894" Type="http://schemas.openxmlformats.org/officeDocument/2006/relationships/hyperlink" Target="http://twitter.com/OrianaAtenea/statuses/950450241987334145" TargetMode="External"/><Relationship Id="rId1564" Type="http://schemas.openxmlformats.org/officeDocument/2006/relationships/hyperlink" Target="http://twitter.com/Razcolnicov/statuses/952606417848094722" TargetMode="External"/><Relationship Id="rId2895" Type="http://schemas.openxmlformats.org/officeDocument/2006/relationships/hyperlink" Target="http://pbs.twimg.com/profile_images/946589312631656448/DxnKYE6t_normal.jpg" TargetMode="External"/><Relationship Id="rId1598" Type="http://schemas.openxmlformats.org/officeDocument/2006/relationships/hyperlink" Target="http://twitter.com/fabiofiebrantz/statuses/952526881504538624" TargetMode="External"/><Relationship Id="rId1599" Type="http://schemas.openxmlformats.org/officeDocument/2006/relationships/hyperlink" Target="http://pbs.twimg.com/profile_images/945062813323718656/XGI0T_gA_normal.jpg" TargetMode="External"/><Relationship Id="rId1590" Type="http://schemas.openxmlformats.org/officeDocument/2006/relationships/hyperlink" Target="http://twitter.com/tuliamonsalve/statuses/952550355585437696" TargetMode="External"/><Relationship Id="rId1591" Type="http://schemas.openxmlformats.org/officeDocument/2006/relationships/hyperlink" Target="http://pbs.twimg.com/profile_images/625887173829599232/DXPvagVS_normal.png" TargetMode="External"/><Relationship Id="rId1592" Type="http://schemas.openxmlformats.org/officeDocument/2006/relationships/hyperlink" Target="http://twitter.com/informacion_ve/statuses/952545888089595904" TargetMode="External"/><Relationship Id="rId1593" Type="http://schemas.openxmlformats.org/officeDocument/2006/relationships/hyperlink" Target="http://pbs.twimg.com/profile_images/895373430987554816/5xDEOqri_normal.jpg" TargetMode="External"/><Relationship Id="rId1594" Type="http://schemas.openxmlformats.org/officeDocument/2006/relationships/hyperlink" Target="http://twitter.com/QGfeminista/statuses/952540828970504195" TargetMode="External"/><Relationship Id="rId1595" Type="http://schemas.openxmlformats.org/officeDocument/2006/relationships/hyperlink" Target="http://pbs.twimg.com/profile_images/945062813323718656/XGI0T_gA_normal.jpg" TargetMode="External"/><Relationship Id="rId1596" Type="http://schemas.openxmlformats.org/officeDocument/2006/relationships/hyperlink" Target="http://twitter.com/WHO_QUEM/statuses/952528629434585089" TargetMode="External"/><Relationship Id="rId1597" Type="http://schemas.openxmlformats.org/officeDocument/2006/relationships/hyperlink" Target="http://pbs.twimg.com/profile_images/526553414268764160/h4IdCaHs_normal.jpeg" TargetMode="External"/><Relationship Id="rId1587" Type="http://schemas.openxmlformats.org/officeDocument/2006/relationships/hyperlink" Target="http://pbs.twimg.com/profile_images/945501873804644352/gZfpm3bT_normal.jpg" TargetMode="External"/><Relationship Id="rId1588" Type="http://schemas.openxmlformats.org/officeDocument/2006/relationships/hyperlink" Target="http://twitter.com/Camelia82642553/statuses/952554111274283011" TargetMode="External"/><Relationship Id="rId1589" Type="http://schemas.openxmlformats.org/officeDocument/2006/relationships/hyperlink" Target="http://pbs.twimg.com/profile_images/845284725749100545/N2UV_rCK_normal.jpg" TargetMode="External"/><Relationship Id="rId998" Type="http://schemas.openxmlformats.org/officeDocument/2006/relationships/hyperlink" Target="http://twitter.com/mexicoteia/statuses/953239637291687937" TargetMode="External"/><Relationship Id="rId997" Type="http://schemas.openxmlformats.org/officeDocument/2006/relationships/hyperlink" Target="http://pbs.twimg.com/profile_images/917492290536517632/d-Zs-3dR_normal.jpg" TargetMode="External"/><Relationship Id="rId996" Type="http://schemas.openxmlformats.org/officeDocument/2006/relationships/hyperlink" Target="http://twitter.com/patduarte_/statuses/953239644824588288" TargetMode="External"/><Relationship Id="rId995" Type="http://schemas.openxmlformats.org/officeDocument/2006/relationships/hyperlink" Target="http://pbs.twimg.com/profile_images/930971901316485121/yveX4FbS_normal.jpg" TargetMode="External"/><Relationship Id="rId999" Type="http://schemas.openxmlformats.org/officeDocument/2006/relationships/hyperlink" Target="http://pbs.twimg.com/profile_images/792414352506703872/-1XeQCmT_normal.jpg" TargetMode="External"/><Relationship Id="rId990" Type="http://schemas.openxmlformats.org/officeDocument/2006/relationships/hyperlink" Target="http://twitter.com/Poesianaalma/statuses/953240542980268032" TargetMode="External"/><Relationship Id="rId1580" Type="http://schemas.openxmlformats.org/officeDocument/2006/relationships/hyperlink" Target="http://twitter.com/vivimoreira/statuses/952563829925470208" TargetMode="External"/><Relationship Id="rId1581" Type="http://schemas.openxmlformats.org/officeDocument/2006/relationships/hyperlink" Target="http://pbs.twimg.com/profile_images/893327551115952128/wZCLT2jS_normal.jpg" TargetMode="External"/><Relationship Id="rId1582" Type="http://schemas.openxmlformats.org/officeDocument/2006/relationships/hyperlink" Target="http://twitter.com/yaw_adoo/statuses/952563132228136960" TargetMode="External"/><Relationship Id="rId994" Type="http://schemas.openxmlformats.org/officeDocument/2006/relationships/hyperlink" Target="http://twitter.com/ediiaa/statuses/953239786273296384" TargetMode="External"/><Relationship Id="rId1583" Type="http://schemas.openxmlformats.org/officeDocument/2006/relationships/hyperlink" Target="http://pbs.twimg.com/profile_images/950498527112826890/p8BZMEZ0_normal.jpg" TargetMode="External"/><Relationship Id="rId993" Type="http://schemas.openxmlformats.org/officeDocument/2006/relationships/hyperlink" Target="http://pbs.twimg.com/profile_images/3280808167/edb542d729d795c7b5109d2cc7c73ffc_normal.jpeg" TargetMode="External"/><Relationship Id="rId1584" Type="http://schemas.openxmlformats.org/officeDocument/2006/relationships/hyperlink" Target="http://twitter.com/Eneko_NSKV/statuses/952560718200655872" TargetMode="External"/><Relationship Id="rId992" Type="http://schemas.openxmlformats.org/officeDocument/2006/relationships/hyperlink" Target="http://twitter.com/Yonce_liquor/statuses/953239786692710401" TargetMode="External"/><Relationship Id="rId1585" Type="http://schemas.openxmlformats.org/officeDocument/2006/relationships/hyperlink" Target="http://pbs.twimg.com/profile_images/937668886014636032/LsTwhc77_normal.jpg" TargetMode="External"/><Relationship Id="rId991" Type="http://schemas.openxmlformats.org/officeDocument/2006/relationships/hyperlink" Target="http://pbs.twimg.com/profile_images/950534999530491904/y1SPq10J_normal.jpg" TargetMode="External"/><Relationship Id="rId1586" Type="http://schemas.openxmlformats.org/officeDocument/2006/relationships/hyperlink" Target="http://twitter.com/techplanetbh/statuses/952558864737685504" TargetMode="External"/><Relationship Id="rId1532" Type="http://schemas.openxmlformats.org/officeDocument/2006/relationships/hyperlink" Target="http://twitter.com/anunezv08/statuses/952645303106199552" TargetMode="External"/><Relationship Id="rId2863" Type="http://schemas.openxmlformats.org/officeDocument/2006/relationships/hyperlink" Target="http://pbs.twimg.com/profile_images/935598499818868737/1tNEHgLA_normal.jpg" TargetMode="External"/><Relationship Id="rId1533" Type="http://schemas.openxmlformats.org/officeDocument/2006/relationships/hyperlink" Target="http://pbs.twimg.com/profile_images/942600148387094529/gs_ZXHFt_normal.jpg" TargetMode="External"/><Relationship Id="rId2864" Type="http://schemas.openxmlformats.org/officeDocument/2006/relationships/hyperlink" Target="http://twitter.com/borisgarrote/statuses/950467349475405824" TargetMode="External"/><Relationship Id="rId1534" Type="http://schemas.openxmlformats.org/officeDocument/2006/relationships/hyperlink" Target="http://twitter.com/odenlira/statuses/952642113556176896" TargetMode="External"/><Relationship Id="rId2865" Type="http://schemas.openxmlformats.org/officeDocument/2006/relationships/hyperlink" Target="http://pbs.twimg.com/profile_images/2549904261/ka48rurecyx79spi13jk_normal.jpeg" TargetMode="External"/><Relationship Id="rId1535" Type="http://schemas.openxmlformats.org/officeDocument/2006/relationships/hyperlink" Target="http://pbs.twimg.com/profile_images/878802473590202368/1Tr-gQt4_normal.jpg" TargetMode="External"/><Relationship Id="rId2866" Type="http://schemas.openxmlformats.org/officeDocument/2006/relationships/hyperlink" Target="http://twitter.com/LaVisionAtlanta/statuses/950465152759025665" TargetMode="External"/><Relationship Id="rId1536" Type="http://schemas.openxmlformats.org/officeDocument/2006/relationships/hyperlink" Target="http://twitter.com/hablandodasia/statuses/952641289270583297" TargetMode="External"/><Relationship Id="rId2867" Type="http://schemas.openxmlformats.org/officeDocument/2006/relationships/hyperlink" Target="http://pbs.twimg.com/profile_images/751644207190867968/Td6cbc2t_normal.jpg" TargetMode="External"/><Relationship Id="rId1537" Type="http://schemas.openxmlformats.org/officeDocument/2006/relationships/hyperlink" Target="http://pbs.twimg.com/profile_images/716664509654548480/2gsiDFGL_normal.jpg" TargetMode="External"/><Relationship Id="rId2868" Type="http://schemas.openxmlformats.org/officeDocument/2006/relationships/hyperlink" Target="http://twitter.com/jrodrigomoya/statuses/950464382307270656" TargetMode="External"/><Relationship Id="rId1538" Type="http://schemas.openxmlformats.org/officeDocument/2006/relationships/hyperlink" Target="http://twitter.com/dgonzalezglez/statuses/952640958872653824" TargetMode="External"/><Relationship Id="rId2869" Type="http://schemas.openxmlformats.org/officeDocument/2006/relationships/hyperlink" Target="http://pbs.twimg.com/profile_images/921119383333851137/nICXZbzD_normal.jpg" TargetMode="External"/><Relationship Id="rId1539" Type="http://schemas.openxmlformats.org/officeDocument/2006/relationships/hyperlink" Target="http://pbs.twimg.com/profile_images/952054510259785728/yf4AEeBt_normal.jpg" TargetMode="External"/><Relationship Id="rId949" Type="http://schemas.openxmlformats.org/officeDocument/2006/relationships/hyperlink" Target="http://pbs.twimg.com/profile_images/782882756674129920/7iQn9eSE_normal.jpg" TargetMode="External"/><Relationship Id="rId948" Type="http://schemas.openxmlformats.org/officeDocument/2006/relationships/hyperlink" Target="http://twitter.com/Ravsberg/statuses/953263621588574209" TargetMode="External"/><Relationship Id="rId943" Type="http://schemas.openxmlformats.org/officeDocument/2006/relationships/hyperlink" Target="http://pbs.twimg.com/profile_images/817128155861446656/gqdd8I1n_normal.jpg" TargetMode="External"/><Relationship Id="rId942" Type="http://schemas.openxmlformats.org/officeDocument/2006/relationships/hyperlink" Target="http://twitter.com/Ravsberg/statuses/953267502687145984" TargetMode="External"/><Relationship Id="rId941" Type="http://schemas.openxmlformats.org/officeDocument/2006/relationships/hyperlink" Target="http://pbs.twimg.com/profile_images/628331696706953216/K-LCb-D__normal.jpg" TargetMode="External"/><Relationship Id="rId940" Type="http://schemas.openxmlformats.org/officeDocument/2006/relationships/hyperlink" Target="http://twitter.com/martximiraz/statuses/953270504563118080" TargetMode="External"/><Relationship Id="rId947" Type="http://schemas.openxmlformats.org/officeDocument/2006/relationships/hyperlink" Target="http://pbs.twimg.com/profile_images/628331696706953216/K-LCb-D__normal.jpg" TargetMode="External"/><Relationship Id="rId946" Type="http://schemas.openxmlformats.org/officeDocument/2006/relationships/hyperlink" Target="http://twitter.com/rsantos50/statuses/953264212435963905" TargetMode="External"/><Relationship Id="rId945" Type="http://schemas.openxmlformats.org/officeDocument/2006/relationships/hyperlink" Target="http://pbs.twimg.com/profile_images/933834942714441728/iC7fdRLu_normal.jpg" TargetMode="External"/><Relationship Id="rId944" Type="http://schemas.openxmlformats.org/officeDocument/2006/relationships/hyperlink" Target="http://twitter.com/LatinMaps/statuses/953266560277385216" TargetMode="External"/><Relationship Id="rId2860" Type="http://schemas.openxmlformats.org/officeDocument/2006/relationships/hyperlink" Target="http://twitter.com/OVOXO_O3/statuses/950471383150219266" TargetMode="External"/><Relationship Id="rId1530" Type="http://schemas.openxmlformats.org/officeDocument/2006/relationships/hyperlink" Target="http://twitter.com/OSul_noticias/statuses/952646583857942530" TargetMode="External"/><Relationship Id="rId2861" Type="http://schemas.openxmlformats.org/officeDocument/2006/relationships/hyperlink" Target="http://pbs.twimg.com/profile_images/1450719541/logo_africas_normal.jpg" TargetMode="External"/><Relationship Id="rId1531" Type="http://schemas.openxmlformats.org/officeDocument/2006/relationships/hyperlink" Target="http://pbs.twimg.com/profile_images/605913369481089024/esHZtXoC_normal.jpg" TargetMode="External"/><Relationship Id="rId2862" Type="http://schemas.openxmlformats.org/officeDocument/2006/relationships/hyperlink" Target="http://twitter.com/portalafricas/statuses/950468808807993346" TargetMode="External"/><Relationship Id="rId1521" Type="http://schemas.openxmlformats.org/officeDocument/2006/relationships/hyperlink" Target="http://pbs.twimg.com/profile_images/786379295585406977/JtetYBf3_normal.jpg" TargetMode="External"/><Relationship Id="rId2852" Type="http://schemas.openxmlformats.org/officeDocument/2006/relationships/hyperlink" Target="http://twitter.com/Sicoticx/statuses/950475917339643904" TargetMode="External"/><Relationship Id="rId1522" Type="http://schemas.openxmlformats.org/officeDocument/2006/relationships/hyperlink" Target="http://twitter.com/ketnolucas/statuses/952676010276851712" TargetMode="External"/><Relationship Id="rId2853" Type="http://schemas.openxmlformats.org/officeDocument/2006/relationships/hyperlink" Target="http://pbs.twimg.com/profile_images/1450719541/logo_africas_normal.jpg" TargetMode="External"/><Relationship Id="rId1523" Type="http://schemas.openxmlformats.org/officeDocument/2006/relationships/hyperlink" Target="http://pbs.twimg.com/profile_images/949772685969711104/B1RlNpYw_normal.jpg" TargetMode="External"/><Relationship Id="rId2854" Type="http://schemas.openxmlformats.org/officeDocument/2006/relationships/hyperlink" Target="http://twitter.com/portalafricas/statuses/950475604628877312" TargetMode="External"/><Relationship Id="rId1524" Type="http://schemas.openxmlformats.org/officeDocument/2006/relationships/hyperlink" Target="http://twitter.com/salva_moya/statuses/952657458564124672" TargetMode="External"/><Relationship Id="rId2855" Type="http://schemas.openxmlformats.org/officeDocument/2006/relationships/hyperlink" Target="http://pbs.twimg.com/profile_images/795751541839896576/mpnZWN2U_normal.jpg" TargetMode="External"/><Relationship Id="rId1525" Type="http://schemas.openxmlformats.org/officeDocument/2006/relationships/hyperlink" Target="http://pbs.twimg.com/profile_images/949652852707741702/xPyoHXeT_normal.jpg" TargetMode="External"/><Relationship Id="rId2856" Type="http://schemas.openxmlformats.org/officeDocument/2006/relationships/hyperlink" Target="http://twitter.com/_MercedesHdez_/statuses/950473367412453378" TargetMode="External"/><Relationship Id="rId1526" Type="http://schemas.openxmlformats.org/officeDocument/2006/relationships/hyperlink" Target="http://twitter.com/wildwordweb/statuses/952653038556246026" TargetMode="External"/><Relationship Id="rId2857" Type="http://schemas.openxmlformats.org/officeDocument/2006/relationships/hyperlink" Target="http://pbs.twimg.com/profile_images/720382630622064640/kRYvsrdj_normal.jpg" TargetMode="External"/><Relationship Id="rId1527" Type="http://schemas.openxmlformats.org/officeDocument/2006/relationships/hyperlink" Target="http://pbs.twimg.com/profile_images/506632271328051200/iY0xT4Kw_normal.jpeg" TargetMode="External"/><Relationship Id="rId2858" Type="http://schemas.openxmlformats.org/officeDocument/2006/relationships/hyperlink" Target="http://twitter.com/folhape/statuses/950472494871465990" TargetMode="External"/><Relationship Id="rId1528" Type="http://schemas.openxmlformats.org/officeDocument/2006/relationships/hyperlink" Target="http://twitter.com/RadioLaRioja/statuses/952647322068013063" TargetMode="External"/><Relationship Id="rId2859" Type="http://schemas.openxmlformats.org/officeDocument/2006/relationships/hyperlink" Target="http://pbs.twimg.com/profile_images/684413146577137664/K46X6aQa_normal.jpg" TargetMode="External"/><Relationship Id="rId1529" Type="http://schemas.openxmlformats.org/officeDocument/2006/relationships/hyperlink" Target="http://pbs.twimg.com/profile_images/597579013536796672/_-55eQqe_normal.jpg" TargetMode="External"/><Relationship Id="rId939" Type="http://schemas.openxmlformats.org/officeDocument/2006/relationships/hyperlink" Target="http://pbs.twimg.com/profile_images/690154526322626562/uWhwb944_normal.jpg" TargetMode="External"/><Relationship Id="rId938" Type="http://schemas.openxmlformats.org/officeDocument/2006/relationships/hyperlink" Target="http://twitter.com/gadet2000/statuses/953271901874540548" TargetMode="External"/><Relationship Id="rId937" Type="http://schemas.openxmlformats.org/officeDocument/2006/relationships/hyperlink" Target="http://pbs.twimg.com/profile_images/508390228923400192/5fZxe11v_normal.jpeg" TargetMode="External"/><Relationship Id="rId932" Type="http://schemas.openxmlformats.org/officeDocument/2006/relationships/hyperlink" Target="http://twitter.com/luis_nateras/statuses/953276228827537408" TargetMode="External"/><Relationship Id="rId931" Type="http://schemas.openxmlformats.org/officeDocument/2006/relationships/hyperlink" Target="http://pbs.twimg.com/profile_images/926653734880296960/JbFS9i2z_normal.jpg" TargetMode="External"/><Relationship Id="rId930" Type="http://schemas.openxmlformats.org/officeDocument/2006/relationships/hyperlink" Target="http://twitter.com/NaTransversal/statuses/953277215680204802" TargetMode="External"/><Relationship Id="rId936" Type="http://schemas.openxmlformats.org/officeDocument/2006/relationships/hyperlink" Target="http://twitter.com/NEGOCIOSUS/statuses/953275569608839168" TargetMode="External"/><Relationship Id="rId935" Type="http://schemas.openxmlformats.org/officeDocument/2006/relationships/hyperlink" Target="http://pbs.twimg.com/profile_images/929001258219921408/coa5roqV_normal.jpg" TargetMode="External"/><Relationship Id="rId934" Type="http://schemas.openxmlformats.org/officeDocument/2006/relationships/hyperlink" Target="http://twitter.com/Gun_ss02/statuses/953275784294223873" TargetMode="External"/><Relationship Id="rId933" Type="http://schemas.openxmlformats.org/officeDocument/2006/relationships/hyperlink" Target="http://pbs.twimg.com/profile_images/946653296927928320/4JBkRTAU_normal.jpg" TargetMode="External"/><Relationship Id="rId2850" Type="http://schemas.openxmlformats.org/officeDocument/2006/relationships/hyperlink" Target="http://twitter.com/betosanchezm/statuses/950478608409165824" TargetMode="External"/><Relationship Id="rId1520" Type="http://schemas.openxmlformats.org/officeDocument/2006/relationships/hyperlink" Target="http://twitter.com/sonavertical/statuses/952680744450756611" TargetMode="External"/><Relationship Id="rId2851" Type="http://schemas.openxmlformats.org/officeDocument/2006/relationships/hyperlink" Target="http://pbs.twimg.com/profile_images/949844361575051265/taZ4oVNJ_normal.jpg" TargetMode="External"/><Relationship Id="rId1554" Type="http://schemas.openxmlformats.org/officeDocument/2006/relationships/hyperlink" Target="http://twitter.com/informacion_ve/statuses/952619352125304833" TargetMode="External"/><Relationship Id="rId2885" Type="http://schemas.openxmlformats.org/officeDocument/2006/relationships/hyperlink" Target="http://pbs.twimg.com/profile_images/890799391623262208/gIIbSLzP_normal.jpg" TargetMode="External"/><Relationship Id="rId1555" Type="http://schemas.openxmlformats.org/officeDocument/2006/relationships/hyperlink" Target="http://pbs.twimg.com/profile_images/824969873168138241/-KdbruvX_normal.jpg" TargetMode="External"/><Relationship Id="rId2886" Type="http://schemas.openxmlformats.org/officeDocument/2006/relationships/hyperlink" Target="http://twitter.com/azulreproche/statuses/950456554985349121" TargetMode="External"/><Relationship Id="rId1556" Type="http://schemas.openxmlformats.org/officeDocument/2006/relationships/hyperlink" Target="http://twitter.com/Ctk_Matem/statuses/952614697060225024" TargetMode="External"/><Relationship Id="rId2887" Type="http://schemas.openxmlformats.org/officeDocument/2006/relationships/hyperlink" Target="http://pbs.twimg.com/profile_images/715894036889018368/jY6vS-OM_normal.jpg" TargetMode="External"/><Relationship Id="rId1557" Type="http://schemas.openxmlformats.org/officeDocument/2006/relationships/hyperlink" Target="http://pbs.twimg.com/profile_images/949028778730311680/ePzFO-UH_normal.jpg" TargetMode="External"/><Relationship Id="rId2888" Type="http://schemas.openxmlformats.org/officeDocument/2006/relationships/hyperlink" Target="http://twitter.com/beatrizpersa1/statuses/950451691282935808" TargetMode="External"/><Relationship Id="rId1558" Type="http://schemas.openxmlformats.org/officeDocument/2006/relationships/hyperlink" Target="http://twitter.com/GeoCMX/statuses/952613184543821825" TargetMode="External"/><Relationship Id="rId2889" Type="http://schemas.openxmlformats.org/officeDocument/2006/relationships/hyperlink" Target="http://pbs.twimg.com/profile_images/860134277966700548/rz_E0yC3_normal.jpg" TargetMode="External"/><Relationship Id="rId1559" Type="http://schemas.openxmlformats.org/officeDocument/2006/relationships/hyperlink" Target="http://pbs.twimg.com/profile_images/937736609637781505/dN43xMu1_normal.jpg" TargetMode="External"/><Relationship Id="rId965" Type="http://schemas.openxmlformats.org/officeDocument/2006/relationships/hyperlink" Target="http://pbs.twimg.com/profile_images/950000252127457280/QWTxx5q5_normal.jpg" TargetMode="External"/><Relationship Id="rId964" Type="http://schemas.openxmlformats.org/officeDocument/2006/relationships/hyperlink" Target="http://twitter.com/P_Cultural/statuses/953257294380355584" TargetMode="External"/><Relationship Id="rId963" Type="http://schemas.openxmlformats.org/officeDocument/2006/relationships/hyperlink" Target="http://pbs.twimg.com/profile_images/481264207912919040/cIP8cEo4_normal.jpeg" TargetMode="External"/><Relationship Id="rId962" Type="http://schemas.openxmlformats.org/officeDocument/2006/relationships/hyperlink" Target="http://twitter.com/Preschelm/statuses/953258453711179776" TargetMode="External"/><Relationship Id="rId969" Type="http://schemas.openxmlformats.org/officeDocument/2006/relationships/hyperlink" Target="http://pbs.twimg.com/profile_images/918407327744741376/w4e1G-_8_normal.jpg" TargetMode="External"/><Relationship Id="rId968" Type="http://schemas.openxmlformats.org/officeDocument/2006/relationships/hyperlink" Target="http://twitter.com/MrContrapicado/statuses/953255783684296704" TargetMode="External"/><Relationship Id="rId967" Type="http://schemas.openxmlformats.org/officeDocument/2006/relationships/hyperlink" Target="http://pbs.twimg.com/profile_images/950816240846671873/3Kynt6-X_normal.jpg" TargetMode="External"/><Relationship Id="rId966" Type="http://schemas.openxmlformats.org/officeDocument/2006/relationships/hyperlink" Target="http://twitter.com/ccabellovives/statuses/953256301836099585" TargetMode="External"/><Relationship Id="rId2880" Type="http://schemas.openxmlformats.org/officeDocument/2006/relationships/hyperlink" Target="http://twitter.com/cheikhndiaye21/statuses/950459123946188800" TargetMode="External"/><Relationship Id="rId961" Type="http://schemas.openxmlformats.org/officeDocument/2006/relationships/hyperlink" Target="http://pbs.twimg.com/profile_images/885575832508534786/konHlteb_normal.jpg" TargetMode="External"/><Relationship Id="rId1550" Type="http://schemas.openxmlformats.org/officeDocument/2006/relationships/hyperlink" Target="http://twitter.com/TurPatricia/statuses/952623290824130561" TargetMode="External"/><Relationship Id="rId2881" Type="http://schemas.openxmlformats.org/officeDocument/2006/relationships/hyperlink" Target="http://pbs.twimg.com/profile_images/907195421327577088/clt4EFgv_normal.jpg" TargetMode="External"/><Relationship Id="rId960" Type="http://schemas.openxmlformats.org/officeDocument/2006/relationships/hyperlink" Target="http://twitter.com/LatinGobalAC/statuses/953258949725343744" TargetMode="External"/><Relationship Id="rId1551" Type="http://schemas.openxmlformats.org/officeDocument/2006/relationships/hyperlink" Target="http://pbs.twimg.com/profile_images/578717173662638080/5DOEPKkr_normal.jpeg" TargetMode="External"/><Relationship Id="rId2882" Type="http://schemas.openxmlformats.org/officeDocument/2006/relationships/hyperlink" Target="http://twitter.com/cheikhndiaye21/statuses/950459066828107777" TargetMode="External"/><Relationship Id="rId1552" Type="http://schemas.openxmlformats.org/officeDocument/2006/relationships/hyperlink" Target="http://twitter.com/quesus520/statuses/952620304420909057" TargetMode="External"/><Relationship Id="rId2883" Type="http://schemas.openxmlformats.org/officeDocument/2006/relationships/hyperlink" Target="http://pbs.twimg.com/profile_images/743520145113374720/JeB0qWJ__normal.jpg" TargetMode="External"/><Relationship Id="rId1553" Type="http://schemas.openxmlformats.org/officeDocument/2006/relationships/hyperlink" Target="http://pbs.twimg.com/profile_images/625887173829599232/DXPvagVS_normal.png" TargetMode="External"/><Relationship Id="rId2884" Type="http://schemas.openxmlformats.org/officeDocument/2006/relationships/hyperlink" Target="http://twitter.com/Ladinamitera/statuses/950457165898231808" TargetMode="External"/><Relationship Id="rId1543" Type="http://schemas.openxmlformats.org/officeDocument/2006/relationships/hyperlink" Target="http://pbs.twimg.com/profile_images/941130269951758337/koxh39Dr_normal.jpg" TargetMode="External"/><Relationship Id="rId2874" Type="http://schemas.openxmlformats.org/officeDocument/2006/relationships/hyperlink" Target="http://twitter.com/challtumay/statuses/950461101824757761" TargetMode="External"/><Relationship Id="rId1544" Type="http://schemas.openxmlformats.org/officeDocument/2006/relationships/hyperlink" Target="http://twitter.com/Alvarup/statuses/952635385477304320" TargetMode="External"/><Relationship Id="rId2875" Type="http://schemas.openxmlformats.org/officeDocument/2006/relationships/hyperlink" Target="http://pbs.twimg.com/profile_images/927126117730971648/1OOcTW1J_normal.jpg" TargetMode="External"/><Relationship Id="rId1545" Type="http://schemas.openxmlformats.org/officeDocument/2006/relationships/hyperlink" Target="http://pbs.twimg.com/profile_images/870810194627805185/a0fMqvrk_normal.jpg" TargetMode="External"/><Relationship Id="rId2876" Type="http://schemas.openxmlformats.org/officeDocument/2006/relationships/hyperlink" Target="http://twitter.com/comechenator/statuses/950460838049144832" TargetMode="External"/><Relationship Id="rId1546" Type="http://schemas.openxmlformats.org/officeDocument/2006/relationships/hyperlink" Target="http://twitter.com/ashantiperu/statuses/952631657210744832" TargetMode="External"/><Relationship Id="rId2877" Type="http://schemas.openxmlformats.org/officeDocument/2006/relationships/hyperlink" Target="http://pbs.twimg.com/profile_images/939977452058800128/bDXBMiYI_normal.jpg" TargetMode="External"/><Relationship Id="rId1547" Type="http://schemas.openxmlformats.org/officeDocument/2006/relationships/hyperlink" Target="http://pbs.twimg.com/profile_images/571926243126173696/2Fey33Na_normal.jpeg" TargetMode="External"/><Relationship Id="rId2878" Type="http://schemas.openxmlformats.org/officeDocument/2006/relationships/hyperlink" Target="http://twitter.com/AmparoRosel/statuses/950459875871678464" TargetMode="External"/><Relationship Id="rId1548" Type="http://schemas.openxmlformats.org/officeDocument/2006/relationships/hyperlink" Target="http://twitter.com/FrankHilzerman/statuses/952627222732558336" TargetMode="External"/><Relationship Id="rId2879" Type="http://schemas.openxmlformats.org/officeDocument/2006/relationships/hyperlink" Target="http://pbs.twimg.com/profile_images/907195421327577088/clt4EFgv_normal.jpg" TargetMode="External"/><Relationship Id="rId1549" Type="http://schemas.openxmlformats.org/officeDocument/2006/relationships/hyperlink" Target="http://pbs.twimg.com/profile_images/877519905075212288/sy_U31kw_normal.jpg" TargetMode="External"/><Relationship Id="rId959" Type="http://schemas.openxmlformats.org/officeDocument/2006/relationships/hyperlink" Target="http://pbs.twimg.com/profile_images/697295554502504448/wF5R7f_9_normal.jpg" TargetMode="External"/><Relationship Id="rId954" Type="http://schemas.openxmlformats.org/officeDocument/2006/relationships/hyperlink" Target="http://twitter.com/reniarias/statuses/953261083371999233" TargetMode="External"/><Relationship Id="rId953" Type="http://schemas.openxmlformats.org/officeDocument/2006/relationships/hyperlink" Target="http://pbs.twimg.com/profile_images/949915477840670720/IogcWjVR_normal.jpg" TargetMode="External"/><Relationship Id="rId952" Type="http://schemas.openxmlformats.org/officeDocument/2006/relationships/hyperlink" Target="http://twitter.com/Ravsberg/statuses/953261924573204480" TargetMode="External"/><Relationship Id="rId951" Type="http://schemas.openxmlformats.org/officeDocument/2006/relationships/hyperlink" Target="http://pbs.twimg.com/profile_images/628331696706953216/K-LCb-D__normal.jpg" TargetMode="External"/><Relationship Id="rId958" Type="http://schemas.openxmlformats.org/officeDocument/2006/relationships/hyperlink" Target="http://twitter.com/cerqueira20001/statuses/953259280177786881" TargetMode="External"/><Relationship Id="rId957" Type="http://schemas.openxmlformats.org/officeDocument/2006/relationships/hyperlink" Target="http://pbs.twimg.com/profile_images/789549200178606080/XMmn17ny_normal.jpg" TargetMode="External"/><Relationship Id="rId956" Type="http://schemas.openxmlformats.org/officeDocument/2006/relationships/hyperlink" Target="http://twitter.com/jessicabalbino/statuses/953259905829523456" TargetMode="External"/><Relationship Id="rId955" Type="http://schemas.openxmlformats.org/officeDocument/2006/relationships/hyperlink" Target="http://pbs.twimg.com/profile_images/938530609902714880/MRf9yZm4_normal.jpg" TargetMode="External"/><Relationship Id="rId950" Type="http://schemas.openxmlformats.org/officeDocument/2006/relationships/hyperlink" Target="http://twitter.com/Parteum/statuses/953263162048040960" TargetMode="External"/><Relationship Id="rId2870" Type="http://schemas.openxmlformats.org/officeDocument/2006/relationships/hyperlink" Target="http://twitter.com/Cheuntu/statuses/950462785460277249" TargetMode="External"/><Relationship Id="rId1540" Type="http://schemas.openxmlformats.org/officeDocument/2006/relationships/hyperlink" Target="http://twitter.com/Yankee78/statuses/952639278705729537" TargetMode="External"/><Relationship Id="rId2871" Type="http://schemas.openxmlformats.org/officeDocument/2006/relationships/hyperlink" Target="http://pbs.twimg.com/profile_images/811890550542659585/0zmGFiuf_normal.jpg" TargetMode="External"/><Relationship Id="rId1541" Type="http://schemas.openxmlformats.org/officeDocument/2006/relationships/hyperlink" Target="http://pbs.twimg.com/profile_images/952203439135653888/8tKA6viK_normal.jpg" TargetMode="External"/><Relationship Id="rId2872" Type="http://schemas.openxmlformats.org/officeDocument/2006/relationships/hyperlink" Target="http://twitter.com/BiciGranCanaria/statuses/950461516901470209" TargetMode="External"/><Relationship Id="rId1542" Type="http://schemas.openxmlformats.org/officeDocument/2006/relationships/hyperlink" Target="http://twitter.com/Altra_AlterEgo/statuses/952637719338999809" TargetMode="External"/><Relationship Id="rId2873" Type="http://schemas.openxmlformats.org/officeDocument/2006/relationships/hyperlink" Target="http://pbs.twimg.com/profile_images/923317150110142464/Jsc_JKNO_normal.jpg" TargetMode="External"/><Relationship Id="rId7717" Type="http://schemas.openxmlformats.org/officeDocument/2006/relationships/hyperlink" Target="http://pbs.twimg.com/profile_images/720694309205516288/W0PCJlxP_normal.jpg" TargetMode="External"/><Relationship Id="rId7716" Type="http://schemas.openxmlformats.org/officeDocument/2006/relationships/hyperlink" Target="http://twitter.com/abasladroite/statuses/939624531211247622" TargetMode="External"/><Relationship Id="rId7715" Type="http://schemas.openxmlformats.org/officeDocument/2006/relationships/hyperlink" Target="http://pbs.twimg.com/profile_images/821956123678871552/LAX6f3VM_normal.jpg" TargetMode="External"/><Relationship Id="rId7714" Type="http://schemas.openxmlformats.org/officeDocument/2006/relationships/hyperlink" Target="http://twitter.com/agneskz/statuses/939625325587238912" TargetMode="External"/><Relationship Id="rId7719" Type="http://schemas.openxmlformats.org/officeDocument/2006/relationships/hyperlink" Target="http://pbs.twimg.com/profile_images/749576575696441344/0WLX8vZl_normal.jpg" TargetMode="External"/><Relationship Id="rId7718" Type="http://schemas.openxmlformats.org/officeDocument/2006/relationships/hyperlink" Target="http://twitter.com/belgestousegaux/statuses/939623758712770560" TargetMode="External"/><Relationship Id="rId7713" Type="http://schemas.openxmlformats.org/officeDocument/2006/relationships/hyperlink" Target="http://pbs.twimg.com/profile_images/634051611237711872/kWnbU2ZP_normal.jpg" TargetMode="External"/><Relationship Id="rId7712" Type="http://schemas.openxmlformats.org/officeDocument/2006/relationships/hyperlink" Target="http://twitter.com/BlogLCU/statuses/939625726759849984" TargetMode="External"/><Relationship Id="rId7711" Type="http://schemas.openxmlformats.org/officeDocument/2006/relationships/hyperlink" Target="http://pbs.twimg.com/profile_images/805901249166147585/4Bjgg48m_normal.jpg" TargetMode="External"/><Relationship Id="rId7710" Type="http://schemas.openxmlformats.org/officeDocument/2006/relationships/hyperlink" Target="http://twitter.com/HuggyLes/statuses/939627932628275205" TargetMode="External"/><Relationship Id="rId7706" Type="http://schemas.openxmlformats.org/officeDocument/2006/relationships/hyperlink" Target="http://twitter.com/es1810/statuses/939634384633778177" TargetMode="External"/><Relationship Id="rId7705" Type="http://schemas.openxmlformats.org/officeDocument/2006/relationships/hyperlink" Target="http://pbs.twimg.com/profile_images/794466605568770048/9SWU5ZvB_normal.jpg" TargetMode="External"/><Relationship Id="rId7704" Type="http://schemas.openxmlformats.org/officeDocument/2006/relationships/hyperlink" Target="http://twitter.com/lopezdominique2/statuses/939640547718975488" TargetMode="External"/><Relationship Id="rId7703" Type="http://schemas.openxmlformats.org/officeDocument/2006/relationships/hyperlink" Target="http://pbs.twimg.com/profile_images/1840867620/img005_normal.jpg" TargetMode="External"/><Relationship Id="rId7709" Type="http://schemas.openxmlformats.org/officeDocument/2006/relationships/hyperlink" Target="http://pbs.twimg.com/profile_images/906896108789620736/FsKXRpSu_normal.jpg" TargetMode="External"/><Relationship Id="rId7708" Type="http://schemas.openxmlformats.org/officeDocument/2006/relationships/hyperlink" Target="http://twitter.com/albertina1970/statuses/939628423701565440" TargetMode="External"/><Relationship Id="rId7707" Type="http://schemas.openxmlformats.org/officeDocument/2006/relationships/hyperlink" Target="http://pbs.twimg.com/profile_images/439320114/albertinaaraujo_hotmail.com_21629440_normal.jpg" TargetMode="External"/><Relationship Id="rId7702" Type="http://schemas.openxmlformats.org/officeDocument/2006/relationships/hyperlink" Target="http://twitter.com/dget7/statuses/939640756733665281" TargetMode="External"/><Relationship Id="rId7701" Type="http://schemas.openxmlformats.org/officeDocument/2006/relationships/hyperlink" Target="http://pbs.twimg.com/profile_images/745391941865529345/tKIDmKJR_normal.jpg" TargetMode="External"/><Relationship Id="rId7700" Type="http://schemas.openxmlformats.org/officeDocument/2006/relationships/hyperlink" Target="http://twitter.com/jserafim627/statuses/939642107832295425" TargetMode="External"/><Relationship Id="rId6407" Type="http://schemas.openxmlformats.org/officeDocument/2006/relationships/hyperlink" Target="http://twitter.com/Peter_Kratky/statuses/942704820200361984" TargetMode="External"/><Relationship Id="rId7739" Type="http://schemas.openxmlformats.org/officeDocument/2006/relationships/hyperlink" Target="http://pbs.twimg.com/profile_images/930759888791326722/M4mTmsBc_normal.jpg" TargetMode="External"/><Relationship Id="rId6408" Type="http://schemas.openxmlformats.org/officeDocument/2006/relationships/hyperlink" Target="http://pbs.twimg.com/profile_images/884680895327866881/baYVWJHe_normal.jpg" TargetMode="External"/><Relationship Id="rId7738" Type="http://schemas.openxmlformats.org/officeDocument/2006/relationships/hyperlink" Target="http://twitter.com/Vanessa_AGzalez/statuses/939587858448506880" TargetMode="External"/><Relationship Id="rId6405" Type="http://schemas.openxmlformats.org/officeDocument/2006/relationships/hyperlink" Target="http://twitter.com/asambleamajaras/statuses/942705125633724416" TargetMode="External"/><Relationship Id="rId7737" Type="http://schemas.openxmlformats.org/officeDocument/2006/relationships/hyperlink" Target="http://pbs.twimg.com/profile_images/866378024006156288/YSJ0jUEj_normal.jpg" TargetMode="External"/><Relationship Id="rId6406" Type="http://schemas.openxmlformats.org/officeDocument/2006/relationships/hyperlink" Target="http://pbs.twimg.com/profile_images/910450761355669504/nrIBYmuz_normal.jpg" TargetMode="External"/><Relationship Id="rId7736" Type="http://schemas.openxmlformats.org/officeDocument/2006/relationships/hyperlink" Target="http://twitter.com/AntiqueWater/statuses/939588881619578880" TargetMode="External"/><Relationship Id="rId6409" Type="http://schemas.openxmlformats.org/officeDocument/2006/relationships/hyperlink" Target="http://twitter.com/CREAndalucia/statuses/942677615328055297" TargetMode="External"/><Relationship Id="rId7731" Type="http://schemas.openxmlformats.org/officeDocument/2006/relationships/hyperlink" Target="http://pbs.twimg.com/profile_images/847397197842751488/1-Ot1Oju_normal.jpg" TargetMode="External"/><Relationship Id="rId6400" Type="http://schemas.openxmlformats.org/officeDocument/2006/relationships/hyperlink" Target="http://pbs.twimg.com/profile_images/822772688569716737/HmE_m7V1_normal.jpg" TargetMode="External"/><Relationship Id="rId7730" Type="http://schemas.openxmlformats.org/officeDocument/2006/relationships/hyperlink" Target="http://twitter.com/lo_bonequinha/statuses/939606050554212353" TargetMode="External"/><Relationship Id="rId6403" Type="http://schemas.openxmlformats.org/officeDocument/2006/relationships/hyperlink" Target="http://twitter.com/guidomelo1/statuses/942705417951391744" TargetMode="External"/><Relationship Id="rId7735" Type="http://schemas.openxmlformats.org/officeDocument/2006/relationships/hyperlink" Target="http://pbs.twimg.com/profile_images/463013705882402817/vg2UT4pk_normal.jpeg" TargetMode="External"/><Relationship Id="rId6404" Type="http://schemas.openxmlformats.org/officeDocument/2006/relationships/hyperlink" Target="http://pbs.twimg.com/profile_images/680158208/asambleademajaras_logo_y_texto_normal.jpg" TargetMode="External"/><Relationship Id="rId7734" Type="http://schemas.openxmlformats.org/officeDocument/2006/relationships/hyperlink" Target="http://twitter.com/toni_loki/statuses/939600156755922950" TargetMode="External"/><Relationship Id="rId6401" Type="http://schemas.openxmlformats.org/officeDocument/2006/relationships/hyperlink" Target="http://twitter.com/mami_meeple/statuses/942715352508764161" TargetMode="External"/><Relationship Id="rId7733" Type="http://schemas.openxmlformats.org/officeDocument/2006/relationships/hyperlink" Target="http://pbs.twimg.com/profile_images/471086559496634368/js9zkcDP_normal.jpeg" TargetMode="External"/><Relationship Id="rId6402" Type="http://schemas.openxmlformats.org/officeDocument/2006/relationships/hyperlink" Target="http://pbs.twimg.com/profile_images/935546223993397248/4tU50Lal_normal.jpg" TargetMode="External"/><Relationship Id="rId7732" Type="http://schemas.openxmlformats.org/officeDocument/2006/relationships/hyperlink" Target="http://twitter.com/MagazineWoo/statuses/939600688148910080" TargetMode="External"/><Relationship Id="rId7728" Type="http://schemas.openxmlformats.org/officeDocument/2006/relationships/hyperlink" Target="http://twitter.com/jl_nery16/statuses/939606836092854272" TargetMode="External"/><Relationship Id="rId7727" Type="http://schemas.openxmlformats.org/officeDocument/2006/relationships/hyperlink" Target="http://pbs.twimg.com/profile_images/940083234481651712/udfkkwuV_normal.jpg" TargetMode="External"/><Relationship Id="rId7726" Type="http://schemas.openxmlformats.org/officeDocument/2006/relationships/hyperlink" Target="http://twitter.com/Boydamagia/statuses/939620790881931264" TargetMode="External"/><Relationship Id="rId7725" Type="http://schemas.openxmlformats.org/officeDocument/2006/relationships/hyperlink" Target="http://pbs.twimg.com/profile_images/801532888659488769/U_W7rMuz_normal.jpg" TargetMode="External"/><Relationship Id="rId7729" Type="http://schemas.openxmlformats.org/officeDocument/2006/relationships/hyperlink" Target="http://pbs.twimg.com/profile_images/939709270198751232/U0UtNzTn_normal.jpg" TargetMode="External"/><Relationship Id="rId7720" Type="http://schemas.openxmlformats.org/officeDocument/2006/relationships/hyperlink" Target="http://twitter.com/clairock/statuses/939622667526791168" TargetMode="External"/><Relationship Id="rId7724" Type="http://schemas.openxmlformats.org/officeDocument/2006/relationships/hyperlink" Target="http://twitter.com/fo_sag/statuses/939621324347138049" TargetMode="External"/><Relationship Id="rId7723" Type="http://schemas.openxmlformats.org/officeDocument/2006/relationships/hyperlink" Target="http://pbs.twimg.com/profile_images/816624032309268480/SJIndmKC_normal.jpg" TargetMode="External"/><Relationship Id="rId7722" Type="http://schemas.openxmlformats.org/officeDocument/2006/relationships/hyperlink" Target="http://twitter.com/Zolapakret/statuses/939621609706545153" TargetMode="External"/><Relationship Id="rId7721" Type="http://schemas.openxmlformats.org/officeDocument/2006/relationships/hyperlink" Target="http://pbs.twimg.com/profile_images/772782704941236224/qxL3F5L3_normal.jpg" TargetMode="External"/><Relationship Id="rId5130" Type="http://schemas.openxmlformats.org/officeDocument/2006/relationships/hyperlink" Target="http://twitter.com/QGfeminista/statuses/946380227055321088" TargetMode="External"/><Relationship Id="rId6461" Type="http://schemas.openxmlformats.org/officeDocument/2006/relationships/hyperlink" Target="http://twitter.com/jovemnerd/statuses/942465554937516034" TargetMode="External"/><Relationship Id="rId7793" Type="http://schemas.openxmlformats.org/officeDocument/2006/relationships/hyperlink" Target="http://pbs.twimg.com/profile_images/2941023844/7aee208a232e6438b961816292487782_normal.png" TargetMode="External"/><Relationship Id="rId5131" Type="http://schemas.openxmlformats.org/officeDocument/2006/relationships/hyperlink" Target="http://pbs.twimg.com/profile_images/3490639682/affc76f93dda5dc9f22d776e73f60e66_normal.jpeg" TargetMode="External"/><Relationship Id="rId6462" Type="http://schemas.openxmlformats.org/officeDocument/2006/relationships/hyperlink" Target="http://pbs.twimg.com/profile_images/930484410058772481/T6kCKnSM_normal.jpg" TargetMode="External"/><Relationship Id="rId7792" Type="http://schemas.openxmlformats.org/officeDocument/2006/relationships/hyperlink" Target="http://twitter.com/ricardoescreve/statuses/939506172079624193" TargetMode="External"/><Relationship Id="rId7791" Type="http://schemas.openxmlformats.org/officeDocument/2006/relationships/hyperlink" Target="http://pbs.twimg.com/profile_images/773696546093273088/O1_QZAHm_normal.jpg" TargetMode="External"/><Relationship Id="rId6460" Type="http://schemas.openxmlformats.org/officeDocument/2006/relationships/hyperlink" Target="http://pbs.twimg.com/profile_images/572815283417407488/dpENC2FJ_normal.jpeg" TargetMode="External"/><Relationship Id="rId7790" Type="http://schemas.openxmlformats.org/officeDocument/2006/relationships/hyperlink" Target="http://twitter.com/JuanMontao8/statuses/939510471908052992" TargetMode="External"/><Relationship Id="rId5134" Type="http://schemas.openxmlformats.org/officeDocument/2006/relationships/hyperlink" Target="http://twitter.com/AriBarreto3/statuses/946377393031311360" TargetMode="External"/><Relationship Id="rId6465" Type="http://schemas.openxmlformats.org/officeDocument/2006/relationships/hyperlink" Target="http://twitter.com/beautykueenn/statuses/942460562952413186" TargetMode="External"/><Relationship Id="rId7797" Type="http://schemas.openxmlformats.org/officeDocument/2006/relationships/hyperlink" Target="http://pbs.twimg.com/profile_images/938556560422211584/2kHixe5J_normal.jpg" TargetMode="External"/><Relationship Id="rId5135" Type="http://schemas.openxmlformats.org/officeDocument/2006/relationships/hyperlink" Target="http://pbs.twimg.com/profile_images/378800000488723937/68918c1d1033e17be0440a23bd5b78fc_normal.jpeg" TargetMode="External"/><Relationship Id="rId6466" Type="http://schemas.openxmlformats.org/officeDocument/2006/relationships/hyperlink" Target="http://pbs.twimg.com/profile_images/931531118687420416/R7SdVRdc_normal.jpg" TargetMode="External"/><Relationship Id="rId7796" Type="http://schemas.openxmlformats.org/officeDocument/2006/relationships/hyperlink" Target="http://twitter.com/maitenamdq/statuses/939498487342927872" TargetMode="External"/><Relationship Id="rId5132" Type="http://schemas.openxmlformats.org/officeDocument/2006/relationships/hyperlink" Target="http://twitter.com/manolohd52/statuses/946378378227183617" TargetMode="External"/><Relationship Id="rId6463" Type="http://schemas.openxmlformats.org/officeDocument/2006/relationships/hyperlink" Target="http://twitter.com/tamiglitter/statuses/942461028289392641" TargetMode="External"/><Relationship Id="rId7795" Type="http://schemas.openxmlformats.org/officeDocument/2006/relationships/hyperlink" Target="http://pbs.twimg.com/profile_images/3153016764/7481dd6229d0a4530d88feb957e791d3_normal.jpeg" TargetMode="External"/><Relationship Id="rId5133" Type="http://schemas.openxmlformats.org/officeDocument/2006/relationships/hyperlink" Target="http://pbs.twimg.com/profile_images/945841459764322305/fKeOMHVE_normal.jpg" TargetMode="External"/><Relationship Id="rId6464" Type="http://schemas.openxmlformats.org/officeDocument/2006/relationships/hyperlink" Target="http://pbs.twimg.com/profile_images/928106993692434432/Zacy4SlH_normal.jpg" TargetMode="External"/><Relationship Id="rId7794" Type="http://schemas.openxmlformats.org/officeDocument/2006/relationships/hyperlink" Target="http://twitter.com/Support_ROSE/statuses/939506077275774976" TargetMode="External"/><Relationship Id="rId5138" Type="http://schemas.openxmlformats.org/officeDocument/2006/relationships/hyperlink" Target="http://twitter.com/Red__Accion/statuses/946376662945550337" TargetMode="External"/><Relationship Id="rId6469" Type="http://schemas.openxmlformats.org/officeDocument/2006/relationships/hyperlink" Target="http://twitter.com/redintegraorg/statuses/942454390484537344" TargetMode="External"/><Relationship Id="rId5139" Type="http://schemas.openxmlformats.org/officeDocument/2006/relationships/hyperlink" Target="http://abs.twimg.com/sticky/default_profile_images/default_profile_normal.png" TargetMode="External"/><Relationship Id="rId5136" Type="http://schemas.openxmlformats.org/officeDocument/2006/relationships/hyperlink" Target="http://twitter.com/RNMA_Arg/statuses/946376718817820672" TargetMode="External"/><Relationship Id="rId6467" Type="http://schemas.openxmlformats.org/officeDocument/2006/relationships/hyperlink" Target="http://twitter.com/empoweredblack/statuses/942459722267021313" TargetMode="External"/><Relationship Id="rId7799" Type="http://schemas.openxmlformats.org/officeDocument/2006/relationships/hyperlink" Target="http://pbs.twimg.com/profile_images/938972544291532800/Rtba--8f_normal.jpg" TargetMode="External"/><Relationship Id="rId5137" Type="http://schemas.openxmlformats.org/officeDocument/2006/relationships/hyperlink" Target="http://pbs.twimg.com/profile_images/911604576553455616/J0LsKOvu_normal.jpg" TargetMode="External"/><Relationship Id="rId6468" Type="http://schemas.openxmlformats.org/officeDocument/2006/relationships/hyperlink" Target="http://pbs.twimg.com/profile_images/572896383846207488/rybf7JH3_normal.jpeg" TargetMode="External"/><Relationship Id="rId7798" Type="http://schemas.openxmlformats.org/officeDocument/2006/relationships/hyperlink" Target="http://twitter.com/marcellyajamu/statuses/939497053213904896" TargetMode="External"/><Relationship Id="rId5129" Type="http://schemas.openxmlformats.org/officeDocument/2006/relationships/hyperlink" Target="http://pbs.twimg.com/profile_images/895373430987554816/5xDEOqri_normal.jpg" TargetMode="External"/><Relationship Id="rId6450" Type="http://schemas.openxmlformats.org/officeDocument/2006/relationships/hyperlink" Target="http://pbs.twimg.com/profile_images/919651117792923648/fW6HYtmu_normal.jpg" TargetMode="External"/><Relationship Id="rId7782" Type="http://schemas.openxmlformats.org/officeDocument/2006/relationships/hyperlink" Target="http://twitter.com/Maramluz2/statuses/939518767356358656" TargetMode="External"/><Relationship Id="rId5120" Type="http://schemas.openxmlformats.org/officeDocument/2006/relationships/hyperlink" Target="http://twitter.com/ICR_Legal/statuses/946405471451152384" TargetMode="External"/><Relationship Id="rId6451" Type="http://schemas.openxmlformats.org/officeDocument/2006/relationships/hyperlink" Target="http://twitter.com/luisjuantp/statuses/942509662515224578" TargetMode="External"/><Relationship Id="rId7781" Type="http://schemas.openxmlformats.org/officeDocument/2006/relationships/hyperlink" Target="http://pbs.twimg.com/profile_images/847956696676872192/x09kdKH9_normal.jpg" TargetMode="External"/><Relationship Id="rId7780" Type="http://schemas.openxmlformats.org/officeDocument/2006/relationships/hyperlink" Target="http://twitter.com/JnsMonte/statuses/939519473647869953" TargetMode="External"/><Relationship Id="rId5123" Type="http://schemas.openxmlformats.org/officeDocument/2006/relationships/hyperlink" Target="http://pbs.twimg.com/profile_images/726353478252122112/xU7DcSuD_normal.jpg" TargetMode="External"/><Relationship Id="rId6454" Type="http://schemas.openxmlformats.org/officeDocument/2006/relationships/hyperlink" Target="http://pbs.twimg.com/profile_images/904675418543988737/uSBoBoF4_normal.jpg" TargetMode="External"/><Relationship Id="rId7786" Type="http://schemas.openxmlformats.org/officeDocument/2006/relationships/hyperlink" Target="http://twitter.com/Muriel_Salinas/statuses/939513400345837569" TargetMode="External"/><Relationship Id="rId5124" Type="http://schemas.openxmlformats.org/officeDocument/2006/relationships/hyperlink" Target="http://twitter.com/geledes/statuses/946385378524745729" TargetMode="External"/><Relationship Id="rId6455" Type="http://schemas.openxmlformats.org/officeDocument/2006/relationships/hyperlink" Target="http://twitter.com/apereirasole/statuses/942509499813908480" TargetMode="External"/><Relationship Id="rId7785" Type="http://schemas.openxmlformats.org/officeDocument/2006/relationships/hyperlink" Target="http://pbs.twimg.com/profile_images/863967259567550464/f2n_v6Xk_normal.jpg" TargetMode="External"/><Relationship Id="rId5121" Type="http://schemas.openxmlformats.org/officeDocument/2006/relationships/hyperlink" Target="http://pbs.twimg.com/profile_images/573156204295270400/Qx84C3Lx_normal.jpeg" TargetMode="External"/><Relationship Id="rId6452" Type="http://schemas.openxmlformats.org/officeDocument/2006/relationships/hyperlink" Target="http://pbs.twimg.com/profile_images/935254820939759616/fi-Rcz44_normal.jpg" TargetMode="External"/><Relationship Id="rId7784" Type="http://schemas.openxmlformats.org/officeDocument/2006/relationships/hyperlink" Target="http://twitter.com/semi_bruxa/statuses/939518650716966912" TargetMode="External"/><Relationship Id="rId5122" Type="http://schemas.openxmlformats.org/officeDocument/2006/relationships/hyperlink" Target="http://twitter.com/EveApolinar/statuses/946402108806516736" TargetMode="External"/><Relationship Id="rId6453" Type="http://schemas.openxmlformats.org/officeDocument/2006/relationships/hyperlink" Target="http://twitter.com/leotaxil/statuses/942509641803722752" TargetMode="External"/><Relationship Id="rId7783" Type="http://schemas.openxmlformats.org/officeDocument/2006/relationships/hyperlink" Target="http://pbs.twimg.com/profile_images/933684749029314560/LrJoa8ns_normal.jpg" TargetMode="External"/><Relationship Id="rId5127" Type="http://schemas.openxmlformats.org/officeDocument/2006/relationships/hyperlink" Target="http://pbs.twimg.com/profile_images/726353478252122112/xU7DcSuD_normal.jpg" TargetMode="External"/><Relationship Id="rId6458" Type="http://schemas.openxmlformats.org/officeDocument/2006/relationships/hyperlink" Target="http://pbs.twimg.com/profile_images/859417385522143232/iRY_L0IS_normal.jpg" TargetMode="External"/><Relationship Id="rId5128" Type="http://schemas.openxmlformats.org/officeDocument/2006/relationships/hyperlink" Target="http://twitter.com/geledes/statuses/946381690645172225" TargetMode="External"/><Relationship Id="rId6459" Type="http://schemas.openxmlformats.org/officeDocument/2006/relationships/hyperlink" Target="http://twitter.com/jonathan71b/statuses/942497160288964608" TargetMode="External"/><Relationship Id="rId7789" Type="http://schemas.openxmlformats.org/officeDocument/2006/relationships/hyperlink" Target="http://pbs.twimg.com/profile_images/2554677901/juan_normal.jpg" TargetMode="External"/><Relationship Id="rId5125" Type="http://schemas.openxmlformats.org/officeDocument/2006/relationships/hyperlink" Target="http://pbs.twimg.com/profile_images/769613163729973248/PE2yBtJ6_normal.jpg" TargetMode="External"/><Relationship Id="rId6456" Type="http://schemas.openxmlformats.org/officeDocument/2006/relationships/hyperlink" Target="http://pbs.twimg.com/profile_images/2460987745/vb2lgs3v9dssxdbz2y0x_normal.jpeg" TargetMode="External"/><Relationship Id="rId7788" Type="http://schemas.openxmlformats.org/officeDocument/2006/relationships/hyperlink" Target="http://twitter.com/falakhris/statuses/939512090091511808" TargetMode="External"/><Relationship Id="rId5126" Type="http://schemas.openxmlformats.org/officeDocument/2006/relationships/hyperlink" Target="http://twitter.com/MaribelMatanza/statuses/946382210826989573" TargetMode="External"/><Relationship Id="rId6457" Type="http://schemas.openxmlformats.org/officeDocument/2006/relationships/hyperlink" Target="http://twitter.com/piorno_gz/statuses/942507582333255681" TargetMode="External"/><Relationship Id="rId7787" Type="http://schemas.openxmlformats.org/officeDocument/2006/relationships/hyperlink" Target="http://pbs.twimg.com/profile_images/938177502819831811/O8-xEQyc_normal.jpg" TargetMode="External"/><Relationship Id="rId6480" Type="http://schemas.openxmlformats.org/officeDocument/2006/relationships/hyperlink" Target="http://pbs.twimg.com/profile_images/804060299619749888/8D-YSvMV_normal.jpg" TargetMode="External"/><Relationship Id="rId5152" Type="http://schemas.openxmlformats.org/officeDocument/2006/relationships/hyperlink" Target="http://twitter.com/yannlr91/statuses/946322502493655040" TargetMode="External"/><Relationship Id="rId6483" Type="http://schemas.openxmlformats.org/officeDocument/2006/relationships/hyperlink" Target="http://twitter.com/BlogLCU/statuses/942402786200875008" TargetMode="External"/><Relationship Id="rId5153" Type="http://schemas.openxmlformats.org/officeDocument/2006/relationships/hyperlink" Target="http://pbs.twimg.com/profile_images/881780224131780608/1aAxowpy_normal.jpg" TargetMode="External"/><Relationship Id="rId6484" Type="http://schemas.openxmlformats.org/officeDocument/2006/relationships/hyperlink" Target="http://pbs.twimg.com/profile_images/892694248667193344/8iG4PSXA_normal.jpg" TargetMode="External"/><Relationship Id="rId5150" Type="http://schemas.openxmlformats.org/officeDocument/2006/relationships/hyperlink" Target="http://twitter.com/geledes/statuses/946365232158593025" TargetMode="External"/><Relationship Id="rId6481" Type="http://schemas.openxmlformats.org/officeDocument/2006/relationships/hyperlink" Target="http://twitter.com/psimoneasp/statuses/942408605206269952" TargetMode="External"/><Relationship Id="rId5151" Type="http://schemas.openxmlformats.org/officeDocument/2006/relationships/hyperlink" Target="http://pbs.twimg.com/profile_images/484136044883738625/1ecozJs3_normal.jpeg" TargetMode="External"/><Relationship Id="rId6482" Type="http://schemas.openxmlformats.org/officeDocument/2006/relationships/hyperlink" Target="http://pbs.twimg.com/profile_images/805901249166147585/4Bjgg48m_normal.jpg" TargetMode="External"/><Relationship Id="rId5156" Type="http://schemas.openxmlformats.org/officeDocument/2006/relationships/hyperlink" Target="http://twitter.com/PocElpato/statuses/946263237087113223" TargetMode="External"/><Relationship Id="rId6487" Type="http://schemas.openxmlformats.org/officeDocument/2006/relationships/hyperlink" Target="http://twitter.com/ballooneando/statuses/942383672417816576" TargetMode="External"/><Relationship Id="rId5157" Type="http://schemas.openxmlformats.org/officeDocument/2006/relationships/hyperlink" Target="http://pbs.twimg.com/profile_images/938928114960420865/tWH6iLDi_normal.jpg" TargetMode="External"/><Relationship Id="rId6488" Type="http://schemas.openxmlformats.org/officeDocument/2006/relationships/hyperlink" Target="http://pbs.twimg.com/profile_images/847142431694970880/keO5zoSa_normal.jpg" TargetMode="External"/><Relationship Id="rId5154" Type="http://schemas.openxmlformats.org/officeDocument/2006/relationships/hyperlink" Target="http://twitter.com/Concilia2/statuses/946287480923410432" TargetMode="External"/><Relationship Id="rId6485" Type="http://schemas.openxmlformats.org/officeDocument/2006/relationships/hyperlink" Target="http://twitter.com/FcoFern/statuses/942383822439673861" TargetMode="External"/><Relationship Id="rId5155" Type="http://schemas.openxmlformats.org/officeDocument/2006/relationships/hyperlink" Target="http://pbs.twimg.com/profile_images/898065692213354497/jqo-mDtH_normal.jpg" TargetMode="External"/><Relationship Id="rId6486" Type="http://schemas.openxmlformats.org/officeDocument/2006/relationships/hyperlink" Target="http://pbs.twimg.com/profile_images/660063771554136064/f2uGBcXP_normal.jpg" TargetMode="External"/><Relationship Id="rId5158" Type="http://schemas.openxmlformats.org/officeDocument/2006/relationships/hyperlink" Target="http://twitter.com/NoticiasGutnius/statuses/946211775220998144" TargetMode="External"/><Relationship Id="rId6489" Type="http://schemas.openxmlformats.org/officeDocument/2006/relationships/hyperlink" Target="http://twitter.com/amayita/statuses/942376813392814080" TargetMode="External"/><Relationship Id="rId5159" Type="http://schemas.openxmlformats.org/officeDocument/2006/relationships/hyperlink" Target="http://pbs.twimg.com/profile_images/919591062577954817/MtDxdYc0_normal.jpg" TargetMode="External"/><Relationship Id="rId5141" Type="http://schemas.openxmlformats.org/officeDocument/2006/relationships/hyperlink" Target="http://pbs.twimg.com/profile_images/934636127058673665/Wvqr9FD3_normal.jpg" TargetMode="External"/><Relationship Id="rId6472" Type="http://schemas.openxmlformats.org/officeDocument/2006/relationships/hyperlink" Target="http://pbs.twimg.com/profile_images/911051979345895424/uHBdbddd_normal.jpg" TargetMode="External"/><Relationship Id="rId5142" Type="http://schemas.openxmlformats.org/officeDocument/2006/relationships/hyperlink" Target="http://twitter.com/LimSystemsMX/statuses/946373225881141248" TargetMode="External"/><Relationship Id="rId6473" Type="http://schemas.openxmlformats.org/officeDocument/2006/relationships/hyperlink" Target="http://twitter.com/Sheylayam/statuses/942441365887209473" TargetMode="External"/><Relationship Id="rId6470" Type="http://schemas.openxmlformats.org/officeDocument/2006/relationships/hyperlink" Target="http://pbs.twimg.com/profile_images/813851281328664576/_JUKkWzj_normal.jpg" TargetMode="External"/><Relationship Id="rId5140" Type="http://schemas.openxmlformats.org/officeDocument/2006/relationships/hyperlink" Target="http://twitter.com/daealmar/statuses/946375799329959937" TargetMode="External"/><Relationship Id="rId6471" Type="http://schemas.openxmlformats.org/officeDocument/2006/relationships/hyperlink" Target="http://twitter.com/mgc20051/statuses/942442169352294400" TargetMode="External"/><Relationship Id="rId5145" Type="http://schemas.openxmlformats.org/officeDocument/2006/relationships/hyperlink" Target="http://pbs.twimg.com/profile_images/947141452315885568/6VIRaeL8_normal.jpg" TargetMode="External"/><Relationship Id="rId6476" Type="http://schemas.openxmlformats.org/officeDocument/2006/relationships/hyperlink" Target="http://pbs.twimg.com/profile_images/667128780511682560/3dXg_Vzd_normal.jpg" TargetMode="External"/><Relationship Id="rId5146" Type="http://schemas.openxmlformats.org/officeDocument/2006/relationships/hyperlink" Target="http://twitter.com/NaTransversal/statuses/946368058649661442" TargetMode="External"/><Relationship Id="rId6477" Type="http://schemas.openxmlformats.org/officeDocument/2006/relationships/hyperlink" Target="http://twitter.com/XPerillan/statuses/942439675205107712" TargetMode="External"/><Relationship Id="rId5143" Type="http://schemas.openxmlformats.org/officeDocument/2006/relationships/hyperlink" Target="http://pbs.twimg.com/profile_images/805897192527511557/vEVOsOhS_normal.jpg" TargetMode="External"/><Relationship Id="rId6474" Type="http://schemas.openxmlformats.org/officeDocument/2006/relationships/hyperlink" Target="http://pbs.twimg.com/profile_images/667128780511682560/3dXg_Vzd_normal.jpg" TargetMode="External"/><Relationship Id="rId5144" Type="http://schemas.openxmlformats.org/officeDocument/2006/relationships/hyperlink" Target="http://twitter.com/LacuadraU/statuses/946370171471564801" TargetMode="External"/><Relationship Id="rId6475" Type="http://schemas.openxmlformats.org/officeDocument/2006/relationships/hyperlink" Target="http://twitter.com/XPerillan/statuses/942439675205107712" TargetMode="External"/><Relationship Id="rId5149" Type="http://schemas.openxmlformats.org/officeDocument/2006/relationships/hyperlink" Target="http://pbs.twimg.com/profile_images/726353478252122112/xU7DcSuD_normal.jpg" TargetMode="External"/><Relationship Id="rId5147" Type="http://schemas.openxmlformats.org/officeDocument/2006/relationships/hyperlink" Target="http://pbs.twimg.com/profile_images/843794017062215681/rnSLhNfz_normal.jpg" TargetMode="External"/><Relationship Id="rId6478" Type="http://schemas.openxmlformats.org/officeDocument/2006/relationships/hyperlink" Target="http://pbs.twimg.com/profile_images/802162958914699264/7lGbZpb-_normal.jpg" TargetMode="External"/><Relationship Id="rId5148" Type="http://schemas.openxmlformats.org/officeDocument/2006/relationships/hyperlink" Target="http://twitter.com/SOSRacismoFede/statuses/946366401576624129" TargetMode="External"/><Relationship Id="rId6479" Type="http://schemas.openxmlformats.org/officeDocument/2006/relationships/hyperlink" Target="http://twitter.com/MapeandoLatina/statuses/942411172950704128" TargetMode="External"/><Relationship Id="rId6429" Type="http://schemas.openxmlformats.org/officeDocument/2006/relationships/hyperlink" Target="http://twitter.com/MoabeRED/statuses/942548346237014016" TargetMode="External"/><Relationship Id="rId6427" Type="http://schemas.openxmlformats.org/officeDocument/2006/relationships/hyperlink" Target="http://twitter.com/euroeuropa/statuses/942555638286241792" TargetMode="External"/><Relationship Id="rId7759" Type="http://schemas.openxmlformats.org/officeDocument/2006/relationships/hyperlink" Target="http://pbs.twimg.com/profile_images/779866396918448128/y0ovyIDg_normal.jpg" TargetMode="External"/><Relationship Id="rId6428" Type="http://schemas.openxmlformats.org/officeDocument/2006/relationships/hyperlink" Target="http://pbs.twimg.com/profile_images/929166969756114949/CIDJax3O_normal.jpg" TargetMode="External"/><Relationship Id="rId7758" Type="http://schemas.openxmlformats.org/officeDocument/2006/relationships/hyperlink" Target="http://twitter.com/a_adriano_bueno/statuses/939557670129979393" TargetMode="External"/><Relationship Id="rId6421" Type="http://schemas.openxmlformats.org/officeDocument/2006/relationships/hyperlink" Target="http://twitter.com/CatarinaPetit/statuses/942632517320019968" TargetMode="External"/><Relationship Id="rId7753" Type="http://schemas.openxmlformats.org/officeDocument/2006/relationships/hyperlink" Target="http://pbs.twimg.com/profile_images/937717431136653314/BuvnTNpw_normal.jpg" TargetMode="External"/><Relationship Id="rId6422" Type="http://schemas.openxmlformats.org/officeDocument/2006/relationships/hyperlink" Target="http://pbs.twimg.com/profile_images/917862693284986880/KUSmbbjO_normal.jpg" TargetMode="External"/><Relationship Id="rId7752" Type="http://schemas.openxmlformats.org/officeDocument/2006/relationships/hyperlink" Target="http://twitter.com/thiagor3d_/statuses/939581032839475201" TargetMode="External"/><Relationship Id="rId7751" Type="http://schemas.openxmlformats.org/officeDocument/2006/relationships/hyperlink" Target="http://pbs.twimg.com/profile_images/916757513130962944/C6OszKpj_normal.jpg" TargetMode="External"/><Relationship Id="rId6420" Type="http://schemas.openxmlformats.org/officeDocument/2006/relationships/hyperlink" Target="http://pbs.twimg.com/profile_images/652548185160704000/prt4krK8_normal.jpg" TargetMode="External"/><Relationship Id="rId7750" Type="http://schemas.openxmlformats.org/officeDocument/2006/relationships/hyperlink" Target="http://twitter.com/A_lives_usa/statuses/939581116226338816" TargetMode="External"/><Relationship Id="rId6425" Type="http://schemas.openxmlformats.org/officeDocument/2006/relationships/hyperlink" Target="http://twitter.com/sulasilvas2/statuses/942579486444392448" TargetMode="External"/><Relationship Id="rId7757" Type="http://schemas.openxmlformats.org/officeDocument/2006/relationships/hyperlink" Target="http://pbs.twimg.com/profile_images/824807853487714304/mBgxlZ2-_normal.jpg" TargetMode="External"/><Relationship Id="rId6426" Type="http://schemas.openxmlformats.org/officeDocument/2006/relationships/hyperlink" Target="http://pbs.twimg.com/profile_images/935519437310119941/tvwQWi_k_normal.jpg" TargetMode="External"/><Relationship Id="rId7756" Type="http://schemas.openxmlformats.org/officeDocument/2006/relationships/hyperlink" Target="http://twitter.com/antro_netgrafia/statuses/939570962290397185" TargetMode="External"/><Relationship Id="rId6423" Type="http://schemas.openxmlformats.org/officeDocument/2006/relationships/hyperlink" Target="http://twitter.com/quintopodermex/statuses/942586487723515904" TargetMode="External"/><Relationship Id="rId7755" Type="http://schemas.openxmlformats.org/officeDocument/2006/relationships/hyperlink" Target="http://pbs.twimg.com/profile_images/857732058470203392/1M2OFoap_normal.jpg" TargetMode="External"/><Relationship Id="rId6424" Type="http://schemas.openxmlformats.org/officeDocument/2006/relationships/hyperlink" Target="http://pbs.twimg.com/profile_images/942844048771047425/t5MWIoAD_normal.jpg" TargetMode="External"/><Relationship Id="rId7754" Type="http://schemas.openxmlformats.org/officeDocument/2006/relationships/hyperlink" Target="http://twitter.com/Felipe_Polakiem/statuses/939576886899945473" TargetMode="External"/><Relationship Id="rId6418" Type="http://schemas.openxmlformats.org/officeDocument/2006/relationships/hyperlink" Target="http://pbs.twimg.com/profile_images/915084486974623744/kaMDVgoy_normal.jpg" TargetMode="External"/><Relationship Id="rId6419" Type="http://schemas.openxmlformats.org/officeDocument/2006/relationships/hyperlink" Target="http://twitter.com/CoelhoPretinho/statuses/942632935089467392" TargetMode="External"/><Relationship Id="rId7749" Type="http://schemas.openxmlformats.org/officeDocument/2006/relationships/hyperlink" Target="http://pbs.twimg.com/profile_images/933300440028065792/GnmBkkpd_normal.jpg" TargetMode="External"/><Relationship Id="rId6416" Type="http://schemas.openxmlformats.org/officeDocument/2006/relationships/hyperlink" Target="http://pbs.twimg.com/profile_images/859417385522143232/iRY_L0IS_normal.jpg" TargetMode="External"/><Relationship Id="rId7748" Type="http://schemas.openxmlformats.org/officeDocument/2006/relationships/hyperlink" Target="http://twitter.com/floraabeatriz/statuses/939582921769476097" TargetMode="External"/><Relationship Id="rId6417" Type="http://schemas.openxmlformats.org/officeDocument/2006/relationships/hyperlink" Target="http://twitter.com/jonathan71b/statuses/942649399632711680" TargetMode="External"/><Relationship Id="rId7747" Type="http://schemas.openxmlformats.org/officeDocument/2006/relationships/hyperlink" Target="http://pbs.twimg.com/profile_images/934791354546352128/ybn4iiY-_normal.jpg" TargetMode="External"/><Relationship Id="rId6410" Type="http://schemas.openxmlformats.org/officeDocument/2006/relationships/hyperlink" Target="http://pbs.twimg.com/profile_images/907237117306294272/dPi894tj_normal.jpg" TargetMode="External"/><Relationship Id="rId7742" Type="http://schemas.openxmlformats.org/officeDocument/2006/relationships/hyperlink" Target="http://twitter.com/InfoRacism/statuses/939586633623572480" TargetMode="External"/><Relationship Id="rId6411" Type="http://schemas.openxmlformats.org/officeDocument/2006/relationships/hyperlink" Target="http://twitter.com/xirife/statuses/942674541150720000" TargetMode="External"/><Relationship Id="rId7741" Type="http://schemas.openxmlformats.org/officeDocument/2006/relationships/hyperlink" Target="http://pbs.twimg.com/profile_images/930759888791326722/M4mTmsBc_normal.jpg" TargetMode="External"/><Relationship Id="rId7740" Type="http://schemas.openxmlformats.org/officeDocument/2006/relationships/hyperlink" Target="http://twitter.com/InfoRacism/statuses/939586995747278853" TargetMode="External"/><Relationship Id="rId6414" Type="http://schemas.openxmlformats.org/officeDocument/2006/relationships/hyperlink" Target="http://pbs.twimg.com/profile_images/878317346502225922/rnub90e4_normal.jpg" TargetMode="External"/><Relationship Id="rId7746" Type="http://schemas.openxmlformats.org/officeDocument/2006/relationships/hyperlink" Target="http://twitter.com/dandebolamaisum/statuses/939585847988490240" TargetMode="External"/><Relationship Id="rId6415" Type="http://schemas.openxmlformats.org/officeDocument/2006/relationships/hyperlink" Target="http://twitter.com/menteactiva/statuses/942651945692618753" TargetMode="External"/><Relationship Id="rId7745" Type="http://schemas.openxmlformats.org/officeDocument/2006/relationships/hyperlink" Target="http://pbs.twimg.com/profile_images/908516776849412096/3kk6KYX-_normal.jpg" TargetMode="External"/><Relationship Id="rId6412" Type="http://schemas.openxmlformats.org/officeDocument/2006/relationships/hyperlink" Target="http://pbs.twimg.com/profile_images/884680564502138880/e4qtttCl_normal.jpg" TargetMode="External"/><Relationship Id="rId7744" Type="http://schemas.openxmlformats.org/officeDocument/2006/relationships/hyperlink" Target="http://twitter.com/dandebolamaisum/statuses/939585878682406912" TargetMode="External"/><Relationship Id="rId6413" Type="http://schemas.openxmlformats.org/officeDocument/2006/relationships/hyperlink" Target="http://twitter.com/CREMalaga/statuses/942674438570553345" TargetMode="External"/><Relationship Id="rId7743" Type="http://schemas.openxmlformats.org/officeDocument/2006/relationships/hyperlink" Target="http://pbs.twimg.com/profile_images/908516776849412096/3kk6KYX-_normal.jpg" TargetMode="External"/><Relationship Id="rId5118" Type="http://schemas.openxmlformats.org/officeDocument/2006/relationships/hyperlink" Target="http://twitter.com/wellsp4/statuses/946406818271686656" TargetMode="External"/><Relationship Id="rId6449" Type="http://schemas.openxmlformats.org/officeDocument/2006/relationships/hyperlink" Target="http://twitter.com/Libresoy_y_sere/statuses/942510678589558785" TargetMode="External"/><Relationship Id="rId5119" Type="http://schemas.openxmlformats.org/officeDocument/2006/relationships/hyperlink" Target="http://pbs.twimg.com/profile_images/938451212470325248/xmOU65GJ_normal.jpg" TargetMode="External"/><Relationship Id="rId7771" Type="http://schemas.openxmlformats.org/officeDocument/2006/relationships/hyperlink" Target="http://pbs.twimg.com/profile_images/940208929128136704/bUWeP55s_normal.jpg" TargetMode="External"/><Relationship Id="rId6440" Type="http://schemas.openxmlformats.org/officeDocument/2006/relationships/hyperlink" Target="http://pbs.twimg.com/profile_images/935240254138798082/jWikFZ6K_normal.jpg" TargetMode="External"/><Relationship Id="rId7770" Type="http://schemas.openxmlformats.org/officeDocument/2006/relationships/hyperlink" Target="http://twitter.com/delrosario1955/statuses/939537581368381440" TargetMode="External"/><Relationship Id="rId5112" Type="http://schemas.openxmlformats.org/officeDocument/2006/relationships/hyperlink" Target="http://twitter.com/DULCESOLIS/statuses/946421741265580032" TargetMode="External"/><Relationship Id="rId6443" Type="http://schemas.openxmlformats.org/officeDocument/2006/relationships/hyperlink" Target="http://twitter.com/MagallyAvila/statuses/942514291319693312" TargetMode="External"/><Relationship Id="rId7775" Type="http://schemas.openxmlformats.org/officeDocument/2006/relationships/hyperlink" Target="http://pbs.twimg.com/profile_images/938760546760790018/z2ziXEEf_normal.jpg" TargetMode="External"/><Relationship Id="rId5113" Type="http://schemas.openxmlformats.org/officeDocument/2006/relationships/hyperlink" Target="http://pbs.twimg.com/profile_images/927647799973498883/hM-Y1Hgy_normal.jpg" TargetMode="External"/><Relationship Id="rId6444" Type="http://schemas.openxmlformats.org/officeDocument/2006/relationships/hyperlink" Target="http://pbs.twimg.com/profile_images/940286884655140865/LLVMMFow_normal.jpg" TargetMode="External"/><Relationship Id="rId7774" Type="http://schemas.openxmlformats.org/officeDocument/2006/relationships/hyperlink" Target="http://twitter.com/RebeldeMule/statuses/939527535460782080" TargetMode="External"/><Relationship Id="rId5110" Type="http://schemas.openxmlformats.org/officeDocument/2006/relationships/hyperlink" Target="http://twitter.com/latampost/statuses/946433124610736128" TargetMode="External"/><Relationship Id="rId6441" Type="http://schemas.openxmlformats.org/officeDocument/2006/relationships/hyperlink" Target="http://twitter.com/JordiSalasEsp/statuses/942515713897529345" TargetMode="External"/><Relationship Id="rId7773" Type="http://schemas.openxmlformats.org/officeDocument/2006/relationships/hyperlink" Target="http://pbs.twimg.com/profile_images/711366216682762240/O6sfvhay_normal.jpg" TargetMode="External"/><Relationship Id="rId5111" Type="http://schemas.openxmlformats.org/officeDocument/2006/relationships/hyperlink" Target="http://pbs.twimg.com/profile_images/860196309445132288/HCfl5jAP_normal.jpg" TargetMode="External"/><Relationship Id="rId6442" Type="http://schemas.openxmlformats.org/officeDocument/2006/relationships/hyperlink" Target="http://pbs.twimg.com/profile_images/3507440421/7aa6dcbfb637833838f3d2ae893f8156_normal.png" TargetMode="External"/><Relationship Id="rId7772" Type="http://schemas.openxmlformats.org/officeDocument/2006/relationships/hyperlink" Target="http://twitter.com/araacafro/statuses/939528056238149632" TargetMode="External"/><Relationship Id="rId5116" Type="http://schemas.openxmlformats.org/officeDocument/2006/relationships/hyperlink" Target="http://twitter.com/ReDeLaP/statuses/946413442168250371" TargetMode="External"/><Relationship Id="rId6447" Type="http://schemas.openxmlformats.org/officeDocument/2006/relationships/hyperlink" Target="http://twitter.com/MLOURDESVILAPUI/statuses/942510764157521920" TargetMode="External"/><Relationship Id="rId7779" Type="http://schemas.openxmlformats.org/officeDocument/2006/relationships/hyperlink" Target="http://pbs.twimg.com/profile_images/765938990323146752/mX4bvRFc_normal.png" TargetMode="External"/><Relationship Id="rId5117" Type="http://schemas.openxmlformats.org/officeDocument/2006/relationships/hyperlink" Target="http://pbs.twimg.com/profile_images/3045954732/b4425ad14d16fc6c8d533d8e49830d0d_normal.jpeg" TargetMode="External"/><Relationship Id="rId6448" Type="http://schemas.openxmlformats.org/officeDocument/2006/relationships/hyperlink" Target="http://pbs.twimg.com/profile_images/850003161746214912/UvNXDoI0_normal.jpg" TargetMode="External"/><Relationship Id="rId7778" Type="http://schemas.openxmlformats.org/officeDocument/2006/relationships/hyperlink" Target="http://twitter.com/semi_bruxa/statuses/939519594150137860" TargetMode="External"/><Relationship Id="rId5114" Type="http://schemas.openxmlformats.org/officeDocument/2006/relationships/hyperlink" Target="http://twitter.com/FlaviaPosada/statuses/946414193393192961" TargetMode="External"/><Relationship Id="rId6445" Type="http://schemas.openxmlformats.org/officeDocument/2006/relationships/hyperlink" Target="http://twitter.com/ivanvoinitski/statuses/942512461688856578" TargetMode="External"/><Relationship Id="rId7777" Type="http://schemas.openxmlformats.org/officeDocument/2006/relationships/hyperlink" Target="http://pbs.twimg.com/profile_images/933684749029314560/LrJoa8ns_normal.jpg" TargetMode="External"/><Relationship Id="rId5115" Type="http://schemas.openxmlformats.org/officeDocument/2006/relationships/hyperlink" Target="http://pbs.twimg.com/profile_images/801797478064345091/xzx3q-sq_normal.jpg" TargetMode="External"/><Relationship Id="rId6446" Type="http://schemas.openxmlformats.org/officeDocument/2006/relationships/hyperlink" Target="http://pbs.twimg.com/profile_images/930381393007403009/praefnNm_normal.jpg" TargetMode="External"/><Relationship Id="rId7776" Type="http://schemas.openxmlformats.org/officeDocument/2006/relationships/hyperlink" Target="http://twitter.com/soulfulafro/statuses/939527303767494656" TargetMode="External"/><Relationship Id="rId5109" Type="http://schemas.openxmlformats.org/officeDocument/2006/relationships/hyperlink" Target="http://pbs.twimg.com/profile_images/866738761249554432/B4pSisYu_normal.jpg" TargetMode="External"/><Relationship Id="rId5107" Type="http://schemas.openxmlformats.org/officeDocument/2006/relationships/hyperlink" Target="http://pbs.twimg.com/profile_images/903087154976448513/abYVer63_normal.jpg" TargetMode="External"/><Relationship Id="rId6438" Type="http://schemas.openxmlformats.org/officeDocument/2006/relationships/hyperlink" Target="http://pbs.twimg.com/profile_images/924001176869359616/Dr9LU_jl_normal.jpg" TargetMode="External"/><Relationship Id="rId5108" Type="http://schemas.openxmlformats.org/officeDocument/2006/relationships/hyperlink" Target="http://twitter.com/SandraFradera/statuses/946439534719520768" TargetMode="External"/><Relationship Id="rId6439" Type="http://schemas.openxmlformats.org/officeDocument/2006/relationships/hyperlink" Target="http://twitter.com/jmbruserra/statuses/942516706152415235" TargetMode="External"/><Relationship Id="rId7769" Type="http://schemas.openxmlformats.org/officeDocument/2006/relationships/hyperlink" Target="http://pbs.twimg.com/profile_images/921571937821786112/2n5ENnhe_normal.jpg" TargetMode="External"/><Relationship Id="rId7760" Type="http://schemas.openxmlformats.org/officeDocument/2006/relationships/hyperlink" Target="http://twitter.com/arte_prima/statuses/939551996843102208" TargetMode="External"/><Relationship Id="rId5101" Type="http://schemas.openxmlformats.org/officeDocument/2006/relationships/hyperlink" Target="http://pbs.twimg.com/profile_images/776607433120632833/f0eCLsnm_normal.jpg" TargetMode="External"/><Relationship Id="rId6432" Type="http://schemas.openxmlformats.org/officeDocument/2006/relationships/hyperlink" Target="http://pbs.twimg.com/profile_images/937457615168245765/zBe2-tzE_normal.jpg" TargetMode="External"/><Relationship Id="rId7764" Type="http://schemas.openxmlformats.org/officeDocument/2006/relationships/hyperlink" Target="http://twitter.com/luisjuantp/statuses/939540838224400384" TargetMode="External"/><Relationship Id="rId5102" Type="http://schemas.openxmlformats.org/officeDocument/2006/relationships/hyperlink" Target="http://twitter.com/JCuevasC/statuses/946453548354691076" TargetMode="External"/><Relationship Id="rId6433" Type="http://schemas.openxmlformats.org/officeDocument/2006/relationships/hyperlink" Target="http://twitter.com/GuerrisFarre/statuses/942530428791132160" TargetMode="External"/><Relationship Id="rId7763" Type="http://schemas.openxmlformats.org/officeDocument/2006/relationships/hyperlink" Target="http://pbs.twimg.com/profile_images/919651117792923648/fW6HYtmu_normal.jpg" TargetMode="External"/><Relationship Id="rId6430" Type="http://schemas.openxmlformats.org/officeDocument/2006/relationships/hyperlink" Target="http://pbs.twimg.com/profile_images/941402550477172736/x7anw7rC_normal.jpg" TargetMode="External"/><Relationship Id="rId7762" Type="http://schemas.openxmlformats.org/officeDocument/2006/relationships/hyperlink" Target="http://twitter.com/yitux/statuses/939549840375197697" TargetMode="External"/><Relationship Id="rId5100" Type="http://schemas.openxmlformats.org/officeDocument/2006/relationships/hyperlink" Target="http://twitter.com/AfroActiVistA/statuses/946456316670894081" TargetMode="External"/><Relationship Id="rId6431" Type="http://schemas.openxmlformats.org/officeDocument/2006/relationships/hyperlink" Target="http://twitter.com/JULIANASOBRAL35/statuses/942540161224765440" TargetMode="External"/><Relationship Id="rId7761" Type="http://schemas.openxmlformats.org/officeDocument/2006/relationships/hyperlink" Target="http://pbs.twimg.com/profile_images/591081554971099136/t5U1bv8T_normal.jpg" TargetMode="External"/><Relationship Id="rId5105" Type="http://schemas.openxmlformats.org/officeDocument/2006/relationships/hyperlink" Target="http://pbs.twimg.com/profile_images/743222985360838656/b1XbtfW__normal.jpg" TargetMode="External"/><Relationship Id="rId6436" Type="http://schemas.openxmlformats.org/officeDocument/2006/relationships/hyperlink" Target="http://pbs.twimg.com/profile_images/930584215372156929/tdQbrvRt_normal.jpg" TargetMode="External"/><Relationship Id="rId7768" Type="http://schemas.openxmlformats.org/officeDocument/2006/relationships/hyperlink" Target="http://twitter.com/barata/statuses/939539632114585600" TargetMode="External"/><Relationship Id="rId5106" Type="http://schemas.openxmlformats.org/officeDocument/2006/relationships/hyperlink" Target="http://twitter.com/libere_maxi/statuses/946441649156186113" TargetMode="External"/><Relationship Id="rId6437" Type="http://schemas.openxmlformats.org/officeDocument/2006/relationships/hyperlink" Target="http://twitter.com/joeltena/statuses/942519872013160448" TargetMode="External"/><Relationship Id="rId7767" Type="http://schemas.openxmlformats.org/officeDocument/2006/relationships/hyperlink" Target="http://pbs.twimg.com/profile_images/70189617/sup_normal.jpg" TargetMode="External"/><Relationship Id="rId5103" Type="http://schemas.openxmlformats.org/officeDocument/2006/relationships/hyperlink" Target="http://pbs.twimg.com/profile_images/657293317886095360/wkIF-xf4_normal.jpg" TargetMode="External"/><Relationship Id="rId6434" Type="http://schemas.openxmlformats.org/officeDocument/2006/relationships/hyperlink" Target="http://pbs.twimg.com/profile_images/626540478062809088/ZKhj8hi5_normal.jpg" TargetMode="External"/><Relationship Id="rId7766" Type="http://schemas.openxmlformats.org/officeDocument/2006/relationships/hyperlink" Target="http://twitter.com/EuniceRendon/statuses/939540397444993025" TargetMode="External"/><Relationship Id="rId5104" Type="http://schemas.openxmlformats.org/officeDocument/2006/relationships/hyperlink" Target="http://twitter.com/jegxx/statuses/946448528263536640" TargetMode="External"/><Relationship Id="rId6435" Type="http://schemas.openxmlformats.org/officeDocument/2006/relationships/hyperlink" Target="http://twitter.com/vitormramalho/statuses/942523480515457024" TargetMode="External"/><Relationship Id="rId7765" Type="http://schemas.openxmlformats.org/officeDocument/2006/relationships/hyperlink" Target="http://pbs.twimg.com/profile_images/904734792905887744/f49zjpxL_normal.jpg" TargetMode="External"/><Relationship Id="rId2940" Type="http://schemas.openxmlformats.org/officeDocument/2006/relationships/hyperlink" Target="http://twitter.com/AntenaSanLuis/statuses/950410728279826432" TargetMode="External"/><Relationship Id="rId1610" Type="http://schemas.openxmlformats.org/officeDocument/2006/relationships/hyperlink" Target="http://twitter.com/smcsp1/statuses/952514756719599616" TargetMode="External"/><Relationship Id="rId2941" Type="http://schemas.openxmlformats.org/officeDocument/2006/relationships/hyperlink" Target="http://pbs.twimg.com/profile_images/817294191055306752/CVQj58Pp_normal.jpg" TargetMode="External"/><Relationship Id="rId1611" Type="http://schemas.openxmlformats.org/officeDocument/2006/relationships/hyperlink" Target="http://pbs.twimg.com/profile_images/939130293142917122/h5IGIwF-_normal.jpg" TargetMode="External"/><Relationship Id="rId2942" Type="http://schemas.openxmlformats.org/officeDocument/2006/relationships/hyperlink" Target="http://twitter.com/nefeerr/statuses/950410678241775616" TargetMode="External"/><Relationship Id="rId1612" Type="http://schemas.openxmlformats.org/officeDocument/2006/relationships/hyperlink" Target="http://twitter.com/NatSalCas/statuses/952511376949379072" TargetMode="External"/><Relationship Id="rId2943" Type="http://schemas.openxmlformats.org/officeDocument/2006/relationships/hyperlink" Target="http://pbs.twimg.com/profile_images/940570705464307712/1-xhdAkS_normal.jpg" TargetMode="External"/><Relationship Id="rId1613" Type="http://schemas.openxmlformats.org/officeDocument/2006/relationships/hyperlink" Target="http://pbs.twimg.com/profile_images/378800000690716577/ec5915fdd46d8cb38074b1af3aa697a1_normal.jpeg" TargetMode="External"/><Relationship Id="rId2944" Type="http://schemas.openxmlformats.org/officeDocument/2006/relationships/hyperlink" Target="http://twitter.com/Papaspacomer/statuses/950409030610145281" TargetMode="External"/><Relationship Id="rId1614" Type="http://schemas.openxmlformats.org/officeDocument/2006/relationships/hyperlink" Target="http://twitter.com/BeaMCarrillo/statuses/952511178693017601" TargetMode="External"/><Relationship Id="rId2945" Type="http://schemas.openxmlformats.org/officeDocument/2006/relationships/hyperlink" Target="http://pbs.twimg.com/profile_images/680636568852414465/3HKApx7-_normal.jpg" TargetMode="External"/><Relationship Id="rId1615" Type="http://schemas.openxmlformats.org/officeDocument/2006/relationships/hyperlink" Target="http://pbs.twimg.com/profile_images/926281366915964928/RZt_8ieU_normal.jpg" TargetMode="External"/><Relationship Id="rId2946" Type="http://schemas.openxmlformats.org/officeDocument/2006/relationships/hyperlink" Target="http://twitter.com/Ec_Riksinakuy/statuses/950408829497430018" TargetMode="External"/><Relationship Id="rId1616" Type="http://schemas.openxmlformats.org/officeDocument/2006/relationships/hyperlink" Target="http://twitter.com/FMhiranda/statuses/952507340129034240" TargetMode="External"/><Relationship Id="rId2947" Type="http://schemas.openxmlformats.org/officeDocument/2006/relationships/hyperlink" Target="http://pbs.twimg.com/profile_images/917329741845286912/tolpFSqQ_normal.jpg" TargetMode="External"/><Relationship Id="rId907" Type="http://schemas.openxmlformats.org/officeDocument/2006/relationships/hyperlink" Target="http://pbs.twimg.com/profile_images/750697090104365056/Tg4JR7AN_normal.jpg" TargetMode="External"/><Relationship Id="rId1617" Type="http://schemas.openxmlformats.org/officeDocument/2006/relationships/hyperlink" Target="http://pbs.twimg.com/profile_images/846542937798443008/MmvUeoIm_normal.jpg" TargetMode="External"/><Relationship Id="rId2948" Type="http://schemas.openxmlformats.org/officeDocument/2006/relationships/hyperlink" Target="http://twitter.com/elboletinmadrid/statuses/950408087290118144" TargetMode="External"/><Relationship Id="rId906" Type="http://schemas.openxmlformats.org/officeDocument/2006/relationships/hyperlink" Target="http://twitter.com/wilmichu/statuses/953290164025032706" TargetMode="External"/><Relationship Id="rId1618" Type="http://schemas.openxmlformats.org/officeDocument/2006/relationships/hyperlink" Target="http://twitter.com/viniciusdiazcom/statuses/952505100706177025" TargetMode="External"/><Relationship Id="rId2949" Type="http://schemas.openxmlformats.org/officeDocument/2006/relationships/hyperlink" Target="http://pbs.twimg.com/profile_images/697038665176977408/PfmzNAoG_normal.png" TargetMode="External"/><Relationship Id="rId905" Type="http://schemas.openxmlformats.org/officeDocument/2006/relationships/hyperlink" Target="http://pbs.twimg.com/profile_images/504130495722975232/8VDl__Fo_normal.jpeg" TargetMode="External"/><Relationship Id="rId1619" Type="http://schemas.openxmlformats.org/officeDocument/2006/relationships/hyperlink" Target="http://pbs.twimg.com/profile_images/712267388981547008/q5nuhAMJ_normal.jpg" TargetMode="External"/><Relationship Id="rId904" Type="http://schemas.openxmlformats.org/officeDocument/2006/relationships/hyperlink" Target="http://twitter.com/bilduman90/statuses/953290172745048066" TargetMode="External"/><Relationship Id="rId909" Type="http://schemas.openxmlformats.org/officeDocument/2006/relationships/hyperlink" Target="http://pbs.twimg.com/profile_images/941430730067988480/4unqgR45_normal.jpg" TargetMode="External"/><Relationship Id="rId908" Type="http://schemas.openxmlformats.org/officeDocument/2006/relationships/hyperlink" Target="http://twitter.com/CEERT_Comunic/statuses/953288240303431683" TargetMode="External"/><Relationship Id="rId903" Type="http://schemas.openxmlformats.org/officeDocument/2006/relationships/hyperlink" Target="http://pbs.twimg.com/profile_images/648259383453949952/BICMCukC_normal.jpg" TargetMode="External"/><Relationship Id="rId902" Type="http://schemas.openxmlformats.org/officeDocument/2006/relationships/hyperlink" Target="http://twitter.com/PrefCeleste/statuses/953292339119869953" TargetMode="External"/><Relationship Id="rId901" Type="http://schemas.openxmlformats.org/officeDocument/2006/relationships/hyperlink" Target="http://pbs.twimg.com/profile_images/921327763805626369/P6uB5Nu-_normal.jpg" TargetMode="External"/><Relationship Id="rId900" Type="http://schemas.openxmlformats.org/officeDocument/2006/relationships/hyperlink" Target="http://twitter.com/lpamti/statuses/953292538563252224" TargetMode="External"/><Relationship Id="rId2930" Type="http://schemas.openxmlformats.org/officeDocument/2006/relationships/hyperlink" Target="http://twitter.com/soniabouzas/statuses/950414798491209735" TargetMode="External"/><Relationship Id="rId1600" Type="http://schemas.openxmlformats.org/officeDocument/2006/relationships/hyperlink" Target="http://twitter.com/WHO_QUEM/statuses/952525392941912064" TargetMode="External"/><Relationship Id="rId2931" Type="http://schemas.openxmlformats.org/officeDocument/2006/relationships/hyperlink" Target="http://pbs.twimg.com/profile_images/610146832308531200/SrOyfttf_normal.jpg" TargetMode="External"/><Relationship Id="rId1601" Type="http://schemas.openxmlformats.org/officeDocument/2006/relationships/hyperlink" Target="http://pbs.twimg.com/profile_images/3760965614/2da0cbee8ae3da8624d95059853c4802_normal.jpeg" TargetMode="External"/><Relationship Id="rId2932" Type="http://schemas.openxmlformats.org/officeDocument/2006/relationships/hyperlink" Target="http://twitter.com/NormaNormucha/statuses/950413680860155906" TargetMode="External"/><Relationship Id="rId1602" Type="http://schemas.openxmlformats.org/officeDocument/2006/relationships/hyperlink" Target="http://twitter.com/franklingarciap/statuses/952524805982572544" TargetMode="External"/><Relationship Id="rId2933" Type="http://schemas.openxmlformats.org/officeDocument/2006/relationships/hyperlink" Target="http://pbs.twimg.com/profile_images/603704341300703232/0DkYBlmr_normal.png" TargetMode="External"/><Relationship Id="rId1603" Type="http://schemas.openxmlformats.org/officeDocument/2006/relationships/hyperlink" Target="http://pbs.twimg.com/profile_images/929690023007571968/3vCeaWJ8_normal.jpg" TargetMode="External"/><Relationship Id="rId2934" Type="http://schemas.openxmlformats.org/officeDocument/2006/relationships/hyperlink" Target="http://twitter.com/duendeanarko/statuses/950411927725006848" TargetMode="External"/><Relationship Id="rId1604" Type="http://schemas.openxmlformats.org/officeDocument/2006/relationships/hyperlink" Target="http://twitter.com/VGarciaFueyo/statuses/952523984318468096" TargetMode="External"/><Relationship Id="rId2935" Type="http://schemas.openxmlformats.org/officeDocument/2006/relationships/hyperlink" Target="http://pbs.twimg.com/profile_images/834914069949841410/lW4VHm5d_normal.jpg" TargetMode="External"/><Relationship Id="rId1605" Type="http://schemas.openxmlformats.org/officeDocument/2006/relationships/hyperlink" Target="http://pbs.twimg.com/profile_images/945062813323718656/XGI0T_gA_normal.jpg" TargetMode="External"/><Relationship Id="rId2936" Type="http://schemas.openxmlformats.org/officeDocument/2006/relationships/hyperlink" Target="http://twitter.com/maryaboal/statuses/950411692126720000" TargetMode="External"/><Relationship Id="rId1606" Type="http://schemas.openxmlformats.org/officeDocument/2006/relationships/hyperlink" Target="http://twitter.com/WHO_QUEM/statuses/952522219107831808" TargetMode="External"/><Relationship Id="rId2937" Type="http://schemas.openxmlformats.org/officeDocument/2006/relationships/hyperlink" Target="http://pbs.twimg.com/profile_images/776083038019133440/xi3GqoSh_normal.jpg" TargetMode="External"/><Relationship Id="rId1607" Type="http://schemas.openxmlformats.org/officeDocument/2006/relationships/hyperlink" Target="http://pbs.twimg.com/profile_images/945062813323718656/XGI0T_gA_normal.jpg" TargetMode="External"/><Relationship Id="rId2938" Type="http://schemas.openxmlformats.org/officeDocument/2006/relationships/hyperlink" Target="http://twitter.com/andres48dediego/statuses/950410882655375360" TargetMode="External"/><Relationship Id="rId1608" Type="http://schemas.openxmlformats.org/officeDocument/2006/relationships/hyperlink" Target="http://twitter.com/WHO_QUEM/statuses/952519900937015296" TargetMode="External"/><Relationship Id="rId2939" Type="http://schemas.openxmlformats.org/officeDocument/2006/relationships/hyperlink" Target="http://pbs.twimg.com/profile_images/948559054833565696/zpa6bcpi_normal.jpg" TargetMode="External"/><Relationship Id="rId1609" Type="http://schemas.openxmlformats.org/officeDocument/2006/relationships/hyperlink" Target="http://pbs.twimg.com/profile_images/712267388981547008/q5nuhAMJ_normal.jpg" TargetMode="External"/><Relationship Id="rId1631" Type="http://schemas.openxmlformats.org/officeDocument/2006/relationships/hyperlink" Target="http://pbs.twimg.com/profile_images/820542660335337473/ZnfWW4oU_normal.jpg" TargetMode="External"/><Relationship Id="rId2962" Type="http://schemas.openxmlformats.org/officeDocument/2006/relationships/hyperlink" Target="http://twitter.com/MariaAlonso_04/statuses/950402425139154944" TargetMode="External"/><Relationship Id="rId1632" Type="http://schemas.openxmlformats.org/officeDocument/2006/relationships/hyperlink" Target="http://twitter.com/KarenNax/statuses/952448641817632768" TargetMode="External"/><Relationship Id="rId2963" Type="http://schemas.openxmlformats.org/officeDocument/2006/relationships/hyperlink" Target="http://pbs.twimg.com/profile_images/902286278649139200/Ys5i163__normal.jpg" TargetMode="External"/><Relationship Id="rId1633" Type="http://schemas.openxmlformats.org/officeDocument/2006/relationships/hyperlink" Target="http://pbs.twimg.com/profile_images/625887173829599232/DXPvagVS_normal.png" TargetMode="External"/><Relationship Id="rId2964" Type="http://schemas.openxmlformats.org/officeDocument/2006/relationships/hyperlink" Target="http://twitter.com/ireneotal/statuses/950402398878650368" TargetMode="External"/><Relationship Id="rId1634" Type="http://schemas.openxmlformats.org/officeDocument/2006/relationships/hyperlink" Target="http://twitter.com/informacion_ve/statuses/952421053841707008" TargetMode="External"/><Relationship Id="rId2965" Type="http://schemas.openxmlformats.org/officeDocument/2006/relationships/hyperlink" Target="http://pbs.twimg.com/profile_images/3572271265/3c639f0e4246b3c088739900866b922c_normal.jpeg" TargetMode="External"/><Relationship Id="rId1635" Type="http://schemas.openxmlformats.org/officeDocument/2006/relationships/hyperlink" Target="http://pbs.twimg.com/profile_images/776593357489471488/ytCp6Dvw_normal.jpg" TargetMode="External"/><Relationship Id="rId2966" Type="http://schemas.openxmlformats.org/officeDocument/2006/relationships/hyperlink" Target="http://twitter.com/acampadazgz/statuses/950402082623905794" TargetMode="External"/><Relationship Id="rId1636" Type="http://schemas.openxmlformats.org/officeDocument/2006/relationships/hyperlink" Target="http://twitter.com/zuleikaduran/statuses/952399218764894208" TargetMode="External"/><Relationship Id="rId2967" Type="http://schemas.openxmlformats.org/officeDocument/2006/relationships/hyperlink" Target="http://pbs.twimg.com/profile_images/911709892720906240/ynfJHMLR_normal.jpg" TargetMode="External"/><Relationship Id="rId1637" Type="http://schemas.openxmlformats.org/officeDocument/2006/relationships/hyperlink" Target="http://pbs.twimg.com/profile_images/453027892927021056/k14bf9YP_normal.jpeg" TargetMode="External"/><Relationship Id="rId2968" Type="http://schemas.openxmlformats.org/officeDocument/2006/relationships/hyperlink" Target="http://twitter.com/cloudmig/statuses/950401635527921664" TargetMode="External"/><Relationship Id="rId1638" Type="http://schemas.openxmlformats.org/officeDocument/2006/relationships/hyperlink" Target="http://twitter.com/martisafari/statuses/952396466743586816" TargetMode="External"/><Relationship Id="rId2969" Type="http://schemas.openxmlformats.org/officeDocument/2006/relationships/hyperlink" Target="http://pbs.twimg.com/profile_images/902286278649139200/Ys5i163__normal.jpg" TargetMode="External"/><Relationship Id="rId929" Type="http://schemas.openxmlformats.org/officeDocument/2006/relationships/hyperlink" Target="http://pbs.twimg.com/profile_images/947141452315885568/6VIRaeL8_normal.jpg" TargetMode="External"/><Relationship Id="rId1639" Type="http://schemas.openxmlformats.org/officeDocument/2006/relationships/hyperlink" Target="http://pbs.twimg.com/profile_images/578973959783366656/JDgTL8mg_normal.jpeg" TargetMode="External"/><Relationship Id="rId928" Type="http://schemas.openxmlformats.org/officeDocument/2006/relationships/hyperlink" Target="http://twitter.com/Nabocadopovoit/statuses/953280694792441856" TargetMode="External"/><Relationship Id="rId927" Type="http://schemas.openxmlformats.org/officeDocument/2006/relationships/hyperlink" Target="http://pbs.twimg.com/profile_images/830097760972070912/9RneDWn6_normal.jpg" TargetMode="External"/><Relationship Id="rId926" Type="http://schemas.openxmlformats.org/officeDocument/2006/relationships/hyperlink" Target="http://twitter.com/sanchezrobert/statuses/953281243034025984" TargetMode="External"/><Relationship Id="rId921" Type="http://schemas.openxmlformats.org/officeDocument/2006/relationships/hyperlink" Target="http://pbs.twimg.com/profile_images/932099106692091904/OgxK3kD5_normal.jpg" TargetMode="External"/><Relationship Id="rId920" Type="http://schemas.openxmlformats.org/officeDocument/2006/relationships/hyperlink" Target="http://twitter.com/BLUEXOMAR/statuses/953283820844929026" TargetMode="External"/><Relationship Id="rId925" Type="http://schemas.openxmlformats.org/officeDocument/2006/relationships/hyperlink" Target="http://pbs.twimg.com/profile_images/949048633994878976/k3yZguYd_normal.jpg" TargetMode="External"/><Relationship Id="rId924" Type="http://schemas.openxmlformats.org/officeDocument/2006/relationships/hyperlink" Target="http://twitter.com/Rod_3030/statuses/953282960547045376" TargetMode="External"/><Relationship Id="rId923" Type="http://schemas.openxmlformats.org/officeDocument/2006/relationships/hyperlink" Target="http://pbs.twimg.com/profile_images/930835316746964993/qZvYr_1n_normal.jpg" TargetMode="External"/><Relationship Id="rId922" Type="http://schemas.openxmlformats.org/officeDocument/2006/relationships/hyperlink" Target="http://twitter.com/SabinoLuuh/statuses/953283611679223810" TargetMode="External"/><Relationship Id="rId2960" Type="http://schemas.openxmlformats.org/officeDocument/2006/relationships/hyperlink" Target="http://twitter.com/LauraBerro_/statuses/950402693629120512" TargetMode="External"/><Relationship Id="rId1630" Type="http://schemas.openxmlformats.org/officeDocument/2006/relationships/hyperlink" Target="http://twitter.com/CurritoRojo/statuses/952453250787233792" TargetMode="External"/><Relationship Id="rId2961" Type="http://schemas.openxmlformats.org/officeDocument/2006/relationships/hyperlink" Target="http://pbs.twimg.com/profile_images/898834837594832896/bJ7n2mOK_normal.jpg" TargetMode="External"/><Relationship Id="rId1620" Type="http://schemas.openxmlformats.org/officeDocument/2006/relationships/hyperlink" Target="http://twitter.com/smcsp1/statuses/952501361412800512" TargetMode="External"/><Relationship Id="rId2951" Type="http://schemas.openxmlformats.org/officeDocument/2006/relationships/hyperlink" Target="http://pbs.twimg.com/profile_images/925362141632368640/mFO_cCFN_normal.jpg" TargetMode="External"/><Relationship Id="rId1621" Type="http://schemas.openxmlformats.org/officeDocument/2006/relationships/hyperlink" Target="http://pbs.twimg.com/profile_images/952494859138543617/v6ub5cx9_normal.jpg" TargetMode="External"/><Relationship Id="rId2952" Type="http://schemas.openxmlformats.org/officeDocument/2006/relationships/hyperlink" Target="http://twitter.com/vivimur83/statuses/950405412234452992" TargetMode="External"/><Relationship Id="rId1622" Type="http://schemas.openxmlformats.org/officeDocument/2006/relationships/hyperlink" Target="http://twitter.com/2Cuenta3/statuses/952495527895142400" TargetMode="External"/><Relationship Id="rId2953" Type="http://schemas.openxmlformats.org/officeDocument/2006/relationships/hyperlink" Target="http://pbs.twimg.com/profile_images/863836843753734145/ZLCMECEN_normal.jpg" TargetMode="External"/><Relationship Id="rId1623" Type="http://schemas.openxmlformats.org/officeDocument/2006/relationships/hyperlink" Target="http://pbs.twimg.com/profile_images/859417385522143232/iRY_L0IS_normal.jpg" TargetMode="External"/><Relationship Id="rId2954" Type="http://schemas.openxmlformats.org/officeDocument/2006/relationships/hyperlink" Target="http://twitter.com/_davidhernandez/statuses/950405163403137024" TargetMode="External"/><Relationship Id="rId1624" Type="http://schemas.openxmlformats.org/officeDocument/2006/relationships/hyperlink" Target="http://twitter.com/jonathan71b/statuses/952493024042536960" TargetMode="External"/><Relationship Id="rId2955" Type="http://schemas.openxmlformats.org/officeDocument/2006/relationships/hyperlink" Target="http://pbs.twimg.com/profile_images/947596022074789888/kgQ-7d-T_normal.jpg" TargetMode="External"/><Relationship Id="rId1625" Type="http://schemas.openxmlformats.org/officeDocument/2006/relationships/hyperlink" Target="http://pbs.twimg.com/profile_images/805897192527511557/vEVOsOhS_normal.jpg" TargetMode="External"/><Relationship Id="rId2956" Type="http://schemas.openxmlformats.org/officeDocument/2006/relationships/hyperlink" Target="http://twitter.com/Ramon12285904/statuses/950405052971315200" TargetMode="External"/><Relationship Id="rId1626" Type="http://schemas.openxmlformats.org/officeDocument/2006/relationships/hyperlink" Target="http://twitter.com/LacuadraU/statuses/952484956634320896" TargetMode="External"/><Relationship Id="rId2957" Type="http://schemas.openxmlformats.org/officeDocument/2006/relationships/hyperlink" Target="http://pbs.twimg.com/profile_images/881460187609133056/XmE6_lZo_normal.jpg" TargetMode="External"/><Relationship Id="rId1627" Type="http://schemas.openxmlformats.org/officeDocument/2006/relationships/hyperlink" Target="http://pbs.twimg.com/profile_images/814828068271427584/oY4TLBml_normal.jpg" TargetMode="External"/><Relationship Id="rId2958" Type="http://schemas.openxmlformats.org/officeDocument/2006/relationships/hyperlink" Target="http://twitter.com/dibujandoafrica/statuses/950404717657645056" TargetMode="External"/><Relationship Id="rId918" Type="http://schemas.openxmlformats.org/officeDocument/2006/relationships/hyperlink" Target="http://twitter.com/Sweetg0m/statuses/953284316125171712" TargetMode="External"/><Relationship Id="rId1628" Type="http://schemas.openxmlformats.org/officeDocument/2006/relationships/hyperlink" Target="http://twitter.com/alfredocamposga/statuses/952473327590957056" TargetMode="External"/><Relationship Id="rId2959" Type="http://schemas.openxmlformats.org/officeDocument/2006/relationships/hyperlink" Target="http://pbs.twimg.com/profile_images/934736282177228800/fw3b_ViW_normal.jpg" TargetMode="External"/><Relationship Id="rId917" Type="http://schemas.openxmlformats.org/officeDocument/2006/relationships/hyperlink" Target="http://pbs.twimg.com/profile_images/952187174513987584/Y5RWThuo_normal.jpg" TargetMode="External"/><Relationship Id="rId1629" Type="http://schemas.openxmlformats.org/officeDocument/2006/relationships/hyperlink" Target="http://pbs.twimg.com/profile_images/3310913362/6ca9ef37c10309b1e1c00676ff6430e0_normal.jpeg" TargetMode="External"/><Relationship Id="rId916" Type="http://schemas.openxmlformats.org/officeDocument/2006/relationships/hyperlink" Target="http://twitter.com/RibeiroNordete/statuses/953285072932745216" TargetMode="External"/><Relationship Id="rId915" Type="http://schemas.openxmlformats.org/officeDocument/2006/relationships/hyperlink" Target="http://pbs.twimg.com/profile_images/868235117944328192/y_HcTeS5_normal.jpg" TargetMode="External"/><Relationship Id="rId919" Type="http://schemas.openxmlformats.org/officeDocument/2006/relationships/hyperlink" Target="http://pbs.twimg.com/profile_images/905413864766005248/EwhcgZZP_normal.jpg" TargetMode="External"/><Relationship Id="rId910" Type="http://schemas.openxmlformats.org/officeDocument/2006/relationships/hyperlink" Target="http://twitter.com/CabbieP/statuses/953287208081018881" TargetMode="External"/><Relationship Id="rId914" Type="http://schemas.openxmlformats.org/officeDocument/2006/relationships/hyperlink" Target="http://twitter.com/jjgdeh/statuses/953285713436467200" TargetMode="External"/><Relationship Id="rId913" Type="http://schemas.openxmlformats.org/officeDocument/2006/relationships/hyperlink" Target="http://pbs.twimg.com/profile_images/2553671941/03f5kfu03337mj0n9wwf_normal.gif" TargetMode="External"/><Relationship Id="rId912" Type="http://schemas.openxmlformats.org/officeDocument/2006/relationships/hyperlink" Target="http://twitter.com/Antifaxismoa/statuses/953286893160067077" TargetMode="External"/><Relationship Id="rId911" Type="http://schemas.openxmlformats.org/officeDocument/2006/relationships/hyperlink" Target="http://pbs.twimg.com/profile_images/900722882749267968/pW1Fw9ZN_normal.jpg" TargetMode="External"/><Relationship Id="rId2950" Type="http://schemas.openxmlformats.org/officeDocument/2006/relationships/hyperlink" Target="http://twitter.com/urbaniancom/statuses/950408003840303107" TargetMode="External"/><Relationship Id="rId2900" Type="http://schemas.openxmlformats.org/officeDocument/2006/relationships/hyperlink" Target="http://twitter.com/gencritgreen/statuses/950445719831351296" TargetMode="External"/><Relationship Id="rId2901" Type="http://schemas.openxmlformats.org/officeDocument/2006/relationships/hyperlink" Target="http://pbs.twimg.com/profile_images/936774938492526592/JnDrSYD0_normal.jpg" TargetMode="External"/><Relationship Id="rId2902" Type="http://schemas.openxmlformats.org/officeDocument/2006/relationships/hyperlink" Target="http://twitter.com/Globalmediamx/statuses/950434427804385280" TargetMode="External"/><Relationship Id="rId2903" Type="http://schemas.openxmlformats.org/officeDocument/2006/relationships/hyperlink" Target="http://pbs.twimg.com/profile_images/937397404072017920/H3jy9QTA_normal.jpg" TargetMode="External"/><Relationship Id="rId2904" Type="http://schemas.openxmlformats.org/officeDocument/2006/relationships/hyperlink" Target="http://twitter.com/llaneza_vanesa/statuses/950432180441841669" TargetMode="External"/><Relationship Id="rId2905" Type="http://schemas.openxmlformats.org/officeDocument/2006/relationships/hyperlink" Target="http://pbs.twimg.com/profile_images/950482424823152641/fdmqJTeJ_normal.jpg" TargetMode="External"/><Relationship Id="rId2906" Type="http://schemas.openxmlformats.org/officeDocument/2006/relationships/hyperlink" Target="http://twitter.com/JakeToussaint/statuses/950432161525583872" TargetMode="External"/><Relationship Id="rId2907" Type="http://schemas.openxmlformats.org/officeDocument/2006/relationships/hyperlink" Target="http://pbs.twimg.com/profile_images/448440720329048064/kc688I2G_normal.jpeg" TargetMode="External"/><Relationship Id="rId2908" Type="http://schemas.openxmlformats.org/officeDocument/2006/relationships/hyperlink" Target="http://twitter.com/VanesaLlaneza/statuses/950431311667388417" TargetMode="External"/><Relationship Id="rId2909" Type="http://schemas.openxmlformats.org/officeDocument/2006/relationships/hyperlink" Target="http://pbs.twimg.com/profile_images/901552773518548998/V46ZzYN-_normal.jpg" TargetMode="External"/><Relationship Id="rId5170" Type="http://schemas.openxmlformats.org/officeDocument/2006/relationships/hyperlink" Target="http://twitter.com/LorenaArboled15/statuses/946129659800023040" TargetMode="External"/><Relationship Id="rId5171" Type="http://schemas.openxmlformats.org/officeDocument/2006/relationships/hyperlink" Target="http://pbs.twimg.com/profile_images/2451674478/52c9o6ut2lh2x8oup8y2_normal.jpeg" TargetMode="External"/><Relationship Id="rId5174" Type="http://schemas.openxmlformats.org/officeDocument/2006/relationships/hyperlink" Target="http://twitter.com/GabyGarciaGG13/statuses/946107684629241859" TargetMode="External"/><Relationship Id="rId5175" Type="http://schemas.openxmlformats.org/officeDocument/2006/relationships/hyperlink" Target="http://pbs.twimg.com/profile_images/644877348022657024/D6rVDf0__normal.jpg" TargetMode="External"/><Relationship Id="rId5172" Type="http://schemas.openxmlformats.org/officeDocument/2006/relationships/hyperlink" Target="http://twitter.com/PTomeM/statuses/946128364498063361" TargetMode="External"/><Relationship Id="rId5173" Type="http://schemas.openxmlformats.org/officeDocument/2006/relationships/hyperlink" Target="http://pbs.twimg.com/profile_images/902946995601584134/nKx6VPPs_normal.jpg" TargetMode="External"/><Relationship Id="rId5178" Type="http://schemas.openxmlformats.org/officeDocument/2006/relationships/hyperlink" Target="http://twitter.com/AEkiso/statuses/946096204214972419" TargetMode="External"/><Relationship Id="rId5179" Type="http://schemas.openxmlformats.org/officeDocument/2006/relationships/hyperlink" Target="http://pbs.twimg.com/profile_images/785560483902349312/fJ2yNJxJ_normal.jpg" TargetMode="External"/><Relationship Id="rId5176" Type="http://schemas.openxmlformats.org/officeDocument/2006/relationships/hyperlink" Target="http://twitter.com/GSCISA/statuses/946105919728967684" TargetMode="External"/><Relationship Id="rId5177" Type="http://schemas.openxmlformats.org/officeDocument/2006/relationships/hyperlink" Target="http://pbs.twimg.com/profile_images/750984119077789696/IhgJNfHB_normal.jpg" TargetMode="External"/><Relationship Id="rId6490" Type="http://schemas.openxmlformats.org/officeDocument/2006/relationships/hyperlink" Target="http://pbs.twimg.com/profile_images/810621257112764416/Td3QBrj2_normal.jpg" TargetMode="External"/><Relationship Id="rId5160" Type="http://schemas.openxmlformats.org/officeDocument/2006/relationships/hyperlink" Target="http://twitter.com/00Ger/statuses/946179201140477954" TargetMode="External"/><Relationship Id="rId6491" Type="http://schemas.openxmlformats.org/officeDocument/2006/relationships/hyperlink" Target="http://twitter.com/FParasito/statuses/942375480384212992" TargetMode="External"/><Relationship Id="rId5163" Type="http://schemas.openxmlformats.org/officeDocument/2006/relationships/hyperlink" Target="http://pbs.twimg.com/profile_images/805897192527511557/vEVOsOhS_normal.jpg" TargetMode="External"/><Relationship Id="rId6494" Type="http://schemas.openxmlformats.org/officeDocument/2006/relationships/hyperlink" Target="http://pbs.twimg.com/profile_images/851123807649714177/RCQQwbT1_normal.jpg" TargetMode="External"/><Relationship Id="rId5164" Type="http://schemas.openxmlformats.org/officeDocument/2006/relationships/hyperlink" Target="http://twitter.com/LacuadraU/statuses/946164132864282624" TargetMode="External"/><Relationship Id="rId6495" Type="http://schemas.openxmlformats.org/officeDocument/2006/relationships/hyperlink" Target="http://twitter.com/Gacetinmadrid/statuses/942368054704558080" TargetMode="External"/><Relationship Id="rId5161" Type="http://schemas.openxmlformats.org/officeDocument/2006/relationships/hyperlink" Target="http://pbs.twimg.com/profile_images/925726156958998534/NoFENphy_normal.png" TargetMode="External"/><Relationship Id="rId6492" Type="http://schemas.openxmlformats.org/officeDocument/2006/relationships/hyperlink" Target="http://pbs.twimg.com/profile_images/942073999030353920/LJSXGMKX_normal.jpg" TargetMode="External"/><Relationship Id="rId5162" Type="http://schemas.openxmlformats.org/officeDocument/2006/relationships/hyperlink" Target="http://twitter.com/beatriua/statuses/946173913867972609" TargetMode="External"/><Relationship Id="rId6493" Type="http://schemas.openxmlformats.org/officeDocument/2006/relationships/hyperlink" Target="http://twitter.com/LauCVEM/statuses/942368378450309120" TargetMode="External"/><Relationship Id="rId5167" Type="http://schemas.openxmlformats.org/officeDocument/2006/relationships/hyperlink" Target="http://pbs.twimg.com/profile_images/781463171987038212/yC9qJaM4_normal.jpg" TargetMode="External"/><Relationship Id="rId6498" Type="http://schemas.openxmlformats.org/officeDocument/2006/relationships/hyperlink" Target="http://pbs.twimg.com/profile_images/819920151751622657/9erW9VXb_normal.jpg" TargetMode="External"/><Relationship Id="rId5168" Type="http://schemas.openxmlformats.org/officeDocument/2006/relationships/hyperlink" Target="http://twitter.com/Musatonina/statuses/946137336710139904" TargetMode="External"/><Relationship Id="rId6499" Type="http://schemas.openxmlformats.org/officeDocument/2006/relationships/hyperlink" Target="http://twitter.com/Uveerreg/statuses/942359829141737475" TargetMode="External"/><Relationship Id="rId5165" Type="http://schemas.openxmlformats.org/officeDocument/2006/relationships/hyperlink" Target="http://pbs.twimg.com/profile_images/933033923638190080/hsZAuh77_normal.jpg" TargetMode="External"/><Relationship Id="rId6496" Type="http://schemas.openxmlformats.org/officeDocument/2006/relationships/hyperlink" Target="http://pbs.twimg.com/profile_images/689828541316333569/xCt-sJ2v_normal.jpg" TargetMode="External"/><Relationship Id="rId5166" Type="http://schemas.openxmlformats.org/officeDocument/2006/relationships/hyperlink" Target="http://twitter.com/Cvinirj/statuses/946141123885649920" TargetMode="External"/><Relationship Id="rId6497" Type="http://schemas.openxmlformats.org/officeDocument/2006/relationships/hyperlink" Target="http://twitter.com/Decorapig/statuses/942363409995173888" TargetMode="External"/><Relationship Id="rId5169" Type="http://schemas.openxmlformats.org/officeDocument/2006/relationships/hyperlink" Target="http://pbs.twimg.com/profile_images/882608682353250304/THe3Lz5M_normal.jpg" TargetMode="External"/><Relationship Id="rId2920" Type="http://schemas.openxmlformats.org/officeDocument/2006/relationships/hyperlink" Target="http://twitter.com/MexicoSocial_/statuses/950423103192133643" TargetMode="External"/><Relationship Id="rId2921" Type="http://schemas.openxmlformats.org/officeDocument/2006/relationships/hyperlink" Target="http://pbs.twimg.com/profile_images/752512418698432514/X-TaPxoO_normal.jpg" TargetMode="External"/><Relationship Id="rId2922" Type="http://schemas.openxmlformats.org/officeDocument/2006/relationships/hyperlink" Target="http://twitter.com/vicentegueonc/statuses/950417270643273729" TargetMode="External"/><Relationship Id="rId2923" Type="http://schemas.openxmlformats.org/officeDocument/2006/relationships/hyperlink" Target="http://pbs.twimg.com/profile_images/914281146166505472/yTkl0qoi_normal.jpg" TargetMode="External"/><Relationship Id="rId2924" Type="http://schemas.openxmlformats.org/officeDocument/2006/relationships/hyperlink" Target="http://twitter.com/MariaJ__Serrano/statuses/950415900993351680" TargetMode="External"/><Relationship Id="rId2925" Type="http://schemas.openxmlformats.org/officeDocument/2006/relationships/hyperlink" Target="http://pbs.twimg.com/profile_images/434904010445692928/OA8cZs1U_normal.jpeg" TargetMode="External"/><Relationship Id="rId2926" Type="http://schemas.openxmlformats.org/officeDocument/2006/relationships/hyperlink" Target="http://twitter.com/famosoodie/statuses/950415263073148928" TargetMode="External"/><Relationship Id="rId2927" Type="http://schemas.openxmlformats.org/officeDocument/2006/relationships/hyperlink" Target="http://pbs.twimg.com/profile_images/434904010445692928/OA8cZs1U_normal.jpeg" TargetMode="External"/><Relationship Id="rId2928" Type="http://schemas.openxmlformats.org/officeDocument/2006/relationships/hyperlink" Target="http://twitter.com/famosoodie/statuses/950415263073148928" TargetMode="External"/><Relationship Id="rId2929" Type="http://schemas.openxmlformats.org/officeDocument/2006/relationships/hyperlink" Target="http://pbs.twimg.com/profile_images/581472618768916480/ko0qa22X_normal.jpg" TargetMode="External"/><Relationship Id="rId5192" Type="http://schemas.openxmlformats.org/officeDocument/2006/relationships/hyperlink" Target="http://twitter.com/FrenteAR/statuses/946082024766558208" TargetMode="External"/><Relationship Id="rId5193" Type="http://schemas.openxmlformats.org/officeDocument/2006/relationships/hyperlink" Target="http://pbs.twimg.com/profile_images/908370434646835200/dEGB45AZ_normal.jpg" TargetMode="External"/><Relationship Id="rId5190" Type="http://schemas.openxmlformats.org/officeDocument/2006/relationships/hyperlink" Target="http://twitter.com/ERIP_LASA/statuses/946090841138958336" TargetMode="External"/><Relationship Id="rId5191" Type="http://schemas.openxmlformats.org/officeDocument/2006/relationships/hyperlink" Target="http://pbs.twimg.com/profile_images/443241344689917952/a9ArJIF9_normal.jpeg" TargetMode="External"/><Relationship Id="rId5196" Type="http://schemas.openxmlformats.org/officeDocument/2006/relationships/hyperlink" Target="http://twitter.com/FrenteAR/statuses/946074882399457280" TargetMode="External"/><Relationship Id="rId5197" Type="http://schemas.openxmlformats.org/officeDocument/2006/relationships/hyperlink" Target="http://pbs.twimg.com/profile_images/945985546425430016/26SLEspR_normal.jpg" TargetMode="External"/><Relationship Id="rId5194" Type="http://schemas.openxmlformats.org/officeDocument/2006/relationships/hyperlink" Target="http://twitter.com/odara_instituto/statuses/946075283412652032" TargetMode="External"/><Relationship Id="rId5195" Type="http://schemas.openxmlformats.org/officeDocument/2006/relationships/hyperlink" Target="http://pbs.twimg.com/profile_images/443241344689917952/a9ArJIF9_normal.jpeg" TargetMode="External"/><Relationship Id="rId5198" Type="http://schemas.openxmlformats.org/officeDocument/2006/relationships/hyperlink" Target="http://twitter.com/SEU_EXCRUSH/statuses/946067889571864576" TargetMode="External"/><Relationship Id="rId5199" Type="http://schemas.openxmlformats.org/officeDocument/2006/relationships/hyperlink" Target="http://pbs.twimg.com/profile_images/443241344689917952/a9ArJIF9_normal.jpeg" TargetMode="External"/><Relationship Id="rId2910" Type="http://schemas.openxmlformats.org/officeDocument/2006/relationships/hyperlink" Target="http://twitter.com/VereniceBengt/statuses/950430751589388289" TargetMode="External"/><Relationship Id="rId2911" Type="http://schemas.openxmlformats.org/officeDocument/2006/relationships/hyperlink" Target="http://pbs.twimg.com/profile_images/760260289308811264/zWwJaiPS_normal.jpg" TargetMode="External"/><Relationship Id="rId2912" Type="http://schemas.openxmlformats.org/officeDocument/2006/relationships/hyperlink" Target="http://twitter.com/paubrazilis/statuses/950425851534987265" TargetMode="External"/><Relationship Id="rId2913" Type="http://schemas.openxmlformats.org/officeDocument/2006/relationships/hyperlink" Target="http://pbs.twimg.com/profile_images/950126410169044992/-WWifcSv_normal.jpg" TargetMode="External"/><Relationship Id="rId2914" Type="http://schemas.openxmlformats.org/officeDocument/2006/relationships/hyperlink" Target="http://twitter.com/Felicidad1982/statuses/950425714943250433" TargetMode="External"/><Relationship Id="rId2915" Type="http://schemas.openxmlformats.org/officeDocument/2006/relationships/hyperlink" Target="http://pbs.twimg.com/profile_images/3707103101/fbb1cbecad0787b0fc245a4ba2eca327_normal.jpeg" TargetMode="External"/><Relationship Id="rId2916" Type="http://schemas.openxmlformats.org/officeDocument/2006/relationships/hyperlink" Target="http://twitter.com/irasynovolveras/statuses/950423524979638274" TargetMode="External"/><Relationship Id="rId2917" Type="http://schemas.openxmlformats.org/officeDocument/2006/relationships/hyperlink" Target="http://pbs.twimg.com/profile_images/918122340906688512/EYyWLaiK_normal.jpg" TargetMode="External"/><Relationship Id="rId2918" Type="http://schemas.openxmlformats.org/officeDocument/2006/relationships/hyperlink" Target="http://twitter.com/rodrixixon6/statuses/950423521506807808" TargetMode="External"/><Relationship Id="rId2919" Type="http://schemas.openxmlformats.org/officeDocument/2006/relationships/hyperlink" Target="http://pbs.twimg.com/profile_images/914954045818671104/f7B7rdlb_normal.jpg" TargetMode="External"/><Relationship Id="rId5181" Type="http://schemas.openxmlformats.org/officeDocument/2006/relationships/hyperlink" Target="http://pbs.twimg.com/profile_images/694872946511323136/DAEvITaf_normal.jpg" TargetMode="External"/><Relationship Id="rId5182" Type="http://schemas.openxmlformats.org/officeDocument/2006/relationships/hyperlink" Target="http://twitter.com/Lopez_Noguero/statuses/946094344615768064" TargetMode="External"/><Relationship Id="rId5180" Type="http://schemas.openxmlformats.org/officeDocument/2006/relationships/hyperlink" Target="http://twitter.com/SusiQiuMad/statuses/946095094976806912" TargetMode="External"/><Relationship Id="rId5185" Type="http://schemas.openxmlformats.org/officeDocument/2006/relationships/hyperlink" Target="http://pbs.twimg.com/profile_images/944271260648919040/Wy4pIE2v_normal.jpg" TargetMode="External"/><Relationship Id="rId5186" Type="http://schemas.openxmlformats.org/officeDocument/2006/relationships/hyperlink" Target="http://twitter.com/VivianMartDiaz/statuses/946091740863266816" TargetMode="External"/><Relationship Id="rId5183" Type="http://schemas.openxmlformats.org/officeDocument/2006/relationships/hyperlink" Target="http://pbs.twimg.com/profile_images/893481487487582208/lOLGUf0X_normal.jpg" TargetMode="External"/><Relationship Id="rId5184" Type="http://schemas.openxmlformats.org/officeDocument/2006/relationships/hyperlink" Target="http://twitter.com/LASACONGRESS/statuses/946091855422328832" TargetMode="External"/><Relationship Id="rId5189" Type="http://schemas.openxmlformats.org/officeDocument/2006/relationships/hyperlink" Target="http://pbs.twimg.com/profile_images/882962630914170880/SsKMCFDD_normal.jpg" TargetMode="External"/><Relationship Id="rId5187" Type="http://schemas.openxmlformats.org/officeDocument/2006/relationships/hyperlink" Target="http://pbs.twimg.com/profile_images/794319728974188553/Cqlst6yO_normal.jpg" TargetMode="External"/><Relationship Id="rId5188" Type="http://schemas.openxmlformats.org/officeDocument/2006/relationships/hyperlink" Target="http://twitter.com/irene_r_b/statuses/946091604447780864" TargetMode="External"/><Relationship Id="rId1697" Type="http://schemas.openxmlformats.org/officeDocument/2006/relationships/hyperlink" Target="http://pbs.twimg.com/profile_images/571362905414901760/5t7pPdxC_normal.jpeg" TargetMode="External"/><Relationship Id="rId1698" Type="http://schemas.openxmlformats.org/officeDocument/2006/relationships/hyperlink" Target="http://twitter.com/ferma58/statuses/952278540220878849" TargetMode="External"/><Relationship Id="rId1699" Type="http://schemas.openxmlformats.org/officeDocument/2006/relationships/hyperlink" Target="http://pbs.twimg.com/profile_images/901197521271259136/chNHHpz__normal.jpg" TargetMode="External"/><Relationship Id="rId866" Type="http://schemas.openxmlformats.org/officeDocument/2006/relationships/hyperlink" Target="http://twitter.com/chencandy/statuses/953316766872145921" TargetMode="External"/><Relationship Id="rId865" Type="http://schemas.openxmlformats.org/officeDocument/2006/relationships/hyperlink" Target="http://pbs.twimg.com/profile_images/513888640817041408/vKOGDwRn_normal.png" TargetMode="External"/><Relationship Id="rId864" Type="http://schemas.openxmlformats.org/officeDocument/2006/relationships/hyperlink" Target="http://twitter.com/babilloon/statuses/953318354701479936" TargetMode="External"/><Relationship Id="rId863" Type="http://schemas.openxmlformats.org/officeDocument/2006/relationships/hyperlink" Target="http://pbs.twimg.com/profile_images/949336228402552833/cudso9Oo_normal.jpg" TargetMode="External"/><Relationship Id="rId869" Type="http://schemas.openxmlformats.org/officeDocument/2006/relationships/hyperlink" Target="http://pbs.twimg.com/profile_images/601009483842658306/hERHRoff_normal.jpg" TargetMode="External"/><Relationship Id="rId868" Type="http://schemas.openxmlformats.org/officeDocument/2006/relationships/hyperlink" Target="http://twitter.com/lilianastacio/statuses/953315798273134592" TargetMode="External"/><Relationship Id="rId867" Type="http://schemas.openxmlformats.org/officeDocument/2006/relationships/hyperlink" Target="http://pbs.twimg.com/profile_images/378800000166446595/c7c080416a38ce15c776ae143164b1f5_normal.jpeg" TargetMode="External"/><Relationship Id="rId1690" Type="http://schemas.openxmlformats.org/officeDocument/2006/relationships/hyperlink" Target="http://twitter.com/afrolat/statuses/952290983496085505" TargetMode="External"/><Relationship Id="rId1691" Type="http://schemas.openxmlformats.org/officeDocument/2006/relationships/hyperlink" Target="http://pbs.twimg.com/profile_images/796075327055429632/cAhP6qEU_normal.jpg" TargetMode="External"/><Relationship Id="rId1692" Type="http://schemas.openxmlformats.org/officeDocument/2006/relationships/hyperlink" Target="http://twitter.com/silvyadealarcon/statuses/952289710734479361" TargetMode="External"/><Relationship Id="rId862" Type="http://schemas.openxmlformats.org/officeDocument/2006/relationships/hyperlink" Target="http://twitter.com/luizrekt/statuses/953326466024034305" TargetMode="External"/><Relationship Id="rId1693" Type="http://schemas.openxmlformats.org/officeDocument/2006/relationships/hyperlink" Target="http://pbs.twimg.com/profile_images/575078413205024768/_jlF2tJW_normal.jpeg" TargetMode="External"/><Relationship Id="rId861" Type="http://schemas.openxmlformats.org/officeDocument/2006/relationships/hyperlink" Target="http://pbs.twimg.com/profile_images/946956457563471872/FB7RffQn_normal.jpg" TargetMode="External"/><Relationship Id="rId1694" Type="http://schemas.openxmlformats.org/officeDocument/2006/relationships/hyperlink" Target="http://twitter.com/RadioPremiere/statuses/952282056649789442" TargetMode="External"/><Relationship Id="rId860" Type="http://schemas.openxmlformats.org/officeDocument/2006/relationships/hyperlink" Target="http://twitter.com/flitedocnm/statuses/953328760530509829" TargetMode="External"/><Relationship Id="rId1695" Type="http://schemas.openxmlformats.org/officeDocument/2006/relationships/hyperlink" Target="http://pbs.twimg.com/profile_images/876783919730917376/SKdF7PLZ_normal.jpg" TargetMode="External"/><Relationship Id="rId1696" Type="http://schemas.openxmlformats.org/officeDocument/2006/relationships/hyperlink" Target="http://twitter.com/Robsonetlima/statuses/952279315617669120" TargetMode="External"/><Relationship Id="rId1686" Type="http://schemas.openxmlformats.org/officeDocument/2006/relationships/hyperlink" Target="http://twitter.com/dannymr/statuses/952294589033013248" TargetMode="External"/><Relationship Id="rId1687" Type="http://schemas.openxmlformats.org/officeDocument/2006/relationships/hyperlink" Target="http://pbs.twimg.com/profile_images/943500907056115713/2nXddfHf_normal.jpg" TargetMode="External"/><Relationship Id="rId1688" Type="http://schemas.openxmlformats.org/officeDocument/2006/relationships/hyperlink" Target="http://twitter.com/BoyJr_99/statuses/952291867420516352" TargetMode="External"/><Relationship Id="rId1689" Type="http://schemas.openxmlformats.org/officeDocument/2006/relationships/hyperlink" Target="http://pbs.twimg.com/profile_images/952585531321352192/4MsazRMB_normal.jpg" TargetMode="External"/><Relationship Id="rId855" Type="http://schemas.openxmlformats.org/officeDocument/2006/relationships/hyperlink" Target="http://pbs.twimg.com/profile_images/948490704384397312/I7I_JVuT_normal.jpg" TargetMode="External"/><Relationship Id="rId854" Type="http://schemas.openxmlformats.org/officeDocument/2006/relationships/hyperlink" Target="http://twitter.com/Efpalacios/statuses/953335807649050624" TargetMode="External"/><Relationship Id="rId853" Type="http://schemas.openxmlformats.org/officeDocument/2006/relationships/hyperlink" Target="http://pbs.twimg.com/profile_images/750399401017823232/DDrXTln__normal.jpg" TargetMode="External"/><Relationship Id="rId852" Type="http://schemas.openxmlformats.org/officeDocument/2006/relationships/hyperlink" Target="http://twitter.com/Elsa68322694/statuses/953336516113326082" TargetMode="External"/><Relationship Id="rId859" Type="http://schemas.openxmlformats.org/officeDocument/2006/relationships/hyperlink" Target="http://pbs.twimg.com/profile_images/714377278973689856/y0g7GiRf_normal.jpg" TargetMode="External"/><Relationship Id="rId858" Type="http://schemas.openxmlformats.org/officeDocument/2006/relationships/hyperlink" Target="http://twitter.com/Garcia2Felix/statuses/953331766709948416" TargetMode="External"/><Relationship Id="rId857" Type="http://schemas.openxmlformats.org/officeDocument/2006/relationships/hyperlink" Target="http://pbs.twimg.com/profile_images/922023049175666689/C5Hi_YHB_normal.jpg" TargetMode="External"/><Relationship Id="rId856" Type="http://schemas.openxmlformats.org/officeDocument/2006/relationships/hyperlink" Target="http://twitter.com/DaniBernad/statuses/953331880660733954" TargetMode="External"/><Relationship Id="rId1680" Type="http://schemas.openxmlformats.org/officeDocument/2006/relationships/hyperlink" Target="http://twitter.com/JartoYa/statuses/952298085073506304" TargetMode="External"/><Relationship Id="rId1681" Type="http://schemas.openxmlformats.org/officeDocument/2006/relationships/hyperlink" Target="http://pbs.twimg.com/profile_images/952272343216386048/WFfCgCJS_normal.jpg" TargetMode="External"/><Relationship Id="rId851" Type="http://schemas.openxmlformats.org/officeDocument/2006/relationships/hyperlink" Target="http://pbs.twimg.com/profile_images/858383816058077184/Nszm6dnc_normal.jpg" TargetMode="External"/><Relationship Id="rId1682" Type="http://schemas.openxmlformats.org/officeDocument/2006/relationships/hyperlink" Target="http://twitter.com/snocly/statuses/952297958283849735" TargetMode="External"/><Relationship Id="rId850" Type="http://schemas.openxmlformats.org/officeDocument/2006/relationships/hyperlink" Target="http://twitter.com/hectorsandoval0/statuses/953344088635527169" TargetMode="External"/><Relationship Id="rId1683" Type="http://schemas.openxmlformats.org/officeDocument/2006/relationships/hyperlink" Target="http://pbs.twimg.com/profile_images/893324225200738305/mj_GRB-e_normal.jpg" TargetMode="External"/><Relationship Id="rId1684" Type="http://schemas.openxmlformats.org/officeDocument/2006/relationships/hyperlink" Target="http://twitter.com/JartoYa/statuses/952297683187896325" TargetMode="External"/><Relationship Id="rId1685" Type="http://schemas.openxmlformats.org/officeDocument/2006/relationships/hyperlink" Target="http://pbs.twimg.com/profile_images/1201593327/1290626485163-300_normal.jpg" TargetMode="External"/><Relationship Id="rId888" Type="http://schemas.openxmlformats.org/officeDocument/2006/relationships/hyperlink" Target="http://twitter.com/cosmicbrave/statuses/953298932917993473" TargetMode="External"/><Relationship Id="rId887" Type="http://schemas.openxmlformats.org/officeDocument/2006/relationships/hyperlink" Target="http://pbs.twimg.com/profile_images/952729628061458432/_O5pkliM_normal.jpg" TargetMode="External"/><Relationship Id="rId886" Type="http://schemas.openxmlformats.org/officeDocument/2006/relationships/hyperlink" Target="http://twitter.com/revoltapreta/statuses/953299676677267457" TargetMode="External"/><Relationship Id="rId885" Type="http://schemas.openxmlformats.org/officeDocument/2006/relationships/hyperlink" Target="http://pbs.twimg.com/profile_images/926977872752979968/9ttKtt2p_normal.jpg" TargetMode="External"/><Relationship Id="rId889" Type="http://schemas.openxmlformats.org/officeDocument/2006/relationships/hyperlink" Target="http://pbs.twimg.com/profile_images/575324770964672512/OQpBicUV_normal.jpeg" TargetMode="External"/><Relationship Id="rId880" Type="http://schemas.openxmlformats.org/officeDocument/2006/relationships/hyperlink" Target="http://twitter.com/gabymachado333/statuses/953302738716299264" TargetMode="External"/><Relationship Id="rId884" Type="http://schemas.openxmlformats.org/officeDocument/2006/relationships/hyperlink" Target="http://twitter.com/Angeles_Jurado/statuses/953301343632060416" TargetMode="External"/><Relationship Id="rId883" Type="http://schemas.openxmlformats.org/officeDocument/2006/relationships/hyperlink" Target="http://pbs.twimg.com/profile_images/861946557507260416/nbA120tA_normal.jpg" TargetMode="External"/><Relationship Id="rId882" Type="http://schemas.openxmlformats.org/officeDocument/2006/relationships/hyperlink" Target="http://twitter.com/monaeltahawy/statuses/953301710365224965" TargetMode="External"/><Relationship Id="rId881" Type="http://schemas.openxmlformats.org/officeDocument/2006/relationships/hyperlink" Target="http://pbs.twimg.com/profile_images/892533884495294464/oL2ju7Yv_normal.jpg" TargetMode="External"/><Relationship Id="rId877" Type="http://schemas.openxmlformats.org/officeDocument/2006/relationships/hyperlink" Target="http://pbs.twimg.com/profile_images/951883113617068032/A6Qsq-e0_normal.jpg" TargetMode="External"/><Relationship Id="rId876" Type="http://schemas.openxmlformats.org/officeDocument/2006/relationships/hyperlink" Target="http://twitter.com/Suni_Sanchez/statuses/953304546813579270" TargetMode="External"/><Relationship Id="rId875" Type="http://schemas.openxmlformats.org/officeDocument/2006/relationships/hyperlink" Target="http://pbs.twimg.com/profile_images/925293049223286784/75VdLLZE_normal.jpg" TargetMode="External"/><Relationship Id="rId874" Type="http://schemas.openxmlformats.org/officeDocument/2006/relationships/hyperlink" Target="http://twitter.com/LoliSernaElx/statuses/953305056622862337" TargetMode="External"/><Relationship Id="rId879" Type="http://schemas.openxmlformats.org/officeDocument/2006/relationships/hyperlink" Target="http://abs.twimg.com/sticky/default_profile_images/default_profile_normal.png" TargetMode="External"/><Relationship Id="rId878" Type="http://schemas.openxmlformats.org/officeDocument/2006/relationships/hyperlink" Target="http://twitter.com/renatinhasilva/statuses/953302846484746242" TargetMode="External"/><Relationship Id="rId873" Type="http://schemas.openxmlformats.org/officeDocument/2006/relationships/hyperlink" Target="http://pbs.twimg.com/profile_images/953001159744262144/ecK9DXBx_normal.jpg" TargetMode="External"/><Relationship Id="rId872" Type="http://schemas.openxmlformats.org/officeDocument/2006/relationships/hyperlink" Target="http://twitter.com/TodoValledupar/statuses/953309285190074369" TargetMode="External"/><Relationship Id="rId871" Type="http://schemas.openxmlformats.org/officeDocument/2006/relationships/hyperlink" Target="http://pbs.twimg.com/profile_images/826208714256424960/epeag7_3_normal.jpg" TargetMode="External"/><Relationship Id="rId870" Type="http://schemas.openxmlformats.org/officeDocument/2006/relationships/hyperlink" Target="http://twitter.com/2winschacal/statuses/953315626457628672" TargetMode="External"/><Relationship Id="rId1653" Type="http://schemas.openxmlformats.org/officeDocument/2006/relationships/hyperlink" Target="http://pbs.twimg.com/profile_images/826169101655621633/HV0YROl0_normal.jpg" TargetMode="External"/><Relationship Id="rId2984" Type="http://schemas.openxmlformats.org/officeDocument/2006/relationships/hyperlink" Target="http://twitter.com/JOVESOLIDES/statuses/950389294262378497" TargetMode="External"/><Relationship Id="rId1654" Type="http://schemas.openxmlformats.org/officeDocument/2006/relationships/hyperlink" Target="http://twitter.com/DazRoldn/statuses/952337784559341569" TargetMode="External"/><Relationship Id="rId2985" Type="http://schemas.openxmlformats.org/officeDocument/2006/relationships/hyperlink" Target="http://pbs.twimg.com/profile_images/940570705464307712/1-xhdAkS_normal.jpg" TargetMode="External"/><Relationship Id="rId1655" Type="http://schemas.openxmlformats.org/officeDocument/2006/relationships/hyperlink" Target="http://pbs.twimg.com/profile_images/952329986643582978/mygKA7Um_normal.jpg" TargetMode="External"/><Relationship Id="rId2986" Type="http://schemas.openxmlformats.org/officeDocument/2006/relationships/hyperlink" Target="http://twitter.com/Papaspacomer/statuses/950389223697387520" TargetMode="External"/><Relationship Id="rId1656" Type="http://schemas.openxmlformats.org/officeDocument/2006/relationships/hyperlink" Target="http://twitter.com/MarcoSegado/statuses/952336898667802624" TargetMode="External"/><Relationship Id="rId2987" Type="http://schemas.openxmlformats.org/officeDocument/2006/relationships/hyperlink" Target="http://pbs.twimg.com/profile_images/472388473895522304/gmazMHHv_normal.jpeg" TargetMode="External"/><Relationship Id="rId1657" Type="http://schemas.openxmlformats.org/officeDocument/2006/relationships/hyperlink" Target="http://pbs.twimg.com/profile_images/894121692628480000/0I6rGtmy_normal.jpg" TargetMode="External"/><Relationship Id="rId2988" Type="http://schemas.openxmlformats.org/officeDocument/2006/relationships/hyperlink" Target="http://twitter.com/Optimistprodcer/statuses/950388685241012230" TargetMode="External"/><Relationship Id="rId1658" Type="http://schemas.openxmlformats.org/officeDocument/2006/relationships/hyperlink" Target="http://twitter.com/qfemrevista/statuses/952332666191441921" TargetMode="External"/><Relationship Id="rId2989" Type="http://schemas.openxmlformats.org/officeDocument/2006/relationships/hyperlink" Target="http://pbs.twimg.com/profile_images/741215681543327744/O5mq_cvn_normal.jpg" TargetMode="External"/><Relationship Id="rId1659" Type="http://schemas.openxmlformats.org/officeDocument/2006/relationships/hyperlink" Target="http://pbs.twimg.com/profile_images/885834980445827072/c9embigT_normal.jpg" TargetMode="External"/><Relationship Id="rId829" Type="http://schemas.openxmlformats.org/officeDocument/2006/relationships/hyperlink" Target="http://pbs.twimg.com/profile_images/862015126462906370/9Ssd5fpn_normal.jpg" TargetMode="External"/><Relationship Id="rId828" Type="http://schemas.openxmlformats.org/officeDocument/2006/relationships/hyperlink" Target="http://twitter.com/AndressAtienza/statuses/953356099691872257" TargetMode="External"/><Relationship Id="rId827" Type="http://schemas.openxmlformats.org/officeDocument/2006/relationships/hyperlink" Target="http://pbs.twimg.com/profile_images/939886658815655936/m7fmg0Rx_normal.jpg" TargetMode="External"/><Relationship Id="rId822" Type="http://schemas.openxmlformats.org/officeDocument/2006/relationships/hyperlink" Target="http://twitter.com/AnaMoraInfantes/statuses/953356456925061120" TargetMode="External"/><Relationship Id="rId821" Type="http://schemas.openxmlformats.org/officeDocument/2006/relationships/hyperlink" Target="http://pbs.twimg.com/profile_images/859480122348457984/fu4U68NH_normal.png" TargetMode="External"/><Relationship Id="rId820" Type="http://schemas.openxmlformats.org/officeDocument/2006/relationships/hyperlink" Target="http://twitter.com/EmbaCuba_Haiti/statuses/953362802802135040" TargetMode="External"/><Relationship Id="rId826" Type="http://schemas.openxmlformats.org/officeDocument/2006/relationships/hyperlink" Target="http://twitter.com/victorguinot/statuses/953356288376889344" TargetMode="External"/><Relationship Id="rId825" Type="http://schemas.openxmlformats.org/officeDocument/2006/relationships/hyperlink" Target="http://pbs.twimg.com/profile_images/946170597754703877/dtTza2jy_normal.jpg" TargetMode="External"/><Relationship Id="rId824" Type="http://schemas.openxmlformats.org/officeDocument/2006/relationships/hyperlink" Target="http://twitter.com/latampost/statuses/953356359076065281" TargetMode="External"/><Relationship Id="rId823" Type="http://schemas.openxmlformats.org/officeDocument/2006/relationships/hyperlink" Target="http://pbs.twimg.com/profile_images/866738761249554432/B4pSisYu_normal.jpg" TargetMode="External"/><Relationship Id="rId2980" Type="http://schemas.openxmlformats.org/officeDocument/2006/relationships/hyperlink" Target="http://twitter.com/manuel_beitia/statuses/950399181809733637" TargetMode="External"/><Relationship Id="rId1650" Type="http://schemas.openxmlformats.org/officeDocument/2006/relationships/hyperlink" Target="http://twitter.com/OSul_noticias/statuses/952341025233752064" TargetMode="External"/><Relationship Id="rId2981" Type="http://schemas.openxmlformats.org/officeDocument/2006/relationships/hyperlink" Target="http://pbs.twimg.com/profile_images/780426923612704773/fCu5BfiQ_normal.jpg" TargetMode="External"/><Relationship Id="rId1651" Type="http://schemas.openxmlformats.org/officeDocument/2006/relationships/hyperlink" Target="http://pbs.twimg.com/profile_images/859417385522143232/iRY_L0IS_normal.jpg" TargetMode="External"/><Relationship Id="rId2982" Type="http://schemas.openxmlformats.org/officeDocument/2006/relationships/hyperlink" Target="http://twitter.com/jlpandoreinaldo/statuses/950391460821635072" TargetMode="External"/><Relationship Id="rId1652" Type="http://schemas.openxmlformats.org/officeDocument/2006/relationships/hyperlink" Target="http://twitter.com/jonathan71b/statuses/952338430519840773" TargetMode="External"/><Relationship Id="rId2983" Type="http://schemas.openxmlformats.org/officeDocument/2006/relationships/hyperlink" Target="http://pbs.twimg.com/profile_images/803142147365015552/tcfi_BPr_normal.jpg" TargetMode="External"/><Relationship Id="rId1642" Type="http://schemas.openxmlformats.org/officeDocument/2006/relationships/hyperlink" Target="http://twitter.com/obatala21/statuses/952387410209525760" TargetMode="External"/><Relationship Id="rId2973" Type="http://schemas.openxmlformats.org/officeDocument/2006/relationships/hyperlink" Target="http://pbs.twimg.com/profile_images/881400386569076736/qdMz4P1Q_normal.jpg" TargetMode="External"/><Relationship Id="rId1643" Type="http://schemas.openxmlformats.org/officeDocument/2006/relationships/hyperlink" Target="http://pbs.twimg.com/profile_images/912888645866147840/NNg4S5CL_normal.jpg" TargetMode="External"/><Relationship Id="rId2974" Type="http://schemas.openxmlformats.org/officeDocument/2006/relationships/hyperlink" Target="http://twitter.com/belemgf/statuses/950401010605928450" TargetMode="External"/><Relationship Id="rId1644" Type="http://schemas.openxmlformats.org/officeDocument/2006/relationships/hyperlink" Target="http://twitter.com/saularellano/statuses/952363361458532352" TargetMode="External"/><Relationship Id="rId2975" Type="http://schemas.openxmlformats.org/officeDocument/2006/relationships/hyperlink" Target="http://pbs.twimg.com/profile_images/902104226041659393/7VGUWBYH_normal.jpg" TargetMode="External"/><Relationship Id="rId1645" Type="http://schemas.openxmlformats.org/officeDocument/2006/relationships/hyperlink" Target="http://pbs.twimg.com/profile_images/895059622821756933/0d5BoBXr_normal.jpg" TargetMode="External"/><Relationship Id="rId2976" Type="http://schemas.openxmlformats.org/officeDocument/2006/relationships/hyperlink" Target="http://twitter.com/MdM_Navarra/statuses/950400818385219584" TargetMode="External"/><Relationship Id="rId1646" Type="http://schemas.openxmlformats.org/officeDocument/2006/relationships/hyperlink" Target="http://twitter.com/costa_muniz2016/statuses/952360438418862085" TargetMode="External"/><Relationship Id="rId2977" Type="http://schemas.openxmlformats.org/officeDocument/2006/relationships/hyperlink" Target="http://pbs.twimg.com/profile_images/3061473567/e87b6cd2aca992031c4d72bd114306b5_normal.jpeg" TargetMode="External"/><Relationship Id="rId1647" Type="http://schemas.openxmlformats.org/officeDocument/2006/relationships/hyperlink" Target="http://pbs.twimg.com/profile_images/1425347598/SDC11068_normal.JPG" TargetMode="External"/><Relationship Id="rId2978" Type="http://schemas.openxmlformats.org/officeDocument/2006/relationships/hyperlink" Target="http://twitter.com/SOSracismoNafar/statuses/950399578972545025" TargetMode="External"/><Relationship Id="rId1648" Type="http://schemas.openxmlformats.org/officeDocument/2006/relationships/hyperlink" Target="http://twitter.com/Mohllita/statuses/952348657663307785" TargetMode="External"/><Relationship Id="rId2979" Type="http://schemas.openxmlformats.org/officeDocument/2006/relationships/hyperlink" Target="http://pbs.twimg.com/profile_images/949876678385459200/_ZX_S7QE_normal.jpg" TargetMode="External"/><Relationship Id="rId1649" Type="http://schemas.openxmlformats.org/officeDocument/2006/relationships/hyperlink" Target="http://pbs.twimg.com/profile_images/597579013536796672/_-55eQqe_normal.jpg" TargetMode="External"/><Relationship Id="rId819" Type="http://schemas.openxmlformats.org/officeDocument/2006/relationships/hyperlink" Target="http://pbs.twimg.com/profile_images/842034557092261888/NuBrlsPy_normal.jpg" TargetMode="External"/><Relationship Id="rId818" Type="http://schemas.openxmlformats.org/officeDocument/2006/relationships/hyperlink" Target="http://twitter.com/JuliaBayo1/statuses/953364750972477440" TargetMode="External"/><Relationship Id="rId817" Type="http://schemas.openxmlformats.org/officeDocument/2006/relationships/hyperlink" Target="http://pbs.twimg.com/profile_images/841379604812177408/hfVGzZRb_normal.jpg" TargetMode="External"/><Relationship Id="rId816" Type="http://schemas.openxmlformats.org/officeDocument/2006/relationships/hyperlink" Target="http://twitter.com/manoli99999/statuses/953367000885223424" TargetMode="External"/><Relationship Id="rId811" Type="http://schemas.openxmlformats.org/officeDocument/2006/relationships/hyperlink" Target="http://pbs.twimg.com/profile_images/948369645224058880/A2aK1eS6_normal.jpg" TargetMode="External"/><Relationship Id="rId810" Type="http://schemas.openxmlformats.org/officeDocument/2006/relationships/hyperlink" Target="http://twitter.com/sperbech/statuses/953388248176513024" TargetMode="External"/><Relationship Id="rId815" Type="http://schemas.openxmlformats.org/officeDocument/2006/relationships/hyperlink" Target="http://abs.twimg.com/sticky/default_profile_images/default_profile_normal.png" TargetMode="External"/><Relationship Id="rId814" Type="http://schemas.openxmlformats.org/officeDocument/2006/relationships/hyperlink" Target="http://twitter.com/hgctweets/statuses/953367879105294338" TargetMode="External"/><Relationship Id="rId813" Type="http://schemas.openxmlformats.org/officeDocument/2006/relationships/hyperlink" Target="http://pbs.twimg.com/profile_images/929035814721523713/CVK9l8CF_normal.jpg" TargetMode="External"/><Relationship Id="rId812" Type="http://schemas.openxmlformats.org/officeDocument/2006/relationships/hyperlink" Target="http://twitter.com/hectorsandoval0/statuses/953371146715529216" TargetMode="External"/><Relationship Id="rId2970" Type="http://schemas.openxmlformats.org/officeDocument/2006/relationships/hyperlink" Target="http://twitter.com/ireneotal/statuses/950401601373704192" TargetMode="External"/><Relationship Id="rId1640" Type="http://schemas.openxmlformats.org/officeDocument/2006/relationships/hyperlink" Target="http://twitter.com/GabiLamira/statuses/952394349723123714" TargetMode="External"/><Relationship Id="rId2971" Type="http://schemas.openxmlformats.org/officeDocument/2006/relationships/hyperlink" Target="http://pbs.twimg.com/profile_images/344513261569007958/4968b62ce646be85eef80fcfec0da379_normal.gif" TargetMode="External"/><Relationship Id="rId1641" Type="http://schemas.openxmlformats.org/officeDocument/2006/relationships/hyperlink" Target="http://pbs.twimg.com/profile_images/862848822153801729/d_0OQbfM_normal.jpg" TargetMode="External"/><Relationship Id="rId2972" Type="http://schemas.openxmlformats.org/officeDocument/2006/relationships/hyperlink" Target="http://twitter.com/DDCC_ZGZ/statuses/950401192571654144" TargetMode="External"/><Relationship Id="rId1675" Type="http://schemas.openxmlformats.org/officeDocument/2006/relationships/hyperlink" Target="http://pbs.twimg.com/profile_images/950055957412896770/KSkb7QoA_normal.jpg" TargetMode="External"/><Relationship Id="rId1676" Type="http://schemas.openxmlformats.org/officeDocument/2006/relationships/hyperlink" Target="http://twitter.com/DiarioCoahuila/statuses/952298871006384128" TargetMode="External"/><Relationship Id="rId1677" Type="http://schemas.openxmlformats.org/officeDocument/2006/relationships/hyperlink" Target="http://pbs.twimg.com/profile_images/893324225200738305/mj_GRB-e_normal.jpg" TargetMode="External"/><Relationship Id="rId1678" Type="http://schemas.openxmlformats.org/officeDocument/2006/relationships/hyperlink" Target="http://twitter.com/JartoYa/statuses/952298580852781057" TargetMode="External"/><Relationship Id="rId1679" Type="http://schemas.openxmlformats.org/officeDocument/2006/relationships/hyperlink" Target="http://pbs.twimg.com/profile_images/893324225200738305/mj_GRB-e_normal.jpg" TargetMode="External"/><Relationship Id="rId849" Type="http://schemas.openxmlformats.org/officeDocument/2006/relationships/hyperlink" Target="http://pbs.twimg.com/profile_images/948369645224058880/A2aK1eS6_normal.jpg" TargetMode="External"/><Relationship Id="rId844" Type="http://schemas.openxmlformats.org/officeDocument/2006/relationships/hyperlink" Target="http://twitter.com/PilarVaqueroV/statuses/953344600176984065" TargetMode="External"/><Relationship Id="rId843" Type="http://schemas.openxmlformats.org/officeDocument/2006/relationships/hyperlink" Target="http://pbs.twimg.com/profile_images/915160998046203904/I2e-F2kZ_normal.jpg" TargetMode="External"/><Relationship Id="rId842" Type="http://schemas.openxmlformats.org/officeDocument/2006/relationships/hyperlink" Target="http://twitter.com/LaperrinaChispi/statuses/953344730783469568" TargetMode="External"/><Relationship Id="rId841" Type="http://schemas.openxmlformats.org/officeDocument/2006/relationships/hyperlink" Target="http://pbs.twimg.com/profile_images/858612345521659905/8EFfKF01_normal.jpg" TargetMode="External"/><Relationship Id="rId848" Type="http://schemas.openxmlformats.org/officeDocument/2006/relationships/hyperlink" Target="http://twitter.com/rubenlodi/statuses/953344466655596545" TargetMode="External"/><Relationship Id="rId847" Type="http://schemas.openxmlformats.org/officeDocument/2006/relationships/hyperlink" Target="http://pbs.twimg.com/profile_images/775597824515923968/xtS65Wap_normal.jpg" TargetMode="External"/><Relationship Id="rId846" Type="http://schemas.openxmlformats.org/officeDocument/2006/relationships/hyperlink" Target="http://twitter.com/ekrica/statuses/953344511723307008" TargetMode="External"/><Relationship Id="rId845" Type="http://schemas.openxmlformats.org/officeDocument/2006/relationships/hyperlink" Target="http://pbs.twimg.com/profile_images/945947716814766080/8SdD53LE_normal.jpg" TargetMode="External"/><Relationship Id="rId1670" Type="http://schemas.openxmlformats.org/officeDocument/2006/relationships/hyperlink" Target="http://twitter.com/docgerardoreyes/statuses/952307708933431296" TargetMode="External"/><Relationship Id="rId840" Type="http://schemas.openxmlformats.org/officeDocument/2006/relationships/hyperlink" Target="http://twitter.com/nomizar/statuses/953345851912544258" TargetMode="External"/><Relationship Id="rId1671" Type="http://schemas.openxmlformats.org/officeDocument/2006/relationships/hyperlink" Target="http://pbs.twimg.com/profile_images/941088607716200453/gDO-kFui_normal.jpg" TargetMode="External"/><Relationship Id="rId1672" Type="http://schemas.openxmlformats.org/officeDocument/2006/relationships/hyperlink" Target="http://twitter.com/estherpinedag/statuses/952301187314876418" TargetMode="External"/><Relationship Id="rId1673" Type="http://schemas.openxmlformats.org/officeDocument/2006/relationships/hyperlink" Target="http://pbs.twimg.com/profile_images/884573899597500416/82gjRmWP_normal.jpg" TargetMode="External"/><Relationship Id="rId1674" Type="http://schemas.openxmlformats.org/officeDocument/2006/relationships/hyperlink" Target="http://twitter.com/otubenews/statuses/952300933857316871" TargetMode="External"/><Relationship Id="rId1664" Type="http://schemas.openxmlformats.org/officeDocument/2006/relationships/hyperlink" Target="http://twitter.com/Nsimalen/statuses/952323527406948353" TargetMode="External"/><Relationship Id="rId2995" Type="http://schemas.openxmlformats.org/officeDocument/2006/relationships/hyperlink" Target="http://pbs.twimg.com/profile_images/943852371159011328/IeAft3We_normal.jpg" TargetMode="External"/><Relationship Id="rId1665" Type="http://schemas.openxmlformats.org/officeDocument/2006/relationships/hyperlink" Target="http://pbs.twimg.com/profile_images/2398275915/BanderaGuerramuerte_normal.jpg" TargetMode="External"/><Relationship Id="rId2996" Type="http://schemas.openxmlformats.org/officeDocument/2006/relationships/hyperlink" Target="http://twitter.com/AhoraRoma/statuses/950376607579066368" TargetMode="External"/><Relationship Id="rId1666" Type="http://schemas.openxmlformats.org/officeDocument/2006/relationships/hyperlink" Target="http://twitter.com/QuevedoQ/statuses/952313610516287488" TargetMode="External"/><Relationship Id="rId2997" Type="http://schemas.openxmlformats.org/officeDocument/2006/relationships/hyperlink" Target="http://pbs.twimg.com/profile_images/902196775590690817/FuOMCPL9_normal.jpg" TargetMode="External"/><Relationship Id="rId1667" Type="http://schemas.openxmlformats.org/officeDocument/2006/relationships/hyperlink" Target="http://pbs.twimg.com/profile_images/947868241078169600/-qCdAO3I_normal.jpg" TargetMode="External"/><Relationship Id="rId2998" Type="http://schemas.openxmlformats.org/officeDocument/2006/relationships/hyperlink" Target="http://twitter.com/homequevai/statuses/950374127386398722" TargetMode="External"/><Relationship Id="rId1668" Type="http://schemas.openxmlformats.org/officeDocument/2006/relationships/hyperlink" Target="http://twitter.com/cadeopente/statuses/952312454515654657" TargetMode="External"/><Relationship Id="rId2999" Type="http://schemas.openxmlformats.org/officeDocument/2006/relationships/hyperlink" Target="http://pbs.twimg.com/profile_images/843038773948616704/5_QQdncJ_normal.jpg" TargetMode="External"/><Relationship Id="rId1669" Type="http://schemas.openxmlformats.org/officeDocument/2006/relationships/hyperlink" Target="http://pbs.twimg.com/profile_images/952695060101042177/jbHB3aXD_normal.jpg" TargetMode="External"/><Relationship Id="rId839" Type="http://schemas.openxmlformats.org/officeDocument/2006/relationships/hyperlink" Target="http://pbs.twimg.com/profile_images/1456869437/Rewarewa_normal.jpg" TargetMode="External"/><Relationship Id="rId838" Type="http://schemas.openxmlformats.org/officeDocument/2006/relationships/hyperlink" Target="http://twitter.com/begonaaa/statuses/953347698161221635" TargetMode="External"/><Relationship Id="rId833" Type="http://schemas.openxmlformats.org/officeDocument/2006/relationships/hyperlink" Target="http://pbs.twimg.com/profile_images/917635235864547328/5ALv6Htb_normal.jpg" TargetMode="External"/><Relationship Id="rId832" Type="http://schemas.openxmlformats.org/officeDocument/2006/relationships/hyperlink" Target="http://twitter.com/e_estatal/statuses/953354860723924995" TargetMode="External"/><Relationship Id="rId831" Type="http://schemas.openxmlformats.org/officeDocument/2006/relationships/hyperlink" Target="http://abs.twimg.com/sticky/default_profile_images/default_profile_normal.png" TargetMode="External"/><Relationship Id="rId830" Type="http://schemas.openxmlformats.org/officeDocument/2006/relationships/hyperlink" Target="http://twitter.com/anahenche49/statuses/953355277268635648" TargetMode="External"/><Relationship Id="rId837" Type="http://schemas.openxmlformats.org/officeDocument/2006/relationships/hyperlink" Target="http://pbs.twimg.com/profile_images/664993016470482944/7Nt0xu6m_normal.jpg" TargetMode="External"/><Relationship Id="rId836" Type="http://schemas.openxmlformats.org/officeDocument/2006/relationships/hyperlink" Target="http://twitter.com/PodemosTeruel/statuses/953354388009029632" TargetMode="External"/><Relationship Id="rId835" Type="http://schemas.openxmlformats.org/officeDocument/2006/relationships/hyperlink" Target="http://pbs.twimg.com/profile_images/914080537878384640/wVcTOUJU_normal.jpg" TargetMode="External"/><Relationship Id="rId834" Type="http://schemas.openxmlformats.org/officeDocument/2006/relationships/hyperlink" Target="http://twitter.com/tadeorubio/statuses/953354766045851648" TargetMode="External"/><Relationship Id="rId2990" Type="http://schemas.openxmlformats.org/officeDocument/2006/relationships/hyperlink" Target="http://twitter.com/xpe22/statuses/950385495456010241" TargetMode="External"/><Relationship Id="rId1660" Type="http://schemas.openxmlformats.org/officeDocument/2006/relationships/hyperlink" Target="http://twitter.com/davibernardo84/statuses/952330211131092992" TargetMode="External"/><Relationship Id="rId2991" Type="http://schemas.openxmlformats.org/officeDocument/2006/relationships/hyperlink" Target="http://pbs.twimg.com/profile_images/948663629108449282/CxFrvLKY_normal.jpg" TargetMode="External"/><Relationship Id="rId1661" Type="http://schemas.openxmlformats.org/officeDocument/2006/relationships/hyperlink" Target="http://pbs.twimg.com/profile_images/607304926599876608/IlsRnvoG_normal.jpg" TargetMode="External"/><Relationship Id="rId2992" Type="http://schemas.openxmlformats.org/officeDocument/2006/relationships/hyperlink" Target="http://twitter.com/HajarElBazi/statuses/950383658829000705" TargetMode="External"/><Relationship Id="rId1662" Type="http://schemas.openxmlformats.org/officeDocument/2006/relationships/hyperlink" Target="http://twitter.com/pepecharro/statuses/952325832755875841" TargetMode="External"/><Relationship Id="rId2993" Type="http://schemas.openxmlformats.org/officeDocument/2006/relationships/hyperlink" Target="http://pbs.twimg.com/profile_images/900564719010013184/wvBI8LeB_normal.jpg" TargetMode="External"/><Relationship Id="rId1663" Type="http://schemas.openxmlformats.org/officeDocument/2006/relationships/hyperlink" Target="http://pbs.twimg.com/profile_images/665994848063778816/HNrrLj0e_normal.jpg" TargetMode="External"/><Relationship Id="rId2994" Type="http://schemas.openxmlformats.org/officeDocument/2006/relationships/hyperlink" Target="http://twitter.com/arimarcuzzig/statuses/950380991331356672" TargetMode="External"/><Relationship Id="rId6506" Type="http://schemas.openxmlformats.org/officeDocument/2006/relationships/hyperlink" Target="http://pbs.twimg.com/profile_images/940449514107760646/Rdslgj5b_normal.jpg" TargetMode="External"/><Relationship Id="rId7838" Type="http://schemas.openxmlformats.org/officeDocument/2006/relationships/hyperlink" Target="http://twitter.com/arte_prima/statuses/939467758332534784" TargetMode="External"/><Relationship Id="rId6507" Type="http://schemas.openxmlformats.org/officeDocument/2006/relationships/hyperlink" Target="http://twitter.com/kiwilovefreddie/statuses/942212008107180032" TargetMode="External"/><Relationship Id="rId7837" Type="http://schemas.openxmlformats.org/officeDocument/2006/relationships/hyperlink" Target="http://pbs.twimg.com/profile_images/779866396918448128/y0ovyIDg_normal.jpg" TargetMode="External"/><Relationship Id="rId6504" Type="http://schemas.openxmlformats.org/officeDocument/2006/relationships/hyperlink" Target="http://pbs.twimg.com/profile_images/805901249166147585/4Bjgg48m_normal.jpg" TargetMode="External"/><Relationship Id="rId7836" Type="http://schemas.openxmlformats.org/officeDocument/2006/relationships/hyperlink" Target="http://twitter.com/Peter_Lyra/statuses/939468779666464768" TargetMode="External"/><Relationship Id="rId6505" Type="http://schemas.openxmlformats.org/officeDocument/2006/relationships/hyperlink" Target="http://twitter.com/BlogLCU/statuses/942310951285678080" TargetMode="External"/><Relationship Id="rId7835" Type="http://schemas.openxmlformats.org/officeDocument/2006/relationships/hyperlink" Target="http://pbs.twimg.com/profile_images/930504645717430273/lkoSvAjE_normal.jpg" TargetMode="External"/><Relationship Id="rId6508" Type="http://schemas.openxmlformats.org/officeDocument/2006/relationships/hyperlink" Target="http://pbs.twimg.com/profile_images/522434231536848897/oHCVEqEX_normal.jpeg" TargetMode="External"/><Relationship Id="rId6509" Type="http://schemas.openxmlformats.org/officeDocument/2006/relationships/hyperlink" Target="http://twitter.com/fernandokrammer/statuses/942206862300274689" TargetMode="External"/><Relationship Id="rId7839" Type="http://schemas.openxmlformats.org/officeDocument/2006/relationships/hyperlink" Target="http://pbs.twimg.com/profile_images/905585889342054400/OSUbTr7X_normal.jpg" TargetMode="External"/><Relationship Id="rId7830" Type="http://schemas.openxmlformats.org/officeDocument/2006/relationships/hyperlink" Target="http://twitter.com/Celim/statuses/939472935005323265" TargetMode="External"/><Relationship Id="rId6502" Type="http://schemas.openxmlformats.org/officeDocument/2006/relationships/hyperlink" Target="http://pbs.twimg.com/profile_images/465902870504538113/6QCpmXBP_normal.jpeg" TargetMode="External"/><Relationship Id="rId7834" Type="http://schemas.openxmlformats.org/officeDocument/2006/relationships/hyperlink" Target="http://twitter.com/Frmarchetaria/statuses/939469334824529920" TargetMode="External"/><Relationship Id="rId6503" Type="http://schemas.openxmlformats.org/officeDocument/2006/relationships/hyperlink" Target="http://twitter.com/alexguedes/statuses/942340547045445632" TargetMode="External"/><Relationship Id="rId7833" Type="http://schemas.openxmlformats.org/officeDocument/2006/relationships/hyperlink" Target="http://pbs.twimg.com/profile_images/589039260768083968/0YL6UhhI_normal.jpg" TargetMode="External"/><Relationship Id="rId6500" Type="http://schemas.openxmlformats.org/officeDocument/2006/relationships/hyperlink" Target="http://pbs.twimg.com/profile_images/648948552647897088/BknGln1v_normal.png" TargetMode="External"/><Relationship Id="rId7832" Type="http://schemas.openxmlformats.org/officeDocument/2006/relationships/hyperlink" Target="http://twitter.com/AbelDadoFaleiro/statuses/939470419979055104" TargetMode="External"/><Relationship Id="rId6501" Type="http://schemas.openxmlformats.org/officeDocument/2006/relationships/hyperlink" Target="http://twitter.com/FeministaLatorr/statuses/942355100403724288" TargetMode="External"/><Relationship Id="rId7831" Type="http://schemas.openxmlformats.org/officeDocument/2006/relationships/hyperlink" Target="http://pbs.twimg.com/profile_images/776251100613664768/an7B6e5h_normal.jpg" TargetMode="External"/><Relationship Id="rId7827" Type="http://schemas.openxmlformats.org/officeDocument/2006/relationships/hyperlink" Target="http://pbs.twimg.com/profile_images/705422630132785152/gmQVih6M_normal.jpg" TargetMode="External"/><Relationship Id="rId7826" Type="http://schemas.openxmlformats.org/officeDocument/2006/relationships/hyperlink" Target="http://twitter.com/jmlbobis/statuses/939481178427613184" TargetMode="External"/><Relationship Id="rId7825" Type="http://schemas.openxmlformats.org/officeDocument/2006/relationships/hyperlink" Target="http://pbs.twimg.com/profile_images/1732397874/393308_149235751845575_100002774536598_141700_147023048_n_normal.jpg" TargetMode="External"/><Relationship Id="rId7824" Type="http://schemas.openxmlformats.org/officeDocument/2006/relationships/hyperlink" Target="http://twitter.com/odio_nao/statuses/939481855799320576" TargetMode="External"/><Relationship Id="rId7829" Type="http://schemas.openxmlformats.org/officeDocument/2006/relationships/hyperlink" Target="http://pbs.twimg.com/profile_images/923187176992657411/u4oU9C2p_normal.jpg" TargetMode="External"/><Relationship Id="rId7828" Type="http://schemas.openxmlformats.org/officeDocument/2006/relationships/hyperlink" Target="http://twitter.com/GeisillerS/statuses/939476253878505472" TargetMode="External"/><Relationship Id="rId7823" Type="http://schemas.openxmlformats.org/officeDocument/2006/relationships/hyperlink" Target="http://pbs.twimg.com/profile_images/739193102666203137/8_m9gDJ9_normal.jpg" TargetMode="External"/><Relationship Id="rId7822" Type="http://schemas.openxmlformats.org/officeDocument/2006/relationships/hyperlink" Target="http://twitter.com/LucisLux7/statuses/939481895682834433" TargetMode="External"/><Relationship Id="rId7821" Type="http://schemas.openxmlformats.org/officeDocument/2006/relationships/hyperlink" Target="http://pbs.twimg.com/profile_images/939127654736941058/fj2WSV8Z_normal.jpg" TargetMode="External"/><Relationship Id="rId7820" Type="http://schemas.openxmlformats.org/officeDocument/2006/relationships/hyperlink" Target="http://twitter.com/LenildaLuna/statuses/939486478035574784" TargetMode="External"/><Relationship Id="rId6528" Type="http://schemas.openxmlformats.org/officeDocument/2006/relationships/hyperlink" Target="http://pbs.twimg.com/profile_images/919651117792923648/fW6HYtmu_normal.jpg" TargetMode="External"/><Relationship Id="rId6529" Type="http://schemas.openxmlformats.org/officeDocument/2006/relationships/hyperlink" Target="http://twitter.com/luisjuantp/statuses/942063709266087937" TargetMode="External"/><Relationship Id="rId7859" Type="http://schemas.openxmlformats.org/officeDocument/2006/relationships/hyperlink" Target="http://pbs.twimg.com/profile_images/930759888791326722/M4mTmsBc_normal.jpg" TargetMode="External"/><Relationship Id="rId6526" Type="http://schemas.openxmlformats.org/officeDocument/2006/relationships/hyperlink" Target="http://pbs.twimg.com/profile_images/919651117792923648/fW6HYtmu_normal.jpg" TargetMode="External"/><Relationship Id="rId7858" Type="http://schemas.openxmlformats.org/officeDocument/2006/relationships/hyperlink" Target="http://twitter.com/GuilhermeJrg/statuses/939459064358211584" TargetMode="External"/><Relationship Id="rId6527" Type="http://schemas.openxmlformats.org/officeDocument/2006/relationships/hyperlink" Target="http://twitter.com/luisjuantp/statuses/942063735778267137" TargetMode="External"/><Relationship Id="rId7857" Type="http://schemas.openxmlformats.org/officeDocument/2006/relationships/hyperlink" Target="http://pbs.twimg.com/profile_images/924712805902798850/jShDfJuK_normal.jpg" TargetMode="External"/><Relationship Id="rId6520" Type="http://schemas.openxmlformats.org/officeDocument/2006/relationships/hyperlink" Target="http://pbs.twimg.com/profile_images/934222029947011078/BefZgeU2_normal.jpg" TargetMode="External"/><Relationship Id="rId7852" Type="http://schemas.openxmlformats.org/officeDocument/2006/relationships/hyperlink" Target="http://twitter.com/INDEPENDIENTEgc/statuses/939460630255493120" TargetMode="External"/><Relationship Id="rId6521" Type="http://schemas.openxmlformats.org/officeDocument/2006/relationships/hyperlink" Target="http://twitter.com/nakwrym/statuses/942101253722689538" TargetMode="External"/><Relationship Id="rId7851" Type="http://schemas.openxmlformats.org/officeDocument/2006/relationships/hyperlink" Target="http://pbs.twimg.com/profile_images/2730872673/97f0f46f2ea0ea298d568393f8f7e7b7_normal.png" TargetMode="External"/><Relationship Id="rId7850" Type="http://schemas.openxmlformats.org/officeDocument/2006/relationships/hyperlink" Target="http://twitter.com/pedrosmotajr/statuses/939460926146826240" TargetMode="External"/><Relationship Id="rId6524" Type="http://schemas.openxmlformats.org/officeDocument/2006/relationships/hyperlink" Target="http://pbs.twimg.com/profile_images/905562482894405632/FoVdTEIk_normal.jpg" TargetMode="External"/><Relationship Id="rId7856" Type="http://schemas.openxmlformats.org/officeDocument/2006/relationships/hyperlink" Target="http://twitter.com/adautoacre/statuses/939459744812666881" TargetMode="External"/><Relationship Id="rId6525" Type="http://schemas.openxmlformats.org/officeDocument/2006/relationships/hyperlink" Target="http://twitter.com/Dallasartorius0/statuses/942077994771910657" TargetMode="External"/><Relationship Id="rId7855" Type="http://schemas.openxmlformats.org/officeDocument/2006/relationships/hyperlink" Target="http://pbs.twimg.com/profile_images/3771301722/3d95672efa5ccdd972310281bf2f18d1_normal.jpeg" TargetMode="External"/><Relationship Id="rId6522" Type="http://schemas.openxmlformats.org/officeDocument/2006/relationships/hyperlink" Target="http://pbs.twimg.com/profile_images/905562482894405632/FoVdTEIk_normal.jpg" TargetMode="External"/><Relationship Id="rId7854" Type="http://schemas.openxmlformats.org/officeDocument/2006/relationships/hyperlink" Target="http://twitter.com/Souza_Cleo72/statuses/939460615260852225" TargetMode="External"/><Relationship Id="rId6523" Type="http://schemas.openxmlformats.org/officeDocument/2006/relationships/hyperlink" Target="http://twitter.com/Dallasartorius0/statuses/942077996478935040" TargetMode="External"/><Relationship Id="rId7853" Type="http://schemas.openxmlformats.org/officeDocument/2006/relationships/hyperlink" Target="http://pbs.twimg.com/profile_images/938523944881131523/3pYTtJDH_normal.jpg" TargetMode="External"/><Relationship Id="rId6517" Type="http://schemas.openxmlformats.org/officeDocument/2006/relationships/hyperlink" Target="http://twitter.com/UruguayNight/statuses/942111099285069825" TargetMode="External"/><Relationship Id="rId7849" Type="http://schemas.openxmlformats.org/officeDocument/2006/relationships/hyperlink" Target="http://pbs.twimg.com/profile_images/615315063692488705/KfNUOQBY_normal.jpg" TargetMode="External"/><Relationship Id="rId6518" Type="http://schemas.openxmlformats.org/officeDocument/2006/relationships/hyperlink" Target="http://pbs.twimg.com/profile_images/1564664131/Frisbee_Foot_1_normal.jpg" TargetMode="External"/><Relationship Id="rId7848" Type="http://schemas.openxmlformats.org/officeDocument/2006/relationships/hyperlink" Target="http://twitter.com/stephanietg/statuses/939461314954584064" TargetMode="External"/><Relationship Id="rId6515" Type="http://schemas.openxmlformats.org/officeDocument/2006/relationships/hyperlink" Target="http://twitter.com/publicaoperece/statuses/942138342006693888" TargetMode="External"/><Relationship Id="rId7847" Type="http://schemas.openxmlformats.org/officeDocument/2006/relationships/hyperlink" Target="http://pbs.twimg.com/profile_images/851522490920824832/Z_EJLdUc_normal.jpg" TargetMode="External"/><Relationship Id="rId6516" Type="http://schemas.openxmlformats.org/officeDocument/2006/relationships/hyperlink" Target="http://pbs.twimg.com/profile_images/937486285412950016/GeN1y9Qm_normal.jpg" TargetMode="External"/><Relationship Id="rId7846" Type="http://schemas.openxmlformats.org/officeDocument/2006/relationships/hyperlink" Target="http://twitter.com/moncinq/statuses/939463596345643008" TargetMode="External"/><Relationship Id="rId6519" Type="http://schemas.openxmlformats.org/officeDocument/2006/relationships/hyperlink" Target="http://twitter.com/TallPaul513/statuses/942103252929253377" TargetMode="External"/><Relationship Id="rId7841" Type="http://schemas.openxmlformats.org/officeDocument/2006/relationships/hyperlink" Target="http://pbs.twimg.com/profile_images/602139596860841984/hKhcBio1_normal.jpg" TargetMode="External"/><Relationship Id="rId6510" Type="http://schemas.openxmlformats.org/officeDocument/2006/relationships/hyperlink" Target="http://pbs.twimg.com/profile_images/760260289308811264/zWwJaiPS_normal.jpg" TargetMode="External"/><Relationship Id="rId7840" Type="http://schemas.openxmlformats.org/officeDocument/2006/relationships/hyperlink" Target="http://twitter.com/paulomendeso/statuses/939465752989626368" TargetMode="External"/><Relationship Id="rId6513" Type="http://schemas.openxmlformats.org/officeDocument/2006/relationships/hyperlink" Target="http://twitter.com/BlogLCU/statuses/942158661975146496" TargetMode="External"/><Relationship Id="rId7845" Type="http://schemas.openxmlformats.org/officeDocument/2006/relationships/hyperlink" Target="http://pbs.twimg.com/profile_images/1685306846/Book-Icons-books-to-read-15920654-75-75_normal.jpg" TargetMode="External"/><Relationship Id="rId6514" Type="http://schemas.openxmlformats.org/officeDocument/2006/relationships/hyperlink" Target="http://pbs.twimg.com/profile_images/857280958797447169/HBWS59sc_normal.jpg" TargetMode="External"/><Relationship Id="rId7844" Type="http://schemas.openxmlformats.org/officeDocument/2006/relationships/hyperlink" Target="http://twitter.com/vivazedirceu/statuses/939464037674487808" TargetMode="External"/><Relationship Id="rId6511" Type="http://schemas.openxmlformats.org/officeDocument/2006/relationships/hyperlink" Target="http://twitter.com/paubrazilis/statuses/942176981277466624" TargetMode="External"/><Relationship Id="rId7843" Type="http://schemas.openxmlformats.org/officeDocument/2006/relationships/hyperlink" Target="http://pbs.twimg.com/profile_images/885571430582190080/vKutwhsL_normal.jpg" TargetMode="External"/><Relationship Id="rId6512" Type="http://schemas.openxmlformats.org/officeDocument/2006/relationships/hyperlink" Target="http://pbs.twimg.com/profile_images/805901249166147585/4Bjgg48m_normal.jpg" TargetMode="External"/><Relationship Id="rId7842" Type="http://schemas.openxmlformats.org/officeDocument/2006/relationships/hyperlink" Target="http://twitter.com/crisdelaroca/statuses/939464970298970112" TargetMode="External"/><Relationship Id="rId899" Type="http://schemas.openxmlformats.org/officeDocument/2006/relationships/hyperlink" Target="http://pbs.twimg.com/profile_images/838206494348881921/ZWKl5dqv_normal.jpg" TargetMode="External"/><Relationship Id="rId898" Type="http://schemas.openxmlformats.org/officeDocument/2006/relationships/hyperlink" Target="http://twitter.com/CibeRespect/statuses/953293597557829632" TargetMode="External"/><Relationship Id="rId897" Type="http://schemas.openxmlformats.org/officeDocument/2006/relationships/hyperlink" Target="http://pbs.twimg.com/profile_images/804285717434220544/nnw11oeW_normal.jpg" TargetMode="External"/><Relationship Id="rId896" Type="http://schemas.openxmlformats.org/officeDocument/2006/relationships/hyperlink" Target="http://twitter.com/andreropis/statuses/953294024353439745" TargetMode="External"/><Relationship Id="rId891" Type="http://schemas.openxmlformats.org/officeDocument/2006/relationships/hyperlink" Target="http://pbs.twimg.com/profile_images/760260289308811264/zWwJaiPS_normal.jpg" TargetMode="External"/><Relationship Id="rId890" Type="http://schemas.openxmlformats.org/officeDocument/2006/relationships/hyperlink" Target="http://twitter.com/ecosdosur/statuses/953297108781715456" TargetMode="External"/><Relationship Id="rId895" Type="http://schemas.openxmlformats.org/officeDocument/2006/relationships/hyperlink" Target="http://pbs.twimg.com/profile_images/848155911436861440/v_XFZ7sB_normal.jpg" TargetMode="External"/><Relationship Id="rId894" Type="http://schemas.openxmlformats.org/officeDocument/2006/relationships/hyperlink" Target="http://twitter.com/33Lago/statuses/953294397872967681" TargetMode="External"/><Relationship Id="rId893" Type="http://schemas.openxmlformats.org/officeDocument/2006/relationships/hyperlink" Target="http://pbs.twimg.com/profile_images/951513162372780032/I_r85itt_normal.jpg" TargetMode="External"/><Relationship Id="rId892" Type="http://schemas.openxmlformats.org/officeDocument/2006/relationships/hyperlink" Target="http://twitter.com/paubrazilis/statuses/953295682470928385" TargetMode="External"/><Relationship Id="rId7816" Type="http://schemas.openxmlformats.org/officeDocument/2006/relationships/hyperlink" Target="http://twitter.com/Red__Accion/statuses/939488127844052993" TargetMode="External"/><Relationship Id="rId7815" Type="http://schemas.openxmlformats.org/officeDocument/2006/relationships/hyperlink" Target="http://pbs.twimg.com/profile_images/911604576553455616/J0LsKOvu_normal.jpg" TargetMode="External"/><Relationship Id="rId7814" Type="http://schemas.openxmlformats.org/officeDocument/2006/relationships/hyperlink" Target="http://twitter.com/Varondelis/statuses/939488167094300672" TargetMode="External"/><Relationship Id="rId7813" Type="http://schemas.openxmlformats.org/officeDocument/2006/relationships/hyperlink" Target="http://pbs.twimg.com/profile_images/448238976973828096/wr36FQAF_normal.jpeg" TargetMode="External"/><Relationship Id="rId7819" Type="http://schemas.openxmlformats.org/officeDocument/2006/relationships/hyperlink" Target="http://pbs.twimg.com/profile_images/900729536303816705/HE4NTb0V_normal.jpg" TargetMode="External"/><Relationship Id="rId7818" Type="http://schemas.openxmlformats.org/officeDocument/2006/relationships/hyperlink" Target="http://twitter.com/eveliojimeno/statuses/939487325284945920" TargetMode="External"/><Relationship Id="rId7817" Type="http://schemas.openxmlformats.org/officeDocument/2006/relationships/hyperlink" Target="http://pbs.twimg.com/profile_images/847387442697035778/1yIq6_Nt_normal.jpg" TargetMode="External"/><Relationship Id="rId7812" Type="http://schemas.openxmlformats.org/officeDocument/2006/relationships/hyperlink" Target="http://twitter.com/GalanoCarlos/statuses/939489027660701696" TargetMode="External"/><Relationship Id="rId7811" Type="http://schemas.openxmlformats.org/officeDocument/2006/relationships/hyperlink" Target="http://pbs.twimg.com/profile_images/378800000845095124/93c90eb2be762dc6dd1ab958709d6944_normal.jpeg" TargetMode="External"/><Relationship Id="rId7810" Type="http://schemas.openxmlformats.org/officeDocument/2006/relationships/hyperlink" Target="http://twitter.com/MagdalenaM21/statuses/939489268166201344" TargetMode="External"/><Relationship Id="rId7805" Type="http://schemas.openxmlformats.org/officeDocument/2006/relationships/hyperlink" Target="http://pbs.twimg.com/profile_images/423784704504913920/ZdOnYeHO_normal.jpeg" TargetMode="External"/><Relationship Id="rId7804" Type="http://schemas.openxmlformats.org/officeDocument/2006/relationships/hyperlink" Target="http://twitter.com/EstebanRuffa/statuses/939492231198756864" TargetMode="External"/><Relationship Id="rId7803" Type="http://schemas.openxmlformats.org/officeDocument/2006/relationships/hyperlink" Target="http://pbs.twimg.com/profile_images/903210247543808000/XUNfTZ0i_normal.jpg" TargetMode="External"/><Relationship Id="rId7802" Type="http://schemas.openxmlformats.org/officeDocument/2006/relationships/hyperlink" Target="http://twitter.com/juliocesaramor/statuses/939493831925489664" TargetMode="External"/><Relationship Id="rId7809" Type="http://schemas.openxmlformats.org/officeDocument/2006/relationships/hyperlink" Target="http://pbs.twimg.com/profile_images/790341503159771137/bDs7qHEL_normal.jpg" TargetMode="External"/><Relationship Id="rId7808" Type="http://schemas.openxmlformats.org/officeDocument/2006/relationships/hyperlink" Target="http://twitter.com/lucasavieira/statuses/939491746811142144" TargetMode="External"/><Relationship Id="rId7807" Type="http://schemas.openxmlformats.org/officeDocument/2006/relationships/hyperlink" Target="http://pbs.twimg.com/profile_images/428885689/eu_normal.jpg" TargetMode="External"/><Relationship Id="rId7806" Type="http://schemas.openxmlformats.org/officeDocument/2006/relationships/hyperlink" Target="http://twitter.com/AloysioLetra/statuses/939491981432061952" TargetMode="External"/><Relationship Id="rId7801" Type="http://schemas.openxmlformats.org/officeDocument/2006/relationships/hyperlink" Target="http://pbs.twimg.com/profile_images/776098366493036544/FB-IvyWY_normal.jpg" TargetMode="External"/><Relationship Id="rId7800" Type="http://schemas.openxmlformats.org/officeDocument/2006/relationships/hyperlink" Target="http://twitter.com/MoebiusAgency/statuses/939494953138491394"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17.57"/>
    <col customWidth="1" min="2" max="2" width="22.71"/>
    <col customWidth="1" min="3" max="3" width="70.57"/>
  </cols>
  <sheetData>
    <row r="1" ht="24.75" customHeight="1">
      <c r="A1" s="68" t="s">
        <v>38</v>
      </c>
      <c r="C1" s="69"/>
    </row>
    <row r="2" ht="18.0" customHeight="1">
      <c r="A2" s="70" t="s">
        <v>39</v>
      </c>
      <c r="C2" s="69"/>
    </row>
    <row r="3" ht="24.75" customHeight="1">
      <c r="A3" s="71" t="s">
        <v>40</v>
      </c>
      <c r="C3" s="69"/>
    </row>
    <row r="4" ht="24.75" customHeight="1">
      <c r="A4" s="72" t="s">
        <v>41</v>
      </c>
      <c r="B4" s="73"/>
      <c r="C4" s="74" t="str">
        <f>IMAGE(getGABeacon("UA-48225260-1",B9),3)</f>
        <v/>
      </c>
    </row>
    <row r="5" ht="23.25" customHeight="1">
      <c r="A5" s="75" t="s">
        <v>42</v>
      </c>
      <c r="C5" s="69"/>
    </row>
    <row r="6" ht="25.5" customHeight="1">
      <c r="A6" s="72" t="s">
        <v>43</v>
      </c>
      <c r="C6" s="69"/>
    </row>
    <row r="7" ht="25.5" customHeight="1">
      <c r="A7" s="75" t="s">
        <v>44</v>
      </c>
      <c r="C7" s="69"/>
    </row>
    <row r="8" ht="14.25" customHeight="1">
      <c r="A8" s="76"/>
      <c r="B8" s="77"/>
      <c r="C8" s="78"/>
    </row>
    <row r="9" ht="24.75" customHeight="1">
      <c r="A9" s="79" t="s">
        <v>45</v>
      </c>
      <c r="B9" s="80" t="s">
        <v>46</v>
      </c>
      <c r="C9" s="81" t="str">
        <f>IF(B17="search/tweets", "&lt;- you can use search operators like AND OR as well as from: and to: eg '#JobsNow AND from:BarackObama' (without quotes)","&lt;- enter a twitter screen name")</f>
        <v>&lt;- you can use search operators like AND OR as well as from: and to: eg '#JobsNow AND from:BarackObama' (without quotes)</v>
      </c>
    </row>
    <row r="10" ht="15.0" customHeight="1">
      <c r="A10" s="82"/>
      <c r="B10" s="83"/>
      <c r="C10" s="78"/>
    </row>
    <row r="11" ht="37.5" customHeight="1">
      <c r="A11" s="84" t="s">
        <v>47</v>
      </c>
      <c r="C11" s="69"/>
    </row>
    <row r="12" ht="24.75" customHeight="1">
      <c r="A12" s="72" t="s">
        <v>48</v>
      </c>
      <c r="C12" s="69"/>
    </row>
    <row r="13" ht="23.25" customHeight="1">
      <c r="A13" s="85" t="s">
        <v>49</v>
      </c>
      <c r="B13" s="86" t="s">
        <v>50</v>
      </c>
      <c r="C13" s="87"/>
    </row>
    <row r="14" ht="23.25" hidden="1" customHeight="1">
      <c r="A14" s="85" t="s">
        <v>51</v>
      </c>
      <c r="B14" s="88" t="s">
        <v>52</v>
      </c>
      <c r="C14" s="89" t="s">
        <v>53</v>
      </c>
    </row>
    <row r="15" ht="23.25" customHeight="1">
      <c r="A15" s="85" t="s">
        <v>54</v>
      </c>
      <c r="B15" s="88">
        <v>0.0</v>
      </c>
      <c r="C15" s="91" t="s">
        <v>55</v>
      </c>
    </row>
    <row r="16" ht="23.25" customHeight="1">
      <c r="A16" s="85" t="s">
        <v>56</v>
      </c>
      <c r="B16" s="92">
        <v>18000.0</v>
      </c>
      <c r="C16" s="93" t="s">
        <v>57</v>
      </c>
    </row>
    <row r="17" ht="23.25" customHeight="1">
      <c r="A17" s="79" t="s">
        <v>58</v>
      </c>
      <c r="B17" s="94" t="s">
        <v>59</v>
      </c>
      <c r="C17" s="95" t="str">
        <f>IF(B17="search/tweets","&lt;- use a search term in step 3 above to get results from last 7 days",IF(B17="favorites/list","&lt;- enter a screen name to extact favorited tweets",IF(B17="statuses/user_timeline","&lt;- enter a screen name to extract status updates","")))</f>
        <v>&lt;- use a search term in step 3 above to get results from last 7 days</v>
      </c>
    </row>
    <row r="18" ht="31.5" customHeight="1">
      <c r="A18" s="72" t="s">
        <v>60</v>
      </c>
      <c r="C18" s="69"/>
    </row>
    <row r="19" ht="21.0" customHeight="1">
      <c r="A19" s="96" t="s">
        <v>11</v>
      </c>
      <c r="B19" s="97">
        <f>COUNTA(Archive!A:A)-1</f>
        <v>4756</v>
      </c>
      <c r="C19" s="98"/>
    </row>
    <row r="20" ht="21.0" customHeight="1">
      <c r="A20" s="96" t="s">
        <v>12</v>
      </c>
      <c r="B20" s="99">
        <f>IFERROR(__xludf.DUMMYFUNCTION("COUNTA(UNIQUE(Archive!A:A))-1"),"4,718")</f>
        <v>4718</v>
      </c>
      <c r="C20" s="98"/>
    </row>
    <row r="21" ht="21.0" customHeight="1">
      <c r="A21" s="100" t="s">
        <v>61</v>
      </c>
      <c r="B21" s="101">
        <f>MIN(Archive!E:E)</f>
        <v>43071.03696</v>
      </c>
      <c r="C21" s="98"/>
    </row>
    <row r="22" ht="21.0" customHeight="1">
      <c r="A22" s="100" t="s">
        <v>62</v>
      </c>
      <c r="B22" s="102">
        <f>MAX(Archive!E:E)</f>
        <v>43121.12054</v>
      </c>
      <c r="C22" s="98"/>
    </row>
    <row r="23" ht="31.5" customHeight="1">
      <c r="A23" s="72" t="s">
        <v>63</v>
      </c>
      <c r="C23" s="69"/>
    </row>
    <row r="24" ht="25.5" customHeight="1">
      <c r="A24" s="103" t="s">
        <v>64</v>
      </c>
      <c r="C24" s="69"/>
    </row>
    <row r="25" ht="23.25" customHeight="1">
      <c r="A25" s="104" t="s">
        <v>65</v>
      </c>
      <c r="C25" s="69"/>
    </row>
    <row r="26" ht="18.75" customHeight="1">
      <c r="A26" s="105"/>
      <c r="B26" s="26" t="str">
        <f>HYPERLINK("http://hawksey.info/tagsexplorer/?key="&amp;getSheetKey(B9)&amp;"&amp;gid="&amp;getSheetGID("Archive"), "TAGSExplorer")</f>
        <v>TAGSExplorer</v>
      </c>
      <c r="C26" s="106" t="s">
        <v>22</v>
      </c>
    </row>
    <row r="27" ht="9.0" customHeight="1">
      <c r="A27" s="105"/>
      <c r="B27" s="67"/>
      <c r="C27" s="98"/>
    </row>
    <row r="28" ht="19.5" customHeight="1">
      <c r="A28" s="105"/>
      <c r="B28" s="26" t="str">
        <f>HYPERLINK("http://hawksey.info/tagsexplorer/arc.html?key="&amp;getSheetKey(B9)&amp;"&amp;gid="&amp;getSheetGID("Archive"), "TAGS Archive")</f>
        <v>TAGS Archive</v>
      </c>
      <c r="C28" s="107" t="s">
        <v>23</v>
      </c>
    </row>
    <row r="29" ht="16.5" customHeight="1">
      <c r="A29" s="105"/>
      <c r="B29" s="108"/>
      <c r="C29" s="98"/>
    </row>
    <row r="30" ht="33.75" customHeight="1">
      <c r="A30" s="72" t="s">
        <v>66</v>
      </c>
      <c r="C30" s="69"/>
    </row>
    <row r="31" ht="33.75" customHeight="1">
      <c r="A31" s="109" t="str">
        <f>IFERROR(__xludf.DUMMYFUNCTION("TRANSPOSE(IMPORTRANGE(""0AqGkLMU9sHmLdHhsT0UtM2QwU3MxQWU1a0x5bXpseHc"",""News!A2:B2""))"),"TAGS v6.0 is here! Includes streamlined twitter connection experience and new support site")</f>
        <v>TAGS v6.0 is here! Includes streamlined twitter connection experience and new support site</v>
      </c>
      <c r="C31" s="69"/>
    </row>
    <row r="32" ht="24.0" customHeight="1">
      <c r="A32" s="110" t="s">
        <v>67</v>
      </c>
      <c r="C32" s="69"/>
    </row>
    <row r="33" ht="15.0" customHeight="1">
      <c r="A33" s="111"/>
      <c r="B33" s="111"/>
      <c r="C33" s="112"/>
    </row>
    <row r="34" ht="8.25" customHeight="1">
      <c r="A34" s="113"/>
      <c r="B34" s="113"/>
      <c r="C34" s="114"/>
    </row>
    <row r="35" ht="8.25" customHeight="1">
      <c r="A35" s="111"/>
      <c r="B35" s="111"/>
      <c r="C35" s="115"/>
    </row>
    <row r="36" ht="8.25" customHeight="1">
      <c r="A36" s="111"/>
      <c r="B36" s="111"/>
      <c r="C36" s="115"/>
    </row>
    <row r="37" ht="8.25" customHeight="1">
      <c r="A37" s="111"/>
      <c r="B37" s="111"/>
      <c r="C37" s="115"/>
    </row>
    <row r="38" ht="8.25" customHeight="1">
      <c r="A38" s="111"/>
      <c r="B38" s="111"/>
      <c r="C38" s="115"/>
    </row>
    <row r="39" ht="8.25" customHeight="1">
      <c r="A39" s="111"/>
      <c r="B39" s="111"/>
      <c r="C39" s="115"/>
    </row>
    <row r="40" ht="8.25" customHeight="1">
      <c r="A40" s="111"/>
      <c r="B40" s="111"/>
      <c r="C40" s="115"/>
    </row>
    <row r="41" ht="8.25" customHeight="1">
      <c r="A41" s="111"/>
      <c r="B41" s="111"/>
      <c r="C41" s="115"/>
    </row>
    <row r="42" ht="8.25" customHeight="1">
      <c r="A42" s="111"/>
      <c r="B42" s="111"/>
      <c r="C42" s="115"/>
    </row>
    <row r="43" ht="8.25" customHeight="1">
      <c r="A43" s="111"/>
      <c r="B43" s="111"/>
      <c r="C43" s="115"/>
    </row>
    <row r="44" ht="8.25" customHeight="1">
      <c r="A44" s="111"/>
      <c r="B44" s="111"/>
      <c r="C44" s="115"/>
    </row>
    <row r="45" ht="8.25" customHeight="1">
      <c r="A45" s="111"/>
      <c r="B45" s="111"/>
      <c r="C45" s="115"/>
    </row>
    <row r="46" ht="8.25" customHeight="1">
      <c r="A46" s="111"/>
      <c r="B46" s="111"/>
      <c r="C46" s="115"/>
    </row>
    <row r="47" ht="8.25" customHeight="1">
      <c r="A47" s="111"/>
      <c r="B47" s="111"/>
      <c r="C47" s="115"/>
    </row>
    <row r="48" ht="8.25" customHeight="1">
      <c r="A48" s="111"/>
      <c r="B48" s="111"/>
      <c r="C48" s="115"/>
    </row>
    <row r="49" ht="8.25" customHeight="1">
      <c r="A49" s="111"/>
      <c r="B49" s="111"/>
      <c r="C49" s="115"/>
    </row>
    <row r="50" ht="8.25" customHeight="1">
      <c r="A50" s="111"/>
      <c r="B50" s="111"/>
      <c r="C50" s="115"/>
    </row>
    <row r="51" ht="8.25" customHeight="1">
      <c r="A51" s="111"/>
      <c r="B51" s="111"/>
      <c r="C51" s="115"/>
    </row>
    <row r="52" ht="8.25" customHeight="1">
      <c r="A52" s="111"/>
      <c r="B52" s="111"/>
      <c r="C52" s="115"/>
    </row>
    <row r="53" ht="8.25" customHeight="1">
      <c r="A53" s="111"/>
      <c r="B53" s="111"/>
      <c r="C53" s="115"/>
    </row>
    <row r="54" ht="8.25" customHeight="1">
      <c r="A54" s="111"/>
      <c r="B54" s="111"/>
      <c r="C54" s="115"/>
    </row>
    <row r="55" ht="8.25" customHeight="1">
      <c r="A55" s="111"/>
      <c r="B55" s="111"/>
      <c r="C55" s="115"/>
    </row>
    <row r="56" ht="8.25" customHeight="1">
      <c r="A56" s="111"/>
      <c r="B56" s="111"/>
      <c r="C56" s="115"/>
    </row>
    <row r="57" ht="8.25" customHeight="1">
      <c r="A57" s="111"/>
      <c r="B57" s="111"/>
      <c r="C57" s="115"/>
    </row>
    <row r="58" ht="8.25" customHeight="1">
      <c r="A58" s="111"/>
      <c r="B58" s="111"/>
      <c r="C58" s="115"/>
    </row>
    <row r="59" ht="8.25" customHeight="1">
      <c r="A59" s="111"/>
      <c r="B59" s="111"/>
      <c r="C59" s="115"/>
    </row>
    <row r="60" ht="8.25" customHeight="1">
      <c r="A60" s="111"/>
      <c r="B60" s="111"/>
      <c r="C60" s="115"/>
    </row>
    <row r="61" ht="8.25" customHeight="1">
      <c r="A61" s="111"/>
      <c r="B61" s="111"/>
      <c r="C61" s="115"/>
    </row>
    <row r="62" ht="8.25" customHeight="1">
      <c r="A62" s="111"/>
      <c r="B62" s="111"/>
      <c r="C62" s="115"/>
    </row>
    <row r="63" ht="8.25" customHeight="1">
      <c r="A63" s="111"/>
      <c r="B63" s="111"/>
      <c r="C63" s="115"/>
    </row>
    <row r="64" ht="8.25" customHeight="1">
      <c r="A64" s="111"/>
      <c r="B64" s="111"/>
      <c r="C64" s="115"/>
    </row>
    <row r="65" ht="8.25" customHeight="1">
      <c r="A65" s="111"/>
      <c r="B65" s="111"/>
      <c r="C65" s="115"/>
    </row>
    <row r="66" ht="8.25" customHeight="1">
      <c r="A66" s="111"/>
      <c r="B66" s="111"/>
      <c r="C66" s="115"/>
    </row>
    <row r="67" ht="8.25" customHeight="1">
      <c r="A67" s="111"/>
      <c r="B67" s="111"/>
      <c r="C67" s="115"/>
    </row>
    <row r="68" ht="8.25" customHeight="1">
      <c r="A68" s="111"/>
      <c r="B68" s="111"/>
      <c r="C68" s="115"/>
    </row>
    <row r="69" ht="8.25" customHeight="1">
      <c r="A69" s="111"/>
      <c r="B69" s="111"/>
      <c r="C69" s="115"/>
    </row>
    <row r="70" ht="8.25" customHeight="1">
      <c r="A70" s="111"/>
      <c r="B70" s="111"/>
      <c r="C70" s="115"/>
    </row>
    <row r="71" ht="8.25" customHeight="1">
      <c r="A71" s="111"/>
      <c r="B71" s="111"/>
      <c r="C71" s="115"/>
    </row>
    <row r="72" ht="8.25" customHeight="1">
      <c r="A72" s="111"/>
      <c r="B72" s="111"/>
      <c r="C72" s="115"/>
    </row>
    <row r="73" ht="8.25" customHeight="1">
      <c r="A73" s="111"/>
      <c r="B73" s="111"/>
      <c r="C73" s="115"/>
    </row>
    <row r="74" ht="8.25" customHeight="1">
      <c r="A74" s="111"/>
      <c r="B74" s="111"/>
      <c r="C74" s="115"/>
    </row>
    <row r="75" ht="8.25" customHeight="1">
      <c r="A75" s="111"/>
      <c r="B75" s="111"/>
      <c r="C75" s="115"/>
    </row>
    <row r="76" ht="8.25" customHeight="1">
      <c r="A76" s="111"/>
      <c r="B76" s="111"/>
      <c r="C76" s="115"/>
    </row>
    <row r="77" ht="8.25" customHeight="1">
      <c r="A77" s="111"/>
      <c r="B77" s="111"/>
      <c r="C77" s="115"/>
    </row>
    <row r="78" ht="8.25" customHeight="1">
      <c r="A78" s="111"/>
      <c r="B78" s="111"/>
      <c r="C78" s="115"/>
    </row>
    <row r="79" ht="8.25" customHeight="1">
      <c r="A79" s="111"/>
      <c r="B79" s="111"/>
      <c r="C79" s="115"/>
    </row>
    <row r="80" ht="8.25" customHeight="1">
      <c r="A80" s="111"/>
      <c r="B80" s="111"/>
      <c r="C80" s="115"/>
    </row>
    <row r="81" ht="8.25" customHeight="1">
      <c r="A81" s="111"/>
      <c r="B81" s="111"/>
      <c r="C81" s="115"/>
    </row>
    <row r="82" ht="8.25" customHeight="1">
      <c r="A82" s="111"/>
      <c r="B82" s="111"/>
      <c r="C82" s="115"/>
    </row>
    <row r="83" ht="8.25" customHeight="1">
      <c r="A83" s="111"/>
      <c r="B83" s="111"/>
      <c r="C83" s="115"/>
    </row>
    <row r="84" ht="8.25" customHeight="1">
      <c r="A84" s="111"/>
      <c r="B84" s="111"/>
      <c r="C84" s="115"/>
    </row>
    <row r="85" ht="8.25" customHeight="1">
      <c r="A85" s="111"/>
      <c r="B85" s="111"/>
      <c r="C85" s="115"/>
    </row>
    <row r="86" ht="8.25" customHeight="1">
      <c r="A86" s="111"/>
      <c r="B86" s="111"/>
      <c r="C86" s="115"/>
    </row>
    <row r="87" ht="8.25" customHeight="1">
      <c r="A87" s="111"/>
      <c r="B87" s="111"/>
      <c r="C87" s="115"/>
    </row>
    <row r="88" ht="8.25" customHeight="1">
      <c r="A88" s="111"/>
      <c r="B88" s="111"/>
      <c r="C88" s="115"/>
    </row>
    <row r="89" ht="8.25" customHeight="1">
      <c r="A89" s="111"/>
      <c r="B89" s="111"/>
      <c r="C89" s="115"/>
    </row>
    <row r="90" ht="8.25" customHeight="1">
      <c r="A90" s="111"/>
      <c r="B90" s="111"/>
      <c r="C90" s="115"/>
    </row>
    <row r="91" ht="8.25" customHeight="1">
      <c r="A91" s="111"/>
      <c r="B91" s="111"/>
      <c r="C91" s="115"/>
    </row>
    <row r="92" ht="8.25" customHeight="1">
      <c r="A92" s="111"/>
      <c r="B92" s="111"/>
      <c r="C92" s="115"/>
    </row>
    <row r="93" ht="8.25" customHeight="1">
      <c r="A93" s="111"/>
      <c r="B93" s="111"/>
      <c r="C93" s="115"/>
    </row>
    <row r="94" ht="8.25" customHeight="1">
      <c r="A94" s="111"/>
      <c r="B94" s="111"/>
      <c r="C94" s="115"/>
    </row>
    <row r="95" ht="8.25" customHeight="1">
      <c r="A95" s="111"/>
      <c r="B95" s="111"/>
      <c r="C95" s="115"/>
    </row>
    <row r="96" ht="8.25" customHeight="1">
      <c r="A96" s="111"/>
      <c r="B96" s="111"/>
      <c r="C96" s="115"/>
    </row>
    <row r="97" ht="8.25" customHeight="1">
      <c r="A97" s="111"/>
      <c r="B97" s="111"/>
      <c r="C97" s="115"/>
    </row>
    <row r="98" ht="8.25" customHeight="1">
      <c r="A98" s="111"/>
      <c r="B98" s="111"/>
      <c r="C98" s="115"/>
    </row>
    <row r="99" ht="8.25" customHeight="1">
      <c r="A99" s="111"/>
      <c r="B99" s="111"/>
      <c r="C99" s="115"/>
    </row>
    <row r="100" ht="8.25" customHeight="1">
      <c r="A100" s="111"/>
      <c r="B100" s="111"/>
      <c r="C100" s="115"/>
    </row>
    <row r="101" ht="8.25" customHeight="1">
      <c r="A101" s="111"/>
      <c r="B101" s="111"/>
      <c r="C101" s="115"/>
    </row>
    <row r="102" ht="8.25" customHeight="1">
      <c r="A102" s="111"/>
      <c r="B102" s="111"/>
      <c r="C102" s="115"/>
    </row>
    <row r="103" ht="8.25" customHeight="1">
      <c r="A103" s="111"/>
      <c r="B103" s="111"/>
      <c r="C103" s="115"/>
    </row>
    <row r="104" ht="8.25" customHeight="1">
      <c r="A104" s="111"/>
      <c r="B104" s="111"/>
      <c r="C104" s="115"/>
    </row>
    <row r="105" ht="8.25" customHeight="1">
      <c r="A105" s="111"/>
      <c r="B105" s="111"/>
      <c r="C105" s="115"/>
    </row>
    <row r="106" ht="8.25" customHeight="1">
      <c r="A106" s="111"/>
      <c r="B106" s="111"/>
      <c r="C106" s="115"/>
    </row>
    <row r="107" ht="8.25" customHeight="1">
      <c r="A107" s="111"/>
      <c r="B107" s="111"/>
      <c r="C107" s="115"/>
    </row>
    <row r="108" ht="8.25" customHeight="1">
      <c r="A108" s="111"/>
      <c r="B108" s="111"/>
      <c r="C108" s="115"/>
    </row>
    <row r="109" ht="8.25" customHeight="1">
      <c r="A109" s="111"/>
      <c r="B109" s="111"/>
      <c r="C109" s="115"/>
    </row>
    <row r="110" ht="8.25" customHeight="1">
      <c r="A110" s="111"/>
      <c r="B110" s="111"/>
      <c r="C110" s="115"/>
    </row>
    <row r="111" ht="8.25" customHeight="1">
      <c r="A111" s="111"/>
      <c r="B111" s="111"/>
      <c r="C111" s="115"/>
    </row>
    <row r="112" ht="8.25" customHeight="1">
      <c r="A112" s="111"/>
      <c r="B112" s="111"/>
      <c r="C112" s="115"/>
    </row>
    <row r="113" ht="8.25" customHeight="1">
      <c r="A113" s="111"/>
      <c r="B113" s="111"/>
      <c r="C113" s="115"/>
    </row>
    <row r="114" ht="8.25" customHeight="1">
      <c r="A114" s="111"/>
      <c r="B114" s="111"/>
      <c r="C114" s="115"/>
    </row>
    <row r="115" ht="8.25" customHeight="1">
      <c r="A115" s="111"/>
      <c r="B115" s="111"/>
      <c r="C115" s="115"/>
    </row>
    <row r="116" ht="8.25" customHeight="1">
      <c r="A116" s="111"/>
      <c r="B116" s="111"/>
      <c r="C116" s="115"/>
    </row>
    <row r="117" ht="8.25" customHeight="1">
      <c r="A117" s="111"/>
      <c r="B117" s="111"/>
      <c r="C117" s="115"/>
    </row>
    <row r="118" ht="8.25" customHeight="1">
      <c r="A118" s="111"/>
      <c r="B118" s="111"/>
      <c r="C118" s="115"/>
    </row>
    <row r="119" ht="8.25" customHeight="1">
      <c r="A119" s="111"/>
      <c r="B119" s="111"/>
      <c r="C119" s="115"/>
    </row>
    <row r="120" ht="8.25" customHeight="1">
      <c r="A120" s="111"/>
      <c r="B120" s="111"/>
      <c r="C120" s="115"/>
    </row>
    <row r="121" ht="8.25" customHeight="1">
      <c r="A121" s="111"/>
      <c r="B121" s="111"/>
      <c r="C121" s="115"/>
    </row>
    <row r="122" ht="8.25" customHeight="1">
      <c r="A122" s="111"/>
      <c r="B122" s="111"/>
      <c r="C122" s="115"/>
    </row>
    <row r="123" ht="8.25" customHeight="1">
      <c r="A123" s="111"/>
      <c r="B123" s="111"/>
      <c r="C123" s="115"/>
    </row>
    <row r="124" ht="8.25" customHeight="1">
      <c r="A124" s="111"/>
      <c r="B124" s="111"/>
      <c r="C124" s="115"/>
    </row>
    <row r="125" ht="8.25" customHeight="1">
      <c r="A125" s="111"/>
      <c r="B125" s="111"/>
      <c r="C125" s="115"/>
    </row>
    <row r="126" ht="8.25" customHeight="1">
      <c r="A126" s="111"/>
      <c r="B126" s="111"/>
      <c r="C126" s="115"/>
    </row>
    <row r="127" ht="8.25" customHeight="1">
      <c r="A127" s="111"/>
      <c r="B127" s="111"/>
      <c r="C127" s="115"/>
    </row>
    <row r="128" ht="8.25" customHeight="1">
      <c r="A128" s="111"/>
      <c r="B128" s="111"/>
      <c r="C128" s="115"/>
    </row>
    <row r="129" ht="8.25" customHeight="1">
      <c r="A129" s="111"/>
      <c r="B129" s="111"/>
      <c r="C129" s="115"/>
    </row>
    <row r="130" ht="8.25" customHeight="1">
      <c r="A130" s="111"/>
      <c r="B130" s="111"/>
      <c r="C130" s="115"/>
    </row>
    <row r="131" ht="8.25" customHeight="1">
      <c r="A131" s="111"/>
      <c r="B131" s="111"/>
      <c r="C131" s="115"/>
    </row>
    <row r="132" ht="8.25" customHeight="1">
      <c r="A132" s="111"/>
      <c r="B132" s="111"/>
      <c r="C132" s="115"/>
    </row>
    <row r="133" ht="8.25" customHeight="1">
      <c r="A133" s="111"/>
      <c r="B133" s="111"/>
      <c r="C133" s="115"/>
    </row>
    <row r="134" ht="8.25" customHeight="1">
      <c r="A134" s="111"/>
      <c r="B134" s="111"/>
      <c r="C134" s="115"/>
    </row>
    <row r="135" ht="8.25" customHeight="1">
      <c r="A135" s="111"/>
      <c r="B135" s="111"/>
      <c r="C135" s="115"/>
    </row>
    <row r="136" ht="8.25" customHeight="1">
      <c r="A136" s="111"/>
      <c r="B136" s="111"/>
      <c r="C136" s="115"/>
    </row>
    <row r="137" ht="8.25" customHeight="1">
      <c r="A137" s="111"/>
      <c r="B137" s="111"/>
      <c r="C137" s="115"/>
    </row>
    <row r="138" ht="8.25" customHeight="1">
      <c r="A138" s="111"/>
      <c r="B138" s="111"/>
      <c r="C138" s="115"/>
    </row>
    <row r="139" ht="8.25" customHeight="1">
      <c r="A139" s="111"/>
      <c r="B139" s="111"/>
      <c r="C139" s="115"/>
    </row>
    <row r="140" ht="8.25" customHeight="1">
      <c r="A140" s="111"/>
      <c r="B140" s="111"/>
      <c r="C140" s="115"/>
    </row>
    <row r="141" ht="8.25" customHeight="1">
      <c r="A141" s="111"/>
      <c r="B141" s="111"/>
      <c r="C141" s="115"/>
    </row>
    <row r="142" ht="8.25" customHeight="1">
      <c r="A142" s="111"/>
      <c r="B142" s="111"/>
      <c r="C142" s="115"/>
    </row>
    <row r="143" ht="8.25" customHeight="1">
      <c r="A143" s="111"/>
      <c r="B143" s="111"/>
      <c r="C143" s="115"/>
    </row>
    <row r="144" ht="8.25" customHeight="1">
      <c r="A144" s="111"/>
      <c r="B144" s="111"/>
      <c r="C144" s="115"/>
    </row>
    <row r="145" ht="8.25" customHeight="1">
      <c r="A145" s="111"/>
      <c r="B145" s="111"/>
      <c r="C145" s="115"/>
    </row>
    <row r="146" ht="8.25" customHeight="1">
      <c r="A146" s="111"/>
      <c r="B146" s="111"/>
      <c r="C146" s="115"/>
    </row>
    <row r="147" ht="8.25" customHeight="1">
      <c r="A147" s="111"/>
      <c r="B147" s="111"/>
      <c r="C147" s="115"/>
    </row>
    <row r="148" ht="8.25" customHeight="1">
      <c r="A148" s="111"/>
      <c r="B148" s="111"/>
      <c r="C148" s="115"/>
    </row>
    <row r="149" ht="8.25" customHeight="1">
      <c r="A149" s="111"/>
      <c r="B149" s="111"/>
      <c r="C149" s="115"/>
    </row>
    <row r="150" ht="8.25" customHeight="1">
      <c r="A150" s="111"/>
      <c r="B150" s="111"/>
      <c r="C150" s="115"/>
    </row>
    <row r="151" ht="8.25" customHeight="1">
      <c r="A151" s="111"/>
      <c r="B151" s="111"/>
      <c r="C151" s="115"/>
    </row>
    <row r="152" ht="8.25" customHeight="1">
      <c r="A152" s="111"/>
      <c r="B152" s="111"/>
      <c r="C152" s="115"/>
    </row>
    <row r="153" ht="8.25" customHeight="1">
      <c r="A153" s="111"/>
      <c r="B153" s="111"/>
      <c r="C153" s="115"/>
    </row>
    <row r="154" ht="8.25" customHeight="1">
      <c r="A154" s="111"/>
      <c r="B154" s="111"/>
      <c r="C154" s="115"/>
    </row>
    <row r="155" ht="8.25" customHeight="1">
      <c r="A155" s="111"/>
      <c r="B155" s="111"/>
      <c r="C155" s="115"/>
    </row>
    <row r="156" ht="8.25" customHeight="1">
      <c r="A156" s="111"/>
      <c r="B156" s="111"/>
      <c r="C156" s="115"/>
    </row>
    <row r="157" ht="8.25" customHeight="1">
      <c r="A157" s="111"/>
      <c r="B157" s="111"/>
      <c r="C157" s="115"/>
    </row>
    <row r="158" ht="8.25" customHeight="1">
      <c r="A158" s="111"/>
      <c r="B158" s="111"/>
      <c r="C158" s="115"/>
    </row>
    <row r="159" ht="8.25" customHeight="1">
      <c r="A159" s="111"/>
      <c r="B159" s="111"/>
      <c r="C159" s="115"/>
    </row>
    <row r="160" ht="8.25" customHeight="1">
      <c r="A160" s="111"/>
      <c r="B160" s="111"/>
      <c r="C160" s="115"/>
    </row>
    <row r="161" ht="8.25" customHeight="1">
      <c r="A161" s="111"/>
      <c r="B161" s="111"/>
      <c r="C161" s="115"/>
    </row>
    <row r="162" ht="8.25" customHeight="1">
      <c r="A162" s="111"/>
      <c r="B162" s="111"/>
      <c r="C162" s="115"/>
    </row>
    <row r="163" ht="8.25" customHeight="1">
      <c r="A163" s="111"/>
      <c r="B163" s="111"/>
      <c r="C163" s="115"/>
    </row>
    <row r="164" ht="8.25" customHeight="1">
      <c r="A164" s="111"/>
      <c r="B164" s="111"/>
      <c r="C164" s="115"/>
    </row>
    <row r="165" ht="8.25" customHeight="1">
      <c r="A165" s="111"/>
      <c r="B165" s="111"/>
      <c r="C165" s="115"/>
    </row>
    <row r="166" ht="8.25" customHeight="1">
      <c r="A166" s="111"/>
      <c r="B166" s="111"/>
      <c r="C166" s="115"/>
    </row>
    <row r="167" ht="8.25" customHeight="1">
      <c r="A167" s="111"/>
      <c r="B167" s="111"/>
      <c r="C167" s="115"/>
    </row>
    <row r="168" ht="8.25" customHeight="1">
      <c r="A168" s="111"/>
      <c r="B168" s="111"/>
      <c r="C168" s="115"/>
    </row>
    <row r="169" ht="8.25" customHeight="1">
      <c r="A169" s="111"/>
      <c r="B169" s="111"/>
      <c r="C169" s="115"/>
    </row>
    <row r="170" ht="8.25" customHeight="1">
      <c r="A170" s="111"/>
      <c r="B170" s="111"/>
      <c r="C170" s="115"/>
    </row>
    <row r="171" ht="8.25" customHeight="1">
      <c r="A171" s="111"/>
      <c r="B171" s="111"/>
      <c r="C171" s="115"/>
    </row>
    <row r="172" ht="8.25" customHeight="1">
      <c r="A172" s="111"/>
      <c r="B172" s="111"/>
      <c r="C172" s="115"/>
    </row>
    <row r="173" ht="8.25" customHeight="1">
      <c r="A173" s="111"/>
      <c r="B173" s="111"/>
      <c r="C173" s="115"/>
    </row>
    <row r="174" ht="8.25" customHeight="1">
      <c r="A174" s="111"/>
      <c r="B174" s="111"/>
      <c r="C174" s="115"/>
    </row>
    <row r="175" ht="8.25" customHeight="1">
      <c r="A175" s="111"/>
      <c r="B175" s="111"/>
      <c r="C175" s="115"/>
    </row>
    <row r="176" ht="8.25" customHeight="1">
      <c r="A176" s="111"/>
      <c r="B176" s="111"/>
      <c r="C176" s="115"/>
    </row>
    <row r="177" ht="8.25" customHeight="1">
      <c r="A177" s="111"/>
      <c r="B177" s="111"/>
      <c r="C177" s="115"/>
    </row>
    <row r="178" ht="8.25" customHeight="1">
      <c r="A178" s="111"/>
      <c r="B178" s="111"/>
      <c r="C178" s="115"/>
    </row>
    <row r="179" ht="8.25" customHeight="1">
      <c r="A179" s="111"/>
      <c r="B179" s="111"/>
      <c r="C179" s="115"/>
    </row>
    <row r="180" ht="8.25" customHeight="1">
      <c r="A180" s="111"/>
      <c r="B180" s="111"/>
      <c r="C180" s="115"/>
    </row>
    <row r="181" ht="8.25" customHeight="1">
      <c r="A181" s="111"/>
      <c r="B181" s="111"/>
      <c r="C181" s="115"/>
    </row>
    <row r="182" ht="8.25" customHeight="1">
      <c r="A182" s="111"/>
      <c r="B182" s="111"/>
      <c r="C182" s="115"/>
    </row>
    <row r="183" ht="8.25" customHeight="1">
      <c r="A183" s="111"/>
      <c r="B183" s="111"/>
      <c r="C183" s="115"/>
    </row>
    <row r="184" ht="8.25" customHeight="1">
      <c r="A184" s="111"/>
      <c r="B184" s="111"/>
      <c r="C184" s="115"/>
    </row>
    <row r="185" ht="8.25" customHeight="1">
      <c r="A185" s="111"/>
      <c r="B185" s="111"/>
      <c r="C185" s="115"/>
    </row>
    <row r="186" ht="8.25" customHeight="1">
      <c r="A186" s="111"/>
      <c r="B186" s="111"/>
      <c r="C186" s="115"/>
    </row>
    <row r="187" ht="8.25" customHeight="1">
      <c r="A187" s="111"/>
      <c r="B187" s="111"/>
      <c r="C187" s="115"/>
    </row>
    <row r="188" ht="8.25" customHeight="1">
      <c r="A188" s="111"/>
      <c r="B188" s="111"/>
      <c r="C188" s="115"/>
    </row>
    <row r="189" ht="8.25" customHeight="1">
      <c r="A189" s="111"/>
      <c r="B189" s="111"/>
      <c r="C189" s="115"/>
    </row>
    <row r="190" ht="8.25" customHeight="1">
      <c r="A190" s="111"/>
      <c r="B190" s="111"/>
      <c r="C190" s="115"/>
    </row>
    <row r="191" ht="8.25" customHeight="1">
      <c r="A191" s="111"/>
      <c r="B191" s="111"/>
      <c r="C191" s="115"/>
    </row>
    <row r="192" ht="8.25" customHeight="1">
      <c r="A192" s="111"/>
      <c r="B192" s="111"/>
      <c r="C192" s="115"/>
    </row>
    <row r="193" ht="8.25" customHeight="1">
      <c r="A193" s="111"/>
      <c r="B193" s="111"/>
      <c r="C193" s="115"/>
    </row>
    <row r="194" ht="8.25" customHeight="1">
      <c r="A194" s="111"/>
      <c r="B194" s="111"/>
      <c r="C194" s="115"/>
    </row>
    <row r="195" ht="8.25" customHeight="1">
      <c r="A195" s="111"/>
      <c r="B195" s="111"/>
      <c r="C195" s="115"/>
    </row>
    <row r="196" ht="8.25" customHeight="1">
      <c r="A196" s="111"/>
      <c r="B196" s="111"/>
      <c r="C196" s="115"/>
    </row>
    <row r="197" ht="8.25" customHeight="1">
      <c r="A197" s="111"/>
      <c r="B197" s="111"/>
      <c r="C197" s="115"/>
    </row>
    <row r="198" ht="8.25" customHeight="1">
      <c r="A198" s="111"/>
      <c r="B198" s="111"/>
      <c r="C198" s="115"/>
    </row>
    <row r="199" ht="8.25" customHeight="1">
      <c r="A199" s="111"/>
      <c r="B199" s="111"/>
      <c r="C199" s="115"/>
    </row>
    <row r="200" ht="8.25" customHeight="1">
      <c r="A200" s="111"/>
      <c r="B200" s="111"/>
      <c r="C200" s="115"/>
    </row>
    <row r="201" ht="8.25" customHeight="1">
      <c r="A201" s="111"/>
      <c r="B201" s="111"/>
      <c r="C201" s="115"/>
    </row>
    <row r="202" ht="8.25" customHeight="1">
      <c r="A202" s="111"/>
      <c r="B202" s="111"/>
      <c r="C202" s="115"/>
    </row>
    <row r="203" ht="8.25" customHeight="1">
      <c r="A203" s="111"/>
      <c r="B203" s="111"/>
      <c r="C203" s="115"/>
    </row>
    <row r="204" ht="8.25" customHeight="1">
      <c r="A204" s="111"/>
      <c r="B204" s="111"/>
      <c r="C204" s="115"/>
    </row>
    <row r="205" ht="8.25" customHeight="1">
      <c r="A205" s="111"/>
      <c r="B205" s="111"/>
      <c r="C205" s="115"/>
    </row>
    <row r="206" ht="8.25" customHeight="1">
      <c r="A206" s="111"/>
      <c r="B206" s="111"/>
      <c r="C206" s="115"/>
    </row>
    <row r="207" ht="8.25" customHeight="1">
      <c r="A207" s="111"/>
      <c r="B207" s="111"/>
      <c r="C207" s="115"/>
    </row>
    <row r="208" ht="8.25" customHeight="1">
      <c r="A208" s="111"/>
      <c r="B208" s="111"/>
      <c r="C208" s="115"/>
    </row>
    <row r="209" ht="8.25" customHeight="1">
      <c r="A209" s="111"/>
      <c r="B209" s="111"/>
      <c r="C209" s="115"/>
    </row>
    <row r="210" ht="8.25" customHeight="1">
      <c r="A210" s="111"/>
      <c r="B210" s="111"/>
      <c r="C210" s="115"/>
    </row>
    <row r="211" ht="8.25" customHeight="1">
      <c r="A211" s="111"/>
      <c r="B211" s="111"/>
      <c r="C211" s="115"/>
    </row>
    <row r="212" ht="8.25" customHeight="1">
      <c r="A212" s="111"/>
      <c r="B212" s="111"/>
      <c r="C212" s="115"/>
    </row>
    <row r="213" ht="8.25" customHeight="1">
      <c r="A213" s="111"/>
      <c r="B213" s="111"/>
      <c r="C213" s="115"/>
    </row>
    <row r="214" ht="8.25" customHeight="1">
      <c r="A214" s="111"/>
      <c r="B214" s="111"/>
      <c r="C214" s="115"/>
    </row>
    <row r="215" ht="8.25" customHeight="1">
      <c r="A215" s="111"/>
      <c r="B215" s="111"/>
      <c r="C215" s="115"/>
    </row>
    <row r="216" ht="8.25" customHeight="1">
      <c r="A216" s="111"/>
      <c r="B216" s="111"/>
      <c r="C216" s="115"/>
    </row>
    <row r="217" ht="8.25" customHeight="1">
      <c r="A217" s="111"/>
      <c r="B217" s="111"/>
      <c r="C217" s="115"/>
    </row>
    <row r="218" ht="8.25" customHeight="1">
      <c r="A218" s="111"/>
      <c r="B218" s="111"/>
      <c r="C218" s="115"/>
    </row>
    <row r="219" ht="8.25" customHeight="1">
      <c r="A219" s="111"/>
      <c r="B219" s="111"/>
      <c r="C219" s="115"/>
    </row>
    <row r="220" ht="8.25" customHeight="1">
      <c r="A220" s="111"/>
      <c r="B220" s="111"/>
      <c r="C220" s="115"/>
    </row>
    <row r="221" ht="8.25" customHeight="1">
      <c r="A221" s="111"/>
      <c r="B221" s="111"/>
      <c r="C221" s="115"/>
    </row>
    <row r="222" ht="8.25" customHeight="1">
      <c r="A222" s="111"/>
      <c r="B222" s="111"/>
      <c r="C222" s="115"/>
    </row>
    <row r="223" ht="8.25" customHeight="1">
      <c r="A223" s="111"/>
      <c r="B223" s="111"/>
      <c r="C223" s="115"/>
    </row>
    <row r="224" ht="8.25" customHeight="1">
      <c r="A224" s="111"/>
      <c r="B224" s="111"/>
      <c r="C224" s="115"/>
    </row>
    <row r="225" ht="8.25" customHeight="1">
      <c r="A225" s="111"/>
      <c r="B225" s="111"/>
      <c r="C225" s="115"/>
    </row>
    <row r="226" ht="8.25" customHeight="1">
      <c r="A226" s="111"/>
      <c r="B226" s="111"/>
      <c r="C226" s="115"/>
    </row>
    <row r="227" ht="8.25" customHeight="1">
      <c r="A227" s="111"/>
      <c r="B227" s="111"/>
      <c r="C227" s="115"/>
    </row>
    <row r="228" ht="8.25" customHeight="1">
      <c r="A228" s="111"/>
      <c r="B228" s="111"/>
      <c r="C228" s="115"/>
    </row>
    <row r="229" ht="8.25" customHeight="1">
      <c r="A229" s="111"/>
      <c r="B229" s="111"/>
      <c r="C229" s="115"/>
    </row>
    <row r="230" ht="8.25" customHeight="1">
      <c r="A230" s="111"/>
      <c r="B230" s="111"/>
      <c r="C230" s="115"/>
    </row>
    <row r="231" ht="8.25" customHeight="1">
      <c r="A231" s="111"/>
      <c r="B231" s="111"/>
      <c r="C231" s="115"/>
    </row>
    <row r="232" ht="8.25" customHeight="1">
      <c r="A232" s="111"/>
      <c r="B232" s="111"/>
      <c r="C232" s="115"/>
    </row>
    <row r="233" ht="8.25" customHeight="1">
      <c r="A233" s="111"/>
      <c r="B233" s="111"/>
      <c r="C233" s="115"/>
    </row>
    <row r="234" ht="8.25" customHeight="1">
      <c r="A234" s="111"/>
      <c r="B234" s="111"/>
      <c r="C234" s="115"/>
    </row>
    <row r="235" ht="8.25" customHeight="1">
      <c r="A235" s="111"/>
      <c r="B235" s="111"/>
      <c r="C235" s="115"/>
    </row>
    <row r="236" ht="8.25" customHeight="1">
      <c r="A236" s="111"/>
      <c r="B236" s="111"/>
      <c r="C236" s="115"/>
    </row>
    <row r="237" ht="8.25" customHeight="1">
      <c r="A237" s="111"/>
      <c r="B237" s="111"/>
      <c r="C237" s="115"/>
    </row>
    <row r="238" ht="8.25" customHeight="1">
      <c r="A238" s="111"/>
      <c r="B238" s="111"/>
      <c r="C238" s="115"/>
    </row>
    <row r="239" ht="8.25" customHeight="1">
      <c r="A239" s="111"/>
      <c r="B239" s="111"/>
      <c r="C239" s="115"/>
    </row>
    <row r="240" ht="8.25" customHeight="1">
      <c r="A240" s="111"/>
      <c r="B240" s="111"/>
      <c r="C240" s="115"/>
    </row>
    <row r="241" ht="8.25" customHeight="1">
      <c r="A241" s="111"/>
      <c r="B241" s="111"/>
      <c r="C241" s="115"/>
    </row>
    <row r="242" ht="8.25" customHeight="1">
      <c r="A242" s="111"/>
      <c r="B242" s="111"/>
      <c r="C242" s="115"/>
    </row>
    <row r="243" ht="8.25" customHeight="1">
      <c r="A243" s="111"/>
      <c r="B243" s="111"/>
      <c r="C243" s="115"/>
    </row>
    <row r="244" ht="8.25" customHeight="1">
      <c r="A244" s="111"/>
      <c r="B244" s="111"/>
      <c r="C244" s="115"/>
    </row>
    <row r="245" ht="8.25" customHeight="1">
      <c r="A245" s="111"/>
      <c r="B245" s="111"/>
      <c r="C245" s="115"/>
    </row>
    <row r="246" ht="8.25" customHeight="1">
      <c r="A246" s="111"/>
      <c r="B246" s="111"/>
      <c r="C246" s="115"/>
    </row>
    <row r="247" ht="8.25" customHeight="1">
      <c r="A247" s="111"/>
      <c r="B247" s="111"/>
      <c r="C247" s="115"/>
    </row>
    <row r="248" ht="8.25" customHeight="1">
      <c r="A248" s="111"/>
      <c r="B248" s="111"/>
      <c r="C248" s="115"/>
    </row>
    <row r="249" ht="8.25" customHeight="1">
      <c r="A249" s="111"/>
      <c r="B249" s="111"/>
      <c r="C249" s="115"/>
    </row>
    <row r="250" ht="8.25" customHeight="1">
      <c r="A250" s="111"/>
      <c r="B250" s="111"/>
      <c r="C250" s="115"/>
    </row>
    <row r="251" ht="8.25" customHeight="1">
      <c r="A251" s="111"/>
      <c r="B251" s="111"/>
      <c r="C251" s="115"/>
    </row>
    <row r="252" ht="8.25" customHeight="1">
      <c r="A252" s="111"/>
      <c r="B252" s="111"/>
      <c r="C252" s="115"/>
    </row>
    <row r="253" ht="8.25" customHeight="1">
      <c r="A253" s="111"/>
      <c r="B253" s="111"/>
      <c r="C253" s="115"/>
    </row>
    <row r="254" ht="8.25" customHeight="1">
      <c r="A254" s="111"/>
      <c r="B254" s="111"/>
      <c r="C254" s="115"/>
    </row>
    <row r="255" ht="8.25" customHeight="1">
      <c r="A255" s="111"/>
      <c r="B255" s="111"/>
      <c r="C255" s="115"/>
    </row>
    <row r="256" ht="8.25" customHeight="1">
      <c r="A256" s="111"/>
      <c r="B256" s="111"/>
      <c r="C256" s="115"/>
    </row>
    <row r="257" ht="8.25" customHeight="1">
      <c r="A257" s="111"/>
      <c r="B257" s="111"/>
      <c r="C257" s="115"/>
    </row>
    <row r="258" ht="8.25" customHeight="1">
      <c r="A258" s="111"/>
      <c r="B258" s="111"/>
      <c r="C258" s="115"/>
    </row>
    <row r="259" ht="8.25" customHeight="1">
      <c r="A259" s="111"/>
      <c r="B259" s="111"/>
      <c r="C259" s="115"/>
    </row>
    <row r="260" ht="8.25" customHeight="1">
      <c r="A260" s="111"/>
      <c r="B260" s="111"/>
      <c r="C260" s="115"/>
    </row>
    <row r="261" ht="8.25" customHeight="1">
      <c r="A261" s="111"/>
      <c r="B261" s="111"/>
      <c r="C261" s="115"/>
    </row>
    <row r="262" ht="8.25" customHeight="1">
      <c r="A262" s="111"/>
      <c r="B262" s="111"/>
      <c r="C262" s="115"/>
    </row>
    <row r="263" ht="8.25" customHeight="1">
      <c r="A263" s="111"/>
      <c r="B263" s="111"/>
      <c r="C263" s="115"/>
    </row>
    <row r="264" ht="8.25" customHeight="1">
      <c r="A264" s="111"/>
      <c r="B264" s="111"/>
      <c r="C264" s="115"/>
    </row>
    <row r="265" ht="8.25" customHeight="1">
      <c r="A265" s="111"/>
      <c r="B265" s="111"/>
      <c r="C265" s="115"/>
    </row>
    <row r="266" ht="8.25" customHeight="1">
      <c r="A266" s="111"/>
      <c r="B266" s="111"/>
      <c r="C266" s="115"/>
    </row>
    <row r="267" ht="8.25" customHeight="1">
      <c r="A267" s="111"/>
      <c r="B267" s="111"/>
      <c r="C267" s="115"/>
    </row>
    <row r="268" ht="8.25" customHeight="1">
      <c r="A268" s="111"/>
      <c r="B268" s="111"/>
      <c r="C268" s="115"/>
    </row>
    <row r="269" ht="8.25" customHeight="1">
      <c r="A269" s="111"/>
      <c r="B269" s="111"/>
      <c r="C269" s="115"/>
    </row>
    <row r="270" ht="8.25" customHeight="1">
      <c r="A270" s="111"/>
      <c r="B270" s="111"/>
      <c r="C270" s="115"/>
    </row>
    <row r="271" ht="8.25" customHeight="1">
      <c r="A271" s="111"/>
      <c r="B271" s="111"/>
      <c r="C271" s="115"/>
    </row>
    <row r="272" ht="8.25" customHeight="1">
      <c r="A272" s="111"/>
      <c r="B272" s="111"/>
      <c r="C272" s="115"/>
    </row>
    <row r="273" ht="8.25" customHeight="1">
      <c r="A273" s="111"/>
      <c r="B273" s="111"/>
      <c r="C273" s="115"/>
    </row>
    <row r="274" ht="8.25" customHeight="1">
      <c r="A274" s="111"/>
      <c r="B274" s="111"/>
      <c r="C274" s="115"/>
    </row>
    <row r="275" ht="8.25" customHeight="1">
      <c r="A275" s="111"/>
      <c r="B275" s="111"/>
      <c r="C275" s="115"/>
    </row>
    <row r="276" ht="8.25" customHeight="1">
      <c r="A276" s="111"/>
      <c r="B276" s="111"/>
      <c r="C276" s="115"/>
    </row>
    <row r="277" ht="8.25" customHeight="1">
      <c r="A277" s="111"/>
      <c r="B277" s="111"/>
      <c r="C277" s="115"/>
    </row>
    <row r="278" ht="8.25" customHeight="1">
      <c r="A278" s="111"/>
      <c r="B278" s="111"/>
      <c r="C278" s="115"/>
    </row>
    <row r="279" ht="8.25" customHeight="1">
      <c r="A279" s="111"/>
      <c r="B279" s="111"/>
      <c r="C279" s="115"/>
    </row>
    <row r="280" ht="8.25" customHeight="1">
      <c r="A280" s="111"/>
      <c r="B280" s="111"/>
      <c r="C280" s="115"/>
    </row>
    <row r="281" ht="8.25" customHeight="1">
      <c r="A281" s="111"/>
      <c r="B281" s="111"/>
      <c r="C281" s="115"/>
    </row>
    <row r="282" ht="8.25" customHeight="1">
      <c r="A282" s="111"/>
      <c r="B282" s="111"/>
      <c r="C282" s="115"/>
    </row>
    <row r="283" ht="8.25" customHeight="1">
      <c r="A283" s="111"/>
      <c r="B283" s="111"/>
      <c r="C283" s="115"/>
    </row>
    <row r="284" ht="8.25" customHeight="1">
      <c r="A284" s="111"/>
      <c r="B284" s="111"/>
      <c r="C284" s="115"/>
    </row>
    <row r="285" ht="8.25" customHeight="1">
      <c r="A285" s="111"/>
      <c r="B285" s="111"/>
      <c r="C285" s="115"/>
    </row>
    <row r="286" ht="8.25" customHeight="1">
      <c r="A286" s="111"/>
      <c r="B286" s="111"/>
      <c r="C286" s="115"/>
    </row>
    <row r="287" ht="8.25" customHeight="1">
      <c r="A287" s="111"/>
      <c r="B287" s="111"/>
      <c r="C287" s="115"/>
    </row>
    <row r="288" ht="8.25" customHeight="1">
      <c r="A288" s="111"/>
      <c r="B288" s="111"/>
      <c r="C288" s="115"/>
    </row>
    <row r="289" ht="8.25" customHeight="1">
      <c r="A289" s="111"/>
      <c r="B289" s="111"/>
      <c r="C289" s="115"/>
    </row>
    <row r="290" ht="8.25" customHeight="1">
      <c r="A290" s="111"/>
      <c r="B290" s="111"/>
      <c r="C290" s="115"/>
    </row>
    <row r="291" ht="8.25" customHeight="1">
      <c r="A291" s="111"/>
      <c r="B291" s="111"/>
      <c r="C291" s="115"/>
    </row>
    <row r="292" ht="8.25" customHeight="1">
      <c r="A292" s="111"/>
      <c r="B292" s="111"/>
      <c r="C292" s="115"/>
    </row>
    <row r="293" ht="8.25" customHeight="1">
      <c r="A293" s="111"/>
      <c r="B293" s="111"/>
      <c r="C293" s="115"/>
    </row>
    <row r="294" ht="8.25" customHeight="1">
      <c r="A294" s="111"/>
      <c r="B294" s="111"/>
      <c r="C294" s="115"/>
    </row>
    <row r="295" ht="8.25" customHeight="1">
      <c r="A295" s="111"/>
      <c r="B295" s="111"/>
      <c r="C295" s="115"/>
    </row>
    <row r="296" ht="8.25" customHeight="1">
      <c r="A296" s="111"/>
      <c r="B296" s="111"/>
      <c r="C296" s="115"/>
    </row>
    <row r="297" ht="8.25" customHeight="1">
      <c r="A297" s="111"/>
      <c r="B297" s="111"/>
      <c r="C297" s="115"/>
    </row>
    <row r="298" ht="8.25" customHeight="1">
      <c r="A298" s="111"/>
      <c r="B298" s="111"/>
      <c r="C298" s="115"/>
    </row>
    <row r="299" ht="8.25" customHeight="1">
      <c r="A299" s="111"/>
      <c r="B299" s="111"/>
      <c r="C299" s="115"/>
    </row>
    <row r="300" ht="8.25" customHeight="1">
      <c r="A300" s="111"/>
      <c r="B300" s="111"/>
      <c r="C300" s="115"/>
    </row>
    <row r="301" ht="8.25" customHeight="1">
      <c r="A301" s="111"/>
      <c r="B301" s="111"/>
      <c r="C301" s="115"/>
    </row>
    <row r="302" ht="8.25" customHeight="1">
      <c r="A302" s="111"/>
      <c r="B302" s="111"/>
      <c r="C302" s="115"/>
    </row>
    <row r="303" ht="8.25" customHeight="1">
      <c r="A303" s="111"/>
      <c r="B303" s="111"/>
      <c r="C303" s="115"/>
    </row>
    <row r="304" ht="8.25" customHeight="1">
      <c r="A304" s="111"/>
      <c r="B304" s="111"/>
      <c r="C304" s="115"/>
    </row>
    <row r="305" ht="8.25" customHeight="1">
      <c r="A305" s="111"/>
      <c r="B305" s="111"/>
      <c r="C305" s="115"/>
    </row>
    <row r="306" ht="8.25" customHeight="1">
      <c r="A306" s="111"/>
      <c r="B306" s="111"/>
      <c r="C306" s="115"/>
    </row>
    <row r="307" ht="8.25" customHeight="1">
      <c r="A307" s="111"/>
      <c r="B307" s="111"/>
      <c r="C307" s="115"/>
    </row>
    <row r="308" ht="8.25" customHeight="1">
      <c r="A308" s="111"/>
      <c r="B308" s="111"/>
      <c r="C308" s="115"/>
    </row>
    <row r="309" ht="8.25" customHeight="1">
      <c r="A309" s="111"/>
      <c r="B309" s="111"/>
      <c r="C309" s="115"/>
    </row>
    <row r="310" ht="8.25" customHeight="1">
      <c r="A310" s="111"/>
      <c r="B310" s="111"/>
      <c r="C310" s="115"/>
    </row>
    <row r="311" ht="8.25" customHeight="1">
      <c r="A311" s="111"/>
      <c r="B311" s="111"/>
      <c r="C311" s="115"/>
    </row>
    <row r="312" ht="8.25" customHeight="1">
      <c r="A312" s="111"/>
      <c r="B312" s="111"/>
      <c r="C312" s="115"/>
    </row>
    <row r="313" ht="8.25" customHeight="1">
      <c r="A313" s="111"/>
      <c r="B313" s="111"/>
      <c r="C313" s="115"/>
    </row>
    <row r="314" ht="8.25" customHeight="1">
      <c r="A314" s="111"/>
      <c r="B314" s="111"/>
      <c r="C314" s="115"/>
    </row>
    <row r="315" ht="8.25" customHeight="1">
      <c r="A315" s="111"/>
      <c r="B315" s="111"/>
      <c r="C315" s="115"/>
    </row>
    <row r="316" ht="8.25" customHeight="1">
      <c r="A316" s="111"/>
      <c r="B316" s="111"/>
      <c r="C316" s="115"/>
    </row>
    <row r="317" ht="8.25" customHeight="1">
      <c r="A317" s="111"/>
      <c r="B317" s="111"/>
      <c r="C317" s="115"/>
    </row>
    <row r="318" ht="8.25" customHeight="1">
      <c r="A318" s="111"/>
      <c r="B318" s="111"/>
      <c r="C318" s="115"/>
    </row>
    <row r="319" ht="8.25" customHeight="1">
      <c r="A319" s="111"/>
      <c r="B319" s="111"/>
      <c r="C319" s="115"/>
    </row>
    <row r="320" ht="8.25" customHeight="1">
      <c r="A320" s="111"/>
      <c r="B320" s="111"/>
      <c r="C320" s="115"/>
    </row>
    <row r="321" ht="8.25" customHeight="1">
      <c r="A321" s="111"/>
      <c r="B321" s="111"/>
      <c r="C321" s="115"/>
    </row>
    <row r="322" ht="8.25" customHeight="1">
      <c r="A322" s="111"/>
      <c r="B322" s="111"/>
      <c r="C322" s="115"/>
    </row>
    <row r="323" ht="8.25" customHeight="1">
      <c r="A323" s="111"/>
      <c r="B323" s="111"/>
      <c r="C323" s="115"/>
    </row>
    <row r="324" ht="8.25" customHeight="1">
      <c r="A324" s="111"/>
      <c r="B324" s="111"/>
      <c r="C324" s="115"/>
    </row>
    <row r="325" ht="8.25" customHeight="1">
      <c r="A325" s="111"/>
      <c r="B325" s="111"/>
      <c r="C325" s="115"/>
    </row>
    <row r="326" ht="8.25" customHeight="1">
      <c r="A326" s="111"/>
      <c r="B326" s="111"/>
      <c r="C326" s="115"/>
    </row>
    <row r="327" ht="8.25" customHeight="1">
      <c r="A327" s="111"/>
      <c r="B327" s="111"/>
      <c r="C327" s="115"/>
    </row>
    <row r="328" ht="8.25" customHeight="1">
      <c r="A328" s="111"/>
      <c r="B328" s="111"/>
      <c r="C328" s="115"/>
    </row>
    <row r="329" ht="8.25" customHeight="1">
      <c r="A329" s="111"/>
      <c r="B329" s="111"/>
      <c r="C329" s="115"/>
    </row>
    <row r="330" ht="8.25" customHeight="1">
      <c r="A330" s="111"/>
      <c r="B330" s="111"/>
      <c r="C330" s="115"/>
    </row>
    <row r="331" ht="8.25" customHeight="1">
      <c r="A331" s="111"/>
      <c r="B331" s="111"/>
      <c r="C331" s="115"/>
    </row>
    <row r="332" ht="8.25" customHeight="1">
      <c r="A332" s="111"/>
      <c r="B332" s="111"/>
      <c r="C332" s="115"/>
    </row>
    <row r="333" ht="8.25" customHeight="1">
      <c r="A333" s="111"/>
      <c r="B333" s="111"/>
      <c r="C333" s="115"/>
    </row>
    <row r="334" ht="8.25" customHeight="1">
      <c r="A334" s="111"/>
      <c r="B334" s="111"/>
      <c r="C334" s="115"/>
    </row>
    <row r="335" ht="8.25" customHeight="1">
      <c r="A335" s="111"/>
      <c r="B335" s="111"/>
      <c r="C335" s="115"/>
    </row>
    <row r="336" ht="8.25" customHeight="1">
      <c r="A336" s="111"/>
      <c r="B336" s="111"/>
      <c r="C336" s="115"/>
    </row>
    <row r="337" ht="8.25" customHeight="1">
      <c r="A337" s="111"/>
      <c r="B337" s="111"/>
      <c r="C337" s="115"/>
    </row>
    <row r="338" ht="8.25" customHeight="1">
      <c r="A338" s="111"/>
      <c r="B338" s="111"/>
      <c r="C338" s="115"/>
    </row>
    <row r="339" ht="8.25" customHeight="1">
      <c r="A339" s="111"/>
      <c r="B339" s="111"/>
      <c r="C339" s="115"/>
    </row>
    <row r="340" ht="8.25" customHeight="1">
      <c r="A340" s="111"/>
      <c r="B340" s="111"/>
      <c r="C340" s="115"/>
    </row>
    <row r="341" ht="8.25" customHeight="1">
      <c r="A341" s="111"/>
      <c r="B341" s="111"/>
      <c r="C341" s="115"/>
    </row>
    <row r="342" ht="8.25" customHeight="1">
      <c r="A342" s="111"/>
      <c r="B342" s="111"/>
      <c r="C342" s="115"/>
    </row>
    <row r="343" ht="8.25" customHeight="1">
      <c r="A343" s="111"/>
      <c r="B343" s="111"/>
      <c r="C343" s="115"/>
    </row>
    <row r="344" ht="8.25" customHeight="1">
      <c r="A344" s="111"/>
      <c r="B344" s="111"/>
      <c r="C344" s="115"/>
    </row>
    <row r="345" ht="8.25" customHeight="1">
      <c r="A345" s="111"/>
      <c r="B345" s="111"/>
      <c r="C345" s="115"/>
    </row>
    <row r="346" ht="8.25" customHeight="1">
      <c r="A346" s="111"/>
      <c r="B346" s="111"/>
      <c r="C346" s="115"/>
    </row>
    <row r="347" ht="8.25" customHeight="1">
      <c r="A347" s="111"/>
      <c r="B347" s="111"/>
      <c r="C347" s="115"/>
    </row>
    <row r="348" ht="8.25" customHeight="1">
      <c r="A348" s="111"/>
      <c r="B348" s="111"/>
      <c r="C348" s="115"/>
    </row>
    <row r="349" ht="8.25" customHeight="1">
      <c r="A349" s="111"/>
      <c r="B349" s="111"/>
      <c r="C349" s="115"/>
    </row>
    <row r="350" ht="8.25" customHeight="1">
      <c r="A350" s="111"/>
      <c r="B350" s="111"/>
      <c r="C350" s="115"/>
    </row>
    <row r="351" ht="8.25" customHeight="1">
      <c r="A351" s="111"/>
      <c r="B351" s="111"/>
      <c r="C351" s="115"/>
    </row>
    <row r="352" ht="8.25" customHeight="1">
      <c r="A352" s="111"/>
      <c r="B352" s="111"/>
      <c r="C352" s="115"/>
    </row>
    <row r="353" ht="8.25" customHeight="1">
      <c r="A353" s="111"/>
      <c r="B353" s="111"/>
      <c r="C353" s="115"/>
    </row>
    <row r="354" ht="8.25" customHeight="1">
      <c r="A354" s="111"/>
      <c r="B354" s="111"/>
      <c r="C354" s="115"/>
    </row>
    <row r="355" ht="8.25" customHeight="1">
      <c r="A355" s="111"/>
      <c r="B355" s="111"/>
      <c r="C355" s="115"/>
    </row>
    <row r="356" ht="8.25" customHeight="1">
      <c r="A356" s="111"/>
      <c r="B356" s="111"/>
      <c r="C356" s="115"/>
    </row>
    <row r="357" ht="8.25" customHeight="1">
      <c r="A357" s="111"/>
      <c r="B357" s="111"/>
      <c r="C357" s="115"/>
    </row>
    <row r="358" ht="8.25" customHeight="1">
      <c r="A358" s="111"/>
      <c r="B358" s="111"/>
      <c r="C358" s="115"/>
    </row>
    <row r="359" ht="8.25" customHeight="1">
      <c r="A359" s="111"/>
      <c r="B359" s="111"/>
      <c r="C359" s="115"/>
    </row>
    <row r="360" ht="8.25" customHeight="1">
      <c r="A360" s="111"/>
      <c r="B360" s="111"/>
      <c r="C360" s="115"/>
    </row>
    <row r="361" ht="8.25" customHeight="1">
      <c r="A361" s="111"/>
      <c r="B361" s="111"/>
      <c r="C361" s="115"/>
    </row>
    <row r="362" ht="8.25" customHeight="1">
      <c r="A362" s="111"/>
      <c r="B362" s="111"/>
      <c r="C362" s="115"/>
    </row>
    <row r="363" ht="8.25" customHeight="1">
      <c r="A363" s="111"/>
      <c r="B363" s="111"/>
      <c r="C363" s="115"/>
    </row>
    <row r="364" ht="8.25" customHeight="1">
      <c r="A364" s="111"/>
      <c r="B364" s="111"/>
      <c r="C364" s="115"/>
    </row>
    <row r="365" ht="8.25" customHeight="1">
      <c r="A365" s="111"/>
      <c r="B365" s="111"/>
      <c r="C365" s="115"/>
    </row>
    <row r="366" ht="8.25" customHeight="1">
      <c r="A366" s="111"/>
      <c r="B366" s="111"/>
      <c r="C366" s="115"/>
    </row>
    <row r="367" ht="8.25" customHeight="1">
      <c r="A367" s="111"/>
      <c r="B367" s="111"/>
      <c r="C367" s="115"/>
    </row>
    <row r="368" ht="8.25" customHeight="1">
      <c r="A368" s="111"/>
      <c r="B368" s="111"/>
      <c r="C368" s="115"/>
    </row>
    <row r="369" ht="8.25" customHeight="1">
      <c r="A369" s="111"/>
      <c r="B369" s="111"/>
      <c r="C369" s="115"/>
    </row>
    <row r="370" ht="8.25" customHeight="1">
      <c r="A370" s="111"/>
      <c r="B370" s="111"/>
      <c r="C370" s="115"/>
    </row>
    <row r="371" ht="8.25" customHeight="1">
      <c r="A371" s="111"/>
      <c r="B371" s="111"/>
      <c r="C371" s="115"/>
    </row>
    <row r="372" ht="8.25" customHeight="1">
      <c r="A372" s="111"/>
      <c r="B372" s="111"/>
      <c r="C372" s="115"/>
    </row>
    <row r="373" ht="8.25" customHeight="1">
      <c r="A373" s="111"/>
      <c r="B373" s="111"/>
      <c r="C373" s="115"/>
    </row>
    <row r="374" ht="8.25" customHeight="1">
      <c r="A374" s="111"/>
      <c r="B374" s="111"/>
      <c r="C374" s="115"/>
    </row>
    <row r="375" ht="8.25" customHeight="1">
      <c r="A375" s="111"/>
      <c r="B375" s="111"/>
      <c r="C375" s="115"/>
    </row>
    <row r="376" ht="8.25" customHeight="1">
      <c r="A376" s="111"/>
      <c r="B376" s="111"/>
      <c r="C376" s="115"/>
    </row>
    <row r="377" ht="8.25" customHeight="1">
      <c r="A377" s="111"/>
      <c r="B377" s="111"/>
      <c r="C377" s="115"/>
    </row>
    <row r="378" ht="8.25" customHeight="1">
      <c r="A378" s="111"/>
      <c r="B378" s="111"/>
      <c r="C378" s="115"/>
    </row>
    <row r="379" ht="8.25" customHeight="1">
      <c r="A379" s="111"/>
      <c r="B379" s="111"/>
      <c r="C379" s="115"/>
    </row>
    <row r="380" ht="8.25" customHeight="1">
      <c r="A380" s="111"/>
      <c r="B380" s="111"/>
      <c r="C380" s="115"/>
    </row>
    <row r="381" ht="8.25" customHeight="1">
      <c r="A381" s="111"/>
      <c r="B381" s="111"/>
      <c r="C381" s="115"/>
    </row>
    <row r="382" ht="8.25" customHeight="1">
      <c r="A382" s="111"/>
      <c r="B382" s="111"/>
      <c r="C382" s="115"/>
    </row>
    <row r="383" ht="8.25" customHeight="1">
      <c r="A383" s="111"/>
      <c r="B383" s="111"/>
      <c r="C383" s="115"/>
    </row>
    <row r="384" ht="8.25" customHeight="1">
      <c r="A384" s="111"/>
      <c r="B384" s="111"/>
      <c r="C384" s="115"/>
    </row>
    <row r="385" ht="8.25" customHeight="1">
      <c r="A385" s="111"/>
      <c r="B385" s="111"/>
      <c r="C385" s="115"/>
    </row>
    <row r="386" ht="8.25" customHeight="1">
      <c r="A386" s="111"/>
      <c r="B386" s="111"/>
      <c r="C386" s="115"/>
    </row>
    <row r="387" ht="8.25" customHeight="1">
      <c r="A387" s="111"/>
      <c r="B387" s="111"/>
      <c r="C387" s="115"/>
    </row>
    <row r="388" ht="8.25" customHeight="1">
      <c r="A388" s="111"/>
      <c r="B388" s="111"/>
      <c r="C388" s="115"/>
    </row>
    <row r="389" ht="8.25" customHeight="1">
      <c r="A389" s="111"/>
      <c r="B389" s="111"/>
      <c r="C389" s="115"/>
    </row>
    <row r="390" ht="8.25" customHeight="1">
      <c r="A390" s="111"/>
      <c r="B390" s="111"/>
      <c r="C390" s="115"/>
    </row>
    <row r="391" ht="8.25" customHeight="1">
      <c r="A391" s="111"/>
      <c r="B391" s="111"/>
      <c r="C391" s="115"/>
    </row>
    <row r="392" ht="8.25" customHeight="1">
      <c r="A392" s="111"/>
      <c r="B392" s="111"/>
      <c r="C392" s="115"/>
    </row>
    <row r="393" ht="8.25" customHeight="1">
      <c r="A393" s="111"/>
      <c r="B393" s="111"/>
      <c r="C393" s="115"/>
    </row>
    <row r="394" ht="8.25" customHeight="1">
      <c r="A394" s="111"/>
      <c r="B394" s="111"/>
      <c r="C394" s="115"/>
    </row>
    <row r="395" ht="8.25" customHeight="1">
      <c r="A395" s="111"/>
      <c r="B395" s="111"/>
      <c r="C395" s="115"/>
    </row>
    <row r="396" ht="8.25" customHeight="1">
      <c r="A396" s="111"/>
      <c r="B396" s="111"/>
      <c r="C396" s="115"/>
    </row>
    <row r="397" ht="8.25" customHeight="1">
      <c r="A397" s="111"/>
      <c r="B397" s="111"/>
      <c r="C397" s="115"/>
    </row>
    <row r="398" ht="8.25" customHeight="1">
      <c r="A398" s="111"/>
      <c r="B398" s="111"/>
      <c r="C398" s="115"/>
    </row>
    <row r="399" ht="8.25" customHeight="1">
      <c r="A399" s="111"/>
      <c r="B399" s="111"/>
      <c r="C399" s="115"/>
    </row>
    <row r="400" ht="8.25" customHeight="1">
      <c r="A400" s="111"/>
      <c r="B400" s="111"/>
      <c r="C400" s="115"/>
    </row>
    <row r="401" ht="8.25" customHeight="1">
      <c r="A401" s="111"/>
      <c r="B401" s="111"/>
      <c r="C401" s="115"/>
    </row>
    <row r="402" ht="8.25" customHeight="1">
      <c r="A402" s="111"/>
      <c r="B402" s="111"/>
      <c r="C402" s="115"/>
    </row>
    <row r="403" ht="8.25" customHeight="1">
      <c r="A403" s="111"/>
      <c r="B403" s="111"/>
      <c r="C403" s="115"/>
    </row>
    <row r="404" ht="8.25" customHeight="1">
      <c r="A404" s="111"/>
      <c r="B404" s="111"/>
      <c r="C404" s="115"/>
    </row>
    <row r="405" ht="8.25" customHeight="1">
      <c r="A405" s="111"/>
      <c r="B405" s="111"/>
      <c r="C405" s="115"/>
    </row>
    <row r="406" ht="8.25" customHeight="1">
      <c r="A406" s="111"/>
      <c r="B406" s="111"/>
      <c r="C406" s="115"/>
    </row>
    <row r="407" ht="8.25" customHeight="1">
      <c r="A407" s="111"/>
      <c r="B407" s="111"/>
      <c r="C407" s="115"/>
    </row>
    <row r="408" ht="8.25" customHeight="1">
      <c r="A408" s="111"/>
      <c r="B408" s="111"/>
      <c r="C408" s="115"/>
    </row>
    <row r="409" ht="8.25" customHeight="1">
      <c r="A409" s="111"/>
      <c r="B409" s="111"/>
      <c r="C409" s="115"/>
    </row>
    <row r="410" ht="8.25" customHeight="1">
      <c r="A410" s="111"/>
      <c r="B410" s="111"/>
      <c r="C410" s="115"/>
    </row>
    <row r="411" ht="8.25" customHeight="1">
      <c r="A411" s="111"/>
      <c r="B411" s="111"/>
      <c r="C411" s="115"/>
    </row>
    <row r="412" ht="8.25" customHeight="1">
      <c r="A412" s="111"/>
      <c r="B412" s="111"/>
      <c r="C412" s="115"/>
    </row>
    <row r="413" ht="8.25" customHeight="1">
      <c r="A413" s="111"/>
      <c r="B413" s="111"/>
      <c r="C413" s="115"/>
    </row>
    <row r="414" ht="8.25" customHeight="1">
      <c r="A414" s="111"/>
      <c r="B414" s="111"/>
      <c r="C414" s="115"/>
    </row>
    <row r="415" ht="8.25" customHeight="1">
      <c r="A415" s="111"/>
      <c r="B415" s="111"/>
      <c r="C415" s="115"/>
    </row>
    <row r="416" ht="8.25" customHeight="1">
      <c r="A416" s="111"/>
      <c r="B416" s="111"/>
      <c r="C416" s="115"/>
    </row>
    <row r="417" ht="8.25" customHeight="1">
      <c r="A417" s="111"/>
      <c r="B417" s="111"/>
      <c r="C417" s="115"/>
    </row>
    <row r="418" ht="8.25" customHeight="1">
      <c r="A418" s="111"/>
      <c r="B418" s="111"/>
      <c r="C418" s="115"/>
    </row>
    <row r="419" ht="8.25" customHeight="1">
      <c r="A419" s="111"/>
      <c r="B419" s="111"/>
      <c r="C419" s="115"/>
    </row>
    <row r="420" ht="8.25" customHeight="1">
      <c r="A420" s="111"/>
      <c r="B420" s="111"/>
      <c r="C420" s="115"/>
    </row>
    <row r="421" ht="8.25" customHeight="1">
      <c r="A421" s="111"/>
      <c r="B421" s="111"/>
      <c r="C421" s="115"/>
    </row>
    <row r="422" ht="8.25" customHeight="1">
      <c r="A422" s="111"/>
      <c r="B422" s="111"/>
      <c r="C422" s="115"/>
    </row>
    <row r="423" ht="8.25" customHeight="1">
      <c r="A423" s="111"/>
      <c r="B423" s="111"/>
      <c r="C423" s="115"/>
    </row>
    <row r="424" ht="8.25" customHeight="1">
      <c r="A424" s="111"/>
      <c r="B424" s="111"/>
      <c r="C424" s="115"/>
    </row>
    <row r="425" ht="8.25" customHeight="1">
      <c r="A425" s="111"/>
      <c r="B425" s="111"/>
      <c r="C425" s="115"/>
    </row>
    <row r="426" ht="8.25" customHeight="1">
      <c r="A426" s="111"/>
      <c r="B426" s="111"/>
      <c r="C426" s="115"/>
    </row>
    <row r="427" ht="8.25" customHeight="1">
      <c r="A427" s="111"/>
      <c r="B427" s="111"/>
      <c r="C427" s="115"/>
    </row>
    <row r="428" ht="8.25" customHeight="1">
      <c r="A428" s="111"/>
      <c r="B428" s="111"/>
      <c r="C428" s="115"/>
    </row>
    <row r="429" ht="8.25" customHeight="1">
      <c r="A429" s="111"/>
      <c r="B429" s="111"/>
      <c r="C429" s="115"/>
    </row>
    <row r="430" ht="8.25" customHeight="1">
      <c r="A430" s="111"/>
      <c r="B430" s="111"/>
      <c r="C430" s="115"/>
    </row>
    <row r="431" ht="8.25" customHeight="1">
      <c r="A431" s="111"/>
      <c r="B431" s="111"/>
      <c r="C431" s="115"/>
    </row>
    <row r="432" ht="8.25" customHeight="1">
      <c r="A432" s="111"/>
      <c r="B432" s="111"/>
      <c r="C432" s="115"/>
    </row>
    <row r="433" ht="8.25" customHeight="1">
      <c r="A433" s="111"/>
      <c r="B433" s="111"/>
      <c r="C433" s="115"/>
    </row>
    <row r="434" ht="8.25" customHeight="1">
      <c r="A434" s="111"/>
      <c r="B434" s="111"/>
      <c r="C434" s="115"/>
    </row>
    <row r="435" ht="8.25" customHeight="1">
      <c r="A435" s="111"/>
      <c r="B435" s="111"/>
      <c r="C435" s="115"/>
    </row>
    <row r="436" ht="8.25" customHeight="1">
      <c r="A436" s="111"/>
      <c r="B436" s="111"/>
      <c r="C436" s="115"/>
    </row>
    <row r="437" ht="8.25" customHeight="1">
      <c r="A437" s="111"/>
      <c r="B437" s="111"/>
      <c r="C437" s="115"/>
    </row>
    <row r="438" ht="8.25" customHeight="1">
      <c r="A438" s="111"/>
      <c r="B438" s="111"/>
      <c r="C438" s="115"/>
    </row>
    <row r="439" ht="8.25" customHeight="1">
      <c r="A439" s="111"/>
      <c r="B439" s="111"/>
      <c r="C439" s="115"/>
    </row>
    <row r="440" ht="8.25" customHeight="1">
      <c r="A440" s="111"/>
      <c r="B440" s="111"/>
      <c r="C440" s="115"/>
    </row>
    <row r="441" ht="8.25" customHeight="1">
      <c r="A441" s="111"/>
      <c r="B441" s="111"/>
      <c r="C441" s="115"/>
    </row>
    <row r="442" ht="8.25" customHeight="1">
      <c r="A442" s="111"/>
      <c r="B442" s="111"/>
      <c r="C442" s="115"/>
    </row>
    <row r="443" ht="8.25" customHeight="1">
      <c r="A443" s="111"/>
      <c r="B443" s="111"/>
      <c r="C443" s="115"/>
    </row>
    <row r="444" ht="8.25" customHeight="1">
      <c r="A444" s="111"/>
      <c r="B444" s="111"/>
      <c r="C444" s="115"/>
    </row>
    <row r="445" ht="8.25" customHeight="1">
      <c r="A445" s="111"/>
      <c r="B445" s="111"/>
      <c r="C445" s="115"/>
    </row>
    <row r="446" ht="8.25" customHeight="1">
      <c r="A446" s="111"/>
      <c r="B446" s="111"/>
      <c r="C446" s="115"/>
    </row>
    <row r="447" ht="8.25" customHeight="1">
      <c r="A447" s="111"/>
      <c r="B447" s="111"/>
      <c r="C447" s="115"/>
    </row>
    <row r="448" ht="8.25" customHeight="1">
      <c r="A448" s="111"/>
      <c r="B448" s="111"/>
      <c r="C448" s="115"/>
    </row>
    <row r="449" ht="8.25" customHeight="1">
      <c r="A449" s="111"/>
      <c r="B449" s="111"/>
      <c r="C449" s="115"/>
    </row>
    <row r="450" ht="8.25" customHeight="1">
      <c r="A450" s="111"/>
      <c r="B450" s="111"/>
      <c r="C450" s="115"/>
    </row>
    <row r="451" ht="8.25" customHeight="1">
      <c r="A451" s="111"/>
      <c r="B451" s="111"/>
      <c r="C451" s="115"/>
    </row>
    <row r="452" ht="8.25" customHeight="1">
      <c r="A452" s="111"/>
      <c r="B452" s="111"/>
      <c r="C452" s="115"/>
    </row>
    <row r="453" ht="8.25" customHeight="1">
      <c r="A453" s="111"/>
      <c r="B453" s="111"/>
      <c r="C453" s="115"/>
    </row>
    <row r="454" ht="8.25" customHeight="1">
      <c r="A454" s="111"/>
      <c r="B454" s="111"/>
      <c r="C454" s="115"/>
    </row>
    <row r="455" ht="8.25" customHeight="1">
      <c r="A455" s="111"/>
      <c r="B455" s="111"/>
      <c r="C455" s="115"/>
    </row>
    <row r="456" ht="8.25" customHeight="1">
      <c r="A456" s="111"/>
      <c r="B456" s="111"/>
      <c r="C456" s="115"/>
    </row>
    <row r="457" ht="8.25" customHeight="1">
      <c r="A457" s="111"/>
      <c r="B457" s="111"/>
      <c r="C457" s="115"/>
    </row>
    <row r="458" ht="8.25" customHeight="1">
      <c r="A458" s="111"/>
      <c r="B458" s="111"/>
      <c r="C458" s="115"/>
    </row>
    <row r="459" ht="8.25" customHeight="1">
      <c r="A459" s="111"/>
      <c r="B459" s="111"/>
      <c r="C459" s="115"/>
    </row>
    <row r="460" ht="8.25" customHeight="1">
      <c r="A460" s="111"/>
      <c r="B460" s="111"/>
      <c r="C460" s="115"/>
    </row>
    <row r="461" ht="8.25" customHeight="1">
      <c r="A461" s="111"/>
      <c r="B461" s="111"/>
      <c r="C461" s="115"/>
    </row>
    <row r="462" ht="8.25" customHeight="1">
      <c r="A462" s="111"/>
      <c r="B462" s="111"/>
      <c r="C462" s="115"/>
    </row>
    <row r="463" ht="8.25" customHeight="1">
      <c r="A463" s="111"/>
      <c r="B463" s="111"/>
      <c r="C463" s="115"/>
    </row>
    <row r="464" ht="8.25" customHeight="1">
      <c r="A464" s="111"/>
      <c r="B464" s="111"/>
      <c r="C464" s="115"/>
    </row>
    <row r="465" ht="8.25" customHeight="1">
      <c r="A465" s="111"/>
      <c r="B465" s="111"/>
      <c r="C465" s="115"/>
    </row>
    <row r="466" ht="8.25" customHeight="1">
      <c r="A466" s="111"/>
      <c r="B466" s="111"/>
      <c r="C466" s="115"/>
    </row>
    <row r="467" ht="8.25" customHeight="1">
      <c r="A467" s="111"/>
      <c r="B467" s="111"/>
      <c r="C467" s="115"/>
    </row>
    <row r="468" ht="8.25" customHeight="1">
      <c r="A468" s="111"/>
      <c r="B468" s="111"/>
      <c r="C468" s="115"/>
    </row>
    <row r="469" ht="8.25" customHeight="1">
      <c r="A469" s="111"/>
      <c r="B469" s="111"/>
      <c r="C469" s="115"/>
    </row>
    <row r="470" ht="8.25" customHeight="1">
      <c r="A470" s="111"/>
      <c r="B470" s="111"/>
      <c r="C470" s="115"/>
    </row>
    <row r="471" ht="8.25" customHeight="1">
      <c r="A471" s="111"/>
      <c r="B471" s="111"/>
      <c r="C471" s="115"/>
    </row>
    <row r="472" ht="8.25" customHeight="1">
      <c r="A472" s="111"/>
      <c r="B472" s="111"/>
      <c r="C472" s="115"/>
    </row>
    <row r="473" ht="8.25" customHeight="1">
      <c r="A473" s="111"/>
      <c r="B473" s="111"/>
      <c r="C473" s="115"/>
    </row>
    <row r="474" ht="8.25" customHeight="1">
      <c r="A474" s="111"/>
      <c r="B474" s="111"/>
      <c r="C474" s="115"/>
    </row>
    <row r="475" ht="8.25" customHeight="1">
      <c r="A475" s="111"/>
      <c r="B475" s="111"/>
      <c r="C475" s="115"/>
    </row>
    <row r="476" ht="8.25" customHeight="1">
      <c r="A476" s="111"/>
      <c r="B476" s="111"/>
      <c r="C476" s="115"/>
    </row>
    <row r="477" ht="8.25" customHeight="1">
      <c r="A477" s="111"/>
      <c r="B477" s="111"/>
      <c r="C477" s="115"/>
    </row>
    <row r="478" ht="8.25" customHeight="1">
      <c r="A478" s="111"/>
      <c r="B478" s="111"/>
      <c r="C478" s="115"/>
    </row>
    <row r="479" ht="8.25" customHeight="1">
      <c r="A479" s="111"/>
      <c r="B479" s="111"/>
      <c r="C479" s="115"/>
    </row>
    <row r="480" ht="8.25" customHeight="1">
      <c r="A480" s="111"/>
      <c r="B480" s="111"/>
      <c r="C480" s="115"/>
    </row>
    <row r="481" ht="8.25" customHeight="1">
      <c r="A481" s="111"/>
      <c r="B481" s="111"/>
      <c r="C481" s="115"/>
    </row>
    <row r="482" ht="8.25" customHeight="1">
      <c r="A482" s="111"/>
      <c r="B482" s="111"/>
      <c r="C482" s="115"/>
    </row>
    <row r="483" ht="8.25" customHeight="1">
      <c r="A483" s="111"/>
      <c r="B483" s="111"/>
      <c r="C483" s="115"/>
    </row>
    <row r="484" ht="8.25" customHeight="1">
      <c r="A484" s="111"/>
      <c r="B484" s="111"/>
      <c r="C484" s="115"/>
    </row>
    <row r="485" ht="8.25" customHeight="1">
      <c r="A485" s="111"/>
      <c r="B485" s="111"/>
      <c r="C485" s="115"/>
    </row>
    <row r="486" ht="8.25" customHeight="1">
      <c r="A486" s="111"/>
      <c r="B486" s="111"/>
      <c r="C486" s="115"/>
    </row>
    <row r="487" ht="8.25" customHeight="1">
      <c r="A487" s="111"/>
      <c r="B487" s="111"/>
      <c r="C487" s="115"/>
    </row>
    <row r="488" ht="8.25" customHeight="1">
      <c r="A488" s="111"/>
      <c r="B488" s="111"/>
      <c r="C488" s="115"/>
    </row>
    <row r="489" ht="8.25" customHeight="1">
      <c r="A489" s="111"/>
      <c r="B489" s="111"/>
      <c r="C489" s="115"/>
    </row>
    <row r="490" ht="8.25" customHeight="1">
      <c r="A490" s="111"/>
      <c r="B490" s="111"/>
      <c r="C490" s="115"/>
    </row>
    <row r="491" ht="8.25" customHeight="1">
      <c r="A491" s="111"/>
      <c r="B491" s="111"/>
      <c r="C491" s="115"/>
    </row>
    <row r="492" ht="8.25" customHeight="1">
      <c r="A492" s="111"/>
      <c r="B492" s="111"/>
      <c r="C492" s="115"/>
    </row>
    <row r="493" ht="8.25" customHeight="1">
      <c r="A493" s="111"/>
      <c r="B493" s="111"/>
      <c r="C493" s="115"/>
    </row>
    <row r="494" ht="8.25" customHeight="1">
      <c r="A494" s="111"/>
      <c r="B494" s="111"/>
      <c r="C494" s="115"/>
    </row>
    <row r="495" ht="8.25" customHeight="1">
      <c r="A495" s="111"/>
      <c r="B495" s="111"/>
      <c r="C495" s="115"/>
    </row>
    <row r="496" ht="8.25" customHeight="1">
      <c r="A496" s="111"/>
      <c r="B496" s="111"/>
      <c r="C496" s="115"/>
    </row>
    <row r="497" ht="8.25" customHeight="1">
      <c r="A497" s="111"/>
      <c r="B497" s="111"/>
      <c r="C497" s="115"/>
    </row>
    <row r="498" ht="8.25" customHeight="1">
      <c r="A498" s="111"/>
      <c r="B498" s="111"/>
      <c r="C498" s="115"/>
    </row>
    <row r="499" ht="8.25" customHeight="1">
      <c r="A499" s="111"/>
      <c r="B499" s="111"/>
      <c r="C499" s="115"/>
    </row>
    <row r="500" ht="8.25" customHeight="1">
      <c r="A500" s="111"/>
      <c r="B500" s="111"/>
      <c r="C500" s="115"/>
    </row>
    <row r="501" ht="8.25" customHeight="1">
      <c r="A501" s="111"/>
      <c r="B501" s="111"/>
      <c r="C501" s="115"/>
    </row>
    <row r="502" ht="8.25" customHeight="1">
      <c r="A502" s="111"/>
      <c r="B502" s="111"/>
      <c r="C502" s="115"/>
    </row>
    <row r="503" ht="8.25" customHeight="1">
      <c r="A503" s="111"/>
      <c r="B503" s="111"/>
      <c r="C503" s="115"/>
    </row>
    <row r="504" ht="8.25" customHeight="1">
      <c r="A504" s="111"/>
      <c r="B504" s="111"/>
      <c r="C504" s="115"/>
    </row>
    <row r="505" ht="8.25" customHeight="1">
      <c r="A505" s="111"/>
      <c r="B505" s="111"/>
      <c r="C505" s="115"/>
    </row>
    <row r="506" ht="8.25" customHeight="1">
      <c r="A506" s="111"/>
      <c r="B506" s="111"/>
      <c r="C506" s="115"/>
    </row>
    <row r="507" ht="8.25" customHeight="1">
      <c r="A507" s="111"/>
      <c r="B507" s="111"/>
      <c r="C507" s="115"/>
    </row>
    <row r="508" ht="8.25" customHeight="1">
      <c r="A508" s="111"/>
      <c r="B508" s="111"/>
      <c r="C508" s="115"/>
    </row>
    <row r="509" ht="8.25" customHeight="1">
      <c r="A509" s="111"/>
      <c r="B509" s="111"/>
      <c r="C509" s="115"/>
    </row>
    <row r="510" ht="8.25" customHeight="1">
      <c r="A510" s="111"/>
      <c r="B510" s="111"/>
      <c r="C510" s="115"/>
    </row>
    <row r="511" ht="8.25" customHeight="1">
      <c r="A511" s="111"/>
      <c r="B511" s="111"/>
      <c r="C511" s="115"/>
    </row>
    <row r="512" ht="8.25" customHeight="1">
      <c r="A512" s="111"/>
      <c r="B512" s="111"/>
      <c r="C512" s="115"/>
    </row>
    <row r="513" ht="8.25" customHeight="1">
      <c r="A513" s="111"/>
      <c r="B513" s="111"/>
      <c r="C513" s="115"/>
    </row>
    <row r="514" ht="8.25" customHeight="1">
      <c r="A514" s="111"/>
      <c r="B514" s="111"/>
      <c r="C514" s="115"/>
    </row>
    <row r="515" ht="8.25" customHeight="1">
      <c r="A515" s="111"/>
      <c r="B515" s="111"/>
      <c r="C515" s="115"/>
    </row>
    <row r="516" ht="8.25" customHeight="1">
      <c r="A516" s="111"/>
      <c r="B516" s="111"/>
      <c r="C516" s="115"/>
    </row>
    <row r="517" ht="8.25" customHeight="1">
      <c r="A517" s="111"/>
      <c r="B517" s="111"/>
      <c r="C517" s="115"/>
    </row>
    <row r="518" ht="8.25" customHeight="1">
      <c r="A518" s="111"/>
      <c r="B518" s="111"/>
      <c r="C518" s="115"/>
    </row>
    <row r="519" ht="8.25" customHeight="1">
      <c r="A519" s="111"/>
      <c r="B519" s="111"/>
      <c r="C519" s="115"/>
    </row>
    <row r="520" ht="8.25" customHeight="1">
      <c r="A520" s="111"/>
      <c r="B520" s="111"/>
      <c r="C520" s="115"/>
    </row>
    <row r="521" ht="8.25" customHeight="1">
      <c r="A521" s="111"/>
      <c r="B521" s="111"/>
      <c r="C521" s="115"/>
    </row>
    <row r="522" ht="8.25" customHeight="1">
      <c r="A522" s="111"/>
      <c r="B522" s="111"/>
      <c r="C522" s="115"/>
    </row>
    <row r="523" ht="8.25" customHeight="1">
      <c r="A523" s="111"/>
      <c r="B523" s="111"/>
      <c r="C523" s="115"/>
    </row>
    <row r="524" ht="8.25" customHeight="1">
      <c r="A524" s="111"/>
      <c r="B524" s="111"/>
      <c r="C524" s="115"/>
    </row>
    <row r="525" ht="8.25" customHeight="1">
      <c r="A525" s="111"/>
      <c r="B525" s="111"/>
      <c r="C525" s="115"/>
    </row>
    <row r="526" ht="8.25" customHeight="1">
      <c r="A526" s="111"/>
      <c r="B526" s="111"/>
      <c r="C526" s="115"/>
    </row>
    <row r="527" ht="8.25" customHeight="1">
      <c r="A527" s="111"/>
      <c r="B527" s="111"/>
      <c r="C527" s="115"/>
    </row>
    <row r="528" ht="8.25" customHeight="1">
      <c r="A528" s="111"/>
      <c r="B528" s="111"/>
      <c r="C528" s="115"/>
    </row>
    <row r="529" ht="8.25" customHeight="1">
      <c r="A529" s="111"/>
      <c r="B529" s="111"/>
      <c r="C529" s="115"/>
    </row>
    <row r="530" ht="8.25" customHeight="1">
      <c r="A530" s="111"/>
      <c r="B530" s="111"/>
      <c r="C530" s="115"/>
    </row>
    <row r="531" ht="8.25" customHeight="1">
      <c r="A531" s="111"/>
      <c r="B531" s="111"/>
      <c r="C531" s="115"/>
    </row>
    <row r="532" ht="8.25" customHeight="1">
      <c r="A532" s="111"/>
      <c r="B532" s="111"/>
      <c r="C532" s="115"/>
    </row>
    <row r="533" ht="8.25" customHeight="1">
      <c r="A533" s="111"/>
      <c r="B533" s="111"/>
      <c r="C533" s="115"/>
    </row>
    <row r="534" ht="8.25" customHeight="1">
      <c r="A534" s="111"/>
      <c r="B534" s="111"/>
      <c r="C534" s="115"/>
    </row>
    <row r="535" ht="8.25" customHeight="1">
      <c r="A535" s="111"/>
      <c r="B535" s="111"/>
      <c r="C535" s="115"/>
    </row>
    <row r="536" ht="8.25" customHeight="1">
      <c r="A536" s="111"/>
      <c r="B536" s="111"/>
      <c r="C536" s="115"/>
    </row>
    <row r="537" ht="8.25" customHeight="1">
      <c r="A537" s="111"/>
      <c r="B537" s="111"/>
      <c r="C537" s="115"/>
    </row>
    <row r="538" ht="8.25" customHeight="1">
      <c r="A538" s="111"/>
      <c r="B538" s="111"/>
      <c r="C538" s="115"/>
    </row>
    <row r="539" ht="8.25" customHeight="1">
      <c r="A539" s="111"/>
      <c r="B539" s="111"/>
      <c r="C539" s="115"/>
    </row>
    <row r="540" ht="8.25" customHeight="1">
      <c r="A540" s="111"/>
      <c r="B540" s="111"/>
      <c r="C540" s="115"/>
    </row>
    <row r="541" ht="8.25" customHeight="1">
      <c r="A541" s="111"/>
      <c r="B541" s="111"/>
      <c r="C541" s="115"/>
    </row>
    <row r="542" ht="8.25" customHeight="1">
      <c r="A542" s="111"/>
      <c r="B542" s="111"/>
      <c r="C542" s="115"/>
    </row>
    <row r="543" ht="8.25" customHeight="1">
      <c r="A543" s="111"/>
      <c r="B543" s="111"/>
      <c r="C543" s="115"/>
    </row>
    <row r="544" ht="8.25" customHeight="1">
      <c r="A544" s="111"/>
      <c r="B544" s="111"/>
      <c r="C544" s="115"/>
    </row>
    <row r="545" ht="8.25" customHeight="1">
      <c r="A545" s="111"/>
      <c r="B545" s="111"/>
      <c r="C545" s="115"/>
    </row>
    <row r="546" ht="8.25" customHeight="1">
      <c r="A546" s="111"/>
      <c r="B546" s="111"/>
      <c r="C546" s="115"/>
    </row>
    <row r="547" ht="8.25" customHeight="1">
      <c r="A547" s="111"/>
      <c r="B547" s="111"/>
      <c r="C547" s="115"/>
    </row>
    <row r="548" ht="8.25" customHeight="1">
      <c r="A548" s="111"/>
      <c r="B548" s="111"/>
      <c r="C548" s="115"/>
    </row>
    <row r="549" ht="8.25" customHeight="1">
      <c r="A549" s="111"/>
      <c r="B549" s="111"/>
      <c r="C549" s="115"/>
    </row>
    <row r="550" ht="8.25" customHeight="1">
      <c r="A550" s="111"/>
      <c r="B550" s="111"/>
      <c r="C550" s="115"/>
    </row>
    <row r="551" ht="8.25" customHeight="1">
      <c r="A551" s="111"/>
      <c r="B551" s="111"/>
      <c r="C551" s="115"/>
    </row>
    <row r="552" ht="8.25" customHeight="1">
      <c r="A552" s="111"/>
      <c r="B552" s="111"/>
      <c r="C552" s="115"/>
    </row>
    <row r="553" ht="8.25" customHeight="1">
      <c r="A553" s="111"/>
      <c r="B553" s="111"/>
      <c r="C553" s="115"/>
    </row>
    <row r="554" ht="8.25" customHeight="1">
      <c r="A554" s="111"/>
      <c r="B554" s="111"/>
      <c r="C554" s="115"/>
    </row>
    <row r="555" ht="8.25" customHeight="1">
      <c r="A555" s="111"/>
      <c r="B555" s="111"/>
      <c r="C555" s="115"/>
    </row>
    <row r="556" ht="8.25" customHeight="1">
      <c r="A556" s="111"/>
      <c r="B556" s="111"/>
      <c r="C556" s="115"/>
    </row>
    <row r="557" ht="8.25" customHeight="1">
      <c r="A557" s="111"/>
      <c r="B557" s="111"/>
      <c r="C557" s="115"/>
    </row>
    <row r="558" ht="8.25" customHeight="1">
      <c r="A558" s="111"/>
      <c r="B558" s="111"/>
      <c r="C558" s="115"/>
    </row>
    <row r="559" ht="8.25" customHeight="1">
      <c r="A559" s="111"/>
      <c r="B559" s="111"/>
      <c r="C559" s="115"/>
    </row>
    <row r="560" ht="8.25" customHeight="1">
      <c r="A560" s="111"/>
      <c r="B560" s="111"/>
      <c r="C560" s="115"/>
    </row>
    <row r="561" ht="8.25" customHeight="1">
      <c r="A561" s="111"/>
      <c r="B561" s="111"/>
      <c r="C561" s="115"/>
    </row>
    <row r="562" ht="8.25" customHeight="1">
      <c r="A562" s="111"/>
      <c r="B562" s="111"/>
      <c r="C562" s="115"/>
    </row>
    <row r="563" ht="8.25" customHeight="1">
      <c r="A563" s="111"/>
      <c r="B563" s="111"/>
      <c r="C563" s="115"/>
    </row>
    <row r="564" ht="8.25" customHeight="1">
      <c r="A564" s="111"/>
      <c r="B564" s="111"/>
      <c r="C564" s="115"/>
    </row>
    <row r="565" ht="8.25" customHeight="1">
      <c r="A565" s="111"/>
      <c r="B565" s="111"/>
      <c r="C565" s="115"/>
    </row>
    <row r="566" ht="8.25" customHeight="1">
      <c r="A566" s="111"/>
      <c r="B566" s="111"/>
      <c r="C566" s="115"/>
    </row>
    <row r="567" ht="8.25" customHeight="1">
      <c r="A567" s="111"/>
      <c r="B567" s="111"/>
      <c r="C567" s="115"/>
    </row>
    <row r="568" ht="8.25" customHeight="1">
      <c r="A568" s="111"/>
      <c r="B568" s="111"/>
      <c r="C568" s="115"/>
    </row>
    <row r="569" ht="8.25" customHeight="1">
      <c r="A569" s="111"/>
      <c r="B569" s="111"/>
      <c r="C569" s="115"/>
    </row>
    <row r="570" ht="8.25" customHeight="1">
      <c r="A570" s="111"/>
      <c r="B570" s="111"/>
      <c r="C570" s="115"/>
    </row>
    <row r="571" ht="8.25" customHeight="1">
      <c r="A571" s="111"/>
      <c r="B571" s="111"/>
      <c r="C571" s="115"/>
    </row>
    <row r="572" ht="8.25" customHeight="1">
      <c r="A572" s="111"/>
      <c r="B572" s="111"/>
      <c r="C572" s="115"/>
    </row>
    <row r="573" ht="8.25" customHeight="1">
      <c r="A573" s="111"/>
      <c r="B573" s="111"/>
      <c r="C573" s="115"/>
    </row>
    <row r="574" ht="8.25" customHeight="1">
      <c r="A574" s="111"/>
      <c r="B574" s="111"/>
      <c r="C574" s="115"/>
    </row>
    <row r="575" ht="8.25" customHeight="1">
      <c r="A575" s="111"/>
      <c r="B575" s="111"/>
      <c r="C575" s="115"/>
    </row>
    <row r="576" ht="8.25" customHeight="1">
      <c r="A576" s="111"/>
      <c r="B576" s="111"/>
      <c r="C576" s="115"/>
    </row>
    <row r="577" ht="8.25" customHeight="1">
      <c r="A577" s="111"/>
      <c r="B577" s="111"/>
      <c r="C577" s="115"/>
    </row>
    <row r="578" ht="8.25" customHeight="1">
      <c r="A578" s="111"/>
      <c r="B578" s="111"/>
      <c r="C578" s="115"/>
    </row>
    <row r="579" ht="8.25" customHeight="1">
      <c r="A579" s="111"/>
      <c r="B579" s="111"/>
      <c r="C579" s="115"/>
    </row>
    <row r="580" ht="8.25" customHeight="1">
      <c r="A580" s="111"/>
      <c r="B580" s="111"/>
      <c r="C580" s="115"/>
    </row>
    <row r="581" ht="8.25" customHeight="1">
      <c r="A581" s="111"/>
      <c r="B581" s="111"/>
      <c r="C581" s="115"/>
    </row>
    <row r="582" ht="8.25" customHeight="1">
      <c r="A582" s="111"/>
      <c r="B582" s="111"/>
      <c r="C582" s="115"/>
    </row>
    <row r="583" ht="8.25" customHeight="1">
      <c r="A583" s="111"/>
      <c r="B583" s="111"/>
      <c r="C583" s="115"/>
    </row>
    <row r="584" ht="8.25" customHeight="1">
      <c r="A584" s="111"/>
      <c r="B584" s="111"/>
      <c r="C584" s="115"/>
    </row>
    <row r="585" ht="8.25" customHeight="1">
      <c r="A585" s="111"/>
      <c r="B585" s="111"/>
      <c r="C585" s="115"/>
    </row>
    <row r="586" ht="8.25" customHeight="1">
      <c r="A586" s="111"/>
      <c r="B586" s="111"/>
      <c r="C586" s="115"/>
    </row>
    <row r="587" ht="8.25" customHeight="1">
      <c r="A587" s="111"/>
      <c r="B587" s="111"/>
      <c r="C587" s="115"/>
    </row>
    <row r="588" ht="8.25" customHeight="1">
      <c r="A588" s="111"/>
      <c r="B588" s="111"/>
      <c r="C588" s="115"/>
    </row>
    <row r="589" ht="8.25" customHeight="1">
      <c r="A589" s="111"/>
      <c r="B589" s="111"/>
      <c r="C589" s="115"/>
    </row>
    <row r="590" ht="8.25" customHeight="1">
      <c r="A590" s="111"/>
      <c r="B590" s="111"/>
      <c r="C590" s="115"/>
    </row>
    <row r="591" ht="8.25" customHeight="1">
      <c r="A591" s="111"/>
      <c r="B591" s="111"/>
      <c r="C591" s="115"/>
    </row>
    <row r="592" ht="8.25" customHeight="1">
      <c r="A592" s="111"/>
      <c r="B592" s="111"/>
      <c r="C592" s="115"/>
    </row>
    <row r="593" ht="8.25" customHeight="1">
      <c r="A593" s="111"/>
      <c r="B593" s="111"/>
      <c r="C593" s="115"/>
    </row>
    <row r="594" ht="8.25" customHeight="1">
      <c r="A594" s="111"/>
      <c r="B594" s="111"/>
      <c r="C594" s="115"/>
    </row>
    <row r="595" ht="8.25" customHeight="1">
      <c r="A595" s="111"/>
      <c r="B595" s="111"/>
      <c r="C595" s="115"/>
    </row>
    <row r="596" ht="8.25" customHeight="1">
      <c r="A596" s="111"/>
      <c r="B596" s="111"/>
      <c r="C596" s="115"/>
    </row>
    <row r="597" ht="8.25" customHeight="1">
      <c r="A597" s="111"/>
      <c r="B597" s="111"/>
      <c r="C597" s="115"/>
    </row>
    <row r="598" ht="8.25" customHeight="1">
      <c r="A598" s="111"/>
      <c r="B598" s="111"/>
      <c r="C598" s="115"/>
    </row>
    <row r="599" ht="8.25" customHeight="1">
      <c r="A599" s="111"/>
      <c r="B599" s="111"/>
      <c r="C599" s="115"/>
    </row>
    <row r="600" ht="8.25" customHeight="1">
      <c r="A600" s="111"/>
      <c r="B600" s="111"/>
      <c r="C600" s="115"/>
    </row>
    <row r="601" ht="8.25" customHeight="1">
      <c r="A601" s="111"/>
      <c r="B601" s="111"/>
      <c r="C601" s="115"/>
    </row>
    <row r="602" ht="8.25" customHeight="1">
      <c r="A602" s="111"/>
      <c r="B602" s="111"/>
      <c r="C602" s="115"/>
    </row>
    <row r="603" ht="8.25" customHeight="1">
      <c r="A603" s="111"/>
      <c r="B603" s="111"/>
      <c r="C603" s="115"/>
    </row>
    <row r="604" ht="8.25" customHeight="1">
      <c r="A604" s="111"/>
      <c r="B604" s="111"/>
      <c r="C604" s="115"/>
    </row>
    <row r="605" ht="8.25" customHeight="1">
      <c r="A605" s="111"/>
      <c r="B605" s="111"/>
      <c r="C605" s="115"/>
    </row>
    <row r="606" ht="8.25" customHeight="1">
      <c r="A606" s="111"/>
      <c r="B606" s="111"/>
      <c r="C606" s="115"/>
    </row>
    <row r="607" ht="8.25" customHeight="1">
      <c r="A607" s="111"/>
      <c r="B607" s="111"/>
      <c r="C607" s="115"/>
    </row>
    <row r="608" ht="8.25" customHeight="1">
      <c r="A608" s="111"/>
      <c r="B608" s="111"/>
      <c r="C608" s="115"/>
    </row>
    <row r="609" ht="8.25" customHeight="1">
      <c r="A609" s="111"/>
      <c r="B609" s="111"/>
      <c r="C609" s="115"/>
    </row>
    <row r="610" ht="8.25" customHeight="1">
      <c r="A610" s="111"/>
      <c r="B610" s="111"/>
      <c r="C610" s="115"/>
    </row>
    <row r="611" ht="8.25" customHeight="1">
      <c r="A611" s="111"/>
      <c r="B611" s="111"/>
      <c r="C611" s="115"/>
    </row>
    <row r="612" ht="8.25" customHeight="1">
      <c r="A612" s="111"/>
      <c r="B612" s="111"/>
      <c r="C612" s="115"/>
    </row>
    <row r="613" ht="8.25" customHeight="1">
      <c r="A613" s="111"/>
      <c r="B613" s="111"/>
      <c r="C613" s="115"/>
    </row>
    <row r="614" ht="8.25" customHeight="1">
      <c r="A614" s="111"/>
      <c r="B614" s="111"/>
      <c r="C614" s="115"/>
    </row>
    <row r="615" ht="8.25" customHeight="1">
      <c r="A615" s="111"/>
      <c r="B615" s="111"/>
      <c r="C615" s="115"/>
    </row>
    <row r="616" ht="8.25" customHeight="1">
      <c r="A616" s="111"/>
      <c r="B616" s="111"/>
      <c r="C616" s="115"/>
    </row>
    <row r="617" ht="8.25" customHeight="1">
      <c r="A617" s="111"/>
      <c r="B617" s="111"/>
      <c r="C617" s="115"/>
    </row>
    <row r="618" ht="8.25" customHeight="1">
      <c r="A618" s="111"/>
      <c r="B618" s="111"/>
      <c r="C618" s="115"/>
    </row>
    <row r="619" ht="8.25" customHeight="1">
      <c r="A619" s="111"/>
      <c r="B619" s="111"/>
      <c r="C619" s="115"/>
    </row>
    <row r="620" ht="8.25" customHeight="1">
      <c r="A620" s="111"/>
      <c r="B620" s="111"/>
      <c r="C620" s="115"/>
    </row>
    <row r="621" ht="8.25" customHeight="1">
      <c r="A621" s="111"/>
      <c r="B621" s="111"/>
      <c r="C621" s="115"/>
    </row>
    <row r="622" ht="8.25" customHeight="1">
      <c r="A622" s="111"/>
      <c r="B622" s="111"/>
      <c r="C622" s="115"/>
    </row>
    <row r="623" ht="8.25" customHeight="1">
      <c r="A623" s="111"/>
      <c r="B623" s="111"/>
      <c r="C623" s="115"/>
    </row>
    <row r="624" ht="8.25" customHeight="1">
      <c r="A624" s="111"/>
      <c r="B624" s="111"/>
      <c r="C624" s="115"/>
    </row>
    <row r="625" ht="8.25" customHeight="1">
      <c r="A625" s="111"/>
      <c r="B625" s="111"/>
      <c r="C625" s="115"/>
    </row>
    <row r="626" ht="8.25" customHeight="1">
      <c r="A626" s="111"/>
      <c r="B626" s="111"/>
      <c r="C626" s="115"/>
    </row>
    <row r="627" ht="8.25" customHeight="1">
      <c r="A627" s="111"/>
      <c r="B627" s="111"/>
      <c r="C627" s="115"/>
    </row>
    <row r="628" ht="8.25" customHeight="1">
      <c r="A628" s="111"/>
      <c r="B628" s="111"/>
      <c r="C628" s="115"/>
    </row>
    <row r="629" ht="8.25" customHeight="1">
      <c r="A629" s="111"/>
      <c r="B629" s="111"/>
      <c r="C629" s="115"/>
    </row>
    <row r="630" ht="8.25" customHeight="1">
      <c r="A630" s="111"/>
      <c r="B630" s="111"/>
      <c r="C630" s="115"/>
    </row>
    <row r="631" ht="8.25" customHeight="1">
      <c r="A631" s="111"/>
      <c r="B631" s="111"/>
      <c r="C631" s="115"/>
    </row>
    <row r="632" ht="8.25" customHeight="1">
      <c r="A632" s="111"/>
      <c r="B632" s="111"/>
      <c r="C632" s="115"/>
    </row>
    <row r="633" ht="8.25" customHeight="1">
      <c r="A633" s="111"/>
      <c r="B633" s="111"/>
      <c r="C633" s="115"/>
    </row>
    <row r="634" ht="8.25" customHeight="1">
      <c r="A634" s="111"/>
      <c r="B634" s="111"/>
      <c r="C634" s="115"/>
    </row>
    <row r="635" ht="8.25" customHeight="1">
      <c r="A635" s="111"/>
      <c r="B635" s="111"/>
      <c r="C635" s="115"/>
    </row>
    <row r="636" ht="8.25" customHeight="1">
      <c r="A636" s="111"/>
      <c r="B636" s="111"/>
      <c r="C636" s="115"/>
    </row>
    <row r="637" ht="8.25" customHeight="1">
      <c r="A637" s="111"/>
      <c r="B637" s="111"/>
      <c r="C637" s="115"/>
    </row>
    <row r="638" ht="8.25" customHeight="1">
      <c r="A638" s="111"/>
      <c r="B638" s="111"/>
      <c r="C638" s="115"/>
    </row>
    <row r="639" ht="8.25" customHeight="1">
      <c r="A639" s="111"/>
      <c r="B639" s="111"/>
      <c r="C639" s="115"/>
    </row>
    <row r="640" ht="8.25" customHeight="1">
      <c r="A640" s="111"/>
      <c r="B640" s="111"/>
      <c r="C640" s="115"/>
    </row>
    <row r="641" ht="8.25" customHeight="1">
      <c r="A641" s="111"/>
      <c r="B641" s="111"/>
      <c r="C641" s="115"/>
    </row>
    <row r="642" ht="8.25" customHeight="1">
      <c r="A642" s="111"/>
      <c r="B642" s="111"/>
      <c r="C642" s="115"/>
    </row>
    <row r="643" ht="8.25" customHeight="1">
      <c r="A643" s="111"/>
      <c r="B643" s="111"/>
      <c r="C643" s="115"/>
    </row>
    <row r="644" ht="8.25" customHeight="1">
      <c r="A644" s="111"/>
      <c r="B644" s="111"/>
      <c r="C644" s="115"/>
    </row>
    <row r="645" ht="8.25" customHeight="1">
      <c r="A645" s="111"/>
      <c r="B645" s="111"/>
      <c r="C645" s="115"/>
    </row>
    <row r="646" ht="8.25" customHeight="1">
      <c r="A646" s="111"/>
      <c r="B646" s="111"/>
      <c r="C646" s="115"/>
    </row>
    <row r="647" ht="8.25" customHeight="1">
      <c r="A647" s="111"/>
      <c r="B647" s="111"/>
      <c r="C647" s="115"/>
    </row>
    <row r="648" ht="8.25" customHeight="1">
      <c r="A648" s="111"/>
      <c r="B648" s="111"/>
      <c r="C648" s="115"/>
    </row>
    <row r="649" ht="8.25" customHeight="1">
      <c r="A649" s="111"/>
      <c r="B649" s="111"/>
      <c r="C649" s="115"/>
    </row>
    <row r="650" ht="8.25" customHeight="1">
      <c r="A650" s="111"/>
      <c r="B650" s="111"/>
      <c r="C650" s="115"/>
    </row>
    <row r="651" ht="8.25" customHeight="1">
      <c r="A651" s="111"/>
      <c r="B651" s="111"/>
      <c r="C651" s="115"/>
    </row>
    <row r="652" ht="8.25" customHeight="1">
      <c r="A652" s="111"/>
      <c r="B652" s="111"/>
      <c r="C652" s="115"/>
    </row>
    <row r="653" ht="8.25" customHeight="1">
      <c r="A653" s="111"/>
      <c r="B653" s="111"/>
      <c r="C653" s="115"/>
    </row>
    <row r="654" ht="8.25" customHeight="1">
      <c r="A654" s="111"/>
      <c r="B654" s="111"/>
      <c r="C654" s="115"/>
    </row>
    <row r="655" ht="8.25" customHeight="1">
      <c r="A655" s="111"/>
      <c r="B655" s="111"/>
      <c r="C655" s="115"/>
    </row>
    <row r="656" ht="8.25" customHeight="1">
      <c r="A656" s="111"/>
      <c r="B656" s="111"/>
      <c r="C656" s="115"/>
    </row>
    <row r="657" ht="8.25" customHeight="1">
      <c r="A657" s="111"/>
      <c r="B657" s="111"/>
      <c r="C657" s="115"/>
    </row>
    <row r="658" ht="8.25" customHeight="1">
      <c r="A658" s="111"/>
      <c r="B658" s="111"/>
      <c r="C658" s="115"/>
    </row>
    <row r="659" ht="8.25" customHeight="1">
      <c r="A659" s="111"/>
      <c r="B659" s="111"/>
      <c r="C659" s="115"/>
    </row>
    <row r="660" ht="8.25" customHeight="1">
      <c r="A660" s="111"/>
      <c r="B660" s="111"/>
      <c r="C660" s="115"/>
    </row>
    <row r="661" ht="8.25" customHeight="1">
      <c r="A661" s="111"/>
      <c r="B661" s="111"/>
      <c r="C661" s="115"/>
    </row>
    <row r="662" ht="8.25" customHeight="1">
      <c r="A662" s="111"/>
      <c r="B662" s="111"/>
      <c r="C662" s="115"/>
    </row>
    <row r="663" ht="8.25" customHeight="1">
      <c r="A663" s="111"/>
      <c r="B663" s="111"/>
      <c r="C663" s="115"/>
    </row>
    <row r="664" ht="8.25" customHeight="1">
      <c r="A664" s="111"/>
      <c r="B664" s="111"/>
      <c r="C664" s="115"/>
    </row>
    <row r="665" ht="8.25" customHeight="1">
      <c r="A665" s="111"/>
      <c r="B665" s="111"/>
      <c r="C665" s="115"/>
    </row>
    <row r="666" ht="8.25" customHeight="1">
      <c r="A666" s="111"/>
      <c r="B666" s="111"/>
      <c r="C666" s="115"/>
    </row>
    <row r="667" ht="8.25" customHeight="1">
      <c r="A667" s="111"/>
      <c r="B667" s="111"/>
      <c r="C667" s="115"/>
    </row>
    <row r="668" ht="8.25" customHeight="1">
      <c r="A668" s="111"/>
      <c r="B668" s="111"/>
      <c r="C668" s="115"/>
    </row>
    <row r="669" ht="8.25" customHeight="1">
      <c r="A669" s="111"/>
      <c r="B669" s="111"/>
      <c r="C669" s="115"/>
    </row>
    <row r="670" ht="8.25" customHeight="1">
      <c r="A670" s="111"/>
      <c r="B670" s="111"/>
      <c r="C670" s="115"/>
    </row>
    <row r="671" ht="8.25" customHeight="1">
      <c r="A671" s="111"/>
      <c r="B671" s="111"/>
      <c r="C671" s="115"/>
    </row>
    <row r="672" ht="8.25" customHeight="1">
      <c r="A672" s="111"/>
      <c r="B672" s="111"/>
      <c r="C672" s="115"/>
    </row>
    <row r="673" ht="8.25" customHeight="1">
      <c r="A673" s="111"/>
      <c r="B673" s="111"/>
      <c r="C673" s="115"/>
    </row>
    <row r="674" ht="8.25" customHeight="1">
      <c r="A674" s="111"/>
      <c r="B674" s="111"/>
      <c r="C674" s="115"/>
    </row>
    <row r="675" ht="8.25" customHeight="1">
      <c r="A675" s="111"/>
      <c r="B675" s="111"/>
      <c r="C675" s="115"/>
    </row>
    <row r="676" ht="8.25" customHeight="1">
      <c r="A676" s="111"/>
      <c r="B676" s="111"/>
      <c r="C676" s="115"/>
    </row>
    <row r="677" ht="8.25" customHeight="1">
      <c r="A677" s="111"/>
      <c r="B677" s="111"/>
      <c r="C677" s="115"/>
    </row>
    <row r="678" ht="8.25" customHeight="1">
      <c r="A678" s="111"/>
      <c r="B678" s="111"/>
      <c r="C678" s="115"/>
    </row>
    <row r="679" ht="8.25" customHeight="1">
      <c r="A679" s="111"/>
      <c r="B679" s="111"/>
      <c r="C679" s="115"/>
    </row>
    <row r="680" ht="8.25" customHeight="1">
      <c r="A680" s="111"/>
      <c r="B680" s="111"/>
      <c r="C680" s="115"/>
    </row>
    <row r="681" ht="8.25" customHeight="1">
      <c r="A681" s="111"/>
      <c r="B681" s="111"/>
      <c r="C681" s="115"/>
    </row>
    <row r="682" ht="8.25" customHeight="1">
      <c r="A682" s="111"/>
      <c r="B682" s="111"/>
      <c r="C682" s="115"/>
    </row>
    <row r="683" ht="8.25" customHeight="1">
      <c r="A683" s="111"/>
      <c r="B683" s="111"/>
      <c r="C683" s="115"/>
    </row>
    <row r="684" ht="8.25" customHeight="1">
      <c r="A684" s="111"/>
      <c r="B684" s="111"/>
      <c r="C684" s="115"/>
    </row>
    <row r="685" ht="8.25" customHeight="1">
      <c r="A685" s="111"/>
      <c r="B685" s="111"/>
      <c r="C685" s="115"/>
    </row>
    <row r="686" ht="8.25" customHeight="1">
      <c r="A686" s="111"/>
      <c r="B686" s="111"/>
      <c r="C686" s="115"/>
    </row>
    <row r="687" ht="8.25" customHeight="1">
      <c r="A687" s="111"/>
      <c r="B687" s="111"/>
      <c r="C687" s="115"/>
    </row>
    <row r="688" ht="8.25" customHeight="1">
      <c r="A688" s="111"/>
      <c r="B688" s="111"/>
      <c r="C688" s="115"/>
    </row>
    <row r="689" ht="8.25" customHeight="1">
      <c r="A689" s="111"/>
      <c r="B689" s="111"/>
      <c r="C689" s="115"/>
    </row>
    <row r="690" ht="8.25" customHeight="1">
      <c r="A690" s="111"/>
      <c r="B690" s="111"/>
      <c r="C690" s="115"/>
    </row>
    <row r="691" ht="8.25" customHeight="1">
      <c r="A691" s="111"/>
      <c r="B691" s="111"/>
      <c r="C691" s="115"/>
    </row>
    <row r="692" ht="8.25" customHeight="1">
      <c r="A692" s="111"/>
      <c r="B692" s="111"/>
      <c r="C692" s="115"/>
    </row>
    <row r="693" ht="8.25" customHeight="1">
      <c r="A693" s="111"/>
      <c r="B693" s="111"/>
      <c r="C693" s="115"/>
    </row>
    <row r="694" ht="8.25" customHeight="1">
      <c r="A694" s="111"/>
      <c r="B694" s="111"/>
      <c r="C694" s="115"/>
    </row>
    <row r="695" ht="8.25" customHeight="1">
      <c r="A695" s="111"/>
      <c r="B695" s="111"/>
      <c r="C695" s="115"/>
    </row>
    <row r="696" ht="8.25" customHeight="1">
      <c r="A696" s="111"/>
      <c r="B696" s="111"/>
      <c r="C696" s="115"/>
    </row>
    <row r="697" ht="8.25" customHeight="1">
      <c r="A697" s="111"/>
      <c r="B697" s="111"/>
      <c r="C697" s="115"/>
    </row>
    <row r="698" ht="8.25" customHeight="1">
      <c r="A698" s="111"/>
      <c r="B698" s="111"/>
      <c r="C698" s="115"/>
    </row>
    <row r="699" ht="8.25" customHeight="1">
      <c r="A699" s="111"/>
      <c r="B699" s="111"/>
      <c r="C699" s="115"/>
    </row>
    <row r="700" ht="8.25" customHeight="1">
      <c r="A700" s="111"/>
      <c r="B700" s="111"/>
      <c r="C700" s="115"/>
    </row>
    <row r="701" ht="8.25" customHeight="1">
      <c r="A701" s="111"/>
      <c r="B701" s="111"/>
      <c r="C701" s="115"/>
    </row>
    <row r="702" ht="8.25" customHeight="1">
      <c r="A702" s="111"/>
      <c r="B702" s="111"/>
      <c r="C702" s="115"/>
    </row>
    <row r="703" ht="8.25" customHeight="1">
      <c r="A703" s="111"/>
      <c r="B703" s="111"/>
      <c r="C703" s="115"/>
    </row>
    <row r="704" ht="8.25" customHeight="1">
      <c r="A704" s="111"/>
      <c r="B704" s="111"/>
      <c r="C704" s="115"/>
    </row>
    <row r="705" ht="8.25" customHeight="1">
      <c r="A705" s="111"/>
      <c r="B705" s="111"/>
      <c r="C705" s="115"/>
    </row>
    <row r="706" ht="8.25" customHeight="1">
      <c r="A706" s="111"/>
      <c r="B706" s="111"/>
      <c r="C706" s="115"/>
    </row>
    <row r="707" ht="8.25" customHeight="1">
      <c r="A707" s="111"/>
      <c r="B707" s="111"/>
      <c r="C707" s="115"/>
    </row>
    <row r="708" ht="8.25" customHeight="1">
      <c r="A708" s="111"/>
      <c r="B708" s="111"/>
      <c r="C708" s="115"/>
    </row>
    <row r="709" ht="8.25" customHeight="1">
      <c r="A709" s="111"/>
      <c r="B709" s="111"/>
      <c r="C709" s="115"/>
    </row>
    <row r="710" ht="8.25" customHeight="1">
      <c r="A710" s="111"/>
      <c r="B710" s="111"/>
      <c r="C710" s="115"/>
    </row>
    <row r="711" ht="8.25" customHeight="1">
      <c r="A711" s="111"/>
      <c r="B711" s="111"/>
      <c r="C711" s="115"/>
    </row>
    <row r="712" ht="8.25" customHeight="1">
      <c r="A712" s="111"/>
      <c r="B712" s="111"/>
      <c r="C712" s="115"/>
    </row>
    <row r="713" ht="8.25" customHeight="1">
      <c r="A713" s="111"/>
      <c r="B713" s="111"/>
      <c r="C713" s="115"/>
    </row>
    <row r="714" ht="8.25" customHeight="1">
      <c r="A714" s="111"/>
      <c r="B714" s="111"/>
      <c r="C714" s="115"/>
    </row>
    <row r="715" ht="8.25" customHeight="1">
      <c r="A715" s="111"/>
      <c r="B715" s="111"/>
      <c r="C715" s="115"/>
    </row>
    <row r="716" ht="8.25" customHeight="1">
      <c r="A716" s="111"/>
      <c r="B716" s="111"/>
      <c r="C716" s="115"/>
    </row>
    <row r="717" ht="8.25" customHeight="1">
      <c r="A717" s="111"/>
      <c r="B717" s="111"/>
      <c r="C717" s="115"/>
    </row>
    <row r="718" ht="8.25" customHeight="1">
      <c r="A718" s="111"/>
      <c r="B718" s="111"/>
      <c r="C718" s="115"/>
    </row>
    <row r="719" ht="8.25" customHeight="1">
      <c r="A719" s="111"/>
      <c r="B719" s="111"/>
      <c r="C719" s="115"/>
    </row>
    <row r="720" ht="8.25" customHeight="1">
      <c r="A720" s="111"/>
      <c r="B720" s="111"/>
      <c r="C720" s="115"/>
    </row>
    <row r="721" ht="8.25" customHeight="1">
      <c r="A721" s="111"/>
      <c r="B721" s="111"/>
      <c r="C721" s="115"/>
    </row>
    <row r="722" ht="8.25" customHeight="1">
      <c r="A722" s="111"/>
      <c r="B722" s="111"/>
      <c r="C722" s="115"/>
    </row>
    <row r="723" ht="8.25" customHeight="1">
      <c r="A723" s="111"/>
      <c r="B723" s="111"/>
      <c r="C723" s="115"/>
    </row>
    <row r="724" ht="8.25" customHeight="1">
      <c r="A724" s="111"/>
      <c r="B724" s="111"/>
      <c r="C724" s="115"/>
    </row>
    <row r="725" ht="8.25" customHeight="1">
      <c r="A725" s="111"/>
      <c r="B725" s="111"/>
      <c r="C725" s="115"/>
    </row>
    <row r="726" ht="8.25" customHeight="1">
      <c r="A726" s="111"/>
      <c r="B726" s="111"/>
      <c r="C726" s="115"/>
    </row>
    <row r="727" ht="8.25" customHeight="1">
      <c r="A727" s="111"/>
      <c r="B727" s="111"/>
      <c r="C727" s="115"/>
    </row>
    <row r="728" ht="8.25" customHeight="1">
      <c r="A728" s="111"/>
      <c r="B728" s="111"/>
      <c r="C728" s="115"/>
    </row>
    <row r="729" ht="8.25" customHeight="1">
      <c r="A729" s="111"/>
      <c r="B729" s="111"/>
      <c r="C729" s="115"/>
    </row>
    <row r="730" ht="8.25" customHeight="1">
      <c r="A730" s="111"/>
      <c r="B730" s="111"/>
      <c r="C730" s="115"/>
    </row>
    <row r="731" ht="8.25" customHeight="1">
      <c r="A731" s="111"/>
      <c r="B731" s="111"/>
      <c r="C731" s="115"/>
    </row>
    <row r="732" ht="8.25" customHeight="1">
      <c r="A732" s="111"/>
      <c r="B732" s="111"/>
      <c r="C732" s="115"/>
    </row>
    <row r="733" ht="8.25" customHeight="1">
      <c r="A733" s="111"/>
      <c r="B733" s="111"/>
      <c r="C733" s="115"/>
    </row>
    <row r="734" ht="8.25" customHeight="1">
      <c r="A734" s="111"/>
      <c r="B734" s="111"/>
      <c r="C734" s="115"/>
    </row>
    <row r="735" ht="8.25" customHeight="1">
      <c r="A735" s="111"/>
      <c r="B735" s="111"/>
      <c r="C735" s="115"/>
    </row>
    <row r="736" ht="8.25" customHeight="1">
      <c r="A736" s="111"/>
      <c r="B736" s="111"/>
      <c r="C736" s="115"/>
    </row>
    <row r="737" ht="8.25" customHeight="1">
      <c r="A737" s="111"/>
      <c r="B737" s="111"/>
      <c r="C737" s="115"/>
    </row>
    <row r="738" ht="8.25" customHeight="1">
      <c r="A738" s="111"/>
      <c r="B738" s="111"/>
      <c r="C738" s="115"/>
    </row>
    <row r="739" ht="8.25" customHeight="1">
      <c r="A739" s="111"/>
      <c r="B739" s="111"/>
      <c r="C739" s="115"/>
    </row>
    <row r="740" ht="8.25" customHeight="1">
      <c r="A740" s="111"/>
      <c r="B740" s="111"/>
      <c r="C740" s="115"/>
    </row>
    <row r="741" ht="8.25" customHeight="1">
      <c r="A741" s="111"/>
      <c r="B741" s="111"/>
      <c r="C741" s="115"/>
    </row>
    <row r="742" ht="8.25" customHeight="1">
      <c r="A742" s="111"/>
      <c r="B742" s="111"/>
      <c r="C742" s="115"/>
    </row>
    <row r="743" ht="8.25" customHeight="1">
      <c r="A743" s="111"/>
      <c r="B743" s="111"/>
      <c r="C743" s="115"/>
    </row>
    <row r="744" ht="8.25" customHeight="1">
      <c r="A744" s="111"/>
      <c r="B744" s="111"/>
      <c r="C744" s="115"/>
    </row>
    <row r="745" ht="8.25" customHeight="1">
      <c r="A745" s="111"/>
      <c r="B745" s="111"/>
      <c r="C745" s="115"/>
    </row>
    <row r="746" ht="8.25" customHeight="1">
      <c r="A746" s="111"/>
      <c r="B746" s="111"/>
      <c r="C746" s="115"/>
    </row>
    <row r="747" ht="8.25" customHeight="1">
      <c r="A747" s="111"/>
      <c r="B747" s="111"/>
      <c r="C747" s="115"/>
    </row>
    <row r="748" ht="8.25" customHeight="1">
      <c r="A748" s="111"/>
      <c r="B748" s="111"/>
      <c r="C748" s="115"/>
    </row>
    <row r="749" ht="8.25" customHeight="1">
      <c r="A749" s="111"/>
      <c r="B749" s="111"/>
      <c r="C749" s="115"/>
    </row>
    <row r="750" ht="8.25" customHeight="1">
      <c r="A750" s="111"/>
      <c r="B750" s="111"/>
      <c r="C750" s="115"/>
    </row>
    <row r="751" ht="8.25" customHeight="1">
      <c r="A751" s="111"/>
      <c r="B751" s="111"/>
      <c r="C751" s="115"/>
    </row>
    <row r="752" ht="8.25" customHeight="1">
      <c r="A752" s="111"/>
      <c r="B752" s="111"/>
      <c r="C752" s="115"/>
    </row>
    <row r="753" ht="8.25" customHeight="1">
      <c r="A753" s="111"/>
      <c r="B753" s="111"/>
      <c r="C753" s="115"/>
    </row>
    <row r="754" ht="8.25" customHeight="1">
      <c r="A754" s="111"/>
      <c r="B754" s="111"/>
      <c r="C754" s="115"/>
    </row>
    <row r="755" ht="8.25" customHeight="1">
      <c r="A755" s="111"/>
      <c r="B755" s="111"/>
      <c r="C755" s="115"/>
    </row>
    <row r="756" ht="8.25" customHeight="1">
      <c r="A756" s="111"/>
      <c r="B756" s="111"/>
      <c r="C756" s="115"/>
    </row>
    <row r="757" ht="8.25" customHeight="1">
      <c r="A757" s="111"/>
      <c r="B757" s="111"/>
      <c r="C757" s="115"/>
    </row>
    <row r="758" ht="8.25" customHeight="1">
      <c r="A758" s="111"/>
      <c r="B758" s="111"/>
      <c r="C758" s="115"/>
    </row>
    <row r="759" ht="8.25" customHeight="1">
      <c r="A759" s="111"/>
      <c r="B759" s="111"/>
      <c r="C759" s="115"/>
    </row>
    <row r="760" ht="8.25" customHeight="1">
      <c r="A760" s="111"/>
      <c r="B760" s="111"/>
      <c r="C760" s="115"/>
    </row>
    <row r="761" ht="8.25" customHeight="1">
      <c r="A761" s="111"/>
      <c r="B761" s="111"/>
      <c r="C761" s="115"/>
    </row>
    <row r="762" ht="8.25" customHeight="1">
      <c r="A762" s="111"/>
      <c r="B762" s="111"/>
      <c r="C762" s="115"/>
    </row>
    <row r="763" ht="8.25" customHeight="1">
      <c r="A763" s="111"/>
      <c r="B763" s="111"/>
      <c r="C763" s="115"/>
    </row>
    <row r="764" ht="8.25" customHeight="1">
      <c r="A764" s="111"/>
      <c r="B764" s="111"/>
      <c r="C764" s="115"/>
    </row>
    <row r="765" ht="8.25" customHeight="1">
      <c r="A765" s="111"/>
      <c r="B765" s="111"/>
      <c r="C765" s="115"/>
    </row>
    <row r="766" ht="8.25" customHeight="1">
      <c r="A766" s="111"/>
      <c r="B766" s="111"/>
      <c r="C766" s="115"/>
    </row>
    <row r="767" ht="8.25" customHeight="1">
      <c r="A767" s="111"/>
      <c r="B767" s="111"/>
      <c r="C767" s="115"/>
    </row>
    <row r="768" ht="8.25" customHeight="1">
      <c r="A768" s="111"/>
      <c r="B768" s="111"/>
      <c r="C768" s="115"/>
    </row>
    <row r="769" ht="8.25" customHeight="1">
      <c r="A769" s="111"/>
      <c r="B769" s="111"/>
      <c r="C769" s="115"/>
    </row>
    <row r="770" ht="8.25" customHeight="1">
      <c r="A770" s="111"/>
      <c r="B770" s="111"/>
      <c r="C770" s="115"/>
    </row>
    <row r="771" ht="8.25" customHeight="1">
      <c r="A771" s="111"/>
      <c r="B771" s="111"/>
      <c r="C771" s="115"/>
    </row>
    <row r="772" ht="8.25" customHeight="1">
      <c r="A772" s="111"/>
      <c r="B772" s="111"/>
      <c r="C772" s="115"/>
    </row>
    <row r="773" ht="8.25" customHeight="1">
      <c r="A773" s="111"/>
      <c r="B773" s="111"/>
      <c r="C773" s="115"/>
    </row>
    <row r="774" ht="8.25" customHeight="1">
      <c r="A774" s="111"/>
      <c r="B774" s="111"/>
      <c r="C774" s="115"/>
    </row>
    <row r="775" ht="8.25" customHeight="1">
      <c r="A775" s="111"/>
      <c r="B775" s="111"/>
      <c r="C775" s="115"/>
    </row>
    <row r="776" ht="8.25" customHeight="1">
      <c r="A776" s="111"/>
      <c r="B776" s="111"/>
      <c r="C776" s="115"/>
    </row>
    <row r="777" ht="8.25" customHeight="1">
      <c r="A777" s="111"/>
      <c r="B777" s="111"/>
      <c r="C777" s="115"/>
    </row>
    <row r="778" ht="8.25" customHeight="1">
      <c r="A778" s="111"/>
      <c r="B778" s="111"/>
      <c r="C778" s="115"/>
    </row>
    <row r="779" ht="8.25" customHeight="1">
      <c r="A779" s="111"/>
      <c r="B779" s="111"/>
      <c r="C779" s="115"/>
    </row>
    <row r="780" ht="8.25" customHeight="1">
      <c r="A780" s="111"/>
      <c r="B780" s="111"/>
      <c r="C780" s="115"/>
    </row>
    <row r="781" ht="8.25" customHeight="1">
      <c r="A781" s="111"/>
      <c r="B781" s="111"/>
      <c r="C781" s="115"/>
    </row>
    <row r="782" ht="8.25" customHeight="1">
      <c r="A782" s="111"/>
      <c r="B782" s="111"/>
      <c r="C782" s="115"/>
    </row>
    <row r="783" ht="8.25" customHeight="1">
      <c r="A783" s="111"/>
      <c r="B783" s="111"/>
      <c r="C783" s="115"/>
    </row>
    <row r="784" ht="8.25" customHeight="1">
      <c r="A784" s="111"/>
      <c r="B784" s="111"/>
      <c r="C784" s="115"/>
    </row>
    <row r="785" ht="8.25" customHeight="1">
      <c r="A785" s="111"/>
      <c r="B785" s="111"/>
      <c r="C785" s="115"/>
    </row>
    <row r="786" ht="8.25" customHeight="1">
      <c r="A786" s="111"/>
      <c r="B786" s="111"/>
      <c r="C786" s="115"/>
    </row>
    <row r="787" ht="8.25" customHeight="1">
      <c r="A787" s="111"/>
      <c r="B787" s="111"/>
      <c r="C787" s="115"/>
    </row>
    <row r="788" ht="8.25" customHeight="1">
      <c r="A788" s="111"/>
      <c r="B788" s="111"/>
      <c r="C788" s="115"/>
    </row>
    <row r="789" ht="8.25" customHeight="1">
      <c r="A789" s="111"/>
      <c r="B789" s="111"/>
      <c r="C789" s="115"/>
    </row>
    <row r="790" ht="8.25" customHeight="1">
      <c r="A790" s="111"/>
      <c r="B790" s="111"/>
      <c r="C790" s="115"/>
    </row>
    <row r="791" ht="8.25" customHeight="1">
      <c r="A791" s="111"/>
      <c r="B791" s="111"/>
      <c r="C791" s="115"/>
    </row>
    <row r="792" ht="8.25" customHeight="1">
      <c r="A792" s="111"/>
      <c r="B792" s="111"/>
      <c r="C792" s="115"/>
    </row>
    <row r="793" ht="8.25" customHeight="1">
      <c r="A793" s="111"/>
      <c r="B793" s="111"/>
      <c r="C793" s="115"/>
    </row>
    <row r="794" ht="8.25" customHeight="1">
      <c r="A794" s="111"/>
      <c r="B794" s="111"/>
      <c r="C794" s="115"/>
    </row>
    <row r="795" ht="8.25" customHeight="1">
      <c r="A795" s="111"/>
      <c r="B795" s="111"/>
      <c r="C795" s="115"/>
    </row>
    <row r="796" ht="8.25" customHeight="1">
      <c r="A796" s="111"/>
      <c r="B796" s="111"/>
      <c r="C796" s="115"/>
    </row>
    <row r="797" ht="8.25" customHeight="1">
      <c r="A797" s="111"/>
      <c r="B797" s="111"/>
      <c r="C797" s="115"/>
    </row>
    <row r="798" ht="8.25" customHeight="1">
      <c r="A798" s="111"/>
      <c r="B798" s="111"/>
      <c r="C798" s="115"/>
    </row>
    <row r="799" ht="8.25" customHeight="1">
      <c r="A799" s="111"/>
      <c r="B799" s="111"/>
      <c r="C799" s="115"/>
    </row>
    <row r="800" ht="8.25" customHeight="1">
      <c r="A800" s="111"/>
      <c r="B800" s="111"/>
      <c r="C800" s="115"/>
    </row>
    <row r="801" ht="8.25" customHeight="1">
      <c r="A801" s="111"/>
      <c r="B801" s="111"/>
      <c r="C801" s="115"/>
    </row>
    <row r="802" ht="8.25" customHeight="1">
      <c r="A802" s="111"/>
      <c r="B802" s="111"/>
      <c r="C802" s="115"/>
    </row>
    <row r="803" ht="8.25" customHeight="1">
      <c r="A803" s="111"/>
      <c r="B803" s="111"/>
      <c r="C803" s="115"/>
    </row>
    <row r="804" ht="8.25" customHeight="1">
      <c r="A804" s="111"/>
      <c r="B804" s="111"/>
      <c r="C804" s="115"/>
    </row>
    <row r="805" ht="8.25" customHeight="1">
      <c r="A805" s="111"/>
      <c r="B805" s="111"/>
      <c r="C805" s="115"/>
    </row>
    <row r="806" ht="8.25" customHeight="1">
      <c r="A806" s="111"/>
      <c r="B806" s="111"/>
      <c r="C806" s="115"/>
    </row>
    <row r="807" ht="8.25" customHeight="1">
      <c r="A807" s="111"/>
      <c r="B807" s="111"/>
      <c r="C807" s="115"/>
    </row>
    <row r="808" ht="8.25" customHeight="1">
      <c r="A808" s="111"/>
      <c r="B808" s="111"/>
      <c r="C808" s="115"/>
    </row>
    <row r="809" ht="8.25" customHeight="1">
      <c r="A809" s="111"/>
      <c r="B809" s="111"/>
      <c r="C809" s="115"/>
    </row>
    <row r="810" ht="8.25" customHeight="1">
      <c r="A810" s="111"/>
      <c r="B810" s="111"/>
      <c r="C810" s="115"/>
    </row>
    <row r="811" ht="8.25" customHeight="1">
      <c r="A811" s="111"/>
      <c r="B811" s="111"/>
      <c r="C811" s="115"/>
    </row>
    <row r="812" ht="8.25" customHeight="1">
      <c r="A812" s="111"/>
      <c r="B812" s="111"/>
      <c r="C812" s="115"/>
    </row>
    <row r="813" ht="8.25" customHeight="1">
      <c r="A813" s="111"/>
      <c r="B813" s="111"/>
      <c r="C813" s="115"/>
    </row>
    <row r="814" ht="8.25" customHeight="1">
      <c r="A814" s="111"/>
      <c r="B814" s="111"/>
      <c r="C814" s="115"/>
    </row>
    <row r="815" ht="8.25" customHeight="1">
      <c r="A815" s="111"/>
      <c r="B815" s="111"/>
      <c r="C815" s="115"/>
    </row>
    <row r="816" ht="8.25" customHeight="1">
      <c r="A816" s="111"/>
      <c r="B816" s="111"/>
      <c r="C816" s="115"/>
    </row>
    <row r="817" ht="8.25" customHeight="1">
      <c r="A817" s="111"/>
      <c r="B817" s="111"/>
      <c r="C817" s="115"/>
    </row>
    <row r="818" ht="8.25" customHeight="1">
      <c r="A818" s="111"/>
      <c r="B818" s="111"/>
      <c r="C818" s="115"/>
    </row>
    <row r="819" ht="8.25" customHeight="1">
      <c r="A819" s="111"/>
      <c r="B819" s="111"/>
      <c r="C819" s="115"/>
    </row>
    <row r="820" ht="8.25" customHeight="1">
      <c r="A820" s="111"/>
      <c r="B820" s="111"/>
      <c r="C820" s="115"/>
    </row>
    <row r="821" ht="8.25" customHeight="1">
      <c r="A821" s="111"/>
      <c r="B821" s="111"/>
      <c r="C821" s="115"/>
    </row>
    <row r="822" ht="8.25" customHeight="1">
      <c r="A822" s="111"/>
      <c r="B822" s="111"/>
      <c r="C822" s="115"/>
    </row>
    <row r="823" ht="8.25" customHeight="1">
      <c r="A823" s="111"/>
      <c r="B823" s="111"/>
      <c r="C823" s="115"/>
    </row>
    <row r="824" ht="8.25" customHeight="1">
      <c r="A824" s="111"/>
      <c r="B824" s="111"/>
      <c r="C824" s="115"/>
    </row>
    <row r="825" ht="8.25" customHeight="1">
      <c r="A825" s="111"/>
      <c r="B825" s="111"/>
      <c r="C825" s="115"/>
    </row>
    <row r="826" ht="8.25" customHeight="1">
      <c r="A826" s="111"/>
      <c r="B826" s="111"/>
      <c r="C826" s="115"/>
    </row>
    <row r="827" ht="8.25" customHeight="1">
      <c r="A827" s="111"/>
      <c r="B827" s="111"/>
      <c r="C827" s="115"/>
    </row>
    <row r="828" ht="8.25" customHeight="1">
      <c r="A828" s="111"/>
      <c r="B828" s="111"/>
      <c r="C828" s="115"/>
    </row>
    <row r="829" ht="8.25" customHeight="1">
      <c r="A829" s="111"/>
      <c r="B829" s="111"/>
      <c r="C829" s="115"/>
    </row>
    <row r="830" ht="8.25" customHeight="1">
      <c r="A830" s="111"/>
      <c r="B830" s="111"/>
      <c r="C830" s="115"/>
    </row>
    <row r="831" ht="8.25" customHeight="1">
      <c r="A831" s="111"/>
      <c r="B831" s="111"/>
      <c r="C831" s="115"/>
    </row>
    <row r="832" ht="8.25" customHeight="1">
      <c r="A832" s="111"/>
      <c r="B832" s="111"/>
      <c r="C832" s="115"/>
    </row>
    <row r="833" ht="8.25" customHeight="1">
      <c r="A833" s="111"/>
      <c r="B833" s="111"/>
      <c r="C833" s="115"/>
    </row>
    <row r="834" ht="8.25" customHeight="1">
      <c r="A834" s="111"/>
      <c r="B834" s="111"/>
      <c r="C834" s="115"/>
    </row>
    <row r="835" ht="8.25" customHeight="1">
      <c r="A835" s="111"/>
      <c r="B835" s="111"/>
      <c r="C835" s="115"/>
    </row>
    <row r="836" ht="8.25" customHeight="1">
      <c r="A836" s="111"/>
      <c r="B836" s="111"/>
      <c r="C836" s="115"/>
    </row>
    <row r="837" ht="8.25" customHeight="1">
      <c r="A837" s="111"/>
      <c r="B837" s="111"/>
      <c r="C837" s="115"/>
    </row>
    <row r="838" ht="8.25" customHeight="1">
      <c r="A838" s="111"/>
      <c r="B838" s="111"/>
      <c r="C838" s="115"/>
    </row>
    <row r="839" ht="8.25" customHeight="1">
      <c r="A839" s="111"/>
      <c r="B839" s="111"/>
      <c r="C839" s="115"/>
    </row>
    <row r="840" ht="8.25" customHeight="1">
      <c r="A840" s="111"/>
      <c r="B840" s="111"/>
      <c r="C840" s="115"/>
    </row>
    <row r="841" ht="8.25" customHeight="1">
      <c r="A841" s="111"/>
      <c r="B841" s="111"/>
      <c r="C841" s="115"/>
    </row>
    <row r="842" ht="8.25" customHeight="1">
      <c r="A842" s="111"/>
      <c r="B842" s="111"/>
      <c r="C842" s="115"/>
    </row>
    <row r="843" ht="8.25" customHeight="1">
      <c r="A843" s="111"/>
      <c r="B843" s="111"/>
      <c r="C843" s="115"/>
    </row>
    <row r="844" ht="8.25" customHeight="1">
      <c r="A844" s="111"/>
      <c r="B844" s="111"/>
      <c r="C844" s="115"/>
    </row>
    <row r="845" ht="8.25" customHeight="1">
      <c r="A845" s="111"/>
      <c r="B845" s="111"/>
      <c r="C845" s="115"/>
    </row>
    <row r="846" ht="8.25" customHeight="1">
      <c r="A846" s="111"/>
      <c r="B846" s="111"/>
      <c r="C846" s="115"/>
    </row>
    <row r="847" ht="8.25" customHeight="1">
      <c r="A847" s="111"/>
      <c r="B847" s="111"/>
      <c r="C847" s="115"/>
    </row>
    <row r="848" ht="8.25" customHeight="1">
      <c r="A848" s="111"/>
      <c r="B848" s="111"/>
      <c r="C848" s="115"/>
    </row>
    <row r="849" ht="8.25" customHeight="1">
      <c r="A849" s="111"/>
      <c r="B849" s="111"/>
      <c r="C849" s="115"/>
    </row>
    <row r="850" ht="8.25" customHeight="1">
      <c r="A850" s="111"/>
      <c r="B850" s="111"/>
      <c r="C850" s="115"/>
    </row>
    <row r="851" ht="8.25" customHeight="1">
      <c r="A851" s="111"/>
      <c r="B851" s="111"/>
      <c r="C851" s="115"/>
    </row>
    <row r="852" ht="8.25" customHeight="1">
      <c r="A852" s="111"/>
      <c r="B852" s="111"/>
      <c r="C852" s="115"/>
    </row>
    <row r="853" ht="8.25" customHeight="1">
      <c r="A853" s="111"/>
      <c r="B853" s="111"/>
      <c r="C853" s="115"/>
    </row>
    <row r="854" ht="8.25" customHeight="1">
      <c r="A854" s="111"/>
      <c r="B854" s="111"/>
      <c r="C854" s="115"/>
    </row>
    <row r="855" ht="8.25" customHeight="1">
      <c r="A855" s="111"/>
      <c r="B855" s="111"/>
      <c r="C855" s="115"/>
    </row>
    <row r="856" ht="8.25" customHeight="1">
      <c r="A856" s="111"/>
      <c r="B856" s="111"/>
      <c r="C856" s="115"/>
    </row>
    <row r="857" ht="8.25" customHeight="1">
      <c r="A857" s="111"/>
      <c r="B857" s="111"/>
      <c r="C857" s="115"/>
    </row>
    <row r="858" ht="8.25" customHeight="1">
      <c r="A858" s="111"/>
      <c r="B858" s="111"/>
      <c r="C858" s="115"/>
    </row>
    <row r="859" ht="8.25" customHeight="1">
      <c r="A859" s="111"/>
      <c r="B859" s="111"/>
      <c r="C859" s="115"/>
    </row>
    <row r="860" ht="8.25" customHeight="1">
      <c r="A860" s="111"/>
      <c r="B860" s="111"/>
      <c r="C860" s="115"/>
    </row>
    <row r="861" ht="8.25" customHeight="1">
      <c r="A861" s="111"/>
      <c r="B861" s="111"/>
      <c r="C861" s="115"/>
    </row>
    <row r="862" ht="8.25" customHeight="1">
      <c r="A862" s="111"/>
      <c r="B862" s="111"/>
      <c r="C862" s="115"/>
    </row>
    <row r="863" ht="8.25" customHeight="1">
      <c r="A863" s="111"/>
      <c r="B863" s="111"/>
      <c r="C863" s="115"/>
    </row>
    <row r="864" ht="8.25" customHeight="1">
      <c r="A864" s="111"/>
      <c r="B864" s="111"/>
      <c r="C864" s="115"/>
    </row>
    <row r="865" ht="8.25" customHeight="1">
      <c r="A865" s="111"/>
      <c r="B865" s="111"/>
      <c r="C865" s="115"/>
    </row>
    <row r="866" ht="8.25" customHeight="1">
      <c r="A866" s="111"/>
      <c r="B866" s="111"/>
      <c r="C866" s="115"/>
    </row>
    <row r="867" ht="8.25" customHeight="1">
      <c r="A867" s="111"/>
      <c r="B867" s="111"/>
      <c r="C867" s="115"/>
    </row>
    <row r="868" ht="8.25" customHeight="1">
      <c r="A868" s="111"/>
      <c r="B868" s="111"/>
      <c r="C868" s="115"/>
    </row>
    <row r="869" ht="8.25" customHeight="1">
      <c r="A869" s="111"/>
      <c r="B869" s="111"/>
      <c r="C869" s="115"/>
    </row>
    <row r="870" ht="8.25" customHeight="1">
      <c r="A870" s="111"/>
      <c r="B870" s="111"/>
      <c r="C870" s="115"/>
    </row>
    <row r="871" ht="8.25" customHeight="1">
      <c r="A871" s="111"/>
      <c r="B871" s="111"/>
      <c r="C871" s="115"/>
    </row>
    <row r="872" ht="8.25" customHeight="1">
      <c r="A872" s="111"/>
      <c r="B872" s="111"/>
      <c r="C872" s="115"/>
    </row>
    <row r="873" ht="8.25" customHeight="1">
      <c r="A873" s="111"/>
      <c r="B873" s="111"/>
      <c r="C873" s="115"/>
    </row>
    <row r="874" ht="8.25" customHeight="1">
      <c r="A874" s="111"/>
      <c r="B874" s="111"/>
      <c r="C874" s="115"/>
    </row>
    <row r="875" ht="8.25" customHeight="1">
      <c r="A875" s="111"/>
      <c r="B875" s="111"/>
      <c r="C875" s="115"/>
    </row>
    <row r="876" ht="8.25" customHeight="1">
      <c r="A876" s="111"/>
      <c r="B876" s="111"/>
      <c r="C876" s="115"/>
    </row>
    <row r="877" ht="8.25" customHeight="1">
      <c r="A877" s="111"/>
      <c r="B877" s="111"/>
      <c r="C877" s="115"/>
    </row>
    <row r="878" ht="8.25" customHeight="1">
      <c r="A878" s="111"/>
      <c r="B878" s="111"/>
      <c r="C878" s="115"/>
    </row>
    <row r="879" ht="8.25" customHeight="1">
      <c r="A879" s="111"/>
      <c r="B879" s="111"/>
      <c r="C879" s="115"/>
    </row>
    <row r="880" ht="8.25" customHeight="1">
      <c r="A880" s="111"/>
      <c r="B880" s="111"/>
      <c r="C880" s="115"/>
    </row>
    <row r="881" ht="8.25" customHeight="1">
      <c r="A881" s="111"/>
      <c r="B881" s="111"/>
      <c r="C881" s="115"/>
    </row>
    <row r="882" ht="8.25" customHeight="1">
      <c r="A882" s="111"/>
      <c r="B882" s="111"/>
      <c r="C882" s="115"/>
    </row>
    <row r="883" ht="8.25" customHeight="1">
      <c r="A883" s="111"/>
      <c r="B883" s="111"/>
      <c r="C883" s="115"/>
    </row>
    <row r="884" ht="8.25" customHeight="1">
      <c r="A884" s="111"/>
      <c r="B884" s="111"/>
      <c r="C884" s="115"/>
    </row>
    <row r="885" ht="8.25" customHeight="1">
      <c r="A885" s="111"/>
      <c r="B885" s="111"/>
      <c r="C885" s="115"/>
    </row>
    <row r="886" ht="8.25" customHeight="1">
      <c r="A886" s="111"/>
      <c r="B886" s="111"/>
      <c r="C886" s="115"/>
    </row>
    <row r="887" ht="8.25" customHeight="1">
      <c r="A887" s="111"/>
      <c r="B887" s="111"/>
      <c r="C887" s="115"/>
    </row>
    <row r="888" ht="8.25" customHeight="1">
      <c r="A888" s="111"/>
      <c r="B888" s="111"/>
      <c r="C888" s="115"/>
    </row>
    <row r="889" ht="8.25" customHeight="1">
      <c r="A889" s="111"/>
      <c r="B889" s="111"/>
      <c r="C889" s="115"/>
    </row>
    <row r="890" ht="8.25" customHeight="1">
      <c r="A890" s="111"/>
      <c r="B890" s="111"/>
      <c r="C890" s="115"/>
    </row>
    <row r="891" ht="8.25" customHeight="1">
      <c r="A891" s="111"/>
      <c r="B891" s="111"/>
      <c r="C891" s="115"/>
    </row>
    <row r="892" ht="8.25" customHeight="1">
      <c r="A892" s="111"/>
      <c r="B892" s="111"/>
      <c r="C892" s="115"/>
    </row>
    <row r="893" ht="8.25" customHeight="1">
      <c r="A893" s="111"/>
      <c r="B893" s="111"/>
      <c r="C893" s="115"/>
    </row>
    <row r="894" ht="8.25" customHeight="1">
      <c r="A894" s="111"/>
      <c r="B894" s="111"/>
      <c r="C894" s="115"/>
    </row>
    <row r="895" ht="8.25" customHeight="1">
      <c r="A895" s="111"/>
      <c r="B895" s="111"/>
      <c r="C895" s="115"/>
    </row>
    <row r="896" ht="8.25" customHeight="1">
      <c r="A896" s="111"/>
      <c r="B896" s="111"/>
      <c r="C896" s="115"/>
    </row>
    <row r="897" ht="8.25" customHeight="1">
      <c r="A897" s="111"/>
      <c r="B897" s="111"/>
      <c r="C897" s="115"/>
    </row>
    <row r="898" ht="8.25" customHeight="1">
      <c r="A898" s="111"/>
      <c r="B898" s="111"/>
      <c r="C898" s="115"/>
    </row>
    <row r="899" ht="8.25" customHeight="1">
      <c r="A899" s="111"/>
      <c r="B899" s="111"/>
      <c r="C899" s="115"/>
    </row>
    <row r="900" ht="8.25" customHeight="1">
      <c r="A900" s="111"/>
      <c r="B900" s="111"/>
      <c r="C900" s="115"/>
    </row>
    <row r="901" ht="8.25" customHeight="1">
      <c r="A901" s="111"/>
      <c r="B901" s="111"/>
      <c r="C901" s="115"/>
    </row>
    <row r="902" ht="8.25" customHeight="1">
      <c r="A902" s="111"/>
      <c r="B902" s="111"/>
      <c r="C902" s="115"/>
    </row>
    <row r="903" ht="8.25" customHeight="1">
      <c r="A903" s="111"/>
      <c r="B903" s="111"/>
      <c r="C903" s="115"/>
    </row>
    <row r="904" ht="8.25" customHeight="1">
      <c r="A904" s="111"/>
      <c r="B904" s="111"/>
      <c r="C904" s="115"/>
    </row>
    <row r="905" ht="8.25" customHeight="1">
      <c r="A905" s="111"/>
      <c r="B905" s="111"/>
      <c r="C905" s="115"/>
    </row>
    <row r="906" ht="8.25" customHeight="1">
      <c r="A906" s="111"/>
      <c r="B906" s="111"/>
      <c r="C906" s="115"/>
    </row>
    <row r="907" ht="8.25" customHeight="1">
      <c r="A907" s="111"/>
      <c r="B907" s="111"/>
      <c r="C907" s="115"/>
    </row>
    <row r="908" ht="8.25" customHeight="1">
      <c r="A908" s="111"/>
      <c r="B908" s="111"/>
      <c r="C908" s="115"/>
    </row>
    <row r="909" ht="8.25" customHeight="1">
      <c r="A909" s="111"/>
      <c r="B909" s="111"/>
      <c r="C909" s="115"/>
    </row>
    <row r="910" ht="8.25" customHeight="1">
      <c r="A910" s="111"/>
      <c r="B910" s="111"/>
      <c r="C910" s="115"/>
    </row>
    <row r="911" ht="8.25" customHeight="1">
      <c r="A911" s="111"/>
      <c r="B911" s="111"/>
      <c r="C911" s="115"/>
    </row>
    <row r="912" ht="8.25" customHeight="1">
      <c r="A912" s="111"/>
      <c r="B912" s="111"/>
      <c r="C912" s="115"/>
    </row>
    <row r="913" ht="8.25" customHeight="1">
      <c r="A913" s="111"/>
      <c r="B913" s="111"/>
      <c r="C913" s="115"/>
    </row>
    <row r="914" ht="8.25" customHeight="1">
      <c r="A914" s="111"/>
      <c r="B914" s="111"/>
      <c r="C914" s="115"/>
    </row>
    <row r="915" ht="8.25" customHeight="1">
      <c r="A915" s="111"/>
      <c r="B915" s="111"/>
      <c r="C915" s="115"/>
    </row>
    <row r="916" ht="8.25" customHeight="1">
      <c r="A916" s="111"/>
      <c r="B916" s="111"/>
      <c r="C916" s="115"/>
    </row>
    <row r="917" ht="8.25" customHeight="1">
      <c r="A917" s="111"/>
      <c r="B917" s="111"/>
      <c r="C917" s="115"/>
    </row>
    <row r="918" ht="8.25" customHeight="1">
      <c r="A918" s="111"/>
      <c r="B918" s="111"/>
      <c r="C918" s="115"/>
    </row>
    <row r="919" ht="8.25" customHeight="1">
      <c r="A919" s="111"/>
      <c r="B919" s="111"/>
      <c r="C919" s="115"/>
    </row>
    <row r="920" ht="8.25" customHeight="1">
      <c r="A920" s="111"/>
      <c r="B920" s="111"/>
      <c r="C920" s="115"/>
    </row>
    <row r="921" ht="8.25" customHeight="1">
      <c r="A921" s="111"/>
      <c r="B921" s="111"/>
      <c r="C921" s="115"/>
    </row>
    <row r="922" ht="8.25" customHeight="1">
      <c r="A922" s="111"/>
      <c r="B922" s="111"/>
      <c r="C922" s="115"/>
    </row>
    <row r="923" ht="8.25" customHeight="1">
      <c r="A923" s="111"/>
      <c r="B923" s="111"/>
      <c r="C923" s="115"/>
    </row>
    <row r="924" ht="8.25" customHeight="1">
      <c r="A924" s="111"/>
      <c r="B924" s="111"/>
      <c r="C924" s="115"/>
    </row>
    <row r="925" ht="8.25" customHeight="1">
      <c r="A925" s="111"/>
      <c r="B925" s="111"/>
      <c r="C925" s="115"/>
    </row>
    <row r="926" ht="8.25" customHeight="1">
      <c r="A926" s="111"/>
      <c r="B926" s="111"/>
      <c r="C926" s="115"/>
    </row>
    <row r="927" ht="8.25" customHeight="1">
      <c r="A927" s="111"/>
      <c r="B927" s="111"/>
      <c r="C927" s="115"/>
    </row>
    <row r="928" ht="8.25" customHeight="1">
      <c r="A928" s="111"/>
      <c r="B928" s="111"/>
      <c r="C928" s="115"/>
    </row>
    <row r="929" ht="8.25" customHeight="1">
      <c r="A929" s="111"/>
      <c r="B929" s="111"/>
      <c r="C929" s="115"/>
    </row>
    <row r="930" ht="8.25" customHeight="1">
      <c r="A930" s="111"/>
      <c r="B930" s="111"/>
      <c r="C930" s="115"/>
    </row>
    <row r="931" ht="8.25" customHeight="1">
      <c r="A931" s="111"/>
      <c r="B931" s="111"/>
      <c r="C931" s="115"/>
    </row>
    <row r="932" ht="8.25" customHeight="1">
      <c r="A932" s="111"/>
      <c r="B932" s="111"/>
      <c r="C932" s="115"/>
    </row>
    <row r="933" ht="8.25" customHeight="1">
      <c r="A933" s="111"/>
      <c r="B933" s="111"/>
      <c r="C933" s="115"/>
    </row>
    <row r="934" ht="8.25" customHeight="1">
      <c r="A934" s="111"/>
      <c r="B934" s="111"/>
      <c r="C934" s="115"/>
    </row>
    <row r="935" ht="8.25" customHeight="1">
      <c r="A935" s="111"/>
      <c r="B935" s="111"/>
      <c r="C935" s="115"/>
    </row>
    <row r="936" ht="8.25" customHeight="1">
      <c r="A936" s="111"/>
      <c r="B936" s="111"/>
      <c r="C936" s="115"/>
    </row>
    <row r="937" ht="8.25" customHeight="1">
      <c r="A937" s="111"/>
      <c r="B937" s="111"/>
      <c r="C937" s="115"/>
    </row>
    <row r="938" ht="8.25" customHeight="1">
      <c r="A938" s="111"/>
      <c r="B938" s="111"/>
      <c r="C938" s="115"/>
    </row>
    <row r="939" ht="8.25" customHeight="1">
      <c r="A939" s="111"/>
      <c r="B939" s="111"/>
      <c r="C939" s="115"/>
    </row>
    <row r="940" ht="8.25" customHeight="1">
      <c r="A940" s="111"/>
      <c r="B940" s="111"/>
      <c r="C940" s="115"/>
    </row>
    <row r="941" ht="8.25" customHeight="1">
      <c r="A941" s="111"/>
      <c r="B941" s="111"/>
      <c r="C941" s="115"/>
    </row>
    <row r="942" ht="8.25" customHeight="1">
      <c r="A942" s="111"/>
      <c r="B942" s="111"/>
      <c r="C942" s="115"/>
    </row>
    <row r="943" ht="8.25" customHeight="1">
      <c r="A943" s="111"/>
      <c r="B943" s="111"/>
      <c r="C943" s="115"/>
    </row>
    <row r="944" ht="8.25" customHeight="1">
      <c r="A944" s="111"/>
      <c r="B944" s="111"/>
      <c r="C944" s="115"/>
    </row>
    <row r="945" ht="8.25" customHeight="1">
      <c r="A945" s="111"/>
      <c r="B945" s="111"/>
      <c r="C945" s="115"/>
    </row>
    <row r="946" ht="8.25" customHeight="1">
      <c r="A946" s="111"/>
      <c r="B946" s="111"/>
      <c r="C946" s="115"/>
    </row>
    <row r="947" ht="8.25" customHeight="1">
      <c r="A947" s="111"/>
      <c r="B947" s="111"/>
      <c r="C947" s="115"/>
    </row>
    <row r="948" ht="8.25" customHeight="1">
      <c r="A948" s="111"/>
      <c r="B948" s="111"/>
      <c r="C948" s="115"/>
    </row>
    <row r="949" ht="8.25" customHeight="1">
      <c r="A949" s="111"/>
      <c r="B949" s="111"/>
      <c r="C949" s="115"/>
    </row>
    <row r="950" ht="8.25" customHeight="1">
      <c r="A950" s="111"/>
      <c r="B950" s="111"/>
      <c r="C950" s="115"/>
    </row>
    <row r="951" ht="8.25" customHeight="1">
      <c r="A951" s="111"/>
      <c r="B951" s="111"/>
      <c r="C951" s="115"/>
    </row>
    <row r="952" ht="8.25" customHeight="1">
      <c r="A952" s="111"/>
      <c r="B952" s="111"/>
      <c r="C952" s="115"/>
    </row>
    <row r="953" ht="8.25" customHeight="1">
      <c r="A953" s="111"/>
      <c r="B953" s="111"/>
      <c r="C953" s="115"/>
    </row>
    <row r="954" ht="8.25" customHeight="1">
      <c r="A954" s="111"/>
      <c r="B954" s="111"/>
      <c r="C954" s="115"/>
    </row>
    <row r="955" ht="8.25" customHeight="1">
      <c r="A955" s="111"/>
      <c r="B955" s="111"/>
      <c r="C955" s="115"/>
    </row>
    <row r="956" ht="8.25" customHeight="1">
      <c r="A956" s="111"/>
      <c r="B956" s="111"/>
      <c r="C956" s="115"/>
    </row>
    <row r="957" ht="8.25" customHeight="1">
      <c r="A957" s="111"/>
      <c r="B957" s="111"/>
      <c r="C957" s="115"/>
    </row>
    <row r="958" ht="8.25" customHeight="1">
      <c r="A958" s="111"/>
      <c r="B958" s="111"/>
      <c r="C958" s="115"/>
    </row>
    <row r="959" ht="8.25" customHeight="1">
      <c r="A959" s="111"/>
      <c r="B959" s="111"/>
      <c r="C959" s="115"/>
    </row>
    <row r="960" ht="8.25" customHeight="1">
      <c r="A960" s="111"/>
      <c r="B960" s="111"/>
      <c r="C960" s="115"/>
    </row>
    <row r="961" ht="8.25" customHeight="1">
      <c r="A961" s="111"/>
      <c r="B961" s="111"/>
      <c r="C961" s="115"/>
    </row>
    <row r="962" ht="8.25" customHeight="1">
      <c r="A962" s="111"/>
      <c r="B962" s="111"/>
      <c r="C962" s="115"/>
    </row>
    <row r="963" ht="8.25" customHeight="1">
      <c r="A963" s="111"/>
      <c r="B963" s="111"/>
      <c r="C963" s="115"/>
    </row>
    <row r="964" ht="8.25" customHeight="1">
      <c r="A964" s="111"/>
      <c r="B964" s="111"/>
      <c r="C964" s="115"/>
    </row>
    <row r="965" ht="8.25" customHeight="1">
      <c r="A965" s="111"/>
      <c r="B965" s="111"/>
      <c r="C965" s="115"/>
    </row>
    <row r="966" ht="8.25" customHeight="1">
      <c r="A966" s="111"/>
      <c r="B966" s="111"/>
      <c r="C966" s="115"/>
    </row>
    <row r="967" ht="8.25" customHeight="1">
      <c r="A967" s="111"/>
      <c r="B967" s="111"/>
      <c r="C967" s="115"/>
    </row>
    <row r="968" ht="8.25" customHeight="1">
      <c r="A968" s="111"/>
      <c r="B968" s="111"/>
      <c r="C968" s="115"/>
    </row>
    <row r="969" ht="8.25" customHeight="1">
      <c r="A969" s="111"/>
      <c r="B969" s="111"/>
      <c r="C969" s="115"/>
    </row>
    <row r="970" ht="8.25" customHeight="1">
      <c r="A970" s="111"/>
      <c r="B970" s="111"/>
      <c r="C970" s="115"/>
    </row>
    <row r="971" ht="8.25" customHeight="1">
      <c r="A971" s="111"/>
      <c r="B971" s="111"/>
      <c r="C971" s="115"/>
    </row>
    <row r="972" ht="8.25" customHeight="1">
      <c r="A972" s="111"/>
      <c r="B972" s="111"/>
      <c r="C972" s="115"/>
    </row>
    <row r="973" ht="8.25" customHeight="1">
      <c r="A973" s="111"/>
      <c r="B973" s="111"/>
      <c r="C973" s="115"/>
    </row>
    <row r="974" ht="8.25" customHeight="1">
      <c r="A974" s="111"/>
      <c r="B974" s="111"/>
      <c r="C974" s="115"/>
    </row>
    <row r="975" ht="8.25" customHeight="1">
      <c r="A975" s="111"/>
      <c r="B975" s="111"/>
      <c r="C975" s="115"/>
    </row>
    <row r="976" ht="8.25" customHeight="1">
      <c r="A976" s="111"/>
      <c r="B976" s="111"/>
      <c r="C976" s="115"/>
    </row>
    <row r="977" ht="8.25" customHeight="1">
      <c r="A977" s="111"/>
      <c r="B977" s="111"/>
      <c r="C977" s="115"/>
    </row>
    <row r="978" ht="8.25" customHeight="1">
      <c r="A978" s="111"/>
      <c r="B978" s="111"/>
      <c r="C978" s="115"/>
    </row>
    <row r="979" ht="8.25" customHeight="1">
      <c r="A979" s="111"/>
      <c r="B979" s="111"/>
      <c r="C979" s="115"/>
    </row>
    <row r="980" ht="8.25" customHeight="1">
      <c r="A980" s="111"/>
      <c r="B980" s="111"/>
      <c r="C980" s="115"/>
    </row>
    <row r="981" ht="8.25" customHeight="1">
      <c r="A981" s="111"/>
      <c r="B981" s="111"/>
      <c r="C981" s="115"/>
    </row>
    <row r="982" ht="8.25" customHeight="1">
      <c r="A982" s="111"/>
      <c r="B982" s="111"/>
      <c r="C982" s="115"/>
    </row>
    <row r="983" ht="8.25" customHeight="1">
      <c r="A983" s="111"/>
      <c r="B983" s="111"/>
      <c r="C983" s="115"/>
    </row>
    <row r="984" ht="8.25" customHeight="1">
      <c r="A984" s="111"/>
      <c r="B984" s="111"/>
      <c r="C984" s="115"/>
    </row>
    <row r="985" ht="8.25" customHeight="1">
      <c r="A985" s="111"/>
      <c r="B985" s="111"/>
      <c r="C985" s="115"/>
    </row>
    <row r="986" ht="8.25" customHeight="1">
      <c r="A986" s="111"/>
      <c r="B986" s="111"/>
      <c r="C986" s="115"/>
    </row>
    <row r="987" ht="8.25" customHeight="1">
      <c r="A987" s="111"/>
      <c r="B987" s="111"/>
      <c r="C987" s="115"/>
    </row>
    <row r="988" ht="8.25" customHeight="1">
      <c r="A988" s="111"/>
      <c r="B988" s="111"/>
      <c r="C988" s="115"/>
    </row>
    <row r="989" ht="8.25" customHeight="1">
      <c r="A989" s="111"/>
      <c r="B989" s="111"/>
      <c r="C989" s="115"/>
    </row>
    <row r="990" ht="8.25" customHeight="1">
      <c r="A990" s="111"/>
      <c r="B990" s="111"/>
      <c r="C990" s="115"/>
    </row>
    <row r="991" ht="8.25" customHeight="1">
      <c r="A991" s="111"/>
      <c r="B991" s="111"/>
      <c r="C991" s="115"/>
    </row>
    <row r="992" ht="8.25" customHeight="1">
      <c r="A992" s="111"/>
      <c r="B992" s="111"/>
      <c r="C992" s="115"/>
    </row>
    <row r="993" ht="8.25" customHeight="1">
      <c r="A993" s="111"/>
      <c r="B993" s="111"/>
      <c r="C993" s="115"/>
    </row>
    <row r="994" ht="8.25" customHeight="1">
      <c r="A994" s="111"/>
      <c r="B994" s="111"/>
      <c r="C994" s="115"/>
    </row>
    <row r="995" ht="8.25" customHeight="1">
      <c r="A995" s="111"/>
      <c r="B995" s="111"/>
      <c r="C995" s="115"/>
    </row>
    <row r="996" ht="8.25" customHeight="1">
      <c r="A996" s="111"/>
      <c r="B996" s="111"/>
      <c r="C996" s="115"/>
    </row>
    <row r="997" ht="8.25" customHeight="1">
      <c r="A997" s="111"/>
      <c r="B997" s="111"/>
      <c r="C997" s="115"/>
    </row>
    <row r="998" ht="8.25" customHeight="1">
      <c r="A998" s="111"/>
      <c r="B998" s="111"/>
      <c r="C998" s="115"/>
    </row>
    <row r="999" ht="8.25" customHeight="1">
      <c r="A999" s="111"/>
      <c r="B999" s="111"/>
      <c r="C999" s="115"/>
    </row>
    <row r="1000" ht="8.25" customHeight="1">
      <c r="A1000" s="111"/>
      <c r="B1000" s="111"/>
      <c r="C1000" s="115"/>
    </row>
    <row r="1001" ht="8.25" customHeight="1">
      <c r="A1001" s="111"/>
      <c r="B1001" s="111"/>
      <c r="C1001" s="115"/>
    </row>
    <row r="1002" ht="8.25" customHeight="1">
      <c r="A1002" s="111"/>
      <c r="B1002" s="111"/>
      <c r="C1002" s="115"/>
    </row>
    <row r="1003" ht="8.25" customHeight="1">
      <c r="A1003" s="111"/>
      <c r="B1003" s="111"/>
      <c r="C1003" s="115"/>
    </row>
    <row r="1004" ht="8.25" customHeight="1">
      <c r="A1004" s="111"/>
      <c r="B1004" s="111"/>
      <c r="C1004" s="115"/>
    </row>
    <row r="1005" ht="8.25" customHeight="1">
      <c r="A1005" s="111"/>
      <c r="B1005" s="111"/>
      <c r="C1005" s="115"/>
    </row>
    <row r="1006" ht="8.25" customHeight="1">
      <c r="A1006" s="111"/>
      <c r="B1006" s="111"/>
      <c r="C1006" s="115"/>
    </row>
    <row r="1007" ht="8.25" customHeight="1">
      <c r="A1007" s="111"/>
      <c r="B1007" s="111"/>
      <c r="C1007" s="115"/>
    </row>
    <row r="1008" ht="8.25" customHeight="1">
      <c r="A1008" s="111"/>
      <c r="B1008" s="111"/>
      <c r="C1008" s="115"/>
    </row>
    <row r="1009" ht="8.25" customHeight="1">
      <c r="A1009" s="111"/>
      <c r="B1009" s="111"/>
      <c r="C1009" s="115"/>
    </row>
    <row r="1010" ht="8.25" customHeight="1">
      <c r="A1010" s="111"/>
      <c r="B1010" s="111"/>
      <c r="C1010" s="115"/>
    </row>
    <row r="1011" ht="8.25" customHeight="1">
      <c r="A1011" s="111"/>
      <c r="B1011" s="111"/>
      <c r="C1011" s="115"/>
    </row>
    <row r="1012" ht="8.25" customHeight="1">
      <c r="A1012" s="111"/>
      <c r="B1012" s="111"/>
      <c r="C1012" s="115"/>
    </row>
    <row r="1013" ht="8.25" customHeight="1">
      <c r="A1013" s="111"/>
      <c r="B1013" s="111"/>
      <c r="C1013" s="115"/>
    </row>
    <row r="1014" ht="8.25" customHeight="1">
      <c r="A1014" s="111"/>
      <c r="B1014" s="111"/>
      <c r="C1014" s="115"/>
    </row>
    <row r="1015" ht="8.25" customHeight="1">
      <c r="A1015" s="111"/>
      <c r="B1015" s="111"/>
      <c r="C1015" s="115"/>
    </row>
    <row r="1016" ht="8.25" customHeight="1">
      <c r="A1016" s="111"/>
      <c r="B1016" s="111"/>
      <c r="C1016" s="115"/>
    </row>
    <row r="1017" ht="8.25" customHeight="1">
      <c r="A1017" s="111"/>
      <c r="B1017" s="111"/>
      <c r="C1017" s="115"/>
    </row>
    <row r="1018" ht="8.25" customHeight="1">
      <c r="A1018" s="111"/>
      <c r="B1018" s="111"/>
      <c r="C1018" s="115"/>
    </row>
    <row r="1019" ht="8.25" customHeight="1">
      <c r="A1019" s="111"/>
      <c r="B1019" s="111"/>
      <c r="C1019" s="115"/>
    </row>
    <row r="1020" ht="8.25" customHeight="1">
      <c r="A1020" s="111"/>
      <c r="B1020" s="111"/>
      <c r="C1020" s="115"/>
    </row>
    <row r="1021" ht="8.25" customHeight="1">
      <c r="A1021" s="111"/>
      <c r="B1021" s="111"/>
      <c r="C1021" s="115"/>
    </row>
    <row r="1022" ht="8.25" customHeight="1">
      <c r="A1022" s="111"/>
      <c r="B1022" s="111"/>
      <c r="C1022" s="115"/>
    </row>
    <row r="1023" ht="8.25" customHeight="1">
      <c r="A1023" s="111"/>
      <c r="B1023" s="111"/>
      <c r="C1023" s="115"/>
    </row>
    <row r="1024" ht="8.25" customHeight="1">
      <c r="A1024" s="111"/>
      <c r="B1024" s="111"/>
      <c r="C1024" s="115"/>
    </row>
    <row r="1025" ht="8.25" customHeight="1">
      <c r="A1025" s="111"/>
      <c r="B1025" s="111"/>
      <c r="C1025" s="115"/>
    </row>
    <row r="1026" ht="8.25" customHeight="1">
      <c r="A1026" s="111"/>
      <c r="B1026" s="111"/>
      <c r="C1026" s="115"/>
    </row>
    <row r="1027" ht="8.25" customHeight="1">
      <c r="A1027" s="111"/>
      <c r="B1027" s="111"/>
      <c r="C1027" s="115"/>
    </row>
    <row r="1028" ht="8.25" customHeight="1">
      <c r="A1028" s="111"/>
      <c r="B1028" s="111"/>
      <c r="C1028" s="115"/>
    </row>
    <row r="1029" ht="8.25" customHeight="1">
      <c r="A1029" s="111"/>
      <c r="B1029" s="111"/>
      <c r="C1029" s="115"/>
    </row>
    <row r="1030" ht="8.25" customHeight="1">
      <c r="A1030" s="111"/>
      <c r="B1030" s="111"/>
      <c r="C1030" s="115"/>
    </row>
    <row r="1031" ht="8.25" customHeight="1">
      <c r="A1031" s="111"/>
      <c r="B1031" s="111"/>
      <c r="C1031" s="115"/>
    </row>
    <row r="1032" ht="8.25" customHeight="1">
      <c r="A1032" s="111"/>
      <c r="B1032" s="111"/>
      <c r="C1032" s="115"/>
    </row>
    <row r="1033" ht="8.25" customHeight="1">
      <c r="A1033" s="111"/>
      <c r="B1033" s="111"/>
      <c r="C1033" s="115"/>
    </row>
    <row r="1034" ht="8.25" customHeight="1">
      <c r="A1034" s="111"/>
      <c r="B1034" s="111"/>
      <c r="C1034" s="115"/>
    </row>
  </sheetData>
  <mergeCells count="15">
    <mergeCell ref="A12:C12"/>
    <mergeCell ref="A2:C2"/>
    <mergeCell ref="A1:C1"/>
    <mergeCell ref="A3:C3"/>
    <mergeCell ref="A6:C6"/>
    <mergeCell ref="A7:C7"/>
    <mergeCell ref="A5:C5"/>
    <mergeCell ref="A11:C11"/>
    <mergeCell ref="A23:C23"/>
    <mergeCell ref="A18:C18"/>
    <mergeCell ref="A24:C24"/>
    <mergeCell ref="A30:C30"/>
    <mergeCell ref="A31:C31"/>
    <mergeCell ref="A32:C32"/>
    <mergeCell ref="A25:C25"/>
  </mergeCells>
  <dataValidations>
    <dataValidation type="list" allowBlank="1" showInputMessage="1" prompt="Select the time period you want to search" sqref="B13">
      <formula1>"default,-1 days,-2 days,-3 days,-4 days,-5 days,-6 days,-7 days"</formula1>
    </dataValidation>
    <dataValidation type="list" allowBlank="1" showInputMessage="1" prompt="Click and enter a value from the list of items" sqref="B14">
      <formula1>"continuous"</formula1>
    </dataValidation>
    <dataValidation type="decimal" allowBlank="1" sqref="B16">
      <formula1>1.0</formula1>
      <formula2>18000.0</formula2>
    </dataValidation>
    <dataValidation type="decimal" operator="greaterThanOrEqual" allowBlank="1" showDropDown="1" showInputMessage="1" prompt="Enter a number greater than or equal to 0" sqref="B15">
      <formula1>0.0</formula1>
    </dataValidation>
    <dataValidation type="list" allowBlank="1" sqref="B17">
      <formula1>"search/tweets,favorites/list,statuses/user_timeline"</formula1>
    </dataValidation>
  </dataValidations>
  <hyperlinks>
    <hyperlink r:id="rId1" ref="A3"/>
    <hyperlink r:id="rId2" ref="A32"/>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8.0"/>
    <col customWidth="1" min="2" max="2" width="22.29"/>
    <col customWidth="1" min="3" max="3" width="48.0"/>
    <col customWidth="1" min="4" max="4" width="26.57"/>
    <col customWidth="1" min="9" max="9" width="26.43"/>
    <col customWidth="1" min="11" max="11" width="0.43"/>
    <col customWidth="1" min="12" max="12" width="44.0"/>
    <col customWidth="1" min="13" max="13" width="30.29"/>
    <col customWidth="1" min="14" max="14" width="19.71"/>
  </cols>
  <sheetData>
    <row r="1">
      <c r="A1" s="116" t="s">
        <v>68</v>
      </c>
      <c r="B1" s="117" t="s">
        <v>69</v>
      </c>
      <c r="C1" s="118" t="s">
        <v>70</v>
      </c>
      <c r="D1" s="117" t="s">
        <v>71</v>
      </c>
      <c r="E1" s="119" t="s">
        <v>72</v>
      </c>
      <c r="F1" s="117" t="s">
        <v>73</v>
      </c>
      <c r="G1" s="117" t="s">
        <v>74</v>
      </c>
      <c r="H1" s="117" t="s">
        <v>75</v>
      </c>
      <c r="I1" s="117" t="s">
        <v>76</v>
      </c>
      <c r="J1" s="117" t="s">
        <v>77</v>
      </c>
      <c r="K1" s="117" t="s">
        <v>78</v>
      </c>
      <c r="L1" s="120" t="s">
        <v>79</v>
      </c>
      <c r="M1" s="120" t="s">
        <v>80</v>
      </c>
      <c r="N1" s="117" t="s">
        <v>81</v>
      </c>
      <c r="O1" s="117" t="s">
        <v>82</v>
      </c>
      <c r="P1" s="117" t="s">
        <v>83</v>
      </c>
      <c r="Q1" s="117" t="s">
        <v>84</v>
      </c>
      <c r="R1" s="120" t="s">
        <v>85</v>
      </c>
    </row>
    <row r="2" ht="30.75">
      <c r="A2" s="121" t="s">
        <v>86</v>
      </c>
      <c r="B2" s="117" t="s">
        <v>87</v>
      </c>
      <c r="C2" s="118" t="s">
        <v>88</v>
      </c>
      <c r="D2" s="117" t="s">
        <v>89</v>
      </c>
      <c r="E2" s="119">
        <v>43121.12054398148</v>
      </c>
      <c r="F2" s="117"/>
      <c r="G2" s="117" t="s">
        <v>90</v>
      </c>
      <c r="H2" s="117"/>
      <c r="I2" s="117"/>
      <c r="J2" s="117" t="s">
        <v>91</v>
      </c>
      <c r="K2" s="117"/>
      <c r="L2" s="120" t="s">
        <v>92</v>
      </c>
      <c r="M2" s="122" t="s">
        <v>93</v>
      </c>
      <c r="N2" s="117">
        <v>80425.0</v>
      </c>
      <c r="O2" s="117">
        <v>1105.0</v>
      </c>
      <c r="P2" s="117"/>
      <c r="Q2" s="123" t="s">
        <v>94</v>
      </c>
      <c r="R2" s="120" t="s">
        <v>95</v>
      </c>
    </row>
    <row r="3" ht="30.75">
      <c r="A3" s="121" t="s">
        <v>96</v>
      </c>
      <c r="B3" s="117" t="s">
        <v>97</v>
      </c>
      <c r="C3" s="118" t="s">
        <v>98</v>
      </c>
      <c r="D3" s="117" t="s">
        <v>99</v>
      </c>
      <c r="E3" s="119">
        <v>43121.08813657408</v>
      </c>
      <c r="F3" s="117"/>
      <c r="G3" s="117" t="s">
        <v>90</v>
      </c>
      <c r="H3" s="117"/>
      <c r="I3" s="117"/>
      <c r="J3" s="117" t="s">
        <v>100</v>
      </c>
      <c r="K3" s="117"/>
      <c r="L3" s="120" t="s">
        <v>101</v>
      </c>
      <c r="M3" s="122" t="s">
        <v>102</v>
      </c>
      <c r="N3" s="117">
        <v>2460.0</v>
      </c>
      <c r="O3" s="117">
        <v>3658.0</v>
      </c>
      <c r="P3" s="117"/>
      <c r="Q3" s="123" t="s">
        <v>103</v>
      </c>
      <c r="R3" s="120" t="s">
        <v>104</v>
      </c>
    </row>
    <row r="4" ht="30.75">
      <c r="A4" s="121" t="s">
        <v>105</v>
      </c>
      <c r="B4" s="117" t="s">
        <v>106</v>
      </c>
      <c r="C4" s="118" t="s">
        <v>107</v>
      </c>
      <c r="D4" s="117" t="s">
        <v>108</v>
      </c>
      <c r="E4" s="119">
        <v>43121.069143518514</v>
      </c>
      <c r="F4" s="117"/>
      <c r="G4" s="117" t="s">
        <v>90</v>
      </c>
      <c r="H4" s="117"/>
      <c r="I4" s="117"/>
      <c r="J4" s="117" t="s">
        <v>109</v>
      </c>
      <c r="K4" s="117"/>
      <c r="L4" s="120" t="s">
        <v>110</v>
      </c>
      <c r="M4" s="122" t="s">
        <v>111</v>
      </c>
      <c r="N4" s="117">
        <v>95.0</v>
      </c>
      <c r="O4" s="117">
        <v>530.0</v>
      </c>
      <c r="P4" s="117" t="s">
        <v>112</v>
      </c>
      <c r="Q4" s="123" t="s">
        <v>113</v>
      </c>
      <c r="R4" s="120" t="s">
        <v>114</v>
      </c>
    </row>
    <row r="5" ht="57.75">
      <c r="A5" s="121" t="s">
        <v>115</v>
      </c>
      <c r="B5" s="117" t="s">
        <v>116</v>
      </c>
      <c r="C5" s="118" t="s">
        <v>117</v>
      </c>
      <c r="D5" s="117" t="s">
        <v>118</v>
      </c>
      <c r="E5" s="119">
        <v>43121.04765046296</v>
      </c>
      <c r="F5" s="117"/>
      <c r="G5" s="117" t="s">
        <v>119</v>
      </c>
      <c r="H5" s="117"/>
      <c r="I5" s="117"/>
      <c r="J5" s="117" t="s">
        <v>120</v>
      </c>
      <c r="K5" s="117"/>
      <c r="L5" s="120" t="s">
        <v>101</v>
      </c>
      <c r="M5" s="122" t="s">
        <v>121</v>
      </c>
      <c r="N5" s="117">
        <v>2.0</v>
      </c>
      <c r="O5" s="117">
        <v>27.0</v>
      </c>
      <c r="P5" s="117"/>
      <c r="Q5" s="123" t="s">
        <v>122</v>
      </c>
      <c r="R5" s="120" t="s">
        <v>123</v>
      </c>
    </row>
    <row r="6" ht="21.75">
      <c r="A6" s="121" t="s">
        <v>124</v>
      </c>
      <c r="B6" s="117" t="s">
        <v>125</v>
      </c>
      <c r="C6" s="118" t="s">
        <v>126</v>
      </c>
      <c r="D6" s="117" t="s">
        <v>127</v>
      </c>
      <c r="E6" s="119">
        <v>43121.03616898148</v>
      </c>
      <c r="F6" s="117"/>
      <c r="G6" s="117" t="s">
        <v>128</v>
      </c>
      <c r="H6" s="117"/>
      <c r="I6" s="117"/>
      <c r="J6" s="117" t="s">
        <v>129</v>
      </c>
      <c r="K6" s="117"/>
      <c r="L6" s="120" t="s">
        <v>92</v>
      </c>
      <c r="M6" s="122" t="s">
        <v>130</v>
      </c>
      <c r="N6" s="117">
        <v>1318.0</v>
      </c>
      <c r="O6" s="117">
        <v>394.0</v>
      </c>
      <c r="P6" s="117"/>
      <c r="Q6" s="123" t="s">
        <v>131</v>
      </c>
      <c r="R6" s="120" t="s">
        <v>132</v>
      </c>
    </row>
    <row r="7" ht="30.75">
      <c r="A7" s="121" t="s">
        <v>133</v>
      </c>
      <c r="B7" s="117" t="s">
        <v>134</v>
      </c>
      <c r="C7" s="118" t="s">
        <v>135</v>
      </c>
      <c r="D7" s="117" t="s">
        <v>136</v>
      </c>
      <c r="E7" s="119">
        <v>43121.02310185185</v>
      </c>
      <c r="F7" s="117"/>
      <c r="G7" s="117" t="s">
        <v>128</v>
      </c>
      <c r="H7" s="117"/>
      <c r="I7" s="117"/>
      <c r="J7" s="117" t="s">
        <v>137</v>
      </c>
      <c r="K7" s="117"/>
      <c r="L7" s="120" t="s">
        <v>138</v>
      </c>
      <c r="M7" s="122" t="s">
        <v>139</v>
      </c>
      <c r="N7" s="117">
        <v>86.0</v>
      </c>
      <c r="O7" s="117">
        <v>134.0</v>
      </c>
      <c r="P7" s="117"/>
      <c r="Q7" s="123" t="s">
        <v>140</v>
      </c>
      <c r="R7" s="120" t="s">
        <v>141</v>
      </c>
    </row>
    <row r="8" ht="30.75">
      <c r="A8" s="121" t="s">
        <v>142</v>
      </c>
      <c r="B8" s="117" t="s">
        <v>134</v>
      </c>
      <c r="C8" s="118" t="s">
        <v>143</v>
      </c>
      <c r="D8" s="117" t="s">
        <v>144</v>
      </c>
      <c r="E8" s="119">
        <v>43121.022141203706</v>
      </c>
      <c r="F8" s="117"/>
      <c r="G8" s="117" t="s">
        <v>128</v>
      </c>
      <c r="H8" s="117"/>
      <c r="I8" s="117"/>
      <c r="J8" s="117" t="s">
        <v>137</v>
      </c>
      <c r="K8" s="117"/>
      <c r="L8" s="120" t="s">
        <v>138</v>
      </c>
      <c r="M8" s="122" t="s">
        <v>139</v>
      </c>
      <c r="N8" s="117">
        <v>86.0</v>
      </c>
      <c r="O8" s="117">
        <v>134.0</v>
      </c>
      <c r="P8" s="117"/>
      <c r="Q8" s="123" t="s">
        <v>145</v>
      </c>
      <c r="R8" s="120" t="s">
        <v>146</v>
      </c>
    </row>
    <row r="9" ht="30.75">
      <c r="A9" s="121" t="s">
        <v>147</v>
      </c>
      <c r="B9" s="117" t="s">
        <v>134</v>
      </c>
      <c r="C9" s="118" t="s">
        <v>148</v>
      </c>
      <c r="D9" s="117" t="s">
        <v>149</v>
      </c>
      <c r="E9" s="119">
        <v>43121.02204861111</v>
      </c>
      <c r="F9" s="117"/>
      <c r="G9" s="117" t="s">
        <v>128</v>
      </c>
      <c r="H9" s="117"/>
      <c r="I9" s="117"/>
      <c r="J9" s="117" t="s">
        <v>137</v>
      </c>
      <c r="K9" s="117"/>
      <c r="L9" s="120" t="s">
        <v>138</v>
      </c>
      <c r="M9" s="122" t="s">
        <v>139</v>
      </c>
      <c r="N9" s="117">
        <v>86.0</v>
      </c>
      <c r="O9" s="117">
        <v>134.0</v>
      </c>
      <c r="P9" s="117"/>
      <c r="Q9" s="123" t="s">
        <v>150</v>
      </c>
      <c r="R9" s="120" t="s">
        <v>151</v>
      </c>
    </row>
    <row r="10" ht="30.75">
      <c r="A10" s="121" t="s">
        <v>152</v>
      </c>
      <c r="B10" s="117" t="s">
        <v>153</v>
      </c>
      <c r="C10" s="118" t="s">
        <v>154</v>
      </c>
      <c r="D10" s="117" t="s">
        <v>155</v>
      </c>
      <c r="E10" s="119">
        <v>43121.0219212963</v>
      </c>
      <c r="F10" s="117"/>
      <c r="G10" s="117" t="s">
        <v>90</v>
      </c>
      <c r="H10" s="117"/>
      <c r="I10" s="117"/>
      <c r="J10" s="117" t="s">
        <v>156</v>
      </c>
      <c r="K10" s="117"/>
      <c r="L10" s="120" t="s">
        <v>138</v>
      </c>
      <c r="M10" s="122" t="s">
        <v>157</v>
      </c>
      <c r="N10" s="117">
        <v>3716.0</v>
      </c>
      <c r="O10" s="117">
        <v>3407.0</v>
      </c>
      <c r="P10" s="117"/>
      <c r="Q10" s="123" t="s">
        <v>158</v>
      </c>
      <c r="R10" s="120" t="s">
        <v>159</v>
      </c>
    </row>
    <row r="11" ht="30.75">
      <c r="A11" s="121" t="s">
        <v>160</v>
      </c>
      <c r="B11" s="117" t="s">
        <v>153</v>
      </c>
      <c r="C11" s="118" t="s">
        <v>161</v>
      </c>
      <c r="D11" s="117" t="s">
        <v>162</v>
      </c>
      <c r="E11" s="119">
        <v>43121.02177083334</v>
      </c>
      <c r="F11" s="117"/>
      <c r="G11" s="117" t="s">
        <v>90</v>
      </c>
      <c r="H11" s="117"/>
      <c r="I11" s="117"/>
      <c r="J11" s="117" t="s">
        <v>156</v>
      </c>
      <c r="K11" s="117"/>
      <c r="L11" s="120" t="s">
        <v>138</v>
      </c>
      <c r="M11" s="122" t="s">
        <v>157</v>
      </c>
      <c r="N11" s="117">
        <v>3716.0</v>
      </c>
      <c r="O11" s="117">
        <v>3407.0</v>
      </c>
      <c r="P11" s="117"/>
      <c r="Q11" s="123" t="s">
        <v>163</v>
      </c>
      <c r="R11" s="120" t="s">
        <v>164</v>
      </c>
    </row>
    <row r="12" ht="21.75">
      <c r="A12" s="121" t="s">
        <v>165</v>
      </c>
      <c r="B12" s="117" t="s">
        <v>166</v>
      </c>
      <c r="C12" s="118" t="s">
        <v>167</v>
      </c>
      <c r="D12" s="117" t="s">
        <v>168</v>
      </c>
      <c r="E12" s="119">
        <v>43121.02096064815</v>
      </c>
      <c r="F12" s="117"/>
      <c r="G12" s="117" t="s">
        <v>90</v>
      </c>
      <c r="H12" s="117"/>
      <c r="I12" s="117"/>
      <c r="J12" s="117" t="s">
        <v>169</v>
      </c>
      <c r="K12" s="117"/>
      <c r="L12" s="120" t="s">
        <v>170</v>
      </c>
      <c r="M12" s="122" t="s">
        <v>171</v>
      </c>
      <c r="N12" s="117">
        <v>26241.0</v>
      </c>
      <c r="O12" s="117">
        <v>12920.0</v>
      </c>
      <c r="P12" s="117" t="s">
        <v>172</v>
      </c>
      <c r="Q12" s="123" t="s">
        <v>173</v>
      </c>
      <c r="R12" s="120" t="s">
        <v>174</v>
      </c>
    </row>
    <row r="13" ht="30.75">
      <c r="A13" s="121" t="s">
        <v>175</v>
      </c>
      <c r="B13" s="117" t="s">
        <v>176</v>
      </c>
      <c r="C13" s="118" t="s">
        <v>107</v>
      </c>
      <c r="D13" s="117" t="s">
        <v>177</v>
      </c>
      <c r="E13" s="119">
        <v>43121.0128587963</v>
      </c>
      <c r="F13" s="117"/>
      <c r="G13" s="117" t="s">
        <v>90</v>
      </c>
      <c r="H13" s="117"/>
      <c r="I13" s="117"/>
      <c r="J13" s="117" t="s">
        <v>178</v>
      </c>
      <c r="K13" s="117"/>
      <c r="L13" s="120" t="s">
        <v>179</v>
      </c>
      <c r="M13" s="122" t="s">
        <v>180</v>
      </c>
      <c r="N13" s="117">
        <v>123.0</v>
      </c>
      <c r="O13" s="117">
        <v>533.0</v>
      </c>
      <c r="P13" s="117" t="s">
        <v>181</v>
      </c>
      <c r="Q13" s="123" t="s">
        <v>182</v>
      </c>
      <c r="R13" s="120" t="s">
        <v>114</v>
      </c>
    </row>
    <row r="14" ht="39.75">
      <c r="A14" s="121" t="s">
        <v>183</v>
      </c>
      <c r="B14" s="117" t="s">
        <v>184</v>
      </c>
      <c r="C14" s="118" t="s">
        <v>185</v>
      </c>
      <c r="D14" s="117" t="s">
        <v>186</v>
      </c>
      <c r="E14" s="119">
        <v>43120.98635416667</v>
      </c>
      <c r="F14" s="117"/>
      <c r="G14" s="117" t="s">
        <v>90</v>
      </c>
      <c r="H14" s="117"/>
      <c r="I14" s="117"/>
      <c r="J14" s="117" t="s">
        <v>187</v>
      </c>
      <c r="K14" s="117"/>
      <c r="L14" s="120" t="s">
        <v>179</v>
      </c>
      <c r="M14" s="122" t="s">
        <v>188</v>
      </c>
      <c r="N14" s="117">
        <v>965.0</v>
      </c>
      <c r="O14" s="117">
        <v>1276.0</v>
      </c>
      <c r="P14" s="117" t="s">
        <v>189</v>
      </c>
      <c r="Q14" s="123" t="s">
        <v>190</v>
      </c>
      <c r="R14" s="120" t="s">
        <v>191</v>
      </c>
    </row>
    <row r="15" ht="39.75">
      <c r="A15" s="121" t="s">
        <v>192</v>
      </c>
      <c r="B15" s="117" t="s">
        <v>193</v>
      </c>
      <c r="C15" s="118" t="s">
        <v>194</v>
      </c>
      <c r="D15" s="117" t="s">
        <v>195</v>
      </c>
      <c r="E15" s="119">
        <v>43120.9859375</v>
      </c>
      <c r="F15" s="117"/>
      <c r="G15" s="117" t="s">
        <v>90</v>
      </c>
      <c r="H15" s="117"/>
      <c r="I15" s="117"/>
      <c r="J15" s="117" t="s">
        <v>196</v>
      </c>
      <c r="K15" s="117"/>
      <c r="L15" s="120" t="s">
        <v>110</v>
      </c>
      <c r="M15" s="122" t="s">
        <v>197</v>
      </c>
      <c r="N15" s="117">
        <v>5447.0</v>
      </c>
      <c r="O15" s="117">
        <v>5987.0</v>
      </c>
      <c r="P15" s="117" t="s">
        <v>198</v>
      </c>
      <c r="Q15" s="123" t="s">
        <v>199</v>
      </c>
      <c r="R15" s="120" t="s">
        <v>200</v>
      </c>
    </row>
    <row r="16" ht="39.75">
      <c r="A16" s="121" t="s">
        <v>201</v>
      </c>
      <c r="B16" s="117" t="s">
        <v>202</v>
      </c>
      <c r="C16" s="118" t="s">
        <v>203</v>
      </c>
      <c r="D16" s="117" t="s">
        <v>204</v>
      </c>
      <c r="E16" s="119">
        <v>43120.97616898148</v>
      </c>
      <c r="F16" s="117"/>
      <c r="G16" s="117" t="s">
        <v>90</v>
      </c>
      <c r="H16" s="117"/>
      <c r="I16" s="117"/>
      <c r="J16" s="117" t="s">
        <v>205</v>
      </c>
      <c r="K16" s="117"/>
      <c r="L16" s="120" t="s">
        <v>110</v>
      </c>
      <c r="M16" s="122" t="s">
        <v>206</v>
      </c>
      <c r="N16" s="117">
        <v>54.0</v>
      </c>
      <c r="O16" s="117">
        <v>454.0</v>
      </c>
      <c r="P16" s="117"/>
      <c r="Q16" s="123" t="s">
        <v>207</v>
      </c>
      <c r="R16" s="120" t="s">
        <v>208</v>
      </c>
    </row>
    <row r="17" ht="66.75">
      <c r="A17" s="121" t="s">
        <v>209</v>
      </c>
      <c r="B17" s="117" t="s">
        <v>210</v>
      </c>
      <c r="C17" s="118" t="s">
        <v>211</v>
      </c>
      <c r="D17" s="117" t="s">
        <v>212</v>
      </c>
      <c r="E17" s="119">
        <v>43120.95824074074</v>
      </c>
      <c r="F17" s="117"/>
      <c r="G17" s="117" t="s">
        <v>128</v>
      </c>
      <c r="H17" s="117"/>
      <c r="I17" s="117"/>
      <c r="J17" s="117" t="s">
        <v>213</v>
      </c>
      <c r="K17" s="117"/>
      <c r="L17" s="120" t="s">
        <v>179</v>
      </c>
      <c r="M17" s="122" t="s">
        <v>214</v>
      </c>
      <c r="N17" s="117">
        <v>516.0</v>
      </c>
      <c r="O17" s="117">
        <v>423.0</v>
      </c>
      <c r="P17" s="117" t="s">
        <v>215</v>
      </c>
      <c r="Q17" s="123" t="s">
        <v>216</v>
      </c>
      <c r="R17" s="120" t="s">
        <v>217</v>
      </c>
    </row>
    <row r="18" ht="30.75">
      <c r="A18" s="121" t="s">
        <v>218</v>
      </c>
      <c r="B18" s="117" t="s">
        <v>219</v>
      </c>
      <c r="C18" s="118" t="s">
        <v>220</v>
      </c>
      <c r="D18" s="117" t="s">
        <v>221</v>
      </c>
      <c r="E18" s="119">
        <v>43120.956284722226</v>
      </c>
      <c r="F18" s="117"/>
      <c r="G18" s="117" t="s">
        <v>90</v>
      </c>
      <c r="H18" s="117"/>
      <c r="I18" s="117"/>
      <c r="J18" s="117" t="s">
        <v>222</v>
      </c>
      <c r="K18" s="117"/>
      <c r="L18" s="120" t="s">
        <v>223</v>
      </c>
      <c r="M18" s="122" t="s">
        <v>224</v>
      </c>
      <c r="N18" s="117">
        <v>174.0</v>
      </c>
      <c r="O18" s="117">
        <v>578.0</v>
      </c>
      <c r="P18" s="117"/>
      <c r="Q18" s="123" t="s">
        <v>225</v>
      </c>
      <c r="R18" s="120" t="s">
        <v>226</v>
      </c>
    </row>
    <row r="19" ht="75.75">
      <c r="A19" s="121" t="s">
        <v>227</v>
      </c>
      <c r="B19" s="117" t="s">
        <v>228</v>
      </c>
      <c r="C19" s="118" t="s">
        <v>229</v>
      </c>
      <c r="D19" s="117" t="s">
        <v>230</v>
      </c>
      <c r="E19" s="119">
        <v>43120.95138888889</v>
      </c>
      <c r="F19" s="117"/>
      <c r="G19" s="117" t="s">
        <v>90</v>
      </c>
      <c r="H19" s="117"/>
      <c r="I19" s="117"/>
      <c r="J19" s="117" t="s">
        <v>231</v>
      </c>
      <c r="K19" s="117"/>
      <c r="L19" s="120" t="s">
        <v>110</v>
      </c>
      <c r="M19" s="122" t="s">
        <v>232</v>
      </c>
      <c r="N19" s="117">
        <v>1196.0</v>
      </c>
      <c r="O19" s="117">
        <v>1195.0</v>
      </c>
      <c r="P19" s="117" t="s">
        <v>233</v>
      </c>
      <c r="Q19" s="123" t="s">
        <v>234</v>
      </c>
      <c r="R19" s="120" t="s">
        <v>235</v>
      </c>
    </row>
    <row r="20" ht="30.75">
      <c r="A20" s="121" t="s">
        <v>236</v>
      </c>
      <c r="B20" s="117" t="s">
        <v>237</v>
      </c>
      <c r="C20" s="118" t="s">
        <v>107</v>
      </c>
      <c r="D20" s="117" t="s">
        <v>238</v>
      </c>
      <c r="E20" s="119">
        <v>43120.94695601852</v>
      </c>
      <c r="F20" s="117"/>
      <c r="G20" s="117" t="s">
        <v>90</v>
      </c>
      <c r="H20" s="117"/>
      <c r="I20" s="117"/>
      <c r="J20" s="117" t="s">
        <v>239</v>
      </c>
      <c r="K20" s="117"/>
      <c r="L20" s="120" t="s">
        <v>110</v>
      </c>
      <c r="M20" s="122" t="s">
        <v>240</v>
      </c>
      <c r="N20" s="117">
        <v>132.0</v>
      </c>
      <c r="O20" s="117">
        <v>233.0</v>
      </c>
      <c r="P20" s="117"/>
      <c r="Q20" s="123" t="s">
        <v>241</v>
      </c>
      <c r="R20" s="120" t="s">
        <v>114</v>
      </c>
    </row>
    <row r="21" ht="66.75">
      <c r="A21" s="121" t="s">
        <v>242</v>
      </c>
      <c r="B21" s="117" t="s">
        <v>243</v>
      </c>
      <c r="C21" s="118" t="s">
        <v>211</v>
      </c>
      <c r="D21" s="117" t="s">
        <v>244</v>
      </c>
      <c r="E21" s="119">
        <v>43120.93582175926</v>
      </c>
      <c r="F21" s="117"/>
      <c r="G21" s="117" t="s">
        <v>128</v>
      </c>
      <c r="H21" s="117"/>
      <c r="I21" s="117"/>
      <c r="J21" s="117" t="s">
        <v>245</v>
      </c>
      <c r="K21" s="117"/>
      <c r="L21" s="120" t="s">
        <v>179</v>
      </c>
      <c r="M21" s="122" t="s">
        <v>246</v>
      </c>
      <c r="N21" s="117">
        <v>1687.0</v>
      </c>
      <c r="O21" s="117">
        <v>625.0</v>
      </c>
      <c r="P21" s="117" t="s">
        <v>247</v>
      </c>
      <c r="Q21" s="123" t="s">
        <v>248</v>
      </c>
      <c r="R21" s="120" t="s">
        <v>217</v>
      </c>
    </row>
    <row r="22" ht="66.75">
      <c r="A22" s="121" t="s">
        <v>249</v>
      </c>
      <c r="B22" s="117" t="s">
        <v>250</v>
      </c>
      <c r="C22" s="118" t="s">
        <v>211</v>
      </c>
      <c r="D22" s="117" t="s">
        <v>251</v>
      </c>
      <c r="E22" s="119">
        <v>43120.920127314814</v>
      </c>
      <c r="F22" s="117"/>
      <c r="G22" s="117" t="s">
        <v>128</v>
      </c>
      <c r="H22" s="117"/>
      <c r="I22" s="117"/>
      <c r="J22" s="117" t="s">
        <v>252</v>
      </c>
      <c r="K22" s="117"/>
      <c r="L22" s="120" t="s">
        <v>179</v>
      </c>
      <c r="M22" s="122" t="s">
        <v>253</v>
      </c>
      <c r="N22" s="117">
        <v>535.0</v>
      </c>
      <c r="O22" s="117">
        <v>404.0</v>
      </c>
      <c r="P22" s="117" t="s">
        <v>254</v>
      </c>
      <c r="Q22" s="123" t="s">
        <v>255</v>
      </c>
      <c r="R22" s="120" t="s">
        <v>217</v>
      </c>
    </row>
    <row r="23" ht="30.75">
      <c r="A23" s="121" t="s">
        <v>256</v>
      </c>
      <c r="B23" s="117" t="s">
        <v>257</v>
      </c>
      <c r="C23" s="118" t="s">
        <v>258</v>
      </c>
      <c r="D23" s="117" t="s">
        <v>259</v>
      </c>
      <c r="E23" s="119">
        <v>43120.9080324074</v>
      </c>
      <c r="F23" s="117"/>
      <c r="G23" s="117" t="s">
        <v>119</v>
      </c>
      <c r="H23" s="117"/>
      <c r="I23" s="117"/>
      <c r="J23" s="117" t="s">
        <v>260</v>
      </c>
      <c r="K23" s="117"/>
      <c r="L23" s="120" t="s">
        <v>110</v>
      </c>
      <c r="M23" s="122" t="s">
        <v>261</v>
      </c>
      <c r="N23" s="117">
        <v>79.0</v>
      </c>
      <c r="O23" s="117">
        <v>295.0</v>
      </c>
      <c r="P23" s="117"/>
      <c r="Q23" s="123" t="s">
        <v>262</v>
      </c>
      <c r="R23" s="120" t="s">
        <v>263</v>
      </c>
    </row>
    <row r="24" ht="66.75">
      <c r="A24" s="121" t="s">
        <v>264</v>
      </c>
      <c r="B24" s="117" t="s">
        <v>265</v>
      </c>
      <c r="C24" s="118" t="s">
        <v>211</v>
      </c>
      <c r="D24" s="117" t="s">
        <v>266</v>
      </c>
      <c r="E24" s="119">
        <v>43120.90202546296</v>
      </c>
      <c r="F24" s="117"/>
      <c r="G24" s="117" t="s">
        <v>128</v>
      </c>
      <c r="H24" s="117"/>
      <c r="I24" s="117"/>
      <c r="J24" s="117" t="s">
        <v>267</v>
      </c>
      <c r="K24" s="117"/>
      <c r="L24" s="120" t="s">
        <v>179</v>
      </c>
      <c r="M24" s="122" t="s">
        <v>268</v>
      </c>
      <c r="N24" s="117">
        <v>1206.0</v>
      </c>
      <c r="O24" s="117">
        <v>348.0</v>
      </c>
      <c r="P24" s="117" t="s">
        <v>269</v>
      </c>
      <c r="Q24" s="123" t="s">
        <v>270</v>
      </c>
      <c r="R24" s="120" t="s">
        <v>217</v>
      </c>
    </row>
    <row r="25" ht="39.75">
      <c r="A25" s="121" t="s">
        <v>271</v>
      </c>
      <c r="B25" s="117" t="s">
        <v>272</v>
      </c>
      <c r="C25" s="118" t="s">
        <v>203</v>
      </c>
      <c r="D25" s="117" t="s">
        <v>273</v>
      </c>
      <c r="E25" s="119">
        <v>43120.89758101852</v>
      </c>
      <c r="F25" s="117"/>
      <c r="G25" s="117" t="s">
        <v>90</v>
      </c>
      <c r="H25" s="117"/>
      <c r="I25" s="117"/>
      <c r="J25" s="117" t="s">
        <v>274</v>
      </c>
      <c r="K25" s="117"/>
      <c r="L25" s="120" t="s">
        <v>110</v>
      </c>
      <c r="M25" s="122" t="s">
        <v>275</v>
      </c>
      <c r="N25" s="117">
        <v>99015.0</v>
      </c>
      <c r="O25" s="117">
        <v>1170.0</v>
      </c>
      <c r="P25" s="117" t="s">
        <v>276</v>
      </c>
      <c r="Q25" s="123" t="s">
        <v>277</v>
      </c>
      <c r="R25" s="120" t="s">
        <v>208</v>
      </c>
    </row>
    <row r="26" ht="57.75">
      <c r="A26" s="121" t="s">
        <v>278</v>
      </c>
      <c r="B26" s="117" t="s">
        <v>279</v>
      </c>
      <c r="C26" s="118" t="s">
        <v>280</v>
      </c>
      <c r="D26" s="117" t="s">
        <v>281</v>
      </c>
      <c r="E26" s="119">
        <v>43120.8859375</v>
      </c>
      <c r="F26" s="117"/>
      <c r="G26" s="117" t="s">
        <v>128</v>
      </c>
      <c r="H26" s="117" t="s">
        <v>282</v>
      </c>
      <c r="I26" s="117" t="s">
        <v>279</v>
      </c>
      <c r="J26" s="117" t="s">
        <v>282</v>
      </c>
      <c r="K26" s="117" t="s">
        <v>283</v>
      </c>
      <c r="L26" s="120" t="s">
        <v>179</v>
      </c>
      <c r="M26" s="122" t="s">
        <v>284</v>
      </c>
      <c r="N26" s="117">
        <v>306.0</v>
      </c>
      <c r="O26" s="117">
        <v>230.0</v>
      </c>
      <c r="P26" s="117" t="s">
        <v>247</v>
      </c>
      <c r="Q26" s="123" t="s">
        <v>285</v>
      </c>
      <c r="R26" s="120" t="s">
        <v>286</v>
      </c>
    </row>
    <row r="27" ht="39.75">
      <c r="A27" s="121" t="s">
        <v>287</v>
      </c>
      <c r="B27" s="117" t="s">
        <v>288</v>
      </c>
      <c r="C27" s="118" t="s">
        <v>289</v>
      </c>
      <c r="D27" s="117" t="s">
        <v>290</v>
      </c>
      <c r="E27" s="119">
        <v>43120.85412037037</v>
      </c>
      <c r="F27" s="117"/>
      <c r="G27" s="117" t="s">
        <v>119</v>
      </c>
      <c r="H27" s="117"/>
      <c r="I27" s="117"/>
      <c r="J27" s="117" t="s">
        <v>291</v>
      </c>
      <c r="K27" s="117"/>
      <c r="L27" s="120" t="s">
        <v>138</v>
      </c>
      <c r="M27" s="122" t="s">
        <v>292</v>
      </c>
      <c r="N27" s="117">
        <v>229.0</v>
      </c>
      <c r="O27" s="117">
        <v>178.0</v>
      </c>
      <c r="P27" s="117" t="s">
        <v>293</v>
      </c>
      <c r="Q27" s="123" t="s">
        <v>294</v>
      </c>
      <c r="R27" s="120" t="s">
        <v>295</v>
      </c>
    </row>
    <row r="28" ht="21.75">
      <c r="A28" s="121" t="s">
        <v>296</v>
      </c>
      <c r="B28" s="117" t="s">
        <v>125</v>
      </c>
      <c r="C28" s="118" t="s">
        <v>297</v>
      </c>
      <c r="D28" s="117" t="s">
        <v>298</v>
      </c>
      <c r="E28" s="119">
        <v>43120.836493055554</v>
      </c>
      <c r="F28" s="117"/>
      <c r="G28" s="117" t="s">
        <v>128</v>
      </c>
      <c r="H28" s="117"/>
      <c r="I28" s="117"/>
      <c r="J28" s="117" t="s">
        <v>129</v>
      </c>
      <c r="K28" s="117"/>
      <c r="L28" s="120" t="s">
        <v>92</v>
      </c>
      <c r="M28" s="122" t="s">
        <v>130</v>
      </c>
      <c r="N28" s="117">
        <v>1318.0</v>
      </c>
      <c r="O28" s="117">
        <v>394.0</v>
      </c>
      <c r="P28" s="117"/>
      <c r="Q28" s="123" t="s">
        <v>299</v>
      </c>
      <c r="R28" s="120" t="s">
        <v>300</v>
      </c>
    </row>
    <row r="29" ht="30.75">
      <c r="A29" s="121" t="s">
        <v>301</v>
      </c>
      <c r="B29" s="117" t="s">
        <v>125</v>
      </c>
      <c r="C29" s="118" t="s">
        <v>302</v>
      </c>
      <c r="D29" s="117" t="s">
        <v>303</v>
      </c>
      <c r="E29" s="119">
        <v>43120.83319444444</v>
      </c>
      <c r="F29" s="117"/>
      <c r="G29" s="117" t="s">
        <v>128</v>
      </c>
      <c r="H29" s="117"/>
      <c r="I29" s="117"/>
      <c r="J29" s="117" t="s">
        <v>129</v>
      </c>
      <c r="K29" s="117"/>
      <c r="L29" s="120" t="s">
        <v>92</v>
      </c>
      <c r="M29" s="122" t="s">
        <v>130</v>
      </c>
      <c r="N29" s="117">
        <v>1318.0</v>
      </c>
      <c r="O29" s="117">
        <v>394.0</v>
      </c>
      <c r="P29" s="117"/>
      <c r="Q29" s="123" t="s">
        <v>304</v>
      </c>
      <c r="R29" s="120" t="s">
        <v>305</v>
      </c>
    </row>
    <row r="30" ht="39.75">
      <c r="A30" s="121" t="s">
        <v>306</v>
      </c>
      <c r="B30" s="117" t="s">
        <v>307</v>
      </c>
      <c r="C30" s="118" t="s">
        <v>308</v>
      </c>
      <c r="D30" s="117" t="s">
        <v>309</v>
      </c>
      <c r="E30" s="119">
        <v>43120.829918981486</v>
      </c>
      <c r="F30" s="117"/>
      <c r="G30" s="117" t="s">
        <v>90</v>
      </c>
      <c r="H30" s="117"/>
      <c r="I30" s="117"/>
      <c r="J30" s="117" t="s">
        <v>310</v>
      </c>
      <c r="K30" s="117"/>
      <c r="L30" s="120" t="s">
        <v>311</v>
      </c>
      <c r="M30" s="122" t="s">
        <v>312</v>
      </c>
      <c r="N30" s="117">
        <v>87.0</v>
      </c>
      <c r="O30" s="117">
        <v>36.0</v>
      </c>
      <c r="P30" s="117" t="s">
        <v>313</v>
      </c>
      <c r="Q30" s="123" t="s">
        <v>314</v>
      </c>
      <c r="R30" s="120" t="s">
        <v>315</v>
      </c>
    </row>
    <row r="31" ht="21.75">
      <c r="A31" s="121" t="s">
        <v>316</v>
      </c>
      <c r="B31" s="117" t="s">
        <v>317</v>
      </c>
      <c r="C31" s="118" t="s">
        <v>318</v>
      </c>
      <c r="D31" s="117" t="s">
        <v>319</v>
      </c>
      <c r="E31" s="119">
        <v>43120.81502314815</v>
      </c>
      <c r="F31" s="117"/>
      <c r="G31" s="117" t="s">
        <v>90</v>
      </c>
      <c r="H31" s="117"/>
      <c r="I31" s="117"/>
      <c r="J31" s="117" t="s">
        <v>320</v>
      </c>
      <c r="K31" s="117"/>
      <c r="L31" s="120" t="s">
        <v>92</v>
      </c>
      <c r="M31" s="122" t="s">
        <v>321</v>
      </c>
      <c r="N31" s="117">
        <v>290.0</v>
      </c>
      <c r="O31" s="117">
        <v>365.0</v>
      </c>
      <c r="P31" s="117" t="s">
        <v>322</v>
      </c>
      <c r="Q31" s="123" t="s">
        <v>323</v>
      </c>
      <c r="R31" s="120" t="s">
        <v>324</v>
      </c>
    </row>
    <row r="32" ht="30.75">
      <c r="A32" s="121" t="s">
        <v>325</v>
      </c>
      <c r="B32" s="117" t="s">
        <v>326</v>
      </c>
      <c r="C32" s="118" t="s">
        <v>327</v>
      </c>
      <c r="D32" s="117" t="s">
        <v>328</v>
      </c>
      <c r="E32" s="119">
        <v>43120.79746527778</v>
      </c>
      <c r="F32" s="117"/>
      <c r="G32" s="117" t="s">
        <v>90</v>
      </c>
      <c r="H32" s="117"/>
      <c r="I32" s="117"/>
      <c r="J32" s="117" t="s">
        <v>329</v>
      </c>
      <c r="K32" s="117"/>
      <c r="L32" s="120" t="s">
        <v>92</v>
      </c>
      <c r="M32" s="122" t="s">
        <v>330</v>
      </c>
      <c r="N32" s="117">
        <v>21950.0</v>
      </c>
      <c r="O32" s="117">
        <v>14693.0</v>
      </c>
      <c r="P32" s="117" t="s">
        <v>331</v>
      </c>
      <c r="Q32" s="123" t="s">
        <v>332</v>
      </c>
      <c r="R32" s="120" t="s">
        <v>333</v>
      </c>
    </row>
    <row r="33" ht="59.25">
      <c r="A33" s="121" t="s">
        <v>334</v>
      </c>
      <c r="B33" s="117" t="s">
        <v>335</v>
      </c>
      <c r="C33" s="118" t="s">
        <v>336</v>
      </c>
      <c r="D33" s="117" t="s">
        <v>337</v>
      </c>
      <c r="E33" s="119">
        <v>43120.792499999996</v>
      </c>
      <c r="F33" s="117"/>
      <c r="G33" s="117" t="s">
        <v>90</v>
      </c>
      <c r="H33" s="117" t="s">
        <v>338</v>
      </c>
      <c r="I33" s="117" t="s">
        <v>339</v>
      </c>
      <c r="J33" s="117" t="s">
        <v>340</v>
      </c>
      <c r="K33" s="117" t="s">
        <v>341</v>
      </c>
      <c r="L33" s="120" t="s">
        <v>179</v>
      </c>
      <c r="M33" s="122" t="s">
        <v>342</v>
      </c>
      <c r="N33" s="117">
        <v>997.0</v>
      </c>
      <c r="O33" s="117">
        <v>2960.0</v>
      </c>
      <c r="P33" s="117" t="s">
        <v>343</v>
      </c>
      <c r="Q33" s="123" t="s">
        <v>344</v>
      </c>
      <c r="R33" s="120" t="s">
        <v>345</v>
      </c>
    </row>
    <row r="34" ht="59.25">
      <c r="A34" s="121" t="s">
        <v>346</v>
      </c>
      <c r="B34" s="117" t="s">
        <v>335</v>
      </c>
      <c r="C34" s="118" t="s">
        <v>347</v>
      </c>
      <c r="D34" s="117" t="s">
        <v>348</v>
      </c>
      <c r="E34" s="119">
        <v>43120.79162037037</v>
      </c>
      <c r="F34" s="117"/>
      <c r="G34" s="117" t="s">
        <v>90</v>
      </c>
      <c r="H34" s="117" t="s">
        <v>338</v>
      </c>
      <c r="I34" s="117" t="s">
        <v>339</v>
      </c>
      <c r="J34" s="117" t="s">
        <v>340</v>
      </c>
      <c r="K34" s="117" t="s">
        <v>341</v>
      </c>
      <c r="L34" s="120" t="s">
        <v>179</v>
      </c>
      <c r="M34" s="122" t="s">
        <v>342</v>
      </c>
      <c r="N34" s="117">
        <v>997.0</v>
      </c>
      <c r="O34" s="117">
        <v>2960.0</v>
      </c>
      <c r="P34" s="117" t="s">
        <v>343</v>
      </c>
      <c r="Q34" s="123" t="s">
        <v>349</v>
      </c>
      <c r="R34" s="120" t="s">
        <v>350</v>
      </c>
    </row>
    <row r="35" ht="48.75">
      <c r="A35" s="121" t="s">
        <v>351</v>
      </c>
      <c r="B35" s="117" t="s">
        <v>352</v>
      </c>
      <c r="C35" s="118" t="s">
        <v>353</v>
      </c>
      <c r="D35" s="117" t="s">
        <v>354</v>
      </c>
      <c r="E35" s="119">
        <v>43120.76936342593</v>
      </c>
      <c r="F35" s="117"/>
      <c r="G35" s="117" t="s">
        <v>90</v>
      </c>
      <c r="H35" s="117"/>
      <c r="I35" s="117"/>
      <c r="J35" s="117" t="s">
        <v>355</v>
      </c>
      <c r="K35" s="117"/>
      <c r="L35" s="120" t="s">
        <v>110</v>
      </c>
      <c r="M35" s="122" t="s">
        <v>356</v>
      </c>
      <c r="N35" s="117">
        <v>2745.0</v>
      </c>
      <c r="O35" s="117">
        <v>218.0</v>
      </c>
      <c r="P35" s="117" t="s">
        <v>357</v>
      </c>
      <c r="Q35" s="123" t="s">
        <v>358</v>
      </c>
      <c r="R35" s="120" t="s">
        <v>359</v>
      </c>
    </row>
    <row r="36" ht="30.75">
      <c r="A36" s="121" t="s">
        <v>360</v>
      </c>
      <c r="B36" s="117" t="s">
        <v>361</v>
      </c>
      <c r="C36" s="118" t="s">
        <v>107</v>
      </c>
      <c r="D36" s="117" t="s">
        <v>362</v>
      </c>
      <c r="E36" s="119">
        <v>43120.760972222226</v>
      </c>
      <c r="F36" s="117"/>
      <c r="G36" s="117" t="s">
        <v>90</v>
      </c>
      <c r="H36" s="117"/>
      <c r="I36" s="117"/>
      <c r="J36" s="117" t="s">
        <v>363</v>
      </c>
      <c r="K36" s="117"/>
      <c r="L36" s="120" t="s">
        <v>110</v>
      </c>
      <c r="M36" s="122" t="s">
        <v>364</v>
      </c>
      <c r="N36" s="117">
        <v>1849.0</v>
      </c>
      <c r="O36" s="117">
        <v>1604.0</v>
      </c>
      <c r="P36" s="117"/>
      <c r="Q36" s="123" t="s">
        <v>365</v>
      </c>
      <c r="R36" s="120" t="s">
        <v>114</v>
      </c>
    </row>
    <row r="37" ht="30.75">
      <c r="A37" s="121" t="s">
        <v>366</v>
      </c>
      <c r="B37" s="117" t="s">
        <v>367</v>
      </c>
      <c r="C37" s="118" t="s">
        <v>107</v>
      </c>
      <c r="D37" s="117" t="s">
        <v>368</v>
      </c>
      <c r="E37" s="119">
        <v>43120.760717592595</v>
      </c>
      <c r="F37" s="117"/>
      <c r="G37" s="117" t="s">
        <v>90</v>
      </c>
      <c r="H37" s="117"/>
      <c r="I37" s="117"/>
      <c r="J37" s="117" t="s">
        <v>369</v>
      </c>
      <c r="K37" s="117"/>
      <c r="L37" s="120" t="s">
        <v>110</v>
      </c>
      <c r="M37" s="122" t="s">
        <v>370</v>
      </c>
      <c r="N37" s="117">
        <v>1717.0</v>
      </c>
      <c r="O37" s="117">
        <v>2128.0</v>
      </c>
      <c r="P37" s="117" t="s">
        <v>371</v>
      </c>
      <c r="Q37" s="123" t="s">
        <v>372</v>
      </c>
      <c r="R37" s="120" t="s">
        <v>114</v>
      </c>
    </row>
    <row r="38" ht="30.75">
      <c r="A38" s="121" t="s">
        <v>373</v>
      </c>
      <c r="B38" s="117" t="s">
        <v>374</v>
      </c>
      <c r="C38" s="118" t="s">
        <v>107</v>
      </c>
      <c r="D38" s="117" t="s">
        <v>375</v>
      </c>
      <c r="E38" s="119">
        <v>43120.75877314815</v>
      </c>
      <c r="F38" s="117"/>
      <c r="G38" s="117" t="s">
        <v>90</v>
      </c>
      <c r="H38" s="117"/>
      <c r="I38" s="117"/>
      <c r="J38" s="117" t="s">
        <v>376</v>
      </c>
      <c r="K38" s="117"/>
      <c r="L38" s="120" t="s">
        <v>179</v>
      </c>
      <c r="M38" s="122" t="s">
        <v>377</v>
      </c>
      <c r="N38" s="117">
        <v>47804.0</v>
      </c>
      <c r="O38" s="117">
        <v>230.0</v>
      </c>
      <c r="P38" s="117" t="s">
        <v>378</v>
      </c>
      <c r="Q38" s="123" t="s">
        <v>379</v>
      </c>
      <c r="R38" s="120" t="s">
        <v>114</v>
      </c>
    </row>
    <row r="39" ht="39.75">
      <c r="A39" s="121" t="s">
        <v>380</v>
      </c>
      <c r="B39" s="117" t="s">
        <v>381</v>
      </c>
      <c r="C39" s="118" t="s">
        <v>382</v>
      </c>
      <c r="D39" s="117" t="s">
        <v>383</v>
      </c>
      <c r="E39" s="119">
        <v>43120.74822916667</v>
      </c>
      <c r="F39" s="117"/>
      <c r="G39" s="117" t="s">
        <v>128</v>
      </c>
      <c r="H39" s="117"/>
      <c r="I39" s="117"/>
      <c r="J39" s="117" t="s">
        <v>384</v>
      </c>
      <c r="K39" s="117"/>
      <c r="L39" s="120" t="s">
        <v>92</v>
      </c>
      <c r="M39" s="122" t="s">
        <v>385</v>
      </c>
      <c r="N39" s="117">
        <v>4661.0</v>
      </c>
      <c r="O39" s="117">
        <v>3564.0</v>
      </c>
      <c r="P39" s="117" t="s">
        <v>386</v>
      </c>
      <c r="Q39" s="123" t="s">
        <v>387</v>
      </c>
      <c r="R39" s="120" t="s">
        <v>388</v>
      </c>
    </row>
    <row r="40" ht="30.75">
      <c r="A40" s="121" t="s">
        <v>389</v>
      </c>
      <c r="B40" s="117" t="s">
        <v>390</v>
      </c>
      <c r="C40" s="118" t="s">
        <v>391</v>
      </c>
      <c r="D40" s="117" t="s">
        <v>392</v>
      </c>
      <c r="E40" s="119">
        <v>43120.73427083333</v>
      </c>
      <c r="F40" s="117"/>
      <c r="G40" s="117" t="s">
        <v>90</v>
      </c>
      <c r="H40" s="117"/>
      <c r="I40" s="117"/>
      <c r="J40" s="117" t="s">
        <v>393</v>
      </c>
      <c r="K40" s="117"/>
      <c r="L40" s="120" t="s">
        <v>179</v>
      </c>
      <c r="M40" s="122" t="s">
        <v>394</v>
      </c>
      <c r="N40" s="117">
        <v>12130.0</v>
      </c>
      <c r="O40" s="117">
        <v>743.0</v>
      </c>
      <c r="P40" s="117" t="s">
        <v>395</v>
      </c>
      <c r="Q40" s="123" t="s">
        <v>396</v>
      </c>
      <c r="R40" s="120" t="s">
        <v>397</v>
      </c>
    </row>
    <row r="41" ht="48.75">
      <c r="A41" s="121" t="s">
        <v>398</v>
      </c>
      <c r="B41" s="117" t="s">
        <v>399</v>
      </c>
      <c r="C41" s="118" t="s">
        <v>400</v>
      </c>
      <c r="D41" s="117" t="s">
        <v>401</v>
      </c>
      <c r="E41" s="119">
        <v>43120.721562499995</v>
      </c>
      <c r="F41" s="117"/>
      <c r="G41" s="117" t="s">
        <v>90</v>
      </c>
      <c r="H41" s="117"/>
      <c r="I41" s="117"/>
      <c r="J41" s="117" t="s">
        <v>402</v>
      </c>
      <c r="K41" s="117"/>
      <c r="L41" s="120" t="s">
        <v>110</v>
      </c>
      <c r="M41" s="122" t="s">
        <v>403</v>
      </c>
      <c r="N41" s="117">
        <v>36.0</v>
      </c>
      <c r="O41" s="117">
        <v>98.0</v>
      </c>
      <c r="P41" s="117" t="s">
        <v>404</v>
      </c>
      <c r="Q41" s="123" t="s">
        <v>405</v>
      </c>
      <c r="R41" s="120" t="s">
        <v>406</v>
      </c>
    </row>
    <row r="42" ht="57.75">
      <c r="A42" s="121" t="s">
        <v>407</v>
      </c>
      <c r="B42" s="117" t="s">
        <v>408</v>
      </c>
      <c r="C42" s="118" t="s">
        <v>409</v>
      </c>
      <c r="D42" s="117" t="s">
        <v>410</v>
      </c>
      <c r="E42" s="119">
        <v>43120.72078703703</v>
      </c>
      <c r="F42" s="117"/>
      <c r="G42" s="117" t="s">
        <v>119</v>
      </c>
      <c r="H42" s="117"/>
      <c r="I42" s="117"/>
      <c r="J42" s="117" t="s">
        <v>411</v>
      </c>
      <c r="K42" s="117"/>
      <c r="L42" s="120" t="s">
        <v>110</v>
      </c>
      <c r="M42" s="122" t="s">
        <v>412</v>
      </c>
      <c r="N42" s="117">
        <v>904.0</v>
      </c>
      <c r="O42" s="117">
        <v>919.0</v>
      </c>
      <c r="P42" s="117" t="s">
        <v>413</v>
      </c>
      <c r="Q42" s="123" t="s">
        <v>414</v>
      </c>
      <c r="R42" s="120" t="s">
        <v>415</v>
      </c>
    </row>
    <row r="43">
      <c r="A43" s="121" t="s">
        <v>416</v>
      </c>
      <c r="B43" s="117" t="s">
        <v>417</v>
      </c>
      <c r="C43" s="118" t="s">
        <v>418</v>
      </c>
      <c r="D43" s="117" t="s">
        <v>419</v>
      </c>
      <c r="E43" s="119">
        <v>43120.68483796297</v>
      </c>
      <c r="F43" s="117"/>
      <c r="G43" s="117" t="s">
        <v>128</v>
      </c>
      <c r="H43" s="117"/>
      <c r="I43" s="117"/>
      <c r="J43" s="117" t="s">
        <v>420</v>
      </c>
      <c r="K43" s="117"/>
      <c r="L43" s="120" t="s">
        <v>179</v>
      </c>
      <c r="M43" s="122" t="s">
        <v>421</v>
      </c>
      <c r="N43" s="117">
        <v>779.0</v>
      </c>
      <c r="O43" s="117">
        <v>440.0</v>
      </c>
      <c r="P43" s="117" t="s">
        <v>422</v>
      </c>
      <c r="Q43" s="123" t="s">
        <v>423</v>
      </c>
      <c r="R43" s="120" t="s">
        <v>424</v>
      </c>
    </row>
    <row r="44" ht="30.75">
      <c r="A44" s="121" t="s">
        <v>425</v>
      </c>
      <c r="B44" s="117" t="s">
        <v>426</v>
      </c>
      <c r="C44" s="118" t="s">
        <v>427</v>
      </c>
      <c r="D44" s="117" t="s">
        <v>428</v>
      </c>
      <c r="E44" s="119">
        <v>43120.68353009259</v>
      </c>
      <c r="F44" s="117"/>
      <c r="G44" s="117" t="s">
        <v>119</v>
      </c>
      <c r="H44" s="117"/>
      <c r="I44" s="117"/>
      <c r="J44" s="117" t="s">
        <v>429</v>
      </c>
      <c r="K44" s="117"/>
      <c r="L44" s="120" t="s">
        <v>110</v>
      </c>
      <c r="M44" s="122" t="s">
        <v>430</v>
      </c>
      <c r="N44" s="117">
        <v>427.0</v>
      </c>
      <c r="O44" s="117">
        <v>948.0</v>
      </c>
      <c r="P44" s="117" t="s">
        <v>431</v>
      </c>
      <c r="Q44" s="123" t="s">
        <v>432</v>
      </c>
      <c r="R44" s="120" t="s">
        <v>433</v>
      </c>
    </row>
    <row r="45" ht="30.75">
      <c r="A45" s="121" t="s">
        <v>434</v>
      </c>
      <c r="B45" s="117" t="s">
        <v>435</v>
      </c>
      <c r="C45" s="118" t="s">
        <v>436</v>
      </c>
      <c r="D45" s="117" t="s">
        <v>437</v>
      </c>
      <c r="E45" s="119">
        <v>43120.66274305555</v>
      </c>
      <c r="F45" s="117"/>
      <c r="G45" s="117" t="s">
        <v>90</v>
      </c>
      <c r="H45" s="117"/>
      <c r="I45" s="117"/>
      <c r="J45" s="117" t="s">
        <v>438</v>
      </c>
      <c r="K45" s="117"/>
      <c r="L45" s="120" t="s">
        <v>179</v>
      </c>
      <c r="M45" s="122" t="s">
        <v>439</v>
      </c>
      <c r="N45" s="117">
        <v>31.0</v>
      </c>
      <c r="O45" s="117">
        <v>149.0</v>
      </c>
      <c r="P45" s="117" t="s">
        <v>440</v>
      </c>
      <c r="Q45" s="123" t="s">
        <v>441</v>
      </c>
      <c r="R45" s="120" t="s">
        <v>442</v>
      </c>
    </row>
    <row r="46" ht="21.75">
      <c r="A46" s="121" t="s">
        <v>443</v>
      </c>
      <c r="B46" s="117" t="s">
        <v>444</v>
      </c>
      <c r="C46" s="118" t="s">
        <v>445</v>
      </c>
      <c r="D46" s="117" t="s">
        <v>446</v>
      </c>
      <c r="E46" s="119">
        <v>43120.65042824074</v>
      </c>
      <c r="F46" s="117"/>
      <c r="G46" s="117" t="s">
        <v>128</v>
      </c>
      <c r="H46" s="117"/>
      <c r="I46" s="117"/>
      <c r="J46" s="117" t="s">
        <v>447</v>
      </c>
      <c r="K46" s="117"/>
      <c r="L46" s="120" t="s">
        <v>138</v>
      </c>
      <c r="M46" s="122" t="s">
        <v>448</v>
      </c>
      <c r="N46" s="117">
        <v>1113.0</v>
      </c>
      <c r="O46" s="117">
        <v>1874.0</v>
      </c>
      <c r="P46" s="117" t="s">
        <v>449</v>
      </c>
      <c r="Q46" s="123" t="s">
        <v>450</v>
      </c>
      <c r="R46" s="120" t="s">
        <v>451</v>
      </c>
    </row>
    <row r="47" ht="39.75">
      <c r="A47" s="121" t="s">
        <v>452</v>
      </c>
      <c r="B47" s="117" t="s">
        <v>453</v>
      </c>
      <c r="C47" s="118" t="s">
        <v>454</v>
      </c>
      <c r="D47" s="117" t="s">
        <v>455</v>
      </c>
      <c r="E47" s="119">
        <v>43120.650231481486</v>
      </c>
      <c r="F47" s="117"/>
      <c r="G47" s="117" t="s">
        <v>90</v>
      </c>
      <c r="H47" s="117" t="s">
        <v>456</v>
      </c>
      <c r="I47" s="117" t="s">
        <v>457</v>
      </c>
      <c r="J47" s="117" t="s">
        <v>458</v>
      </c>
      <c r="K47" s="117" t="s">
        <v>459</v>
      </c>
      <c r="L47" s="120" t="s">
        <v>92</v>
      </c>
      <c r="M47" s="122" t="s">
        <v>460</v>
      </c>
      <c r="N47" s="117">
        <v>50494.0</v>
      </c>
      <c r="O47" s="117">
        <v>49257.0</v>
      </c>
      <c r="P47" s="117" t="s">
        <v>461</v>
      </c>
      <c r="Q47" s="123" t="s">
        <v>462</v>
      </c>
      <c r="R47" s="120" t="s">
        <v>463</v>
      </c>
    </row>
    <row r="48" ht="39.75">
      <c r="A48" s="121" t="s">
        <v>464</v>
      </c>
      <c r="B48" s="117" t="s">
        <v>465</v>
      </c>
      <c r="C48" s="118" t="s">
        <v>466</v>
      </c>
      <c r="D48" s="117" t="s">
        <v>467</v>
      </c>
      <c r="E48" s="119">
        <v>43120.59517361112</v>
      </c>
      <c r="F48" s="117"/>
      <c r="G48" s="117" t="s">
        <v>90</v>
      </c>
      <c r="H48" s="117"/>
      <c r="I48" s="117"/>
      <c r="J48" s="117" t="s">
        <v>468</v>
      </c>
      <c r="K48" s="117"/>
      <c r="L48" s="120" t="s">
        <v>223</v>
      </c>
      <c r="M48" s="122" t="s">
        <v>469</v>
      </c>
      <c r="N48" s="117">
        <v>988.0</v>
      </c>
      <c r="O48" s="117">
        <v>508.0</v>
      </c>
      <c r="P48" s="117" t="s">
        <v>276</v>
      </c>
      <c r="Q48" s="123" t="s">
        <v>470</v>
      </c>
      <c r="R48" s="120" t="s">
        <v>471</v>
      </c>
    </row>
    <row r="49" ht="21.75">
      <c r="A49" s="121" t="s">
        <v>472</v>
      </c>
      <c r="B49" s="117" t="s">
        <v>473</v>
      </c>
      <c r="C49" s="118" t="s">
        <v>474</v>
      </c>
      <c r="D49" s="117" t="s">
        <v>475</v>
      </c>
      <c r="E49" s="119">
        <v>43120.58758101852</v>
      </c>
      <c r="F49" s="117"/>
      <c r="G49" s="117" t="s">
        <v>119</v>
      </c>
      <c r="H49" s="117"/>
      <c r="I49" s="117"/>
      <c r="J49" s="117" t="s">
        <v>476</v>
      </c>
      <c r="K49" s="117"/>
      <c r="L49" s="120" t="s">
        <v>110</v>
      </c>
      <c r="M49" s="122" t="s">
        <v>477</v>
      </c>
      <c r="N49" s="117">
        <v>136.0</v>
      </c>
      <c r="O49" s="117">
        <v>818.0</v>
      </c>
      <c r="P49" s="117" t="s">
        <v>478</v>
      </c>
      <c r="Q49" s="123" t="s">
        <v>479</v>
      </c>
      <c r="R49" s="120" t="s">
        <v>480</v>
      </c>
    </row>
    <row r="50" ht="21.75">
      <c r="A50" s="121" t="s">
        <v>481</v>
      </c>
      <c r="B50" s="117" t="s">
        <v>482</v>
      </c>
      <c r="C50" s="118" t="s">
        <v>474</v>
      </c>
      <c r="D50" s="117" t="s">
        <v>483</v>
      </c>
      <c r="E50" s="119">
        <v>43120.575208333335</v>
      </c>
      <c r="F50" s="117"/>
      <c r="G50" s="117" t="s">
        <v>119</v>
      </c>
      <c r="H50" s="117"/>
      <c r="I50" s="117"/>
      <c r="J50" s="117" t="s">
        <v>484</v>
      </c>
      <c r="K50" s="117"/>
      <c r="L50" s="120" t="s">
        <v>101</v>
      </c>
      <c r="M50" s="122" t="s">
        <v>485</v>
      </c>
      <c r="N50" s="117">
        <v>309.0</v>
      </c>
      <c r="O50" s="117">
        <v>270.0</v>
      </c>
      <c r="P50" s="117"/>
      <c r="Q50" s="123" t="s">
        <v>486</v>
      </c>
      <c r="R50" s="120" t="s">
        <v>480</v>
      </c>
    </row>
    <row r="51" ht="30.75">
      <c r="A51" s="121" t="s">
        <v>487</v>
      </c>
      <c r="B51" s="117" t="s">
        <v>482</v>
      </c>
      <c r="C51" s="118" t="s">
        <v>488</v>
      </c>
      <c r="D51" s="117" t="s">
        <v>489</v>
      </c>
      <c r="E51" s="119">
        <v>43120.575162037036</v>
      </c>
      <c r="F51" s="117"/>
      <c r="G51" s="117" t="s">
        <v>119</v>
      </c>
      <c r="H51" s="117"/>
      <c r="I51" s="117"/>
      <c r="J51" s="117" t="s">
        <v>484</v>
      </c>
      <c r="K51" s="117"/>
      <c r="L51" s="120" t="s">
        <v>101</v>
      </c>
      <c r="M51" s="122" t="s">
        <v>485</v>
      </c>
      <c r="N51" s="117">
        <v>309.0</v>
      </c>
      <c r="O51" s="117">
        <v>270.0</v>
      </c>
      <c r="P51" s="117"/>
      <c r="Q51" s="123" t="s">
        <v>490</v>
      </c>
      <c r="R51" s="120" t="s">
        <v>491</v>
      </c>
    </row>
    <row r="52" ht="21.75">
      <c r="A52" s="121" t="s">
        <v>492</v>
      </c>
      <c r="B52" s="117" t="s">
        <v>482</v>
      </c>
      <c r="C52" s="118" t="s">
        <v>493</v>
      </c>
      <c r="D52" s="117" t="s">
        <v>494</v>
      </c>
      <c r="E52" s="119">
        <v>43120.565520833334</v>
      </c>
      <c r="F52" s="117"/>
      <c r="G52" s="117" t="s">
        <v>119</v>
      </c>
      <c r="H52" s="117"/>
      <c r="I52" s="117"/>
      <c r="J52" s="117" t="s">
        <v>484</v>
      </c>
      <c r="K52" s="117"/>
      <c r="L52" s="120" t="s">
        <v>101</v>
      </c>
      <c r="M52" s="122" t="s">
        <v>485</v>
      </c>
      <c r="N52" s="117">
        <v>309.0</v>
      </c>
      <c r="O52" s="117">
        <v>270.0</v>
      </c>
      <c r="P52" s="117"/>
      <c r="Q52" s="123" t="s">
        <v>495</v>
      </c>
      <c r="R52" s="120" t="s">
        <v>496</v>
      </c>
    </row>
    <row r="53" ht="21.75">
      <c r="A53" s="121" t="s">
        <v>497</v>
      </c>
      <c r="B53" s="117" t="s">
        <v>498</v>
      </c>
      <c r="C53" s="118" t="s">
        <v>474</v>
      </c>
      <c r="D53" s="117" t="s">
        <v>499</v>
      </c>
      <c r="E53" s="119">
        <v>43120.55693287037</v>
      </c>
      <c r="F53" s="117"/>
      <c r="G53" s="117" t="s">
        <v>119</v>
      </c>
      <c r="H53" s="117"/>
      <c r="I53" s="117"/>
      <c r="J53" s="117" t="s">
        <v>500</v>
      </c>
      <c r="K53" s="117"/>
      <c r="L53" s="120" t="s">
        <v>110</v>
      </c>
      <c r="M53" s="122" t="s">
        <v>501</v>
      </c>
      <c r="N53" s="117">
        <v>586.0</v>
      </c>
      <c r="O53" s="117">
        <v>2489.0</v>
      </c>
      <c r="P53" s="117" t="s">
        <v>502</v>
      </c>
      <c r="Q53" s="123" t="s">
        <v>503</v>
      </c>
      <c r="R53" s="120" t="s">
        <v>480</v>
      </c>
    </row>
    <row r="54" ht="21.75">
      <c r="A54" s="121" t="s">
        <v>504</v>
      </c>
      <c r="B54" s="117" t="s">
        <v>505</v>
      </c>
      <c r="C54" s="118" t="s">
        <v>506</v>
      </c>
      <c r="D54" s="117" t="s">
        <v>507</v>
      </c>
      <c r="E54" s="119">
        <v>43120.55678240741</v>
      </c>
      <c r="F54" s="117"/>
      <c r="G54" s="117" t="s">
        <v>90</v>
      </c>
      <c r="H54" s="117"/>
      <c r="I54" s="117"/>
      <c r="J54" s="117" t="s">
        <v>508</v>
      </c>
      <c r="K54" s="117"/>
      <c r="L54" s="120" t="s">
        <v>92</v>
      </c>
      <c r="M54" s="122" t="s">
        <v>509</v>
      </c>
      <c r="N54" s="117">
        <v>951.0</v>
      </c>
      <c r="O54" s="117">
        <v>2052.0</v>
      </c>
      <c r="P54" s="117" t="s">
        <v>510</v>
      </c>
      <c r="Q54" s="123" t="s">
        <v>511</v>
      </c>
      <c r="R54" s="120" t="s">
        <v>512</v>
      </c>
    </row>
    <row r="55" ht="39.75">
      <c r="A55" s="121" t="s">
        <v>513</v>
      </c>
      <c r="B55" s="117" t="s">
        <v>514</v>
      </c>
      <c r="C55" s="118" t="s">
        <v>515</v>
      </c>
      <c r="D55" s="117" t="s">
        <v>516</v>
      </c>
      <c r="E55" s="119">
        <v>43120.55143518519</v>
      </c>
      <c r="F55" s="117"/>
      <c r="G55" s="117" t="s">
        <v>90</v>
      </c>
      <c r="H55" s="117" t="s">
        <v>517</v>
      </c>
      <c r="I55" s="117" t="s">
        <v>518</v>
      </c>
      <c r="J55" s="117" t="s">
        <v>519</v>
      </c>
      <c r="K55" s="117" t="s">
        <v>520</v>
      </c>
      <c r="L55" s="120" t="s">
        <v>110</v>
      </c>
      <c r="M55" s="122" t="s">
        <v>521</v>
      </c>
      <c r="N55" s="117">
        <v>168.0</v>
      </c>
      <c r="O55" s="117">
        <v>594.0</v>
      </c>
      <c r="P55" s="117"/>
      <c r="Q55" s="123" t="s">
        <v>522</v>
      </c>
      <c r="R55" s="120" t="s">
        <v>523</v>
      </c>
    </row>
    <row r="56" ht="21.75">
      <c r="A56" s="121" t="s">
        <v>524</v>
      </c>
      <c r="B56" s="117" t="s">
        <v>525</v>
      </c>
      <c r="C56" s="118" t="s">
        <v>474</v>
      </c>
      <c r="D56" s="117" t="s">
        <v>526</v>
      </c>
      <c r="E56" s="119">
        <v>43120.516122685185</v>
      </c>
      <c r="F56" s="117"/>
      <c r="G56" s="117" t="s">
        <v>119</v>
      </c>
      <c r="H56" s="117"/>
      <c r="I56" s="117"/>
      <c r="J56" s="117" t="s">
        <v>527</v>
      </c>
      <c r="K56" s="117"/>
      <c r="L56" s="120" t="s">
        <v>92</v>
      </c>
      <c r="M56" s="122" t="s">
        <v>528</v>
      </c>
      <c r="N56" s="117">
        <v>83.0</v>
      </c>
      <c r="O56" s="117">
        <v>144.0</v>
      </c>
      <c r="P56" s="117" t="s">
        <v>529</v>
      </c>
      <c r="Q56" s="123" t="s">
        <v>530</v>
      </c>
      <c r="R56" s="120" t="s">
        <v>480</v>
      </c>
    </row>
    <row r="57" ht="21.75">
      <c r="A57" s="121" t="s">
        <v>531</v>
      </c>
      <c r="B57" s="117" t="s">
        <v>532</v>
      </c>
      <c r="C57" s="118" t="s">
        <v>474</v>
      </c>
      <c r="D57" s="117" t="s">
        <v>533</v>
      </c>
      <c r="E57" s="119">
        <v>43120.49085648148</v>
      </c>
      <c r="F57" s="117"/>
      <c r="G57" s="117" t="s">
        <v>119</v>
      </c>
      <c r="H57" s="117"/>
      <c r="I57" s="117"/>
      <c r="J57" s="117" t="s">
        <v>534</v>
      </c>
      <c r="K57" s="117"/>
      <c r="L57" s="120" t="s">
        <v>110</v>
      </c>
      <c r="M57" s="122" t="s">
        <v>535</v>
      </c>
      <c r="N57" s="117">
        <v>260.0</v>
      </c>
      <c r="O57" s="117">
        <v>103.0</v>
      </c>
      <c r="P57" s="117" t="s">
        <v>478</v>
      </c>
      <c r="Q57" s="123" t="s">
        <v>536</v>
      </c>
      <c r="R57" s="120" t="s">
        <v>480</v>
      </c>
    </row>
    <row r="58" ht="21.75">
      <c r="A58" s="121" t="s">
        <v>537</v>
      </c>
      <c r="B58" s="117" t="s">
        <v>538</v>
      </c>
      <c r="C58" s="118" t="s">
        <v>474</v>
      </c>
      <c r="D58" s="117" t="s">
        <v>539</v>
      </c>
      <c r="E58" s="119">
        <v>43120.466458333336</v>
      </c>
      <c r="F58" s="117"/>
      <c r="G58" s="117" t="s">
        <v>119</v>
      </c>
      <c r="H58" s="117"/>
      <c r="I58" s="117"/>
      <c r="J58" s="117" t="s">
        <v>540</v>
      </c>
      <c r="K58" s="117"/>
      <c r="L58" s="120" t="s">
        <v>179</v>
      </c>
      <c r="M58" s="122" t="s">
        <v>541</v>
      </c>
      <c r="N58" s="117">
        <v>1134.0</v>
      </c>
      <c r="O58" s="117">
        <v>379.0</v>
      </c>
      <c r="P58" s="117" t="s">
        <v>542</v>
      </c>
      <c r="Q58" s="123" t="s">
        <v>543</v>
      </c>
      <c r="R58" s="120" t="s">
        <v>480</v>
      </c>
    </row>
    <row r="59" ht="21.75">
      <c r="A59" s="121" t="s">
        <v>544</v>
      </c>
      <c r="B59" s="117" t="s">
        <v>545</v>
      </c>
      <c r="C59" s="118" t="s">
        <v>493</v>
      </c>
      <c r="D59" s="117" t="s">
        <v>546</v>
      </c>
      <c r="E59" s="119">
        <v>43120.465891203705</v>
      </c>
      <c r="F59" s="117"/>
      <c r="G59" s="117" t="s">
        <v>119</v>
      </c>
      <c r="H59" s="117"/>
      <c r="I59" s="117"/>
      <c r="J59" s="117" t="s">
        <v>547</v>
      </c>
      <c r="K59" s="117"/>
      <c r="L59" s="120" t="s">
        <v>92</v>
      </c>
      <c r="M59" s="122" t="s">
        <v>548</v>
      </c>
      <c r="N59" s="117">
        <v>23131.0</v>
      </c>
      <c r="O59" s="117">
        <v>398.0</v>
      </c>
      <c r="P59" s="117" t="s">
        <v>478</v>
      </c>
      <c r="Q59" s="123" t="s">
        <v>549</v>
      </c>
      <c r="R59" s="120" t="s">
        <v>496</v>
      </c>
    </row>
    <row r="60" ht="21.75">
      <c r="A60" s="121" t="s">
        <v>550</v>
      </c>
      <c r="B60" s="117" t="s">
        <v>551</v>
      </c>
      <c r="C60" s="118" t="s">
        <v>474</v>
      </c>
      <c r="D60" s="117" t="s">
        <v>552</v>
      </c>
      <c r="E60" s="119">
        <v>43120.46518518518</v>
      </c>
      <c r="F60" s="117"/>
      <c r="G60" s="117" t="s">
        <v>119</v>
      </c>
      <c r="H60" s="117"/>
      <c r="I60" s="117"/>
      <c r="J60" s="117" t="s">
        <v>553</v>
      </c>
      <c r="K60" s="117"/>
      <c r="L60" s="120" t="s">
        <v>110</v>
      </c>
      <c r="M60" s="122" t="s">
        <v>554</v>
      </c>
      <c r="N60" s="117">
        <v>87.0</v>
      </c>
      <c r="O60" s="117">
        <v>290.0</v>
      </c>
      <c r="P60" s="117" t="s">
        <v>555</v>
      </c>
      <c r="Q60" s="123" t="s">
        <v>556</v>
      </c>
      <c r="R60" s="120" t="s">
        <v>480</v>
      </c>
    </row>
    <row r="61" ht="30.75">
      <c r="A61" s="121" t="s">
        <v>557</v>
      </c>
      <c r="B61" s="117" t="s">
        <v>545</v>
      </c>
      <c r="C61" s="118" t="s">
        <v>488</v>
      </c>
      <c r="D61" s="117" t="s">
        <v>558</v>
      </c>
      <c r="E61" s="119">
        <v>43120.46214120371</v>
      </c>
      <c r="F61" s="117"/>
      <c r="G61" s="117" t="s">
        <v>119</v>
      </c>
      <c r="H61" s="117"/>
      <c r="I61" s="117"/>
      <c r="J61" s="117" t="s">
        <v>547</v>
      </c>
      <c r="K61" s="117"/>
      <c r="L61" s="120" t="s">
        <v>92</v>
      </c>
      <c r="M61" s="122" t="s">
        <v>548</v>
      </c>
      <c r="N61" s="117">
        <v>23131.0</v>
      </c>
      <c r="O61" s="117">
        <v>398.0</v>
      </c>
      <c r="P61" s="117" t="s">
        <v>478</v>
      </c>
      <c r="Q61" s="123" t="s">
        <v>559</v>
      </c>
      <c r="R61" s="120" t="s">
        <v>491</v>
      </c>
    </row>
    <row r="62" ht="21.75">
      <c r="A62" s="121" t="s">
        <v>560</v>
      </c>
      <c r="B62" s="117" t="s">
        <v>561</v>
      </c>
      <c r="C62" s="118" t="s">
        <v>474</v>
      </c>
      <c r="D62" s="117" t="s">
        <v>562</v>
      </c>
      <c r="E62" s="119">
        <v>43120.46130787037</v>
      </c>
      <c r="F62" s="117"/>
      <c r="G62" s="117" t="s">
        <v>119</v>
      </c>
      <c r="H62" s="117"/>
      <c r="I62" s="117"/>
      <c r="J62" s="117" t="s">
        <v>563</v>
      </c>
      <c r="K62" s="117"/>
      <c r="L62" s="120" t="s">
        <v>110</v>
      </c>
      <c r="M62" s="122" t="s">
        <v>564</v>
      </c>
      <c r="N62" s="117">
        <v>2084.0</v>
      </c>
      <c r="O62" s="117">
        <v>1944.0</v>
      </c>
      <c r="P62" s="117" t="s">
        <v>565</v>
      </c>
      <c r="Q62" s="123" t="s">
        <v>566</v>
      </c>
      <c r="R62" s="120" t="s">
        <v>480</v>
      </c>
    </row>
    <row r="63" ht="21.75">
      <c r="A63" s="121" t="s">
        <v>567</v>
      </c>
      <c r="B63" s="117" t="s">
        <v>568</v>
      </c>
      <c r="C63" s="118" t="s">
        <v>474</v>
      </c>
      <c r="D63" s="117" t="s">
        <v>569</v>
      </c>
      <c r="E63" s="119">
        <v>43120.456458333334</v>
      </c>
      <c r="F63" s="117"/>
      <c r="G63" s="117" t="s">
        <v>119</v>
      </c>
      <c r="H63" s="117"/>
      <c r="I63" s="117"/>
      <c r="J63" s="117" t="s">
        <v>570</v>
      </c>
      <c r="K63" s="117"/>
      <c r="L63" s="120" t="s">
        <v>110</v>
      </c>
      <c r="M63" s="122" t="s">
        <v>571</v>
      </c>
      <c r="N63" s="117">
        <v>861.0</v>
      </c>
      <c r="O63" s="117">
        <v>601.0</v>
      </c>
      <c r="P63" s="117" t="s">
        <v>572</v>
      </c>
      <c r="Q63" s="123" t="s">
        <v>573</v>
      </c>
      <c r="R63" s="120" t="s">
        <v>480</v>
      </c>
    </row>
    <row r="64" ht="21.75">
      <c r="A64" s="121" t="s">
        <v>574</v>
      </c>
      <c r="B64" s="117" t="s">
        <v>575</v>
      </c>
      <c r="C64" s="118" t="s">
        <v>576</v>
      </c>
      <c r="D64" s="117" t="s">
        <v>577</v>
      </c>
      <c r="E64" s="119">
        <v>43120.456192129626</v>
      </c>
      <c r="F64" s="117"/>
      <c r="G64" s="117" t="s">
        <v>119</v>
      </c>
      <c r="H64" s="117"/>
      <c r="I64" s="117"/>
      <c r="J64" s="117" t="s">
        <v>578</v>
      </c>
      <c r="K64" s="117"/>
      <c r="L64" s="120" t="s">
        <v>311</v>
      </c>
      <c r="M64" s="122" t="s">
        <v>579</v>
      </c>
      <c r="N64" s="117">
        <v>31230.0</v>
      </c>
      <c r="O64" s="117">
        <v>191.0</v>
      </c>
      <c r="P64" s="117" t="s">
        <v>580</v>
      </c>
      <c r="Q64" s="123" t="s">
        <v>581</v>
      </c>
      <c r="R64" s="120" t="s">
        <v>582</v>
      </c>
    </row>
    <row r="65" ht="21.75">
      <c r="A65" s="121" t="s">
        <v>583</v>
      </c>
      <c r="B65" s="117" t="s">
        <v>584</v>
      </c>
      <c r="C65" s="118" t="s">
        <v>474</v>
      </c>
      <c r="D65" s="117" t="s">
        <v>585</v>
      </c>
      <c r="E65" s="119">
        <v>43120.45333333334</v>
      </c>
      <c r="F65" s="117"/>
      <c r="G65" s="117" t="s">
        <v>90</v>
      </c>
      <c r="H65" s="117"/>
      <c r="I65" s="117"/>
      <c r="J65" s="117" t="s">
        <v>586</v>
      </c>
      <c r="K65" s="117"/>
      <c r="L65" s="120" t="s">
        <v>110</v>
      </c>
      <c r="M65" s="122" t="s">
        <v>587</v>
      </c>
      <c r="N65" s="117">
        <v>1688.0</v>
      </c>
      <c r="O65" s="117">
        <v>672.0</v>
      </c>
      <c r="P65" s="117"/>
      <c r="Q65" s="123" t="s">
        <v>588</v>
      </c>
      <c r="R65" s="120" t="s">
        <v>480</v>
      </c>
    </row>
    <row r="66" ht="21.75">
      <c r="A66" s="121" t="s">
        <v>589</v>
      </c>
      <c r="B66" s="117" t="s">
        <v>575</v>
      </c>
      <c r="C66" s="118" t="s">
        <v>590</v>
      </c>
      <c r="D66" s="117" t="s">
        <v>591</v>
      </c>
      <c r="E66" s="119">
        <v>43120.45282407408</v>
      </c>
      <c r="F66" s="117"/>
      <c r="G66" s="117" t="s">
        <v>119</v>
      </c>
      <c r="H66" s="117"/>
      <c r="I66" s="117"/>
      <c r="J66" s="117" t="s">
        <v>578</v>
      </c>
      <c r="K66" s="117"/>
      <c r="L66" s="120" t="s">
        <v>311</v>
      </c>
      <c r="M66" s="122" t="s">
        <v>579</v>
      </c>
      <c r="N66" s="117">
        <v>31230.0</v>
      </c>
      <c r="O66" s="117">
        <v>191.0</v>
      </c>
      <c r="P66" s="117" t="s">
        <v>580</v>
      </c>
      <c r="Q66" s="123" t="s">
        <v>592</v>
      </c>
      <c r="R66" s="120" t="s">
        <v>593</v>
      </c>
    </row>
    <row r="67" ht="21.75">
      <c r="A67" s="121" t="s">
        <v>594</v>
      </c>
      <c r="B67" s="117" t="s">
        <v>575</v>
      </c>
      <c r="C67" s="118" t="s">
        <v>595</v>
      </c>
      <c r="D67" s="117" t="s">
        <v>596</v>
      </c>
      <c r="E67" s="119">
        <v>43120.447488425925</v>
      </c>
      <c r="F67" s="117"/>
      <c r="G67" s="117" t="s">
        <v>119</v>
      </c>
      <c r="H67" s="117"/>
      <c r="I67" s="117"/>
      <c r="J67" s="117" t="s">
        <v>578</v>
      </c>
      <c r="K67" s="117"/>
      <c r="L67" s="120" t="s">
        <v>311</v>
      </c>
      <c r="M67" s="122" t="s">
        <v>579</v>
      </c>
      <c r="N67" s="117">
        <v>31230.0</v>
      </c>
      <c r="O67" s="117">
        <v>191.0</v>
      </c>
      <c r="P67" s="117" t="s">
        <v>580</v>
      </c>
      <c r="Q67" s="123" t="s">
        <v>597</v>
      </c>
      <c r="R67" s="120" t="s">
        <v>598</v>
      </c>
    </row>
    <row r="68" ht="66.75">
      <c r="A68" s="121" t="s">
        <v>599</v>
      </c>
      <c r="B68" s="117" t="s">
        <v>600</v>
      </c>
      <c r="C68" s="118" t="s">
        <v>601</v>
      </c>
      <c r="D68" s="117" t="s">
        <v>602</v>
      </c>
      <c r="E68" s="119">
        <v>43120.43675925926</v>
      </c>
      <c r="F68" s="117"/>
      <c r="G68" s="117" t="s">
        <v>90</v>
      </c>
      <c r="H68" s="117" t="s">
        <v>603</v>
      </c>
      <c r="I68" s="117" t="s">
        <v>604</v>
      </c>
      <c r="J68" s="117" t="s">
        <v>605</v>
      </c>
      <c r="K68" s="117" t="s">
        <v>606</v>
      </c>
      <c r="L68" s="120" t="s">
        <v>110</v>
      </c>
      <c r="M68" s="122" t="s">
        <v>607</v>
      </c>
      <c r="N68" s="117">
        <v>15.0</v>
      </c>
      <c r="O68" s="117">
        <v>55.0</v>
      </c>
      <c r="P68" s="117" t="s">
        <v>608</v>
      </c>
      <c r="Q68" s="123" t="s">
        <v>609</v>
      </c>
      <c r="R68" s="120" t="s">
        <v>610</v>
      </c>
    </row>
    <row r="69" ht="30.75">
      <c r="A69" s="121" t="s">
        <v>611</v>
      </c>
      <c r="B69" s="117" t="s">
        <v>612</v>
      </c>
      <c r="C69" s="118" t="s">
        <v>613</v>
      </c>
      <c r="D69" s="117" t="s">
        <v>614</v>
      </c>
      <c r="E69" s="119">
        <v>43120.36386574074</v>
      </c>
      <c r="F69" s="117"/>
      <c r="G69" s="117" t="s">
        <v>90</v>
      </c>
      <c r="H69" s="117"/>
      <c r="I69" s="117"/>
      <c r="J69" s="117" t="s">
        <v>615</v>
      </c>
      <c r="K69" s="117"/>
      <c r="L69" s="120" t="s">
        <v>110</v>
      </c>
      <c r="M69" s="122" t="s">
        <v>616</v>
      </c>
      <c r="N69" s="117">
        <v>5047.0</v>
      </c>
      <c r="O69" s="117">
        <v>4096.0</v>
      </c>
      <c r="P69" s="117" t="s">
        <v>617</v>
      </c>
      <c r="Q69" s="123" t="s">
        <v>618</v>
      </c>
      <c r="R69" s="120" t="s">
        <v>619</v>
      </c>
    </row>
    <row r="70" ht="48.75">
      <c r="A70" s="121" t="s">
        <v>620</v>
      </c>
      <c r="B70" s="117" t="s">
        <v>621</v>
      </c>
      <c r="C70" s="118" t="s">
        <v>622</v>
      </c>
      <c r="D70" s="117" t="s">
        <v>623</v>
      </c>
      <c r="E70" s="119">
        <v>43120.18329861111</v>
      </c>
      <c r="F70" s="117"/>
      <c r="G70" s="117" t="s">
        <v>119</v>
      </c>
      <c r="H70" s="117"/>
      <c r="I70" s="117"/>
      <c r="J70" s="117" t="s">
        <v>624</v>
      </c>
      <c r="K70" s="117"/>
      <c r="L70" s="120" t="s">
        <v>110</v>
      </c>
      <c r="M70" s="122" t="s">
        <v>625</v>
      </c>
      <c r="N70" s="117">
        <v>294.0</v>
      </c>
      <c r="O70" s="117">
        <v>295.0</v>
      </c>
      <c r="P70" s="117" t="s">
        <v>626</v>
      </c>
      <c r="Q70" s="123" t="s">
        <v>627</v>
      </c>
      <c r="R70" s="120" t="s">
        <v>628</v>
      </c>
    </row>
    <row r="71" ht="21.75">
      <c r="A71" s="121" t="s">
        <v>629</v>
      </c>
      <c r="B71" s="117" t="s">
        <v>630</v>
      </c>
      <c r="C71" s="118" t="s">
        <v>631</v>
      </c>
      <c r="D71" s="117" t="s">
        <v>632</v>
      </c>
      <c r="E71" s="119">
        <v>43120.17585648148</v>
      </c>
      <c r="F71" s="117"/>
      <c r="G71" s="117" t="s">
        <v>119</v>
      </c>
      <c r="H71" s="117"/>
      <c r="I71" s="117"/>
      <c r="J71" s="117" t="s">
        <v>633</v>
      </c>
      <c r="K71" s="117"/>
      <c r="L71" s="120" t="s">
        <v>92</v>
      </c>
      <c r="M71" s="122" t="s">
        <v>634</v>
      </c>
      <c r="N71" s="117">
        <v>281.0</v>
      </c>
      <c r="O71" s="117"/>
      <c r="P71" s="117" t="s">
        <v>635</v>
      </c>
      <c r="Q71" s="123" t="s">
        <v>636</v>
      </c>
      <c r="R71" s="120" t="s">
        <v>637</v>
      </c>
    </row>
    <row r="72" ht="21.75">
      <c r="A72" s="121" t="s">
        <v>638</v>
      </c>
      <c r="B72" s="117" t="s">
        <v>639</v>
      </c>
      <c r="C72" s="118" t="s">
        <v>640</v>
      </c>
      <c r="D72" s="117" t="s">
        <v>641</v>
      </c>
      <c r="E72" s="119">
        <v>43120.13695601852</v>
      </c>
      <c r="F72" s="117"/>
      <c r="G72" s="117" t="s">
        <v>128</v>
      </c>
      <c r="H72" s="117"/>
      <c r="I72" s="117"/>
      <c r="J72" s="117" t="s">
        <v>642</v>
      </c>
      <c r="K72" s="117"/>
      <c r="L72" s="120" t="s">
        <v>110</v>
      </c>
      <c r="M72" s="122" t="s">
        <v>643</v>
      </c>
      <c r="N72" s="117">
        <v>843.0</v>
      </c>
      <c r="O72" s="117">
        <v>2714.0</v>
      </c>
      <c r="P72" s="117" t="s">
        <v>644</v>
      </c>
      <c r="Q72" s="123" t="s">
        <v>645</v>
      </c>
      <c r="R72" s="120" t="s">
        <v>646</v>
      </c>
    </row>
    <row r="73" ht="66.75">
      <c r="A73" s="121" t="s">
        <v>647</v>
      </c>
      <c r="B73" s="117" t="s">
        <v>648</v>
      </c>
      <c r="C73" s="118" t="s">
        <v>649</v>
      </c>
      <c r="D73" s="117" t="s">
        <v>650</v>
      </c>
      <c r="E73" s="119">
        <v>43120.09238425926</v>
      </c>
      <c r="F73" s="117"/>
      <c r="G73" s="117" t="s">
        <v>90</v>
      </c>
      <c r="H73" s="117"/>
      <c r="I73" s="117"/>
      <c r="J73" s="117" t="s">
        <v>651</v>
      </c>
      <c r="K73" s="117"/>
      <c r="L73" s="120" t="s">
        <v>110</v>
      </c>
      <c r="M73" s="122" t="s">
        <v>652</v>
      </c>
      <c r="N73" s="117">
        <v>2839.0</v>
      </c>
      <c r="O73" s="117">
        <v>1828.0</v>
      </c>
      <c r="P73" s="117" t="s">
        <v>653</v>
      </c>
      <c r="Q73" s="123" t="s">
        <v>654</v>
      </c>
      <c r="R73" s="120" t="s">
        <v>655</v>
      </c>
    </row>
    <row r="74" ht="69.75">
      <c r="A74" s="121" t="s">
        <v>656</v>
      </c>
      <c r="B74" s="117" t="s">
        <v>657</v>
      </c>
      <c r="C74" s="118" t="s">
        <v>658</v>
      </c>
      <c r="D74" s="117" t="s">
        <v>659</v>
      </c>
      <c r="E74" s="119">
        <v>43120.0740625</v>
      </c>
      <c r="F74" s="117"/>
      <c r="G74" s="117" t="s">
        <v>90</v>
      </c>
      <c r="H74" s="117"/>
      <c r="I74" s="117"/>
      <c r="J74" s="117" t="s">
        <v>660</v>
      </c>
      <c r="K74" s="117"/>
      <c r="L74" s="120" t="s">
        <v>110</v>
      </c>
      <c r="M74" s="122" t="s">
        <v>661</v>
      </c>
      <c r="N74" s="117">
        <v>256.0</v>
      </c>
      <c r="O74" s="117">
        <v>539.0</v>
      </c>
      <c r="P74" s="117" t="s">
        <v>662</v>
      </c>
      <c r="Q74" s="123" t="s">
        <v>663</v>
      </c>
      <c r="R74" s="120" t="s">
        <v>664</v>
      </c>
    </row>
    <row r="75" ht="69.75">
      <c r="A75" s="121" t="s">
        <v>665</v>
      </c>
      <c r="B75" s="117" t="s">
        <v>666</v>
      </c>
      <c r="C75" s="118" t="s">
        <v>658</v>
      </c>
      <c r="D75" s="117" t="s">
        <v>667</v>
      </c>
      <c r="E75" s="119">
        <v>43120.07386574074</v>
      </c>
      <c r="F75" s="117"/>
      <c r="G75" s="117" t="s">
        <v>90</v>
      </c>
      <c r="H75" s="117"/>
      <c r="I75" s="117"/>
      <c r="J75" s="117" t="s">
        <v>668</v>
      </c>
      <c r="K75" s="117"/>
      <c r="L75" s="120" t="s">
        <v>110</v>
      </c>
      <c r="M75" s="122" t="s">
        <v>669</v>
      </c>
      <c r="N75" s="117">
        <v>828.0</v>
      </c>
      <c r="O75" s="117">
        <v>868.0</v>
      </c>
      <c r="P75" s="117" t="s">
        <v>670</v>
      </c>
      <c r="Q75" s="123" t="s">
        <v>671</v>
      </c>
      <c r="R75" s="120" t="s">
        <v>664</v>
      </c>
    </row>
    <row r="76" ht="39.75">
      <c r="A76" s="121" t="s">
        <v>672</v>
      </c>
      <c r="B76" s="117" t="s">
        <v>673</v>
      </c>
      <c r="C76" s="118" t="s">
        <v>674</v>
      </c>
      <c r="D76" s="117" t="s">
        <v>675</v>
      </c>
      <c r="E76" s="119">
        <v>43120.05732638889</v>
      </c>
      <c r="F76" s="117"/>
      <c r="G76" s="117" t="s">
        <v>676</v>
      </c>
      <c r="H76" s="117"/>
      <c r="I76" s="117"/>
      <c r="J76" s="117" t="s">
        <v>677</v>
      </c>
      <c r="K76" s="117"/>
      <c r="L76" s="120" t="s">
        <v>92</v>
      </c>
      <c r="M76" s="122" t="s">
        <v>678</v>
      </c>
      <c r="N76" s="117">
        <v>1.0</v>
      </c>
      <c r="O76" s="117"/>
      <c r="P76" s="117"/>
      <c r="Q76" s="123" t="s">
        <v>679</v>
      </c>
      <c r="R76" s="120" t="s">
        <v>680</v>
      </c>
    </row>
    <row r="77" ht="69.75">
      <c r="A77" s="121" t="s">
        <v>681</v>
      </c>
      <c r="B77" s="117" t="s">
        <v>682</v>
      </c>
      <c r="C77" s="118" t="s">
        <v>658</v>
      </c>
      <c r="D77" s="117" t="s">
        <v>683</v>
      </c>
      <c r="E77" s="119">
        <v>43120.054143518515</v>
      </c>
      <c r="F77" s="117"/>
      <c r="G77" s="117" t="s">
        <v>90</v>
      </c>
      <c r="H77" s="117"/>
      <c r="I77" s="117"/>
      <c r="J77" s="117" t="s">
        <v>684</v>
      </c>
      <c r="K77" s="117"/>
      <c r="L77" s="120" t="s">
        <v>110</v>
      </c>
      <c r="M77" s="122" t="s">
        <v>685</v>
      </c>
      <c r="N77" s="117">
        <v>220.0</v>
      </c>
      <c r="O77" s="117">
        <v>590.0</v>
      </c>
      <c r="P77" s="117" t="s">
        <v>686</v>
      </c>
      <c r="Q77" s="123" t="s">
        <v>687</v>
      </c>
      <c r="R77" s="120" t="s">
        <v>664</v>
      </c>
    </row>
    <row r="78" ht="21.75">
      <c r="A78" s="121" t="s">
        <v>688</v>
      </c>
      <c r="B78" s="117" t="s">
        <v>689</v>
      </c>
      <c r="C78" s="118" t="s">
        <v>690</v>
      </c>
      <c r="D78" s="117" t="s">
        <v>691</v>
      </c>
      <c r="E78" s="119">
        <v>43120.04871527778</v>
      </c>
      <c r="F78" s="117"/>
      <c r="G78" s="117" t="s">
        <v>90</v>
      </c>
      <c r="H78" s="117"/>
      <c r="I78" s="117"/>
      <c r="J78" s="117" t="s">
        <v>692</v>
      </c>
      <c r="K78" s="117"/>
      <c r="L78" s="120" t="s">
        <v>110</v>
      </c>
      <c r="M78" s="122" t="s">
        <v>693</v>
      </c>
      <c r="N78" s="117">
        <v>78.0</v>
      </c>
      <c r="O78" s="117">
        <v>64.0</v>
      </c>
      <c r="P78" s="117"/>
      <c r="Q78" s="123" t="s">
        <v>694</v>
      </c>
      <c r="R78" s="120" t="s">
        <v>695</v>
      </c>
    </row>
    <row r="79" ht="57.75">
      <c r="A79" s="121" t="s">
        <v>696</v>
      </c>
      <c r="B79" s="117" t="s">
        <v>697</v>
      </c>
      <c r="C79" s="118" t="s">
        <v>698</v>
      </c>
      <c r="D79" s="117" t="s">
        <v>699</v>
      </c>
      <c r="E79" s="119">
        <v>43120.04436342593</v>
      </c>
      <c r="F79" s="117"/>
      <c r="G79" s="117" t="s">
        <v>119</v>
      </c>
      <c r="H79" s="117"/>
      <c r="I79" s="117"/>
      <c r="J79" s="117" t="s">
        <v>700</v>
      </c>
      <c r="K79" s="117"/>
      <c r="L79" s="120" t="s">
        <v>179</v>
      </c>
      <c r="M79" s="122" t="s">
        <v>701</v>
      </c>
      <c r="N79" s="117">
        <v>379.0</v>
      </c>
      <c r="O79" s="117">
        <v>1758.0</v>
      </c>
      <c r="P79" s="117" t="s">
        <v>702</v>
      </c>
      <c r="Q79" s="123" t="s">
        <v>703</v>
      </c>
      <c r="R79" s="120" t="s">
        <v>704</v>
      </c>
    </row>
    <row r="80" ht="21.75">
      <c r="A80" s="121" t="s">
        <v>705</v>
      </c>
      <c r="B80" s="117" t="s">
        <v>706</v>
      </c>
      <c r="C80" s="118" t="s">
        <v>707</v>
      </c>
      <c r="D80" s="117" t="s">
        <v>708</v>
      </c>
      <c r="E80" s="119">
        <v>43120.01585648148</v>
      </c>
      <c r="F80" s="117"/>
      <c r="G80" s="117" t="s">
        <v>90</v>
      </c>
      <c r="H80" s="117"/>
      <c r="I80" s="117"/>
      <c r="J80" s="117" t="s">
        <v>709</v>
      </c>
      <c r="K80" s="117"/>
      <c r="L80" s="120" t="s">
        <v>110</v>
      </c>
      <c r="M80" s="122" t="s">
        <v>710</v>
      </c>
      <c r="N80" s="117">
        <v>351.0</v>
      </c>
      <c r="O80" s="117">
        <v>441.0</v>
      </c>
      <c r="P80" s="117" t="s">
        <v>711</v>
      </c>
      <c r="Q80" s="123" t="s">
        <v>712</v>
      </c>
      <c r="R80" s="120" t="s">
        <v>713</v>
      </c>
    </row>
    <row r="81">
      <c r="A81" s="121" t="s">
        <v>714</v>
      </c>
      <c r="B81" s="117" t="s">
        <v>715</v>
      </c>
      <c r="C81" s="118" t="s">
        <v>716</v>
      </c>
      <c r="D81" s="117" t="s">
        <v>717</v>
      </c>
      <c r="E81" s="119">
        <v>43120.013831018514</v>
      </c>
      <c r="F81" s="117"/>
      <c r="G81" s="117" t="s">
        <v>128</v>
      </c>
      <c r="H81" s="117"/>
      <c r="I81" s="117"/>
      <c r="J81" s="117" t="s">
        <v>718</v>
      </c>
      <c r="K81" s="117"/>
      <c r="L81" s="120" t="s">
        <v>138</v>
      </c>
      <c r="M81" s="122" t="s">
        <v>719</v>
      </c>
      <c r="N81" s="117">
        <v>476.0</v>
      </c>
      <c r="O81" s="117">
        <v>325.0</v>
      </c>
      <c r="P81" s="117" t="s">
        <v>720</v>
      </c>
      <c r="Q81" s="123" t="s">
        <v>721</v>
      </c>
      <c r="R81" s="120" t="s">
        <v>722</v>
      </c>
    </row>
    <row r="82" ht="75.75">
      <c r="A82" s="121" t="s">
        <v>723</v>
      </c>
      <c r="B82" s="117" t="s">
        <v>724</v>
      </c>
      <c r="C82" s="118" t="s">
        <v>725</v>
      </c>
      <c r="D82" s="117" t="s">
        <v>726</v>
      </c>
      <c r="E82" s="119">
        <v>43120.00069444445</v>
      </c>
      <c r="F82" s="117"/>
      <c r="G82" s="117" t="s">
        <v>119</v>
      </c>
      <c r="H82" s="117" t="s">
        <v>727</v>
      </c>
      <c r="I82" s="117" t="s">
        <v>728</v>
      </c>
      <c r="J82" s="117" t="s">
        <v>729</v>
      </c>
      <c r="K82" s="117" t="s">
        <v>730</v>
      </c>
      <c r="L82" s="120" t="s">
        <v>110</v>
      </c>
      <c r="M82" s="122" t="s">
        <v>731</v>
      </c>
      <c r="N82" s="117">
        <v>59.0</v>
      </c>
      <c r="O82" s="117">
        <v>930.0</v>
      </c>
      <c r="P82" s="117" t="s">
        <v>732</v>
      </c>
      <c r="Q82" s="123" t="s">
        <v>733</v>
      </c>
      <c r="R82" s="120" t="s">
        <v>734</v>
      </c>
    </row>
    <row r="83" ht="21.75">
      <c r="A83" s="121" t="s">
        <v>735</v>
      </c>
      <c r="B83" s="117" t="s">
        <v>736</v>
      </c>
      <c r="C83" s="118" t="s">
        <v>737</v>
      </c>
      <c r="D83" s="117" t="s">
        <v>738</v>
      </c>
      <c r="E83" s="119">
        <v>43119.94982638889</v>
      </c>
      <c r="F83" s="117"/>
      <c r="G83" s="117" t="s">
        <v>90</v>
      </c>
      <c r="H83" s="117"/>
      <c r="I83" s="117"/>
      <c r="J83" s="117" t="s">
        <v>739</v>
      </c>
      <c r="K83" s="117"/>
      <c r="L83" s="120" t="s">
        <v>92</v>
      </c>
      <c r="M83" s="122" t="s">
        <v>740</v>
      </c>
      <c r="N83" s="117">
        <v>151.0</v>
      </c>
      <c r="O83" s="117">
        <v>94.0</v>
      </c>
      <c r="P83" s="117"/>
      <c r="Q83" s="123" t="s">
        <v>741</v>
      </c>
      <c r="R83" s="120" t="s">
        <v>742</v>
      </c>
    </row>
    <row r="84" ht="57.75">
      <c r="A84" s="121" t="s">
        <v>743</v>
      </c>
      <c r="B84" s="117" t="s">
        <v>744</v>
      </c>
      <c r="C84" s="118" t="s">
        <v>745</v>
      </c>
      <c r="D84" s="117" t="s">
        <v>746</v>
      </c>
      <c r="E84" s="119">
        <v>43119.91195601852</v>
      </c>
      <c r="F84" s="117"/>
      <c r="G84" s="117" t="s">
        <v>128</v>
      </c>
      <c r="H84" s="117"/>
      <c r="I84" s="117"/>
      <c r="J84" s="117" t="s">
        <v>747</v>
      </c>
      <c r="K84" s="117"/>
      <c r="L84" s="120" t="s">
        <v>179</v>
      </c>
      <c r="M84" s="122" t="s">
        <v>748</v>
      </c>
      <c r="N84" s="117">
        <v>46.0</v>
      </c>
      <c r="O84" s="117">
        <v>124.0</v>
      </c>
      <c r="P84" s="117"/>
      <c r="Q84" s="123" t="s">
        <v>749</v>
      </c>
      <c r="R84" s="120" t="s">
        <v>750</v>
      </c>
    </row>
    <row r="85" ht="57.75">
      <c r="A85" s="121" t="s">
        <v>751</v>
      </c>
      <c r="B85" s="117" t="s">
        <v>752</v>
      </c>
      <c r="C85" s="118" t="s">
        <v>753</v>
      </c>
      <c r="D85" s="117" t="s">
        <v>754</v>
      </c>
      <c r="E85" s="119">
        <v>43119.90763888889</v>
      </c>
      <c r="F85" s="117"/>
      <c r="G85" s="117" t="s">
        <v>128</v>
      </c>
      <c r="H85" s="117"/>
      <c r="I85" s="117"/>
      <c r="J85" s="117" t="s">
        <v>755</v>
      </c>
      <c r="K85" s="117"/>
      <c r="L85" s="120" t="s">
        <v>756</v>
      </c>
      <c r="M85" s="122" t="s">
        <v>757</v>
      </c>
      <c r="N85" s="117">
        <v>7010.0</v>
      </c>
      <c r="O85" s="117">
        <v>4211.0</v>
      </c>
      <c r="P85" s="117" t="s">
        <v>758</v>
      </c>
      <c r="Q85" s="123" t="s">
        <v>759</v>
      </c>
      <c r="R85" s="120" t="s">
        <v>760</v>
      </c>
    </row>
    <row r="86" ht="39.75">
      <c r="A86" s="121" t="s">
        <v>761</v>
      </c>
      <c r="B86" s="117" t="s">
        <v>762</v>
      </c>
      <c r="C86" s="118" t="s">
        <v>763</v>
      </c>
      <c r="D86" s="117" t="s">
        <v>764</v>
      </c>
      <c r="E86" s="119">
        <v>43119.90519675926</v>
      </c>
      <c r="F86" s="117"/>
      <c r="G86" s="117" t="s">
        <v>128</v>
      </c>
      <c r="H86" s="117"/>
      <c r="I86" s="117"/>
      <c r="J86" s="117" t="s">
        <v>765</v>
      </c>
      <c r="K86" s="117"/>
      <c r="L86" s="120" t="s">
        <v>179</v>
      </c>
      <c r="M86" s="122" t="s">
        <v>766</v>
      </c>
      <c r="N86" s="117">
        <v>183.0</v>
      </c>
      <c r="O86" s="117">
        <v>852.0</v>
      </c>
      <c r="P86" s="117" t="s">
        <v>767</v>
      </c>
      <c r="Q86" s="123" t="s">
        <v>768</v>
      </c>
      <c r="R86" s="120" t="s">
        <v>769</v>
      </c>
    </row>
    <row r="87" ht="21.75">
      <c r="A87" s="121" t="s">
        <v>770</v>
      </c>
      <c r="B87" s="117" t="s">
        <v>771</v>
      </c>
      <c r="C87" s="118" t="s">
        <v>772</v>
      </c>
      <c r="D87" s="117" t="s">
        <v>773</v>
      </c>
      <c r="E87" s="119">
        <v>43119.889699074076</v>
      </c>
      <c r="F87" s="117"/>
      <c r="G87" s="117" t="s">
        <v>90</v>
      </c>
      <c r="H87" s="117"/>
      <c r="I87" s="117"/>
      <c r="J87" s="117" t="s">
        <v>774</v>
      </c>
      <c r="K87" s="117"/>
      <c r="L87" s="120" t="s">
        <v>775</v>
      </c>
      <c r="M87" s="122" t="s">
        <v>776</v>
      </c>
      <c r="N87" s="117">
        <v>2195.0</v>
      </c>
      <c r="O87" s="117">
        <v>3978.0</v>
      </c>
      <c r="P87" s="117" t="s">
        <v>777</v>
      </c>
      <c r="Q87" s="123" t="s">
        <v>778</v>
      </c>
      <c r="R87" s="120" t="s">
        <v>779</v>
      </c>
    </row>
    <row r="88" ht="69.75">
      <c r="A88" s="121" t="s">
        <v>780</v>
      </c>
      <c r="B88" s="117" t="s">
        <v>335</v>
      </c>
      <c r="C88" s="118" t="s">
        <v>781</v>
      </c>
      <c r="D88" s="117" t="s">
        <v>782</v>
      </c>
      <c r="E88" s="119">
        <v>43119.88763888889</v>
      </c>
      <c r="F88" s="117"/>
      <c r="G88" s="117" t="s">
        <v>90</v>
      </c>
      <c r="H88" s="117"/>
      <c r="I88" s="117"/>
      <c r="J88" s="117" t="s">
        <v>340</v>
      </c>
      <c r="K88" s="117"/>
      <c r="L88" s="120" t="s">
        <v>179</v>
      </c>
      <c r="M88" s="122" t="s">
        <v>342</v>
      </c>
      <c r="N88" s="117">
        <v>997.0</v>
      </c>
      <c r="O88" s="117">
        <v>2960.0</v>
      </c>
      <c r="P88" s="117" t="s">
        <v>343</v>
      </c>
      <c r="Q88" s="123" t="s">
        <v>783</v>
      </c>
      <c r="R88" s="120" t="s">
        <v>784</v>
      </c>
    </row>
    <row r="89" ht="21.75">
      <c r="A89" s="121" t="s">
        <v>785</v>
      </c>
      <c r="B89" s="117" t="s">
        <v>786</v>
      </c>
      <c r="C89" s="118" t="s">
        <v>787</v>
      </c>
      <c r="D89" s="117" t="s">
        <v>788</v>
      </c>
      <c r="E89" s="119">
        <v>43119.85527777778</v>
      </c>
      <c r="F89" s="117"/>
      <c r="G89" s="117" t="s">
        <v>128</v>
      </c>
      <c r="H89" s="117"/>
      <c r="I89" s="117"/>
      <c r="J89" s="117" t="s">
        <v>789</v>
      </c>
      <c r="K89" s="117"/>
      <c r="L89" s="120" t="s">
        <v>179</v>
      </c>
      <c r="M89" s="122" t="s">
        <v>790</v>
      </c>
      <c r="N89" s="117">
        <v>129.0</v>
      </c>
      <c r="O89" s="117">
        <v>249.0</v>
      </c>
      <c r="P89" s="117" t="s">
        <v>791</v>
      </c>
      <c r="Q89" s="123" t="s">
        <v>792</v>
      </c>
      <c r="R89" s="120" t="s">
        <v>793</v>
      </c>
    </row>
    <row r="90" ht="21.75">
      <c r="A90" s="121" t="s">
        <v>794</v>
      </c>
      <c r="B90" s="117" t="s">
        <v>795</v>
      </c>
      <c r="C90" s="118" t="s">
        <v>796</v>
      </c>
      <c r="D90" s="117" t="s">
        <v>797</v>
      </c>
      <c r="E90" s="119">
        <v>43119.8377662037</v>
      </c>
      <c r="F90" s="117"/>
      <c r="G90" s="117" t="s">
        <v>119</v>
      </c>
      <c r="H90" s="117"/>
      <c r="I90" s="117"/>
      <c r="J90" s="117" t="s">
        <v>798</v>
      </c>
      <c r="K90" s="117"/>
      <c r="L90" s="120" t="s">
        <v>138</v>
      </c>
      <c r="M90" s="122" t="s">
        <v>799</v>
      </c>
      <c r="N90" s="117">
        <v>572.0</v>
      </c>
      <c r="O90" s="117">
        <v>146.0</v>
      </c>
      <c r="P90" s="117" t="s">
        <v>800</v>
      </c>
      <c r="Q90" s="123" t="s">
        <v>801</v>
      </c>
      <c r="R90" s="120" t="s">
        <v>802</v>
      </c>
    </row>
    <row r="91" ht="39.75">
      <c r="A91" s="121" t="s">
        <v>803</v>
      </c>
      <c r="B91" s="117" t="s">
        <v>804</v>
      </c>
      <c r="C91" s="118" t="s">
        <v>805</v>
      </c>
      <c r="D91" s="117" t="s">
        <v>806</v>
      </c>
      <c r="E91" s="119">
        <v>43119.83453703704</v>
      </c>
      <c r="F91" s="117"/>
      <c r="G91" s="117" t="s">
        <v>128</v>
      </c>
      <c r="H91" s="117"/>
      <c r="I91" s="117"/>
      <c r="J91" s="117" t="s">
        <v>807</v>
      </c>
      <c r="K91" s="117"/>
      <c r="L91" s="120" t="s">
        <v>92</v>
      </c>
      <c r="M91" s="122" t="s">
        <v>808</v>
      </c>
      <c r="N91" s="117">
        <v>2186.0</v>
      </c>
      <c r="O91" s="117">
        <v>574.0</v>
      </c>
      <c r="P91" s="117" t="s">
        <v>357</v>
      </c>
      <c r="Q91" s="123" t="s">
        <v>809</v>
      </c>
      <c r="R91" s="120" t="s">
        <v>810</v>
      </c>
    </row>
    <row r="92" ht="48.75">
      <c r="A92" s="121" t="s">
        <v>811</v>
      </c>
      <c r="B92" s="117" t="s">
        <v>812</v>
      </c>
      <c r="C92" s="118" t="s">
        <v>813</v>
      </c>
      <c r="D92" s="117" t="s">
        <v>814</v>
      </c>
      <c r="E92" s="119">
        <v>43119.804976851854</v>
      </c>
      <c r="F92" s="117"/>
      <c r="G92" s="117" t="s">
        <v>90</v>
      </c>
      <c r="H92" s="117"/>
      <c r="I92" s="117"/>
      <c r="J92" s="117" t="s">
        <v>815</v>
      </c>
      <c r="K92" s="117"/>
      <c r="L92" s="120" t="s">
        <v>110</v>
      </c>
      <c r="M92" s="122" t="s">
        <v>816</v>
      </c>
      <c r="N92" s="117">
        <v>873.0</v>
      </c>
      <c r="O92" s="117">
        <v>2174.0</v>
      </c>
      <c r="P92" s="117" t="s">
        <v>817</v>
      </c>
      <c r="Q92" s="123" t="s">
        <v>818</v>
      </c>
      <c r="R92" s="120" t="s">
        <v>819</v>
      </c>
    </row>
    <row r="93" ht="30.75">
      <c r="A93" s="121" t="s">
        <v>820</v>
      </c>
      <c r="B93" s="117" t="s">
        <v>821</v>
      </c>
      <c r="C93" s="118" t="s">
        <v>822</v>
      </c>
      <c r="D93" s="117" t="s">
        <v>823</v>
      </c>
      <c r="E93" s="119">
        <v>43119.80043981482</v>
      </c>
      <c r="F93" s="117"/>
      <c r="G93" s="117" t="s">
        <v>824</v>
      </c>
      <c r="H93" s="117"/>
      <c r="I93" s="117"/>
      <c r="J93" s="117" t="s">
        <v>825</v>
      </c>
      <c r="K93" s="117"/>
      <c r="L93" s="120" t="s">
        <v>179</v>
      </c>
      <c r="M93" s="122" t="s">
        <v>826</v>
      </c>
      <c r="N93" s="117">
        <v>104.0</v>
      </c>
      <c r="O93" s="117">
        <v>122.0</v>
      </c>
      <c r="P93" s="117"/>
      <c r="Q93" s="123" t="s">
        <v>827</v>
      </c>
      <c r="R93" s="120" t="s">
        <v>828</v>
      </c>
    </row>
    <row r="94" ht="30.75">
      <c r="A94" s="121" t="s">
        <v>829</v>
      </c>
      <c r="B94" s="117" t="s">
        <v>830</v>
      </c>
      <c r="C94" s="118" t="s">
        <v>831</v>
      </c>
      <c r="D94" s="117" t="s">
        <v>832</v>
      </c>
      <c r="E94" s="119">
        <v>43119.797071759254</v>
      </c>
      <c r="F94" s="117"/>
      <c r="G94" s="117" t="s">
        <v>90</v>
      </c>
      <c r="H94" s="117"/>
      <c r="I94" s="117"/>
      <c r="J94" s="117" t="s">
        <v>833</v>
      </c>
      <c r="K94" s="117"/>
      <c r="L94" s="120" t="s">
        <v>92</v>
      </c>
      <c r="M94" s="122" t="s">
        <v>834</v>
      </c>
      <c r="N94" s="117">
        <v>8308.0</v>
      </c>
      <c r="O94" s="117">
        <v>5558.0</v>
      </c>
      <c r="P94" s="117" t="s">
        <v>835</v>
      </c>
      <c r="Q94" s="123" t="s">
        <v>836</v>
      </c>
      <c r="R94" s="120" t="s">
        <v>837</v>
      </c>
    </row>
    <row r="95" ht="30.75">
      <c r="A95" s="121" t="s">
        <v>838</v>
      </c>
      <c r="B95" s="117" t="s">
        <v>839</v>
      </c>
      <c r="C95" s="118" t="s">
        <v>822</v>
      </c>
      <c r="D95" s="117" t="s">
        <v>840</v>
      </c>
      <c r="E95" s="119">
        <v>43119.78481481482</v>
      </c>
      <c r="F95" s="117"/>
      <c r="G95" s="117" t="s">
        <v>824</v>
      </c>
      <c r="H95" s="117"/>
      <c r="I95" s="117"/>
      <c r="J95" s="117" t="s">
        <v>841</v>
      </c>
      <c r="K95" s="117"/>
      <c r="L95" s="120" t="s">
        <v>110</v>
      </c>
      <c r="M95" s="122" t="s">
        <v>842</v>
      </c>
      <c r="N95" s="117">
        <v>181.0</v>
      </c>
      <c r="O95" s="117">
        <v>346.0</v>
      </c>
      <c r="P95" s="117"/>
      <c r="Q95" s="123" t="s">
        <v>843</v>
      </c>
      <c r="R95" s="120" t="s">
        <v>828</v>
      </c>
    </row>
    <row r="96" ht="39.75">
      <c r="A96" s="121" t="s">
        <v>844</v>
      </c>
      <c r="B96" s="117" t="s">
        <v>845</v>
      </c>
      <c r="C96" s="118" t="s">
        <v>805</v>
      </c>
      <c r="D96" s="117" t="s">
        <v>846</v>
      </c>
      <c r="E96" s="119">
        <v>43119.773622685185</v>
      </c>
      <c r="F96" s="117"/>
      <c r="G96" s="117" t="s">
        <v>128</v>
      </c>
      <c r="H96" s="117"/>
      <c r="I96" s="117"/>
      <c r="J96" s="117" t="s">
        <v>847</v>
      </c>
      <c r="K96" s="117"/>
      <c r="L96" s="120" t="s">
        <v>92</v>
      </c>
      <c r="M96" s="122" t="s">
        <v>848</v>
      </c>
      <c r="N96" s="117">
        <v>388.0</v>
      </c>
      <c r="O96" s="117">
        <v>981.0</v>
      </c>
      <c r="P96" s="117"/>
      <c r="Q96" s="123" t="s">
        <v>849</v>
      </c>
      <c r="R96" s="120" t="s">
        <v>810</v>
      </c>
    </row>
    <row r="97" ht="21.75">
      <c r="A97" s="121" t="s">
        <v>850</v>
      </c>
      <c r="B97" s="117" t="s">
        <v>851</v>
      </c>
      <c r="C97" s="118" t="s">
        <v>852</v>
      </c>
      <c r="D97" s="117" t="s">
        <v>853</v>
      </c>
      <c r="E97" s="119">
        <v>43119.76194444444</v>
      </c>
      <c r="F97" s="117"/>
      <c r="G97" s="117" t="s">
        <v>128</v>
      </c>
      <c r="H97" s="117"/>
      <c r="I97" s="117"/>
      <c r="J97" s="117" t="s">
        <v>854</v>
      </c>
      <c r="K97" s="117"/>
      <c r="L97" s="120" t="s">
        <v>92</v>
      </c>
      <c r="M97" s="122" t="s">
        <v>855</v>
      </c>
      <c r="N97" s="117">
        <v>4564.0</v>
      </c>
      <c r="O97" s="117">
        <v>2216.0</v>
      </c>
      <c r="P97" s="117" t="s">
        <v>856</v>
      </c>
      <c r="Q97" s="123" t="s">
        <v>857</v>
      </c>
      <c r="R97" s="120" t="s">
        <v>858</v>
      </c>
    </row>
    <row r="98" ht="21.75">
      <c r="A98" s="121" t="s">
        <v>859</v>
      </c>
      <c r="B98" s="117" t="s">
        <v>860</v>
      </c>
      <c r="C98" s="118" t="s">
        <v>861</v>
      </c>
      <c r="D98" s="117" t="s">
        <v>862</v>
      </c>
      <c r="E98" s="119">
        <v>43119.75314814815</v>
      </c>
      <c r="F98" s="117"/>
      <c r="G98" s="117" t="s">
        <v>90</v>
      </c>
      <c r="H98" s="117"/>
      <c r="I98" s="117"/>
      <c r="J98" s="117" t="s">
        <v>863</v>
      </c>
      <c r="K98" s="117"/>
      <c r="L98" s="120" t="s">
        <v>110</v>
      </c>
      <c r="M98" s="122" t="s">
        <v>864</v>
      </c>
      <c r="N98" s="117">
        <v>1081.0</v>
      </c>
      <c r="O98" s="117">
        <v>2805.0</v>
      </c>
      <c r="P98" s="117" t="s">
        <v>865</v>
      </c>
      <c r="Q98" s="123" t="s">
        <v>866</v>
      </c>
      <c r="R98" s="120" t="s">
        <v>867</v>
      </c>
    </row>
    <row r="99" ht="21.75">
      <c r="A99" s="121" t="s">
        <v>859</v>
      </c>
      <c r="B99" s="117" t="s">
        <v>860</v>
      </c>
      <c r="C99" s="118" t="s">
        <v>861</v>
      </c>
      <c r="D99" s="117" t="s">
        <v>862</v>
      </c>
      <c r="E99" s="119">
        <v>43119.75314814815</v>
      </c>
      <c r="F99" s="117"/>
      <c r="G99" s="117" t="s">
        <v>90</v>
      </c>
      <c r="H99" s="117"/>
      <c r="I99" s="117"/>
      <c r="J99" s="117" t="s">
        <v>863</v>
      </c>
      <c r="K99" s="117"/>
      <c r="L99" s="120" t="s">
        <v>110</v>
      </c>
      <c r="M99" s="122" t="s">
        <v>864</v>
      </c>
      <c r="N99" s="117">
        <v>1081.0</v>
      </c>
      <c r="O99" s="117">
        <v>2805.0</v>
      </c>
      <c r="P99" s="117" t="s">
        <v>865</v>
      </c>
      <c r="Q99" s="123" t="s">
        <v>866</v>
      </c>
      <c r="R99" s="120" t="s">
        <v>867</v>
      </c>
    </row>
    <row r="100" ht="39.75">
      <c r="A100" s="121" t="s">
        <v>868</v>
      </c>
      <c r="B100" s="117" t="s">
        <v>869</v>
      </c>
      <c r="C100" s="118" t="s">
        <v>870</v>
      </c>
      <c r="D100" s="117" t="s">
        <v>871</v>
      </c>
      <c r="E100" s="119">
        <v>43119.75090277778</v>
      </c>
      <c r="F100" s="117"/>
      <c r="G100" s="117" t="s">
        <v>119</v>
      </c>
      <c r="H100" s="117"/>
      <c r="I100" s="117"/>
      <c r="J100" s="117" t="s">
        <v>872</v>
      </c>
      <c r="K100" s="117"/>
      <c r="L100" s="120" t="s">
        <v>110</v>
      </c>
      <c r="M100" s="122" t="s">
        <v>873</v>
      </c>
      <c r="N100" s="117">
        <v>4631.0</v>
      </c>
      <c r="O100" s="117">
        <v>4884.0</v>
      </c>
      <c r="P100" s="117"/>
      <c r="Q100" s="123" t="s">
        <v>874</v>
      </c>
      <c r="R100" s="120" t="s">
        <v>875</v>
      </c>
    </row>
    <row r="101" ht="39.75">
      <c r="A101" s="121" t="s">
        <v>876</v>
      </c>
      <c r="B101" s="117" t="s">
        <v>877</v>
      </c>
      <c r="C101" s="118" t="s">
        <v>878</v>
      </c>
      <c r="D101" s="117" t="s">
        <v>879</v>
      </c>
      <c r="E101" s="119">
        <v>43119.750196759254</v>
      </c>
      <c r="F101" s="117"/>
      <c r="G101" s="117" t="s">
        <v>90</v>
      </c>
      <c r="H101" s="117"/>
      <c r="I101" s="117"/>
      <c r="J101" s="117" t="s">
        <v>880</v>
      </c>
      <c r="K101" s="117"/>
      <c r="L101" s="120" t="s">
        <v>110</v>
      </c>
      <c r="M101" s="122" t="s">
        <v>881</v>
      </c>
      <c r="N101" s="117">
        <v>121.0</v>
      </c>
      <c r="O101" s="117">
        <v>71.0</v>
      </c>
      <c r="P101" s="117"/>
      <c r="Q101" s="123" t="s">
        <v>882</v>
      </c>
      <c r="R101" s="120" t="s">
        <v>883</v>
      </c>
    </row>
    <row r="102" ht="21.75">
      <c r="A102" s="121" t="s">
        <v>884</v>
      </c>
      <c r="B102" s="117" t="s">
        <v>885</v>
      </c>
      <c r="C102" s="118" t="s">
        <v>886</v>
      </c>
      <c r="D102" s="117" t="s">
        <v>887</v>
      </c>
      <c r="E102" s="119">
        <v>43119.73105324074</v>
      </c>
      <c r="F102" s="117"/>
      <c r="G102" s="117" t="s">
        <v>128</v>
      </c>
      <c r="H102" s="117"/>
      <c r="I102" s="117"/>
      <c r="J102" s="117" t="s">
        <v>888</v>
      </c>
      <c r="K102" s="117"/>
      <c r="L102" s="120" t="s">
        <v>110</v>
      </c>
      <c r="M102" s="122" t="s">
        <v>889</v>
      </c>
      <c r="N102" s="117">
        <v>125.0</v>
      </c>
      <c r="O102" s="117">
        <v>148.0</v>
      </c>
      <c r="P102" s="117" t="s">
        <v>890</v>
      </c>
      <c r="Q102" s="123" t="s">
        <v>891</v>
      </c>
      <c r="R102" s="120" t="s">
        <v>892</v>
      </c>
    </row>
    <row r="103" ht="39.75">
      <c r="A103" s="121" t="s">
        <v>893</v>
      </c>
      <c r="B103" s="117" t="s">
        <v>894</v>
      </c>
      <c r="C103" s="118" t="s">
        <v>805</v>
      </c>
      <c r="D103" s="117" t="s">
        <v>895</v>
      </c>
      <c r="E103" s="119">
        <v>43119.724398148144</v>
      </c>
      <c r="F103" s="117"/>
      <c r="G103" s="117" t="s">
        <v>90</v>
      </c>
      <c r="H103" s="117"/>
      <c r="I103" s="117"/>
      <c r="J103" s="117" t="s">
        <v>896</v>
      </c>
      <c r="K103" s="117"/>
      <c r="L103" s="120" t="s">
        <v>110</v>
      </c>
      <c r="M103" s="122" t="s">
        <v>897</v>
      </c>
      <c r="N103" s="117">
        <v>332.0</v>
      </c>
      <c r="O103" s="117">
        <v>1809.0</v>
      </c>
      <c r="P103" s="117"/>
      <c r="Q103" s="123" t="s">
        <v>898</v>
      </c>
      <c r="R103" s="120" t="s">
        <v>810</v>
      </c>
    </row>
    <row r="104" ht="60.0">
      <c r="A104" s="121" t="s">
        <v>899</v>
      </c>
      <c r="B104" s="117" t="s">
        <v>335</v>
      </c>
      <c r="C104" s="118" t="s">
        <v>900</v>
      </c>
      <c r="D104" s="117" t="s">
        <v>901</v>
      </c>
      <c r="E104" s="119">
        <v>43119.723495370374</v>
      </c>
      <c r="F104" s="117"/>
      <c r="G104" s="117" t="s">
        <v>90</v>
      </c>
      <c r="H104" s="117"/>
      <c r="I104" s="117"/>
      <c r="J104" s="117" t="s">
        <v>340</v>
      </c>
      <c r="K104" s="117"/>
      <c r="L104" s="120" t="s">
        <v>179</v>
      </c>
      <c r="M104" s="122" t="s">
        <v>342</v>
      </c>
      <c r="N104" s="117">
        <v>997.0</v>
      </c>
      <c r="O104" s="117">
        <v>2960.0</v>
      </c>
      <c r="P104" s="117" t="s">
        <v>343</v>
      </c>
      <c r="Q104" s="123" t="s">
        <v>902</v>
      </c>
      <c r="R104" s="120" t="s">
        <v>903</v>
      </c>
    </row>
    <row r="105" ht="39.75">
      <c r="A105" s="121" t="s">
        <v>904</v>
      </c>
      <c r="B105" s="117" t="s">
        <v>905</v>
      </c>
      <c r="C105" s="118" t="s">
        <v>805</v>
      </c>
      <c r="D105" s="117" t="s">
        <v>906</v>
      </c>
      <c r="E105" s="119">
        <v>43119.71922453704</v>
      </c>
      <c r="F105" s="117"/>
      <c r="G105" s="117" t="s">
        <v>128</v>
      </c>
      <c r="H105" s="117"/>
      <c r="I105" s="117"/>
      <c r="J105" s="117" t="s">
        <v>907</v>
      </c>
      <c r="K105" s="117"/>
      <c r="L105" s="120" t="s">
        <v>179</v>
      </c>
      <c r="M105" s="122" t="s">
        <v>908</v>
      </c>
      <c r="N105" s="117">
        <v>8832.0</v>
      </c>
      <c r="O105" s="117">
        <v>1049.0</v>
      </c>
      <c r="P105" s="117" t="s">
        <v>909</v>
      </c>
      <c r="Q105" s="123" t="s">
        <v>910</v>
      </c>
      <c r="R105" s="120" t="s">
        <v>810</v>
      </c>
    </row>
    <row r="106" ht="39.75">
      <c r="A106" s="121" t="s">
        <v>911</v>
      </c>
      <c r="B106" s="117" t="s">
        <v>912</v>
      </c>
      <c r="C106" s="118" t="s">
        <v>805</v>
      </c>
      <c r="D106" s="117" t="s">
        <v>913</v>
      </c>
      <c r="E106" s="119">
        <v>43119.71697916667</v>
      </c>
      <c r="F106" s="117"/>
      <c r="G106" s="117" t="s">
        <v>128</v>
      </c>
      <c r="H106" s="117"/>
      <c r="I106" s="117"/>
      <c r="J106" s="117" t="s">
        <v>914</v>
      </c>
      <c r="K106" s="117"/>
      <c r="L106" s="120" t="s">
        <v>110</v>
      </c>
      <c r="M106" s="122" t="s">
        <v>915</v>
      </c>
      <c r="N106" s="117">
        <v>3673.0</v>
      </c>
      <c r="O106" s="117">
        <v>3452.0</v>
      </c>
      <c r="P106" s="117" t="s">
        <v>916</v>
      </c>
      <c r="Q106" s="123" t="s">
        <v>917</v>
      </c>
      <c r="R106" s="120" t="s">
        <v>810</v>
      </c>
    </row>
    <row r="107" ht="30.75">
      <c r="A107" s="121" t="s">
        <v>918</v>
      </c>
      <c r="B107" s="117" t="s">
        <v>919</v>
      </c>
      <c r="C107" s="118" t="s">
        <v>920</v>
      </c>
      <c r="D107" s="117" t="s">
        <v>921</v>
      </c>
      <c r="E107" s="119">
        <v>43119.7139699074</v>
      </c>
      <c r="F107" s="117"/>
      <c r="G107" s="117" t="s">
        <v>90</v>
      </c>
      <c r="H107" s="117"/>
      <c r="I107" s="117"/>
      <c r="J107" s="117" t="s">
        <v>922</v>
      </c>
      <c r="K107" s="117"/>
      <c r="L107" s="120" t="s">
        <v>223</v>
      </c>
      <c r="M107" s="122" t="s">
        <v>923</v>
      </c>
      <c r="N107" s="117">
        <v>3476.0</v>
      </c>
      <c r="O107" s="117">
        <v>1373.0</v>
      </c>
      <c r="P107" s="117" t="s">
        <v>924</v>
      </c>
      <c r="Q107" s="123" t="s">
        <v>925</v>
      </c>
      <c r="R107" s="120" t="s">
        <v>926</v>
      </c>
    </row>
    <row r="108" ht="69.75">
      <c r="A108" s="121" t="s">
        <v>927</v>
      </c>
      <c r="B108" s="117" t="s">
        <v>335</v>
      </c>
      <c r="C108" s="118" t="s">
        <v>928</v>
      </c>
      <c r="D108" s="117" t="s">
        <v>929</v>
      </c>
      <c r="E108" s="119">
        <v>43119.71158564815</v>
      </c>
      <c r="F108" s="117"/>
      <c r="G108" s="117" t="s">
        <v>90</v>
      </c>
      <c r="H108" s="117"/>
      <c r="I108" s="117"/>
      <c r="J108" s="117" t="s">
        <v>340</v>
      </c>
      <c r="K108" s="117"/>
      <c r="L108" s="120" t="s">
        <v>179</v>
      </c>
      <c r="M108" s="122" t="s">
        <v>342</v>
      </c>
      <c r="N108" s="117">
        <v>997.0</v>
      </c>
      <c r="O108" s="117">
        <v>2960.0</v>
      </c>
      <c r="P108" s="117" t="s">
        <v>343</v>
      </c>
      <c r="Q108" s="123" t="s">
        <v>930</v>
      </c>
      <c r="R108" s="120" t="s">
        <v>931</v>
      </c>
    </row>
    <row r="109" ht="60.0">
      <c r="A109" s="121" t="s">
        <v>932</v>
      </c>
      <c r="B109" s="117" t="s">
        <v>335</v>
      </c>
      <c r="C109" s="118" t="s">
        <v>933</v>
      </c>
      <c r="D109" s="117" t="s">
        <v>934</v>
      </c>
      <c r="E109" s="119">
        <v>43119.709745370375</v>
      </c>
      <c r="F109" s="117"/>
      <c r="G109" s="117" t="s">
        <v>90</v>
      </c>
      <c r="H109" s="117"/>
      <c r="I109" s="117"/>
      <c r="J109" s="117" t="s">
        <v>340</v>
      </c>
      <c r="K109" s="117"/>
      <c r="L109" s="120" t="s">
        <v>179</v>
      </c>
      <c r="M109" s="122" t="s">
        <v>342</v>
      </c>
      <c r="N109" s="117">
        <v>997.0</v>
      </c>
      <c r="O109" s="117">
        <v>2960.0</v>
      </c>
      <c r="P109" s="117" t="s">
        <v>343</v>
      </c>
      <c r="Q109" s="123" t="s">
        <v>935</v>
      </c>
      <c r="R109" s="120" t="s">
        <v>936</v>
      </c>
    </row>
    <row r="110" ht="21.75">
      <c r="A110" s="121" t="s">
        <v>937</v>
      </c>
      <c r="B110" s="117" t="s">
        <v>795</v>
      </c>
      <c r="C110" s="118" t="s">
        <v>938</v>
      </c>
      <c r="D110" s="117" t="s">
        <v>939</v>
      </c>
      <c r="E110" s="119">
        <v>43119.70836805555</v>
      </c>
      <c r="F110" s="117"/>
      <c r="G110" s="117" t="s">
        <v>119</v>
      </c>
      <c r="H110" s="117"/>
      <c r="I110" s="117"/>
      <c r="J110" s="117" t="s">
        <v>798</v>
      </c>
      <c r="K110" s="117"/>
      <c r="L110" s="120" t="s">
        <v>138</v>
      </c>
      <c r="M110" s="122" t="s">
        <v>799</v>
      </c>
      <c r="N110" s="117">
        <v>572.0</v>
      </c>
      <c r="O110" s="117">
        <v>146.0</v>
      </c>
      <c r="P110" s="117" t="s">
        <v>800</v>
      </c>
      <c r="Q110" s="123" t="s">
        <v>940</v>
      </c>
      <c r="R110" s="120" t="s">
        <v>941</v>
      </c>
    </row>
    <row r="111" ht="39.75">
      <c r="A111" s="121" t="s">
        <v>942</v>
      </c>
      <c r="B111" s="117" t="s">
        <v>272</v>
      </c>
      <c r="C111" s="118" t="s">
        <v>943</v>
      </c>
      <c r="D111" s="117" t="s">
        <v>944</v>
      </c>
      <c r="E111" s="119">
        <v>43119.695243055554</v>
      </c>
      <c r="F111" s="117"/>
      <c r="G111" s="117" t="s">
        <v>90</v>
      </c>
      <c r="H111" s="117"/>
      <c r="I111" s="117"/>
      <c r="J111" s="117" t="s">
        <v>274</v>
      </c>
      <c r="K111" s="117"/>
      <c r="L111" s="120" t="s">
        <v>110</v>
      </c>
      <c r="M111" s="122" t="s">
        <v>275</v>
      </c>
      <c r="N111" s="117">
        <v>99015.0</v>
      </c>
      <c r="O111" s="117">
        <v>1170.0</v>
      </c>
      <c r="P111" s="117" t="s">
        <v>276</v>
      </c>
      <c r="Q111" s="123" t="s">
        <v>945</v>
      </c>
      <c r="R111" s="120" t="s">
        <v>946</v>
      </c>
    </row>
    <row r="112" ht="30.75">
      <c r="A112" s="121" t="s">
        <v>947</v>
      </c>
      <c r="B112" s="117" t="s">
        <v>272</v>
      </c>
      <c r="C112" s="118" t="s">
        <v>948</v>
      </c>
      <c r="D112" s="117" t="s">
        <v>949</v>
      </c>
      <c r="E112" s="119">
        <v>43119.6944212963</v>
      </c>
      <c r="F112" s="117"/>
      <c r="G112" s="117" t="s">
        <v>90</v>
      </c>
      <c r="H112" s="117"/>
      <c r="I112" s="117"/>
      <c r="J112" s="117" t="s">
        <v>274</v>
      </c>
      <c r="K112" s="117"/>
      <c r="L112" s="120" t="s">
        <v>110</v>
      </c>
      <c r="M112" s="122" t="s">
        <v>275</v>
      </c>
      <c r="N112" s="117">
        <v>99015.0</v>
      </c>
      <c r="O112" s="117">
        <v>1170.0</v>
      </c>
      <c r="P112" s="117" t="s">
        <v>276</v>
      </c>
      <c r="Q112" s="123" t="s">
        <v>950</v>
      </c>
      <c r="R112" s="120" t="s">
        <v>951</v>
      </c>
    </row>
    <row r="113" ht="21.75">
      <c r="A113" s="121" t="s">
        <v>952</v>
      </c>
      <c r="B113" s="117" t="s">
        <v>953</v>
      </c>
      <c r="C113" s="118" t="s">
        <v>954</v>
      </c>
      <c r="D113" s="117" t="s">
        <v>955</v>
      </c>
      <c r="E113" s="119">
        <v>43119.68763888889</v>
      </c>
      <c r="F113" s="117"/>
      <c r="G113" s="117" t="s">
        <v>90</v>
      </c>
      <c r="H113" s="117"/>
      <c r="I113" s="117"/>
      <c r="J113" s="117" t="s">
        <v>956</v>
      </c>
      <c r="K113" s="117"/>
      <c r="L113" s="120" t="s">
        <v>170</v>
      </c>
      <c r="M113" s="122" t="s">
        <v>957</v>
      </c>
      <c r="N113" s="117">
        <v>95106.0</v>
      </c>
      <c r="O113" s="117">
        <v>8961.0</v>
      </c>
      <c r="P113" s="117" t="s">
        <v>958</v>
      </c>
      <c r="Q113" s="123" t="s">
        <v>959</v>
      </c>
      <c r="R113" s="120" t="s">
        <v>960</v>
      </c>
    </row>
    <row r="114" ht="48.75">
      <c r="A114" s="121" t="s">
        <v>961</v>
      </c>
      <c r="B114" s="117" t="s">
        <v>962</v>
      </c>
      <c r="C114" s="118" t="s">
        <v>963</v>
      </c>
      <c r="D114" s="117" t="s">
        <v>964</v>
      </c>
      <c r="E114" s="119">
        <v>43119.68734953704</v>
      </c>
      <c r="F114" s="117"/>
      <c r="G114" s="117" t="s">
        <v>90</v>
      </c>
      <c r="H114" s="117"/>
      <c r="I114" s="117"/>
      <c r="J114" s="117" t="s">
        <v>965</v>
      </c>
      <c r="K114" s="117"/>
      <c r="L114" s="120" t="s">
        <v>110</v>
      </c>
      <c r="M114" s="122" t="s">
        <v>966</v>
      </c>
      <c r="N114" s="117">
        <v>87.0</v>
      </c>
      <c r="O114" s="117">
        <v>84.0</v>
      </c>
      <c r="P114" s="117"/>
      <c r="Q114" s="123" t="s">
        <v>967</v>
      </c>
      <c r="R114" s="120" t="s">
        <v>968</v>
      </c>
    </row>
    <row r="115" ht="39.75">
      <c r="A115" s="121" t="s">
        <v>969</v>
      </c>
      <c r="B115" s="117" t="s">
        <v>970</v>
      </c>
      <c r="C115" s="118" t="s">
        <v>971</v>
      </c>
      <c r="D115" s="117" t="s">
        <v>972</v>
      </c>
      <c r="E115" s="119">
        <v>43119.67929398148</v>
      </c>
      <c r="F115" s="117"/>
      <c r="G115" s="117" t="s">
        <v>90</v>
      </c>
      <c r="H115" s="117"/>
      <c r="I115" s="117"/>
      <c r="J115" s="117" t="s">
        <v>973</v>
      </c>
      <c r="K115" s="117"/>
      <c r="L115" s="120" t="s">
        <v>110</v>
      </c>
      <c r="M115" s="122" t="s">
        <v>974</v>
      </c>
      <c r="N115" s="117">
        <v>247.0</v>
      </c>
      <c r="O115" s="117">
        <v>394.0</v>
      </c>
      <c r="P115" s="117" t="s">
        <v>975</v>
      </c>
      <c r="Q115" s="123" t="s">
        <v>976</v>
      </c>
      <c r="R115" s="120" t="s">
        <v>977</v>
      </c>
    </row>
    <row r="116" ht="30.75">
      <c r="A116" s="121" t="s">
        <v>978</v>
      </c>
      <c r="B116" s="117" t="s">
        <v>482</v>
      </c>
      <c r="C116" s="118" t="s">
        <v>979</v>
      </c>
      <c r="D116" s="117" t="s">
        <v>980</v>
      </c>
      <c r="E116" s="119">
        <v>43119.67391203703</v>
      </c>
      <c r="F116" s="117"/>
      <c r="G116" s="117" t="s">
        <v>119</v>
      </c>
      <c r="H116" s="117"/>
      <c r="I116" s="117"/>
      <c r="J116" s="117" t="s">
        <v>484</v>
      </c>
      <c r="K116" s="117"/>
      <c r="L116" s="120" t="s">
        <v>101</v>
      </c>
      <c r="M116" s="122" t="s">
        <v>485</v>
      </c>
      <c r="N116" s="117">
        <v>309.0</v>
      </c>
      <c r="O116" s="117">
        <v>270.0</v>
      </c>
      <c r="P116" s="117"/>
      <c r="Q116" s="123" t="s">
        <v>981</v>
      </c>
      <c r="R116" s="120" t="s">
        <v>982</v>
      </c>
    </row>
    <row r="117" ht="30.75">
      <c r="A117" s="121" t="s">
        <v>983</v>
      </c>
      <c r="B117" s="117" t="s">
        <v>984</v>
      </c>
      <c r="C117" s="118" t="s">
        <v>985</v>
      </c>
      <c r="D117" s="117" t="s">
        <v>986</v>
      </c>
      <c r="E117" s="119">
        <v>43119.660578703704</v>
      </c>
      <c r="F117" s="117"/>
      <c r="G117" s="117" t="s">
        <v>90</v>
      </c>
      <c r="H117" s="117"/>
      <c r="I117" s="117"/>
      <c r="J117" s="117" t="s">
        <v>987</v>
      </c>
      <c r="K117" s="117"/>
      <c r="L117" s="120" t="s">
        <v>223</v>
      </c>
      <c r="M117" s="122" t="s">
        <v>988</v>
      </c>
      <c r="N117" s="117">
        <v>186.0</v>
      </c>
      <c r="O117" s="117">
        <v>397.0</v>
      </c>
      <c r="P117" s="117" t="s">
        <v>276</v>
      </c>
      <c r="Q117" s="123" t="s">
        <v>989</v>
      </c>
      <c r="R117" s="120" t="s">
        <v>990</v>
      </c>
    </row>
    <row r="118" ht="39.75">
      <c r="A118" s="121" t="s">
        <v>991</v>
      </c>
      <c r="B118" s="117" t="s">
        <v>992</v>
      </c>
      <c r="C118" s="118" t="s">
        <v>993</v>
      </c>
      <c r="D118" s="117" t="s">
        <v>994</v>
      </c>
      <c r="E118" s="119">
        <v>43119.65784722222</v>
      </c>
      <c r="F118" s="117"/>
      <c r="G118" s="117" t="s">
        <v>90</v>
      </c>
      <c r="H118" s="117"/>
      <c r="I118" s="117"/>
      <c r="J118" s="117" t="s">
        <v>995</v>
      </c>
      <c r="K118" s="117"/>
      <c r="L118" s="120" t="s">
        <v>92</v>
      </c>
      <c r="M118" s="122" t="s">
        <v>996</v>
      </c>
      <c r="N118" s="117">
        <v>300.0</v>
      </c>
      <c r="O118" s="117">
        <v>25.0</v>
      </c>
      <c r="P118" s="117" t="s">
        <v>997</v>
      </c>
      <c r="Q118" s="123" t="s">
        <v>998</v>
      </c>
      <c r="R118" s="120" t="s">
        <v>999</v>
      </c>
    </row>
    <row r="119" ht="39.75">
      <c r="A119" s="121" t="s">
        <v>1000</v>
      </c>
      <c r="B119" s="117" t="s">
        <v>1001</v>
      </c>
      <c r="C119" s="118" t="s">
        <v>1002</v>
      </c>
      <c r="D119" s="117" t="s">
        <v>1003</v>
      </c>
      <c r="E119" s="119">
        <v>43119.65083333333</v>
      </c>
      <c r="F119" s="117"/>
      <c r="G119" s="117" t="s">
        <v>90</v>
      </c>
      <c r="H119" s="117"/>
      <c r="I119" s="117"/>
      <c r="J119" s="117" t="s">
        <v>1004</v>
      </c>
      <c r="K119" s="117"/>
      <c r="L119" s="120" t="s">
        <v>110</v>
      </c>
      <c r="M119" s="122" t="s">
        <v>1005</v>
      </c>
      <c r="N119" s="117">
        <v>64.0</v>
      </c>
      <c r="O119" s="117">
        <v>503.0</v>
      </c>
      <c r="P119" s="117" t="s">
        <v>1006</v>
      </c>
      <c r="Q119" s="123" t="s">
        <v>1007</v>
      </c>
      <c r="R119" s="120" t="s">
        <v>1008</v>
      </c>
    </row>
    <row r="120" ht="48.75">
      <c r="A120" s="121" t="s">
        <v>1009</v>
      </c>
      <c r="B120" s="117" t="s">
        <v>1010</v>
      </c>
      <c r="C120" s="118" t="s">
        <v>1011</v>
      </c>
      <c r="D120" s="117" t="s">
        <v>1012</v>
      </c>
      <c r="E120" s="119">
        <v>43119.6387962963</v>
      </c>
      <c r="F120" s="117"/>
      <c r="G120" s="117" t="s">
        <v>90</v>
      </c>
      <c r="H120" s="117"/>
      <c r="I120" s="117"/>
      <c r="J120" s="117" t="s">
        <v>1013</v>
      </c>
      <c r="K120" s="117"/>
      <c r="L120" s="120" t="s">
        <v>92</v>
      </c>
      <c r="M120" s="122" t="s">
        <v>1014</v>
      </c>
      <c r="N120" s="117">
        <v>116.0</v>
      </c>
      <c r="O120" s="117">
        <v>785.0</v>
      </c>
      <c r="P120" s="117" t="s">
        <v>371</v>
      </c>
      <c r="Q120" s="123" t="s">
        <v>1015</v>
      </c>
      <c r="R120" s="120" t="s">
        <v>1016</v>
      </c>
    </row>
    <row r="121" ht="48.75">
      <c r="A121" s="121" t="s">
        <v>1017</v>
      </c>
      <c r="B121" s="117" t="s">
        <v>1018</v>
      </c>
      <c r="C121" s="118" t="s">
        <v>1011</v>
      </c>
      <c r="D121" s="117" t="s">
        <v>1019</v>
      </c>
      <c r="E121" s="119">
        <v>43119.62731481482</v>
      </c>
      <c r="F121" s="117"/>
      <c r="G121" s="117" t="s">
        <v>90</v>
      </c>
      <c r="H121" s="117"/>
      <c r="I121" s="117"/>
      <c r="J121" s="117" t="s">
        <v>1020</v>
      </c>
      <c r="K121" s="117"/>
      <c r="L121" s="120" t="s">
        <v>179</v>
      </c>
      <c r="M121" s="122" t="s">
        <v>1021</v>
      </c>
      <c r="N121" s="117">
        <v>1934.0</v>
      </c>
      <c r="O121" s="117">
        <v>718.0</v>
      </c>
      <c r="P121" s="117" t="s">
        <v>371</v>
      </c>
      <c r="Q121" s="123" t="s">
        <v>1022</v>
      </c>
      <c r="R121" s="120" t="s">
        <v>1016</v>
      </c>
    </row>
    <row r="122" ht="21.75">
      <c r="A122" s="121" t="s">
        <v>1023</v>
      </c>
      <c r="B122" s="117" t="s">
        <v>326</v>
      </c>
      <c r="C122" s="118" t="s">
        <v>1024</v>
      </c>
      <c r="D122" s="117" t="s">
        <v>1025</v>
      </c>
      <c r="E122" s="119">
        <v>43119.618263888886</v>
      </c>
      <c r="F122" s="117"/>
      <c r="G122" s="117" t="s">
        <v>90</v>
      </c>
      <c r="H122" s="117"/>
      <c r="I122" s="117"/>
      <c r="J122" s="117" t="s">
        <v>329</v>
      </c>
      <c r="K122" s="117"/>
      <c r="L122" s="120" t="s">
        <v>92</v>
      </c>
      <c r="M122" s="122" t="s">
        <v>330</v>
      </c>
      <c r="N122" s="117">
        <v>21950.0</v>
      </c>
      <c r="O122" s="117">
        <v>14693.0</v>
      </c>
      <c r="P122" s="117" t="s">
        <v>331</v>
      </c>
      <c r="Q122" s="123" t="s">
        <v>1026</v>
      </c>
      <c r="R122" s="120" t="s">
        <v>1027</v>
      </c>
    </row>
    <row r="123" ht="21.75">
      <c r="A123" s="121" t="s">
        <v>1028</v>
      </c>
      <c r="B123" s="117" t="s">
        <v>326</v>
      </c>
      <c r="C123" s="118" t="s">
        <v>1029</v>
      </c>
      <c r="D123" s="117" t="s">
        <v>1030</v>
      </c>
      <c r="E123" s="119">
        <v>43119.618009259255</v>
      </c>
      <c r="F123" s="117"/>
      <c r="G123" s="117" t="s">
        <v>90</v>
      </c>
      <c r="H123" s="117"/>
      <c r="I123" s="117"/>
      <c r="J123" s="117" t="s">
        <v>329</v>
      </c>
      <c r="K123" s="117"/>
      <c r="L123" s="120" t="s">
        <v>92</v>
      </c>
      <c r="M123" s="122" t="s">
        <v>330</v>
      </c>
      <c r="N123" s="117">
        <v>21950.0</v>
      </c>
      <c r="O123" s="117">
        <v>14693.0</v>
      </c>
      <c r="P123" s="117" t="s">
        <v>331</v>
      </c>
      <c r="Q123" s="123" t="s">
        <v>1031</v>
      </c>
      <c r="R123" s="120" t="s">
        <v>1032</v>
      </c>
    </row>
    <row r="124">
      <c r="A124" s="121" t="s">
        <v>1033</v>
      </c>
      <c r="B124" s="117" t="s">
        <v>1034</v>
      </c>
      <c r="C124" s="118" t="s">
        <v>1035</v>
      </c>
      <c r="D124" s="117" t="s">
        <v>1036</v>
      </c>
      <c r="E124" s="119">
        <v>43119.60637731482</v>
      </c>
      <c r="F124" s="117"/>
      <c r="G124" s="117" t="s">
        <v>90</v>
      </c>
      <c r="H124" s="117"/>
      <c r="I124" s="117"/>
      <c r="J124" s="117" t="s">
        <v>1037</v>
      </c>
      <c r="K124" s="117"/>
      <c r="L124" s="120" t="s">
        <v>110</v>
      </c>
      <c r="M124" s="122" t="s">
        <v>1038</v>
      </c>
      <c r="N124" s="117">
        <v>11253.0</v>
      </c>
      <c r="O124" s="117">
        <v>527.0</v>
      </c>
      <c r="P124" s="117" t="s">
        <v>1039</v>
      </c>
      <c r="Q124" s="123" t="s">
        <v>1040</v>
      </c>
      <c r="R124" s="120" t="s">
        <v>1041</v>
      </c>
    </row>
    <row r="125">
      <c r="A125" s="121" t="s">
        <v>1042</v>
      </c>
      <c r="B125" s="117" t="s">
        <v>612</v>
      </c>
      <c r="C125" s="118" t="s">
        <v>1043</v>
      </c>
      <c r="D125" s="117" t="s">
        <v>1044</v>
      </c>
      <c r="E125" s="119">
        <v>43119.606099537035</v>
      </c>
      <c r="F125" s="117"/>
      <c r="G125" s="117" t="s">
        <v>90</v>
      </c>
      <c r="H125" s="117"/>
      <c r="I125" s="117"/>
      <c r="J125" s="117" t="s">
        <v>615</v>
      </c>
      <c r="K125" s="117"/>
      <c r="L125" s="120" t="s">
        <v>110</v>
      </c>
      <c r="M125" s="122" t="s">
        <v>616</v>
      </c>
      <c r="N125" s="117">
        <v>5047.0</v>
      </c>
      <c r="O125" s="117">
        <v>4096.0</v>
      </c>
      <c r="P125" s="117" t="s">
        <v>617</v>
      </c>
      <c r="Q125" s="123" t="s">
        <v>1045</v>
      </c>
      <c r="R125" s="120" t="s">
        <v>1046</v>
      </c>
    </row>
    <row r="126" ht="21.75">
      <c r="A126" s="121" t="s">
        <v>1047</v>
      </c>
      <c r="B126" s="117" t="s">
        <v>1048</v>
      </c>
      <c r="C126" s="118" t="s">
        <v>772</v>
      </c>
      <c r="D126" s="117" t="s">
        <v>1049</v>
      </c>
      <c r="E126" s="119">
        <v>43119.59347222222</v>
      </c>
      <c r="F126" s="117"/>
      <c r="G126" s="117" t="s">
        <v>90</v>
      </c>
      <c r="H126" s="117"/>
      <c r="I126" s="117"/>
      <c r="J126" s="117" t="s">
        <v>1050</v>
      </c>
      <c r="K126" s="117"/>
      <c r="L126" s="120" t="s">
        <v>92</v>
      </c>
      <c r="M126" s="122" t="s">
        <v>1051</v>
      </c>
      <c r="N126" s="117">
        <v>1434.0</v>
      </c>
      <c r="O126" s="117">
        <v>1752.0</v>
      </c>
      <c r="P126" s="117" t="s">
        <v>1052</v>
      </c>
      <c r="Q126" s="123" t="s">
        <v>1053</v>
      </c>
      <c r="R126" s="120" t="s">
        <v>779</v>
      </c>
    </row>
    <row r="127" ht="21.75">
      <c r="A127" s="121" t="s">
        <v>1054</v>
      </c>
      <c r="B127" s="117" t="s">
        <v>1055</v>
      </c>
      <c r="C127" s="118" t="s">
        <v>1056</v>
      </c>
      <c r="D127" s="117" t="s">
        <v>1057</v>
      </c>
      <c r="E127" s="119">
        <v>43119.59099537037</v>
      </c>
      <c r="F127" s="117"/>
      <c r="G127" s="117" t="s">
        <v>90</v>
      </c>
      <c r="H127" s="117"/>
      <c r="I127" s="117"/>
      <c r="J127" s="117" t="s">
        <v>1058</v>
      </c>
      <c r="K127" s="117"/>
      <c r="L127" s="120" t="s">
        <v>92</v>
      </c>
      <c r="M127" s="122" t="s">
        <v>1059</v>
      </c>
      <c r="N127" s="117">
        <v>6819.0</v>
      </c>
      <c r="O127" s="117">
        <v>2274.0</v>
      </c>
      <c r="P127" s="117" t="s">
        <v>1060</v>
      </c>
      <c r="Q127" s="123" t="s">
        <v>1061</v>
      </c>
      <c r="R127" s="120" t="s">
        <v>1062</v>
      </c>
    </row>
    <row r="128" ht="39.75">
      <c r="A128" s="121" t="s">
        <v>1063</v>
      </c>
      <c r="B128" s="117" t="s">
        <v>1064</v>
      </c>
      <c r="C128" s="118" t="s">
        <v>870</v>
      </c>
      <c r="D128" s="117" t="s">
        <v>1065</v>
      </c>
      <c r="E128" s="119">
        <v>43119.5906712963</v>
      </c>
      <c r="F128" s="117"/>
      <c r="G128" s="117" t="s">
        <v>119</v>
      </c>
      <c r="H128" s="117"/>
      <c r="I128" s="117"/>
      <c r="J128" s="117" t="s">
        <v>1066</v>
      </c>
      <c r="K128" s="117"/>
      <c r="L128" s="120" t="s">
        <v>110</v>
      </c>
      <c r="M128" s="122" t="s">
        <v>1067</v>
      </c>
      <c r="N128" s="117">
        <v>2787.0</v>
      </c>
      <c r="O128" s="117">
        <v>2699.0</v>
      </c>
      <c r="P128" s="117" t="s">
        <v>1068</v>
      </c>
      <c r="Q128" s="123" t="s">
        <v>1069</v>
      </c>
      <c r="R128" s="120" t="s">
        <v>875</v>
      </c>
    </row>
    <row r="129" ht="30.75">
      <c r="A129" s="121" t="s">
        <v>1070</v>
      </c>
      <c r="B129" s="117" t="s">
        <v>1071</v>
      </c>
      <c r="C129" s="118" t="s">
        <v>979</v>
      </c>
      <c r="D129" s="117" t="s">
        <v>1072</v>
      </c>
      <c r="E129" s="119">
        <v>43119.586493055554</v>
      </c>
      <c r="F129" s="117"/>
      <c r="G129" s="117" t="s">
        <v>128</v>
      </c>
      <c r="H129" s="117"/>
      <c r="I129" s="117"/>
      <c r="J129" s="117" t="s">
        <v>1073</v>
      </c>
      <c r="K129" s="117"/>
      <c r="L129" s="120" t="s">
        <v>92</v>
      </c>
      <c r="M129" s="122" t="s">
        <v>1074</v>
      </c>
      <c r="N129" s="117">
        <v>319.0</v>
      </c>
      <c r="O129" s="117">
        <v>649.0</v>
      </c>
      <c r="P129" s="117" t="s">
        <v>1075</v>
      </c>
      <c r="Q129" s="123" t="s">
        <v>1076</v>
      </c>
      <c r="R129" s="120" t="s">
        <v>982</v>
      </c>
    </row>
    <row r="130" ht="21.75">
      <c r="A130" s="121" t="s">
        <v>1077</v>
      </c>
      <c r="B130" s="117" t="s">
        <v>1078</v>
      </c>
      <c r="C130" s="118" t="s">
        <v>737</v>
      </c>
      <c r="D130" s="117" t="s">
        <v>1079</v>
      </c>
      <c r="E130" s="119">
        <v>43119.58248842593</v>
      </c>
      <c r="F130" s="117"/>
      <c r="G130" s="117" t="s">
        <v>90</v>
      </c>
      <c r="H130" s="117"/>
      <c r="I130" s="117"/>
      <c r="J130" s="117" t="s">
        <v>1080</v>
      </c>
      <c r="K130" s="117"/>
      <c r="L130" s="120" t="s">
        <v>110</v>
      </c>
      <c r="M130" s="122" t="s">
        <v>1081</v>
      </c>
      <c r="N130" s="117">
        <v>354.0</v>
      </c>
      <c r="O130" s="117">
        <v>148.0</v>
      </c>
      <c r="P130" s="117"/>
      <c r="Q130" s="123" t="s">
        <v>1082</v>
      </c>
      <c r="R130" s="120" t="s">
        <v>742</v>
      </c>
    </row>
    <row r="131" ht="21.75">
      <c r="A131" s="121" t="s">
        <v>1083</v>
      </c>
      <c r="B131" s="117" t="s">
        <v>1084</v>
      </c>
      <c r="C131" s="118" t="s">
        <v>1085</v>
      </c>
      <c r="D131" s="117" t="s">
        <v>1086</v>
      </c>
      <c r="E131" s="119">
        <v>43119.579097222224</v>
      </c>
      <c r="F131" s="117"/>
      <c r="G131" s="117" t="s">
        <v>90</v>
      </c>
      <c r="H131" s="117"/>
      <c r="I131" s="117"/>
      <c r="J131" s="117" t="s">
        <v>1087</v>
      </c>
      <c r="K131" s="117"/>
      <c r="L131" s="120" t="s">
        <v>138</v>
      </c>
      <c r="M131" s="122" t="s">
        <v>1088</v>
      </c>
      <c r="N131" s="117">
        <v>1496.0</v>
      </c>
      <c r="O131" s="117">
        <v>561.0</v>
      </c>
      <c r="P131" s="117"/>
      <c r="Q131" s="123" t="s">
        <v>1089</v>
      </c>
      <c r="R131" s="120" t="s">
        <v>1090</v>
      </c>
    </row>
    <row r="132" ht="30.75">
      <c r="A132" s="121" t="s">
        <v>1091</v>
      </c>
      <c r="B132" s="117" t="s">
        <v>1092</v>
      </c>
      <c r="C132" s="118" t="s">
        <v>979</v>
      </c>
      <c r="D132" s="117" t="s">
        <v>1093</v>
      </c>
      <c r="E132" s="119">
        <v>43119.57875</v>
      </c>
      <c r="F132" s="117"/>
      <c r="G132" s="117" t="s">
        <v>119</v>
      </c>
      <c r="H132" s="117"/>
      <c r="I132" s="117"/>
      <c r="J132" s="117" t="s">
        <v>1094</v>
      </c>
      <c r="K132" s="117"/>
      <c r="L132" s="120" t="s">
        <v>92</v>
      </c>
      <c r="M132" s="122" t="s">
        <v>1095</v>
      </c>
      <c r="N132" s="117">
        <v>510.0</v>
      </c>
      <c r="O132" s="117">
        <v>316.0</v>
      </c>
      <c r="P132" s="117"/>
      <c r="Q132" s="123" t="s">
        <v>1096</v>
      </c>
      <c r="R132" s="120" t="s">
        <v>982</v>
      </c>
    </row>
    <row r="133" ht="39.75">
      <c r="A133" s="121" t="s">
        <v>1097</v>
      </c>
      <c r="B133" s="117" t="s">
        <v>1098</v>
      </c>
      <c r="C133" s="118" t="s">
        <v>1002</v>
      </c>
      <c r="D133" s="117" t="s">
        <v>1099</v>
      </c>
      <c r="E133" s="119">
        <v>43119.57724537037</v>
      </c>
      <c r="F133" s="117"/>
      <c r="G133" s="117" t="s">
        <v>90</v>
      </c>
      <c r="H133" s="117"/>
      <c r="I133" s="117"/>
      <c r="J133" s="117" t="s">
        <v>1100</v>
      </c>
      <c r="K133" s="117"/>
      <c r="L133" s="120" t="s">
        <v>110</v>
      </c>
      <c r="M133" s="122" t="s">
        <v>1101</v>
      </c>
      <c r="N133" s="117">
        <v>2856.0</v>
      </c>
      <c r="O133" s="117">
        <v>1827.0</v>
      </c>
      <c r="P133" s="117" t="s">
        <v>1102</v>
      </c>
      <c r="Q133" s="123" t="s">
        <v>1103</v>
      </c>
      <c r="R133" s="120" t="s">
        <v>1008</v>
      </c>
    </row>
    <row r="134" ht="39.75">
      <c r="A134" s="121" t="s">
        <v>1104</v>
      </c>
      <c r="B134" s="117" t="s">
        <v>575</v>
      </c>
      <c r="C134" s="118" t="s">
        <v>1105</v>
      </c>
      <c r="D134" s="117" t="s">
        <v>1106</v>
      </c>
      <c r="E134" s="119">
        <v>43119.57355324074</v>
      </c>
      <c r="F134" s="117"/>
      <c r="G134" s="117" t="s">
        <v>119</v>
      </c>
      <c r="H134" s="117"/>
      <c r="I134" s="117"/>
      <c r="J134" s="117" t="s">
        <v>578</v>
      </c>
      <c r="K134" s="117"/>
      <c r="L134" s="120" t="s">
        <v>311</v>
      </c>
      <c r="M134" s="122" t="s">
        <v>579</v>
      </c>
      <c r="N134" s="117">
        <v>31230.0</v>
      </c>
      <c r="O134" s="117">
        <v>191.0</v>
      </c>
      <c r="P134" s="117" t="s">
        <v>580</v>
      </c>
      <c r="Q134" s="123" t="s">
        <v>1107</v>
      </c>
      <c r="R134" s="120" t="s">
        <v>1108</v>
      </c>
    </row>
    <row r="135" ht="39.75">
      <c r="A135" s="121" t="s">
        <v>1109</v>
      </c>
      <c r="B135" s="117" t="s">
        <v>970</v>
      </c>
      <c r="C135" s="118" t="s">
        <v>1110</v>
      </c>
      <c r="D135" s="117" t="s">
        <v>1111</v>
      </c>
      <c r="E135" s="119">
        <v>43119.54520833334</v>
      </c>
      <c r="F135" s="117"/>
      <c r="G135" s="117" t="s">
        <v>90</v>
      </c>
      <c r="H135" s="117"/>
      <c r="I135" s="117"/>
      <c r="J135" s="117" t="s">
        <v>973</v>
      </c>
      <c r="K135" s="117"/>
      <c r="L135" s="120" t="s">
        <v>92</v>
      </c>
      <c r="M135" s="122" t="s">
        <v>974</v>
      </c>
      <c r="N135" s="117">
        <v>247.0</v>
      </c>
      <c r="O135" s="117">
        <v>394.0</v>
      </c>
      <c r="P135" s="117" t="s">
        <v>975</v>
      </c>
      <c r="Q135" s="123" t="s">
        <v>1112</v>
      </c>
      <c r="R135" s="120" t="s">
        <v>1113</v>
      </c>
    </row>
    <row r="136" ht="21.75">
      <c r="A136" s="121" t="s">
        <v>1114</v>
      </c>
      <c r="B136" s="117" t="s">
        <v>1115</v>
      </c>
      <c r="C136" s="118" t="s">
        <v>1116</v>
      </c>
      <c r="D136" s="117" t="s">
        <v>1117</v>
      </c>
      <c r="E136" s="119">
        <v>43119.54346064814</v>
      </c>
      <c r="F136" s="117"/>
      <c r="G136" s="117" t="s">
        <v>90</v>
      </c>
      <c r="H136" s="117"/>
      <c r="I136" s="117"/>
      <c r="J136" s="117" t="s">
        <v>1118</v>
      </c>
      <c r="K136" s="117"/>
      <c r="L136" s="120" t="s">
        <v>110</v>
      </c>
      <c r="M136" s="122" t="s">
        <v>1119</v>
      </c>
      <c r="N136" s="117">
        <v>2.0</v>
      </c>
      <c r="O136" s="117">
        <v>12.0</v>
      </c>
      <c r="P136" s="117" t="s">
        <v>1120</v>
      </c>
      <c r="Q136" s="123" t="s">
        <v>1121</v>
      </c>
      <c r="R136" s="120" t="s">
        <v>1122</v>
      </c>
    </row>
    <row r="137" ht="21.75">
      <c r="A137" s="121" t="s">
        <v>1123</v>
      </c>
      <c r="B137" s="117" t="s">
        <v>1124</v>
      </c>
      <c r="C137" s="118" t="s">
        <v>1125</v>
      </c>
      <c r="D137" s="117" t="s">
        <v>1126</v>
      </c>
      <c r="E137" s="119">
        <v>43119.53736111111</v>
      </c>
      <c r="F137" s="117"/>
      <c r="G137" s="117" t="s">
        <v>119</v>
      </c>
      <c r="H137" s="117"/>
      <c r="I137" s="117"/>
      <c r="J137" s="117" t="s">
        <v>1127</v>
      </c>
      <c r="K137" s="117"/>
      <c r="L137" s="120" t="s">
        <v>92</v>
      </c>
      <c r="M137" s="122" t="s">
        <v>1128</v>
      </c>
      <c r="N137" s="117">
        <v>1664.0</v>
      </c>
      <c r="O137" s="117">
        <v>1038.0</v>
      </c>
      <c r="P137" s="117" t="s">
        <v>1129</v>
      </c>
      <c r="Q137" s="123" t="s">
        <v>1130</v>
      </c>
      <c r="R137" s="120" t="s">
        <v>1131</v>
      </c>
    </row>
    <row r="138" ht="30.75">
      <c r="A138" s="121" t="s">
        <v>1132</v>
      </c>
      <c r="B138" s="117" t="s">
        <v>1133</v>
      </c>
      <c r="C138" s="118" t="s">
        <v>1134</v>
      </c>
      <c r="D138" s="117" t="s">
        <v>1135</v>
      </c>
      <c r="E138" s="119">
        <v>43119.53013888889</v>
      </c>
      <c r="F138" s="117"/>
      <c r="G138" s="117" t="s">
        <v>90</v>
      </c>
      <c r="H138" s="117"/>
      <c r="I138" s="117"/>
      <c r="J138" s="117" t="s">
        <v>1136</v>
      </c>
      <c r="K138" s="117"/>
      <c r="L138" s="120" t="s">
        <v>756</v>
      </c>
      <c r="M138" s="122" t="s">
        <v>1137</v>
      </c>
      <c r="N138" s="117">
        <v>25339.0</v>
      </c>
      <c r="O138" s="117">
        <v>1478.0</v>
      </c>
      <c r="P138" s="117"/>
      <c r="Q138" s="123" t="s">
        <v>1138</v>
      </c>
      <c r="R138" s="120" t="s">
        <v>1139</v>
      </c>
    </row>
    <row r="139" ht="21.75">
      <c r="A139" s="121" t="s">
        <v>1140</v>
      </c>
      <c r="B139" s="117" t="s">
        <v>1071</v>
      </c>
      <c r="C139" s="118" t="s">
        <v>1141</v>
      </c>
      <c r="D139" s="117" t="s">
        <v>1142</v>
      </c>
      <c r="E139" s="119">
        <v>43119.52827546296</v>
      </c>
      <c r="F139" s="117"/>
      <c r="G139" s="117" t="s">
        <v>128</v>
      </c>
      <c r="H139" s="117"/>
      <c r="I139" s="117"/>
      <c r="J139" s="117" t="s">
        <v>1073</v>
      </c>
      <c r="K139" s="117"/>
      <c r="L139" s="120" t="s">
        <v>92</v>
      </c>
      <c r="M139" s="122" t="s">
        <v>1074</v>
      </c>
      <c r="N139" s="117">
        <v>319.0</v>
      </c>
      <c r="O139" s="117">
        <v>649.0</v>
      </c>
      <c r="P139" s="117" t="s">
        <v>1075</v>
      </c>
      <c r="Q139" s="123" t="s">
        <v>1143</v>
      </c>
      <c r="R139" s="120" t="s">
        <v>1144</v>
      </c>
    </row>
    <row r="140" ht="48.75">
      <c r="A140" s="121" t="s">
        <v>1145</v>
      </c>
      <c r="B140" s="117" t="s">
        <v>1146</v>
      </c>
      <c r="C140" s="118" t="s">
        <v>1147</v>
      </c>
      <c r="D140" s="117" t="s">
        <v>1148</v>
      </c>
      <c r="E140" s="119">
        <v>43119.51834490741</v>
      </c>
      <c r="F140" s="117"/>
      <c r="G140" s="117" t="s">
        <v>90</v>
      </c>
      <c r="H140" s="117" t="s">
        <v>1149</v>
      </c>
      <c r="I140" s="117" t="s">
        <v>1150</v>
      </c>
      <c r="J140" s="117" t="s">
        <v>1151</v>
      </c>
      <c r="K140" s="117" t="s">
        <v>1152</v>
      </c>
      <c r="L140" s="120" t="s">
        <v>110</v>
      </c>
      <c r="M140" s="122" t="s">
        <v>1153</v>
      </c>
      <c r="N140" s="117">
        <v>497.0</v>
      </c>
      <c r="O140" s="117">
        <v>452.0</v>
      </c>
      <c r="P140" s="117" t="s">
        <v>1154</v>
      </c>
      <c r="Q140" s="123" t="s">
        <v>1155</v>
      </c>
      <c r="R140" s="120" t="s">
        <v>1156</v>
      </c>
    </row>
    <row r="141" ht="30.75">
      <c r="A141" s="121" t="s">
        <v>1157</v>
      </c>
      <c r="B141" s="117" t="s">
        <v>1158</v>
      </c>
      <c r="C141" s="118" t="s">
        <v>1159</v>
      </c>
      <c r="D141" s="117" t="s">
        <v>1160</v>
      </c>
      <c r="E141" s="119">
        <v>43119.515428240746</v>
      </c>
      <c r="F141" s="117"/>
      <c r="G141" s="117" t="s">
        <v>128</v>
      </c>
      <c r="H141" s="117"/>
      <c r="I141" s="117"/>
      <c r="J141" s="117" t="s">
        <v>1161</v>
      </c>
      <c r="K141" s="117"/>
      <c r="L141" s="120" t="s">
        <v>92</v>
      </c>
      <c r="M141" s="122" t="s">
        <v>1162</v>
      </c>
      <c r="N141" s="117">
        <v>12922.0</v>
      </c>
      <c r="O141" s="117">
        <v>36.0</v>
      </c>
      <c r="P141" s="117" t="s">
        <v>1163</v>
      </c>
      <c r="Q141" s="123" t="s">
        <v>1164</v>
      </c>
      <c r="R141" s="120" t="s">
        <v>1165</v>
      </c>
    </row>
    <row r="142" ht="21.75">
      <c r="A142" s="121" t="s">
        <v>1166</v>
      </c>
      <c r="B142" s="117" t="s">
        <v>1167</v>
      </c>
      <c r="C142" s="118" t="s">
        <v>1168</v>
      </c>
      <c r="D142" s="117" t="s">
        <v>1169</v>
      </c>
      <c r="E142" s="119">
        <v>43119.495104166665</v>
      </c>
      <c r="F142" s="117"/>
      <c r="G142" s="117" t="s">
        <v>90</v>
      </c>
      <c r="H142" s="117"/>
      <c r="I142" s="117"/>
      <c r="J142" s="117" t="s">
        <v>1170</v>
      </c>
      <c r="K142" s="117"/>
      <c r="L142" s="120" t="s">
        <v>1171</v>
      </c>
      <c r="M142" s="122" t="s">
        <v>1172</v>
      </c>
      <c r="N142" s="117">
        <v>53.0</v>
      </c>
      <c r="O142" s="117">
        <v>58.0</v>
      </c>
      <c r="P142" s="117"/>
      <c r="Q142" s="123" t="s">
        <v>1173</v>
      </c>
      <c r="R142" s="120" t="s">
        <v>1174</v>
      </c>
    </row>
    <row r="143" ht="39.75">
      <c r="A143" s="121" t="s">
        <v>1175</v>
      </c>
      <c r="B143" s="117" t="s">
        <v>1176</v>
      </c>
      <c r="C143" s="118" t="s">
        <v>1177</v>
      </c>
      <c r="D143" s="117" t="s">
        <v>1178</v>
      </c>
      <c r="E143" s="119">
        <v>43119.49474537037</v>
      </c>
      <c r="F143" s="117"/>
      <c r="G143" s="117" t="s">
        <v>90</v>
      </c>
      <c r="H143" s="117"/>
      <c r="I143" s="117"/>
      <c r="J143" s="117" t="s">
        <v>1179</v>
      </c>
      <c r="K143" s="117"/>
      <c r="L143" s="120" t="s">
        <v>110</v>
      </c>
      <c r="M143" s="122" t="s">
        <v>1180</v>
      </c>
      <c r="N143" s="117">
        <v>154.0</v>
      </c>
      <c r="O143" s="117">
        <v>375.0</v>
      </c>
      <c r="P143" s="117" t="s">
        <v>1181</v>
      </c>
      <c r="Q143" s="123" t="s">
        <v>1182</v>
      </c>
      <c r="R143" s="120" t="s">
        <v>1183</v>
      </c>
    </row>
    <row r="144" ht="30.75">
      <c r="A144" s="121" t="s">
        <v>1184</v>
      </c>
      <c r="B144" s="117" t="s">
        <v>984</v>
      </c>
      <c r="C144" s="118" t="s">
        <v>1185</v>
      </c>
      <c r="D144" s="117" t="s">
        <v>1186</v>
      </c>
      <c r="E144" s="119">
        <v>43119.49377314815</v>
      </c>
      <c r="F144" s="117"/>
      <c r="G144" s="117" t="s">
        <v>90</v>
      </c>
      <c r="H144" s="117"/>
      <c r="I144" s="117"/>
      <c r="J144" s="117" t="s">
        <v>987</v>
      </c>
      <c r="K144" s="117"/>
      <c r="L144" s="120" t="s">
        <v>223</v>
      </c>
      <c r="M144" s="122" t="s">
        <v>988</v>
      </c>
      <c r="N144" s="117">
        <v>186.0</v>
      </c>
      <c r="O144" s="117">
        <v>397.0</v>
      </c>
      <c r="P144" s="117" t="s">
        <v>276</v>
      </c>
      <c r="Q144" s="123" t="s">
        <v>1187</v>
      </c>
      <c r="R144" s="120" t="s">
        <v>1188</v>
      </c>
    </row>
    <row r="145" ht="30.75">
      <c r="A145" s="121" t="s">
        <v>1189</v>
      </c>
      <c r="B145" s="117" t="s">
        <v>272</v>
      </c>
      <c r="C145" s="118" t="s">
        <v>1190</v>
      </c>
      <c r="D145" s="117" t="s">
        <v>1191</v>
      </c>
      <c r="E145" s="119">
        <v>43119.4903587963</v>
      </c>
      <c r="F145" s="117"/>
      <c r="G145" s="117" t="s">
        <v>90</v>
      </c>
      <c r="H145" s="117"/>
      <c r="I145" s="117"/>
      <c r="J145" s="117" t="s">
        <v>274</v>
      </c>
      <c r="K145" s="117"/>
      <c r="L145" s="120" t="s">
        <v>223</v>
      </c>
      <c r="M145" s="122" t="s">
        <v>275</v>
      </c>
      <c r="N145" s="117">
        <v>99015.0</v>
      </c>
      <c r="O145" s="117">
        <v>1170.0</v>
      </c>
      <c r="P145" s="117" t="s">
        <v>276</v>
      </c>
      <c r="Q145" s="123" t="s">
        <v>1192</v>
      </c>
      <c r="R145" s="120" t="s">
        <v>1193</v>
      </c>
    </row>
    <row r="146" ht="48.75">
      <c r="A146" s="121" t="s">
        <v>1194</v>
      </c>
      <c r="B146" s="117" t="s">
        <v>1195</v>
      </c>
      <c r="C146" s="118" t="s">
        <v>1196</v>
      </c>
      <c r="D146" s="117" t="s">
        <v>1197</v>
      </c>
      <c r="E146" s="119">
        <v>43119.48759259259</v>
      </c>
      <c r="F146" s="117"/>
      <c r="G146" s="117" t="s">
        <v>90</v>
      </c>
      <c r="H146" s="117"/>
      <c r="I146" s="117"/>
      <c r="J146" s="117" t="s">
        <v>1198</v>
      </c>
      <c r="K146" s="117"/>
      <c r="L146" s="120" t="s">
        <v>110</v>
      </c>
      <c r="M146" s="122" t="s">
        <v>1199</v>
      </c>
      <c r="N146" s="117">
        <v>260.0</v>
      </c>
      <c r="O146" s="117">
        <v>668.0</v>
      </c>
      <c r="P146" s="117"/>
      <c r="Q146" s="123" t="s">
        <v>1200</v>
      </c>
      <c r="R146" s="120" t="s">
        <v>1201</v>
      </c>
    </row>
    <row r="147" ht="30.75">
      <c r="A147" s="121" t="s">
        <v>1202</v>
      </c>
      <c r="B147" s="117" t="s">
        <v>1203</v>
      </c>
      <c r="C147" s="118" t="s">
        <v>1204</v>
      </c>
      <c r="D147" s="117" t="s">
        <v>1205</v>
      </c>
      <c r="E147" s="119">
        <v>43119.4846875</v>
      </c>
      <c r="F147" s="117"/>
      <c r="G147" s="117" t="s">
        <v>119</v>
      </c>
      <c r="H147" s="117"/>
      <c r="I147" s="117"/>
      <c r="J147" s="117" t="s">
        <v>1206</v>
      </c>
      <c r="K147" s="117"/>
      <c r="L147" s="120" t="s">
        <v>110</v>
      </c>
      <c r="M147" s="122" t="s">
        <v>1207</v>
      </c>
      <c r="N147" s="117">
        <v>916.0</v>
      </c>
      <c r="O147" s="117">
        <v>125.0</v>
      </c>
      <c r="P147" s="117" t="s">
        <v>1208</v>
      </c>
      <c r="Q147" s="123" t="s">
        <v>1209</v>
      </c>
      <c r="R147" s="120" t="s">
        <v>1210</v>
      </c>
    </row>
    <row r="148" ht="30.75">
      <c r="A148" s="121" t="s">
        <v>1211</v>
      </c>
      <c r="B148" s="117" t="s">
        <v>1212</v>
      </c>
      <c r="C148" s="118" t="s">
        <v>1213</v>
      </c>
      <c r="D148" s="117" t="s">
        <v>1214</v>
      </c>
      <c r="E148" s="119">
        <v>43119.43826388889</v>
      </c>
      <c r="F148" s="117"/>
      <c r="G148" s="117" t="s">
        <v>119</v>
      </c>
      <c r="H148" s="117"/>
      <c r="I148" s="117"/>
      <c r="J148" s="117" t="s">
        <v>1215</v>
      </c>
      <c r="K148" s="117"/>
      <c r="L148" s="120" t="s">
        <v>138</v>
      </c>
      <c r="M148" s="122" t="s">
        <v>1216</v>
      </c>
      <c r="N148" s="117">
        <v>796.0</v>
      </c>
      <c r="O148" s="117">
        <v>224.0</v>
      </c>
      <c r="P148" s="117" t="s">
        <v>1217</v>
      </c>
      <c r="Q148" s="123" t="s">
        <v>1218</v>
      </c>
      <c r="R148" s="120" t="s">
        <v>1219</v>
      </c>
    </row>
    <row r="149" ht="30.75">
      <c r="A149" s="121" t="s">
        <v>1220</v>
      </c>
      <c r="B149" s="117" t="s">
        <v>1221</v>
      </c>
      <c r="C149" s="118" t="s">
        <v>1222</v>
      </c>
      <c r="D149" s="117" t="s">
        <v>1223</v>
      </c>
      <c r="E149" s="119">
        <v>43119.41353009259</v>
      </c>
      <c r="F149" s="117"/>
      <c r="G149" s="117" t="s">
        <v>90</v>
      </c>
      <c r="H149" s="117"/>
      <c r="I149" s="117"/>
      <c r="J149" s="117" t="s">
        <v>1224</v>
      </c>
      <c r="K149" s="117"/>
      <c r="L149" s="120" t="s">
        <v>179</v>
      </c>
      <c r="M149" s="122" t="s">
        <v>1225</v>
      </c>
      <c r="N149" s="117">
        <v>178.0</v>
      </c>
      <c r="O149" s="117">
        <v>215.0</v>
      </c>
      <c r="P149" s="117"/>
      <c r="Q149" s="123" t="s">
        <v>1226</v>
      </c>
      <c r="R149" s="120" t="s">
        <v>1227</v>
      </c>
    </row>
    <row r="150" ht="39.75">
      <c r="A150" s="121" t="s">
        <v>1228</v>
      </c>
      <c r="B150" s="117" t="s">
        <v>1229</v>
      </c>
      <c r="C150" s="118" t="s">
        <v>1002</v>
      </c>
      <c r="D150" s="117" t="s">
        <v>1230</v>
      </c>
      <c r="E150" s="119">
        <v>43119.41131944444</v>
      </c>
      <c r="F150" s="117"/>
      <c r="G150" s="117" t="s">
        <v>90</v>
      </c>
      <c r="H150" s="117"/>
      <c r="I150" s="117"/>
      <c r="J150" s="117" t="s">
        <v>1231</v>
      </c>
      <c r="K150" s="117"/>
      <c r="L150" s="120" t="s">
        <v>179</v>
      </c>
      <c r="M150" s="122" t="s">
        <v>1232</v>
      </c>
      <c r="N150" s="117">
        <v>1522.0</v>
      </c>
      <c r="O150" s="117">
        <v>453.0</v>
      </c>
      <c r="P150" s="117" t="s">
        <v>1233</v>
      </c>
      <c r="Q150" s="123" t="s">
        <v>1234</v>
      </c>
      <c r="R150" s="120" t="s">
        <v>1008</v>
      </c>
    </row>
    <row r="151" ht="21.75">
      <c r="A151" s="121" t="s">
        <v>1235</v>
      </c>
      <c r="B151" s="117" t="s">
        <v>1236</v>
      </c>
      <c r="C151" s="118" t="s">
        <v>1237</v>
      </c>
      <c r="D151" s="117" t="s">
        <v>1238</v>
      </c>
      <c r="E151" s="119">
        <v>43119.38790509259</v>
      </c>
      <c r="F151" s="117"/>
      <c r="G151" s="117" t="s">
        <v>90</v>
      </c>
      <c r="H151" s="117"/>
      <c r="I151" s="117"/>
      <c r="J151" s="117" t="s">
        <v>1239</v>
      </c>
      <c r="K151" s="117"/>
      <c r="L151" s="120" t="s">
        <v>92</v>
      </c>
      <c r="M151" s="122" t="s">
        <v>1240</v>
      </c>
      <c r="N151" s="117">
        <v>1886.0</v>
      </c>
      <c r="O151" s="117">
        <v>1676.0</v>
      </c>
      <c r="P151" s="117" t="s">
        <v>1241</v>
      </c>
      <c r="Q151" s="123" t="s">
        <v>1242</v>
      </c>
      <c r="R151" s="120" t="s">
        <v>1243</v>
      </c>
    </row>
    <row r="152" ht="21.75">
      <c r="A152" s="121" t="s">
        <v>1244</v>
      </c>
      <c r="B152" s="117" t="s">
        <v>1245</v>
      </c>
      <c r="C152" s="118" t="s">
        <v>1246</v>
      </c>
      <c r="D152" s="117" t="s">
        <v>1247</v>
      </c>
      <c r="E152" s="119">
        <v>43119.33914351852</v>
      </c>
      <c r="F152" s="117"/>
      <c r="G152" s="117" t="s">
        <v>90</v>
      </c>
      <c r="H152" s="117"/>
      <c r="I152" s="117"/>
      <c r="J152" s="117" t="s">
        <v>1248</v>
      </c>
      <c r="K152" s="117"/>
      <c r="L152" s="120" t="s">
        <v>92</v>
      </c>
      <c r="M152" s="122" t="s">
        <v>1249</v>
      </c>
      <c r="N152" s="117">
        <v>1703.0</v>
      </c>
      <c r="O152" s="117">
        <v>1384.0</v>
      </c>
      <c r="P152" s="117" t="s">
        <v>817</v>
      </c>
      <c r="Q152" s="123" t="s">
        <v>1250</v>
      </c>
      <c r="R152" s="120" t="s">
        <v>1251</v>
      </c>
    </row>
    <row r="153" ht="48.75">
      <c r="A153" s="121" t="s">
        <v>1252</v>
      </c>
      <c r="B153" s="117" t="s">
        <v>1253</v>
      </c>
      <c r="C153" s="118" t="s">
        <v>1254</v>
      </c>
      <c r="D153" s="117" t="s">
        <v>1255</v>
      </c>
      <c r="E153" s="119">
        <v>43119.33440972222</v>
      </c>
      <c r="F153" s="117"/>
      <c r="G153" s="117" t="s">
        <v>90</v>
      </c>
      <c r="H153" s="117"/>
      <c r="I153" s="117"/>
      <c r="J153" s="117" t="s">
        <v>1256</v>
      </c>
      <c r="K153" s="117"/>
      <c r="L153" s="120" t="s">
        <v>110</v>
      </c>
      <c r="M153" s="122" t="s">
        <v>1257</v>
      </c>
      <c r="N153" s="117">
        <v>1261.0</v>
      </c>
      <c r="O153" s="117">
        <v>280.0</v>
      </c>
      <c r="P153" s="117"/>
      <c r="Q153" s="123" t="s">
        <v>1258</v>
      </c>
      <c r="R153" s="120" t="s">
        <v>1259</v>
      </c>
    </row>
    <row r="154" ht="30.75">
      <c r="A154" s="121" t="s">
        <v>1260</v>
      </c>
      <c r="B154" s="117" t="s">
        <v>1261</v>
      </c>
      <c r="C154" s="118" t="s">
        <v>1262</v>
      </c>
      <c r="D154" s="117" t="s">
        <v>1263</v>
      </c>
      <c r="E154" s="119">
        <v>43119.31600694444</v>
      </c>
      <c r="F154" s="117"/>
      <c r="G154" s="117" t="s">
        <v>90</v>
      </c>
      <c r="H154" s="117"/>
      <c r="I154" s="117"/>
      <c r="J154" s="117" t="s">
        <v>1264</v>
      </c>
      <c r="K154" s="117"/>
      <c r="L154" s="120" t="s">
        <v>311</v>
      </c>
      <c r="M154" s="122" t="s">
        <v>1265</v>
      </c>
      <c r="N154" s="117">
        <v>1331.0</v>
      </c>
      <c r="O154" s="117">
        <v>1121.0</v>
      </c>
      <c r="P154" s="117" t="s">
        <v>1266</v>
      </c>
      <c r="Q154" s="123" t="s">
        <v>1267</v>
      </c>
      <c r="R154" s="120" t="s">
        <v>1268</v>
      </c>
    </row>
    <row r="155" ht="30.75">
      <c r="A155" s="121" t="s">
        <v>1269</v>
      </c>
      <c r="B155" s="117" t="s">
        <v>1270</v>
      </c>
      <c r="C155" s="118" t="s">
        <v>1271</v>
      </c>
      <c r="D155" s="117" t="s">
        <v>1272</v>
      </c>
      <c r="E155" s="119">
        <v>43119.28984953703</v>
      </c>
      <c r="F155" s="117"/>
      <c r="G155" s="117" t="s">
        <v>90</v>
      </c>
      <c r="H155" s="117"/>
      <c r="I155" s="117"/>
      <c r="J155" s="117" t="s">
        <v>1273</v>
      </c>
      <c r="K155" s="117"/>
      <c r="L155" s="120" t="s">
        <v>92</v>
      </c>
      <c r="M155" s="122" t="s">
        <v>1274</v>
      </c>
      <c r="N155" s="117">
        <v>2839.0</v>
      </c>
      <c r="O155" s="117">
        <v>1035.0</v>
      </c>
      <c r="P155" s="117" t="s">
        <v>1275</v>
      </c>
      <c r="Q155" s="123" t="s">
        <v>1276</v>
      </c>
      <c r="R155" s="120" t="s">
        <v>1277</v>
      </c>
    </row>
    <row r="156" ht="39.75">
      <c r="A156" s="121" t="s">
        <v>1278</v>
      </c>
      <c r="B156" s="117" t="s">
        <v>1279</v>
      </c>
      <c r="C156" s="118" t="s">
        <v>993</v>
      </c>
      <c r="D156" s="117" t="s">
        <v>1280</v>
      </c>
      <c r="E156" s="119">
        <v>43119.263761574075</v>
      </c>
      <c r="F156" s="117"/>
      <c r="G156" s="117" t="s">
        <v>90</v>
      </c>
      <c r="H156" s="117"/>
      <c r="I156" s="117"/>
      <c r="J156" s="117" t="s">
        <v>1281</v>
      </c>
      <c r="K156" s="117"/>
      <c r="L156" s="120" t="s">
        <v>110</v>
      </c>
      <c r="M156" s="122" t="s">
        <v>1282</v>
      </c>
      <c r="N156" s="117">
        <v>452.0</v>
      </c>
      <c r="O156" s="117">
        <v>1058.0</v>
      </c>
      <c r="P156" s="117"/>
      <c r="Q156" s="123" t="s">
        <v>1283</v>
      </c>
      <c r="R156" s="120" t="s">
        <v>999</v>
      </c>
    </row>
    <row r="157" ht="48.75">
      <c r="A157" s="121" t="s">
        <v>1284</v>
      </c>
      <c r="B157" s="117" t="s">
        <v>1285</v>
      </c>
      <c r="C157" s="118" t="s">
        <v>1286</v>
      </c>
      <c r="D157" s="117" t="s">
        <v>1287</v>
      </c>
      <c r="E157" s="119">
        <v>43119.22840277778</v>
      </c>
      <c r="F157" s="117"/>
      <c r="G157" s="117" t="s">
        <v>90</v>
      </c>
      <c r="H157" s="117"/>
      <c r="I157" s="117"/>
      <c r="J157" s="117" t="s">
        <v>1288</v>
      </c>
      <c r="K157" s="117"/>
      <c r="L157" s="120" t="s">
        <v>92</v>
      </c>
      <c r="M157" s="122" t="s">
        <v>1289</v>
      </c>
      <c r="N157" s="117">
        <v>242.0</v>
      </c>
      <c r="O157" s="117">
        <v>781.0</v>
      </c>
      <c r="P157" s="117" t="s">
        <v>371</v>
      </c>
      <c r="Q157" s="123" t="s">
        <v>1290</v>
      </c>
      <c r="R157" s="120" t="s">
        <v>1291</v>
      </c>
    </row>
    <row r="158" ht="39.75">
      <c r="A158" s="121" t="s">
        <v>1292</v>
      </c>
      <c r="B158" s="117" t="s">
        <v>1293</v>
      </c>
      <c r="C158" s="118" t="s">
        <v>1294</v>
      </c>
      <c r="D158" s="117" t="s">
        <v>1295</v>
      </c>
      <c r="E158" s="119">
        <v>43119.21766203704</v>
      </c>
      <c r="F158" s="117"/>
      <c r="G158" s="117" t="s">
        <v>90</v>
      </c>
      <c r="H158" s="117" t="s">
        <v>1296</v>
      </c>
      <c r="I158" s="117" t="s">
        <v>1297</v>
      </c>
      <c r="J158" s="117" t="s">
        <v>1298</v>
      </c>
      <c r="K158" s="117"/>
      <c r="L158" s="120" t="s">
        <v>110</v>
      </c>
      <c r="M158" s="122" t="s">
        <v>1299</v>
      </c>
      <c r="N158" s="117">
        <v>1501.0</v>
      </c>
      <c r="O158" s="117">
        <v>98.0</v>
      </c>
      <c r="P158" s="117" t="s">
        <v>1300</v>
      </c>
      <c r="Q158" s="123" t="s">
        <v>1301</v>
      </c>
      <c r="R158" s="120" t="s">
        <v>1302</v>
      </c>
    </row>
    <row r="159" ht="39.75">
      <c r="A159" s="121" t="s">
        <v>1303</v>
      </c>
      <c r="B159" s="117" t="s">
        <v>1304</v>
      </c>
      <c r="C159" s="118" t="s">
        <v>993</v>
      </c>
      <c r="D159" s="117" t="s">
        <v>1305</v>
      </c>
      <c r="E159" s="119">
        <v>43119.200578703705</v>
      </c>
      <c r="F159" s="117"/>
      <c r="G159" s="117" t="s">
        <v>128</v>
      </c>
      <c r="H159" s="117"/>
      <c r="I159" s="117"/>
      <c r="J159" s="117" t="s">
        <v>1306</v>
      </c>
      <c r="K159" s="117"/>
      <c r="L159" s="120" t="s">
        <v>775</v>
      </c>
      <c r="M159" s="122" t="s">
        <v>1307</v>
      </c>
      <c r="N159" s="117">
        <v>174.0</v>
      </c>
      <c r="O159" s="117">
        <v>88.0</v>
      </c>
      <c r="P159" s="117"/>
      <c r="Q159" s="123" t="s">
        <v>1308</v>
      </c>
      <c r="R159" s="120" t="s">
        <v>999</v>
      </c>
    </row>
    <row r="160" ht="30.75">
      <c r="A160" s="121" t="s">
        <v>1309</v>
      </c>
      <c r="B160" s="117" t="s">
        <v>1310</v>
      </c>
      <c r="C160" s="118" t="s">
        <v>1311</v>
      </c>
      <c r="D160" s="117" t="s">
        <v>1312</v>
      </c>
      <c r="E160" s="119">
        <v>43119.19400462963</v>
      </c>
      <c r="F160" s="117"/>
      <c r="G160" s="117" t="s">
        <v>90</v>
      </c>
      <c r="H160" s="117"/>
      <c r="I160" s="117"/>
      <c r="J160" s="117" t="s">
        <v>1313</v>
      </c>
      <c r="K160" s="117"/>
      <c r="L160" s="120" t="s">
        <v>110</v>
      </c>
      <c r="M160" s="122" t="s">
        <v>1314</v>
      </c>
      <c r="N160" s="117">
        <v>17.0</v>
      </c>
      <c r="O160" s="117">
        <v>27.0</v>
      </c>
      <c r="P160" s="117"/>
      <c r="Q160" s="123" t="s">
        <v>1315</v>
      </c>
      <c r="R160" s="120" t="s">
        <v>1316</v>
      </c>
    </row>
    <row r="161">
      <c r="A161" s="121" t="s">
        <v>1317</v>
      </c>
      <c r="B161" s="117" t="s">
        <v>1318</v>
      </c>
      <c r="C161" s="118" t="s">
        <v>1319</v>
      </c>
      <c r="D161" s="117" t="s">
        <v>1320</v>
      </c>
      <c r="E161" s="119">
        <v>43119.17149305556</v>
      </c>
      <c r="F161" s="117"/>
      <c r="G161" s="117" t="s">
        <v>119</v>
      </c>
      <c r="H161" s="117"/>
      <c r="I161" s="117"/>
      <c r="J161" s="117" t="s">
        <v>1321</v>
      </c>
      <c r="K161" s="117"/>
      <c r="L161" s="120" t="s">
        <v>138</v>
      </c>
      <c r="M161" s="122" t="s">
        <v>1322</v>
      </c>
      <c r="N161" s="117">
        <v>198.0</v>
      </c>
      <c r="O161" s="117">
        <v>1160.0</v>
      </c>
      <c r="P161" s="117" t="s">
        <v>720</v>
      </c>
      <c r="Q161" s="123" t="s">
        <v>1323</v>
      </c>
      <c r="R161" s="120" t="s">
        <v>1324</v>
      </c>
    </row>
    <row r="162" ht="21.75">
      <c r="A162" s="121" t="s">
        <v>1325</v>
      </c>
      <c r="B162" s="117" t="s">
        <v>1326</v>
      </c>
      <c r="C162" s="118" t="s">
        <v>1327</v>
      </c>
      <c r="D162" s="117" t="s">
        <v>1328</v>
      </c>
      <c r="E162" s="119">
        <v>43119.162152777775</v>
      </c>
      <c r="F162" s="117"/>
      <c r="G162" s="117" t="s">
        <v>90</v>
      </c>
      <c r="H162" s="117"/>
      <c r="I162" s="117"/>
      <c r="J162" s="117" t="s">
        <v>1329</v>
      </c>
      <c r="K162" s="117"/>
      <c r="L162" s="120" t="s">
        <v>110</v>
      </c>
      <c r="M162" s="122" t="s">
        <v>1330</v>
      </c>
      <c r="N162" s="117">
        <v>234.0</v>
      </c>
      <c r="O162" s="117">
        <v>640.0</v>
      </c>
      <c r="P162" s="117"/>
      <c r="Q162" s="123" t="s">
        <v>1331</v>
      </c>
      <c r="R162" s="120" t="s">
        <v>1332</v>
      </c>
    </row>
    <row r="163" ht="66.75">
      <c r="A163" s="121" t="s">
        <v>1333</v>
      </c>
      <c r="B163" s="117" t="s">
        <v>1334</v>
      </c>
      <c r="C163" s="118" t="s">
        <v>1335</v>
      </c>
      <c r="D163" s="117" t="s">
        <v>1336</v>
      </c>
      <c r="E163" s="119">
        <v>43119.150405092594</v>
      </c>
      <c r="F163" s="117"/>
      <c r="G163" s="117" t="s">
        <v>90</v>
      </c>
      <c r="H163" s="117"/>
      <c r="I163" s="117"/>
      <c r="J163" s="117" t="s">
        <v>1337</v>
      </c>
      <c r="K163" s="117"/>
      <c r="L163" s="120" t="s">
        <v>92</v>
      </c>
      <c r="M163" s="122" t="s">
        <v>1338</v>
      </c>
      <c r="N163" s="117">
        <v>489.0</v>
      </c>
      <c r="O163" s="117">
        <v>424.0</v>
      </c>
      <c r="P163" s="117" t="s">
        <v>1339</v>
      </c>
      <c r="Q163" s="123" t="s">
        <v>1340</v>
      </c>
      <c r="R163" s="120" t="s">
        <v>1341</v>
      </c>
    </row>
    <row r="164" ht="48.75">
      <c r="A164" s="121" t="s">
        <v>1342</v>
      </c>
      <c r="B164" s="117" t="s">
        <v>1343</v>
      </c>
      <c r="C164" s="118" t="s">
        <v>1344</v>
      </c>
      <c r="D164" s="117" t="s">
        <v>1345</v>
      </c>
      <c r="E164" s="119">
        <v>43119.0669212963</v>
      </c>
      <c r="F164" s="117"/>
      <c r="G164" s="117" t="s">
        <v>90</v>
      </c>
      <c r="H164" s="117"/>
      <c r="I164" s="117"/>
      <c r="J164" s="117" t="s">
        <v>1346</v>
      </c>
      <c r="K164" s="117"/>
      <c r="L164" s="120" t="s">
        <v>179</v>
      </c>
      <c r="M164" s="122" t="s">
        <v>1347</v>
      </c>
      <c r="N164" s="117">
        <v>295.0</v>
      </c>
      <c r="O164" s="117">
        <v>393.0</v>
      </c>
      <c r="P164" s="117" t="s">
        <v>1348</v>
      </c>
      <c r="Q164" s="123" t="s">
        <v>1349</v>
      </c>
      <c r="R164" s="120" t="s">
        <v>1350</v>
      </c>
    </row>
    <row r="165" ht="30.75">
      <c r="A165" s="121" t="s">
        <v>1351</v>
      </c>
      <c r="B165" s="117" t="s">
        <v>1352</v>
      </c>
      <c r="C165" s="118" t="s">
        <v>258</v>
      </c>
      <c r="D165" s="117" t="s">
        <v>1353</v>
      </c>
      <c r="E165" s="119">
        <v>43119.066145833334</v>
      </c>
      <c r="F165" s="117"/>
      <c r="G165" s="117" t="s">
        <v>119</v>
      </c>
      <c r="H165" s="117"/>
      <c r="I165" s="117"/>
      <c r="J165" s="117" t="s">
        <v>1354</v>
      </c>
      <c r="K165" s="117"/>
      <c r="L165" s="120" t="s">
        <v>110</v>
      </c>
      <c r="M165" s="122" t="s">
        <v>1355</v>
      </c>
      <c r="N165" s="117">
        <v>267.0</v>
      </c>
      <c r="O165" s="117">
        <v>224.0</v>
      </c>
      <c r="P165" s="117" t="s">
        <v>1356</v>
      </c>
      <c r="Q165" s="123" t="s">
        <v>1357</v>
      </c>
      <c r="R165" s="120" t="s">
        <v>263</v>
      </c>
    </row>
    <row r="166" ht="30.75">
      <c r="A166" s="121" t="s">
        <v>1358</v>
      </c>
      <c r="B166" s="117" t="s">
        <v>1359</v>
      </c>
      <c r="C166" s="118" t="s">
        <v>258</v>
      </c>
      <c r="D166" s="117" t="s">
        <v>1360</v>
      </c>
      <c r="E166" s="119">
        <v>43119.06144675926</v>
      </c>
      <c r="F166" s="117"/>
      <c r="G166" s="117" t="s">
        <v>119</v>
      </c>
      <c r="H166" s="117"/>
      <c r="I166" s="117"/>
      <c r="J166" s="117" t="s">
        <v>1361</v>
      </c>
      <c r="K166" s="117"/>
      <c r="L166" s="120" t="s">
        <v>110</v>
      </c>
      <c r="M166" s="122" t="s">
        <v>1362</v>
      </c>
      <c r="N166" s="117">
        <v>233.0</v>
      </c>
      <c r="O166" s="117">
        <v>97.0</v>
      </c>
      <c r="P166" s="117" t="s">
        <v>1363</v>
      </c>
      <c r="Q166" s="123" t="s">
        <v>1364</v>
      </c>
      <c r="R166" s="120" t="s">
        <v>263</v>
      </c>
    </row>
    <row r="167" ht="30.75">
      <c r="A167" s="121" t="s">
        <v>1365</v>
      </c>
      <c r="B167" s="117" t="s">
        <v>1366</v>
      </c>
      <c r="C167" s="118" t="s">
        <v>258</v>
      </c>
      <c r="D167" s="117" t="s">
        <v>1367</v>
      </c>
      <c r="E167" s="119">
        <v>43119.05846064815</v>
      </c>
      <c r="F167" s="117"/>
      <c r="G167" s="117" t="s">
        <v>119</v>
      </c>
      <c r="H167" s="117"/>
      <c r="I167" s="117"/>
      <c r="J167" s="117" t="s">
        <v>1368</v>
      </c>
      <c r="K167" s="117"/>
      <c r="L167" s="120" t="s">
        <v>1369</v>
      </c>
      <c r="M167" s="122" t="s">
        <v>1370</v>
      </c>
      <c r="N167" s="117">
        <v>37.0</v>
      </c>
      <c r="O167" s="117">
        <v>24.0</v>
      </c>
      <c r="P167" s="117" t="s">
        <v>635</v>
      </c>
      <c r="Q167" s="123" t="s">
        <v>1371</v>
      </c>
      <c r="R167" s="120" t="s">
        <v>263</v>
      </c>
    </row>
    <row r="168" ht="39.75">
      <c r="A168" s="121" t="s">
        <v>1372</v>
      </c>
      <c r="B168" s="117" t="s">
        <v>1373</v>
      </c>
      <c r="C168" s="118" t="s">
        <v>1374</v>
      </c>
      <c r="D168" s="117" t="s">
        <v>1375</v>
      </c>
      <c r="E168" s="119">
        <v>43119.010300925926</v>
      </c>
      <c r="F168" s="117"/>
      <c r="G168" s="117" t="s">
        <v>128</v>
      </c>
      <c r="H168" s="117"/>
      <c r="I168" s="117"/>
      <c r="J168" s="117" t="s">
        <v>1376</v>
      </c>
      <c r="K168" s="117"/>
      <c r="L168" s="120" t="s">
        <v>179</v>
      </c>
      <c r="M168" s="122" t="s">
        <v>1377</v>
      </c>
      <c r="N168" s="117">
        <v>23.0</v>
      </c>
      <c r="O168" s="117">
        <v>104.0</v>
      </c>
      <c r="P168" s="117" t="s">
        <v>510</v>
      </c>
      <c r="Q168" s="123" t="s">
        <v>1378</v>
      </c>
      <c r="R168" s="120" t="s">
        <v>1379</v>
      </c>
    </row>
    <row r="169" ht="39.75">
      <c r="A169" s="121" t="s">
        <v>1380</v>
      </c>
      <c r="B169" s="117" t="s">
        <v>1381</v>
      </c>
      <c r="C169" s="118" t="s">
        <v>1382</v>
      </c>
      <c r="D169" s="117" t="s">
        <v>1383</v>
      </c>
      <c r="E169" s="119">
        <v>43119.00571759259</v>
      </c>
      <c r="F169" s="117"/>
      <c r="G169" s="117" t="s">
        <v>90</v>
      </c>
      <c r="H169" s="117" t="s">
        <v>1384</v>
      </c>
      <c r="I169" s="117" t="s">
        <v>1385</v>
      </c>
      <c r="J169" s="117" t="s">
        <v>1386</v>
      </c>
      <c r="K169" s="117" t="s">
        <v>1387</v>
      </c>
      <c r="L169" s="120" t="s">
        <v>92</v>
      </c>
      <c r="M169" s="122" t="s">
        <v>1388</v>
      </c>
      <c r="N169" s="117">
        <v>1542.0</v>
      </c>
      <c r="O169" s="117">
        <v>1363.0</v>
      </c>
      <c r="P169" s="117" t="s">
        <v>1389</v>
      </c>
      <c r="Q169" s="123" t="s">
        <v>1390</v>
      </c>
      <c r="R169" s="120" t="s">
        <v>1391</v>
      </c>
    </row>
    <row r="170" ht="48.75">
      <c r="A170" s="121" t="s">
        <v>1392</v>
      </c>
      <c r="B170" s="117" t="s">
        <v>1393</v>
      </c>
      <c r="C170" s="118" t="s">
        <v>1344</v>
      </c>
      <c r="D170" s="117" t="s">
        <v>1394</v>
      </c>
      <c r="E170" s="119">
        <v>43119.00534722222</v>
      </c>
      <c r="F170" s="117"/>
      <c r="G170" s="117" t="s">
        <v>90</v>
      </c>
      <c r="H170" s="117"/>
      <c r="I170" s="117"/>
      <c r="J170" s="117" t="s">
        <v>1395</v>
      </c>
      <c r="K170" s="117"/>
      <c r="L170" s="120" t="s">
        <v>110</v>
      </c>
      <c r="M170" s="122" t="s">
        <v>1396</v>
      </c>
      <c r="N170" s="117">
        <v>558.0</v>
      </c>
      <c r="O170" s="117">
        <v>858.0</v>
      </c>
      <c r="P170" s="117"/>
      <c r="Q170" s="123" t="s">
        <v>1397</v>
      </c>
      <c r="R170" s="120" t="s">
        <v>1350</v>
      </c>
    </row>
    <row r="171" ht="48.75">
      <c r="A171" s="121" t="s">
        <v>1398</v>
      </c>
      <c r="B171" s="117" t="s">
        <v>1399</v>
      </c>
      <c r="C171" s="118" t="s">
        <v>1344</v>
      </c>
      <c r="D171" s="117" t="s">
        <v>1400</v>
      </c>
      <c r="E171" s="119">
        <v>43118.98979166667</v>
      </c>
      <c r="F171" s="117"/>
      <c r="G171" s="117" t="s">
        <v>90</v>
      </c>
      <c r="H171" s="117"/>
      <c r="I171" s="117"/>
      <c r="J171" s="117" t="s">
        <v>1401</v>
      </c>
      <c r="K171" s="117"/>
      <c r="L171" s="120" t="s">
        <v>110</v>
      </c>
      <c r="M171" s="122" t="s">
        <v>1402</v>
      </c>
      <c r="N171" s="117">
        <v>827.0</v>
      </c>
      <c r="O171" s="117">
        <v>668.0</v>
      </c>
      <c r="P171" s="117"/>
      <c r="Q171" s="123" t="s">
        <v>1403</v>
      </c>
      <c r="R171" s="120" t="s">
        <v>1350</v>
      </c>
    </row>
    <row r="172" ht="30.75">
      <c r="A172" s="121" t="s">
        <v>1404</v>
      </c>
      <c r="B172" s="117" t="s">
        <v>1405</v>
      </c>
      <c r="C172" s="118" t="s">
        <v>1406</v>
      </c>
      <c r="D172" s="117" t="s">
        <v>1407</v>
      </c>
      <c r="E172" s="119">
        <v>43118.95826388889</v>
      </c>
      <c r="F172" s="117"/>
      <c r="G172" s="117" t="s">
        <v>90</v>
      </c>
      <c r="H172" s="117"/>
      <c r="I172" s="117"/>
      <c r="J172" s="117" t="s">
        <v>1408</v>
      </c>
      <c r="K172" s="117"/>
      <c r="L172" s="120" t="s">
        <v>110</v>
      </c>
      <c r="M172" s="122" t="s">
        <v>1409</v>
      </c>
      <c r="N172" s="117">
        <v>87.0</v>
      </c>
      <c r="O172" s="117">
        <v>21.0</v>
      </c>
      <c r="P172" s="117" t="s">
        <v>1006</v>
      </c>
      <c r="Q172" s="123" t="s">
        <v>1410</v>
      </c>
      <c r="R172" s="120" t="s">
        <v>1411</v>
      </c>
    </row>
    <row r="173" ht="30.75">
      <c r="A173" s="121" t="s">
        <v>1412</v>
      </c>
      <c r="B173" s="117" t="s">
        <v>1413</v>
      </c>
      <c r="C173" s="118" t="s">
        <v>258</v>
      </c>
      <c r="D173" s="117" t="s">
        <v>1414</v>
      </c>
      <c r="E173" s="119">
        <v>43118.95347222222</v>
      </c>
      <c r="F173" s="117"/>
      <c r="G173" s="117" t="s">
        <v>119</v>
      </c>
      <c r="H173" s="117"/>
      <c r="I173" s="117"/>
      <c r="J173" s="117" t="s">
        <v>1415</v>
      </c>
      <c r="K173" s="117"/>
      <c r="L173" s="120" t="s">
        <v>110</v>
      </c>
      <c r="M173" s="122" t="s">
        <v>1416</v>
      </c>
      <c r="N173" s="117">
        <v>220.0</v>
      </c>
      <c r="O173" s="117">
        <v>767.0</v>
      </c>
      <c r="P173" s="117" t="s">
        <v>1208</v>
      </c>
      <c r="Q173" s="123" t="s">
        <v>1417</v>
      </c>
      <c r="R173" s="120" t="s">
        <v>263</v>
      </c>
    </row>
    <row r="174" ht="30.75">
      <c r="A174" s="121" t="s">
        <v>1418</v>
      </c>
      <c r="B174" s="117" t="s">
        <v>1419</v>
      </c>
      <c r="C174" s="118" t="s">
        <v>258</v>
      </c>
      <c r="D174" s="117" t="s">
        <v>1420</v>
      </c>
      <c r="E174" s="119">
        <v>43118.934594907405</v>
      </c>
      <c r="F174" s="117"/>
      <c r="G174" s="117" t="s">
        <v>119</v>
      </c>
      <c r="H174" s="117"/>
      <c r="I174" s="117"/>
      <c r="J174" s="117" t="s">
        <v>1421</v>
      </c>
      <c r="K174" s="117"/>
      <c r="L174" s="120" t="s">
        <v>110</v>
      </c>
      <c r="M174" s="122" t="s">
        <v>1422</v>
      </c>
      <c r="N174" s="117">
        <v>70.0</v>
      </c>
      <c r="O174" s="117">
        <v>407.0</v>
      </c>
      <c r="P174" s="117"/>
      <c r="Q174" s="123" t="s">
        <v>1423</v>
      </c>
      <c r="R174" s="120" t="s">
        <v>263</v>
      </c>
    </row>
    <row r="175" ht="30.75">
      <c r="A175" s="121" t="s">
        <v>1424</v>
      </c>
      <c r="B175" s="117" t="s">
        <v>1425</v>
      </c>
      <c r="C175" s="118" t="s">
        <v>1271</v>
      </c>
      <c r="D175" s="117" t="s">
        <v>1426</v>
      </c>
      <c r="E175" s="119">
        <v>43118.91678240741</v>
      </c>
      <c r="F175" s="117"/>
      <c r="G175" s="117" t="s">
        <v>90</v>
      </c>
      <c r="H175" s="117"/>
      <c r="I175" s="117"/>
      <c r="J175" s="117" t="s">
        <v>1427</v>
      </c>
      <c r="K175" s="117"/>
      <c r="L175" s="120" t="s">
        <v>110</v>
      </c>
      <c r="M175" s="122" t="s">
        <v>1428</v>
      </c>
      <c r="N175" s="117">
        <v>16.0</v>
      </c>
      <c r="O175" s="117">
        <v>68.0</v>
      </c>
      <c r="P175" s="117" t="s">
        <v>1429</v>
      </c>
      <c r="Q175" s="123" t="s">
        <v>1430</v>
      </c>
      <c r="R175" s="120" t="s">
        <v>1277</v>
      </c>
    </row>
    <row r="176" ht="39.75">
      <c r="A176" s="121" t="s">
        <v>1431</v>
      </c>
      <c r="B176" s="117" t="s">
        <v>1432</v>
      </c>
      <c r="C176" s="118" t="s">
        <v>1433</v>
      </c>
      <c r="D176" s="117" t="s">
        <v>1434</v>
      </c>
      <c r="E176" s="119">
        <v>43118.914189814815</v>
      </c>
      <c r="F176" s="117"/>
      <c r="G176" s="117" t="s">
        <v>90</v>
      </c>
      <c r="H176" s="117"/>
      <c r="I176" s="117"/>
      <c r="J176" s="117" t="s">
        <v>1435</v>
      </c>
      <c r="K176" s="117"/>
      <c r="L176" s="120" t="s">
        <v>110</v>
      </c>
      <c r="M176" s="122" t="s">
        <v>1436</v>
      </c>
      <c r="N176" s="117">
        <v>36.0</v>
      </c>
      <c r="O176" s="117">
        <v>141.0</v>
      </c>
      <c r="P176" s="117"/>
      <c r="Q176" s="123" t="s">
        <v>1437</v>
      </c>
      <c r="R176" s="120" t="s">
        <v>1438</v>
      </c>
    </row>
    <row r="177" ht="39.75">
      <c r="A177" s="121" t="s">
        <v>1439</v>
      </c>
      <c r="B177" s="117" t="s">
        <v>1440</v>
      </c>
      <c r="C177" s="118" t="s">
        <v>1433</v>
      </c>
      <c r="D177" s="117" t="s">
        <v>1441</v>
      </c>
      <c r="E177" s="119">
        <v>43118.912615740745</v>
      </c>
      <c r="F177" s="117"/>
      <c r="G177" s="117" t="s">
        <v>90</v>
      </c>
      <c r="H177" s="117"/>
      <c r="I177" s="117"/>
      <c r="J177" s="117" t="s">
        <v>1442</v>
      </c>
      <c r="K177" s="117"/>
      <c r="L177" s="120" t="s">
        <v>179</v>
      </c>
      <c r="M177" s="122" t="s">
        <v>1443</v>
      </c>
      <c r="N177" s="117">
        <v>164.0</v>
      </c>
      <c r="O177" s="117">
        <v>205.0</v>
      </c>
      <c r="P177" s="117"/>
      <c r="Q177" s="123" t="s">
        <v>1444</v>
      </c>
      <c r="R177" s="120" t="s">
        <v>1438</v>
      </c>
    </row>
    <row r="178" ht="39.75">
      <c r="A178" s="121" t="s">
        <v>1445</v>
      </c>
      <c r="B178" s="117" t="s">
        <v>1446</v>
      </c>
      <c r="C178" s="118" t="s">
        <v>993</v>
      </c>
      <c r="D178" s="117" t="s">
        <v>1447</v>
      </c>
      <c r="E178" s="119">
        <v>43118.911412037036</v>
      </c>
      <c r="F178" s="117"/>
      <c r="G178" s="117" t="s">
        <v>90</v>
      </c>
      <c r="H178" s="117"/>
      <c r="I178" s="117"/>
      <c r="J178" s="117" t="s">
        <v>1448</v>
      </c>
      <c r="K178" s="117"/>
      <c r="L178" s="120" t="s">
        <v>110</v>
      </c>
      <c r="M178" s="122" t="s">
        <v>1449</v>
      </c>
      <c r="N178" s="117">
        <v>388.0</v>
      </c>
      <c r="O178" s="117">
        <v>276.0</v>
      </c>
      <c r="P178" s="117"/>
      <c r="Q178" s="123" t="s">
        <v>1450</v>
      </c>
      <c r="R178" s="120" t="s">
        <v>999</v>
      </c>
    </row>
    <row r="179" ht="39.75">
      <c r="A179" s="121" t="s">
        <v>1451</v>
      </c>
      <c r="B179" s="117" t="s">
        <v>1452</v>
      </c>
      <c r="C179" s="118" t="s">
        <v>1453</v>
      </c>
      <c r="D179" s="117" t="s">
        <v>1454</v>
      </c>
      <c r="E179" s="119">
        <v>43118.90900462963</v>
      </c>
      <c r="F179" s="117"/>
      <c r="G179" s="117" t="s">
        <v>90</v>
      </c>
      <c r="H179" s="117"/>
      <c r="I179" s="117"/>
      <c r="J179" s="117" t="s">
        <v>1455</v>
      </c>
      <c r="K179" s="117"/>
      <c r="L179" s="120" t="s">
        <v>92</v>
      </c>
      <c r="M179" s="122" t="s">
        <v>1456</v>
      </c>
      <c r="N179" s="117">
        <v>6747.0</v>
      </c>
      <c r="O179" s="117">
        <v>557.0</v>
      </c>
      <c r="P179" s="117" t="s">
        <v>1457</v>
      </c>
      <c r="Q179" s="123" t="s">
        <v>1458</v>
      </c>
      <c r="R179" s="120" t="s">
        <v>1459</v>
      </c>
    </row>
    <row r="180" ht="39.75">
      <c r="A180" s="121" t="s">
        <v>1460</v>
      </c>
      <c r="B180" s="117" t="s">
        <v>1461</v>
      </c>
      <c r="C180" s="118" t="s">
        <v>993</v>
      </c>
      <c r="D180" s="117" t="s">
        <v>1462</v>
      </c>
      <c r="E180" s="119">
        <v>43118.907905092594</v>
      </c>
      <c r="F180" s="117"/>
      <c r="G180" s="117" t="s">
        <v>90</v>
      </c>
      <c r="H180" s="117"/>
      <c r="I180" s="117"/>
      <c r="J180" s="117" t="s">
        <v>1463</v>
      </c>
      <c r="K180" s="117"/>
      <c r="L180" s="120" t="s">
        <v>110</v>
      </c>
      <c r="M180" s="122" t="s">
        <v>1464</v>
      </c>
      <c r="N180" s="117">
        <v>2444.0</v>
      </c>
      <c r="O180" s="117">
        <v>3231.0</v>
      </c>
      <c r="P180" s="117"/>
      <c r="Q180" s="123" t="s">
        <v>1465</v>
      </c>
      <c r="R180" s="120" t="s">
        <v>999</v>
      </c>
    </row>
    <row r="181" ht="39.75">
      <c r="A181" s="121" t="s">
        <v>1466</v>
      </c>
      <c r="B181" s="117" t="s">
        <v>1467</v>
      </c>
      <c r="C181" s="118" t="s">
        <v>1468</v>
      </c>
      <c r="D181" s="117" t="s">
        <v>1469</v>
      </c>
      <c r="E181" s="119">
        <v>43118.90636574074</v>
      </c>
      <c r="F181" s="117"/>
      <c r="G181" s="117" t="s">
        <v>90</v>
      </c>
      <c r="H181" s="117"/>
      <c r="I181" s="117"/>
      <c r="J181" s="117" t="s">
        <v>1470</v>
      </c>
      <c r="K181" s="117"/>
      <c r="L181" s="120" t="s">
        <v>92</v>
      </c>
      <c r="M181" s="122" t="s">
        <v>1471</v>
      </c>
      <c r="N181" s="117">
        <v>567.0</v>
      </c>
      <c r="O181" s="117">
        <v>1992.0</v>
      </c>
      <c r="P181" s="117" t="s">
        <v>1472</v>
      </c>
      <c r="Q181" s="123" t="s">
        <v>1473</v>
      </c>
      <c r="R181" s="120" t="s">
        <v>1474</v>
      </c>
    </row>
    <row r="182" ht="39.75">
      <c r="A182" s="121" t="s">
        <v>1475</v>
      </c>
      <c r="B182" s="117" t="s">
        <v>272</v>
      </c>
      <c r="C182" s="118" t="s">
        <v>1433</v>
      </c>
      <c r="D182" s="117" t="s">
        <v>1476</v>
      </c>
      <c r="E182" s="119">
        <v>43118.902337962965</v>
      </c>
      <c r="F182" s="117"/>
      <c r="G182" s="117" t="s">
        <v>90</v>
      </c>
      <c r="H182" s="117"/>
      <c r="I182" s="117"/>
      <c r="J182" s="117" t="s">
        <v>274</v>
      </c>
      <c r="K182" s="117"/>
      <c r="L182" s="120" t="s">
        <v>110</v>
      </c>
      <c r="M182" s="122" t="s">
        <v>275</v>
      </c>
      <c r="N182" s="117">
        <v>99015.0</v>
      </c>
      <c r="O182" s="117">
        <v>1170.0</v>
      </c>
      <c r="P182" s="117" t="s">
        <v>276</v>
      </c>
      <c r="Q182" s="123" t="s">
        <v>1477</v>
      </c>
      <c r="R182" s="120" t="s">
        <v>1438</v>
      </c>
    </row>
    <row r="183" ht="30.75">
      <c r="A183" s="121" t="s">
        <v>1478</v>
      </c>
      <c r="B183" s="117" t="s">
        <v>1479</v>
      </c>
      <c r="C183" s="118" t="s">
        <v>1480</v>
      </c>
      <c r="D183" s="117" t="s">
        <v>1481</v>
      </c>
      <c r="E183" s="119">
        <v>43118.89519675926</v>
      </c>
      <c r="F183" s="117"/>
      <c r="G183" s="117" t="s">
        <v>90</v>
      </c>
      <c r="H183" s="117"/>
      <c r="I183" s="117"/>
      <c r="J183" s="117" t="s">
        <v>1482</v>
      </c>
      <c r="K183" s="117"/>
      <c r="L183" s="120" t="s">
        <v>110</v>
      </c>
      <c r="M183" s="122" t="s">
        <v>1483</v>
      </c>
      <c r="N183" s="117">
        <v>178.0</v>
      </c>
      <c r="O183" s="117">
        <v>249.0</v>
      </c>
      <c r="P183" s="117"/>
      <c r="Q183" s="123" t="s">
        <v>1484</v>
      </c>
      <c r="R183" s="120" t="s">
        <v>1485</v>
      </c>
    </row>
    <row r="184" ht="39.75">
      <c r="A184" s="121" t="s">
        <v>1486</v>
      </c>
      <c r="B184" s="117" t="s">
        <v>1487</v>
      </c>
      <c r="C184" s="118" t="s">
        <v>993</v>
      </c>
      <c r="D184" s="117" t="s">
        <v>1488</v>
      </c>
      <c r="E184" s="119">
        <v>43118.890555555554</v>
      </c>
      <c r="F184" s="117"/>
      <c r="G184" s="117" t="s">
        <v>128</v>
      </c>
      <c r="H184" s="117"/>
      <c r="I184" s="117"/>
      <c r="J184" s="117" t="s">
        <v>1489</v>
      </c>
      <c r="K184" s="117"/>
      <c r="L184" s="120" t="s">
        <v>92</v>
      </c>
      <c r="M184" s="122" t="s">
        <v>1490</v>
      </c>
      <c r="N184" s="117">
        <v>21199.0</v>
      </c>
      <c r="O184" s="117">
        <v>18698.0</v>
      </c>
      <c r="P184" s="117" t="s">
        <v>1491</v>
      </c>
      <c r="Q184" s="123" t="s">
        <v>1492</v>
      </c>
      <c r="R184" s="120" t="s">
        <v>999</v>
      </c>
    </row>
    <row r="185" ht="30.75">
      <c r="A185" s="121" t="s">
        <v>1493</v>
      </c>
      <c r="B185" s="117" t="s">
        <v>1494</v>
      </c>
      <c r="C185" s="118" t="s">
        <v>1495</v>
      </c>
      <c r="D185" s="117" t="s">
        <v>1496</v>
      </c>
      <c r="E185" s="119">
        <v>43118.88962962963</v>
      </c>
      <c r="F185" s="117"/>
      <c r="G185" s="117" t="s">
        <v>90</v>
      </c>
      <c r="H185" s="117"/>
      <c r="I185" s="117"/>
      <c r="J185" s="117" t="s">
        <v>1497</v>
      </c>
      <c r="K185" s="117"/>
      <c r="L185" s="120" t="s">
        <v>179</v>
      </c>
      <c r="M185" s="122" t="s">
        <v>1498</v>
      </c>
      <c r="N185" s="117">
        <v>48.0</v>
      </c>
      <c r="O185" s="117">
        <v>69.0</v>
      </c>
      <c r="P185" s="117" t="s">
        <v>1499</v>
      </c>
      <c r="Q185" s="123" t="s">
        <v>1500</v>
      </c>
      <c r="R185" s="120" t="s">
        <v>1501</v>
      </c>
    </row>
    <row r="186" ht="30.75">
      <c r="A186" s="121" t="s">
        <v>1502</v>
      </c>
      <c r="B186" s="117" t="s">
        <v>1503</v>
      </c>
      <c r="C186" s="118" t="s">
        <v>1495</v>
      </c>
      <c r="D186" s="117" t="s">
        <v>1504</v>
      </c>
      <c r="E186" s="119">
        <v>43118.88668981481</v>
      </c>
      <c r="F186" s="117"/>
      <c r="G186" s="117" t="s">
        <v>90</v>
      </c>
      <c r="H186" s="117"/>
      <c r="I186" s="117"/>
      <c r="J186" s="117" t="s">
        <v>1505</v>
      </c>
      <c r="K186" s="117"/>
      <c r="L186" s="120" t="s">
        <v>179</v>
      </c>
      <c r="M186" s="122" t="s">
        <v>1506</v>
      </c>
      <c r="N186" s="117">
        <v>2366.0</v>
      </c>
      <c r="O186" s="117">
        <v>1226.0</v>
      </c>
      <c r="P186" s="117" t="s">
        <v>1507</v>
      </c>
      <c r="Q186" s="123" t="s">
        <v>1508</v>
      </c>
      <c r="R186" s="120" t="s">
        <v>1501</v>
      </c>
    </row>
    <row r="187" ht="39.75">
      <c r="A187" s="121" t="s">
        <v>1509</v>
      </c>
      <c r="B187" s="117" t="s">
        <v>1510</v>
      </c>
      <c r="C187" s="118" t="s">
        <v>1511</v>
      </c>
      <c r="D187" s="117" t="s">
        <v>1512</v>
      </c>
      <c r="E187" s="119">
        <v>43118.88244212963</v>
      </c>
      <c r="F187" s="117"/>
      <c r="G187" s="117" t="s">
        <v>90</v>
      </c>
      <c r="H187" s="117"/>
      <c r="I187" s="117"/>
      <c r="J187" s="117" t="s">
        <v>1513</v>
      </c>
      <c r="K187" s="117"/>
      <c r="L187" s="120" t="s">
        <v>179</v>
      </c>
      <c r="M187" s="122" t="s">
        <v>1514</v>
      </c>
      <c r="N187" s="117">
        <v>9255.0</v>
      </c>
      <c r="O187" s="117">
        <v>148.0</v>
      </c>
      <c r="P187" s="117" t="s">
        <v>1515</v>
      </c>
      <c r="Q187" s="123" t="s">
        <v>1516</v>
      </c>
      <c r="R187" s="120" t="s">
        <v>1517</v>
      </c>
    </row>
    <row r="188" ht="21.75">
      <c r="A188" s="121" t="s">
        <v>1518</v>
      </c>
      <c r="B188" s="117" t="s">
        <v>1519</v>
      </c>
      <c r="C188" s="118" t="s">
        <v>1520</v>
      </c>
      <c r="D188" s="117" t="s">
        <v>1521</v>
      </c>
      <c r="E188" s="119">
        <v>43118.87637731481</v>
      </c>
      <c r="F188" s="117"/>
      <c r="G188" s="117" t="s">
        <v>119</v>
      </c>
      <c r="H188" s="117"/>
      <c r="I188" s="117"/>
      <c r="J188" s="117" t="s">
        <v>1522</v>
      </c>
      <c r="K188" s="117"/>
      <c r="L188" s="120" t="s">
        <v>179</v>
      </c>
      <c r="M188" s="122" t="s">
        <v>1523</v>
      </c>
      <c r="N188" s="117">
        <v>1856.0</v>
      </c>
      <c r="O188" s="117">
        <v>1077.0</v>
      </c>
      <c r="P188" s="117" t="s">
        <v>1208</v>
      </c>
      <c r="Q188" s="123" t="s">
        <v>1524</v>
      </c>
      <c r="R188" s="120" t="s">
        <v>1525</v>
      </c>
    </row>
    <row r="189" ht="30.75">
      <c r="A189" s="121" t="s">
        <v>1526</v>
      </c>
      <c r="B189" s="117" t="s">
        <v>1527</v>
      </c>
      <c r="C189" s="118" t="s">
        <v>1528</v>
      </c>
      <c r="D189" s="117" t="s">
        <v>1529</v>
      </c>
      <c r="E189" s="119">
        <v>43118.875752314816</v>
      </c>
      <c r="F189" s="117"/>
      <c r="G189" s="117" t="s">
        <v>90</v>
      </c>
      <c r="H189" s="117"/>
      <c r="I189" s="117"/>
      <c r="J189" s="117" t="s">
        <v>1530</v>
      </c>
      <c r="K189" s="117"/>
      <c r="L189" s="120" t="s">
        <v>311</v>
      </c>
      <c r="M189" s="122" t="s">
        <v>1531</v>
      </c>
      <c r="N189" s="117">
        <v>6577.0</v>
      </c>
      <c r="O189" s="117">
        <v>2944.0</v>
      </c>
      <c r="P189" s="117" t="s">
        <v>1532</v>
      </c>
      <c r="Q189" s="123" t="s">
        <v>1533</v>
      </c>
      <c r="R189" s="120" t="s">
        <v>1534</v>
      </c>
    </row>
    <row r="190" ht="30.75">
      <c r="A190" s="121" t="s">
        <v>1535</v>
      </c>
      <c r="B190" s="117" t="s">
        <v>1536</v>
      </c>
      <c r="C190" s="118" t="s">
        <v>1537</v>
      </c>
      <c r="D190" s="117" t="s">
        <v>1538</v>
      </c>
      <c r="E190" s="119">
        <v>43118.86512731481</v>
      </c>
      <c r="F190" s="117"/>
      <c r="G190" s="117" t="s">
        <v>90</v>
      </c>
      <c r="H190" s="117"/>
      <c r="I190" s="117"/>
      <c r="J190" s="117" t="s">
        <v>1539</v>
      </c>
      <c r="K190" s="117"/>
      <c r="L190" s="120" t="s">
        <v>138</v>
      </c>
      <c r="M190" s="122" t="s">
        <v>1540</v>
      </c>
      <c r="N190" s="117">
        <v>1045.0</v>
      </c>
      <c r="O190" s="117">
        <v>1115.0</v>
      </c>
      <c r="P190" s="117" t="s">
        <v>510</v>
      </c>
      <c r="Q190" s="123" t="s">
        <v>1541</v>
      </c>
      <c r="R190" s="120" t="s">
        <v>1542</v>
      </c>
    </row>
    <row r="191" ht="30.75">
      <c r="A191" s="121" t="s">
        <v>1543</v>
      </c>
      <c r="B191" s="117" t="s">
        <v>1544</v>
      </c>
      <c r="C191" s="118" t="s">
        <v>258</v>
      </c>
      <c r="D191" s="117" t="s">
        <v>1545</v>
      </c>
      <c r="E191" s="119">
        <v>43118.85648148148</v>
      </c>
      <c r="F191" s="117"/>
      <c r="G191" s="117" t="s">
        <v>119</v>
      </c>
      <c r="H191" s="117"/>
      <c r="I191" s="117"/>
      <c r="J191" s="117" t="s">
        <v>1546</v>
      </c>
      <c r="K191" s="117"/>
      <c r="L191" s="120" t="s">
        <v>110</v>
      </c>
      <c r="M191" s="122" t="s">
        <v>1547</v>
      </c>
      <c r="N191" s="117">
        <v>64.0</v>
      </c>
      <c r="O191" s="117">
        <v>81.0</v>
      </c>
      <c r="P191" s="117" t="s">
        <v>478</v>
      </c>
      <c r="Q191" s="123" t="s">
        <v>1548</v>
      </c>
      <c r="R191" s="120" t="s">
        <v>263</v>
      </c>
    </row>
    <row r="192" ht="48.75">
      <c r="A192" s="121" t="s">
        <v>1549</v>
      </c>
      <c r="B192" s="117" t="s">
        <v>1550</v>
      </c>
      <c r="C192" s="118" t="s">
        <v>1551</v>
      </c>
      <c r="D192" s="117" t="s">
        <v>1552</v>
      </c>
      <c r="E192" s="119">
        <v>43118.85077546297</v>
      </c>
      <c r="F192" s="117"/>
      <c r="G192" s="117" t="s">
        <v>90</v>
      </c>
      <c r="H192" s="117"/>
      <c r="I192" s="117"/>
      <c r="J192" s="117" t="s">
        <v>1553</v>
      </c>
      <c r="K192" s="117"/>
      <c r="L192" s="120" t="s">
        <v>311</v>
      </c>
      <c r="M192" s="122" t="s">
        <v>1554</v>
      </c>
      <c r="N192" s="117">
        <v>3304.0</v>
      </c>
      <c r="O192" s="117">
        <v>4694.0</v>
      </c>
      <c r="P192" s="117" t="s">
        <v>1555</v>
      </c>
      <c r="Q192" s="123" t="s">
        <v>1556</v>
      </c>
      <c r="R192" s="120" t="s">
        <v>1557</v>
      </c>
    </row>
    <row r="193" ht="30.75">
      <c r="A193" s="121" t="s">
        <v>1558</v>
      </c>
      <c r="B193" s="117" t="s">
        <v>1559</v>
      </c>
      <c r="C193" s="118" t="s">
        <v>258</v>
      </c>
      <c r="D193" s="117" t="s">
        <v>1560</v>
      </c>
      <c r="E193" s="119">
        <v>43118.82851851852</v>
      </c>
      <c r="F193" s="117"/>
      <c r="G193" s="117" t="s">
        <v>119</v>
      </c>
      <c r="H193" s="117"/>
      <c r="I193" s="117"/>
      <c r="J193" s="117" t="s">
        <v>1561</v>
      </c>
      <c r="K193" s="117"/>
      <c r="L193" s="120" t="s">
        <v>92</v>
      </c>
      <c r="M193" s="122" t="s">
        <v>1562</v>
      </c>
      <c r="N193" s="117">
        <v>378.0</v>
      </c>
      <c r="O193" s="117">
        <v>742.0</v>
      </c>
      <c r="P193" s="117"/>
      <c r="Q193" s="123" t="s">
        <v>1563</v>
      </c>
      <c r="R193" s="120" t="s">
        <v>263</v>
      </c>
    </row>
    <row r="194" ht="30.75">
      <c r="A194" s="121" t="s">
        <v>1564</v>
      </c>
      <c r="B194" s="117" t="s">
        <v>1565</v>
      </c>
      <c r="C194" s="118" t="s">
        <v>258</v>
      </c>
      <c r="D194" s="117" t="s">
        <v>1566</v>
      </c>
      <c r="E194" s="119">
        <v>43118.817500000005</v>
      </c>
      <c r="F194" s="117"/>
      <c r="G194" s="117" t="s">
        <v>119</v>
      </c>
      <c r="H194" s="117"/>
      <c r="I194" s="117"/>
      <c r="J194" s="117" t="s">
        <v>1567</v>
      </c>
      <c r="K194" s="117"/>
      <c r="L194" s="120" t="s">
        <v>110</v>
      </c>
      <c r="M194" s="122" t="s">
        <v>1568</v>
      </c>
      <c r="N194" s="117">
        <v>14.0</v>
      </c>
      <c r="O194" s="117">
        <v>55.0</v>
      </c>
      <c r="P194" s="117"/>
      <c r="Q194" s="123" t="s">
        <v>1569</v>
      </c>
      <c r="R194" s="120" t="s">
        <v>263</v>
      </c>
    </row>
    <row r="195" ht="30.75">
      <c r="A195" s="121" t="s">
        <v>1570</v>
      </c>
      <c r="B195" s="117" t="s">
        <v>1571</v>
      </c>
      <c r="C195" s="118" t="s">
        <v>258</v>
      </c>
      <c r="D195" s="117" t="s">
        <v>1572</v>
      </c>
      <c r="E195" s="119">
        <v>43118.79230324074</v>
      </c>
      <c r="F195" s="117"/>
      <c r="G195" s="117" t="s">
        <v>119</v>
      </c>
      <c r="H195" s="117"/>
      <c r="I195" s="117"/>
      <c r="J195" s="117" t="s">
        <v>1573</v>
      </c>
      <c r="K195" s="117"/>
      <c r="L195" s="120" t="s">
        <v>101</v>
      </c>
      <c r="M195" s="122" t="s">
        <v>1574</v>
      </c>
      <c r="N195" s="117">
        <v>778.0</v>
      </c>
      <c r="O195" s="117">
        <v>877.0</v>
      </c>
      <c r="P195" s="117" t="s">
        <v>1575</v>
      </c>
      <c r="Q195" s="123" t="s">
        <v>1576</v>
      </c>
      <c r="R195" s="120" t="s">
        <v>263</v>
      </c>
    </row>
    <row r="196" ht="30.75">
      <c r="A196" s="121" t="s">
        <v>1577</v>
      </c>
      <c r="B196" s="117" t="s">
        <v>1578</v>
      </c>
      <c r="C196" s="118" t="s">
        <v>258</v>
      </c>
      <c r="D196" s="117" t="s">
        <v>1579</v>
      </c>
      <c r="E196" s="119">
        <v>43118.7853125</v>
      </c>
      <c r="F196" s="117"/>
      <c r="G196" s="117" t="s">
        <v>119</v>
      </c>
      <c r="H196" s="117"/>
      <c r="I196" s="117"/>
      <c r="J196" s="117" t="s">
        <v>1580</v>
      </c>
      <c r="K196" s="117"/>
      <c r="L196" s="120" t="s">
        <v>110</v>
      </c>
      <c r="M196" s="122" t="s">
        <v>1581</v>
      </c>
      <c r="N196" s="117">
        <v>1341.0</v>
      </c>
      <c r="O196" s="117">
        <v>367.0</v>
      </c>
      <c r="P196" s="117" t="s">
        <v>1582</v>
      </c>
      <c r="Q196" s="123" t="s">
        <v>1583</v>
      </c>
      <c r="R196" s="120" t="s">
        <v>263</v>
      </c>
    </row>
    <row r="197" ht="48.75">
      <c r="A197" s="121" t="s">
        <v>1584</v>
      </c>
      <c r="B197" s="117" t="s">
        <v>877</v>
      </c>
      <c r="C197" s="118" t="s">
        <v>1585</v>
      </c>
      <c r="D197" s="117" t="s">
        <v>1586</v>
      </c>
      <c r="E197" s="119">
        <v>43118.78050925926</v>
      </c>
      <c r="F197" s="117"/>
      <c r="G197" s="117" t="s">
        <v>90</v>
      </c>
      <c r="H197" s="117"/>
      <c r="I197" s="117"/>
      <c r="J197" s="117" t="s">
        <v>880</v>
      </c>
      <c r="K197" s="117"/>
      <c r="L197" s="120" t="s">
        <v>110</v>
      </c>
      <c r="M197" s="122" t="s">
        <v>881</v>
      </c>
      <c r="N197" s="117">
        <v>121.0</v>
      </c>
      <c r="O197" s="117">
        <v>71.0</v>
      </c>
      <c r="P197" s="117"/>
      <c r="Q197" s="123" t="s">
        <v>1587</v>
      </c>
      <c r="R197" s="120" t="s">
        <v>1588</v>
      </c>
    </row>
    <row r="198" ht="48.75">
      <c r="A198" s="121" t="s">
        <v>1584</v>
      </c>
      <c r="B198" s="117" t="s">
        <v>877</v>
      </c>
      <c r="C198" s="118" t="s">
        <v>1585</v>
      </c>
      <c r="D198" s="117" t="s">
        <v>1586</v>
      </c>
      <c r="E198" s="119">
        <v>43118.78050925926</v>
      </c>
      <c r="F198" s="117"/>
      <c r="G198" s="117" t="s">
        <v>90</v>
      </c>
      <c r="H198" s="117"/>
      <c r="I198" s="117"/>
      <c r="J198" s="117" t="s">
        <v>880</v>
      </c>
      <c r="K198" s="117"/>
      <c r="L198" s="120" t="s">
        <v>110</v>
      </c>
      <c r="M198" s="122" t="s">
        <v>881</v>
      </c>
      <c r="N198" s="117">
        <v>121.0</v>
      </c>
      <c r="O198" s="117">
        <v>71.0</v>
      </c>
      <c r="P198" s="117"/>
      <c r="Q198" s="123" t="s">
        <v>1587</v>
      </c>
      <c r="R198" s="120" t="s">
        <v>1588</v>
      </c>
    </row>
    <row r="199" ht="48.75">
      <c r="A199" s="121" t="s">
        <v>1589</v>
      </c>
      <c r="B199" s="117" t="s">
        <v>877</v>
      </c>
      <c r="C199" s="118" t="s">
        <v>1590</v>
      </c>
      <c r="D199" s="117" t="s">
        <v>1591</v>
      </c>
      <c r="E199" s="119">
        <v>43118.77636574074</v>
      </c>
      <c r="F199" s="117"/>
      <c r="G199" s="117" t="s">
        <v>90</v>
      </c>
      <c r="H199" s="117"/>
      <c r="I199" s="117"/>
      <c r="J199" s="117" t="s">
        <v>880</v>
      </c>
      <c r="K199" s="117"/>
      <c r="L199" s="120" t="s">
        <v>110</v>
      </c>
      <c r="M199" s="122" t="s">
        <v>881</v>
      </c>
      <c r="N199" s="117">
        <v>121.0</v>
      </c>
      <c r="O199" s="117">
        <v>71.0</v>
      </c>
      <c r="P199" s="117"/>
      <c r="Q199" s="123" t="s">
        <v>1592</v>
      </c>
      <c r="R199" s="120" t="s">
        <v>1593</v>
      </c>
    </row>
    <row r="200" ht="30.75">
      <c r="A200" s="121" t="s">
        <v>1594</v>
      </c>
      <c r="B200" s="117" t="s">
        <v>1595</v>
      </c>
      <c r="C200" s="118" t="s">
        <v>258</v>
      </c>
      <c r="D200" s="117" t="s">
        <v>1596</v>
      </c>
      <c r="E200" s="119">
        <v>43118.76685185185</v>
      </c>
      <c r="F200" s="117"/>
      <c r="G200" s="117" t="s">
        <v>119</v>
      </c>
      <c r="H200" s="117"/>
      <c r="I200" s="117"/>
      <c r="J200" s="117" t="s">
        <v>1597</v>
      </c>
      <c r="K200" s="117"/>
      <c r="L200" s="120" t="s">
        <v>92</v>
      </c>
      <c r="M200" s="122" t="s">
        <v>1598</v>
      </c>
      <c r="N200" s="117">
        <v>1413.0</v>
      </c>
      <c r="O200" s="117">
        <v>155.0</v>
      </c>
      <c r="P200" s="117" t="s">
        <v>478</v>
      </c>
      <c r="Q200" s="123" t="s">
        <v>1599</v>
      </c>
      <c r="R200" s="120" t="s">
        <v>263</v>
      </c>
    </row>
    <row r="201" ht="39.75">
      <c r="A201" s="121" t="s">
        <v>1600</v>
      </c>
      <c r="B201" s="117" t="s">
        <v>1601</v>
      </c>
      <c r="C201" s="118" t="s">
        <v>1602</v>
      </c>
      <c r="D201" s="117" t="s">
        <v>1603</v>
      </c>
      <c r="E201" s="119">
        <v>43118.76423611111</v>
      </c>
      <c r="F201" s="117"/>
      <c r="G201" s="117" t="s">
        <v>90</v>
      </c>
      <c r="H201" s="117"/>
      <c r="I201" s="117"/>
      <c r="J201" s="117" t="s">
        <v>1604</v>
      </c>
      <c r="K201" s="117"/>
      <c r="L201" s="120" t="s">
        <v>110</v>
      </c>
      <c r="M201" s="122" t="s">
        <v>1605</v>
      </c>
      <c r="N201" s="117">
        <v>1717.0</v>
      </c>
      <c r="O201" s="117">
        <v>2009.0</v>
      </c>
      <c r="P201" s="117"/>
      <c r="Q201" s="123" t="s">
        <v>1606</v>
      </c>
      <c r="R201" s="120" t="s">
        <v>1607</v>
      </c>
    </row>
    <row r="202" ht="30.75">
      <c r="A202" s="121" t="s">
        <v>1608</v>
      </c>
      <c r="B202" s="117" t="s">
        <v>1609</v>
      </c>
      <c r="C202" s="118" t="s">
        <v>258</v>
      </c>
      <c r="D202" s="117" t="s">
        <v>1610</v>
      </c>
      <c r="E202" s="119">
        <v>43118.75940972222</v>
      </c>
      <c r="F202" s="117"/>
      <c r="G202" s="117" t="s">
        <v>119</v>
      </c>
      <c r="H202" s="117"/>
      <c r="I202" s="117"/>
      <c r="J202" s="117" t="s">
        <v>1611</v>
      </c>
      <c r="K202" s="117"/>
      <c r="L202" s="120" t="s">
        <v>92</v>
      </c>
      <c r="M202" s="122" t="s">
        <v>1612</v>
      </c>
      <c r="N202" s="117">
        <v>1694.0</v>
      </c>
      <c r="O202" s="117">
        <v>605.0</v>
      </c>
      <c r="P202" s="117" t="s">
        <v>1613</v>
      </c>
      <c r="Q202" s="123" t="s">
        <v>1614</v>
      </c>
      <c r="R202" s="120" t="s">
        <v>263</v>
      </c>
    </row>
    <row r="203" ht="30.75">
      <c r="A203" s="121" t="s">
        <v>1615</v>
      </c>
      <c r="B203" s="117" t="s">
        <v>1616</v>
      </c>
      <c r="C203" s="118" t="s">
        <v>258</v>
      </c>
      <c r="D203" s="117" t="s">
        <v>1617</v>
      </c>
      <c r="E203" s="119">
        <v>43118.75511574074</v>
      </c>
      <c r="F203" s="117"/>
      <c r="G203" s="117" t="s">
        <v>128</v>
      </c>
      <c r="H203" s="117"/>
      <c r="I203" s="117"/>
      <c r="J203" s="117" t="s">
        <v>1618</v>
      </c>
      <c r="K203" s="117"/>
      <c r="L203" s="120" t="s">
        <v>101</v>
      </c>
      <c r="M203" s="122" t="s">
        <v>1619</v>
      </c>
      <c r="N203" s="117">
        <v>7240.0</v>
      </c>
      <c r="O203" s="117">
        <v>848.0</v>
      </c>
      <c r="P203" s="117" t="s">
        <v>1620</v>
      </c>
      <c r="Q203" s="123" t="s">
        <v>1621</v>
      </c>
      <c r="R203" s="120" t="s">
        <v>263</v>
      </c>
    </row>
    <row r="204" ht="30.75">
      <c r="A204" s="121" t="s">
        <v>1622</v>
      </c>
      <c r="B204" s="117" t="s">
        <v>1623</v>
      </c>
      <c r="C204" s="118" t="s">
        <v>258</v>
      </c>
      <c r="D204" s="117" t="s">
        <v>1624</v>
      </c>
      <c r="E204" s="119">
        <v>43118.75475694444</v>
      </c>
      <c r="F204" s="117"/>
      <c r="G204" s="117" t="s">
        <v>128</v>
      </c>
      <c r="H204" s="117"/>
      <c r="I204" s="117"/>
      <c r="J204" s="117" t="s">
        <v>1625</v>
      </c>
      <c r="K204" s="117"/>
      <c r="L204" s="120" t="s">
        <v>110</v>
      </c>
      <c r="M204" s="122" t="s">
        <v>1626</v>
      </c>
      <c r="N204" s="117">
        <v>119905.0</v>
      </c>
      <c r="O204" s="117">
        <v>1128.0</v>
      </c>
      <c r="P204" s="117" t="s">
        <v>1627</v>
      </c>
      <c r="Q204" s="123" t="s">
        <v>1628</v>
      </c>
      <c r="R204" s="120" t="s">
        <v>263</v>
      </c>
    </row>
    <row r="205" ht="39.75">
      <c r="A205" s="121" t="s">
        <v>1629</v>
      </c>
      <c r="B205" s="117" t="s">
        <v>845</v>
      </c>
      <c r="C205" s="118" t="s">
        <v>1630</v>
      </c>
      <c r="D205" s="117" t="s">
        <v>1631</v>
      </c>
      <c r="E205" s="119">
        <v>43118.7530787037</v>
      </c>
      <c r="F205" s="117"/>
      <c r="G205" s="117" t="s">
        <v>128</v>
      </c>
      <c r="H205" s="117"/>
      <c r="I205" s="117"/>
      <c r="J205" s="117" t="s">
        <v>847</v>
      </c>
      <c r="K205" s="117"/>
      <c r="L205" s="120" t="s">
        <v>92</v>
      </c>
      <c r="M205" s="122" t="s">
        <v>848</v>
      </c>
      <c r="N205" s="117">
        <v>388.0</v>
      </c>
      <c r="O205" s="117">
        <v>979.0</v>
      </c>
      <c r="P205" s="117"/>
      <c r="Q205" s="123" t="s">
        <v>1632</v>
      </c>
      <c r="R205" s="120" t="s">
        <v>1633</v>
      </c>
    </row>
    <row r="206" ht="21.75">
      <c r="A206" s="121" t="s">
        <v>1634</v>
      </c>
      <c r="B206" s="117" t="s">
        <v>953</v>
      </c>
      <c r="C206" s="118" t="s">
        <v>1635</v>
      </c>
      <c r="D206" s="117" t="s">
        <v>1636</v>
      </c>
      <c r="E206" s="119">
        <v>43118.75212962963</v>
      </c>
      <c r="F206" s="117"/>
      <c r="G206" s="117" t="s">
        <v>90</v>
      </c>
      <c r="H206" s="117"/>
      <c r="I206" s="117"/>
      <c r="J206" s="117" t="s">
        <v>956</v>
      </c>
      <c r="K206" s="117"/>
      <c r="L206" s="120" t="s">
        <v>170</v>
      </c>
      <c r="M206" s="122" t="s">
        <v>957</v>
      </c>
      <c r="N206" s="117">
        <v>95108.0</v>
      </c>
      <c r="O206" s="117">
        <v>8955.0</v>
      </c>
      <c r="P206" s="117" t="s">
        <v>958</v>
      </c>
      <c r="Q206" s="123" t="s">
        <v>1637</v>
      </c>
      <c r="R206" s="120" t="s">
        <v>1638</v>
      </c>
    </row>
    <row r="207" ht="30.75">
      <c r="A207" s="121" t="s">
        <v>1639</v>
      </c>
      <c r="B207" s="117" t="s">
        <v>1640</v>
      </c>
      <c r="C207" s="118" t="s">
        <v>258</v>
      </c>
      <c r="D207" s="117" t="s">
        <v>1641</v>
      </c>
      <c r="E207" s="119">
        <v>43118.75002314815</v>
      </c>
      <c r="F207" s="117"/>
      <c r="G207" s="117" t="s">
        <v>119</v>
      </c>
      <c r="H207" s="117"/>
      <c r="I207" s="117"/>
      <c r="J207" s="117" t="s">
        <v>1642</v>
      </c>
      <c r="K207" s="117"/>
      <c r="L207" s="120" t="s">
        <v>110</v>
      </c>
      <c r="M207" s="122" t="s">
        <v>1643</v>
      </c>
      <c r="N207" s="117">
        <v>155.0</v>
      </c>
      <c r="O207" s="117">
        <v>656.0</v>
      </c>
      <c r="P207" s="117"/>
      <c r="Q207" s="123" t="s">
        <v>1644</v>
      </c>
      <c r="R207" s="120" t="s">
        <v>263</v>
      </c>
    </row>
    <row r="208" ht="30.75">
      <c r="A208" s="121" t="s">
        <v>1645</v>
      </c>
      <c r="B208" s="117" t="s">
        <v>1646</v>
      </c>
      <c r="C208" s="118" t="s">
        <v>258</v>
      </c>
      <c r="D208" s="117" t="s">
        <v>1647</v>
      </c>
      <c r="E208" s="119">
        <v>43118.747210648144</v>
      </c>
      <c r="F208" s="117"/>
      <c r="G208" s="117" t="s">
        <v>119</v>
      </c>
      <c r="H208" s="117"/>
      <c r="I208" s="117"/>
      <c r="J208" s="117" t="s">
        <v>1648</v>
      </c>
      <c r="K208" s="117"/>
      <c r="L208" s="120" t="s">
        <v>92</v>
      </c>
      <c r="M208" s="122" t="s">
        <v>1649</v>
      </c>
      <c r="N208" s="117">
        <v>10204.0</v>
      </c>
      <c r="O208" s="117">
        <v>329.0</v>
      </c>
      <c r="P208" s="117"/>
      <c r="Q208" s="123" t="s">
        <v>1650</v>
      </c>
      <c r="R208" s="120" t="s">
        <v>263</v>
      </c>
    </row>
    <row r="209" ht="30.75">
      <c r="A209" s="121" t="s">
        <v>1651</v>
      </c>
      <c r="B209" s="117" t="s">
        <v>1652</v>
      </c>
      <c r="C209" s="118" t="s">
        <v>258</v>
      </c>
      <c r="D209" s="117" t="s">
        <v>1653</v>
      </c>
      <c r="E209" s="119">
        <v>43118.74625</v>
      </c>
      <c r="F209" s="117"/>
      <c r="G209" s="117" t="s">
        <v>119</v>
      </c>
      <c r="H209" s="117"/>
      <c r="I209" s="117"/>
      <c r="J209" s="117" t="s">
        <v>1654</v>
      </c>
      <c r="K209" s="117"/>
      <c r="L209" s="120" t="s">
        <v>110</v>
      </c>
      <c r="M209" s="122" t="s">
        <v>1655</v>
      </c>
      <c r="N209" s="117">
        <v>440.0</v>
      </c>
      <c r="O209" s="117">
        <v>876.0</v>
      </c>
      <c r="P209" s="117" t="s">
        <v>502</v>
      </c>
      <c r="Q209" s="123" t="s">
        <v>1656</v>
      </c>
      <c r="R209" s="120" t="s">
        <v>263</v>
      </c>
    </row>
    <row r="210" ht="30.75">
      <c r="A210" s="121" t="s">
        <v>1657</v>
      </c>
      <c r="B210" s="117" t="s">
        <v>1658</v>
      </c>
      <c r="C210" s="118" t="s">
        <v>258</v>
      </c>
      <c r="D210" s="117" t="s">
        <v>1659</v>
      </c>
      <c r="E210" s="119">
        <v>43118.736666666664</v>
      </c>
      <c r="F210" s="117"/>
      <c r="G210" s="117" t="s">
        <v>119</v>
      </c>
      <c r="H210" s="117"/>
      <c r="I210" s="117"/>
      <c r="J210" s="117" t="s">
        <v>1660</v>
      </c>
      <c r="K210" s="117"/>
      <c r="L210" s="120" t="s">
        <v>110</v>
      </c>
      <c r="M210" s="122" t="s">
        <v>1661</v>
      </c>
      <c r="N210" s="117">
        <v>1183.0</v>
      </c>
      <c r="O210" s="117">
        <v>1635.0</v>
      </c>
      <c r="P210" s="117" t="s">
        <v>1662</v>
      </c>
      <c r="Q210" s="123" t="s">
        <v>1663</v>
      </c>
      <c r="R210" s="120" t="s">
        <v>263</v>
      </c>
    </row>
    <row r="211" ht="30.75">
      <c r="A211" s="121" t="s">
        <v>1664</v>
      </c>
      <c r="B211" s="117" t="s">
        <v>1665</v>
      </c>
      <c r="C211" s="118" t="s">
        <v>258</v>
      </c>
      <c r="D211" s="117" t="s">
        <v>1666</v>
      </c>
      <c r="E211" s="119">
        <v>43118.73563657407</v>
      </c>
      <c r="F211" s="117"/>
      <c r="G211" s="117" t="s">
        <v>119</v>
      </c>
      <c r="H211" s="117"/>
      <c r="I211" s="117"/>
      <c r="J211" s="117" t="s">
        <v>1667</v>
      </c>
      <c r="K211" s="117"/>
      <c r="L211" s="120" t="s">
        <v>110</v>
      </c>
      <c r="M211" s="122" t="s">
        <v>1668</v>
      </c>
      <c r="N211" s="117">
        <v>7300.0</v>
      </c>
      <c r="O211" s="117">
        <v>669.0</v>
      </c>
      <c r="P211" s="117" t="s">
        <v>800</v>
      </c>
      <c r="Q211" s="123" t="s">
        <v>1669</v>
      </c>
      <c r="R211" s="120" t="s">
        <v>263</v>
      </c>
    </row>
    <row r="212" ht="30.75">
      <c r="A212" s="121" t="s">
        <v>1670</v>
      </c>
      <c r="B212" s="117" t="s">
        <v>1671</v>
      </c>
      <c r="C212" s="118" t="s">
        <v>1672</v>
      </c>
      <c r="D212" s="117" t="s">
        <v>1673</v>
      </c>
      <c r="E212" s="119">
        <v>43118.73516203703</v>
      </c>
      <c r="F212" s="117"/>
      <c r="G212" s="117" t="s">
        <v>128</v>
      </c>
      <c r="H212" s="117"/>
      <c r="I212" s="117"/>
      <c r="J212" s="117" t="s">
        <v>1674</v>
      </c>
      <c r="K212" s="117"/>
      <c r="L212" s="120" t="s">
        <v>92</v>
      </c>
      <c r="M212" s="122" t="s">
        <v>1675</v>
      </c>
      <c r="N212" s="117">
        <v>995.0</v>
      </c>
      <c r="O212" s="117"/>
      <c r="P212" s="117" t="s">
        <v>800</v>
      </c>
      <c r="Q212" s="123" t="s">
        <v>1676</v>
      </c>
      <c r="R212" s="120" t="s">
        <v>1677</v>
      </c>
    </row>
    <row r="213" ht="39.75">
      <c r="A213" s="121" t="s">
        <v>1678</v>
      </c>
      <c r="B213" s="117" t="s">
        <v>1679</v>
      </c>
      <c r="C213" s="118" t="s">
        <v>1002</v>
      </c>
      <c r="D213" s="117" t="s">
        <v>1680</v>
      </c>
      <c r="E213" s="119">
        <v>43118.725324074076</v>
      </c>
      <c r="F213" s="117"/>
      <c r="G213" s="117" t="s">
        <v>90</v>
      </c>
      <c r="H213" s="117"/>
      <c r="I213" s="117"/>
      <c r="J213" s="117" t="s">
        <v>1681</v>
      </c>
      <c r="K213" s="117"/>
      <c r="L213" s="120" t="s">
        <v>179</v>
      </c>
      <c r="M213" s="122" t="s">
        <v>1682</v>
      </c>
      <c r="N213" s="117">
        <v>391.0</v>
      </c>
      <c r="O213" s="117">
        <v>1308.0</v>
      </c>
      <c r="P213" s="117" t="s">
        <v>1683</v>
      </c>
      <c r="Q213" s="123" t="s">
        <v>1684</v>
      </c>
      <c r="R213" s="120" t="s">
        <v>1008</v>
      </c>
    </row>
    <row r="214" ht="30.75">
      <c r="A214" s="121" t="s">
        <v>1685</v>
      </c>
      <c r="B214" s="117" t="s">
        <v>1686</v>
      </c>
      <c r="C214" s="118" t="s">
        <v>1687</v>
      </c>
      <c r="D214" s="117" t="s">
        <v>1688</v>
      </c>
      <c r="E214" s="119">
        <v>43118.7249537037</v>
      </c>
      <c r="F214" s="117"/>
      <c r="G214" s="117" t="s">
        <v>119</v>
      </c>
      <c r="H214" s="117"/>
      <c r="I214" s="117"/>
      <c r="J214" s="117" t="s">
        <v>1689</v>
      </c>
      <c r="K214" s="117"/>
      <c r="L214" s="120" t="s">
        <v>110</v>
      </c>
      <c r="M214" s="122" t="s">
        <v>1690</v>
      </c>
      <c r="N214" s="117">
        <v>87.0</v>
      </c>
      <c r="O214" s="117">
        <v>133.0</v>
      </c>
      <c r="P214" s="117" t="s">
        <v>1208</v>
      </c>
      <c r="Q214" s="123" t="s">
        <v>1691</v>
      </c>
      <c r="R214" s="120" t="s">
        <v>1692</v>
      </c>
    </row>
    <row r="215" ht="21.75">
      <c r="A215" s="121" t="s">
        <v>1693</v>
      </c>
      <c r="B215" s="117" t="s">
        <v>1694</v>
      </c>
      <c r="C215" s="118" t="s">
        <v>1695</v>
      </c>
      <c r="D215" s="117" t="s">
        <v>1696</v>
      </c>
      <c r="E215" s="119">
        <v>43118.7159837963</v>
      </c>
      <c r="F215" s="117"/>
      <c r="G215" s="117" t="s">
        <v>90</v>
      </c>
      <c r="H215" s="117"/>
      <c r="I215" s="117"/>
      <c r="J215" s="117" t="s">
        <v>1697</v>
      </c>
      <c r="K215" s="117"/>
      <c r="L215" s="120" t="s">
        <v>179</v>
      </c>
      <c r="M215" s="122" t="s">
        <v>1698</v>
      </c>
      <c r="N215" s="117">
        <v>563.0</v>
      </c>
      <c r="O215" s="117">
        <v>85.0</v>
      </c>
      <c r="P215" s="117"/>
      <c r="Q215" s="123" t="s">
        <v>1699</v>
      </c>
      <c r="R215" s="120" t="s">
        <v>1700</v>
      </c>
    </row>
    <row r="216" ht="39.75">
      <c r="A216" s="121" t="s">
        <v>1701</v>
      </c>
      <c r="B216" s="117" t="s">
        <v>1702</v>
      </c>
      <c r="C216" s="118" t="s">
        <v>1002</v>
      </c>
      <c r="D216" s="117" t="s">
        <v>1703</v>
      </c>
      <c r="E216" s="119">
        <v>43118.71053240741</v>
      </c>
      <c r="F216" s="117"/>
      <c r="G216" s="117" t="s">
        <v>90</v>
      </c>
      <c r="H216" s="117"/>
      <c r="I216" s="117"/>
      <c r="J216" s="117" t="s">
        <v>1704</v>
      </c>
      <c r="K216" s="117"/>
      <c r="L216" s="120" t="s">
        <v>110</v>
      </c>
      <c r="M216" s="122" t="s">
        <v>1705</v>
      </c>
      <c r="N216" s="117">
        <v>10189.0</v>
      </c>
      <c r="O216" s="117">
        <v>1092.0</v>
      </c>
      <c r="P216" s="117" t="s">
        <v>1006</v>
      </c>
      <c r="Q216" s="123" t="s">
        <v>1706</v>
      </c>
      <c r="R216" s="120" t="s">
        <v>1008</v>
      </c>
    </row>
    <row r="217" ht="39.75">
      <c r="A217" s="121" t="s">
        <v>1707</v>
      </c>
      <c r="B217" s="117" t="s">
        <v>1708</v>
      </c>
      <c r="C217" s="118" t="s">
        <v>1002</v>
      </c>
      <c r="D217" s="117" t="s">
        <v>1709</v>
      </c>
      <c r="E217" s="119">
        <v>43118.704097222224</v>
      </c>
      <c r="F217" s="117"/>
      <c r="G217" s="117" t="s">
        <v>90</v>
      </c>
      <c r="H217" s="117"/>
      <c r="I217" s="117"/>
      <c r="J217" s="117" t="s">
        <v>1710</v>
      </c>
      <c r="K217" s="117"/>
      <c r="L217" s="120" t="s">
        <v>179</v>
      </c>
      <c r="M217" s="122" t="s">
        <v>1711</v>
      </c>
      <c r="N217" s="117">
        <v>1480.0</v>
      </c>
      <c r="O217" s="117">
        <v>1368.0</v>
      </c>
      <c r="P217" s="117" t="s">
        <v>1712</v>
      </c>
      <c r="Q217" s="123" t="s">
        <v>1713</v>
      </c>
      <c r="R217" s="120" t="s">
        <v>1008</v>
      </c>
    </row>
    <row r="218" ht="48.75">
      <c r="A218" s="121" t="s">
        <v>1714</v>
      </c>
      <c r="B218" s="117" t="s">
        <v>1715</v>
      </c>
      <c r="C218" s="118" t="s">
        <v>1344</v>
      </c>
      <c r="D218" s="117" t="s">
        <v>1716</v>
      </c>
      <c r="E218" s="119">
        <v>43118.700844907406</v>
      </c>
      <c r="F218" s="117"/>
      <c r="G218" s="117" t="s">
        <v>90</v>
      </c>
      <c r="H218" s="117"/>
      <c r="I218" s="117"/>
      <c r="J218" s="117" t="s">
        <v>1717</v>
      </c>
      <c r="K218" s="117"/>
      <c r="L218" s="120" t="s">
        <v>110</v>
      </c>
      <c r="M218" s="122" t="s">
        <v>1718</v>
      </c>
      <c r="N218" s="117">
        <v>383.0</v>
      </c>
      <c r="O218" s="117">
        <v>1899.0</v>
      </c>
      <c r="P218" s="117"/>
      <c r="Q218" s="123" t="s">
        <v>1719</v>
      </c>
      <c r="R218" s="120" t="s">
        <v>1350</v>
      </c>
    </row>
    <row r="219" ht="30.75">
      <c r="A219" s="121" t="s">
        <v>1720</v>
      </c>
      <c r="B219" s="117" t="s">
        <v>1721</v>
      </c>
      <c r="C219" s="118" t="s">
        <v>1722</v>
      </c>
      <c r="D219" s="117" t="s">
        <v>1723</v>
      </c>
      <c r="E219" s="119">
        <v>43118.69559027778</v>
      </c>
      <c r="F219" s="117"/>
      <c r="G219" s="117" t="s">
        <v>90</v>
      </c>
      <c r="H219" s="117"/>
      <c r="I219" s="117"/>
      <c r="J219" s="117" t="s">
        <v>1724</v>
      </c>
      <c r="K219" s="117"/>
      <c r="L219" s="120" t="s">
        <v>92</v>
      </c>
      <c r="M219" s="122" t="s">
        <v>1725</v>
      </c>
      <c r="N219" s="117">
        <v>2572.0</v>
      </c>
      <c r="O219" s="117">
        <v>1895.0</v>
      </c>
      <c r="P219" s="117"/>
      <c r="Q219" s="123" t="s">
        <v>1726</v>
      </c>
      <c r="R219" s="120" t="s">
        <v>1727</v>
      </c>
    </row>
    <row r="220" ht="39.75">
      <c r="A220" s="121" t="s">
        <v>1728</v>
      </c>
      <c r="B220" s="117" t="s">
        <v>1452</v>
      </c>
      <c r="C220" s="118" t="s">
        <v>1729</v>
      </c>
      <c r="D220" s="117" t="s">
        <v>1730</v>
      </c>
      <c r="E220" s="119">
        <v>43118.68738425926</v>
      </c>
      <c r="F220" s="117"/>
      <c r="G220" s="117" t="s">
        <v>90</v>
      </c>
      <c r="H220" s="117"/>
      <c r="I220" s="117"/>
      <c r="J220" s="117" t="s">
        <v>1455</v>
      </c>
      <c r="K220" s="117"/>
      <c r="L220" s="120" t="s">
        <v>92</v>
      </c>
      <c r="M220" s="122" t="s">
        <v>1456</v>
      </c>
      <c r="N220" s="117">
        <v>6749.0</v>
      </c>
      <c r="O220" s="117">
        <v>558.0</v>
      </c>
      <c r="P220" s="117" t="s">
        <v>1457</v>
      </c>
      <c r="Q220" s="123" t="s">
        <v>1731</v>
      </c>
      <c r="R220" s="120" t="s">
        <v>1732</v>
      </c>
    </row>
    <row r="221" ht="48.75">
      <c r="A221" s="121" t="s">
        <v>1733</v>
      </c>
      <c r="B221" s="117" t="s">
        <v>1734</v>
      </c>
      <c r="C221" s="118" t="s">
        <v>1344</v>
      </c>
      <c r="D221" s="117" t="s">
        <v>1735</v>
      </c>
      <c r="E221" s="119">
        <v>43118.678240740745</v>
      </c>
      <c r="F221" s="117"/>
      <c r="G221" s="117" t="s">
        <v>90</v>
      </c>
      <c r="H221" s="117"/>
      <c r="I221" s="117"/>
      <c r="J221" s="117" t="s">
        <v>1736</v>
      </c>
      <c r="K221" s="117"/>
      <c r="L221" s="120" t="s">
        <v>110</v>
      </c>
      <c r="M221" s="122" t="s">
        <v>1737</v>
      </c>
      <c r="N221" s="117">
        <v>708.0</v>
      </c>
      <c r="O221" s="117">
        <v>803.0</v>
      </c>
      <c r="P221" s="117" t="s">
        <v>510</v>
      </c>
      <c r="Q221" s="123" t="s">
        <v>1738</v>
      </c>
      <c r="R221" s="120" t="s">
        <v>1350</v>
      </c>
    </row>
    <row r="222" ht="39.75">
      <c r="A222" s="121" t="s">
        <v>1739</v>
      </c>
      <c r="B222" s="117" t="s">
        <v>1740</v>
      </c>
      <c r="C222" s="118" t="s">
        <v>1630</v>
      </c>
      <c r="D222" s="117" t="s">
        <v>1741</v>
      </c>
      <c r="E222" s="119">
        <v>43118.678136574075</v>
      </c>
      <c r="F222" s="117"/>
      <c r="G222" s="117" t="s">
        <v>128</v>
      </c>
      <c r="H222" s="117"/>
      <c r="I222" s="117"/>
      <c r="J222" s="117" t="s">
        <v>1742</v>
      </c>
      <c r="K222" s="117"/>
      <c r="L222" s="120" t="s">
        <v>92</v>
      </c>
      <c r="M222" s="122" t="s">
        <v>1743</v>
      </c>
      <c r="N222" s="117">
        <v>155.0</v>
      </c>
      <c r="O222" s="117">
        <v>143.0</v>
      </c>
      <c r="P222" s="117" t="s">
        <v>1744</v>
      </c>
      <c r="Q222" s="123" t="s">
        <v>1745</v>
      </c>
      <c r="R222" s="120" t="s">
        <v>1633</v>
      </c>
    </row>
    <row r="223" ht="39.75">
      <c r="A223" s="121" t="s">
        <v>1746</v>
      </c>
      <c r="B223" s="117" t="s">
        <v>272</v>
      </c>
      <c r="C223" s="118" t="s">
        <v>1747</v>
      </c>
      <c r="D223" s="117" t="s">
        <v>1748</v>
      </c>
      <c r="E223" s="119">
        <v>43118.6678125</v>
      </c>
      <c r="F223" s="117"/>
      <c r="G223" s="117" t="s">
        <v>90</v>
      </c>
      <c r="H223" s="117"/>
      <c r="I223" s="117"/>
      <c r="J223" s="117" t="s">
        <v>274</v>
      </c>
      <c r="K223" s="117"/>
      <c r="L223" s="120" t="s">
        <v>223</v>
      </c>
      <c r="M223" s="122" t="s">
        <v>275</v>
      </c>
      <c r="N223" s="117">
        <v>99005.0</v>
      </c>
      <c r="O223" s="117">
        <v>1169.0</v>
      </c>
      <c r="P223" s="117" t="s">
        <v>276</v>
      </c>
      <c r="Q223" s="123" t="s">
        <v>1749</v>
      </c>
      <c r="R223" s="120" t="s">
        <v>1750</v>
      </c>
    </row>
    <row r="224" ht="30.75">
      <c r="A224" s="121" t="s">
        <v>1751</v>
      </c>
      <c r="B224" s="117" t="s">
        <v>1752</v>
      </c>
      <c r="C224" s="118" t="s">
        <v>1753</v>
      </c>
      <c r="D224" s="117" t="s">
        <v>1754</v>
      </c>
      <c r="E224" s="119">
        <v>43118.647314814814</v>
      </c>
      <c r="F224" s="117"/>
      <c r="G224" s="117" t="s">
        <v>1755</v>
      </c>
      <c r="H224" s="117"/>
      <c r="I224" s="117"/>
      <c r="J224" s="117" t="s">
        <v>1756</v>
      </c>
      <c r="K224" s="117"/>
      <c r="L224" s="120" t="s">
        <v>92</v>
      </c>
      <c r="M224" s="122" t="s">
        <v>1757</v>
      </c>
      <c r="N224" s="117">
        <v>131.0</v>
      </c>
      <c r="O224" s="117">
        <v>285.0</v>
      </c>
      <c r="P224" s="117" t="s">
        <v>1758</v>
      </c>
      <c r="Q224" s="123" t="s">
        <v>1759</v>
      </c>
      <c r="R224" s="120" t="s">
        <v>1760</v>
      </c>
    </row>
    <row r="225" ht="48.75">
      <c r="A225" s="121" t="s">
        <v>1761</v>
      </c>
      <c r="B225" s="117" t="s">
        <v>1762</v>
      </c>
      <c r="C225" s="118" t="s">
        <v>1763</v>
      </c>
      <c r="D225" s="117" t="s">
        <v>1764</v>
      </c>
      <c r="E225" s="119">
        <v>43118.632986111115</v>
      </c>
      <c r="F225" s="117"/>
      <c r="G225" s="117" t="s">
        <v>128</v>
      </c>
      <c r="H225" s="117"/>
      <c r="I225" s="117"/>
      <c r="J225" s="117" t="s">
        <v>1765</v>
      </c>
      <c r="K225" s="117"/>
      <c r="L225" s="120" t="s">
        <v>110</v>
      </c>
      <c r="M225" s="122" t="s">
        <v>1766</v>
      </c>
      <c r="N225" s="117">
        <v>64.0</v>
      </c>
      <c r="O225" s="117">
        <v>943.0</v>
      </c>
      <c r="P225" s="117"/>
      <c r="Q225" s="123" t="s">
        <v>1767</v>
      </c>
      <c r="R225" s="120" t="s">
        <v>1768</v>
      </c>
    </row>
    <row r="226" ht="48.75">
      <c r="A226" s="121" t="s">
        <v>1769</v>
      </c>
      <c r="B226" s="117" t="s">
        <v>1770</v>
      </c>
      <c r="C226" s="118" t="s">
        <v>1771</v>
      </c>
      <c r="D226" s="117" t="s">
        <v>1772</v>
      </c>
      <c r="E226" s="119">
        <v>43118.61634259259</v>
      </c>
      <c r="F226" s="117"/>
      <c r="G226" s="117" t="s">
        <v>90</v>
      </c>
      <c r="H226" s="117"/>
      <c r="I226" s="117"/>
      <c r="J226" s="117" t="s">
        <v>1773</v>
      </c>
      <c r="K226" s="117"/>
      <c r="L226" s="120" t="s">
        <v>92</v>
      </c>
      <c r="M226" s="122" t="s">
        <v>1774</v>
      </c>
      <c r="N226" s="117">
        <v>1519.0</v>
      </c>
      <c r="O226" s="117">
        <v>599.0</v>
      </c>
      <c r="P226" s="117" t="s">
        <v>1775</v>
      </c>
      <c r="Q226" s="123" t="s">
        <v>1776</v>
      </c>
      <c r="R226" s="120" t="s">
        <v>1777</v>
      </c>
    </row>
    <row r="227" ht="21.75">
      <c r="A227" s="121" t="s">
        <v>1778</v>
      </c>
      <c r="B227" s="117" t="s">
        <v>1779</v>
      </c>
      <c r="C227" s="118" t="s">
        <v>1780</v>
      </c>
      <c r="D227" s="117" t="s">
        <v>1781</v>
      </c>
      <c r="E227" s="119">
        <v>43118.585277777776</v>
      </c>
      <c r="F227" s="117"/>
      <c r="G227" s="117" t="s">
        <v>90</v>
      </c>
      <c r="H227" s="117"/>
      <c r="I227" s="117"/>
      <c r="J227" s="117" t="s">
        <v>1782</v>
      </c>
      <c r="K227" s="117"/>
      <c r="L227" s="120" t="s">
        <v>110</v>
      </c>
      <c r="M227" s="122" t="s">
        <v>1783</v>
      </c>
      <c r="N227" s="117">
        <v>49.0</v>
      </c>
      <c r="O227" s="117">
        <v>848.0</v>
      </c>
      <c r="P227" s="117"/>
      <c r="Q227" s="123" t="s">
        <v>1784</v>
      </c>
      <c r="R227" s="120" t="s">
        <v>1785</v>
      </c>
    </row>
    <row r="228" ht="30.75">
      <c r="A228" s="121" t="s">
        <v>1786</v>
      </c>
      <c r="B228" s="117" t="s">
        <v>919</v>
      </c>
      <c r="C228" s="118" t="s">
        <v>1787</v>
      </c>
      <c r="D228" s="117" t="s">
        <v>1788</v>
      </c>
      <c r="E228" s="119">
        <v>43118.58383101852</v>
      </c>
      <c r="F228" s="117"/>
      <c r="G228" s="117" t="s">
        <v>90</v>
      </c>
      <c r="H228" s="117"/>
      <c r="I228" s="117"/>
      <c r="J228" s="117" t="s">
        <v>922</v>
      </c>
      <c r="K228" s="117"/>
      <c r="L228" s="120" t="s">
        <v>223</v>
      </c>
      <c r="M228" s="122" t="s">
        <v>923</v>
      </c>
      <c r="N228" s="117">
        <v>3475.0</v>
      </c>
      <c r="O228" s="117">
        <v>1372.0</v>
      </c>
      <c r="P228" s="117" t="s">
        <v>924</v>
      </c>
      <c r="Q228" s="123" t="s">
        <v>1789</v>
      </c>
      <c r="R228" s="120" t="s">
        <v>1790</v>
      </c>
    </row>
    <row r="229" ht="21.75">
      <c r="A229" s="121" t="s">
        <v>1791</v>
      </c>
      <c r="B229" s="117" t="s">
        <v>1792</v>
      </c>
      <c r="C229" s="118" t="s">
        <v>1793</v>
      </c>
      <c r="D229" s="117" t="s">
        <v>1794</v>
      </c>
      <c r="E229" s="119">
        <v>43118.58296296296</v>
      </c>
      <c r="F229" s="117"/>
      <c r="G229" s="117" t="s">
        <v>90</v>
      </c>
      <c r="H229" s="117"/>
      <c r="I229" s="117"/>
      <c r="J229" s="117" t="s">
        <v>1795</v>
      </c>
      <c r="K229" s="117"/>
      <c r="L229" s="120" t="s">
        <v>110</v>
      </c>
      <c r="M229" s="122" t="s">
        <v>1796</v>
      </c>
      <c r="N229" s="117">
        <v>5414.0</v>
      </c>
      <c r="O229" s="117">
        <v>688.0</v>
      </c>
      <c r="P229" s="117" t="s">
        <v>1797</v>
      </c>
      <c r="Q229" s="123" t="s">
        <v>1798</v>
      </c>
      <c r="R229" s="120" t="s">
        <v>1799</v>
      </c>
    </row>
    <row r="230" ht="21.75">
      <c r="A230" s="121" t="s">
        <v>1791</v>
      </c>
      <c r="B230" s="117" t="s">
        <v>1792</v>
      </c>
      <c r="C230" s="118" t="s">
        <v>1793</v>
      </c>
      <c r="D230" s="117" t="s">
        <v>1794</v>
      </c>
      <c r="E230" s="119">
        <v>43118.58296296296</v>
      </c>
      <c r="F230" s="117"/>
      <c r="G230" s="117" t="s">
        <v>90</v>
      </c>
      <c r="H230" s="117"/>
      <c r="I230" s="117"/>
      <c r="J230" s="117" t="s">
        <v>1795</v>
      </c>
      <c r="K230" s="117"/>
      <c r="L230" s="120" t="s">
        <v>110</v>
      </c>
      <c r="M230" s="122" t="s">
        <v>1796</v>
      </c>
      <c r="N230" s="117">
        <v>5414.0</v>
      </c>
      <c r="O230" s="117">
        <v>688.0</v>
      </c>
      <c r="P230" s="117" t="s">
        <v>1797</v>
      </c>
      <c r="Q230" s="123" t="s">
        <v>1798</v>
      </c>
      <c r="R230" s="120" t="s">
        <v>1799</v>
      </c>
    </row>
    <row r="231" ht="30.75">
      <c r="A231" s="121" t="s">
        <v>1800</v>
      </c>
      <c r="B231" s="117" t="s">
        <v>1801</v>
      </c>
      <c r="C231" s="118" t="s">
        <v>1311</v>
      </c>
      <c r="D231" s="117" t="s">
        <v>1802</v>
      </c>
      <c r="E231" s="119">
        <v>43118.56309027778</v>
      </c>
      <c r="F231" s="117"/>
      <c r="G231" s="117" t="s">
        <v>90</v>
      </c>
      <c r="H231" s="117"/>
      <c r="I231" s="117"/>
      <c r="J231" s="117" t="s">
        <v>1803</v>
      </c>
      <c r="K231" s="117"/>
      <c r="L231" s="120" t="s">
        <v>92</v>
      </c>
      <c r="M231" s="122" t="s">
        <v>1804</v>
      </c>
      <c r="N231" s="117">
        <v>5.0</v>
      </c>
      <c r="O231" s="117">
        <v>17.0</v>
      </c>
      <c r="P231" s="117" t="s">
        <v>1805</v>
      </c>
      <c r="Q231" s="123" t="s">
        <v>1806</v>
      </c>
      <c r="R231" s="120" t="s">
        <v>1316</v>
      </c>
    </row>
    <row r="232" ht="21.75">
      <c r="A232" s="121" t="s">
        <v>1807</v>
      </c>
      <c r="B232" s="117" t="s">
        <v>1808</v>
      </c>
      <c r="C232" s="118" t="s">
        <v>1809</v>
      </c>
      <c r="D232" s="117" t="s">
        <v>1810</v>
      </c>
      <c r="E232" s="119">
        <v>43118.554398148146</v>
      </c>
      <c r="F232" s="117"/>
      <c r="G232" s="117" t="s">
        <v>128</v>
      </c>
      <c r="H232" s="117"/>
      <c r="I232" s="117"/>
      <c r="J232" s="117" t="s">
        <v>1811</v>
      </c>
      <c r="K232" s="117"/>
      <c r="L232" s="120" t="s">
        <v>179</v>
      </c>
      <c r="M232" s="122" t="s">
        <v>1812</v>
      </c>
      <c r="N232" s="117">
        <v>3726.0</v>
      </c>
      <c r="O232" s="117">
        <v>4976.0</v>
      </c>
      <c r="P232" s="117" t="s">
        <v>1813</v>
      </c>
      <c r="Q232" s="123" t="s">
        <v>1814</v>
      </c>
      <c r="R232" s="120" t="s">
        <v>1815</v>
      </c>
    </row>
    <row r="233" ht="30.75">
      <c r="A233" s="121" t="s">
        <v>1816</v>
      </c>
      <c r="B233" s="117" t="s">
        <v>1817</v>
      </c>
      <c r="C233" s="118" t="s">
        <v>1311</v>
      </c>
      <c r="D233" s="117" t="s">
        <v>1818</v>
      </c>
      <c r="E233" s="119">
        <v>43118.549212962964</v>
      </c>
      <c r="F233" s="117"/>
      <c r="G233" s="117" t="s">
        <v>90</v>
      </c>
      <c r="H233" s="117"/>
      <c r="I233" s="117"/>
      <c r="J233" s="117" t="s">
        <v>1819</v>
      </c>
      <c r="K233" s="117"/>
      <c r="L233" s="120" t="s">
        <v>110</v>
      </c>
      <c r="M233" s="122" t="s">
        <v>1820</v>
      </c>
      <c r="N233" s="117">
        <v>15.0</v>
      </c>
      <c r="O233" s="117">
        <v>53.0</v>
      </c>
      <c r="P233" s="117" t="s">
        <v>1821</v>
      </c>
      <c r="Q233" s="123" t="s">
        <v>1822</v>
      </c>
      <c r="R233" s="120" t="s">
        <v>1316</v>
      </c>
    </row>
    <row r="234" ht="30.75">
      <c r="A234" s="121" t="s">
        <v>1823</v>
      </c>
      <c r="B234" s="117" t="s">
        <v>1824</v>
      </c>
      <c r="C234" s="118" t="s">
        <v>1825</v>
      </c>
      <c r="D234" s="117" t="s">
        <v>1826</v>
      </c>
      <c r="E234" s="119">
        <v>43118.545706018514</v>
      </c>
      <c r="F234" s="117"/>
      <c r="G234" s="117" t="s">
        <v>119</v>
      </c>
      <c r="H234" s="117"/>
      <c r="I234" s="117"/>
      <c r="J234" s="117" t="s">
        <v>1827</v>
      </c>
      <c r="K234" s="117"/>
      <c r="L234" s="120" t="s">
        <v>110</v>
      </c>
      <c r="M234" s="122" t="s">
        <v>1828</v>
      </c>
      <c r="N234" s="117">
        <v>90.0</v>
      </c>
      <c r="O234" s="117">
        <v>304.0</v>
      </c>
      <c r="P234" s="117"/>
      <c r="Q234" s="123" t="s">
        <v>1829</v>
      </c>
      <c r="R234" s="120" t="s">
        <v>1830</v>
      </c>
    </row>
    <row r="235" ht="30.75">
      <c r="A235" s="121" t="s">
        <v>1831</v>
      </c>
      <c r="B235" s="117" t="s">
        <v>1832</v>
      </c>
      <c r="C235" s="118" t="s">
        <v>1271</v>
      </c>
      <c r="D235" s="117" t="s">
        <v>1833</v>
      </c>
      <c r="E235" s="119">
        <v>43118.537141203706</v>
      </c>
      <c r="F235" s="117"/>
      <c r="G235" s="117" t="s">
        <v>90</v>
      </c>
      <c r="H235" s="117"/>
      <c r="I235" s="117"/>
      <c r="J235" s="117" t="s">
        <v>1834</v>
      </c>
      <c r="K235" s="117"/>
      <c r="L235" s="120" t="s">
        <v>110</v>
      </c>
      <c r="M235" s="122" t="s">
        <v>1835</v>
      </c>
      <c r="N235" s="117">
        <v>1749.0</v>
      </c>
      <c r="O235" s="117">
        <v>3341.0</v>
      </c>
      <c r="P235" s="117" t="s">
        <v>1836</v>
      </c>
      <c r="Q235" s="123" t="s">
        <v>1837</v>
      </c>
      <c r="R235" s="120" t="s">
        <v>1277</v>
      </c>
    </row>
    <row r="236" ht="30.75">
      <c r="A236" s="121" t="s">
        <v>1838</v>
      </c>
      <c r="B236" s="117" t="s">
        <v>736</v>
      </c>
      <c r="C236" s="118" t="s">
        <v>1271</v>
      </c>
      <c r="D236" s="117" t="s">
        <v>1839</v>
      </c>
      <c r="E236" s="119">
        <v>43118.52702546296</v>
      </c>
      <c r="F236" s="117"/>
      <c r="G236" s="117" t="s">
        <v>90</v>
      </c>
      <c r="H236" s="117"/>
      <c r="I236" s="117"/>
      <c r="J236" s="117" t="s">
        <v>739</v>
      </c>
      <c r="K236" s="117"/>
      <c r="L236" s="120" t="s">
        <v>92</v>
      </c>
      <c r="M236" s="122" t="s">
        <v>740</v>
      </c>
      <c r="N236" s="117">
        <v>146.0</v>
      </c>
      <c r="O236" s="117">
        <v>94.0</v>
      </c>
      <c r="P236" s="117"/>
      <c r="Q236" s="123" t="s">
        <v>1840</v>
      </c>
      <c r="R236" s="120" t="s">
        <v>1277</v>
      </c>
    </row>
    <row r="237" ht="30.75">
      <c r="A237" s="121" t="s">
        <v>1841</v>
      </c>
      <c r="B237" s="117" t="s">
        <v>1842</v>
      </c>
      <c r="C237" s="118" t="s">
        <v>1311</v>
      </c>
      <c r="D237" s="117" t="s">
        <v>1843</v>
      </c>
      <c r="E237" s="119">
        <v>43118.48966435185</v>
      </c>
      <c r="F237" s="117"/>
      <c r="G237" s="117" t="s">
        <v>90</v>
      </c>
      <c r="H237" s="117"/>
      <c r="I237" s="117"/>
      <c r="J237" s="117" t="s">
        <v>1844</v>
      </c>
      <c r="K237" s="117"/>
      <c r="L237" s="120" t="s">
        <v>110</v>
      </c>
      <c r="M237" s="122" t="s">
        <v>1314</v>
      </c>
      <c r="N237" s="117">
        <v>1.0</v>
      </c>
      <c r="O237" s="117">
        <v>17.0</v>
      </c>
      <c r="P237" s="117"/>
      <c r="Q237" s="123" t="s">
        <v>1845</v>
      </c>
      <c r="R237" s="120" t="s">
        <v>1316</v>
      </c>
    </row>
    <row r="238" ht="48.75">
      <c r="A238" s="121" t="s">
        <v>1846</v>
      </c>
      <c r="B238" s="117" t="s">
        <v>1847</v>
      </c>
      <c r="C238" s="118" t="s">
        <v>1848</v>
      </c>
      <c r="D238" s="117" t="s">
        <v>1849</v>
      </c>
      <c r="E238" s="119">
        <v>43118.48700231481</v>
      </c>
      <c r="F238" s="117"/>
      <c r="G238" s="117" t="s">
        <v>90</v>
      </c>
      <c r="H238" s="117"/>
      <c r="I238" s="117"/>
      <c r="J238" s="117" t="s">
        <v>1850</v>
      </c>
      <c r="K238" s="117"/>
      <c r="L238" s="120" t="s">
        <v>110</v>
      </c>
      <c r="M238" s="122" t="s">
        <v>1851</v>
      </c>
      <c r="N238" s="117">
        <v>1265.0</v>
      </c>
      <c r="O238" s="117">
        <v>783.0</v>
      </c>
      <c r="P238" s="117" t="s">
        <v>1852</v>
      </c>
      <c r="Q238" s="123" t="s">
        <v>1853</v>
      </c>
      <c r="R238" s="120" t="s">
        <v>1854</v>
      </c>
    </row>
    <row r="239" ht="21.75">
      <c r="A239" s="121" t="s">
        <v>1855</v>
      </c>
      <c r="B239" s="117" t="s">
        <v>1856</v>
      </c>
      <c r="C239" s="118" t="s">
        <v>1857</v>
      </c>
      <c r="D239" s="117" t="s">
        <v>1858</v>
      </c>
      <c r="E239" s="119">
        <v>43118.484293981484</v>
      </c>
      <c r="F239" s="117"/>
      <c r="G239" s="117" t="s">
        <v>90</v>
      </c>
      <c r="H239" s="117"/>
      <c r="I239" s="117"/>
      <c r="J239" s="117" t="s">
        <v>1859</v>
      </c>
      <c r="K239" s="117"/>
      <c r="L239" s="120" t="s">
        <v>92</v>
      </c>
      <c r="M239" s="122" t="s">
        <v>1860</v>
      </c>
      <c r="N239" s="117">
        <v>2299.0</v>
      </c>
      <c r="O239" s="117">
        <v>1729.0</v>
      </c>
      <c r="P239" s="117" t="s">
        <v>1861</v>
      </c>
      <c r="Q239" s="123" t="s">
        <v>1862</v>
      </c>
      <c r="R239" s="120" t="s">
        <v>1863</v>
      </c>
    </row>
    <row r="240" ht="30.75">
      <c r="A240" s="121" t="s">
        <v>1864</v>
      </c>
      <c r="B240" s="117" t="s">
        <v>575</v>
      </c>
      <c r="C240" s="118" t="s">
        <v>1865</v>
      </c>
      <c r="D240" s="117" t="s">
        <v>1866</v>
      </c>
      <c r="E240" s="119">
        <v>43118.48127314815</v>
      </c>
      <c r="F240" s="117"/>
      <c r="G240" s="117" t="s">
        <v>119</v>
      </c>
      <c r="H240" s="117"/>
      <c r="I240" s="117"/>
      <c r="J240" s="117" t="s">
        <v>578</v>
      </c>
      <c r="K240" s="117"/>
      <c r="L240" s="120" t="s">
        <v>311</v>
      </c>
      <c r="M240" s="122" t="s">
        <v>579</v>
      </c>
      <c r="N240" s="117">
        <v>31185.0</v>
      </c>
      <c r="O240" s="117">
        <v>191.0</v>
      </c>
      <c r="P240" s="117" t="s">
        <v>580</v>
      </c>
      <c r="Q240" s="123" t="s">
        <v>1867</v>
      </c>
      <c r="R240" s="120" t="s">
        <v>1868</v>
      </c>
    </row>
    <row r="241" ht="48.75">
      <c r="A241" s="121" t="s">
        <v>1869</v>
      </c>
      <c r="B241" s="117" t="s">
        <v>1870</v>
      </c>
      <c r="C241" s="118" t="s">
        <v>1871</v>
      </c>
      <c r="D241" s="117" t="s">
        <v>1872</v>
      </c>
      <c r="E241" s="119">
        <v>43118.4775462963</v>
      </c>
      <c r="F241" s="117"/>
      <c r="G241" s="117" t="s">
        <v>90</v>
      </c>
      <c r="H241" s="117"/>
      <c r="I241" s="117"/>
      <c r="J241" s="117" t="s">
        <v>1873</v>
      </c>
      <c r="K241" s="117"/>
      <c r="L241" s="120" t="s">
        <v>92</v>
      </c>
      <c r="M241" s="122" t="s">
        <v>1874</v>
      </c>
      <c r="N241" s="117">
        <v>2258.0</v>
      </c>
      <c r="O241" s="117">
        <v>566.0</v>
      </c>
      <c r="P241" s="117" t="s">
        <v>1555</v>
      </c>
      <c r="Q241" s="123" t="s">
        <v>1875</v>
      </c>
      <c r="R241" s="120" t="s">
        <v>1876</v>
      </c>
    </row>
    <row r="242" ht="30.75">
      <c r="A242" s="121" t="s">
        <v>1877</v>
      </c>
      <c r="B242" s="117" t="s">
        <v>1527</v>
      </c>
      <c r="C242" s="118" t="s">
        <v>1878</v>
      </c>
      <c r="D242" s="117" t="s">
        <v>1879</v>
      </c>
      <c r="E242" s="119">
        <v>43118.46439814815</v>
      </c>
      <c r="F242" s="117"/>
      <c r="G242" s="117" t="s">
        <v>90</v>
      </c>
      <c r="H242" s="117"/>
      <c r="I242" s="117"/>
      <c r="J242" s="117" t="s">
        <v>1530</v>
      </c>
      <c r="K242" s="117"/>
      <c r="L242" s="120" t="s">
        <v>92</v>
      </c>
      <c r="M242" s="122" t="s">
        <v>1531</v>
      </c>
      <c r="N242" s="117">
        <v>6566.0</v>
      </c>
      <c r="O242" s="117">
        <v>2943.0</v>
      </c>
      <c r="P242" s="117" t="s">
        <v>1532</v>
      </c>
      <c r="Q242" s="123" t="s">
        <v>1880</v>
      </c>
      <c r="R242" s="120" t="s">
        <v>1881</v>
      </c>
    </row>
    <row r="243" ht="21.75">
      <c r="A243" s="121" t="s">
        <v>1882</v>
      </c>
      <c r="B243" s="117" t="s">
        <v>1883</v>
      </c>
      <c r="C243" s="118" t="s">
        <v>1884</v>
      </c>
      <c r="D243" s="117" t="s">
        <v>1885</v>
      </c>
      <c r="E243" s="119">
        <v>43118.46197916666</v>
      </c>
      <c r="F243" s="117"/>
      <c r="G243" s="117" t="s">
        <v>90</v>
      </c>
      <c r="H243" s="117"/>
      <c r="I243" s="117"/>
      <c r="J243" s="117" t="s">
        <v>1886</v>
      </c>
      <c r="K243" s="117"/>
      <c r="L243" s="120" t="s">
        <v>92</v>
      </c>
      <c r="M243" s="122" t="s">
        <v>1887</v>
      </c>
      <c r="N243" s="117">
        <v>151.0</v>
      </c>
      <c r="O243" s="117">
        <v>350.0</v>
      </c>
      <c r="P243" s="117" t="s">
        <v>1888</v>
      </c>
      <c r="Q243" s="123" t="s">
        <v>1889</v>
      </c>
      <c r="R243" s="120" t="s">
        <v>1890</v>
      </c>
    </row>
    <row r="244" ht="30.75">
      <c r="A244" s="121" t="s">
        <v>1891</v>
      </c>
      <c r="B244" s="117" t="s">
        <v>1892</v>
      </c>
      <c r="C244" s="118" t="s">
        <v>1311</v>
      </c>
      <c r="D244" s="117" t="s">
        <v>1893</v>
      </c>
      <c r="E244" s="119">
        <v>43118.46140046296</v>
      </c>
      <c r="F244" s="117"/>
      <c r="G244" s="117" t="s">
        <v>90</v>
      </c>
      <c r="H244" s="117"/>
      <c r="I244" s="117"/>
      <c r="J244" s="117" t="s">
        <v>1894</v>
      </c>
      <c r="K244" s="117"/>
      <c r="L244" s="120" t="s">
        <v>110</v>
      </c>
      <c r="M244" s="122" t="s">
        <v>1895</v>
      </c>
      <c r="N244" s="117">
        <v>21.0</v>
      </c>
      <c r="O244" s="117">
        <v>15.0</v>
      </c>
      <c r="P244" s="117"/>
      <c r="Q244" s="123" t="s">
        <v>1896</v>
      </c>
      <c r="R244" s="120" t="s">
        <v>1316</v>
      </c>
    </row>
    <row r="245" ht="21.75">
      <c r="A245" s="121" t="s">
        <v>1897</v>
      </c>
      <c r="B245" s="117" t="s">
        <v>1084</v>
      </c>
      <c r="C245" s="118" t="s">
        <v>1898</v>
      </c>
      <c r="D245" s="117" t="s">
        <v>1899</v>
      </c>
      <c r="E245" s="119">
        <v>43118.45847222222</v>
      </c>
      <c r="F245" s="117"/>
      <c r="G245" s="117" t="s">
        <v>90</v>
      </c>
      <c r="H245" s="117"/>
      <c r="I245" s="117"/>
      <c r="J245" s="117" t="s">
        <v>1087</v>
      </c>
      <c r="K245" s="117"/>
      <c r="L245" s="120" t="s">
        <v>138</v>
      </c>
      <c r="M245" s="122" t="s">
        <v>1088</v>
      </c>
      <c r="N245" s="117">
        <v>1493.0</v>
      </c>
      <c r="O245" s="117">
        <v>561.0</v>
      </c>
      <c r="P245" s="117"/>
      <c r="Q245" s="123" t="s">
        <v>1900</v>
      </c>
      <c r="R245" s="120" t="s">
        <v>1901</v>
      </c>
    </row>
    <row r="246" ht="30.75">
      <c r="A246" s="121" t="s">
        <v>1902</v>
      </c>
      <c r="B246" s="117" t="s">
        <v>1903</v>
      </c>
      <c r="C246" s="118" t="s">
        <v>1311</v>
      </c>
      <c r="D246" s="117" t="s">
        <v>1904</v>
      </c>
      <c r="E246" s="119">
        <v>43118.445752314816</v>
      </c>
      <c r="F246" s="117"/>
      <c r="G246" s="117" t="s">
        <v>90</v>
      </c>
      <c r="H246" s="117"/>
      <c r="I246" s="117"/>
      <c r="J246" s="117" t="s">
        <v>1905</v>
      </c>
      <c r="K246" s="117"/>
      <c r="L246" s="120" t="s">
        <v>110</v>
      </c>
      <c r="M246" s="122" t="s">
        <v>1906</v>
      </c>
      <c r="N246" s="117">
        <v>598.0</v>
      </c>
      <c r="O246" s="117">
        <v>203.0</v>
      </c>
      <c r="P246" s="117" t="s">
        <v>1775</v>
      </c>
      <c r="Q246" s="123" t="s">
        <v>1907</v>
      </c>
      <c r="R246" s="120" t="s">
        <v>1316</v>
      </c>
    </row>
    <row r="247" ht="39.75">
      <c r="A247" s="121" t="s">
        <v>1908</v>
      </c>
      <c r="B247" s="117" t="s">
        <v>1909</v>
      </c>
      <c r="C247" s="118" t="s">
        <v>1910</v>
      </c>
      <c r="D247" s="117" t="s">
        <v>1911</v>
      </c>
      <c r="E247" s="119">
        <v>43118.44100694444</v>
      </c>
      <c r="F247" s="117"/>
      <c r="G247" s="117" t="s">
        <v>90</v>
      </c>
      <c r="H247" s="117"/>
      <c r="I247" s="117"/>
      <c r="J247" s="117" t="s">
        <v>1912</v>
      </c>
      <c r="K247" s="117"/>
      <c r="L247" s="120" t="s">
        <v>311</v>
      </c>
      <c r="M247" s="122" t="s">
        <v>1913</v>
      </c>
      <c r="N247" s="117">
        <v>1321.0</v>
      </c>
      <c r="O247" s="117">
        <v>648.0</v>
      </c>
      <c r="P247" s="117" t="s">
        <v>1914</v>
      </c>
      <c r="Q247" s="123" t="s">
        <v>1915</v>
      </c>
      <c r="R247" s="120" t="s">
        <v>1916</v>
      </c>
    </row>
    <row r="248" ht="21.75">
      <c r="A248" s="121" t="s">
        <v>1917</v>
      </c>
      <c r="B248" s="117" t="s">
        <v>953</v>
      </c>
      <c r="C248" s="118" t="s">
        <v>1918</v>
      </c>
      <c r="D248" s="117" t="s">
        <v>1919</v>
      </c>
      <c r="E248" s="119">
        <v>43118.43763888889</v>
      </c>
      <c r="F248" s="117"/>
      <c r="G248" s="117" t="s">
        <v>90</v>
      </c>
      <c r="H248" s="117"/>
      <c r="I248" s="117"/>
      <c r="J248" s="117" t="s">
        <v>956</v>
      </c>
      <c r="K248" s="117"/>
      <c r="L248" s="120" t="s">
        <v>170</v>
      </c>
      <c r="M248" s="122" t="s">
        <v>957</v>
      </c>
      <c r="N248" s="117">
        <v>95104.0</v>
      </c>
      <c r="O248" s="117">
        <v>8955.0</v>
      </c>
      <c r="P248" s="117" t="s">
        <v>958</v>
      </c>
      <c r="Q248" s="123" t="s">
        <v>1920</v>
      </c>
      <c r="R248" s="120" t="s">
        <v>1921</v>
      </c>
    </row>
    <row r="249" ht="30.75">
      <c r="A249" s="121" t="s">
        <v>1922</v>
      </c>
      <c r="B249" s="117" t="s">
        <v>1923</v>
      </c>
      <c r="C249" s="118" t="s">
        <v>1311</v>
      </c>
      <c r="D249" s="117" t="s">
        <v>1924</v>
      </c>
      <c r="E249" s="119">
        <v>43118.43305555556</v>
      </c>
      <c r="F249" s="117"/>
      <c r="G249" s="117" t="s">
        <v>90</v>
      </c>
      <c r="H249" s="117"/>
      <c r="I249" s="117"/>
      <c r="J249" s="117" t="s">
        <v>1925</v>
      </c>
      <c r="K249" s="117"/>
      <c r="L249" s="120" t="s">
        <v>110</v>
      </c>
      <c r="M249" s="122" t="s">
        <v>1926</v>
      </c>
      <c r="N249" s="117">
        <v>1237.0</v>
      </c>
      <c r="O249" s="117">
        <v>982.0</v>
      </c>
      <c r="P249" s="117" t="s">
        <v>510</v>
      </c>
      <c r="Q249" s="123" t="s">
        <v>1927</v>
      </c>
      <c r="R249" s="120" t="s">
        <v>1316</v>
      </c>
    </row>
    <row r="250" ht="39.75">
      <c r="A250" s="121" t="s">
        <v>1928</v>
      </c>
      <c r="B250" s="117" t="s">
        <v>1929</v>
      </c>
      <c r="C250" s="118" t="s">
        <v>1930</v>
      </c>
      <c r="D250" s="117" t="s">
        <v>1931</v>
      </c>
      <c r="E250" s="119">
        <v>43118.41471064815</v>
      </c>
      <c r="F250" s="117"/>
      <c r="G250" s="117" t="s">
        <v>90</v>
      </c>
      <c r="H250" s="117"/>
      <c r="I250" s="117"/>
      <c r="J250" s="117" t="s">
        <v>1932</v>
      </c>
      <c r="K250" s="117"/>
      <c r="L250" s="120" t="s">
        <v>92</v>
      </c>
      <c r="M250" s="122" t="s">
        <v>1933</v>
      </c>
      <c r="N250" s="117">
        <v>1972.0</v>
      </c>
      <c r="O250" s="117">
        <v>1251.0</v>
      </c>
      <c r="P250" s="117" t="s">
        <v>1934</v>
      </c>
      <c r="Q250" s="123" t="s">
        <v>1935</v>
      </c>
      <c r="R250" s="120" t="s">
        <v>1936</v>
      </c>
    </row>
    <row r="251" ht="21.75">
      <c r="A251" s="121" t="s">
        <v>1937</v>
      </c>
      <c r="B251" s="117" t="s">
        <v>1938</v>
      </c>
      <c r="C251" s="118" t="s">
        <v>1939</v>
      </c>
      <c r="D251" s="117" t="s">
        <v>1940</v>
      </c>
      <c r="E251" s="119">
        <v>43118.40876157407</v>
      </c>
      <c r="F251" s="117"/>
      <c r="G251" s="117" t="s">
        <v>90</v>
      </c>
      <c r="H251" s="117"/>
      <c r="I251" s="117"/>
      <c r="J251" s="117" t="s">
        <v>1941</v>
      </c>
      <c r="K251" s="117"/>
      <c r="L251" s="120" t="s">
        <v>179</v>
      </c>
      <c r="M251" s="122" t="s">
        <v>1942</v>
      </c>
      <c r="N251" s="117">
        <v>2247.0</v>
      </c>
      <c r="O251" s="117">
        <v>20.0</v>
      </c>
      <c r="P251" s="117" t="s">
        <v>1943</v>
      </c>
      <c r="Q251" s="123" t="s">
        <v>1944</v>
      </c>
      <c r="R251" s="120" t="s">
        <v>1945</v>
      </c>
    </row>
    <row r="252" ht="30.75">
      <c r="A252" s="121" t="s">
        <v>1946</v>
      </c>
      <c r="B252" s="117" t="s">
        <v>1947</v>
      </c>
      <c r="C252" s="118" t="s">
        <v>1311</v>
      </c>
      <c r="D252" s="117" t="s">
        <v>1948</v>
      </c>
      <c r="E252" s="119">
        <v>43118.363900462966</v>
      </c>
      <c r="F252" s="117"/>
      <c r="G252" s="117" t="s">
        <v>90</v>
      </c>
      <c r="H252" s="117"/>
      <c r="I252" s="117"/>
      <c r="J252" s="117" t="s">
        <v>1949</v>
      </c>
      <c r="K252" s="117"/>
      <c r="L252" s="120" t="s">
        <v>110</v>
      </c>
      <c r="M252" s="122" t="s">
        <v>1950</v>
      </c>
      <c r="N252" s="117">
        <v>9.0</v>
      </c>
      <c r="O252" s="117">
        <v>38.0</v>
      </c>
      <c r="P252" s="117" t="s">
        <v>1951</v>
      </c>
      <c r="Q252" s="123" t="s">
        <v>1952</v>
      </c>
      <c r="R252" s="120" t="s">
        <v>1316</v>
      </c>
    </row>
    <row r="253" ht="57.75">
      <c r="A253" s="121" t="s">
        <v>1953</v>
      </c>
      <c r="B253" s="117" t="s">
        <v>1954</v>
      </c>
      <c r="C253" s="118" t="s">
        <v>1955</v>
      </c>
      <c r="D253" s="117" t="s">
        <v>1956</v>
      </c>
      <c r="E253" s="119">
        <v>43118.36041666666</v>
      </c>
      <c r="F253" s="117"/>
      <c r="G253" s="117" t="s">
        <v>90</v>
      </c>
      <c r="H253" s="117"/>
      <c r="I253" s="117"/>
      <c r="J253" s="117" t="s">
        <v>1957</v>
      </c>
      <c r="K253" s="117"/>
      <c r="L253" s="120" t="s">
        <v>1958</v>
      </c>
      <c r="M253" s="122" t="s">
        <v>1959</v>
      </c>
      <c r="N253" s="117">
        <v>19566.0</v>
      </c>
      <c r="O253" s="117">
        <v>3755.0</v>
      </c>
      <c r="P253" s="117" t="s">
        <v>856</v>
      </c>
      <c r="Q253" s="123" t="s">
        <v>1960</v>
      </c>
      <c r="R253" s="120" t="s">
        <v>1961</v>
      </c>
    </row>
    <row r="254" ht="30.75">
      <c r="A254" s="121" t="s">
        <v>1962</v>
      </c>
      <c r="B254" s="117" t="s">
        <v>1963</v>
      </c>
      <c r="C254" s="118" t="s">
        <v>1311</v>
      </c>
      <c r="D254" s="117" t="s">
        <v>1964</v>
      </c>
      <c r="E254" s="119">
        <v>43118.32451388889</v>
      </c>
      <c r="F254" s="117"/>
      <c r="G254" s="117" t="s">
        <v>128</v>
      </c>
      <c r="H254" s="117"/>
      <c r="I254" s="117"/>
      <c r="J254" s="117" t="s">
        <v>1965</v>
      </c>
      <c r="K254" s="117"/>
      <c r="L254" s="120" t="s">
        <v>110</v>
      </c>
      <c r="M254" s="122" t="s">
        <v>1966</v>
      </c>
      <c r="N254" s="117">
        <v>644.0</v>
      </c>
      <c r="O254" s="117">
        <v>2134.0</v>
      </c>
      <c r="P254" s="117"/>
      <c r="Q254" s="123" t="s">
        <v>1967</v>
      </c>
      <c r="R254" s="120" t="s">
        <v>1316</v>
      </c>
    </row>
    <row r="255" ht="30.75">
      <c r="A255" s="121" t="s">
        <v>1968</v>
      </c>
      <c r="B255" s="117" t="s">
        <v>1969</v>
      </c>
      <c r="C255" s="118" t="s">
        <v>1311</v>
      </c>
      <c r="D255" s="117" t="s">
        <v>1970</v>
      </c>
      <c r="E255" s="119">
        <v>43118.30229166667</v>
      </c>
      <c r="F255" s="117"/>
      <c r="G255" s="117" t="s">
        <v>90</v>
      </c>
      <c r="H255" s="117"/>
      <c r="I255" s="117"/>
      <c r="J255" s="117" t="s">
        <v>1971</v>
      </c>
      <c r="K255" s="117"/>
      <c r="L255" s="120" t="s">
        <v>110</v>
      </c>
      <c r="M255" s="122" t="s">
        <v>1972</v>
      </c>
      <c r="N255" s="117">
        <v>56.0</v>
      </c>
      <c r="O255" s="117">
        <v>146.0</v>
      </c>
      <c r="P255" s="117"/>
      <c r="Q255" s="123" t="s">
        <v>1973</v>
      </c>
      <c r="R255" s="120" t="s">
        <v>1316</v>
      </c>
    </row>
    <row r="256" ht="30.75">
      <c r="A256" s="121" t="s">
        <v>1974</v>
      </c>
      <c r="B256" s="117" t="s">
        <v>1975</v>
      </c>
      <c r="C256" s="118" t="s">
        <v>1311</v>
      </c>
      <c r="D256" s="117" t="s">
        <v>1976</v>
      </c>
      <c r="E256" s="119">
        <v>43118.25708333333</v>
      </c>
      <c r="F256" s="117"/>
      <c r="G256" s="117" t="s">
        <v>128</v>
      </c>
      <c r="H256" s="117"/>
      <c r="I256" s="117"/>
      <c r="J256" s="117" t="s">
        <v>1977</v>
      </c>
      <c r="K256" s="117"/>
      <c r="L256" s="120" t="s">
        <v>92</v>
      </c>
      <c r="M256" s="122" t="s">
        <v>1978</v>
      </c>
      <c r="N256" s="117">
        <v>2893.0</v>
      </c>
      <c r="O256" s="117">
        <v>3082.0</v>
      </c>
      <c r="P256" s="117"/>
      <c r="Q256" s="123" t="s">
        <v>1979</v>
      </c>
      <c r="R256" s="120" t="s">
        <v>1316</v>
      </c>
    </row>
    <row r="257" ht="30.75">
      <c r="A257" s="121" t="s">
        <v>1980</v>
      </c>
      <c r="B257" s="117" t="s">
        <v>1981</v>
      </c>
      <c r="C257" s="118" t="s">
        <v>1982</v>
      </c>
      <c r="D257" s="117" t="s">
        <v>1983</v>
      </c>
      <c r="E257" s="119">
        <v>43118.21538194444</v>
      </c>
      <c r="F257" s="117"/>
      <c r="G257" s="117" t="s">
        <v>90</v>
      </c>
      <c r="H257" s="117"/>
      <c r="I257" s="117"/>
      <c r="J257" s="117" t="s">
        <v>1984</v>
      </c>
      <c r="K257" s="117"/>
      <c r="L257" s="120" t="s">
        <v>110</v>
      </c>
      <c r="M257" s="122" t="s">
        <v>1985</v>
      </c>
      <c r="N257" s="117">
        <v>2744.0</v>
      </c>
      <c r="O257" s="117">
        <v>4969.0</v>
      </c>
      <c r="P257" s="117" t="s">
        <v>1986</v>
      </c>
      <c r="Q257" s="123" t="s">
        <v>1987</v>
      </c>
      <c r="R257" s="120" t="s">
        <v>1988</v>
      </c>
    </row>
    <row r="258" ht="21.75">
      <c r="A258" s="121" t="s">
        <v>1989</v>
      </c>
      <c r="B258" s="117" t="s">
        <v>166</v>
      </c>
      <c r="C258" s="118" t="s">
        <v>1990</v>
      </c>
      <c r="D258" s="117" t="s">
        <v>1991</v>
      </c>
      <c r="E258" s="119">
        <v>43118.20903935185</v>
      </c>
      <c r="F258" s="117"/>
      <c r="G258" s="117" t="s">
        <v>90</v>
      </c>
      <c r="H258" s="117"/>
      <c r="I258" s="117"/>
      <c r="J258" s="117" t="s">
        <v>169</v>
      </c>
      <c r="K258" s="117"/>
      <c r="L258" s="120" t="s">
        <v>170</v>
      </c>
      <c r="M258" s="122" t="s">
        <v>171</v>
      </c>
      <c r="N258" s="117">
        <v>26226.0</v>
      </c>
      <c r="O258" s="117">
        <v>12913.0</v>
      </c>
      <c r="P258" s="117" t="s">
        <v>172</v>
      </c>
      <c r="Q258" s="123" t="s">
        <v>1992</v>
      </c>
      <c r="R258" s="120" t="s">
        <v>1993</v>
      </c>
    </row>
    <row r="259" ht="21.75">
      <c r="A259" s="121" t="s">
        <v>1989</v>
      </c>
      <c r="B259" s="117" t="s">
        <v>166</v>
      </c>
      <c r="C259" s="118" t="s">
        <v>1990</v>
      </c>
      <c r="D259" s="117" t="s">
        <v>1991</v>
      </c>
      <c r="E259" s="119">
        <v>43118.20903935185</v>
      </c>
      <c r="F259" s="117"/>
      <c r="G259" s="117" t="s">
        <v>90</v>
      </c>
      <c r="H259" s="117"/>
      <c r="I259" s="117"/>
      <c r="J259" s="117" t="s">
        <v>169</v>
      </c>
      <c r="K259" s="117"/>
      <c r="L259" s="120" t="s">
        <v>170</v>
      </c>
      <c r="M259" s="122" t="s">
        <v>171</v>
      </c>
      <c r="N259" s="117">
        <v>26226.0</v>
      </c>
      <c r="O259" s="117">
        <v>12913.0</v>
      </c>
      <c r="P259" s="117" t="s">
        <v>172</v>
      </c>
      <c r="Q259" s="123" t="s">
        <v>1992</v>
      </c>
      <c r="R259" s="120" t="s">
        <v>1993</v>
      </c>
    </row>
    <row r="260" ht="21.75">
      <c r="A260" s="121" t="s">
        <v>1994</v>
      </c>
      <c r="B260" s="117" t="s">
        <v>1995</v>
      </c>
      <c r="C260" s="118" t="s">
        <v>1996</v>
      </c>
      <c r="D260" s="117" t="s">
        <v>1997</v>
      </c>
      <c r="E260" s="119">
        <v>43118.18859953704</v>
      </c>
      <c r="F260" s="117"/>
      <c r="G260" s="117" t="s">
        <v>128</v>
      </c>
      <c r="H260" s="117"/>
      <c r="I260" s="117"/>
      <c r="J260" s="117" t="s">
        <v>1998</v>
      </c>
      <c r="K260" s="117"/>
      <c r="L260" s="120" t="s">
        <v>179</v>
      </c>
      <c r="M260" s="122" t="s">
        <v>1999</v>
      </c>
      <c r="N260" s="117">
        <v>684.0</v>
      </c>
      <c r="O260" s="117">
        <v>1856.0</v>
      </c>
      <c r="P260" s="117" t="s">
        <v>2000</v>
      </c>
      <c r="Q260" s="123" t="s">
        <v>2001</v>
      </c>
      <c r="R260" s="120" t="s">
        <v>2002</v>
      </c>
    </row>
    <row r="261" ht="30.75">
      <c r="A261" s="121" t="s">
        <v>2003</v>
      </c>
      <c r="B261" s="117" t="s">
        <v>2004</v>
      </c>
      <c r="C261" s="118" t="s">
        <v>1311</v>
      </c>
      <c r="D261" s="117" t="s">
        <v>2005</v>
      </c>
      <c r="E261" s="119">
        <v>43118.17545138889</v>
      </c>
      <c r="F261" s="117"/>
      <c r="G261" s="117" t="s">
        <v>90</v>
      </c>
      <c r="H261" s="117"/>
      <c r="I261" s="117"/>
      <c r="J261" s="117" t="s">
        <v>2006</v>
      </c>
      <c r="K261" s="117"/>
      <c r="L261" s="120" t="s">
        <v>110</v>
      </c>
      <c r="M261" s="122" t="s">
        <v>2007</v>
      </c>
      <c r="N261" s="117">
        <v>188.0</v>
      </c>
      <c r="O261" s="117">
        <v>275.0</v>
      </c>
      <c r="P261" s="117" t="s">
        <v>2008</v>
      </c>
      <c r="Q261" s="123" t="s">
        <v>2009</v>
      </c>
      <c r="R261" s="120" t="s">
        <v>1316</v>
      </c>
    </row>
    <row r="262" ht="30.75">
      <c r="A262" s="121" t="s">
        <v>2010</v>
      </c>
      <c r="B262" s="117" t="s">
        <v>2011</v>
      </c>
      <c r="C262" s="118" t="s">
        <v>1311</v>
      </c>
      <c r="D262" s="117" t="s">
        <v>2012</v>
      </c>
      <c r="E262" s="119">
        <v>43118.165243055555</v>
      </c>
      <c r="F262" s="117"/>
      <c r="G262" s="117" t="s">
        <v>90</v>
      </c>
      <c r="H262" s="117"/>
      <c r="I262" s="117"/>
      <c r="J262" s="117" t="s">
        <v>2013</v>
      </c>
      <c r="K262" s="117"/>
      <c r="L262" s="120" t="s">
        <v>92</v>
      </c>
      <c r="M262" s="122" t="s">
        <v>2014</v>
      </c>
      <c r="N262" s="117">
        <v>1726.0</v>
      </c>
      <c r="O262" s="117">
        <v>1174.0</v>
      </c>
      <c r="P262" s="117" t="s">
        <v>2015</v>
      </c>
      <c r="Q262" s="123" t="s">
        <v>2016</v>
      </c>
      <c r="R262" s="120" t="s">
        <v>1316</v>
      </c>
    </row>
    <row r="263" ht="39.75">
      <c r="A263" s="121" t="s">
        <v>2017</v>
      </c>
      <c r="B263" s="117" t="s">
        <v>2018</v>
      </c>
      <c r="C263" s="118" t="s">
        <v>1602</v>
      </c>
      <c r="D263" s="117" t="s">
        <v>2019</v>
      </c>
      <c r="E263" s="119">
        <v>43118.15984953704</v>
      </c>
      <c r="F263" s="117"/>
      <c r="G263" s="117" t="s">
        <v>90</v>
      </c>
      <c r="H263" s="117"/>
      <c r="I263" s="117"/>
      <c r="J263" s="117" t="s">
        <v>2020</v>
      </c>
      <c r="K263" s="117"/>
      <c r="L263" s="120" t="s">
        <v>110</v>
      </c>
      <c r="M263" s="122" t="s">
        <v>2021</v>
      </c>
      <c r="N263" s="117">
        <v>1042.0</v>
      </c>
      <c r="O263" s="117">
        <v>1830.0</v>
      </c>
      <c r="P263" s="117" t="s">
        <v>395</v>
      </c>
      <c r="Q263" s="123" t="s">
        <v>2022</v>
      </c>
      <c r="R263" s="120" t="s">
        <v>1607</v>
      </c>
    </row>
    <row r="264" ht="30.75">
      <c r="A264" s="121" t="s">
        <v>2023</v>
      </c>
      <c r="B264" s="117" t="s">
        <v>2024</v>
      </c>
      <c r="C264" s="118" t="s">
        <v>2025</v>
      </c>
      <c r="D264" s="117" t="s">
        <v>2026</v>
      </c>
      <c r="E264" s="119">
        <v>43118.15586805556</v>
      </c>
      <c r="F264" s="117"/>
      <c r="G264" s="117" t="s">
        <v>90</v>
      </c>
      <c r="H264" s="117"/>
      <c r="I264" s="117"/>
      <c r="J264" s="117" t="s">
        <v>2027</v>
      </c>
      <c r="K264" s="117"/>
      <c r="L264" s="120" t="s">
        <v>92</v>
      </c>
      <c r="M264" s="122" t="s">
        <v>2028</v>
      </c>
      <c r="N264" s="117">
        <v>3826.0</v>
      </c>
      <c r="O264" s="117">
        <v>2703.0</v>
      </c>
      <c r="P264" s="117" t="s">
        <v>1775</v>
      </c>
      <c r="Q264" s="123" t="s">
        <v>2029</v>
      </c>
      <c r="R264" s="120" t="s">
        <v>2030</v>
      </c>
    </row>
    <row r="265" ht="30.75">
      <c r="A265" s="121" t="s">
        <v>2031</v>
      </c>
      <c r="B265" s="117" t="s">
        <v>2032</v>
      </c>
      <c r="C265" s="118" t="s">
        <v>1311</v>
      </c>
      <c r="D265" s="117" t="s">
        <v>2033</v>
      </c>
      <c r="E265" s="119">
        <v>43118.14565972222</v>
      </c>
      <c r="F265" s="117"/>
      <c r="G265" s="117" t="s">
        <v>90</v>
      </c>
      <c r="H265" s="117"/>
      <c r="I265" s="117"/>
      <c r="J265" s="117" t="s">
        <v>2034</v>
      </c>
      <c r="K265" s="117"/>
      <c r="L265" s="120" t="s">
        <v>110</v>
      </c>
      <c r="M265" s="122" t="s">
        <v>2035</v>
      </c>
      <c r="N265" s="117">
        <v>162.0</v>
      </c>
      <c r="O265" s="117">
        <v>105.0</v>
      </c>
      <c r="P265" s="117" t="s">
        <v>510</v>
      </c>
      <c r="Q265" s="123" t="s">
        <v>2036</v>
      </c>
      <c r="R265" s="120" t="s">
        <v>1316</v>
      </c>
    </row>
    <row r="266" ht="39.75">
      <c r="A266" s="121" t="s">
        <v>2037</v>
      </c>
      <c r="B266" s="117" t="s">
        <v>1808</v>
      </c>
      <c r="C266" s="118" t="s">
        <v>1602</v>
      </c>
      <c r="D266" s="117" t="s">
        <v>2038</v>
      </c>
      <c r="E266" s="119">
        <v>43118.14320601852</v>
      </c>
      <c r="F266" s="117"/>
      <c r="G266" s="117" t="s">
        <v>128</v>
      </c>
      <c r="H266" s="117"/>
      <c r="I266" s="117"/>
      <c r="J266" s="117" t="s">
        <v>1811</v>
      </c>
      <c r="K266" s="117"/>
      <c r="L266" s="120" t="s">
        <v>179</v>
      </c>
      <c r="M266" s="122" t="s">
        <v>1812</v>
      </c>
      <c r="N266" s="117">
        <v>3723.0</v>
      </c>
      <c r="O266" s="117">
        <v>4975.0</v>
      </c>
      <c r="P266" s="117" t="s">
        <v>1813</v>
      </c>
      <c r="Q266" s="123" t="s">
        <v>2039</v>
      </c>
      <c r="R266" s="120" t="s">
        <v>1607</v>
      </c>
    </row>
    <row r="267" ht="39.75">
      <c r="A267" s="121" t="s">
        <v>2040</v>
      </c>
      <c r="B267" s="117" t="s">
        <v>2041</v>
      </c>
      <c r="C267" s="118" t="s">
        <v>2042</v>
      </c>
      <c r="D267" s="117" t="s">
        <v>2043</v>
      </c>
      <c r="E267" s="119">
        <v>43118.13679398148</v>
      </c>
      <c r="F267" s="117"/>
      <c r="G267" s="117" t="s">
        <v>90</v>
      </c>
      <c r="H267" s="117"/>
      <c r="I267" s="117"/>
      <c r="J267" s="117" t="s">
        <v>2044</v>
      </c>
      <c r="K267" s="117"/>
      <c r="L267" s="120" t="s">
        <v>311</v>
      </c>
      <c r="M267" s="122" t="s">
        <v>2045</v>
      </c>
      <c r="N267" s="117">
        <v>2796.0</v>
      </c>
      <c r="O267" s="117">
        <v>4694.0</v>
      </c>
      <c r="P267" s="117" t="s">
        <v>2046</v>
      </c>
      <c r="Q267" s="123" t="s">
        <v>2047</v>
      </c>
      <c r="R267" s="120" t="s">
        <v>2048</v>
      </c>
    </row>
    <row r="268" ht="30.75">
      <c r="A268" s="121" t="s">
        <v>2049</v>
      </c>
      <c r="B268" s="117" t="s">
        <v>2032</v>
      </c>
      <c r="C268" s="118" t="s">
        <v>2050</v>
      </c>
      <c r="D268" s="117" t="s">
        <v>2051</v>
      </c>
      <c r="E268" s="119">
        <v>43118.13314814815</v>
      </c>
      <c r="F268" s="117"/>
      <c r="G268" s="117" t="s">
        <v>90</v>
      </c>
      <c r="H268" s="117"/>
      <c r="I268" s="117"/>
      <c r="J268" s="117" t="s">
        <v>2034</v>
      </c>
      <c r="K268" s="117"/>
      <c r="L268" s="120" t="s">
        <v>110</v>
      </c>
      <c r="M268" s="122" t="s">
        <v>2035</v>
      </c>
      <c r="N268" s="117">
        <v>162.0</v>
      </c>
      <c r="O268" s="117">
        <v>105.0</v>
      </c>
      <c r="P268" s="117" t="s">
        <v>510</v>
      </c>
      <c r="Q268" s="123" t="s">
        <v>2052</v>
      </c>
      <c r="R268" s="120" t="s">
        <v>2030</v>
      </c>
    </row>
    <row r="269" ht="30.75">
      <c r="A269" s="121" t="s">
        <v>2053</v>
      </c>
      <c r="B269" s="117" t="s">
        <v>2054</v>
      </c>
      <c r="C269" s="118" t="s">
        <v>1311</v>
      </c>
      <c r="D269" s="117" t="s">
        <v>2055</v>
      </c>
      <c r="E269" s="119">
        <v>43118.12835648148</v>
      </c>
      <c r="F269" s="117"/>
      <c r="G269" s="117" t="s">
        <v>90</v>
      </c>
      <c r="H269" s="117"/>
      <c r="I269" s="117"/>
      <c r="J269" s="117" t="s">
        <v>2056</v>
      </c>
      <c r="K269" s="117"/>
      <c r="L269" s="120" t="s">
        <v>179</v>
      </c>
      <c r="M269" s="122" t="s">
        <v>2057</v>
      </c>
      <c r="N269" s="117">
        <v>183.0</v>
      </c>
      <c r="O269" s="117">
        <v>507.0</v>
      </c>
      <c r="P269" s="117" t="s">
        <v>510</v>
      </c>
      <c r="Q269" s="123" t="s">
        <v>2058</v>
      </c>
      <c r="R269" s="120" t="s">
        <v>1316</v>
      </c>
    </row>
    <row r="270" ht="39.75">
      <c r="A270" s="121" t="s">
        <v>2059</v>
      </c>
      <c r="B270" s="117" t="s">
        <v>2054</v>
      </c>
      <c r="C270" s="118" t="s">
        <v>2060</v>
      </c>
      <c r="D270" s="117" t="s">
        <v>2061</v>
      </c>
      <c r="E270" s="119">
        <v>43118.128182870365</v>
      </c>
      <c r="F270" s="117"/>
      <c r="G270" s="117" t="s">
        <v>90</v>
      </c>
      <c r="H270" s="117"/>
      <c r="I270" s="117"/>
      <c r="J270" s="117" t="s">
        <v>2056</v>
      </c>
      <c r="K270" s="117"/>
      <c r="L270" s="120" t="s">
        <v>179</v>
      </c>
      <c r="M270" s="122" t="s">
        <v>2057</v>
      </c>
      <c r="N270" s="117">
        <v>183.0</v>
      </c>
      <c r="O270" s="117">
        <v>507.0</v>
      </c>
      <c r="P270" s="117" t="s">
        <v>510</v>
      </c>
      <c r="Q270" s="123" t="s">
        <v>2062</v>
      </c>
      <c r="R270" s="120" t="s">
        <v>2063</v>
      </c>
    </row>
    <row r="271" ht="30.75">
      <c r="A271" s="121" t="s">
        <v>2064</v>
      </c>
      <c r="B271" s="117" t="s">
        <v>2065</v>
      </c>
      <c r="C271" s="118" t="s">
        <v>1311</v>
      </c>
      <c r="D271" s="117" t="s">
        <v>2066</v>
      </c>
      <c r="E271" s="119">
        <v>43118.12799768518</v>
      </c>
      <c r="F271" s="117"/>
      <c r="G271" s="117" t="s">
        <v>90</v>
      </c>
      <c r="H271" s="117"/>
      <c r="I271" s="117"/>
      <c r="J271" s="117" t="s">
        <v>2067</v>
      </c>
      <c r="K271" s="117"/>
      <c r="L271" s="120" t="s">
        <v>179</v>
      </c>
      <c r="M271" s="122" t="s">
        <v>2068</v>
      </c>
      <c r="N271" s="117">
        <v>8580.0</v>
      </c>
      <c r="O271" s="117">
        <v>1620.0</v>
      </c>
      <c r="P271" s="117" t="s">
        <v>1775</v>
      </c>
      <c r="Q271" s="123" t="s">
        <v>2069</v>
      </c>
      <c r="R271" s="120" t="s">
        <v>1316</v>
      </c>
    </row>
    <row r="272" ht="30.75">
      <c r="A272" s="121" t="s">
        <v>2070</v>
      </c>
      <c r="B272" s="117" t="s">
        <v>2071</v>
      </c>
      <c r="C272" s="118" t="s">
        <v>2072</v>
      </c>
      <c r="D272" s="117" t="s">
        <v>2073</v>
      </c>
      <c r="E272" s="119">
        <v>43118.120833333334</v>
      </c>
      <c r="F272" s="117"/>
      <c r="G272" s="117" t="s">
        <v>90</v>
      </c>
      <c r="H272" s="117"/>
      <c r="I272" s="117"/>
      <c r="J272" s="117" t="s">
        <v>2074</v>
      </c>
      <c r="K272" s="117"/>
      <c r="L272" s="120" t="s">
        <v>179</v>
      </c>
      <c r="M272" s="122" t="s">
        <v>2075</v>
      </c>
      <c r="N272" s="117">
        <v>1657.0</v>
      </c>
      <c r="O272" s="117">
        <v>1228.0</v>
      </c>
      <c r="P272" s="117" t="s">
        <v>510</v>
      </c>
      <c r="Q272" s="123" t="s">
        <v>2076</v>
      </c>
      <c r="R272" s="120" t="s">
        <v>2077</v>
      </c>
    </row>
    <row r="273" ht="30.75">
      <c r="A273" s="121" t="s">
        <v>2078</v>
      </c>
      <c r="B273" s="117" t="s">
        <v>2079</v>
      </c>
      <c r="C273" s="118" t="s">
        <v>2080</v>
      </c>
      <c r="D273" s="117" t="s">
        <v>2081</v>
      </c>
      <c r="E273" s="119">
        <v>43118.11256944445</v>
      </c>
      <c r="F273" s="117"/>
      <c r="G273" s="117" t="s">
        <v>119</v>
      </c>
      <c r="H273" s="117"/>
      <c r="I273" s="117"/>
      <c r="J273" s="117" t="s">
        <v>2082</v>
      </c>
      <c r="K273" s="117"/>
      <c r="L273" s="120" t="s">
        <v>179</v>
      </c>
      <c r="M273" s="122" t="s">
        <v>2083</v>
      </c>
      <c r="N273" s="117">
        <v>87.0</v>
      </c>
      <c r="O273" s="117">
        <v>182.0</v>
      </c>
      <c r="P273" s="117"/>
      <c r="Q273" s="123" t="s">
        <v>2084</v>
      </c>
      <c r="R273" s="120" t="s">
        <v>2085</v>
      </c>
    </row>
    <row r="274" ht="21.75">
      <c r="A274" s="121" t="s">
        <v>2086</v>
      </c>
      <c r="B274" s="117" t="s">
        <v>2087</v>
      </c>
      <c r="C274" s="118" t="s">
        <v>2088</v>
      </c>
      <c r="D274" s="117" t="s">
        <v>2089</v>
      </c>
      <c r="E274" s="119">
        <v>43118.08042824074</v>
      </c>
      <c r="F274" s="117"/>
      <c r="G274" s="117" t="s">
        <v>90</v>
      </c>
      <c r="H274" s="117"/>
      <c r="I274" s="117"/>
      <c r="J274" s="117" t="s">
        <v>2090</v>
      </c>
      <c r="K274" s="117"/>
      <c r="L274" s="120" t="s">
        <v>179</v>
      </c>
      <c r="M274" s="122" t="s">
        <v>2091</v>
      </c>
      <c r="N274" s="117">
        <v>420.0</v>
      </c>
      <c r="O274" s="117">
        <v>382.0</v>
      </c>
      <c r="P274" s="117"/>
      <c r="Q274" s="123" t="s">
        <v>2092</v>
      </c>
      <c r="R274" s="120" t="s">
        <v>2093</v>
      </c>
    </row>
    <row r="275" ht="21.75">
      <c r="A275" s="121" t="s">
        <v>2094</v>
      </c>
      <c r="B275" s="117" t="s">
        <v>2095</v>
      </c>
      <c r="C275" s="118" t="s">
        <v>2096</v>
      </c>
      <c r="D275" s="117" t="s">
        <v>2097</v>
      </c>
      <c r="E275" s="119">
        <v>43118.07826388889</v>
      </c>
      <c r="F275" s="117"/>
      <c r="G275" s="117" t="s">
        <v>90</v>
      </c>
      <c r="H275" s="117"/>
      <c r="I275" s="117"/>
      <c r="J275" s="117" t="s">
        <v>2098</v>
      </c>
      <c r="K275" s="117"/>
      <c r="L275" s="120" t="s">
        <v>92</v>
      </c>
      <c r="M275" s="122" t="s">
        <v>2099</v>
      </c>
      <c r="N275" s="117">
        <v>322464.0</v>
      </c>
      <c r="O275" s="117">
        <v>542.0</v>
      </c>
      <c r="P275" s="117" t="s">
        <v>395</v>
      </c>
      <c r="Q275" s="123" t="s">
        <v>2100</v>
      </c>
      <c r="R275" s="120" t="s">
        <v>2101</v>
      </c>
    </row>
    <row r="276" ht="21.75">
      <c r="A276" s="121" t="s">
        <v>2102</v>
      </c>
      <c r="B276" s="117" t="s">
        <v>2103</v>
      </c>
      <c r="C276" s="118" t="s">
        <v>2104</v>
      </c>
      <c r="D276" s="117" t="s">
        <v>2105</v>
      </c>
      <c r="E276" s="119">
        <v>43118.07413194445</v>
      </c>
      <c r="F276" s="117"/>
      <c r="G276" s="117" t="s">
        <v>119</v>
      </c>
      <c r="H276" s="117"/>
      <c r="I276" s="117"/>
      <c r="J276" s="117" t="s">
        <v>2106</v>
      </c>
      <c r="K276" s="117"/>
      <c r="L276" s="120" t="s">
        <v>110</v>
      </c>
      <c r="M276" s="122" t="s">
        <v>2107</v>
      </c>
      <c r="N276" s="117">
        <v>2162.0</v>
      </c>
      <c r="O276" s="117">
        <v>965.0</v>
      </c>
      <c r="P276" s="117" t="s">
        <v>2108</v>
      </c>
      <c r="Q276" s="123" t="s">
        <v>2109</v>
      </c>
      <c r="R276" s="120" t="s">
        <v>2110</v>
      </c>
    </row>
    <row r="277" ht="30.75">
      <c r="A277" s="121" t="s">
        <v>2111</v>
      </c>
      <c r="B277" s="117" t="s">
        <v>2112</v>
      </c>
      <c r="C277" s="118" t="s">
        <v>2080</v>
      </c>
      <c r="D277" s="117" t="s">
        <v>2113</v>
      </c>
      <c r="E277" s="119">
        <v>43118.0712962963</v>
      </c>
      <c r="F277" s="117"/>
      <c r="G277" s="117" t="s">
        <v>128</v>
      </c>
      <c r="H277" s="117"/>
      <c r="I277" s="117"/>
      <c r="J277" s="117" t="s">
        <v>2114</v>
      </c>
      <c r="K277" s="117"/>
      <c r="L277" s="120" t="s">
        <v>110</v>
      </c>
      <c r="M277" s="122" t="s">
        <v>2115</v>
      </c>
      <c r="N277" s="117">
        <v>2674.0</v>
      </c>
      <c r="O277" s="117">
        <v>217.0</v>
      </c>
      <c r="P277" s="117" t="s">
        <v>2116</v>
      </c>
      <c r="Q277" s="123" t="s">
        <v>2117</v>
      </c>
      <c r="R277" s="120" t="s">
        <v>2085</v>
      </c>
    </row>
    <row r="278" ht="30.75">
      <c r="A278" s="121" t="s">
        <v>2118</v>
      </c>
      <c r="B278" s="117" t="s">
        <v>2119</v>
      </c>
      <c r="C278" s="118" t="s">
        <v>2120</v>
      </c>
      <c r="D278" s="117" t="s">
        <v>2121</v>
      </c>
      <c r="E278" s="119">
        <v>43118.06597222222</v>
      </c>
      <c r="F278" s="117"/>
      <c r="G278" s="117" t="s">
        <v>128</v>
      </c>
      <c r="H278" s="117"/>
      <c r="I278" s="117"/>
      <c r="J278" s="117" t="s">
        <v>2122</v>
      </c>
      <c r="K278" s="117"/>
      <c r="L278" s="120" t="s">
        <v>179</v>
      </c>
      <c r="M278" s="122" t="s">
        <v>2123</v>
      </c>
      <c r="N278" s="117">
        <v>136.0</v>
      </c>
      <c r="O278" s="117">
        <v>407.0</v>
      </c>
      <c r="P278" s="117" t="s">
        <v>357</v>
      </c>
      <c r="Q278" s="123" t="s">
        <v>2124</v>
      </c>
      <c r="R278" s="120" t="s">
        <v>2125</v>
      </c>
    </row>
    <row r="279" ht="30.75">
      <c r="A279" s="121" t="s">
        <v>2126</v>
      </c>
      <c r="B279" s="117" t="s">
        <v>845</v>
      </c>
      <c r="C279" s="118" t="s">
        <v>2120</v>
      </c>
      <c r="D279" s="117" t="s">
        <v>2127</v>
      </c>
      <c r="E279" s="119">
        <v>43118.06592592593</v>
      </c>
      <c r="F279" s="117"/>
      <c r="G279" s="117" t="s">
        <v>128</v>
      </c>
      <c r="H279" s="117"/>
      <c r="I279" s="117"/>
      <c r="J279" s="117" t="s">
        <v>847</v>
      </c>
      <c r="K279" s="117"/>
      <c r="L279" s="120" t="s">
        <v>179</v>
      </c>
      <c r="M279" s="122" t="s">
        <v>848</v>
      </c>
      <c r="N279" s="117">
        <v>386.0</v>
      </c>
      <c r="O279" s="117">
        <v>978.0</v>
      </c>
      <c r="P279" s="117"/>
      <c r="Q279" s="123" t="s">
        <v>2128</v>
      </c>
      <c r="R279" s="120" t="s">
        <v>2125</v>
      </c>
    </row>
    <row r="280" ht="30.75">
      <c r="A280" s="121" t="s">
        <v>2129</v>
      </c>
      <c r="B280" s="117" t="s">
        <v>2130</v>
      </c>
      <c r="C280" s="118" t="s">
        <v>2120</v>
      </c>
      <c r="D280" s="117" t="s">
        <v>2131</v>
      </c>
      <c r="E280" s="119">
        <v>43118.05164351852</v>
      </c>
      <c r="F280" s="117"/>
      <c r="G280" s="117" t="s">
        <v>90</v>
      </c>
      <c r="H280" s="117"/>
      <c r="I280" s="117"/>
      <c r="J280" s="117" t="s">
        <v>2132</v>
      </c>
      <c r="K280" s="117"/>
      <c r="L280" s="120" t="s">
        <v>110</v>
      </c>
      <c r="M280" s="122" t="s">
        <v>2133</v>
      </c>
      <c r="N280" s="117">
        <v>152.0</v>
      </c>
      <c r="O280" s="117">
        <v>518.0</v>
      </c>
      <c r="P280" s="117" t="s">
        <v>357</v>
      </c>
      <c r="Q280" s="123" t="s">
        <v>2134</v>
      </c>
      <c r="R280" s="120" t="s">
        <v>2125</v>
      </c>
    </row>
    <row r="281" ht="30.75">
      <c r="A281" s="121" t="s">
        <v>2135</v>
      </c>
      <c r="B281" s="117" t="s">
        <v>272</v>
      </c>
      <c r="C281" s="118" t="s">
        <v>2136</v>
      </c>
      <c r="D281" s="117" t="s">
        <v>2137</v>
      </c>
      <c r="E281" s="119">
        <v>43118.05149305555</v>
      </c>
      <c r="F281" s="117"/>
      <c r="G281" s="117" t="s">
        <v>90</v>
      </c>
      <c r="H281" s="117"/>
      <c r="I281" s="117"/>
      <c r="J281" s="117" t="s">
        <v>274</v>
      </c>
      <c r="K281" s="117"/>
      <c r="L281" s="120" t="s">
        <v>223</v>
      </c>
      <c r="M281" s="122" t="s">
        <v>275</v>
      </c>
      <c r="N281" s="117">
        <v>99003.0</v>
      </c>
      <c r="O281" s="117">
        <v>1169.0</v>
      </c>
      <c r="P281" s="117" t="s">
        <v>276</v>
      </c>
      <c r="Q281" s="123" t="s">
        <v>2138</v>
      </c>
      <c r="R281" s="120" t="s">
        <v>2139</v>
      </c>
    </row>
    <row r="282" ht="39.75">
      <c r="A282" s="121" t="s">
        <v>2140</v>
      </c>
      <c r="B282" s="117" t="s">
        <v>2141</v>
      </c>
      <c r="C282" s="118" t="s">
        <v>2142</v>
      </c>
      <c r="D282" s="117" t="s">
        <v>2143</v>
      </c>
      <c r="E282" s="119">
        <v>43118.05111111111</v>
      </c>
      <c r="F282" s="117"/>
      <c r="G282" s="117" t="s">
        <v>119</v>
      </c>
      <c r="H282" s="117"/>
      <c r="I282" s="117"/>
      <c r="J282" s="117" t="s">
        <v>2144</v>
      </c>
      <c r="K282" s="117"/>
      <c r="L282" s="120" t="s">
        <v>110</v>
      </c>
      <c r="M282" s="122" t="s">
        <v>2145</v>
      </c>
      <c r="N282" s="117">
        <v>22.0</v>
      </c>
      <c r="O282" s="117">
        <v>121.0</v>
      </c>
      <c r="P282" s="117"/>
      <c r="Q282" s="123" t="s">
        <v>2146</v>
      </c>
      <c r="R282" s="120" t="s">
        <v>2147</v>
      </c>
    </row>
    <row r="283">
      <c r="A283" s="121" t="s">
        <v>2148</v>
      </c>
      <c r="B283" s="117" t="s">
        <v>1124</v>
      </c>
      <c r="C283" s="118" t="s">
        <v>2149</v>
      </c>
      <c r="D283" s="117" t="s">
        <v>2150</v>
      </c>
      <c r="E283" s="119">
        <v>43118.030694444446</v>
      </c>
      <c r="F283" s="117"/>
      <c r="G283" s="117" t="s">
        <v>119</v>
      </c>
      <c r="H283" s="117"/>
      <c r="I283" s="117"/>
      <c r="J283" s="117" t="s">
        <v>1127</v>
      </c>
      <c r="K283" s="117"/>
      <c r="L283" s="120" t="s">
        <v>110</v>
      </c>
      <c r="M283" s="122" t="s">
        <v>1128</v>
      </c>
      <c r="N283" s="117">
        <v>1664.0</v>
      </c>
      <c r="O283" s="117">
        <v>1037.0</v>
      </c>
      <c r="P283" s="117" t="s">
        <v>1129</v>
      </c>
      <c r="Q283" s="123" t="s">
        <v>2151</v>
      </c>
      <c r="R283" s="120" t="s">
        <v>2152</v>
      </c>
    </row>
    <row r="284" ht="48.75">
      <c r="A284" s="121" t="s">
        <v>2153</v>
      </c>
      <c r="B284" s="117" t="s">
        <v>2154</v>
      </c>
      <c r="C284" s="118" t="s">
        <v>2155</v>
      </c>
      <c r="D284" s="117" t="s">
        <v>2156</v>
      </c>
      <c r="E284" s="119">
        <v>43118.018541666665</v>
      </c>
      <c r="F284" s="117"/>
      <c r="G284" s="117" t="s">
        <v>90</v>
      </c>
      <c r="H284" s="117"/>
      <c r="I284" s="117"/>
      <c r="J284" s="117" t="s">
        <v>2157</v>
      </c>
      <c r="K284" s="117"/>
      <c r="L284" s="120" t="s">
        <v>110</v>
      </c>
      <c r="M284" s="122" t="s">
        <v>2158</v>
      </c>
      <c r="N284" s="117">
        <v>870.0</v>
      </c>
      <c r="O284" s="117">
        <v>1092.0</v>
      </c>
      <c r="P284" s="117"/>
      <c r="Q284" s="123" t="s">
        <v>2159</v>
      </c>
      <c r="R284" s="120" t="s">
        <v>2160</v>
      </c>
    </row>
    <row r="285" ht="30.75">
      <c r="A285" s="121" t="s">
        <v>2161</v>
      </c>
      <c r="B285" s="117" t="s">
        <v>2162</v>
      </c>
      <c r="C285" s="118" t="s">
        <v>2163</v>
      </c>
      <c r="D285" s="117" t="s">
        <v>2164</v>
      </c>
      <c r="E285" s="119">
        <v>43118.00363425926</v>
      </c>
      <c r="F285" s="117"/>
      <c r="G285" s="117" t="s">
        <v>90</v>
      </c>
      <c r="H285" s="117"/>
      <c r="I285" s="117"/>
      <c r="J285" s="117" t="s">
        <v>2165</v>
      </c>
      <c r="K285" s="117"/>
      <c r="L285" s="120" t="s">
        <v>92</v>
      </c>
      <c r="M285" s="122" t="s">
        <v>2166</v>
      </c>
      <c r="N285" s="117">
        <v>810.0</v>
      </c>
      <c r="O285" s="117">
        <v>135.0</v>
      </c>
      <c r="P285" s="117"/>
      <c r="Q285" s="123" t="s">
        <v>2167</v>
      </c>
      <c r="R285" s="120" t="s">
        <v>2168</v>
      </c>
    </row>
    <row r="286" ht="21.75">
      <c r="A286" s="121" t="s">
        <v>2169</v>
      </c>
      <c r="B286" s="117" t="s">
        <v>166</v>
      </c>
      <c r="C286" s="118" t="s">
        <v>2170</v>
      </c>
      <c r="D286" s="117" t="s">
        <v>2171</v>
      </c>
      <c r="E286" s="119">
        <v>43117.94459490741</v>
      </c>
      <c r="F286" s="117"/>
      <c r="G286" s="117" t="s">
        <v>90</v>
      </c>
      <c r="H286" s="117"/>
      <c r="I286" s="117"/>
      <c r="J286" s="117" t="s">
        <v>169</v>
      </c>
      <c r="K286" s="117"/>
      <c r="L286" s="120" t="s">
        <v>170</v>
      </c>
      <c r="M286" s="122" t="s">
        <v>171</v>
      </c>
      <c r="N286" s="117">
        <v>26209.0</v>
      </c>
      <c r="O286" s="117">
        <v>12910.0</v>
      </c>
      <c r="P286" s="117" t="s">
        <v>172</v>
      </c>
      <c r="Q286" s="123" t="s">
        <v>2172</v>
      </c>
      <c r="R286" s="120" t="s">
        <v>2173</v>
      </c>
    </row>
    <row r="287" ht="30.75">
      <c r="A287" s="121" t="s">
        <v>2174</v>
      </c>
      <c r="B287" s="117" t="s">
        <v>2175</v>
      </c>
      <c r="C287" s="118" t="s">
        <v>2176</v>
      </c>
      <c r="D287" s="117" t="s">
        <v>2177</v>
      </c>
      <c r="E287" s="119">
        <v>43117.92885416667</v>
      </c>
      <c r="F287" s="117"/>
      <c r="G287" s="117" t="s">
        <v>90</v>
      </c>
      <c r="H287" s="117"/>
      <c r="I287" s="117"/>
      <c r="J287" s="117" t="s">
        <v>2178</v>
      </c>
      <c r="K287" s="117"/>
      <c r="L287" s="120" t="s">
        <v>110</v>
      </c>
      <c r="M287" s="122" t="s">
        <v>2179</v>
      </c>
      <c r="N287" s="117">
        <v>110.0</v>
      </c>
      <c r="O287" s="117">
        <v>341.0</v>
      </c>
      <c r="P287" s="117"/>
      <c r="Q287" s="123" t="s">
        <v>2180</v>
      </c>
      <c r="R287" s="120" t="s">
        <v>2181</v>
      </c>
    </row>
    <row r="288" ht="48.75">
      <c r="A288" s="121" t="s">
        <v>2182</v>
      </c>
      <c r="B288" s="117" t="s">
        <v>2183</v>
      </c>
      <c r="C288" s="118" t="s">
        <v>2184</v>
      </c>
      <c r="D288" s="117" t="s">
        <v>2185</v>
      </c>
      <c r="E288" s="119">
        <v>43117.92606481482</v>
      </c>
      <c r="F288" s="117"/>
      <c r="G288" s="117" t="s">
        <v>90</v>
      </c>
      <c r="H288" s="117"/>
      <c r="I288" s="117"/>
      <c r="J288" s="117" t="s">
        <v>2186</v>
      </c>
      <c r="K288" s="117"/>
      <c r="L288" s="120" t="s">
        <v>110</v>
      </c>
      <c r="M288" s="122" t="s">
        <v>2187</v>
      </c>
      <c r="N288" s="117">
        <v>621.0</v>
      </c>
      <c r="O288" s="117">
        <v>613.0</v>
      </c>
      <c r="P288" s="117" t="s">
        <v>510</v>
      </c>
      <c r="Q288" s="123" t="s">
        <v>2188</v>
      </c>
      <c r="R288" s="120" t="s">
        <v>2189</v>
      </c>
    </row>
    <row r="289" ht="48.75">
      <c r="A289" s="121" t="s">
        <v>2190</v>
      </c>
      <c r="B289" s="117" t="s">
        <v>2183</v>
      </c>
      <c r="C289" s="118" t="s">
        <v>2191</v>
      </c>
      <c r="D289" s="117" t="s">
        <v>2192</v>
      </c>
      <c r="E289" s="119">
        <v>43117.92569444445</v>
      </c>
      <c r="F289" s="117"/>
      <c r="G289" s="117" t="s">
        <v>90</v>
      </c>
      <c r="H289" s="117"/>
      <c r="I289" s="117"/>
      <c r="J289" s="117" t="s">
        <v>2186</v>
      </c>
      <c r="K289" s="117"/>
      <c r="L289" s="120" t="s">
        <v>110</v>
      </c>
      <c r="M289" s="122" t="s">
        <v>2187</v>
      </c>
      <c r="N289" s="117">
        <v>621.0</v>
      </c>
      <c r="O289" s="117">
        <v>613.0</v>
      </c>
      <c r="P289" s="117" t="s">
        <v>510</v>
      </c>
      <c r="Q289" s="123" t="s">
        <v>2193</v>
      </c>
      <c r="R289" s="120" t="s">
        <v>2194</v>
      </c>
    </row>
    <row r="290" ht="48.75">
      <c r="A290" s="121" t="s">
        <v>2195</v>
      </c>
      <c r="B290" s="117" t="s">
        <v>2183</v>
      </c>
      <c r="C290" s="118" t="s">
        <v>2196</v>
      </c>
      <c r="D290" s="117" t="s">
        <v>2197</v>
      </c>
      <c r="E290" s="119">
        <v>43117.92528935186</v>
      </c>
      <c r="F290" s="117"/>
      <c r="G290" s="117" t="s">
        <v>90</v>
      </c>
      <c r="H290" s="117"/>
      <c r="I290" s="117"/>
      <c r="J290" s="117" t="s">
        <v>2186</v>
      </c>
      <c r="K290" s="117"/>
      <c r="L290" s="120" t="s">
        <v>110</v>
      </c>
      <c r="M290" s="122" t="s">
        <v>2187</v>
      </c>
      <c r="N290" s="117">
        <v>621.0</v>
      </c>
      <c r="O290" s="117">
        <v>613.0</v>
      </c>
      <c r="P290" s="117" t="s">
        <v>510</v>
      </c>
      <c r="Q290" s="123" t="s">
        <v>2198</v>
      </c>
      <c r="R290" s="120" t="s">
        <v>2199</v>
      </c>
    </row>
    <row r="291" ht="30.75">
      <c r="A291" s="121" t="s">
        <v>2200</v>
      </c>
      <c r="B291" s="117" t="s">
        <v>2201</v>
      </c>
      <c r="C291" s="118" t="s">
        <v>2202</v>
      </c>
      <c r="D291" s="117" t="s">
        <v>2203</v>
      </c>
      <c r="E291" s="119">
        <v>43117.920069444444</v>
      </c>
      <c r="F291" s="117"/>
      <c r="G291" s="117" t="s">
        <v>90</v>
      </c>
      <c r="H291" s="117"/>
      <c r="I291" s="117"/>
      <c r="J291" s="117" t="s">
        <v>2204</v>
      </c>
      <c r="K291" s="117"/>
      <c r="L291" s="120" t="s">
        <v>92</v>
      </c>
      <c r="M291" s="122" t="s">
        <v>2205</v>
      </c>
      <c r="N291" s="117">
        <v>41.0</v>
      </c>
      <c r="O291" s="117">
        <v>344.0</v>
      </c>
      <c r="P291" s="117"/>
      <c r="Q291" s="123" t="s">
        <v>2206</v>
      </c>
      <c r="R291" s="120" t="s">
        <v>2030</v>
      </c>
    </row>
    <row r="292" ht="30.75">
      <c r="A292" s="121" t="s">
        <v>2207</v>
      </c>
      <c r="B292" s="117" t="s">
        <v>2201</v>
      </c>
      <c r="C292" s="118" t="s">
        <v>2025</v>
      </c>
      <c r="D292" s="117" t="s">
        <v>2208</v>
      </c>
      <c r="E292" s="119">
        <v>43117.919444444444</v>
      </c>
      <c r="F292" s="117"/>
      <c r="G292" s="117" t="s">
        <v>90</v>
      </c>
      <c r="H292" s="117"/>
      <c r="I292" s="117"/>
      <c r="J292" s="117" t="s">
        <v>2204</v>
      </c>
      <c r="K292" s="117"/>
      <c r="L292" s="120" t="s">
        <v>92</v>
      </c>
      <c r="M292" s="122" t="s">
        <v>2205</v>
      </c>
      <c r="N292" s="117">
        <v>41.0</v>
      </c>
      <c r="O292" s="117">
        <v>344.0</v>
      </c>
      <c r="P292" s="117"/>
      <c r="Q292" s="123" t="s">
        <v>2209</v>
      </c>
      <c r="R292" s="120" t="s">
        <v>2030</v>
      </c>
    </row>
    <row r="293" ht="30.75">
      <c r="A293" s="121" t="s">
        <v>2210</v>
      </c>
      <c r="B293" s="117" t="s">
        <v>2201</v>
      </c>
      <c r="C293" s="118" t="s">
        <v>2211</v>
      </c>
      <c r="D293" s="117" t="s">
        <v>2212</v>
      </c>
      <c r="E293" s="119">
        <v>43117.91925925926</v>
      </c>
      <c r="F293" s="117"/>
      <c r="G293" s="117" t="s">
        <v>90</v>
      </c>
      <c r="H293" s="117"/>
      <c r="I293" s="117"/>
      <c r="J293" s="117" t="s">
        <v>2204</v>
      </c>
      <c r="K293" s="117"/>
      <c r="L293" s="120" t="s">
        <v>92</v>
      </c>
      <c r="M293" s="122" t="s">
        <v>2205</v>
      </c>
      <c r="N293" s="117">
        <v>41.0</v>
      </c>
      <c r="O293" s="117">
        <v>344.0</v>
      </c>
      <c r="P293" s="117"/>
      <c r="Q293" s="123" t="s">
        <v>2213</v>
      </c>
      <c r="R293" s="120" t="s">
        <v>2030</v>
      </c>
    </row>
    <row r="294" ht="30.75">
      <c r="A294" s="121" t="s">
        <v>2214</v>
      </c>
      <c r="B294" s="117" t="s">
        <v>2215</v>
      </c>
      <c r="C294" s="118" t="s">
        <v>2050</v>
      </c>
      <c r="D294" s="117" t="s">
        <v>2216</v>
      </c>
      <c r="E294" s="119">
        <v>43117.917546296296</v>
      </c>
      <c r="F294" s="117"/>
      <c r="G294" s="117" t="s">
        <v>90</v>
      </c>
      <c r="H294" s="117"/>
      <c r="I294" s="117"/>
      <c r="J294" s="117" t="s">
        <v>2217</v>
      </c>
      <c r="K294" s="117"/>
      <c r="L294" s="120" t="s">
        <v>92</v>
      </c>
      <c r="M294" s="122" t="s">
        <v>2218</v>
      </c>
      <c r="N294" s="117">
        <v>55.0</v>
      </c>
      <c r="O294" s="117">
        <v>378.0</v>
      </c>
      <c r="P294" s="117"/>
      <c r="Q294" s="123" t="s">
        <v>2219</v>
      </c>
      <c r="R294" s="120" t="s">
        <v>2030</v>
      </c>
    </row>
    <row r="295" ht="30.75">
      <c r="A295" s="121" t="s">
        <v>2220</v>
      </c>
      <c r="B295" s="117" t="s">
        <v>2215</v>
      </c>
      <c r="C295" s="118" t="s">
        <v>2202</v>
      </c>
      <c r="D295" s="117" t="s">
        <v>2221</v>
      </c>
      <c r="E295" s="119">
        <v>43117.91743055556</v>
      </c>
      <c r="F295" s="117"/>
      <c r="G295" s="117" t="s">
        <v>90</v>
      </c>
      <c r="H295" s="117"/>
      <c r="I295" s="117"/>
      <c r="J295" s="117" t="s">
        <v>2217</v>
      </c>
      <c r="K295" s="117"/>
      <c r="L295" s="120" t="s">
        <v>92</v>
      </c>
      <c r="M295" s="122" t="s">
        <v>2218</v>
      </c>
      <c r="N295" s="117">
        <v>55.0</v>
      </c>
      <c r="O295" s="117">
        <v>378.0</v>
      </c>
      <c r="P295" s="117"/>
      <c r="Q295" s="123" t="s">
        <v>2222</v>
      </c>
      <c r="R295" s="120" t="s">
        <v>2030</v>
      </c>
    </row>
    <row r="296" ht="30.75">
      <c r="A296" s="121" t="s">
        <v>2223</v>
      </c>
      <c r="B296" s="117" t="s">
        <v>2215</v>
      </c>
      <c r="C296" s="118" t="s">
        <v>2224</v>
      </c>
      <c r="D296" s="117" t="s">
        <v>2225</v>
      </c>
      <c r="E296" s="119">
        <v>43117.91710648148</v>
      </c>
      <c r="F296" s="117"/>
      <c r="G296" s="117" t="s">
        <v>90</v>
      </c>
      <c r="H296" s="117"/>
      <c r="I296" s="117"/>
      <c r="J296" s="117" t="s">
        <v>2217</v>
      </c>
      <c r="K296" s="117"/>
      <c r="L296" s="120" t="s">
        <v>92</v>
      </c>
      <c r="M296" s="122" t="s">
        <v>2218</v>
      </c>
      <c r="N296" s="117">
        <v>55.0</v>
      </c>
      <c r="O296" s="117">
        <v>378.0</v>
      </c>
      <c r="P296" s="117"/>
      <c r="Q296" s="123" t="s">
        <v>2226</v>
      </c>
      <c r="R296" s="120" t="s">
        <v>2030</v>
      </c>
    </row>
    <row r="297" ht="30.75">
      <c r="A297" s="121" t="s">
        <v>2227</v>
      </c>
      <c r="B297" s="117" t="s">
        <v>2215</v>
      </c>
      <c r="C297" s="118" t="s">
        <v>2211</v>
      </c>
      <c r="D297" s="117" t="s">
        <v>2228</v>
      </c>
      <c r="E297" s="119">
        <v>43117.916921296295</v>
      </c>
      <c r="F297" s="117"/>
      <c r="G297" s="117" t="s">
        <v>90</v>
      </c>
      <c r="H297" s="117"/>
      <c r="I297" s="117"/>
      <c r="J297" s="117" t="s">
        <v>2217</v>
      </c>
      <c r="K297" s="117"/>
      <c r="L297" s="120" t="s">
        <v>92</v>
      </c>
      <c r="M297" s="122" t="s">
        <v>2218</v>
      </c>
      <c r="N297" s="117">
        <v>55.0</v>
      </c>
      <c r="O297" s="117">
        <v>378.0</v>
      </c>
      <c r="P297" s="117"/>
      <c r="Q297" s="123" t="s">
        <v>2229</v>
      </c>
      <c r="R297" s="120" t="s">
        <v>2030</v>
      </c>
    </row>
    <row r="298" ht="30.75">
      <c r="A298" s="121" t="s">
        <v>2230</v>
      </c>
      <c r="B298" s="117" t="s">
        <v>2215</v>
      </c>
      <c r="C298" s="118" t="s">
        <v>2025</v>
      </c>
      <c r="D298" s="117" t="s">
        <v>2231</v>
      </c>
      <c r="E298" s="119">
        <v>43117.91668981481</v>
      </c>
      <c r="F298" s="117"/>
      <c r="G298" s="117" t="s">
        <v>90</v>
      </c>
      <c r="H298" s="117"/>
      <c r="I298" s="117"/>
      <c r="J298" s="117" t="s">
        <v>2217</v>
      </c>
      <c r="K298" s="117"/>
      <c r="L298" s="120" t="s">
        <v>92</v>
      </c>
      <c r="M298" s="122" t="s">
        <v>2218</v>
      </c>
      <c r="N298" s="117">
        <v>55.0</v>
      </c>
      <c r="O298" s="117">
        <v>378.0</v>
      </c>
      <c r="P298" s="117"/>
      <c r="Q298" s="123" t="s">
        <v>2232</v>
      </c>
      <c r="R298" s="120" t="s">
        <v>2030</v>
      </c>
    </row>
    <row r="299" ht="39.75">
      <c r="A299" s="121" t="s">
        <v>2233</v>
      </c>
      <c r="B299" s="117" t="s">
        <v>2234</v>
      </c>
      <c r="C299" s="118" t="s">
        <v>2235</v>
      </c>
      <c r="D299" s="117" t="s">
        <v>2236</v>
      </c>
      <c r="E299" s="119">
        <v>43117.90871527778</v>
      </c>
      <c r="F299" s="117"/>
      <c r="G299" s="117" t="s">
        <v>90</v>
      </c>
      <c r="H299" s="117"/>
      <c r="I299" s="117"/>
      <c r="J299" s="117" t="s">
        <v>2237</v>
      </c>
      <c r="K299" s="117"/>
      <c r="L299" s="120" t="s">
        <v>138</v>
      </c>
      <c r="M299" s="122" t="s">
        <v>2238</v>
      </c>
      <c r="N299" s="117">
        <v>637.0</v>
      </c>
      <c r="O299" s="117">
        <v>1987.0</v>
      </c>
      <c r="P299" s="117" t="s">
        <v>2239</v>
      </c>
      <c r="Q299" s="123" t="s">
        <v>2240</v>
      </c>
      <c r="R299" s="120" t="s">
        <v>2241</v>
      </c>
    </row>
    <row r="300" ht="30.75">
      <c r="A300" s="121" t="s">
        <v>2242</v>
      </c>
      <c r="B300" s="117" t="s">
        <v>2234</v>
      </c>
      <c r="C300" s="118" t="s">
        <v>2243</v>
      </c>
      <c r="D300" s="117" t="s">
        <v>2244</v>
      </c>
      <c r="E300" s="119">
        <v>43117.90857638889</v>
      </c>
      <c r="F300" s="117"/>
      <c r="G300" s="117" t="s">
        <v>90</v>
      </c>
      <c r="H300" s="117"/>
      <c r="I300" s="117"/>
      <c r="J300" s="117" t="s">
        <v>2237</v>
      </c>
      <c r="K300" s="117"/>
      <c r="L300" s="120" t="s">
        <v>110</v>
      </c>
      <c r="M300" s="122" t="s">
        <v>2238</v>
      </c>
      <c r="N300" s="117">
        <v>637.0</v>
      </c>
      <c r="O300" s="117">
        <v>1987.0</v>
      </c>
      <c r="P300" s="117" t="s">
        <v>2239</v>
      </c>
      <c r="Q300" s="123" t="s">
        <v>2245</v>
      </c>
      <c r="R300" s="120" t="s">
        <v>2246</v>
      </c>
    </row>
    <row r="301">
      <c r="A301" s="121" t="s">
        <v>2247</v>
      </c>
      <c r="B301" s="117" t="s">
        <v>2248</v>
      </c>
      <c r="C301" s="118" t="s">
        <v>2249</v>
      </c>
      <c r="D301" s="117" t="s">
        <v>2250</v>
      </c>
      <c r="E301" s="119">
        <v>43117.8994212963</v>
      </c>
      <c r="F301" s="117"/>
      <c r="G301" s="117" t="s">
        <v>90</v>
      </c>
      <c r="H301" s="117"/>
      <c r="I301" s="117"/>
      <c r="J301" s="117" t="s">
        <v>2251</v>
      </c>
      <c r="K301" s="117"/>
      <c r="L301" s="120" t="s">
        <v>179</v>
      </c>
      <c r="M301" s="122" t="s">
        <v>2252</v>
      </c>
      <c r="N301" s="117">
        <v>205.0</v>
      </c>
      <c r="O301" s="117">
        <v>553.0</v>
      </c>
      <c r="P301" s="117" t="s">
        <v>2253</v>
      </c>
      <c r="Q301" s="123" t="s">
        <v>2254</v>
      </c>
      <c r="R301" s="120" t="s">
        <v>2255</v>
      </c>
    </row>
    <row r="302" ht="39.75">
      <c r="A302" s="121" t="s">
        <v>2256</v>
      </c>
      <c r="B302" s="117" t="s">
        <v>2257</v>
      </c>
      <c r="C302" s="118" t="s">
        <v>2258</v>
      </c>
      <c r="D302" s="117" t="s">
        <v>2259</v>
      </c>
      <c r="E302" s="119">
        <v>43117.888460648144</v>
      </c>
      <c r="F302" s="117"/>
      <c r="G302" s="117" t="s">
        <v>128</v>
      </c>
      <c r="H302" s="117"/>
      <c r="I302" s="117"/>
      <c r="J302" s="117" t="s">
        <v>2260</v>
      </c>
      <c r="K302" s="117"/>
      <c r="L302" s="120" t="s">
        <v>179</v>
      </c>
      <c r="M302" s="122" t="s">
        <v>2261</v>
      </c>
      <c r="N302" s="117">
        <v>197.0</v>
      </c>
      <c r="O302" s="117">
        <v>461.0</v>
      </c>
      <c r="P302" s="117"/>
      <c r="Q302" s="123" t="s">
        <v>2262</v>
      </c>
      <c r="R302" s="120" t="s">
        <v>2263</v>
      </c>
    </row>
    <row r="303" ht="39.75">
      <c r="A303" s="121" t="s">
        <v>2264</v>
      </c>
      <c r="B303" s="117" t="s">
        <v>845</v>
      </c>
      <c r="C303" s="118" t="s">
        <v>2265</v>
      </c>
      <c r="D303" s="117" t="s">
        <v>2266</v>
      </c>
      <c r="E303" s="119">
        <v>43117.880370370374</v>
      </c>
      <c r="F303" s="117"/>
      <c r="G303" s="117" t="s">
        <v>128</v>
      </c>
      <c r="H303" s="117"/>
      <c r="I303" s="117"/>
      <c r="J303" s="117" t="s">
        <v>847</v>
      </c>
      <c r="K303" s="117"/>
      <c r="L303" s="120" t="s">
        <v>92</v>
      </c>
      <c r="M303" s="122" t="s">
        <v>848</v>
      </c>
      <c r="N303" s="117">
        <v>386.0</v>
      </c>
      <c r="O303" s="117">
        <v>978.0</v>
      </c>
      <c r="P303" s="117"/>
      <c r="Q303" s="123" t="s">
        <v>2267</v>
      </c>
      <c r="R303" s="120" t="s">
        <v>2268</v>
      </c>
    </row>
    <row r="304" ht="30.75">
      <c r="A304" s="121" t="s">
        <v>2269</v>
      </c>
      <c r="B304" s="117" t="s">
        <v>1975</v>
      </c>
      <c r="C304" s="118" t="s">
        <v>2025</v>
      </c>
      <c r="D304" s="117" t="s">
        <v>2270</v>
      </c>
      <c r="E304" s="119">
        <v>43117.86335648148</v>
      </c>
      <c r="F304" s="117"/>
      <c r="G304" s="117" t="s">
        <v>128</v>
      </c>
      <c r="H304" s="117"/>
      <c r="I304" s="117"/>
      <c r="J304" s="117" t="s">
        <v>1977</v>
      </c>
      <c r="K304" s="117"/>
      <c r="L304" s="120" t="s">
        <v>92</v>
      </c>
      <c r="M304" s="122" t="s">
        <v>1978</v>
      </c>
      <c r="N304" s="117">
        <v>2892.0</v>
      </c>
      <c r="O304" s="117">
        <v>3081.0</v>
      </c>
      <c r="P304" s="117"/>
      <c r="Q304" s="123" t="s">
        <v>2271</v>
      </c>
      <c r="R304" s="120" t="s">
        <v>2030</v>
      </c>
    </row>
    <row r="305" ht="39.75">
      <c r="A305" s="121" t="s">
        <v>2272</v>
      </c>
      <c r="B305" s="117" t="s">
        <v>272</v>
      </c>
      <c r="C305" s="118" t="s">
        <v>2258</v>
      </c>
      <c r="D305" s="117" t="s">
        <v>2273</v>
      </c>
      <c r="E305" s="119">
        <v>43117.85596064814</v>
      </c>
      <c r="F305" s="117"/>
      <c r="G305" s="117" t="s">
        <v>90</v>
      </c>
      <c r="H305" s="117"/>
      <c r="I305" s="117"/>
      <c r="J305" s="117" t="s">
        <v>274</v>
      </c>
      <c r="K305" s="117"/>
      <c r="L305" s="120" t="s">
        <v>110</v>
      </c>
      <c r="M305" s="122" t="s">
        <v>275</v>
      </c>
      <c r="N305" s="117">
        <v>99003.0</v>
      </c>
      <c r="O305" s="117">
        <v>1169.0</v>
      </c>
      <c r="P305" s="117" t="s">
        <v>276</v>
      </c>
      <c r="Q305" s="123" t="s">
        <v>2274</v>
      </c>
      <c r="R305" s="120" t="s">
        <v>2263</v>
      </c>
    </row>
    <row r="306" ht="39.75">
      <c r="A306" s="121" t="s">
        <v>2275</v>
      </c>
      <c r="B306" s="117" t="s">
        <v>2276</v>
      </c>
      <c r="C306" s="118" t="s">
        <v>2265</v>
      </c>
      <c r="D306" s="117" t="s">
        <v>2277</v>
      </c>
      <c r="E306" s="119">
        <v>43117.855358796296</v>
      </c>
      <c r="F306" s="117"/>
      <c r="G306" s="117" t="s">
        <v>90</v>
      </c>
      <c r="H306" s="117"/>
      <c r="I306" s="117"/>
      <c r="J306" s="117" t="s">
        <v>2278</v>
      </c>
      <c r="K306" s="117"/>
      <c r="L306" s="120" t="s">
        <v>92</v>
      </c>
      <c r="M306" s="122" t="s">
        <v>2279</v>
      </c>
      <c r="N306" s="117">
        <v>144.0</v>
      </c>
      <c r="O306" s="117">
        <v>165.0</v>
      </c>
      <c r="P306" s="117" t="s">
        <v>2280</v>
      </c>
      <c r="Q306" s="123" t="s">
        <v>2281</v>
      </c>
      <c r="R306" s="120" t="s">
        <v>2268</v>
      </c>
    </row>
    <row r="307" ht="39.75">
      <c r="A307" s="121" t="s">
        <v>2282</v>
      </c>
      <c r="B307" s="117" t="s">
        <v>272</v>
      </c>
      <c r="C307" s="118" t="s">
        <v>2265</v>
      </c>
      <c r="D307" s="117" t="s">
        <v>2283</v>
      </c>
      <c r="E307" s="119">
        <v>43117.854351851856</v>
      </c>
      <c r="F307" s="117"/>
      <c r="G307" s="117" t="s">
        <v>90</v>
      </c>
      <c r="H307" s="117"/>
      <c r="I307" s="117"/>
      <c r="J307" s="117" t="s">
        <v>274</v>
      </c>
      <c r="K307" s="117"/>
      <c r="L307" s="120" t="s">
        <v>110</v>
      </c>
      <c r="M307" s="122" t="s">
        <v>275</v>
      </c>
      <c r="N307" s="117">
        <v>99003.0</v>
      </c>
      <c r="O307" s="117">
        <v>1169.0</v>
      </c>
      <c r="P307" s="117" t="s">
        <v>276</v>
      </c>
      <c r="Q307" s="123" t="s">
        <v>2284</v>
      </c>
      <c r="R307" s="120" t="s">
        <v>2268</v>
      </c>
    </row>
    <row r="308" ht="30.75">
      <c r="A308" s="121" t="s">
        <v>2285</v>
      </c>
      <c r="B308" s="117" t="s">
        <v>2286</v>
      </c>
      <c r="C308" s="118" t="s">
        <v>2224</v>
      </c>
      <c r="D308" s="117" t="s">
        <v>2287</v>
      </c>
      <c r="E308" s="119">
        <v>43117.84614583333</v>
      </c>
      <c r="F308" s="117"/>
      <c r="G308" s="117" t="s">
        <v>90</v>
      </c>
      <c r="H308" s="117"/>
      <c r="I308" s="117"/>
      <c r="J308" s="117" t="s">
        <v>2288</v>
      </c>
      <c r="K308" s="117"/>
      <c r="L308" s="120" t="s">
        <v>92</v>
      </c>
      <c r="M308" s="122" t="s">
        <v>1314</v>
      </c>
      <c r="N308" s="117">
        <v>21.0</v>
      </c>
      <c r="O308" s="117">
        <v>11.0</v>
      </c>
      <c r="P308" s="117"/>
      <c r="Q308" s="123" t="s">
        <v>2289</v>
      </c>
      <c r="R308" s="120" t="s">
        <v>2030</v>
      </c>
    </row>
    <row r="309" ht="30.75">
      <c r="A309" s="121" t="s">
        <v>2290</v>
      </c>
      <c r="B309" s="117" t="s">
        <v>2286</v>
      </c>
      <c r="C309" s="118" t="s">
        <v>2211</v>
      </c>
      <c r="D309" s="117" t="s">
        <v>2291</v>
      </c>
      <c r="E309" s="119">
        <v>43117.84601851852</v>
      </c>
      <c r="F309" s="117"/>
      <c r="G309" s="117" t="s">
        <v>90</v>
      </c>
      <c r="H309" s="117"/>
      <c r="I309" s="117"/>
      <c r="J309" s="117" t="s">
        <v>2288</v>
      </c>
      <c r="K309" s="117"/>
      <c r="L309" s="120" t="s">
        <v>92</v>
      </c>
      <c r="M309" s="122" t="s">
        <v>1314</v>
      </c>
      <c r="N309" s="117">
        <v>21.0</v>
      </c>
      <c r="O309" s="117">
        <v>11.0</v>
      </c>
      <c r="P309" s="117"/>
      <c r="Q309" s="123" t="s">
        <v>2292</v>
      </c>
      <c r="R309" s="120" t="s">
        <v>2030</v>
      </c>
    </row>
    <row r="310" ht="30.75">
      <c r="A310" s="121" t="s">
        <v>2293</v>
      </c>
      <c r="B310" s="117" t="s">
        <v>2286</v>
      </c>
      <c r="C310" s="118" t="s">
        <v>2202</v>
      </c>
      <c r="D310" s="117" t="s">
        <v>2294</v>
      </c>
      <c r="E310" s="119">
        <v>43117.84568287037</v>
      </c>
      <c r="F310" s="117"/>
      <c r="G310" s="117" t="s">
        <v>90</v>
      </c>
      <c r="H310" s="117"/>
      <c r="I310" s="117"/>
      <c r="J310" s="117" t="s">
        <v>2288</v>
      </c>
      <c r="K310" s="117"/>
      <c r="L310" s="120" t="s">
        <v>92</v>
      </c>
      <c r="M310" s="122" t="s">
        <v>1314</v>
      </c>
      <c r="N310" s="117">
        <v>21.0</v>
      </c>
      <c r="O310" s="117">
        <v>11.0</v>
      </c>
      <c r="P310" s="117"/>
      <c r="Q310" s="123" t="s">
        <v>2295</v>
      </c>
      <c r="R310" s="120" t="s">
        <v>2030</v>
      </c>
    </row>
    <row r="311" ht="30.75">
      <c r="A311" s="121" t="s">
        <v>2296</v>
      </c>
      <c r="B311" s="117" t="s">
        <v>2286</v>
      </c>
      <c r="C311" s="118" t="s">
        <v>2025</v>
      </c>
      <c r="D311" s="117" t="s">
        <v>2297</v>
      </c>
      <c r="E311" s="119">
        <v>43117.844548611116</v>
      </c>
      <c r="F311" s="117"/>
      <c r="G311" s="117" t="s">
        <v>90</v>
      </c>
      <c r="H311" s="117"/>
      <c r="I311" s="117"/>
      <c r="J311" s="117" t="s">
        <v>2288</v>
      </c>
      <c r="K311" s="117"/>
      <c r="L311" s="120" t="s">
        <v>92</v>
      </c>
      <c r="M311" s="122" t="s">
        <v>1314</v>
      </c>
      <c r="N311" s="117">
        <v>21.0</v>
      </c>
      <c r="O311" s="117">
        <v>11.0</v>
      </c>
      <c r="P311" s="117"/>
      <c r="Q311" s="123" t="s">
        <v>2298</v>
      </c>
      <c r="R311" s="120" t="s">
        <v>2030</v>
      </c>
    </row>
    <row r="312" ht="30.75">
      <c r="A312" s="121" t="s">
        <v>2299</v>
      </c>
      <c r="B312" s="117" t="s">
        <v>1969</v>
      </c>
      <c r="C312" s="118" t="s">
        <v>2025</v>
      </c>
      <c r="D312" s="117" t="s">
        <v>2300</v>
      </c>
      <c r="E312" s="119">
        <v>43117.842511574076</v>
      </c>
      <c r="F312" s="117"/>
      <c r="G312" s="117" t="s">
        <v>90</v>
      </c>
      <c r="H312" s="117"/>
      <c r="I312" s="117"/>
      <c r="J312" s="117" t="s">
        <v>1971</v>
      </c>
      <c r="K312" s="117"/>
      <c r="L312" s="120" t="s">
        <v>110</v>
      </c>
      <c r="M312" s="122" t="s">
        <v>1972</v>
      </c>
      <c r="N312" s="117">
        <v>55.0</v>
      </c>
      <c r="O312" s="117">
        <v>146.0</v>
      </c>
      <c r="P312" s="117"/>
      <c r="Q312" s="123" t="s">
        <v>2301</v>
      </c>
      <c r="R312" s="120" t="s">
        <v>2030</v>
      </c>
    </row>
    <row r="313" ht="30.75">
      <c r="A313" s="121" t="s">
        <v>2302</v>
      </c>
      <c r="B313" s="117" t="s">
        <v>1969</v>
      </c>
      <c r="C313" s="118" t="s">
        <v>2224</v>
      </c>
      <c r="D313" s="117" t="s">
        <v>2303</v>
      </c>
      <c r="E313" s="119">
        <v>43117.842465277776</v>
      </c>
      <c r="F313" s="117"/>
      <c r="G313" s="117" t="s">
        <v>90</v>
      </c>
      <c r="H313" s="117"/>
      <c r="I313" s="117"/>
      <c r="J313" s="117" t="s">
        <v>1971</v>
      </c>
      <c r="K313" s="117"/>
      <c r="L313" s="120" t="s">
        <v>110</v>
      </c>
      <c r="M313" s="122" t="s">
        <v>1972</v>
      </c>
      <c r="N313" s="117">
        <v>55.0</v>
      </c>
      <c r="O313" s="117">
        <v>146.0</v>
      </c>
      <c r="P313" s="117"/>
      <c r="Q313" s="123" t="s">
        <v>2304</v>
      </c>
      <c r="R313" s="120" t="s">
        <v>2030</v>
      </c>
    </row>
    <row r="314" ht="30.75">
      <c r="A314" s="121" t="s">
        <v>2305</v>
      </c>
      <c r="B314" s="117" t="s">
        <v>1969</v>
      </c>
      <c r="C314" s="118" t="s">
        <v>2211</v>
      </c>
      <c r="D314" s="117" t="s">
        <v>2306</v>
      </c>
      <c r="E314" s="119">
        <v>43117.84243055555</v>
      </c>
      <c r="F314" s="117"/>
      <c r="G314" s="117" t="s">
        <v>90</v>
      </c>
      <c r="H314" s="117"/>
      <c r="I314" s="117"/>
      <c r="J314" s="117" t="s">
        <v>1971</v>
      </c>
      <c r="K314" s="117"/>
      <c r="L314" s="120" t="s">
        <v>110</v>
      </c>
      <c r="M314" s="122" t="s">
        <v>1972</v>
      </c>
      <c r="N314" s="117">
        <v>55.0</v>
      </c>
      <c r="O314" s="117">
        <v>146.0</v>
      </c>
      <c r="P314" s="117"/>
      <c r="Q314" s="123" t="s">
        <v>2307</v>
      </c>
      <c r="R314" s="120" t="s">
        <v>2030</v>
      </c>
    </row>
    <row r="315" ht="30.75">
      <c r="A315" s="121" t="s">
        <v>2308</v>
      </c>
      <c r="B315" s="117" t="s">
        <v>1969</v>
      </c>
      <c r="C315" s="118" t="s">
        <v>2202</v>
      </c>
      <c r="D315" s="117" t="s">
        <v>2309</v>
      </c>
      <c r="E315" s="119">
        <v>43117.84240740741</v>
      </c>
      <c r="F315" s="117"/>
      <c r="G315" s="117" t="s">
        <v>90</v>
      </c>
      <c r="H315" s="117"/>
      <c r="I315" s="117"/>
      <c r="J315" s="117" t="s">
        <v>1971</v>
      </c>
      <c r="K315" s="117"/>
      <c r="L315" s="120" t="s">
        <v>110</v>
      </c>
      <c r="M315" s="122" t="s">
        <v>1972</v>
      </c>
      <c r="N315" s="117">
        <v>55.0</v>
      </c>
      <c r="O315" s="117">
        <v>146.0</v>
      </c>
      <c r="P315" s="117"/>
      <c r="Q315" s="123" t="s">
        <v>2310</v>
      </c>
      <c r="R315" s="120" t="s">
        <v>2030</v>
      </c>
    </row>
    <row r="316" ht="30.75">
      <c r="A316" s="121" t="s">
        <v>2311</v>
      </c>
      <c r="B316" s="117" t="s">
        <v>1969</v>
      </c>
      <c r="C316" s="118" t="s">
        <v>2050</v>
      </c>
      <c r="D316" s="117" t="s">
        <v>2312</v>
      </c>
      <c r="E316" s="119">
        <v>43117.84233796297</v>
      </c>
      <c r="F316" s="117"/>
      <c r="G316" s="117" t="s">
        <v>90</v>
      </c>
      <c r="H316" s="117"/>
      <c r="I316" s="117"/>
      <c r="J316" s="117" t="s">
        <v>1971</v>
      </c>
      <c r="K316" s="117"/>
      <c r="L316" s="120" t="s">
        <v>110</v>
      </c>
      <c r="M316" s="122" t="s">
        <v>1972</v>
      </c>
      <c r="N316" s="117">
        <v>55.0</v>
      </c>
      <c r="O316" s="117">
        <v>146.0</v>
      </c>
      <c r="P316" s="117"/>
      <c r="Q316" s="123" t="s">
        <v>2313</v>
      </c>
      <c r="R316" s="120" t="s">
        <v>2030</v>
      </c>
    </row>
    <row r="317" ht="30.75">
      <c r="A317" s="121" t="s">
        <v>2314</v>
      </c>
      <c r="B317" s="117" t="s">
        <v>2286</v>
      </c>
      <c r="C317" s="118" t="s">
        <v>2050</v>
      </c>
      <c r="D317" s="117" t="s">
        <v>2315</v>
      </c>
      <c r="E317" s="119">
        <v>43117.83978009259</v>
      </c>
      <c r="F317" s="117"/>
      <c r="G317" s="117" t="s">
        <v>90</v>
      </c>
      <c r="H317" s="117"/>
      <c r="I317" s="117"/>
      <c r="J317" s="117" t="s">
        <v>2288</v>
      </c>
      <c r="K317" s="117"/>
      <c r="L317" s="120" t="s">
        <v>92</v>
      </c>
      <c r="M317" s="122" t="s">
        <v>1314</v>
      </c>
      <c r="N317" s="117">
        <v>21.0</v>
      </c>
      <c r="O317" s="117">
        <v>11.0</v>
      </c>
      <c r="P317" s="117"/>
      <c r="Q317" s="123" t="s">
        <v>2316</v>
      </c>
      <c r="R317" s="120" t="s">
        <v>2030</v>
      </c>
    </row>
    <row r="318" ht="30.75">
      <c r="A318" s="121" t="s">
        <v>2317</v>
      </c>
      <c r="B318" s="117" t="s">
        <v>2004</v>
      </c>
      <c r="C318" s="118" t="s">
        <v>2025</v>
      </c>
      <c r="D318" s="117" t="s">
        <v>2318</v>
      </c>
      <c r="E318" s="119">
        <v>43117.82969907408</v>
      </c>
      <c r="F318" s="117"/>
      <c r="G318" s="117" t="s">
        <v>90</v>
      </c>
      <c r="H318" s="117"/>
      <c r="I318" s="117"/>
      <c r="J318" s="117" t="s">
        <v>2006</v>
      </c>
      <c r="K318" s="117"/>
      <c r="L318" s="120" t="s">
        <v>110</v>
      </c>
      <c r="M318" s="122" t="s">
        <v>2007</v>
      </c>
      <c r="N318" s="117">
        <v>188.0</v>
      </c>
      <c r="O318" s="117">
        <v>275.0</v>
      </c>
      <c r="P318" s="117" t="s">
        <v>2008</v>
      </c>
      <c r="Q318" s="123" t="s">
        <v>2319</v>
      </c>
      <c r="R318" s="120" t="s">
        <v>2030</v>
      </c>
    </row>
    <row r="319" ht="30.75">
      <c r="A319" s="121" t="s">
        <v>2320</v>
      </c>
      <c r="B319" s="117" t="s">
        <v>2321</v>
      </c>
      <c r="C319" s="118" t="s">
        <v>2322</v>
      </c>
      <c r="D319" s="117" t="s">
        <v>2323</v>
      </c>
      <c r="E319" s="119">
        <v>43117.82796296296</v>
      </c>
      <c r="F319" s="117"/>
      <c r="G319" s="117" t="s">
        <v>90</v>
      </c>
      <c r="H319" s="117"/>
      <c r="I319" s="117"/>
      <c r="J319" s="117" t="s">
        <v>2324</v>
      </c>
      <c r="K319" s="117"/>
      <c r="L319" s="120" t="s">
        <v>92</v>
      </c>
      <c r="M319" s="122" t="s">
        <v>2325</v>
      </c>
      <c r="N319" s="117">
        <v>5848.0</v>
      </c>
      <c r="O319" s="117">
        <v>1756.0</v>
      </c>
      <c r="P319" s="117"/>
      <c r="Q319" s="123" t="s">
        <v>2326</v>
      </c>
      <c r="R319" s="120" t="s">
        <v>2327</v>
      </c>
    </row>
    <row r="320" ht="30.75">
      <c r="A320" s="121" t="s">
        <v>2328</v>
      </c>
      <c r="B320" s="117" t="s">
        <v>2321</v>
      </c>
      <c r="C320" s="118" t="s">
        <v>2329</v>
      </c>
      <c r="D320" s="117" t="s">
        <v>2330</v>
      </c>
      <c r="E320" s="119">
        <v>43117.82747685185</v>
      </c>
      <c r="F320" s="117"/>
      <c r="G320" s="117" t="s">
        <v>90</v>
      </c>
      <c r="H320" s="117"/>
      <c r="I320" s="117"/>
      <c r="J320" s="117" t="s">
        <v>2324</v>
      </c>
      <c r="K320" s="117"/>
      <c r="L320" s="120" t="s">
        <v>92</v>
      </c>
      <c r="M320" s="122" t="s">
        <v>2325</v>
      </c>
      <c r="N320" s="117">
        <v>5848.0</v>
      </c>
      <c r="O320" s="117">
        <v>1756.0</v>
      </c>
      <c r="P320" s="117"/>
      <c r="Q320" s="123" t="s">
        <v>2331</v>
      </c>
      <c r="R320" s="120" t="s">
        <v>2332</v>
      </c>
    </row>
    <row r="321" ht="30.75">
      <c r="A321" s="121" t="s">
        <v>2333</v>
      </c>
      <c r="B321" s="117" t="s">
        <v>2321</v>
      </c>
      <c r="C321" s="118" t="s">
        <v>2334</v>
      </c>
      <c r="D321" s="117" t="s">
        <v>2335</v>
      </c>
      <c r="E321" s="119">
        <v>43117.82685185185</v>
      </c>
      <c r="F321" s="117"/>
      <c r="G321" s="117" t="s">
        <v>90</v>
      </c>
      <c r="H321" s="117"/>
      <c r="I321" s="117"/>
      <c r="J321" s="117" t="s">
        <v>2324</v>
      </c>
      <c r="K321" s="117"/>
      <c r="L321" s="120" t="s">
        <v>92</v>
      </c>
      <c r="M321" s="122" t="s">
        <v>2325</v>
      </c>
      <c r="N321" s="117">
        <v>5848.0</v>
      </c>
      <c r="O321" s="117">
        <v>1756.0</v>
      </c>
      <c r="P321" s="117"/>
      <c r="Q321" s="123" t="s">
        <v>2336</v>
      </c>
      <c r="R321" s="120" t="s">
        <v>2337</v>
      </c>
    </row>
    <row r="322" ht="30.75">
      <c r="A322" s="121" t="s">
        <v>2338</v>
      </c>
      <c r="B322" s="117" t="s">
        <v>2321</v>
      </c>
      <c r="C322" s="118" t="s">
        <v>2339</v>
      </c>
      <c r="D322" s="117" t="s">
        <v>2340</v>
      </c>
      <c r="E322" s="119">
        <v>43117.82644675926</v>
      </c>
      <c r="F322" s="117"/>
      <c r="G322" s="117" t="s">
        <v>90</v>
      </c>
      <c r="H322" s="117"/>
      <c r="I322" s="117"/>
      <c r="J322" s="117" t="s">
        <v>2324</v>
      </c>
      <c r="K322" s="117"/>
      <c r="L322" s="120" t="s">
        <v>92</v>
      </c>
      <c r="M322" s="122" t="s">
        <v>2325</v>
      </c>
      <c r="N322" s="117">
        <v>5848.0</v>
      </c>
      <c r="O322" s="117">
        <v>1756.0</v>
      </c>
      <c r="P322" s="117"/>
      <c r="Q322" s="123" t="s">
        <v>2341</v>
      </c>
      <c r="R322" s="120" t="s">
        <v>2342</v>
      </c>
    </row>
    <row r="323" ht="30.75">
      <c r="A323" s="121" t="s">
        <v>2343</v>
      </c>
      <c r="B323" s="117" t="s">
        <v>2321</v>
      </c>
      <c r="C323" s="118" t="s">
        <v>2344</v>
      </c>
      <c r="D323" s="117" t="s">
        <v>2345</v>
      </c>
      <c r="E323" s="119">
        <v>43117.82597222222</v>
      </c>
      <c r="F323" s="117"/>
      <c r="G323" s="117" t="s">
        <v>90</v>
      </c>
      <c r="H323" s="117"/>
      <c r="I323" s="117"/>
      <c r="J323" s="117" t="s">
        <v>2324</v>
      </c>
      <c r="K323" s="117"/>
      <c r="L323" s="120" t="s">
        <v>92</v>
      </c>
      <c r="M323" s="122" t="s">
        <v>2325</v>
      </c>
      <c r="N323" s="117">
        <v>5848.0</v>
      </c>
      <c r="O323" s="117">
        <v>1756.0</v>
      </c>
      <c r="P323" s="117"/>
      <c r="Q323" s="123" t="s">
        <v>2346</v>
      </c>
      <c r="R323" s="120" t="s">
        <v>2347</v>
      </c>
    </row>
    <row r="324" ht="30.75">
      <c r="A324" s="121" t="s">
        <v>2348</v>
      </c>
      <c r="B324" s="117" t="s">
        <v>2349</v>
      </c>
      <c r="C324" s="118" t="s">
        <v>2176</v>
      </c>
      <c r="D324" s="117" t="s">
        <v>2350</v>
      </c>
      <c r="E324" s="119">
        <v>43117.82475694444</v>
      </c>
      <c r="F324" s="117"/>
      <c r="G324" s="117" t="s">
        <v>90</v>
      </c>
      <c r="H324" s="117"/>
      <c r="I324" s="117"/>
      <c r="J324" s="117" t="s">
        <v>2351</v>
      </c>
      <c r="K324" s="117"/>
      <c r="L324" s="120" t="s">
        <v>179</v>
      </c>
      <c r="M324" s="122" t="s">
        <v>2352</v>
      </c>
      <c r="N324" s="117">
        <v>4558.0</v>
      </c>
      <c r="O324" s="117">
        <v>427.0</v>
      </c>
      <c r="P324" s="117" t="s">
        <v>2353</v>
      </c>
      <c r="Q324" s="123" t="s">
        <v>2354</v>
      </c>
      <c r="R324" s="120" t="s">
        <v>2181</v>
      </c>
    </row>
    <row r="325">
      <c r="A325" s="121" t="s">
        <v>2355</v>
      </c>
      <c r="B325" s="117" t="s">
        <v>2356</v>
      </c>
      <c r="C325" s="118" t="s">
        <v>2357</v>
      </c>
      <c r="D325" s="117" t="s">
        <v>2358</v>
      </c>
      <c r="E325" s="119">
        <v>43117.821226851855</v>
      </c>
      <c r="F325" s="117"/>
      <c r="G325" s="117" t="s">
        <v>90</v>
      </c>
      <c r="H325" s="117"/>
      <c r="I325" s="117"/>
      <c r="J325" s="117" t="s">
        <v>2359</v>
      </c>
      <c r="K325" s="117"/>
      <c r="L325" s="120" t="s">
        <v>110</v>
      </c>
      <c r="M325" s="122" t="s">
        <v>2360</v>
      </c>
      <c r="N325" s="117">
        <v>659.0</v>
      </c>
      <c r="O325" s="117">
        <v>2119.0</v>
      </c>
      <c r="P325" s="117"/>
      <c r="Q325" s="123" t="s">
        <v>2361</v>
      </c>
      <c r="R325" s="120" t="s">
        <v>2362</v>
      </c>
    </row>
    <row r="326" ht="30.75">
      <c r="A326" s="121" t="s">
        <v>2363</v>
      </c>
      <c r="B326" s="117" t="s">
        <v>2364</v>
      </c>
      <c r="C326" s="118" t="s">
        <v>2365</v>
      </c>
      <c r="D326" s="117" t="s">
        <v>2366</v>
      </c>
      <c r="E326" s="119">
        <v>43117.82028935185</v>
      </c>
      <c r="F326" s="117"/>
      <c r="G326" s="117" t="s">
        <v>90</v>
      </c>
      <c r="H326" s="117"/>
      <c r="I326" s="117"/>
      <c r="J326" s="117" t="s">
        <v>2367</v>
      </c>
      <c r="K326" s="117"/>
      <c r="L326" s="120" t="s">
        <v>223</v>
      </c>
      <c r="M326" s="122" t="s">
        <v>2368</v>
      </c>
      <c r="N326" s="117">
        <v>276.0</v>
      </c>
      <c r="O326" s="117">
        <v>88.0</v>
      </c>
      <c r="P326" s="117" t="s">
        <v>1154</v>
      </c>
      <c r="Q326" s="123" t="s">
        <v>2369</v>
      </c>
      <c r="R326" s="120" t="s">
        <v>2370</v>
      </c>
    </row>
    <row r="327" ht="39.75">
      <c r="A327" s="121" t="s">
        <v>2371</v>
      </c>
      <c r="B327" s="117" t="s">
        <v>2372</v>
      </c>
      <c r="C327" s="118" t="s">
        <v>2373</v>
      </c>
      <c r="D327" s="117" t="s">
        <v>2374</v>
      </c>
      <c r="E327" s="119">
        <v>43117.81575231481</v>
      </c>
      <c r="F327" s="117"/>
      <c r="G327" s="117" t="s">
        <v>90</v>
      </c>
      <c r="H327" s="117"/>
      <c r="I327" s="117"/>
      <c r="J327" s="117" t="s">
        <v>2375</v>
      </c>
      <c r="K327" s="117"/>
      <c r="L327" s="120" t="s">
        <v>92</v>
      </c>
      <c r="M327" s="122" t="s">
        <v>2376</v>
      </c>
      <c r="N327" s="117">
        <v>6.0</v>
      </c>
      <c r="O327" s="117">
        <v>21.0</v>
      </c>
      <c r="P327" s="117"/>
      <c r="Q327" s="123" t="s">
        <v>2377</v>
      </c>
      <c r="R327" s="120" t="s">
        <v>2378</v>
      </c>
    </row>
    <row r="328" ht="30.75">
      <c r="A328" s="121" t="s">
        <v>2379</v>
      </c>
      <c r="B328" s="117" t="s">
        <v>2380</v>
      </c>
      <c r="C328" s="118" t="s">
        <v>2381</v>
      </c>
      <c r="D328" s="117" t="s">
        <v>2382</v>
      </c>
      <c r="E328" s="119">
        <v>43117.7921412037</v>
      </c>
      <c r="F328" s="117"/>
      <c r="G328" s="117" t="s">
        <v>90</v>
      </c>
      <c r="H328" s="117"/>
      <c r="I328" s="117"/>
      <c r="J328" s="117" t="s">
        <v>2383</v>
      </c>
      <c r="K328" s="117"/>
      <c r="L328" s="120" t="s">
        <v>311</v>
      </c>
      <c r="M328" s="122" t="s">
        <v>2384</v>
      </c>
      <c r="N328" s="117">
        <v>3748.0</v>
      </c>
      <c r="O328" s="117">
        <v>2684.0</v>
      </c>
      <c r="P328" s="117" t="s">
        <v>2385</v>
      </c>
      <c r="Q328" s="123" t="s">
        <v>2386</v>
      </c>
      <c r="R328" s="120" t="s">
        <v>2387</v>
      </c>
    </row>
    <row r="329" ht="21.75">
      <c r="A329" s="121" t="s">
        <v>2388</v>
      </c>
      <c r="B329" s="117" t="s">
        <v>2389</v>
      </c>
      <c r="C329" s="118" t="s">
        <v>2390</v>
      </c>
      <c r="D329" s="117" t="s">
        <v>2391</v>
      </c>
      <c r="E329" s="119">
        <v>43117.791712962964</v>
      </c>
      <c r="F329" s="117"/>
      <c r="G329" s="117" t="s">
        <v>119</v>
      </c>
      <c r="H329" s="117"/>
      <c r="I329" s="117"/>
      <c r="J329" s="117" t="s">
        <v>2392</v>
      </c>
      <c r="K329" s="117"/>
      <c r="L329" s="120" t="s">
        <v>756</v>
      </c>
      <c r="M329" s="122" t="s">
        <v>2393</v>
      </c>
      <c r="N329" s="117">
        <v>3004.0</v>
      </c>
      <c r="O329" s="117">
        <v>224.0</v>
      </c>
      <c r="P329" s="117" t="s">
        <v>1208</v>
      </c>
      <c r="Q329" s="123" t="s">
        <v>2394</v>
      </c>
      <c r="R329" s="120" t="s">
        <v>2395</v>
      </c>
    </row>
    <row r="330" ht="48.75">
      <c r="A330" s="121" t="s">
        <v>2396</v>
      </c>
      <c r="B330" s="117" t="s">
        <v>326</v>
      </c>
      <c r="C330" s="118" t="s">
        <v>2397</v>
      </c>
      <c r="D330" s="117" t="s">
        <v>2398</v>
      </c>
      <c r="E330" s="119">
        <v>43117.78020833334</v>
      </c>
      <c r="F330" s="117"/>
      <c r="G330" s="117" t="s">
        <v>90</v>
      </c>
      <c r="H330" s="117"/>
      <c r="I330" s="117"/>
      <c r="J330" s="117" t="s">
        <v>329</v>
      </c>
      <c r="K330" s="117"/>
      <c r="L330" s="120" t="s">
        <v>92</v>
      </c>
      <c r="M330" s="122" t="s">
        <v>330</v>
      </c>
      <c r="N330" s="117">
        <v>21915.0</v>
      </c>
      <c r="O330" s="117">
        <v>14694.0</v>
      </c>
      <c r="P330" s="117" t="s">
        <v>331</v>
      </c>
      <c r="Q330" s="123" t="s">
        <v>2399</v>
      </c>
      <c r="R330" s="120" t="s">
        <v>2400</v>
      </c>
    </row>
    <row r="331" ht="21.75">
      <c r="A331" s="121" t="s">
        <v>2401</v>
      </c>
      <c r="B331" s="117" t="s">
        <v>2402</v>
      </c>
      <c r="C331" s="118" t="s">
        <v>2403</v>
      </c>
      <c r="D331" s="117" t="s">
        <v>2404</v>
      </c>
      <c r="E331" s="119">
        <v>43117.757523148146</v>
      </c>
      <c r="F331" s="117"/>
      <c r="G331" s="117" t="s">
        <v>90</v>
      </c>
      <c r="H331" s="117" t="s">
        <v>2405</v>
      </c>
      <c r="I331" s="117" t="s">
        <v>2406</v>
      </c>
      <c r="J331" s="117" t="s">
        <v>2407</v>
      </c>
      <c r="K331" s="117"/>
      <c r="L331" s="120" t="s">
        <v>311</v>
      </c>
      <c r="M331" s="122" t="s">
        <v>2408</v>
      </c>
      <c r="N331" s="117">
        <v>7180.0</v>
      </c>
      <c r="O331" s="117">
        <v>1723.0</v>
      </c>
      <c r="P331" s="117"/>
      <c r="Q331" s="123" t="s">
        <v>2409</v>
      </c>
      <c r="R331" s="120" t="s">
        <v>2410</v>
      </c>
    </row>
    <row r="332" ht="39.75">
      <c r="A332" s="121" t="s">
        <v>2411</v>
      </c>
      <c r="B332" s="117" t="s">
        <v>2412</v>
      </c>
      <c r="C332" s="118" t="s">
        <v>2413</v>
      </c>
      <c r="D332" s="117" t="s">
        <v>2414</v>
      </c>
      <c r="E332" s="119">
        <v>43117.74829861111</v>
      </c>
      <c r="F332" s="117"/>
      <c r="G332" s="117" t="s">
        <v>90</v>
      </c>
      <c r="H332" s="117"/>
      <c r="I332" s="117"/>
      <c r="J332" s="117" t="s">
        <v>2415</v>
      </c>
      <c r="K332" s="117"/>
      <c r="L332" s="120" t="s">
        <v>110</v>
      </c>
      <c r="M332" s="122" t="s">
        <v>2416</v>
      </c>
      <c r="N332" s="117">
        <v>867.0</v>
      </c>
      <c r="O332" s="117">
        <v>778.0</v>
      </c>
      <c r="P332" s="117" t="s">
        <v>2417</v>
      </c>
      <c r="Q332" s="123" t="s">
        <v>2418</v>
      </c>
      <c r="R332" s="120" t="s">
        <v>2419</v>
      </c>
    </row>
    <row r="333" ht="39.75">
      <c r="A333" s="121" t="s">
        <v>2420</v>
      </c>
      <c r="B333" s="117" t="s">
        <v>2421</v>
      </c>
      <c r="C333" s="118" t="s">
        <v>2422</v>
      </c>
      <c r="D333" s="117" t="s">
        <v>2423</v>
      </c>
      <c r="E333" s="119">
        <v>43117.73784722222</v>
      </c>
      <c r="F333" s="117"/>
      <c r="G333" s="117" t="s">
        <v>128</v>
      </c>
      <c r="H333" s="117" t="s">
        <v>2424</v>
      </c>
      <c r="I333" s="117" t="s">
        <v>2425</v>
      </c>
      <c r="J333" s="117" t="s">
        <v>2426</v>
      </c>
      <c r="K333" s="117" t="s">
        <v>2427</v>
      </c>
      <c r="L333" s="120" t="s">
        <v>179</v>
      </c>
      <c r="M333" s="122" t="s">
        <v>2428</v>
      </c>
      <c r="N333" s="117">
        <v>314.0</v>
      </c>
      <c r="O333" s="117">
        <v>816.0</v>
      </c>
      <c r="P333" s="117" t="s">
        <v>2429</v>
      </c>
      <c r="Q333" s="123" t="s">
        <v>2430</v>
      </c>
      <c r="R333" s="120" t="s">
        <v>2431</v>
      </c>
    </row>
    <row r="334" ht="39.75">
      <c r="A334" s="121" t="s">
        <v>2432</v>
      </c>
      <c r="B334" s="117" t="s">
        <v>2433</v>
      </c>
      <c r="C334" s="118" t="s">
        <v>2434</v>
      </c>
      <c r="D334" s="117" t="s">
        <v>2435</v>
      </c>
      <c r="E334" s="119">
        <v>43117.73034722223</v>
      </c>
      <c r="F334" s="117"/>
      <c r="G334" s="117" t="s">
        <v>119</v>
      </c>
      <c r="H334" s="117"/>
      <c r="I334" s="117"/>
      <c r="J334" s="117" t="s">
        <v>2436</v>
      </c>
      <c r="K334" s="117"/>
      <c r="L334" s="120" t="s">
        <v>92</v>
      </c>
      <c r="M334" s="122" t="s">
        <v>2437</v>
      </c>
      <c r="N334" s="117">
        <v>804.0</v>
      </c>
      <c r="O334" s="117">
        <v>1435.0</v>
      </c>
      <c r="P334" s="117" t="s">
        <v>2438</v>
      </c>
      <c r="Q334" s="123" t="s">
        <v>2439</v>
      </c>
      <c r="R334" s="120" t="s">
        <v>2440</v>
      </c>
    </row>
    <row r="335" ht="39.75">
      <c r="A335" s="121" t="s">
        <v>2441</v>
      </c>
      <c r="B335" s="117" t="s">
        <v>2442</v>
      </c>
      <c r="C335" s="118" t="s">
        <v>2443</v>
      </c>
      <c r="D335" s="117" t="s">
        <v>2444</v>
      </c>
      <c r="E335" s="119">
        <v>43117.71748842593</v>
      </c>
      <c r="F335" s="117"/>
      <c r="G335" s="117" t="s">
        <v>90</v>
      </c>
      <c r="H335" s="117"/>
      <c r="I335" s="117"/>
      <c r="J335" s="117" t="s">
        <v>2445</v>
      </c>
      <c r="K335" s="117"/>
      <c r="L335" s="120" t="s">
        <v>2446</v>
      </c>
      <c r="M335" s="122" t="s">
        <v>2447</v>
      </c>
      <c r="N335" s="117">
        <v>2539.0</v>
      </c>
      <c r="O335" s="117">
        <v>3767.0</v>
      </c>
      <c r="P335" s="117" t="s">
        <v>2448</v>
      </c>
      <c r="Q335" s="123" t="s">
        <v>2449</v>
      </c>
      <c r="R335" s="120" t="s">
        <v>2450</v>
      </c>
    </row>
    <row r="336" ht="75.75">
      <c r="A336" s="121" t="s">
        <v>2451</v>
      </c>
      <c r="B336" s="117" t="s">
        <v>2452</v>
      </c>
      <c r="C336" s="118" t="s">
        <v>2453</v>
      </c>
      <c r="D336" s="117" t="s">
        <v>2454</v>
      </c>
      <c r="E336" s="119">
        <v>43117.71728009259</v>
      </c>
      <c r="F336" s="117"/>
      <c r="G336" s="117" t="s">
        <v>90</v>
      </c>
      <c r="H336" s="117"/>
      <c r="I336" s="117"/>
      <c r="J336" s="117" t="s">
        <v>2455</v>
      </c>
      <c r="K336" s="117"/>
      <c r="L336" s="120" t="s">
        <v>179</v>
      </c>
      <c r="M336" s="122" t="s">
        <v>2456</v>
      </c>
      <c r="N336" s="117">
        <v>281.0</v>
      </c>
      <c r="O336" s="117">
        <v>869.0</v>
      </c>
      <c r="P336" s="117" t="s">
        <v>2457</v>
      </c>
      <c r="Q336" s="123" t="s">
        <v>2458</v>
      </c>
      <c r="R336" s="120" t="s">
        <v>2459</v>
      </c>
    </row>
    <row r="337" ht="39.75">
      <c r="A337" s="121" t="s">
        <v>2460</v>
      </c>
      <c r="B337" s="117" t="s">
        <v>2442</v>
      </c>
      <c r="C337" s="118" t="s">
        <v>2461</v>
      </c>
      <c r="D337" s="117" t="s">
        <v>2462</v>
      </c>
      <c r="E337" s="119">
        <v>43117.71528935185</v>
      </c>
      <c r="F337" s="117"/>
      <c r="G337" s="117" t="s">
        <v>90</v>
      </c>
      <c r="H337" s="117"/>
      <c r="I337" s="117"/>
      <c r="J337" s="117" t="s">
        <v>2445</v>
      </c>
      <c r="K337" s="117"/>
      <c r="L337" s="120" t="s">
        <v>2463</v>
      </c>
      <c r="M337" s="122" t="s">
        <v>2447</v>
      </c>
      <c r="N337" s="117">
        <v>2539.0</v>
      </c>
      <c r="O337" s="117">
        <v>3767.0</v>
      </c>
      <c r="P337" s="117" t="s">
        <v>2448</v>
      </c>
      <c r="Q337" s="123" t="s">
        <v>2464</v>
      </c>
      <c r="R337" s="120" t="s">
        <v>2465</v>
      </c>
    </row>
    <row r="338" ht="39.75">
      <c r="A338" s="121" t="s">
        <v>2466</v>
      </c>
      <c r="B338" s="117" t="s">
        <v>2467</v>
      </c>
      <c r="C338" s="118" t="s">
        <v>2468</v>
      </c>
      <c r="D338" s="117" t="s">
        <v>2469</v>
      </c>
      <c r="E338" s="119">
        <v>43117.70834490741</v>
      </c>
      <c r="F338" s="117"/>
      <c r="G338" s="117" t="s">
        <v>90</v>
      </c>
      <c r="H338" s="117"/>
      <c r="I338" s="117"/>
      <c r="J338" s="117" t="s">
        <v>2470</v>
      </c>
      <c r="K338" s="117"/>
      <c r="L338" s="120" t="s">
        <v>756</v>
      </c>
      <c r="M338" s="122" t="s">
        <v>2471</v>
      </c>
      <c r="N338" s="117">
        <v>28285.0</v>
      </c>
      <c r="O338" s="117">
        <v>1530.0</v>
      </c>
      <c r="P338" s="117" t="s">
        <v>2472</v>
      </c>
      <c r="Q338" s="123" t="s">
        <v>2473</v>
      </c>
      <c r="R338" s="120" t="s">
        <v>2474</v>
      </c>
    </row>
    <row r="339" ht="48.75">
      <c r="A339" s="121" t="s">
        <v>2475</v>
      </c>
      <c r="B339" s="117" t="s">
        <v>2476</v>
      </c>
      <c r="C339" s="118" t="s">
        <v>2477</v>
      </c>
      <c r="D339" s="117" t="s">
        <v>2478</v>
      </c>
      <c r="E339" s="119">
        <v>43117.678194444445</v>
      </c>
      <c r="F339" s="117"/>
      <c r="G339" s="117" t="s">
        <v>90</v>
      </c>
      <c r="H339" s="117"/>
      <c r="I339" s="117"/>
      <c r="J339" s="117" t="s">
        <v>2479</v>
      </c>
      <c r="K339" s="117"/>
      <c r="L339" s="120" t="s">
        <v>92</v>
      </c>
      <c r="M339" s="122" t="s">
        <v>2480</v>
      </c>
      <c r="N339" s="117">
        <v>60.0</v>
      </c>
      <c r="O339" s="117">
        <v>284.0</v>
      </c>
      <c r="P339" s="117"/>
      <c r="Q339" s="123" t="s">
        <v>2481</v>
      </c>
      <c r="R339" s="120" t="s">
        <v>2482</v>
      </c>
    </row>
    <row r="340" ht="21.75">
      <c r="A340" s="121" t="s">
        <v>2483</v>
      </c>
      <c r="B340" s="117" t="s">
        <v>2484</v>
      </c>
      <c r="C340" s="118" t="s">
        <v>2485</v>
      </c>
      <c r="D340" s="117" t="s">
        <v>2486</v>
      </c>
      <c r="E340" s="119">
        <v>43117.66762731482</v>
      </c>
      <c r="F340" s="117"/>
      <c r="G340" s="117" t="s">
        <v>119</v>
      </c>
      <c r="H340" s="117"/>
      <c r="I340" s="117"/>
      <c r="J340" s="117" t="s">
        <v>2487</v>
      </c>
      <c r="K340" s="117"/>
      <c r="L340" s="120" t="s">
        <v>110</v>
      </c>
      <c r="M340" s="122" t="s">
        <v>2488</v>
      </c>
      <c r="N340" s="117">
        <v>305.0</v>
      </c>
      <c r="O340" s="117">
        <v>211.0</v>
      </c>
      <c r="P340" s="117"/>
      <c r="Q340" s="123" t="s">
        <v>2489</v>
      </c>
      <c r="R340" s="120" t="s">
        <v>2490</v>
      </c>
    </row>
    <row r="341" ht="48.75">
      <c r="A341" s="121" t="s">
        <v>2491</v>
      </c>
      <c r="B341" s="117" t="s">
        <v>2492</v>
      </c>
      <c r="C341" s="118" t="s">
        <v>2493</v>
      </c>
      <c r="D341" s="117" t="s">
        <v>2494</v>
      </c>
      <c r="E341" s="119">
        <v>43117.6353125</v>
      </c>
      <c r="F341" s="117"/>
      <c r="G341" s="117" t="s">
        <v>119</v>
      </c>
      <c r="H341" s="117"/>
      <c r="I341" s="117"/>
      <c r="J341" s="117" t="s">
        <v>2495</v>
      </c>
      <c r="K341" s="117"/>
      <c r="L341" s="120" t="s">
        <v>110</v>
      </c>
      <c r="M341" s="122" t="s">
        <v>2496</v>
      </c>
      <c r="N341" s="117">
        <v>2509.0</v>
      </c>
      <c r="O341" s="117">
        <v>1715.0</v>
      </c>
      <c r="P341" s="117" t="s">
        <v>2497</v>
      </c>
      <c r="Q341" s="123" t="s">
        <v>2498</v>
      </c>
      <c r="R341" s="120" t="s">
        <v>2499</v>
      </c>
    </row>
    <row r="342" ht="30.75">
      <c r="A342" s="121" t="s">
        <v>2500</v>
      </c>
      <c r="B342" s="117" t="s">
        <v>2501</v>
      </c>
      <c r="C342" s="118" t="s">
        <v>2502</v>
      </c>
      <c r="D342" s="117" t="s">
        <v>2503</v>
      </c>
      <c r="E342" s="119">
        <v>43117.63487268519</v>
      </c>
      <c r="F342" s="117"/>
      <c r="G342" s="117" t="s">
        <v>90</v>
      </c>
      <c r="H342" s="117"/>
      <c r="I342" s="117"/>
      <c r="J342" s="117" t="s">
        <v>2504</v>
      </c>
      <c r="K342" s="117"/>
      <c r="L342" s="120" t="s">
        <v>92</v>
      </c>
      <c r="M342" s="122" t="s">
        <v>2505</v>
      </c>
      <c r="N342" s="117">
        <v>132.0</v>
      </c>
      <c r="O342" s="117">
        <v>380.0</v>
      </c>
      <c r="P342" s="117" t="s">
        <v>2506</v>
      </c>
      <c r="Q342" s="123" t="s">
        <v>2507</v>
      </c>
      <c r="R342" s="120" t="s">
        <v>2508</v>
      </c>
    </row>
    <row r="343" ht="21.75">
      <c r="A343" s="121" t="s">
        <v>2509</v>
      </c>
      <c r="B343" s="117" t="s">
        <v>953</v>
      </c>
      <c r="C343" s="118" t="s">
        <v>2510</v>
      </c>
      <c r="D343" s="117" t="s">
        <v>2511</v>
      </c>
      <c r="E343" s="119">
        <v>43117.62542824074</v>
      </c>
      <c r="F343" s="117"/>
      <c r="G343" s="117" t="s">
        <v>90</v>
      </c>
      <c r="H343" s="117"/>
      <c r="I343" s="117"/>
      <c r="J343" s="117" t="s">
        <v>956</v>
      </c>
      <c r="K343" s="117"/>
      <c r="L343" s="120" t="s">
        <v>170</v>
      </c>
      <c r="M343" s="122" t="s">
        <v>957</v>
      </c>
      <c r="N343" s="117">
        <v>95093.0</v>
      </c>
      <c r="O343" s="117">
        <v>8953.0</v>
      </c>
      <c r="P343" s="117" t="s">
        <v>958</v>
      </c>
      <c r="Q343" s="123" t="s">
        <v>2512</v>
      </c>
      <c r="R343" s="120" t="s">
        <v>2513</v>
      </c>
    </row>
    <row r="344" ht="21.75">
      <c r="A344" s="121" t="s">
        <v>2514</v>
      </c>
      <c r="B344" s="117" t="s">
        <v>2515</v>
      </c>
      <c r="C344" s="118" t="s">
        <v>2516</v>
      </c>
      <c r="D344" s="117" t="s">
        <v>2517</v>
      </c>
      <c r="E344" s="119">
        <v>43117.59731481482</v>
      </c>
      <c r="F344" s="117"/>
      <c r="G344" s="117" t="s">
        <v>90</v>
      </c>
      <c r="H344" s="117"/>
      <c r="I344" s="117"/>
      <c r="J344" s="117" t="s">
        <v>2518</v>
      </c>
      <c r="K344" s="117"/>
      <c r="L344" s="120" t="s">
        <v>170</v>
      </c>
      <c r="M344" s="122" t="s">
        <v>2519</v>
      </c>
      <c r="N344" s="117">
        <v>10145.0</v>
      </c>
      <c r="O344" s="117">
        <v>5978.0</v>
      </c>
      <c r="P344" s="117" t="s">
        <v>2520</v>
      </c>
      <c r="Q344" s="123" t="s">
        <v>2521</v>
      </c>
      <c r="R344" s="120" t="s">
        <v>2522</v>
      </c>
    </row>
    <row r="345">
      <c r="A345" s="121" t="s">
        <v>2523</v>
      </c>
      <c r="B345" s="117" t="s">
        <v>2524</v>
      </c>
      <c r="C345" s="118" t="s">
        <v>2357</v>
      </c>
      <c r="D345" s="117" t="s">
        <v>2525</v>
      </c>
      <c r="E345" s="119">
        <v>43117.59435185185</v>
      </c>
      <c r="F345" s="117"/>
      <c r="G345" s="117" t="s">
        <v>90</v>
      </c>
      <c r="H345" s="117"/>
      <c r="I345" s="117"/>
      <c r="J345" s="117" t="s">
        <v>2526</v>
      </c>
      <c r="K345" s="117"/>
      <c r="L345" s="120" t="s">
        <v>179</v>
      </c>
      <c r="M345" s="122" t="s">
        <v>2527</v>
      </c>
      <c r="N345" s="117">
        <v>82.0</v>
      </c>
      <c r="O345" s="117">
        <v>93.0</v>
      </c>
      <c r="P345" s="117"/>
      <c r="Q345" s="123" t="s">
        <v>2528</v>
      </c>
      <c r="R345" s="120" t="s">
        <v>2362</v>
      </c>
    </row>
    <row r="346" ht="39.75">
      <c r="A346" s="121" t="s">
        <v>2529</v>
      </c>
      <c r="B346" s="117" t="s">
        <v>845</v>
      </c>
      <c r="C346" s="118" t="s">
        <v>2258</v>
      </c>
      <c r="D346" s="117" t="s">
        <v>2530</v>
      </c>
      <c r="E346" s="119">
        <v>43117.58752314815</v>
      </c>
      <c r="F346" s="117"/>
      <c r="G346" s="117" t="s">
        <v>128</v>
      </c>
      <c r="H346" s="117"/>
      <c r="I346" s="117"/>
      <c r="J346" s="117" t="s">
        <v>847</v>
      </c>
      <c r="K346" s="117"/>
      <c r="L346" s="120" t="s">
        <v>179</v>
      </c>
      <c r="M346" s="122" t="s">
        <v>848</v>
      </c>
      <c r="N346" s="117">
        <v>386.0</v>
      </c>
      <c r="O346" s="117">
        <v>978.0</v>
      </c>
      <c r="P346" s="117"/>
      <c r="Q346" s="123" t="s">
        <v>2531</v>
      </c>
      <c r="R346" s="120" t="s">
        <v>2263</v>
      </c>
    </row>
    <row r="347" ht="30.75">
      <c r="A347" s="121" t="s">
        <v>2532</v>
      </c>
      <c r="B347" s="117" t="s">
        <v>2533</v>
      </c>
      <c r="C347" s="118" t="s">
        <v>2080</v>
      </c>
      <c r="D347" s="117" t="s">
        <v>2534</v>
      </c>
      <c r="E347" s="119">
        <v>43117.56888888888</v>
      </c>
      <c r="F347" s="117"/>
      <c r="G347" s="117" t="s">
        <v>119</v>
      </c>
      <c r="H347" s="117"/>
      <c r="I347" s="117"/>
      <c r="J347" s="117" t="s">
        <v>2535</v>
      </c>
      <c r="K347" s="117"/>
      <c r="L347" s="120" t="s">
        <v>110</v>
      </c>
      <c r="M347" s="122" t="s">
        <v>2536</v>
      </c>
      <c r="N347" s="117">
        <v>420.0</v>
      </c>
      <c r="O347" s="117">
        <v>1754.0</v>
      </c>
      <c r="P347" s="117" t="s">
        <v>2537</v>
      </c>
      <c r="Q347" s="123" t="s">
        <v>2538</v>
      </c>
      <c r="R347" s="120" t="s">
        <v>2085</v>
      </c>
    </row>
    <row r="348" ht="30.75">
      <c r="A348" s="121" t="s">
        <v>2539</v>
      </c>
      <c r="B348" s="117" t="s">
        <v>219</v>
      </c>
      <c r="C348" s="118" t="s">
        <v>2540</v>
      </c>
      <c r="D348" s="117" t="s">
        <v>2541</v>
      </c>
      <c r="E348" s="119">
        <v>43117.525717592594</v>
      </c>
      <c r="F348" s="117"/>
      <c r="G348" s="117" t="s">
        <v>90</v>
      </c>
      <c r="H348" s="117"/>
      <c r="I348" s="117"/>
      <c r="J348" s="117" t="s">
        <v>222</v>
      </c>
      <c r="K348" s="117"/>
      <c r="L348" s="120" t="s">
        <v>223</v>
      </c>
      <c r="M348" s="122" t="s">
        <v>224</v>
      </c>
      <c r="N348" s="117">
        <v>173.0</v>
      </c>
      <c r="O348" s="117">
        <v>574.0</v>
      </c>
      <c r="P348" s="117"/>
      <c r="Q348" s="123" t="s">
        <v>2542</v>
      </c>
      <c r="R348" s="120" t="s">
        <v>2543</v>
      </c>
    </row>
    <row r="349" ht="21.75">
      <c r="A349" s="121" t="s">
        <v>2544</v>
      </c>
      <c r="B349" s="117" t="s">
        <v>166</v>
      </c>
      <c r="C349" s="118" t="s">
        <v>167</v>
      </c>
      <c r="D349" s="117" t="s">
        <v>2545</v>
      </c>
      <c r="E349" s="119">
        <v>43117.524363425924</v>
      </c>
      <c r="F349" s="117"/>
      <c r="G349" s="117" t="s">
        <v>90</v>
      </c>
      <c r="H349" s="117"/>
      <c r="I349" s="117"/>
      <c r="J349" s="117" t="s">
        <v>169</v>
      </c>
      <c r="K349" s="117"/>
      <c r="L349" s="120" t="s">
        <v>170</v>
      </c>
      <c r="M349" s="122" t="s">
        <v>171</v>
      </c>
      <c r="N349" s="117">
        <v>26209.0</v>
      </c>
      <c r="O349" s="117">
        <v>12910.0</v>
      </c>
      <c r="P349" s="117" t="s">
        <v>172</v>
      </c>
      <c r="Q349" s="123" t="s">
        <v>2546</v>
      </c>
      <c r="R349" s="120" t="s">
        <v>174</v>
      </c>
    </row>
    <row r="350" ht="21.75">
      <c r="A350" s="121" t="s">
        <v>2547</v>
      </c>
      <c r="B350" s="117" t="s">
        <v>2548</v>
      </c>
      <c r="C350" s="118" t="s">
        <v>2549</v>
      </c>
      <c r="D350" s="117" t="s">
        <v>2550</v>
      </c>
      <c r="E350" s="119">
        <v>43117.50828703704</v>
      </c>
      <c r="F350" s="117"/>
      <c r="G350" s="117" t="s">
        <v>128</v>
      </c>
      <c r="H350" s="117"/>
      <c r="I350" s="117"/>
      <c r="J350" s="117" t="s">
        <v>2551</v>
      </c>
      <c r="K350" s="117"/>
      <c r="L350" s="120" t="s">
        <v>138</v>
      </c>
      <c r="M350" s="122" t="s">
        <v>2552</v>
      </c>
      <c r="N350" s="117">
        <v>195.0</v>
      </c>
      <c r="O350" s="117">
        <v>43.0</v>
      </c>
      <c r="P350" s="117" t="s">
        <v>2553</v>
      </c>
      <c r="Q350" s="123" t="s">
        <v>2554</v>
      </c>
      <c r="R350" s="120" t="s">
        <v>2555</v>
      </c>
    </row>
    <row r="351" ht="21.75">
      <c r="A351" s="121" t="s">
        <v>2556</v>
      </c>
      <c r="B351" s="117" t="s">
        <v>2557</v>
      </c>
      <c r="C351" s="118" t="s">
        <v>2558</v>
      </c>
      <c r="D351" s="117" t="s">
        <v>2559</v>
      </c>
      <c r="E351" s="119">
        <v>43117.50476851852</v>
      </c>
      <c r="F351" s="117"/>
      <c r="G351" s="117" t="s">
        <v>90</v>
      </c>
      <c r="H351" s="117"/>
      <c r="I351" s="117"/>
      <c r="J351" s="117" t="s">
        <v>2560</v>
      </c>
      <c r="K351" s="117"/>
      <c r="L351" s="120" t="s">
        <v>110</v>
      </c>
      <c r="M351" s="122" t="s">
        <v>2561</v>
      </c>
      <c r="N351" s="117">
        <v>2030.0</v>
      </c>
      <c r="O351" s="117">
        <v>1277.0</v>
      </c>
      <c r="P351" s="117" t="s">
        <v>2562</v>
      </c>
      <c r="Q351" s="123" t="s">
        <v>2563</v>
      </c>
      <c r="R351" s="120" t="s">
        <v>2564</v>
      </c>
    </row>
    <row r="352" ht="39.75">
      <c r="A352" s="121" t="s">
        <v>2565</v>
      </c>
      <c r="B352" s="117" t="s">
        <v>453</v>
      </c>
      <c r="C352" s="118" t="s">
        <v>2566</v>
      </c>
      <c r="D352" s="117" t="s">
        <v>2567</v>
      </c>
      <c r="E352" s="119">
        <v>43117.494479166664</v>
      </c>
      <c r="F352" s="117"/>
      <c r="G352" s="117" t="s">
        <v>90</v>
      </c>
      <c r="H352" s="117"/>
      <c r="I352" s="117"/>
      <c r="J352" s="117" t="s">
        <v>458</v>
      </c>
      <c r="K352" s="117"/>
      <c r="L352" s="120" t="s">
        <v>92</v>
      </c>
      <c r="M352" s="122" t="s">
        <v>2568</v>
      </c>
      <c r="N352" s="117">
        <v>50465.0</v>
      </c>
      <c r="O352" s="117">
        <v>49184.0</v>
      </c>
      <c r="P352" s="117" t="s">
        <v>461</v>
      </c>
      <c r="Q352" s="123" t="s">
        <v>2569</v>
      </c>
      <c r="R352" s="120" t="s">
        <v>2570</v>
      </c>
    </row>
    <row r="353" ht="21.75">
      <c r="A353" s="121" t="s">
        <v>2571</v>
      </c>
      <c r="B353" s="117" t="s">
        <v>2572</v>
      </c>
      <c r="C353" s="118" t="s">
        <v>2573</v>
      </c>
      <c r="D353" s="117" t="s">
        <v>2574</v>
      </c>
      <c r="E353" s="119">
        <v>43117.49048611111</v>
      </c>
      <c r="F353" s="117"/>
      <c r="G353" s="117" t="s">
        <v>90</v>
      </c>
      <c r="H353" s="117"/>
      <c r="I353" s="117"/>
      <c r="J353" s="117" t="s">
        <v>2575</v>
      </c>
      <c r="K353" s="117"/>
      <c r="L353" s="120" t="s">
        <v>110</v>
      </c>
      <c r="M353" s="122" t="s">
        <v>2576</v>
      </c>
      <c r="N353" s="117">
        <v>736.0</v>
      </c>
      <c r="O353" s="117">
        <v>224.0</v>
      </c>
      <c r="P353" s="117" t="s">
        <v>2577</v>
      </c>
      <c r="Q353" s="123" t="s">
        <v>2578</v>
      </c>
      <c r="R353" s="120" t="s">
        <v>2579</v>
      </c>
    </row>
    <row r="354" ht="21.75">
      <c r="A354" s="121" t="s">
        <v>2580</v>
      </c>
      <c r="B354" s="117" t="s">
        <v>2581</v>
      </c>
      <c r="C354" s="118" t="s">
        <v>2573</v>
      </c>
      <c r="D354" s="117" t="s">
        <v>2582</v>
      </c>
      <c r="E354" s="119">
        <v>43117.49033564815</v>
      </c>
      <c r="F354" s="117"/>
      <c r="G354" s="117" t="s">
        <v>90</v>
      </c>
      <c r="H354" s="117"/>
      <c r="I354" s="117"/>
      <c r="J354" s="117" t="s">
        <v>2583</v>
      </c>
      <c r="K354" s="117"/>
      <c r="L354" s="120" t="s">
        <v>110</v>
      </c>
      <c r="M354" s="122" t="s">
        <v>2584</v>
      </c>
      <c r="N354" s="117">
        <v>302.0</v>
      </c>
      <c r="O354" s="117">
        <v>210.0</v>
      </c>
      <c r="P354" s="117" t="s">
        <v>2585</v>
      </c>
      <c r="Q354" s="123" t="s">
        <v>2586</v>
      </c>
      <c r="R354" s="120" t="s">
        <v>2579</v>
      </c>
    </row>
    <row r="355" ht="75.75">
      <c r="A355" s="121" t="s">
        <v>2587</v>
      </c>
      <c r="B355" s="117" t="s">
        <v>2588</v>
      </c>
      <c r="C355" s="118" t="s">
        <v>2589</v>
      </c>
      <c r="D355" s="117" t="s">
        <v>2590</v>
      </c>
      <c r="E355" s="119">
        <v>43117.47172453704</v>
      </c>
      <c r="F355" s="117"/>
      <c r="G355" s="117" t="s">
        <v>90</v>
      </c>
      <c r="H355" s="117"/>
      <c r="I355" s="117"/>
      <c r="J355" s="117" t="s">
        <v>2591</v>
      </c>
      <c r="K355" s="117"/>
      <c r="L355" s="120" t="s">
        <v>110</v>
      </c>
      <c r="M355" s="122" t="s">
        <v>2592</v>
      </c>
      <c r="N355" s="117">
        <v>283.0</v>
      </c>
      <c r="O355" s="117">
        <v>160.0</v>
      </c>
      <c r="P355" s="117"/>
      <c r="Q355" s="123" t="s">
        <v>2593</v>
      </c>
      <c r="R355" s="120" t="s">
        <v>2594</v>
      </c>
    </row>
    <row r="356" ht="39.75">
      <c r="A356" s="121" t="s">
        <v>2595</v>
      </c>
      <c r="B356" s="117" t="s">
        <v>2596</v>
      </c>
      <c r="C356" s="118" t="s">
        <v>1930</v>
      </c>
      <c r="D356" s="117" t="s">
        <v>2597</v>
      </c>
      <c r="E356" s="119">
        <v>43117.46607638889</v>
      </c>
      <c r="F356" s="117"/>
      <c r="G356" s="117" t="s">
        <v>2598</v>
      </c>
      <c r="H356" s="117"/>
      <c r="I356" s="117"/>
      <c r="J356" s="117" t="s">
        <v>2599</v>
      </c>
      <c r="K356" s="117"/>
      <c r="L356" s="120" t="s">
        <v>92</v>
      </c>
      <c r="M356" s="122" t="s">
        <v>2600</v>
      </c>
      <c r="N356" s="117">
        <v>2108.0</v>
      </c>
      <c r="O356" s="117">
        <v>592.0</v>
      </c>
      <c r="P356" s="117" t="s">
        <v>2601</v>
      </c>
      <c r="Q356" s="123" t="s">
        <v>2602</v>
      </c>
      <c r="R356" s="120" t="s">
        <v>1936</v>
      </c>
    </row>
    <row r="357" ht="39.75">
      <c r="A357" s="121" t="s">
        <v>2603</v>
      </c>
      <c r="B357" s="117" t="s">
        <v>2604</v>
      </c>
      <c r="C357" s="118" t="s">
        <v>382</v>
      </c>
      <c r="D357" s="117" t="s">
        <v>2605</v>
      </c>
      <c r="E357" s="119">
        <v>43117.459143518514</v>
      </c>
      <c r="F357" s="117"/>
      <c r="G357" s="117" t="s">
        <v>119</v>
      </c>
      <c r="H357" s="117"/>
      <c r="I357" s="117"/>
      <c r="J357" s="117" t="s">
        <v>2606</v>
      </c>
      <c r="K357" s="117"/>
      <c r="L357" s="120" t="s">
        <v>110</v>
      </c>
      <c r="M357" s="122" t="s">
        <v>2607</v>
      </c>
      <c r="N357" s="117">
        <v>3787.0</v>
      </c>
      <c r="O357" s="117">
        <v>436.0</v>
      </c>
      <c r="P357" s="117"/>
      <c r="Q357" s="123" t="s">
        <v>2608</v>
      </c>
      <c r="R357" s="120" t="s">
        <v>388</v>
      </c>
    </row>
    <row r="358" ht="39.75">
      <c r="A358" s="121" t="s">
        <v>2609</v>
      </c>
      <c r="B358" s="117" t="s">
        <v>2610</v>
      </c>
      <c r="C358" s="118" t="s">
        <v>2611</v>
      </c>
      <c r="D358" s="117" t="s">
        <v>2612</v>
      </c>
      <c r="E358" s="119">
        <v>43117.430138888885</v>
      </c>
      <c r="F358" s="117"/>
      <c r="G358" s="117" t="s">
        <v>128</v>
      </c>
      <c r="H358" s="117"/>
      <c r="I358" s="117"/>
      <c r="J358" s="117" t="s">
        <v>2613</v>
      </c>
      <c r="K358" s="117"/>
      <c r="L358" s="120" t="s">
        <v>179</v>
      </c>
      <c r="M358" s="122" t="s">
        <v>2614</v>
      </c>
      <c r="N358" s="117">
        <v>733.0</v>
      </c>
      <c r="O358" s="117">
        <v>2011.0</v>
      </c>
      <c r="P358" s="117" t="s">
        <v>2615</v>
      </c>
      <c r="Q358" s="123" t="s">
        <v>2616</v>
      </c>
      <c r="R358" s="120" t="s">
        <v>2617</v>
      </c>
    </row>
    <row r="359" ht="39.75">
      <c r="A359" s="121" t="s">
        <v>2618</v>
      </c>
      <c r="B359" s="117" t="s">
        <v>2619</v>
      </c>
      <c r="C359" s="118" t="s">
        <v>382</v>
      </c>
      <c r="D359" s="117" t="s">
        <v>2620</v>
      </c>
      <c r="E359" s="119">
        <v>43117.42946759259</v>
      </c>
      <c r="F359" s="117"/>
      <c r="G359" s="117" t="s">
        <v>119</v>
      </c>
      <c r="H359" s="117"/>
      <c r="I359" s="117"/>
      <c r="J359" s="117" t="s">
        <v>2621</v>
      </c>
      <c r="K359" s="117"/>
      <c r="L359" s="120" t="s">
        <v>110</v>
      </c>
      <c r="M359" s="122" t="s">
        <v>2622</v>
      </c>
      <c r="N359" s="117">
        <v>119.0</v>
      </c>
      <c r="O359" s="117">
        <v>156.0</v>
      </c>
      <c r="P359" s="117" t="s">
        <v>2623</v>
      </c>
      <c r="Q359" s="123" t="s">
        <v>2624</v>
      </c>
      <c r="R359" s="120" t="s">
        <v>388</v>
      </c>
    </row>
    <row r="360" ht="39.75">
      <c r="A360" s="121" t="s">
        <v>2625</v>
      </c>
      <c r="B360" s="117" t="s">
        <v>2626</v>
      </c>
      <c r="C360" s="118" t="s">
        <v>1930</v>
      </c>
      <c r="D360" s="117" t="s">
        <v>2627</v>
      </c>
      <c r="E360" s="119">
        <v>43117.426666666666</v>
      </c>
      <c r="F360" s="117"/>
      <c r="G360" s="117" t="s">
        <v>90</v>
      </c>
      <c r="H360" s="117"/>
      <c r="I360" s="117"/>
      <c r="J360" s="117" t="s">
        <v>2628</v>
      </c>
      <c r="K360" s="117"/>
      <c r="L360" s="120" t="s">
        <v>110</v>
      </c>
      <c r="M360" s="122" t="s">
        <v>2629</v>
      </c>
      <c r="N360" s="117">
        <v>325.0</v>
      </c>
      <c r="O360" s="117">
        <v>297.0</v>
      </c>
      <c r="P360" s="117"/>
      <c r="Q360" s="123" t="s">
        <v>2630</v>
      </c>
      <c r="R360" s="120" t="s">
        <v>1936</v>
      </c>
    </row>
    <row r="361" ht="30.75">
      <c r="A361" s="121" t="s">
        <v>2631</v>
      </c>
      <c r="B361" s="117" t="s">
        <v>2632</v>
      </c>
      <c r="C361" s="118" t="s">
        <v>2080</v>
      </c>
      <c r="D361" s="117" t="s">
        <v>2633</v>
      </c>
      <c r="E361" s="119">
        <v>43117.402337962965</v>
      </c>
      <c r="F361" s="117"/>
      <c r="G361" s="117" t="s">
        <v>119</v>
      </c>
      <c r="H361" s="117"/>
      <c r="I361" s="117"/>
      <c r="J361" s="117" t="s">
        <v>2634</v>
      </c>
      <c r="K361" s="117"/>
      <c r="L361" s="120" t="s">
        <v>110</v>
      </c>
      <c r="M361" s="122" t="s">
        <v>2635</v>
      </c>
      <c r="N361" s="117">
        <v>530.0</v>
      </c>
      <c r="O361" s="117">
        <v>403.0</v>
      </c>
      <c r="P361" s="117"/>
      <c r="Q361" s="123" t="s">
        <v>2636</v>
      </c>
      <c r="R361" s="120" t="s">
        <v>2085</v>
      </c>
    </row>
    <row r="362" ht="21.75">
      <c r="A362" s="121" t="s">
        <v>2637</v>
      </c>
      <c r="B362" s="117" t="s">
        <v>2638</v>
      </c>
      <c r="C362" s="118" t="s">
        <v>2639</v>
      </c>
      <c r="D362" s="117" t="s">
        <v>2640</v>
      </c>
      <c r="E362" s="119">
        <v>43117.39706018519</v>
      </c>
      <c r="F362" s="117"/>
      <c r="G362" s="117" t="s">
        <v>90</v>
      </c>
      <c r="H362" s="117"/>
      <c r="I362" s="117"/>
      <c r="J362" s="117" t="s">
        <v>2641</v>
      </c>
      <c r="K362" s="117"/>
      <c r="L362" s="120" t="s">
        <v>110</v>
      </c>
      <c r="M362" s="122" t="s">
        <v>2642</v>
      </c>
      <c r="N362" s="117">
        <v>294.0</v>
      </c>
      <c r="O362" s="117">
        <v>60.0</v>
      </c>
      <c r="P362" s="117" t="s">
        <v>2643</v>
      </c>
      <c r="Q362" s="123" t="s">
        <v>2644</v>
      </c>
      <c r="R362" s="120" t="s">
        <v>2645</v>
      </c>
    </row>
    <row r="363" ht="21.75">
      <c r="A363" s="121" t="s">
        <v>2646</v>
      </c>
      <c r="B363" s="117" t="s">
        <v>2515</v>
      </c>
      <c r="C363" s="118" t="s">
        <v>2647</v>
      </c>
      <c r="D363" s="117" t="s">
        <v>2648</v>
      </c>
      <c r="E363" s="119">
        <v>43117.39450231481</v>
      </c>
      <c r="F363" s="117"/>
      <c r="G363" s="117" t="s">
        <v>90</v>
      </c>
      <c r="H363" s="117"/>
      <c r="I363" s="117"/>
      <c r="J363" s="117" t="s">
        <v>2518</v>
      </c>
      <c r="K363" s="117"/>
      <c r="L363" s="120" t="s">
        <v>170</v>
      </c>
      <c r="M363" s="122" t="s">
        <v>2519</v>
      </c>
      <c r="N363" s="117">
        <v>10145.0</v>
      </c>
      <c r="O363" s="117">
        <v>5978.0</v>
      </c>
      <c r="P363" s="117" t="s">
        <v>2520</v>
      </c>
      <c r="Q363" s="123" t="s">
        <v>2649</v>
      </c>
      <c r="R363" s="120" t="s">
        <v>2650</v>
      </c>
    </row>
    <row r="364" ht="57.75">
      <c r="A364" s="121" t="s">
        <v>2651</v>
      </c>
      <c r="B364" s="117" t="s">
        <v>2652</v>
      </c>
      <c r="C364" s="118" t="s">
        <v>2653</v>
      </c>
      <c r="D364" s="117" t="s">
        <v>2654</v>
      </c>
      <c r="E364" s="119">
        <v>43117.38565972222</v>
      </c>
      <c r="F364" s="117"/>
      <c r="G364" s="117" t="s">
        <v>119</v>
      </c>
      <c r="H364" s="117"/>
      <c r="I364" s="117"/>
      <c r="J364" s="117" t="s">
        <v>2655</v>
      </c>
      <c r="K364" s="117"/>
      <c r="L364" s="120" t="s">
        <v>2656</v>
      </c>
      <c r="M364" s="122" t="s">
        <v>2657</v>
      </c>
      <c r="N364" s="117">
        <v>1833447.0</v>
      </c>
      <c r="O364" s="117">
        <v>429.0</v>
      </c>
      <c r="P364" s="117" t="s">
        <v>478</v>
      </c>
      <c r="Q364" s="123" t="s">
        <v>2658</v>
      </c>
      <c r="R364" s="120" t="s">
        <v>2659</v>
      </c>
    </row>
    <row r="365" ht="39.75">
      <c r="A365" s="121" t="s">
        <v>2660</v>
      </c>
      <c r="B365" s="117" t="s">
        <v>2661</v>
      </c>
      <c r="C365" s="118" t="s">
        <v>2662</v>
      </c>
      <c r="D365" s="117" t="s">
        <v>2663</v>
      </c>
      <c r="E365" s="119">
        <v>43117.3612037037</v>
      </c>
      <c r="F365" s="117"/>
      <c r="G365" s="117" t="s">
        <v>90</v>
      </c>
      <c r="H365" s="117"/>
      <c r="I365" s="117"/>
      <c r="J365" s="117" t="s">
        <v>2664</v>
      </c>
      <c r="K365" s="117"/>
      <c r="L365" s="120" t="s">
        <v>311</v>
      </c>
      <c r="M365" s="122" t="s">
        <v>2665</v>
      </c>
      <c r="N365" s="117">
        <v>3256.0</v>
      </c>
      <c r="O365" s="117">
        <v>4980.0</v>
      </c>
      <c r="P365" s="117" t="s">
        <v>2666</v>
      </c>
      <c r="Q365" s="123" t="s">
        <v>2667</v>
      </c>
      <c r="R365" s="120" t="s">
        <v>2668</v>
      </c>
    </row>
    <row r="366" ht="39.75">
      <c r="A366" s="121" t="s">
        <v>2669</v>
      </c>
      <c r="B366" s="117" t="s">
        <v>2670</v>
      </c>
      <c r="C366" s="118" t="s">
        <v>1930</v>
      </c>
      <c r="D366" s="117" t="s">
        <v>2671</v>
      </c>
      <c r="E366" s="119">
        <v>43117.34993055556</v>
      </c>
      <c r="F366" s="117"/>
      <c r="G366" s="117" t="s">
        <v>90</v>
      </c>
      <c r="H366" s="117"/>
      <c r="I366" s="117"/>
      <c r="J366" s="117" t="s">
        <v>2672</v>
      </c>
      <c r="K366" s="117"/>
      <c r="L366" s="120" t="s">
        <v>110</v>
      </c>
      <c r="M366" s="122" t="s">
        <v>2673</v>
      </c>
      <c r="N366" s="117">
        <v>3339.0</v>
      </c>
      <c r="O366" s="117">
        <v>2205.0</v>
      </c>
      <c r="P366" s="117" t="s">
        <v>2674</v>
      </c>
      <c r="Q366" s="123" t="s">
        <v>2675</v>
      </c>
      <c r="R366" s="120" t="s">
        <v>1936</v>
      </c>
    </row>
    <row r="367" ht="48.75">
      <c r="A367" s="121" t="s">
        <v>2676</v>
      </c>
      <c r="B367" s="117" t="s">
        <v>2677</v>
      </c>
      <c r="C367" s="118" t="s">
        <v>2678</v>
      </c>
      <c r="D367" s="117" t="s">
        <v>2679</v>
      </c>
      <c r="E367" s="119">
        <v>43117.343877314815</v>
      </c>
      <c r="F367" s="117"/>
      <c r="G367" s="117" t="s">
        <v>90</v>
      </c>
      <c r="H367" s="117"/>
      <c r="I367" s="117"/>
      <c r="J367" s="117" t="s">
        <v>2680</v>
      </c>
      <c r="K367" s="117"/>
      <c r="L367" s="120" t="s">
        <v>311</v>
      </c>
      <c r="M367" s="122" t="s">
        <v>2681</v>
      </c>
      <c r="N367" s="117">
        <v>4499.0</v>
      </c>
      <c r="O367" s="117">
        <v>527.0</v>
      </c>
      <c r="P367" s="117" t="s">
        <v>2682</v>
      </c>
      <c r="Q367" s="123" t="s">
        <v>2683</v>
      </c>
      <c r="R367" s="120" t="s">
        <v>2684</v>
      </c>
    </row>
    <row r="368" ht="75.75">
      <c r="A368" s="121" t="s">
        <v>2685</v>
      </c>
      <c r="B368" s="117" t="s">
        <v>2686</v>
      </c>
      <c r="C368" s="118" t="s">
        <v>2687</v>
      </c>
      <c r="D368" s="117" t="s">
        <v>2688</v>
      </c>
      <c r="E368" s="119">
        <v>43117.30403935185</v>
      </c>
      <c r="F368" s="117"/>
      <c r="G368" s="117" t="s">
        <v>824</v>
      </c>
      <c r="H368" s="117"/>
      <c r="I368" s="117"/>
      <c r="J368" s="117" t="s">
        <v>2689</v>
      </c>
      <c r="K368" s="117"/>
      <c r="L368" s="120" t="s">
        <v>92</v>
      </c>
      <c r="M368" s="122" t="s">
        <v>2690</v>
      </c>
      <c r="N368" s="117">
        <v>10075.0</v>
      </c>
      <c r="O368" s="117">
        <v>338.0</v>
      </c>
      <c r="P368" s="117" t="s">
        <v>817</v>
      </c>
      <c r="Q368" s="123" t="s">
        <v>2691</v>
      </c>
      <c r="R368" s="120" t="s">
        <v>2692</v>
      </c>
    </row>
    <row r="369" ht="30.75">
      <c r="A369" s="121" t="s">
        <v>2693</v>
      </c>
      <c r="B369" s="117" t="s">
        <v>2677</v>
      </c>
      <c r="C369" s="118" t="s">
        <v>2694</v>
      </c>
      <c r="D369" s="117" t="s">
        <v>2695</v>
      </c>
      <c r="E369" s="119">
        <v>43117.26052083333</v>
      </c>
      <c r="F369" s="117"/>
      <c r="G369" s="117" t="s">
        <v>90</v>
      </c>
      <c r="H369" s="117"/>
      <c r="I369" s="117"/>
      <c r="J369" s="117" t="s">
        <v>2680</v>
      </c>
      <c r="K369" s="117"/>
      <c r="L369" s="120" t="s">
        <v>311</v>
      </c>
      <c r="M369" s="122" t="s">
        <v>2681</v>
      </c>
      <c r="N369" s="117">
        <v>4499.0</v>
      </c>
      <c r="O369" s="117">
        <v>527.0</v>
      </c>
      <c r="P369" s="117" t="s">
        <v>2682</v>
      </c>
      <c r="Q369" s="123" t="s">
        <v>2696</v>
      </c>
      <c r="R369" s="120" t="s">
        <v>2697</v>
      </c>
    </row>
    <row r="370" ht="21.75">
      <c r="A370" s="121" t="s">
        <v>2698</v>
      </c>
      <c r="B370" s="117" t="s">
        <v>2699</v>
      </c>
      <c r="C370" s="118" t="s">
        <v>2700</v>
      </c>
      <c r="D370" s="117" t="s">
        <v>2701</v>
      </c>
      <c r="E370" s="119">
        <v>43117.22982638889</v>
      </c>
      <c r="F370" s="117"/>
      <c r="G370" s="117" t="s">
        <v>128</v>
      </c>
      <c r="H370" s="117"/>
      <c r="I370" s="117"/>
      <c r="J370" s="117" t="s">
        <v>2702</v>
      </c>
      <c r="K370" s="117"/>
      <c r="L370" s="120" t="s">
        <v>92</v>
      </c>
      <c r="M370" s="122" t="s">
        <v>2703</v>
      </c>
      <c r="N370" s="117">
        <v>6711.0</v>
      </c>
      <c r="O370" s="117">
        <v>293.0</v>
      </c>
      <c r="P370" s="117" t="s">
        <v>2704</v>
      </c>
      <c r="Q370" s="123" t="s">
        <v>2705</v>
      </c>
      <c r="R370" s="120" t="s">
        <v>2706</v>
      </c>
    </row>
    <row r="371" ht="30.75">
      <c r="A371" s="121" t="s">
        <v>2707</v>
      </c>
      <c r="B371" s="117" t="s">
        <v>2708</v>
      </c>
      <c r="C371" s="118" t="s">
        <v>2709</v>
      </c>
      <c r="D371" s="117" t="s">
        <v>2710</v>
      </c>
      <c r="E371" s="119">
        <v>43117.21701388889</v>
      </c>
      <c r="F371" s="117"/>
      <c r="G371" s="117" t="s">
        <v>90</v>
      </c>
      <c r="H371" s="117"/>
      <c r="I371" s="117"/>
      <c r="J371" s="117" t="s">
        <v>2711</v>
      </c>
      <c r="K371" s="117"/>
      <c r="L371" s="120" t="s">
        <v>101</v>
      </c>
      <c r="M371" s="122" t="s">
        <v>2712</v>
      </c>
      <c r="N371" s="117">
        <v>235.0</v>
      </c>
      <c r="O371" s="117">
        <v>209.0</v>
      </c>
      <c r="P371" s="117" t="s">
        <v>2713</v>
      </c>
      <c r="Q371" s="123" t="s">
        <v>2714</v>
      </c>
      <c r="R371" s="120" t="s">
        <v>2715</v>
      </c>
    </row>
    <row r="372" ht="39.75">
      <c r="A372" s="121" t="s">
        <v>2716</v>
      </c>
      <c r="B372" s="117" t="s">
        <v>2717</v>
      </c>
      <c r="C372" s="118" t="s">
        <v>382</v>
      </c>
      <c r="D372" s="117" t="s">
        <v>2718</v>
      </c>
      <c r="E372" s="119">
        <v>43117.21208333333</v>
      </c>
      <c r="F372" s="117"/>
      <c r="G372" s="117" t="s">
        <v>128</v>
      </c>
      <c r="H372" s="117"/>
      <c r="I372" s="117"/>
      <c r="J372" s="117" t="s">
        <v>2719</v>
      </c>
      <c r="K372" s="117"/>
      <c r="L372" s="120" t="s">
        <v>92</v>
      </c>
      <c r="M372" s="122" t="s">
        <v>2720</v>
      </c>
      <c r="N372" s="117">
        <v>13825.0</v>
      </c>
      <c r="O372" s="117">
        <v>15210.0</v>
      </c>
      <c r="P372" s="117" t="s">
        <v>2721</v>
      </c>
      <c r="Q372" s="123" t="s">
        <v>2722</v>
      </c>
      <c r="R372" s="120" t="s">
        <v>388</v>
      </c>
    </row>
    <row r="373" ht="30.75">
      <c r="A373" s="121" t="s">
        <v>2723</v>
      </c>
      <c r="B373" s="117" t="s">
        <v>2724</v>
      </c>
      <c r="C373" s="118" t="s">
        <v>2176</v>
      </c>
      <c r="D373" s="117" t="s">
        <v>2725</v>
      </c>
      <c r="E373" s="119">
        <v>43117.21092592593</v>
      </c>
      <c r="F373" s="117"/>
      <c r="G373" s="117" t="s">
        <v>90</v>
      </c>
      <c r="H373" s="117"/>
      <c r="I373" s="117"/>
      <c r="J373" s="117" t="s">
        <v>2726</v>
      </c>
      <c r="K373" s="117"/>
      <c r="L373" s="120" t="s">
        <v>92</v>
      </c>
      <c r="M373" s="122" t="s">
        <v>2727</v>
      </c>
      <c r="N373" s="117">
        <v>486.0</v>
      </c>
      <c r="O373" s="117">
        <v>297.0</v>
      </c>
      <c r="P373" s="117" t="s">
        <v>2728</v>
      </c>
      <c r="Q373" s="123" t="s">
        <v>2729</v>
      </c>
      <c r="R373" s="120" t="s">
        <v>2181</v>
      </c>
    </row>
    <row r="374" ht="21.75">
      <c r="A374" s="121" t="s">
        <v>2730</v>
      </c>
      <c r="B374" s="117" t="s">
        <v>2731</v>
      </c>
      <c r="C374" s="118" t="s">
        <v>2732</v>
      </c>
      <c r="D374" s="117" t="s">
        <v>2733</v>
      </c>
      <c r="E374" s="119">
        <v>43117.18121527778</v>
      </c>
      <c r="F374" s="117"/>
      <c r="G374" s="117" t="s">
        <v>90</v>
      </c>
      <c r="H374" s="117" t="s">
        <v>2734</v>
      </c>
      <c r="I374" s="117" t="s">
        <v>2735</v>
      </c>
      <c r="J374" s="117" t="s">
        <v>2736</v>
      </c>
      <c r="K374" s="117" t="s">
        <v>2737</v>
      </c>
      <c r="L374" s="120" t="s">
        <v>179</v>
      </c>
      <c r="M374" s="122" t="s">
        <v>2738</v>
      </c>
      <c r="N374" s="117">
        <v>27.0</v>
      </c>
      <c r="O374" s="117">
        <v>86.0</v>
      </c>
      <c r="P374" s="117" t="s">
        <v>2739</v>
      </c>
      <c r="Q374" s="123" t="s">
        <v>2740</v>
      </c>
      <c r="R374" s="120" t="s">
        <v>2741</v>
      </c>
    </row>
    <row r="375">
      <c r="A375" s="121" t="s">
        <v>2742</v>
      </c>
      <c r="B375" s="117" t="s">
        <v>2743</v>
      </c>
      <c r="C375" s="118" t="s">
        <v>2357</v>
      </c>
      <c r="D375" s="117" t="s">
        <v>2744</v>
      </c>
      <c r="E375" s="119">
        <v>43117.1646875</v>
      </c>
      <c r="F375" s="117"/>
      <c r="G375" s="117" t="s">
        <v>90</v>
      </c>
      <c r="H375" s="117"/>
      <c r="I375" s="117"/>
      <c r="J375" s="117" t="s">
        <v>2745</v>
      </c>
      <c r="K375" s="117"/>
      <c r="L375" s="120" t="s">
        <v>110</v>
      </c>
      <c r="M375" s="122" t="s">
        <v>2746</v>
      </c>
      <c r="N375" s="117">
        <v>587.0</v>
      </c>
      <c r="O375" s="117">
        <v>574.0</v>
      </c>
      <c r="P375" s="117"/>
      <c r="Q375" s="123" t="s">
        <v>2747</v>
      </c>
      <c r="R375" s="120" t="s">
        <v>2362</v>
      </c>
    </row>
    <row r="376" ht="30.75">
      <c r="A376" s="121" t="s">
        <v>2748</v>
      </c>
      <c r="B376" s="117" t="s">
        <v>2749</v>
      </c>
      <c r="C376" s="118" t="s">
        <v>2750</v>
      </c>
      <c r="D376" s="117" t="s">
        <v>2751</v>
      </c>
      <c r="E376" s="119">
        <v>43117.1459375</v>
      </c>
      <c r="F376" s="117"/>
      <c r="G376" s="117" t="s">
        <v>90</v>
      </c>
      <c r="H376" s="117"/>
      <c r="I376" s="117"/>
      <c r="J376" s="117" t="s">
        <v>2752</v>
      </c>
      <c r="K376" s="117"/>
      <c r="L376" s="120" t="s">
        <v>311</v>
      </c>
      <c r="M376" s="122" t="s">
        <v>2753</v>
      </c>
      <c r="N376" s="117">
        <v>4474.0</v>
      </c>
      <c r="O376" s="117">
        <v>1534.0</v>
      </c>
      <c r="P376" s="117" t="s">
        <v>2754</v>
      </c>
      <c r="Q376" s="123" t="s">
        <v>2755</v>
      </c>
      <c r="R376" s="120" t="s">
        <v>2756</v>
      </c>
    </row>
    <row r="377">
      <c r="A377" s="121" t="s">
        <v>2757</v>
      </c>
      <c r="B377" s="117" t="s">
        <v>2758</v>
      </c>
      <c r="C377" s="118" t="s">
        <v>2357</v>
      </c>
      <c r="D377" s="117" t="s">
        <v>2759</v>
      </c>
      <c r="E377" s="119">
        <v>43117.13673611111</v>
      </c>
      <c r="F377" s="117"/>
      <c r="G377" s="117" t="s">
        <v>90</v>
      </c>
      <c r="H377" s="117"/>
      <c r="I377" s="117"/>
      <c r="J377" s="117" t="s">
        <v>2760</v>
      </c>
      <c r="K377" s="117"/>
      <c r="L377" s="120" t="s">
        <v>775</v>
      </c>
      <c r="M377" s="122" t="s">
        <v>2761</v>
      </c>
      <c r="N377" s="117">
        <v>374.0</v>
      </c>
      <c r="O377" s="117">
        <v>112.0</v>
      </c>
      <c r="P377" s="117"/>
      <c r="Q377" s="123" t="s">
        <v>2762</v>
      </c>
      <c r="R377" s="120" t="s">
        <v>2362</v>
      </c>
    </row>
    <row r="378" ht="30.75">
      <c r="A378" s="121" t="s">
        <v>2763</v>
      </c>
      <c r="B378" s="117" t="s">
        <v>2764</v>
      </c>
      <c r="C378" s="118" t="s">
        <v>2080</v>
      </c>
      <c r="D378" s="117" t="s">
        <v>2765</v>
      </c>
      <c r="E378" s="119">
        <v>43117.115381944444</v>
      </c>
      <c r="F378" s="117"/>
      <c r="G378" s="117" t="s">
        <v>119</v>
      </c>
      <c r="H378" s="117"/>
      <c r="I378" s="117"/>
      <c r="J378" s="117" t="s">
        <v>2766</v>
      </c>
      <c r="K378" s="117"/>
      <c r="L378" s="120" t="s">
        <v>92</v>
      </c>
      <c r="M378" s="122" t="s">
        <v>2767</v>
      </c>
      <c r="N378" s="117">
        <v>2200.0</v>
      </c>
      <c r="O378" s="117">
        <v>372.0</v>
      </c>
      <c r="P378" s="117" t="s">
        <v>2768</v>
      </c>
      <c r="Q378" s="123" t="s">
        <v>2769</v>
      </c>
      <c r="R378" s="120" t="s">
        <v>2085</v>
      </c>
    </row>
    <row r="379">
      <c r="A379" s="121" t="s">
        <v>2770</v>
      </c>
      <c r="B379" s="117" t="s">
        <v>2771</v>
      </c>
      <c r="C379" s="118" t="s">
        <v>2357</v>
      </c>
      <c r="D379" s="117" t="s">
        <v>2772</v>
      </c>
      <c r="E379" s="119">
        <v>43117.1084837963</v>
      </c>
      <c r="F379" s="117"/>
      <c r="G379" s="117" t="s">
        <v>90</v>
      </c>
      <c r="H379" s="117"/>
      <c r="I379" s="117"/>
      <c r="J379" s="117" t="s">
        <v>2773</v>
      </c>
      <c r="K379" s="117"/>
      <c r="L379" s="120" t="s">
        <v>92</v>
      </c>
      <c r="M379" s="122" t="s">
        <v>2774</v>
      </c>
      <c r="N379" s="117">
        <v>2783.0</v>
      </c>
      <c r="O379" s="117">
        <v>1634.0</v>
      </c>
      <c r="P379" s="117" t="s">
        <v>2775</v>
      </c>
      <c r="Q379" s="123" t="s">
        <v>2776</v>
      </c>
      <c r="R379" s="120" t="s">
        <v>2362</v>
      </c>
    </row>
    <row r="380" ht="39.75">
      <c r="A380" s="121" t="s">
        <v>2777</v>
      </c>
      <c r="B380" s="117" t="s">
        <v>2778</v>
      </c>
      <c r="C380" s="118" t="s">
        <v>382</v>
      </c>
      <c r="D380" s="117" t="s">
        <v>2779</v>
      </c>
      <c r="E380" s="119">
        <v>43117.101111111115</v>
      </c>
      <c r="F380" s="117"/>
      <c r="G380" s="117" t="s">
        <v>119</v>
      </c>
      <c r="H380" s="117"/>
      <c r="I380" s="117"/>
      <c r="J380" s="117" t="s">
        <v>2780</v>
      </c>
      <c r="K380" s="117"/>
      <c r="L380" s="120" t="s">
        <v>92</v>
      </c>
      <c r="M380" s="122" t="s">
        <v>2781</v>
      </c>
      <c r="N380" s="117">
        <v>15768.0</v>
      </c>
      <c r="O380" s="117">
        <v>6370.0</v>
      </c>
      <c r="P380" s="117"/>
      <c r="Q380" s="123" t="s">
        <v>2782</v>
      </c>
      <c r="R380" s="120" t="s">
        <v>388</v>
      </c>
    </row>
    <row r="381" ht="30.75">
      <c r="A381" s="121" t="s">
        <v>2783</v>
      </c>
      <c r="B381" s="117" t="s">
        <v>2784</v>
      </c>
      <c r="C381" s="118" t="s">
        <v>2785</v>
      </c>
      <c r="D381" s="117" t="s">
        <v>2786</v>
      </c>
      <c r="E381" s="119">
        <v>43117.08697916666</v>
      </c>
      <c r="F381" s="117"/>
      <c r="G381" s="117" t="s">
        <v>119</v>
      </c>
      <c r="H381" s="117"/>
      <c r="I381" s="117"/>
      <c r="J381" s="117" t="s">
        <v>2787</v>
      </c>
      <c r="K381" s="117"/>
      <c r="L381" s="120" t="s">
        <v>92</v>
      </c>
      <c r="M381" s="122" t="s">
        <v>2788</v>
      </c>
      <c r="N381" s="117">
        <v>198.0</v>
      </c>
      <c r="O381" s="117">
        <v>206.0</v>
      </c>
      <c r="P381" s="117" t="s">
        <v>2789</v>
      </c>
      <c r="Q381" s="123" t="s">
        <v>2790</v>
      </c>
      <c r="R381" s="120" t="s">
        <v>2791</v>
      </c>
    </row>
    <row r="382" ht="32.25">
      <c r="A382" s="121" t="s">
        <v>2792</v>
      </c>
      <c r="B382" s="117" t="s">
        <v>2793</v>
      </c>
      <c r="C382" s="118" t="s">
        <v>2794</v>
      </c>
      <c r="D382" s="117" t="s">
        <v>2795</v>
      </c>
      <c r="E382" s="119">
        <v>43117.0835300926</v>
      </c>
      <c r="F382" s="117"/>
      <c r="G382" s="117" t="s">
        <v>128</v>
      </c>
      <c r="H382" s="117"/>
      <c r="I382" s="117"/>
      <c r="J382" s="117" t="s">
        <v>2796</v>
      </c>
      <c r="K382" s="117"/>
      <c r="L382" s="120" t="s">
        <v>179</v>
      </c>
      <c r="M382" s="122" t="s">
        <v>2797</v>
      </c>
      <c r="N382" s="117">
        <v>1705.0</v>
      </c>
      <c r="O382" s="117">
        <v>995.0</v>
      </c>
      <c r="P382" s="117" t="s">
        <v>2798</v>
      </c>
      <c r="Q382" s="123" t="s">
        <v>2799</v>
      </c>
      <c r="R382" s="120" t="s">
        <v>2800</v>
      </c>
    </row>
    <row r="383" ht="21.75">
      <c r="A383" s="121" t="s">
        <v>2801</v>
      </c>
      <c r="B383" s="117" t="s">
        <v>2515</v>
      </c>
      <c r="C383" s="118" t="s">
        <v>2802</v>
      </c>
      <c r="D383" s="117" t="s">
        <v>2803</v>
      </c>
      <c r="E383" s="119">
        <v>43117.05582175926</v>
      </c>
      <c r="F383" s="117"/>
      <c r="G383" s="117" t="s">
        <v>90</v>
      </c>
      <c r="H383" s="117"/>
      <c r="I383" s="117"/>
      <c r="J383" s="117" t="s">
        <v>2518</v>
      </c>
      <c r="K383" s="117"/>
      <c r="L383" s="120" t="s">
        <v>170</v>
      </c>
      <c r="M383" s="122" t="s">
        <v>2519</v>
      </c>
      <c r="N383" s="117">
        <v>10145.0</v>
      </c>
      <c r="O383" s="117">
        <v>5978.0</v>
      </c>
      <c r="P383" s="117" t="s">
        <v>2520</v>
      </c>
      <c r="Q383" s="123" t="s">
        <v>2804</v>
      </c>
      <c r="R383" s="120" t="s">
        <v>2805</v>
      </c>
    </row>
    <row r="384">
      <c r="A384" s="121" t="s">
        <v>2806</v>
      </c>
      <c r="B384" s="117" t="s">
        <v>2807</v>
      </c>
      <c r="C384" s="118" t="s">
        <v>2357</v>
      </c>
      <c r="D384" s="117" t="s">
        <v>2808</v>
      </c>
      <c r="E384" s="119">
        <v>43117.043020833335</v>
      </c>
      <c r="F384" s="117"/>
      <c r="G384" s="117" t="s">
        <v>90</v>
      </c>
      <c r="H384" s="117"/>
      <c r="I384" s="117"/>
      <c r="J384" s="117" t="s">
        <v>2809</v>
      </c>
      <c r="K384" s="117"/>
      <c r="L384" s="120" t="s">
        <v>179</v>
      </c>
      <c r="M384" s="122" t="s">
        <v>2810</v>
      </c>
      <c r="N384" s="117">
        <v>327.0</v>
      </c>
      <c r="O384" s="117">
        <v>626.0</v>
      </c>
      <c r="P384" s="117" t="s">
        <v>2811</v>
      </c>
      <c r="Q384" s="123" t="s">
        <v>2812</v>
      </c>
      <c r="R384" s="120" t="s">
        <v>2362</v>
      </c>
    </row>
    <row r="385" ht="30.75">
      <c r="A385" s="121" t="s">
        <v>2813</v>
      </c>
      <c r="B385" s="117" t="s">
        <v>2814</v>
      </c>
      <c r="C385" s="118" t="s">
        <v>2080</v>
      </c>
      <c r="D385" s="117" t="s">
        <v>2815</v>
      </c>
      <c r="E385" s="119">
        <v>43117.03738425926</v>
      </c>
      <c r="F385" s="117"/>
      <c r="G385" s="117" t="s">
        <v>128</v>
      </c>
      <c r="H385" s="117"/>
      <c r="I385" s="117"/>
      <c r="J385" s="117" t="s">
        <v>2816</v>
      </c>
      <c r="K385" s="117"/>
      <c r="L385" s="120" t="s">
        <v>110</v>
      </c>
      <c r="M385" s="122" t="s">
        <v>2817</v>
      </c>
      <c r="N385" s="117">
        <v>238.0</v>
      </c>
      <c r="O385" s="117">
        <v>367.0</v>
      </c>
      <c r="P385" s="117"/>
      <c r="Q385" s="123" t="s">
        <v>2818</v>
      </c>
      <c r="R385" s="120" t="s">
        <v>2085</v>
      </c>
    </row>
    <row r="386" ht="30.75">
      <c r="A386" s="121" t="s">
        <v>2819</v>
      </c>
      <c r="B386" s="117" t="s">
        <v>2820</v>
      </c>
      <c r="C386" s="118" t="s">
        <v>2821</v>
      </c>
      <c r="D386" s="117" t="s">
        <v>2822</v>
      </c>
      <c r="E386" s="119">
        <v>43117.033055555556</v>
      </c>
      <c r="F386" s="117"/>
      <c r="G386" s="117" t="s">
        <v>90</v>
      </c>
      <c r="H386" s="117"/>
      <c r="I386" s="117"/>
      <c r="J386" s="117" t="s">
        <v>2823</v>
      </c>
      <c r="K386" s="117"/>
      <c r="L386" s="120" t="s">
        <v>775</v>
      </c>
      <c r="M386" s="122" t="s">
        <v>2824</v>
      </c>
      <c r="N386" s="117">
        <v>2556.0</v>
      </c>
      <c r="O386" s="117">
        <v>2710.0</v>
      </c>
      <c r="P386" s="117" t="s">
        <v>1555</v>
      </c>
      <c r="Q386" s="123" t="s">
        <v>2825</v>
      </c>
      <c r="R386" s="120" t="s">
        <v>2826</v>
      </c>
    </row>
    <row r="387">
      <c r="A387" s="121" t="s">
        <v>2827</v>
      </c>
      <c r="B387" s="117" t="s">
        <v>2828</v>
      </c>
      <c r="C387" s="118" t="s">
        <v>2357</v>
      </c>
      <c r="D387" s="117" t="s">
        <v>2829</v>
      </c>
      <c r="E387" s="119">
        <v>43117.02694444444</v>
      </c>
      <c r="F387" s="117"/>
      <c r="G387" s="117" t="s">
        <v>90</v>
      </c>
      <c r="H387" s="117"/>
      <c r="I387" s="117"/>
      <c r="J387" s="117" t="s">
        <v>2830</v>
      </c>
      <c r="K387" s="117"/>
      <c r="L387" s="120" t="s">
        <v>110</v>
      </c>
      <c r="M387" s="122" t="s">
        <v>2831</v>
      </c>
      <c r="N387" s="117">
        <v>172.0</v>
      </c>
      <c r="O387" s="117">
        <v>181.0</v>
      </c>
      <c r="P387" s="117"/>
      <c r="Q387" s="123" t="s">
        <v>2832</v>
      </c>
      <c r="R387" s="120" t="s">
        <v>2362</v>
      </c>
    </row>
    <row r="388" ht="39.75">
      <c r="A388" s="121" t="s">
        <v>2833</v>
      </c>
      <c r="B388" s="117" t="s">
        <v>845</v>
      </c>
      <c r="C388" s="118" t="s">
        <v>2834</v>
      </c>
      <c r="D388" s="117" t="s">
        <v>2835</v>
      </c>
      <c r="E388" s="119">
        <v>43117.01988425926</v>
      </c>
      <c r="F388" s="117"/>
      <c r="G388" s="117" t="s">
        <v>128</v>
      </c>
      <c r="H388" s="117"/>
      <c r="I388" s="117"/>
      <c r="J388" s="117" t="s">
        <v>847</v>
      </c>
      <c r="K388" s="117"/>
      <c r="L388" s="120" t="s">
        <v>179</v>
      </c>
      <c r="M388" s="122" t="s">
        <v>848</v>
      </c>
      <c r="N388" s="117">
        <v>386.0</v>
      </c>
      <c r="O388" s="117">
        <v>978.0</v>
      </c>
      <c r="P388" s="117"/>
      <c r="Q388" s="123" t="s">
        <v>2836</v>
      </c>
      <c r="R388" s="120" t="s">
        <v>2837</v>
      </c>
    </row>
    <row r="389" ht="30.75">
      <c r="A389" s="121" t="s">
        <v>2838</v>
      </c>
      <c r="B389" s="117" t="s">
        <v>465</v>
      </c>
      <c r="C389" s="118" t="s">
        <v>2839</v>
      </c>
      <c r="D389" s="117" t="s">
        <v>2840</v>
      </c>
      <c r="E389" s="119">
        <v>43117.016689814816</v>
      </c>
      <c r="F389" s="117"/>
      <c r="G389" s="117" t="s">
        <v>90</v>
      </c>
      <c r="H389" s="117"/>
      <c r="I389" s="117"/>
      <c r="J389" s="117" t="s">
        <v>468</v>
      </c>
      <c r="K389" s="117"/>
      <c r="L389" s="120" t="s">
        <v>223</v>
      </c>
      <c r="M389" s="122" t="s">
        <v>469</v>
      </c>
      <c r="N389" s="117">
        <v>986.0</v>
      </c>
      <c r="O389" s="117">
        <v>508.0</v>
      </c>
      <c r="P389" s="117" t="s">
        <v>276</v>
      </c>
      <c r="Q389" s="123" t="s">
        <v>2841</v>
      </c>
      <c r="R389" s="120" t="s">
        <v>2842</v>
      </c>
    </row>
    <row r="390">
      <c r="A390" s="121" t="s">
        <v>2843</v>
      </c>
      <c r="B390" s="117" t="s">
        <v>2844</v>
      </c>
      <c r="C390" s="118" t="s">
        <v>2845</v>
      </c>
      <c r="D390" s="117" t="s">
        <v>2846</v>
      </c>
      <c r="E390" s="119">
        <v>43117.01195601852</v>
      </c>
      <c r="F390" s="117"/>
      <c r="G390" s="117" t="s">
        <v>90</v>
      </c>
      <c r="H390" s="117"/>
      <c r="I390" s="117"/>
      <c r="J390" s="117" t="s">
        <v>2847</v>
      </c>
      <c r="K390" s="117"/>
      <c r="L390" s="120" t="s">
        <v>179</v>
      </c>
      <c r="M390" s="122" t="s">
        <v>2848</v>
      </c>
      <c r="N390" s="117">
        <v>3428.0</v>
      </c>
      <c r="O390" s="117">
        <v>3789.0</v>
      </c>
      <c r="P390" s="117"/>
      <c r="Q390" s="123" t="s">
        <v>2849</v>
      </c>
      <c r="R390" s="120" t="s">
        <v>2850</v>
      </c>
    </row>
    <row r="391" ht="48.75">
      <c r="A391" s="121" t="s">
        <v>2851</v>
      </c>
      <c r="B391" s="117" t="s">
        <v>2677</v>
      </c>
      <c r="C391" s="118" t="s">
        <v>2852</v>
      </c>
      <c r="D391" s="117" t="s">
        <v>2853</v>
      </c>
      <c r="E391" s="119">
        <v>43117.01054398148</v>
      </c>
      <c r="F391" s="117"/>
      <c r="G391" s="117" t="s">
        <v>90</v>
      </c>
      <c r="H391" s="117"/>
      <c r="I391" s="117"/>
      <c r="J391" s="117" t="s">
        <v>2680</v>
      </c>
      <c r="K391" s="117"/>
      <c r="L391" s="120" t="s">
        <v>311</v>
      </c>
      <c r="M391" s="122" t="s">
        <v>2681</v>
      </c>
      <c r="N391" s="117">
        <v>4499.0</v>
      </c>
      <c r="O391" s="117">
        <v>527.0</v>
      </c>
      <c r="P391" s="117" t="s">
        <v>2682</v>
      </c>
      <c r="Q391" s="123" t="s">
        <v>2854</v>
      </c>
      <c r="R391" s="120" t="s">
        <v>2855</v>
      </c>
    </row>
    <row r="392" ht="30.75">
      <c r="A392" s="121" t="s">
        <v>2856</v>
      </c>
      <c r="B392" s="117" t="s">
        <v>2857</v>
      </c>
      <c r="C392" s="118" t="s">
        <v>2858</v>
      </c>
      <c r="D392" s="117" t="s">
        <v>2859</v>
      </c>
      <c r="E392" s="119">
        <v>43117.00769675926</v>
      </c>
      <c r="F392" s="117"/>
      <c r="G392" s="117" t="s">
        <v>90</v>
      </c>
      <c r="H392" s="117"/>
      <c r="I392" s="117"/>
      <c r="J392" s="117" t="s">
        <v>2860</v>
      </c>
      <c r="K392" s="117"/>
      <c r="L392" s="120" t="s">
        <v>110</v>
      </c>
      <c r="M392" s="122" t="s">
        <v>2861</v>
      </c>
      <c r="N392" s="117">
        <v>258.0</v>
      </c>
      <c r="O392" s="117">
        <v>380.0</v>
      </c>
      <c r="P392" s="117" t="s">
        <v>395</v>
      </c>
      <c r="Q392" s="123" t="s">
        <v>2862</v>
      </c>
      <c r="R392" s="120" t="s">
        <v>2863</v>
      </c>
    </row>
    <row r="393" ht="57.75">
      <c r="A393" s="121" t="s">
        <v>2864</v>
      </c>
      <c r="B393" s="117" t="s">
        <v>2865</v>
      </c>
      <c r="C393" s="118" t="s">
        <v>2866</v>
      </c>
      <c r="D393" s="117" t="s">
        <v>2867</v>
      </c>
      <c r="E393" s="119">
        <v>43117.00002314815</v>
      </c>
      <c r="F393" s="117"/>
      <c r="G393" s="117" t="s">
        <v>128</v>
      </c>
      <c r="H393" s="117"/>
      <c r="I393" s="117"/>
      <c r="J393" s="117" t="s">
        <v>2868</v>
      </c>
      <c r="K393" s="117"/>
      <c r="L393" s="120" t="s">
        <v>756</v>
      </c>
      <c r="M393" s="122" t="s">
        <v>2869</v>
      </c>
      <c r="N393" s="117">
        <v>47043.0</v>
      </c>
      <c r="O393" s="117">
        <v>518.0</v>
      </c>
      <c r="P393" s="117" t="s">
        <v>2870</v>
      </c>
      <c r="Q393" s="123" t="s">
        <v>2871</v>
      </c>
      <c r="R393" s="120" t="s">
        <v>2872</v>
      </c>
    </row>
    <row r="394" ht="30.75">
      <c r="A394" s="121" t="s">
        <v>2873</v>
      </c>
      <c r="B394" s="117" t="s">
        <v>2874</v>
      </c>
      <c r="C394" s="118" t="s">
        <v>2243</v>
      </c>
      <c r="D394" s="117" t="s">
        <v>2875</v>
      </c>
      <c r="E394" s="119">
        <v>43116.985625</v>
      </c>
      <c r="F394" s="117"/>
      <c r="G394" s="117" t="s">
        <v>90</v>
      </c>
      <c r="H394" s="117"/>
      <c r="I394" s="117"/>
      <c r="J394" s="117" t="s">
        <v>2876</v>
      </c>
      <c r="K394" s="117"/>
      <c r="L394" s="120" t="s">
        <v>179</v>
      </c>
      <c r="M394" s="122" t="s">
        <v>2877</v>
      </c>
      <c r="N394" s="117">
        <v>1003.0</v>
      </c>
      <c r="O394" s="117">
        <v>2485.0</v>
      </c>
      <c r="P394" s="117" t="s">
        <v>2878</v>
      </c>
      <c r="Q394" s="123" t="s">
        <v>2879</v>
      </c>
      <c r="R394" s="120" t="s">
        <v>2246</v>
      </c>
    </row>
    <row r="395" ht="30.75">
      <c r="A395" s="121" t="s">
        <v>2880</v>
      </c>
      <c r="B395" s="117" t="s">
        <v>2881</v>
      </c>
      <c r="C395" s="118" t="s">
        <v>2882</v>
      </c>
      <c r="D395" s="117" t="s">
        <v>2883</v>
      </c>
      <c r="E395" s="119">
        <v>43116.97298611111</v>
      </c>
      <c r="F395" s="117"/>
      <c r="G395" s="117" t="s">
        <v>90</v>
      </c>
      <c r="H395" s="117"/>
      <c r="I395" s="117"/>
      <c r="J395" s="117" t="s">
        <v>2884</v>
      </c>
      <c r="K395" s="117"/>
      <c r="L395" s="120" t="s">
        <v>179</v>
      </c>
      <c r="M395" s="122" t="s">
        <v>2885</v>
      </c>
      <c r="N395" s="117">
        <v>59.0</v>
      </c>
      <c r="O395" s="117">
        <v>331.0</v>
      </c>
      <c r="P395" s="117"/>
      <c r="Q395" s="123" t="s">
        <v>2886</v>
      </c>
      <c r="R395" s="120" t="s">
        <v>2887</v>
      </c>
    </row>
    <row r="396" ht="21.75">
      <c r="A396" s="121" t="s">
        <v>2888</v>
      </c>
      <c r="B396" s="117" t="s">
        <v>2889</v>
      </c>
      <c r="C396" s="118" t="s">
        <v>2890</v>
      </c>
      <c r="D396" s="117" t="s">
        <v>2891</v>
      </c>
      <c r="E396" s="119">
        <v>43116.95861111111</v>
      </c>
      <c r="F396" s="117"/>
      <c r="G396" s="117" t="s">
        <v>119</v>
      </c>
      <c r="H396" s="117"/>
      <c r="I396" s="117"/>
      <c r="J396" s="117" t="s">
        <v>2892</v>
      </c>
      <c r="K396" s="117"/>
      <c r="L396" s="120" t="s">
        <v>110</v>
      </c>
      <c r="M396" s="122" t="s">
        <v>2893</v>
      </c>
      <c r="N396" s="117">
        <v>81.0</v>
      </c>
      <c r="O396" s="117">
        <v>519.0</v>
      </c>
      <c r="P396" s="117"/>
      <c r="Q396" s="123" t="s">
        <v>2894</v>
      </c>
      <c r="R396" s="120" t="s">
        <v>2895</v>
      </c>
    </row>
    <row r="397" ht="30.75">
      <c r="A397" s="121" t="s">
        <v>2896</v>
      </c>
      <c r="B397" s="117" t="s">
        <v>2889</v>
      </c>
      <c r="C397" s="118" t="s">
        <v>2080</v>
      </c>
      <c r="D397" s="117" t="s">
        <v>2897</v>
      </c>
      <c r="E397" s="119">
        <v>43116.958495370374</v>
      </c>
      <c r="F397" s="117"/>
      <c r="G397" s="117" t="s">
        <v>119</v>
      </c>
      <c r="H397" s="117"/>
      <c r="I397" s="117"/>
      <c r="J397" s="117" t="s">
        <v>2892</v>
      </c>
      <c r="K397" s="117"/>
      <c r="L397" s="120" t="s">
        <v>110</v>
      </c>
      <c r="M397" s="122" t="s">
        <v>2893</v>
      </c>
      <c r="N397" s="117">
        <v>81.0</v>
      </c>
      <c r="O397" s="117">
        <v>519.0</v>
      </c>
      <c r="P397" s="117"/>
      <c r="Q397" s="123" t="s">
        <v>2898</v>
      </c>
      <c r="R397" s="120" t="s">
        <v>2085</v>
      </c>
    </row>
    <row r="398" ht="30.75">
      <c r="A398" s="121" t="s">
        <v>2899</v>
      </c>
      <c r="B398" s="117" t="s">
        <v>2900</v>
      </c>
      <c r="C398" s="118" t="s">
        <v>2243</v>
      </c>
      <c r="D398" s="117" t="s">
        <v>2901</v>
      </c>
      <c r="E398" s="119">
        <v>43116.94924768519</v>
      </c>
      <c r="F398" s="117"/>
      <c r="G398" s="117" t="s">
        <v>90</v>
      </c>
      <c r="H398" s="117"/>
      <c r="I398" s="117"/>
      <c r="J398" s="117" t="s">
        <v>2902</v>
      </c>
      <c r="K398" s="117"/>
      <c r="L398" s="120" t="s">
        <v>110</v>
      </c>
      <c r="M398" s="122" t="s">
        <v>2903</v>
      </c>
      <c r="N398" s="117">
        <v>97.0</v>
      </c>
      <c r="O398" s="117">
        <v>940.0</v>
      </c>
      <c r="P398" s="117" t="s">
        <v>395</v>
      </c>
      <c r="Q398" s="123" t="s">
        <v>2904</v>
      </c>
      <c r="R398" s="120" t="s">
        <v>2246</v>
      </c>
    </row>
    <row r="399" ht="30.75">
      <c r="A399" s="121" t="s">
        <v>2905</v>
      </c>
      <c r="B399" s="117" t="s">
        <v>2906</v>
      </c>
      <c r="C399" s="118" t="s">
        <v>2907</v>
      </c>
      <c r="D399" s="117" t="s">
        <v>2908</v>
      </c>
      <c r="E399" s="119">
        <v>43116.94854166667</v>
      </c>
      <c r="F399" s="117"/>
      <c r="G399" s="117" t="s">
        <v>90</v>
      </c>
      <c r="H399" s="117"/>
      <c r="I399" s="117"/>
      <c r="J399" s="117" t="s">
        <v>2909</v>
      </c>
      <c r="K399" s="117"/>
      <c r="L399" s="120" t="s">
        <v>110</v>
      </c>
      <c r="M399" s="122" t="s">
        <v>2910</v>
      </c>
      <c r="N399" s="117">
        <v>9.0</v>
      </c>
      <c r="O399" s="117">
        <v>52.0</v>
      </c>
      <c r="P399" s="117"/>
      <c r="Q399" s="123" t="s">
        <v>2911</v>
      </c>
      <c r="R399" s="120" t="s">
        <v>2912</v>
      </c>
    </row>
    <row r="400" ht="30.75">
      <c r="A400" s="121" t="s">
        <v>2913</v>
      </c>
      <c r="B400" s="117" t="s">
        <v>390</v>
      </c>
      <c r="C400" s="118" t="s">
        <v>2243</v>
      </c>
      <c r="D400" s="117" t="s">
        <v>2914</v>
      </c>
      <c r="E400" s="119">
        <v>43116.948171296295</v>
      </c>
      <c r="F400" s="117"/>
      <c r="G400" s="117" t="s">
        <v>90</v>
      </c>
      <c r="H400" s="117"/>
      <c r="I400" s="117"/>
      <c r="J400" s="117" t="s">
        <v>393</v>
      </c>
      <c r="K400" s="117"/>
      <c r="L400" s="120" t="s">
        <v>179</v>
      </c>
      <c r="M400" s="122" t="s">
        <v>394</v>
      </c>
      <c r="N400" s="117">
        <v>12117.0</v>
      </c>
      <c r="O400" s="117">
        <v>743.0</v>
      </c>
      <c r="P400" s="117" t="s">
        <v>395</v>
      </c>
      <c r="Q400" s="123" t="s">
        <v>2915</v>
      </c>
      <c r="R400" s="120" t="s">
        <v>2246</v>
      </c>
    </row>
    <row r="401" ht="21.75">
      <c r="A401" s="121" t="s">
        <v>2916</v>
      </c>
      <c r="B401" s="117" t="s">
        <v>374</v>
      </c>
      <c r="C401" s="118" t="s">
        <v>2917</v>
      </c>
      <c r="D401" s="117" t="s">
        <v>2918</v>
      </c>
      <c r="E401" s="119">
        <v>43116.94791666667</v>
      </c>
      <c r="F401" s="117"/>
      <c r="G401" s="117" t="s">
        <v>90</v>
      </c>
      <c r="H401" s="117"/>
      <c r="I401" s="117"/>
      <c r="J401" s="117" t="s">
        <v>376</v>
      </c>
      <c r="K401" s="117"/>
      <c r="L401" s="120" t="s">
        <v>756</v>
      </c>
      <c r="M401" s="122" t="s">
        <v>377</v>
      </c>
      <c r="N401" s="117">
        <v>47799.0</v>
      </c>
      <c r="O401" s="117">
        <v>229.0</v>
      </c>
      <c r="P401" s="117" t="s">
        <v>378</v>
      </c>
      <c r="Q401" s="123" t="s">
        <v>2919</v>
      </c>
      <c r="R401" s="120" t="s">
        <v>2920</v>
      </c>
    </row>
    <row r="402" ht="48.75">
      <c r="A402" s="121" t="s">
        <v>2921</v>
      </c>
      <c r="B402" s="117" t="s">
        <v>2844</v>
      </c>
      <c r="C402" s="118" t="s">
        <v>2922</v>
      </c>
      <c r="D402" s="117" t="s">
        <v>2923</v>
      </c>
      <c r="E402" s="119">
        <v>43116.94005787037</v>
      </c>
      <c r="F402" s="117"/>
      <c r="G402" s="117" t="s">
        <v>90</v>
      </c>
      <c r="H402" s="117"/>
      <c r="I402" s="117"/>
      <c r="J402" s="117" t="s">
        <v>2847</v>
      </c>
      <c r="K402" s="117"/>
      <c r="L402" s="120" t="s">
        <v>179</v>
      </c>
      <c r="M402" s="122" t="s">
        <v>2848</v>
      </c>
      <c r="N402" s="117">
        <v>3428.0</v>
      </c>
      <c r="O402" s="117">
        <v>3789.0</v>
      </c>
      <c r="P402" s="117"/>
      <c r="Q402" s="123" t="s">
        <v>2924</v>
      </c>
      <c r="R402" s="120" t="s">
        <v>2925</v>
      </c>
    </row>
    <row r="403" ht="30.75">
      <c r="A403" s="121" t="s">
        <v>2926</v>
      </c>
      <c r="B403" s="117" t="s">
        <v>2677</v>
      </c>
      <c r="C403" s="118" t="s">
        <v>2927</v>
      </c>
      <c r="D403" s="117" t="s">
        <v>2928</v>
      </c>
      <c r="E403" s="119">
        <v>43116.92726851851</v>
      </c>
      <c r="F403" s="117"/>
      <c r="G403" s="117" t="s">
        <v>90</v>
      </c>
      <c r="H403" s="117"/>
      <c r="I403" s="117"/>
      <c r="J403" s="117" t="s">
        <v>2680</v>
      </c>
      <c r="K403" s="117"/>
      <c r="L403" s="120" t="s">
        <v>311</v>
      </c>
      <c r="M403" s="122" t="s">
        <v>2681</v>
      </c>
      <c r="N403" s="117">
        <v>4499.0</v>
      </c>
      <c r="O403" s="117">
        <v>527.0</v>
      </c>
      <c r="P403" s="117" t="s">
        <v>2682</v>
      </c>
      <c r="Q403" s="123" t="s">
        <v>2929</v>
      </c>
      <c r="R403" s="120" t="s">
        <v>2930</v>
      </c>
    </row>
    <row r="404" ht="39.75">
      <c r="A404" s="121" t="s">
        <v>2931</v>
      </c>
      <c r="B404" s="117" t="s">
        <v>2932</v>
      </c>
      <c r="C404" s="118" t="s">
        <v>2413</v>
      </c>
      <c r="D404" s="117" t="s">
        <v>2933</v>
      </c>
      <c r="E404" s="119">
        <v>43116.92375</v>
      </c>
      <c r="F404" s="117"/>
      <c r="G404" s="117" t="s">
        <v>90</v>
      </c>
      <c r="H404" s="117"/>
      <c r="I404" s="117"/>
      <c r="J404" s="117" t="s">
        <v>2934</v>
      </c>
      <c r="K404" s="117"/>
      <c r="L404" s="120" t="s">
        <v>110</v>
      </c>
      <c r="M404" s="122" t="s">
        <v>2935</v>
      </c>
      <c r="N404" s="117">
        <v>2602.0</v>
      </c>
      <c r="O404" s="117">
        <v>2673.0</v>
      </c>
      <c r="P404" s="117" t="s">
        <v>2936</v>
      </c>
      <c r="Q404" s="123" t="s">
        <v>2937</v>
      </c>
      <c r="R404" s="120" t="s">
        <v>2419</v>
      </c>
    </row>
    <row r="405" ht="39.75">
      <c r="A405" s="121" t="s">
        <v>2938</v>
      </c>
      <c r="B405" s="117" t="s">
        <v>2939</v>
      </c>
      <c r="C405" s="118" t="s">
        <v>1930</v>
      </c>
      <c r="D405" s="117" t="s">
        <v>2940</v>
      </c>
      <c r="E405" s="119">
        <v>43116.92354166666</v>
      </c>
      <c r="F405" s="117"/>
      <c r="G405" s="117" t="s">
        <v>90</v>
      </c>
      <c r="H405" s="117"/>
      <c r="I405" s="117"/>
      <c r="J405" s="117" t="s">
        <v>2941</v>
      </c>
      <c r="K405" s="117"/>
      <c r="L405" s="120" t="s">
        <v>179</v>
      </c>
      <c r="M405" s="122" t="s">
        <v>2942</v>
      </c>
      <c r="N405" s="117">
        <v>53.0</v>
      </c>
      <c r="O405" s="117">
        <v>170.0</v>
      </c>
      <c r="P405" s="117" t="s">
        <v>2943</v>
      </c>
      <c r="Q405" s="123" t="s">
        <v>2944</v>
      </c>
      <c r="R405" s="120" t="s">
        <v>1936</v>
      </c>
    </row>
    <row r="406" ht="39.75">
      <c r="A406" s="121" t="s">
        <v>2945</v>
      </c>
      <c r="B406" s="117" t="s">
        <v>2946</v>
      </c>
      <c r="C406" s="118" t="s">
        <v>2413</v>
      </c>
      <c r="D406" s="117" t="s">
        <v>2947</v>
      </c>
      <c r="E406" s="119">
        <v>43116.92182870371</v>
      </c>
      <c r="F406" s="117"/>
      <c r="G406" s="117" t="s">
        <v>90</v>
      </c>
      <c r="H406" s="117"/>
      <c r="I406" s="117"/>
      <c r="J406" s="117" t="s">
        <v>2948</v>
      </c>
      <c r="K406" s="117"/>
      <c r="L406" s="120" t="s">
        <v>110</v>
      </c>
      <c r="M406" s="122" t="s">
        <v>2949</v>
      </c>
      <c r="N406" s="117">
        <v>1171.0</v>
      </c>
      <c r="O406" s="117">
        <v>1614.0</v>
      </c>
      <c r="P406" s="117" t="s">
        <v>2950</v>
      </c>
      <c r="Q406" s="123" t="s">
        <v>2951</v>
      </c>
      <c r="R406" s="120" t="s">
        <v>2419</v>
      </c>
    </row>
    <row r="407" ht="21.75">
      <c r="A407" s="121" t="s">
        <v>2952</v>
      </c>
      <c r="B407" s="117" t="s">
        <v>2953</v>
      </c>
      <c r="C407" s="118" t="s">
        <v>2954</v>
      </c>
      <c r="D407" s="117" t="s">
        <v>2955</v>
      </c>
      <c r="E407" s="119">
        <v>43116.87462962963</v>
      </c>
      <c r="F407" s="117"/>
      <c r="G407" s="117" t="s">
        <v>128</v>
      </c>
      <c r="H407" s="117"/>
      <c r="I407" s="117"/>
      <c r="J407" s="117" t="s">
        <v>2956</v>
      </c>
      <c r="K407" s="117"/>
      <c r="L407" s="120" t="s">
        <v>179</v>
      </c>
      <c r="M407" s="122" t="s">
        <v>2957</v>
      </c>
      <c r="N407" s="117">
        <v>3060.0</v>
      </c>
      <c r="O407" s="117">
        <v>888.0</v>
      </c>
      <c r="P407" s="117" t="s">
        <v>2958</v>
      </c>
      <c r="Q407" s="123" t="s">
        <v>2959</v>
      </c>
      <c r="R407" s="120" t="s">
        <v>2960</v>
      </c>
    </row>
    <row r="408" ht="30.75">
      <c r="A408" s="121" t="s">
        <v>2961</v>
      </c>
      <c r="B408" s="117" t="s">
        <v>2962</v>
      </c>
      <c r="C408" s="118" t="s">
        <v>2963</v>
      </c>
      <c r="D408" s="117" t="s">
        <v>2964</v>
      </c>
      <c r="E408" s="119">
        <v>43116.86561342592</v>
      </c>
      <c r="F408" s="117"/>
      <c r="G408" s="117" t="s">
        <v>128</v>
      </c>
      <c r="H408" s="117"/>
      <c r="I408" s="117"/>
      <c r="J408" s="117" t="s">
        <v>2965</v>
      </c>
      <c r="K408" s="117"/>
      <c r="L408" s="120" t="s">
        <v>179</v>
      </c>
      <c r="M408" s="122" t="s">
        <v>2966</v>
      </c>
      <c r="N408" s="117">
        <v>2996.0</v>
      </c>
      <c r="O408" s="117">
        <v>4320.0</v>
      </c>
      <c r="P408" s="117" t="s">
        <v>2967</v>
      </c>
      <c r="Q408" s="123" t="s">
        <v>2968</v>
      </c>
      <c r="R408" s="120" t="s">
        <v>2969</v>
      </c>
    </row>
    <row r="409" ht="39.75">
      <c r="A409" s="121" t="s">
        <v>2970</v>
      </c>
      <c r="B409" s="117" t="s">
        <v>2971</v>
      </c>
      <c r="C409" s="118" t="s">
        <v>2413</v>
      </c>
      <c r="D409" s="117" t="s">
        <v>2972</v>
      </c>
      <c r="E409" s="119">
        <v>43116.86319444445</v>
      </c>
      <c r="F409" s="117"/>
      <c r="G409" s="117" t="s">
        <v>90</v>
      </c>
      <c r="H409" s="117"/>
      <c r="I409" s="117"/>
      <c r="J409" s="117" t="s">
        <v>2973</v>
      </c>
      <c r="K409" s="117"/>
      <c r="L409" s="120" t="s">
        <v>110</v>
      </c>
      <c r="M409" s="122" t="s">
        <v>1314</v>
      </c>
      <c r="N409" s="117">
        <v>51.0</v>
      </c>
      <c r="O409" s="117">
        <v>196.0</v>
      </c>
      <c r="P409" s="117"/>
      <c r="Q409" s="123" t="s">
        <v>2974</v>
      </c>
      <c r="R409" s="120" t="s">
        <v>2419</v>
      </c>
    </row>
    <row r="410" ht="39.75">
      <c r="A410" s="121" t="s">
        <v>2975</v>
      </c>
      <c r="B410" s="117" t="s">
        <v>2976</v>
      </c>
      <c r="C410" s="118" t="s">
        <v>2413</v>
      </c>
      <c r="D410" s="117" t="s">
        <v>2977</v>
      </c>
      <c r="E410" s="119">
        <v>43116.85697916667</v>
      </c>
      <c r="F410" s="117"/>
      <c r="G410" s="117" t="s">
        <v>90</v>
      </c>
      <c r="H410" s="117"/>
      <c r="I410" s="117"/>
      <c r="J410" s="117" t="s">
        <v>2978</v>
      </c>
      <c r="K410" s="117"/>
      <c r="L410" s="120" t="s">
        <v>92</v>
      </c>
      <c r="M410" s="122" t="s">
        <v>2979</v>
      </c>
      <c r="N410" s="117">
        <v>4942.0</v>
      </c>
      <c r="O410" s="117">
        <v>2180.0</v>
      </c>
      <c r="P410" s="117"/>
      <c r="Q410" s="123" t="s">
        <v>2980</v>
      </c>
      <c r="R410" s="120" t="s">
        <v>2419</v>
      </c>
    </row>
    <row r="411" ht="48.75">
      <c r="A411" s="121" t="s">
        <v>2981</v>
      </c>
      <c r="B411" s="117" t="s">
        <v>2982</v>
      </c>
      <c r="C411" s="118" t="s">
        <v>2983</v>
      </c>
      <c r="D411" s="117" t="s">
        <v>2984</v>
      </c>
      <c r="E411" s="119">
        <v>43116.85160879629</v>
      </c>
      <c r="F411" s="117"/>
      <c r="G411" s="117" t="s">
        <v>90</v>
      </c>
      <c r="H411" s="117"/>
      <c r="I411" s="117"/>
      <c r="J411" s="117" t="s">
        <v>2985</v>
      </c>
      <c r="K411" s="117"/>
      <c r="L411" s="120" t="s">
        <v>92</v>
      </c>
      <c r="M411" s="122" t="s">
        <v>2986</v>
      </c>
      <c r="N411" s="117">
        <v>4469.0</v>
      </c>
      <c r="O411" s="117">
        <v>4878.0</v>
      </c>
      <c r="P411" s="117" t="s">
        <v>2987</v>
      </c>
      <c r="Q411" s="123" t="s">
        <v>2988</v>
      </c>
      <c r="R411" s="120" t="s">
        <v>2989</v>
      </c>
    </row>
    <row r="412" ht="39.75">
      <c r="A412" s="121" t="s">
        <v>2990</v>
      </c>
      <c r="B412" s="117" t="s">
        <v>2991</v>
      </c>
      <c r="C412" s="118" t="s">
        <v>2413</v>
      </c>
      <c r="D412" s="117" t="s">
        <v>2992</v>
      </c>
      <c r="E412" s="119">
        <v>43116.83409722222</v>
      </c>
      <c r="F412" s="117"/>
      <c r="G412" s="117" t="s">
        <v>90</v>
      </c>
      <c r="H412" s="117"/>
      <c r="I412" s="117"/>
      <c r="J412" s="117" t="s">
        <v>2993</v>
      </c>
      <c r="K412" s="117"/>
      <c r="L412" s="120" t="s">
        <v>110</v>
      </c>
      <c r="M412" s="122" t="s">
        <v>2994</v>
      </c>
      <c r="N412" s="117">
        <v>184.0</v>
      </c>
      <c r="O412" s="117">
        <v>115.0</v>
      </c>
      <c r="P412" s="117" t="s">
        <v>2674</v>
      </c>
      <c r="Q412" s="123" t="s">
        <v>2995</v>
      </c>
      <c r="R412" s="120" t="s">
        <v>2419</v>
      </c>
    </row>
    <row r="413" ht="30.75">
      <c r="A413" s="121" t="s">
        <v>2996</v>
      </c>
      <c r="B413" s="117" t="s">
        <v>2749</v>
      </c>
      <c r="C413" s="118" t="s">
        <v>2997</v>
      </c>
      <c r="D413" s="117" t="s">
        <v>2998</v>
      </c>
      <c r="E413" s="119">
        <v>43116.83383101852</v>
      </c>
      <c r="F413" s="117"/>
      <c r="G413" s="117" t="s">
        <v>90</v>
      </c>
      <c r="H413" s="117"/>
      <c r="I413" s="117"/>
      <c r="J413" s="117" t="s">
        <v>2752</v>
      </c>
      <c r="K413" s="117"/>
      <c r="L413" s="120" t="s">
        <v>311</v>
      </c>
      <c r="M413" s="122" t="s">
        <v>2753</v>
      </c>
      <c r="N413" s="117">
        <v>4474.0</v>
      </c>
      <c r="O413" s="117">
        <v>1534.0</v>
      </c>
      <c r="P413" s="117" t="s">
        <v>2754</v>
      </c>
      <c r="Q413" s="123" t="s">
        <v>2999</v>
      </c>
      <c r="R413" s="120" t="s">
        <v>3000</v>
      </c>
    </row>
    <row r="414" ht="21.75">
      <c r="A414" s="121" t="s">
        <v>3001</v>
      </c>
      <c r="B414" s="117" t="s">
        <v>3002</v>
      </c>
      <c r="C414" s="118" t="s">
        <v>2558</v>
      </c>
      <c r="D414" s="117" t="s">
        <v>3003</v>
      </c>
      <c r="E414" s="119">
        <v>43116.83363425926</v>
      </c>
      <c r="F414" s="117"/>
      <c r="G414" s="117" t="s">
        <v>824</v>
      </c>
      <c r="H414" s="117"/>
      <c r="I414" s="117"/>
      <c r="J414" s="117" t="s">
        <v>3004</v>
      </c>
      <c r="K414" s="117"/>
      <c r="L414" s="120" t="s">
        <v>179</v>
      </c>
      <c r="M414" s="122" t="s">
        <v>3005</v>
      </c>
      <c r="N414" s="117">
        <v>1831.0</v>
      </c>
      <c r="O414" s="117">
        <v>1286.0</v>
      </c>
      <c r="P414" s="117" t="s">
        <v>3006</v>
      </c>
      <c r="Q414" s="123" t="s">
        <v>3007</v>
      </c>
      <c r="R414" s="120" t="s">
        <v>2564</v>
      </c>
    </row>
    <row r="415" ht="21.75">
      <c r="A415" s="121" t="s">
        <v>3008</v>
      </c>
      <c r="B415" s="117" t="s">
        <v>3009</v>
      </c>
      <c r="C415" s="118" t="s">
        <v>2558</v>
      </c>
      <c r="D415" s="117" t="s">
        <v>3010</v>
      </c>
      <c r="E415" s="119">
        <v>43116.83311342592</v>
      </c>
      <c r="F415" s="117"/>
      <c r="G415" s="117" t="s">
        <v>90</v>
      </c>
      <c r="H415" s="117"/>
      <c r="I415" s="117"/>
      <c r="J415" s="117" t="s">
        <v>3011</v>
      </c>
      <c r="K415" s="117"/>
      <c r="L415" s="120" t="s">
        <v>110</v>
      </c>
      <c r="M415" s="122" t="s">
        <v>3012</v>
      </c>
      <c r="N415" s="117">
        <v>406.0</v>
      </c>
      <c r="O415" s="117">
        <v>106.0</v>
      </c>
      <c r="P415" s="117" t="s">
        <v>1861</v>
      </c>
      <c r="Q415" s="123" t="s">
        <v>3013</v>
      </c>
      <c r="R415" s="120" t="s">
        <v>2564</v>
      </c>
    </row>
    <row r="416" ht="39.75">
      <c r="A416" s="121" t="s">
        <v>3014</v>
      </c>
      <c r="B416" s="117" t="s">
        <v>3015</v>
      </c>
      <c r="C416" s="118" t="s">
        <v>2413</v>
      </c>
      <c r="D416" s="117" t="s">
        <v>3016</v>
      </c>
      <c r="E416" s="119">
        <v>43116.83084490741</v>
      </c>
      <c r="F416" s="117"/>
      <c r="G416" s="117" t="s">
        <v>90</v>
      </c>
      <c r="H416" s="117"/>
      <c r="I416" s="117"/>
      <c r="J416" s="117" t="s">
        <v>3017</v>
      </c>
      <c r="K416" s="117"/>
      <c r="L416" s="120" t="s">
        <v>110</v>
      </c>
      <c r="M416" s="122" t="s">
        <v>3018</v>
      </c>
      <c r="N416" s="117">
        <v>183.0</v>
      </c>
      <c r="O416" s="117">
        <v>328.0</v>
      </c>
      <c r="P416" s="117"/>
      <c r="Q416" s="123" t="s">
        <v>3019</v>
      </c>
      <c r="R416" s="120" t="s">
        <v>2419</v>
      </c>
    </row>
    <row r="417" ht="30.75">
      <c r="A417" s="121" t="s">
        <v>3020</v>
      </c>
      <c r="B417" s="117" t="s">
        <v>3021</v>
      </c>
      <c r="C417" s="118" t="s">
        <v>3022</v>
      </c>
      <c r="D417" s="117" t="s">
        <v>3023</v>
      </c>
      <c r="E417" s="119">
        <v>43116.8296875</v>
      </c>
      <c r="F417" s="117"/>
      <c r="G417" s="117" t="s">
        <v>128</v>
      </c>
      <c r="H417" s="117"/>
      <c r="I417" s="117"/>
      <c r="J417" s="117" t="s">
        <v>3024</v>
      </c>
      <c r="K417" s="117"/>
      <c r="L417" s="120" t="s">
        <v>110</v>
      </c>
      <c r="M417" s="122" t="s">
        <v>1314</v>
      </c>
      <c r="N417" s="117">
        <v>67.0</v>
      </c>
      <c r="O417" s="117">
        <v>1869.0</v>
      </c>
      <c r="P417" s="117" t="s">
        <v>3025</v>
      </c>
      <c r="Q417" s="123" t="s">
        <v>3026</v>
      </c>
      <c r="R417" s="120" t="s">
        <v>3027</v>
      </c>
    </row>
    <row r="418" ht="39.75">
      <c r="A418" s="121" t="s">
        <v>3028</v>
      </c>
      <c r="B418" s="117" t="s">
        <v>3029</v>
      </c>
      <c r="C418" s="118" t="s">
        <v>2413</v>
      </c>
      <c r="D418" s="117" t="s">
        <v>3030</v>
      </c>
      <c r="E418" s="119">
        <v>43116.82943287037</v>
      </c>
      <c r="F418" s="117"/>
      <c r="G418" s="117" t="s">
        <v>90</v>
      </c>
      <c r="H418" s="117"/>
      <c r="I418" s="117"/>
      <c r="J418" s="117" t="s">
        <v>3031</v>
      </c>
      <c r="K418" s="117"/>
      <c r="L418" s="120" t="s">
        <v>92</v>
      </c>
      <c r="M418" s="122" t="s">
        <v>3032</v>
      </c>
      <c r="N418" s="117">
        <v>126.0</v>
      </c>
      <c r="O418" s="117">
        <v>305.0</v>
      </c>
      <c r="P418" s="117" t="s">
        <v>3033</v>
      </c>
      <c r="Q418" s="123" t="s">
        <v>3034</v>
      </c>
      <c r="R418" s="120" t="s">
        <v>2419</v>
      </c>
    </row>
    <row r="419" ht="39.75">
      <c r="A419" s="121" t="s">
        <v>3035</v>
      </c>
      <c r="B419" s="117" t="s">
        <v>3036</v>
      </c>
      <c r="C419" s="118" t="s">
        <v>2413</v>
      </c>
      <c r="D419" s="117" t="s">
        <v>3037</v>
      </c>
      <c r="E419" s="119">
        <v>43116.8283912037</v>
      </c>
      <c r="F419" s="117"/>
      <c r="G419" s="117" t="s">
        <v>90</v>
      </c>
      <c r="H419" s="117"/>
      <c r="I419" s="117"/>
      <c r="J419" s="117" t="s">
        <v>3038</v>
      </c>
      <c r="K419" s="117"/>
      <c r="L419" s="120" t="s">
        <v>110</v>
      </c>
      <c r="M419" s="122" t="s">
        <v>3039</v>
      </c>
      <c r="N419" s="117">
        <v>6037.0</v>
      </c>
      <c r="O419" s="117">
        <v>2144.0</v>
      </c>
      <c r="P419" s="117" t="s">
        <v>2936</v>
      </c>
      <c r="Q419" s="123" t="s">
        <v>3040</v>
      </c>
      <c r="R419" s="120" t="s">
        <v>2419</v>
      </c>
    </row>
    <row r="420" ht="39.75">
      <c r="A420" s="121" t="s">
        <v>3041</v>
      </c>
      <c r="B420" s="117" t="s">
        <v>3042</v>
      </c>
      <c r="C420" s="118" t="s">
        <v>2413</v>
      </c>
      <c r="D420" s="117" t="s">
        <v>3043</v>
      </c>
      <c r="E420" s="119">
        <v>43116.80993055555</v>
      </c>
      <c r="F420" s="117"/>
      <c r="G420" s="117" t="s">
        <v>90</v>
      </c>
      <c r="H420" s="117"/>
      <c r="I420" s="117"/>
      <c r="J420" s="117" t="s">
        <v>3044</v>
      </c>
      <c r="K420" s="117"/>
      <c r="L420" s="120" t="s">
        <v>101</v>
      </c>
      <c r="M420" s="122" t="s">
        <v>3045</v>
      </c>
      <c r="N420" s="117">
        <v>45.0</v>
      </c>
      <c r="O420" s="117">
        <v>73.0</v>
      </c>
      <c r="P420" s="117"/>
      <c r="Q420" s="123" t="s">
        <v>3046</v>
      </c>
      <c r="R420" s="120" t="s">
        <v>2419</v>
      </c>
    </row>
    <row r="421" ht="21.75">
      <c r="A421" s="121" t="s">
        <v>3047</v>
      </c>
      <c r="B421" s="117" t="s">
        <v>3048</v>
      </c>
      <c r="C421" s="118" t="s">
        <v>2558</v>
      </c>
      <c r="D421" s="117" t="s">
        <v>3049</v>
      </c>
      <c r="E421" s="119">
        <v>43116.80483796296</v>
      </c>
      <c r="F421" s="117"/>
      <c r="G421" s="117" t="s">
        <v>90</v>
      </c>
      <c r="H421" s="117"/>
      <c r="I421" s="117"/>
      <c r="J421" s="117" t="s">
        <v>3050</v>
      </c>
      <c r="K421" s="117"/>
      <c r="L421" s="120" t="s">
        <v>110</v>
      </c>
      <c r="M421" s="122" t="s">
        <v>3051</v>
      </c>
      <c r="N421" s="117">
        <v>180.0</v>
      </c>
      <c r="O421" s="117">
        <v>103.0</v>
      </c>
      <c r="P421" s="117" t="s">
        <v>3052</v>
      </c>
      <c r="Q421" s="123" t="s">
        <v>3053</v>
      </c>
      <c r="R421" s="120" t="s">
        <v>2564</v>
      </c>
    </row>
    <row r="422" ht="39.75">
      <c r="A422" s="121" t="s">
        <v>3054</v>
      </c>
      <c r="B422" s="117" t="s">
        <v>3055</v>
      </c>
      <c r="C422" s="118" t="s">
        <v>2413</v>
      </c>
      <c r="D422" s="117" t="s">
        <v>3056</v>
      </c>
      <c r="E422" s="119">
        <v>43116.80173611111</v>
      </c>
      <c r="F422" s="117"/>
      <c r="G422" s="117" t="s">
        <v>90</v>
      </c>
      <c r="H422" s="117"/>
      <c r="I422" s="117"/>
      <c r="J422" s="117" t="s">
        <v>3057</v>
      </c>
      <c r="K422" s="117"/>
      <c r="L422" s="120" t="s">
        <v>110</v>
      </c>
      <c r="M422" s="122" t="s">
        <v>3058</v>
      </c>
      <c r="N422" s="117">
        <v>1005.0</v>
      </c>
      <c r="O422" s="117">
        <v>750.0</v>
      </c>
      <c r="P422" s="117" t="s">
        <v>3059</v>
      </c>
      <c r="Q422" s="123" t="s">
        <v>3060</v>
      </c>
      <c r="R422" s="120" t="s">
        <v>2419</v>
      </c>
    </row>
    <row r="423" ht="39.75">
      <c r="A423" s="121" t="s">
        <v>3061</v>
      </c>
      <c r="B423" s="117" t="s">
        <v>3062</v>
      </c>
      <c r="C423" s="118" t="s">
        <v>2413</v>
      </c>
      <c r="D423" s="117" t="s">
        <v>3063</v>
      </c>
      <c r="E423" s="119">
        <v>43116.80137731481</v>
      </c>
      <c r="F423" s="117"/>
      <c r="G423" s="117" t="s">
        <v>90</v>
      </c>
      <c r="H423" s="117"/>
      <c r="I423" s="117"/>
      <c r="J423" s="117" t="s">
        <v>3064</v>
      </c>
      <c r="K423" s="117"/>
      <c r="L423" s="120" t="s">
        <v>110</v>
      </c>
      <c r="M423" s="122" t="s">
        <v>3065</v>
      </c>
      <c r="N423" s="117">
        <v>744.0</v>
      </c>
      <c r="O423" s="117">
        <v>1424.0</v>
      </c>
      <c r="P423" s="117" t="s">
        <v>2674</v>
      </c>
      <c r="Q423" s="123" t="s">
        <v>3066</v>
      </c>
      <c r="R423" s="120" t="s">
        <v>2419</v>
      </c>
    </row>
    <row r="424" ht="39.75">
      <c r="A424" s="121" t="s">
        <v>3067</v>
      </c>
      <c r="B424" s="117" t="s">
        <v>3068</v>
      </c>
      <c r="C424" s="118" t="s">
        <v>2413</v>
      </c>
      <c r="D424" s="117" t="s">
        <v>3069</v>
      </c>
      <c r="E424" s="119">
        <v>43116.80113425926</v>
      </c>
      <c r="F424" s="117"/>
      <c r="G424" s="117" t="s">
        <v>90</v>
      </c>
      <c r="H424" s="117"/>
      <c r="I424" s="117"/>
      <c r="J424" s="117" t="s">
        <v>3070</v>
      </c>
      <c r="K424" s="117"/>
      <c r="L424" s="120" t="s">
        <v>110</v>
      </c>
      <c r="M424" s="122" t="s">
        <v>3071</v>
      </c>
      <c r="N424" s="117">
        <v>2122.0</v>
      </c>
      <c r="O424" s="117">
        <v>1243.0</v>
      </c>
      <c r="P424" s="117"/>
      <c r="Q424" s="123" t="s">
        <v>3072</v>
      </c>
      <c r="R424" s="120" t="s">
        <v>2419</v>
      </c>
    </row>
    <row r="425" ht="21.75">
      <c r="A425" s="121" t="s">
        <v>3073</v>
      </c>
      <c r="B425" s="117" t="s">
        <v>3074</v>
      </c>
      <c r="C425" s="118" t="s">
        <v>2558</v>
      </c>
      <c r="D425" s="117" t="s">
        <v>3075</v>
      </c>
      <c r="E425" s="119">
        <v>43116.80100694444</v>
      </c>
      <c r="F425" s="117"/>
      <c r="G425" s="117" t="s">
        <v>90</v>
      </c>
      <c r="H425" s="117"/>
      <c r="I425" s="117"/>
      <c r="J425" s="117" t="s">
        <v>3076</v>
      </c>
      <c r="K425" s="117"/>
      <c r="L425" s="120" t="s">
        <v>110</v>
      </c>
      <c r="M425" s="122" t="s">
        <v>3077</v>
      </c>
      <c r="N425" s="117">
        <v>16601.0</v>
      </c>
      <c r="O425" s="117">
        <v>9630.0</v>
      </c>
      <c r="P425" s="117" t="s">
        <v>3078</v>
      </c>
      <c r="Q425" s="123" t="s">
        <v>3079</v>
      </c>
      <c r="R425" s="120" t="s">
        <v>2564</v>
      </c>
    </row>
    <row r="426">
      <c r="A426" s="121" t="s">
        <v>3080</v>
      </c>
      <c r="B426" s="117" t="s">
        <v>2953</v>
      </c>
      <c r="C426" s="118" t="s">
        <v>3081</v>
      </c>
      <c r="D426" s="117" t="s">
        <v>3082</v>
      </c>
      <c r="E426" s="119">
        <v>43116.79996527778</v>
      </c>
      <c r="F426" s="117"/>
      <c r="G426" s="117" t="s">
        <v>128</v>
      </c>
      <c r="H426" s="117"/>
      <c r="I426" s="117"/>
      <c r="J426" s="117" t="s">
        <v>2956</v>
      </c>
      <c r="K426" s="117"/>
      <c r="L426" s="120" t="s">
        <v>179</v>
      </c>
      <c r="M426" s="122" t="s">
        <v>2957</v>
      </c>
      <c r="N426" s="117">
        <v>3060.0</v>
      </c>
      <c r="O426" s="117">
        <v>888.0</v>
      </c>
      <c r="P426" s="117" t="s">
        <v>2958</v>
      </c>
      <c r="Q426" s="123" t="s">
        <v>3083</v>
      </c>
      <c r="R426" s="120" t="s">
        <v>3084</v>
      </c>
    </row>
    <row r="427">
      <c r="A427" s="121" t="s">
        <v>3085</v>
      </c>
      <c r="B427" s="117" t="s">
        <v>3086</v>
      </c>
      <c r="C427" s="118" t="s">
        <v>3087</v>
      </c>
      <c r="D427" s="117" t="s">
        <v>3088</v>
      </c>
      <c r="E427" s="119">
        <v>43116.779074074075</v>
      </c>
      <c r="F427" s="117"/>
      <c r="G427" s="117" t="s">
        <v>90</v>
      </c>
      <c r="H427" s="117"/>
      <c r="I427" s="117"/>
      <c r="J427" s="117" t="s">
        <v>3089</v>
      </c>
      <c r="K427" s="117"/>
      <c r="L427" s="120" t="s">
        <v>110</v>
      </c>
      <c r="M427" s="122" t="s">
        <v>3090</v>
      </c>
      <c r="N427" s="117">
        <v>103.0</v>
      </c>
      <c r="O427" s="117">
        <v>116.0</v>
      </c>
      <c r="P427" s="117" t="s">
        <v>3091</v>
      </c>
      <c r="Q427" s="123" t="s">
        <v>3092</v>
      </c>
      <c r="R427" s="120" t="s">
        <v>3093</v>
      </c>
    </row>
    <row r="428" ht="66.75">
      <c r="A428" s="121" t="s">
        <v>3094</v>
      </c>
      <c r="B428" s="117" t="s">
        <v>3095</v>
      </c>
      <c r="C428" s="118" t="s">
        <v>3096</v>
      </c>
      <c r="D428" s="117" t="s">
        <v>3097</v>
      </c>
      <c r="E428" s="119">
        <v>43116.77711805556</v>
      </c>
      <c r="F428" s="117"/>
      <c r="G428" s="117" t="s">
        <v>90</v>
      </c>
      <c r="H428" s="117" t="s">
        <v>3098</v>
      </c>
      <c r="I428" s="117" t="s">
        <v>3099</v>
      </c>
      <c r="J428" s="117" t="s">
        <v>3100</v>
      </c>
      <c r="K428" s="117" t="s">
        <v>3101</v>
      </c>
      <c r="L428" s="120" t="s">
        <v>92</v>
      </c>
      <c r="M428" s="122" t="s">
        <v>3102</v>
      </c>
      <c r="N428" s="117">
        <v>3228.0</v>
      </c>
      <c r="O428" s="117">
        <v>2680.0</v>
      </c>
      <c r="P428" s="117" t="s">
        <v>3103</v>
      </c>
      <c r="Q428" s="123" t="s">
        <v>3104</v>
      </c>
      <c r="R428" s="120" t="s">
        <v>3105</v>
      </c>
    </row>
    <row r="429" ht="21.75">
      <c r="A429" s="121" t="s">
        <v>3106</v>
      </c>
      <c r="B429" s="117" t="s">
        <v>3107</v>
      </c>
      <c r="C429" s="118" t="s">
        <v>2558</v>
      </c>
      <c r="D429" s="117" t="s">
        <v>3108</v>
      </c>
      <c r="E429" s="119">
        <v>43116.766284722224</v>
      </c>
      <c r="F429" s="117"/>
      <c r="G429" s="117" t="s">
        <v>90</v>
      </c>
      <c r="H429" s="117"/>
      <c r="I429" s="117"/>
      <c r="J429" s="117" t="s">
        <v>3109</v>
      </c>
      <c r="K429" s="117"/>
      <c r="L429" s="120" t="s">
        <v>110</v>
      </c>
      <c r="M429" s="122" t="s">
        <v>3110</v>
      </c>
      <c r="N429" s="117">
        <v>1998.0</v>
      </c>
      <c r="O429" s="117">
        <v>1984.0</v>
      </c>
      <c r="P429" s="117" t="s">
        <v>3052</v>
      </c>
      <c r="Q429" s="123" t="s">
        <v>3111</v>
      </c>
      <c r="R429" s="120" t="s">
        <v>2564</v>
      </c>
    </row>
    <row r="430">
      <c r="A430" s="121" t="s">
        <v>3112</v>
      </c>
      <c r="B430" s="117" t="s">
        <v>3113</v>
      </c>
      <c r="C430" s="118" t="s">
        <v>3114</v>
      </c>
      <c r="D430" s="117" t="s">
        <v>3115</v>
      </c>
      <c r="E430" s="119">
        <v>43116.76596064815</v>
      </c>
      <c r="F430" s="117"/>
      <c r="G430" s="117" t="s">
        <v>90</v>
      </c>
      <c r="H430" s="117"/>
      <c r="I430" s="117"/>
      <c r="J430" s="117" t="s">
        <v>3116</v>
      </c>
      <c r="K430" s="117"/>
      <c r="L430" s="120" t="s">
        <v>110</v>
      </c>
      <c r="M430" s="122" t="s">
        <v>3117</v>
      </c>
      <c r="N430" s="117">
        <v>1606.0</v>
      </c>
      <c r="O430" s="117">
        <v>791.0</v>
      </c>
      <c r="P430" s="117" t="s">
        <v>3118</v>
      </c>
      <c r="Q430" s="123" t="s">
        <v>3119</v>
      </c>
      <c r="R430" s="120" t="s">
        <v>3120</v>
      </c>
    </row>
    <row r="431" ht="39.75">
      <c r="A431" s="121" t="s">
        <v>3121</v>
      </c>
      <c r="B431" s="117" t="s">
        <v>3122</v>
      </c>
      <c r="C431" s="118" t="s">
        <v>3123</v>
      </c>
      <c r="D431" s="117" t="s">
        <v>3124</v>
      </c>
      <c r="E431" s="119">
        <v>43116.75767361111</v>
      </c>
      <c r="F431" s="117"/>
      <c r="G431" s="117" t="s">
        <v>128</v>
      </c>
      <c r="H431" s="117" t="s">
        <v>3125</v>
      </c>
      <c r="I431" s="117" t="s">
        <v>3122</v>
      </c>
      <c r="J431" s="117" t="s">
        <v>3125</v>
      </c>
      <c r="K431" s="117" t="s">
        <v>3126</v>
      </c>
      <c r="L431" s="120" t="s">
        <v>92</v>
      </c>
      <c r="M431" s="122" t="s">
        <v>3127</v>
      </c>
      <c r="N431" s="117">
        <v>5110.0</v>
      </c>
      <c r="O431" s="117">
        <v>5588.0</v>
      </c>
      <c r="P431" s="117" t="s">
        <v>3128</v>
      </c>
      <c r="Q431" s="123" t="s">
        <v>3129</v>
      </c>
      <c r="R431" s="120" t="s">
        <v>3130</v>
      </c>
    </row>
    <row r="432" ht="30.75">
      <c r="A432" s="121" t="s">
        <v>3131</v>
      </c>
      <c r="B432" s="117" t="s">
        <v>3132</v>
      </c>
      <c r="C432" s="118" t="s">
        <v>3133</v>
      </c>
      <c r="D432" s="117" t="s">
        <v>3134</v>
      </c>
      <c r="E432" s="119">
        <v>43116.75134259259</v>
      </c>
      <c r="F432" s="117"/>
      <c r="G432" s="117" t="s">
        <v>119</v>
      </c>
      <c r="H432" s="117" t="s">
        <v>3135</v>
      </c>
      <c r="I432" s="117" t="s">
        <v>3136</v>
      </c>
      <c r="J432" s="117" t="s">
        <v>3137</v>
      </c>
      <c r="K432" s="117"/>
      <c r="L432" s="120" t="s">
        <v>92</v>
      </c>
      <c r="M432" s="122" t="s">
        <v>3138</v>
      </c>
      <c r="N432" s="117">
        <v>1839.0</v>
      </c>
      <c r="O432" s="117">
        <v>129.0</v>
      </c>
      <c r="P432" s="117" t="s">
        <v>3139</v>
      </c>
      <c r="Q432" s="123" t="s">
        <v>3140</v>
      </c>
      <c r="R432" s="120" t="s">
        <v>3141</v>
      </c>
    </row>
    <row r="433" ht="66.75">
      <c r="A433" s="121" t="s">
        <v>3142</v>
      </c>
      <c r="B433" s="117" t="s">
        <v>3143</v>
      </c>
      <c r="C433" s="118" t="s">
        <v>3144</v>
      </c>
      <c r="D433" s="117" t="s">
        <v>3145</v>
      </c>
      <c r="E433" s="119">
        <v>43116.72895833333</v>
      </c>
      <c r="F433" s="117"/>
      <c r="G433" s="117" t="s">
        <v>119</v>
      </c>
      <c r="H433" s="117"/>
      <c r="I433" s="117"/>
      <c r="J433" s="117" t="s">
        <v>3146</v>
      </c>
      <c r="K433" s="117"/>
      <c r="L433" s="120" t="s">
        <v>110</v>
      </c>
      <c r="M433" s="122" t="s">
        <v>3147</v>
      </c>
      <c r="N433" s="117">
        <v>333.0</v>
      </c>
      <c r="O433" s="117">
        <v>478.0</v>
      </c>
      <c r="P433" s="117" t="s">
        <v>3148</v>
      </c>
      <c r="Q433" s="123" t="s">
        <v>3149</v>
      </c>
      <c r="R433" s="120" t="s">
        <v>3150</v>
      </c>
    </row>
    <row r="434">
      <c r="A434" s="121" t="s">
        <v>3151</v>
      </c>
      <c r="B434" s="117" t="s">
        <v>3152</v>
      </c>
      <c r="C434" s="118" t="s">
        <v>3153</v>
      </c>
      <c r="D434" s="117" t="s">
        <v>3154</v>
      </c>
      <c r="E434" s="119">
        <v>43116.72457175926</v>
      </c>
      <c r="F434" s="117"/>
      <c r="G434" s="117" t="s">
        <v>128</v>
      </c>
      <c r="H434" s="117"/>
      <c r="I434" s="117"/>
      <c r="J434" s="117" t="s">
        <v>3155</v>
      </c>
      <c r="K434" s="117"/>
      <c r="L434" s="120" t="s">
        <v>179</v>
      </c>
      <c r="M434" s="122" t="s">
        <v>3156</v>
      </c>
      <c r="N434" s="117">
        <v>623.0</v>
      </c>
      <c r="O434" s="117">
        <v>260.0</v>
      </c>
      <c r="P434" s="117" t="s">
        <v>3157</v>
      </c>
      <c r="Q434" s="123" t="s">
        <v>3158</v>
      </c>
      <c r="R434" s="120" t="s">
        <v>3159</v>
      </c>
    </row>
    <row r="435" ht="30.75">
      <c r="A435" s="121" t="s">
        <v>3160</v>
      </c>
      <c r="B435" s="117" t="s">
        <v>3161</v>
      </c>
      <c r="C435" s="118" t="s">
        <v>2080</v>
      </c>
      <c r="D435" s="117" t="s">
        <v>3162</v>
      </c>
      <c r="E435" s="119">
        <v>43116.72189814815</v>
      </c>
      <c r="F435" s="117"/>
      <c r="G435" s="117" t="s">
        <v>119</v>
      </c>
      <c r="H435" s="117"/>
      <c r="I435" s="117"/>
      <c r="J435" s="117" t="s">
        <v>3163</v>
      </c>
      <c r="K435" s="117"/>
      <c r="L435" s="120" t="s">
        <v>110</v>
      </c>
      <c r="M435" s="122" t="s">
        <v>3164</v>
      </c>
      <c r="N435" s="117">
        <v>85.0</v>
      </c>
      <c r="O435" s="117">
        <v>226.0</v>
      </c>
      <c r="P435" s="117" t="s">
        <v>635</v>
      </c>
      <c r="Q435" s="123" t="s">
        <v>3165</v>
      </c>
      <c r="R435" s="120" t="s">
        <v>2085</v>
      </c>
    </row>
    <row r="436">
      <c r="A436" s="121" t="s">
        <v>3166</v>
      </c>
      <c r="B436" s="117" t="s">
        <v>3167</v>
      </c>
      <c r="C436" s="118" t="s">
        <v>3168</v>
      </c>
      <c r="D436" s="117" t="s">
        <v>3169</v>
      </c>
      <c r="E436" s="119">
        <v>43116.72142361111</v>
      </c>
      <c r="F436" s="117"/>
      <c r="G436" s="117" t="s">
        <v>90</v>
      </c>
      <c r="H436" s="117"/>
      <c r="I436" s="117"/>
      <c r="J436" s="117" t="s">
        <v>3170</v>
      </c>
      <c r="K436" s="117"/>
      <c r="L436" s="120" t="s">
        <v>92</v>
      </c>
      <c r="M436" s="122" t="s">
        <v>3171</v>
      </c>
      <c r="N436" s="117">
        <v>270.0</v>
      </c>
      <c r="O436" s="117">
        <v>987.0</v>
      </c>
      <c r="P436" s="117" t="s">
        <v>3172</v>
      </c>
      <c r="Q436" s="123" t="s">
        <v>3173</v>
      </c>
      <c r="R436" s="120" t="s">
        <v>3174</v>
      </c>
    </row>
    <row r="437" ht="30.75">
      <c r="A437" s="121" t="s">
        <v>3175</v>
      </c>
      <c r="B437" s="117" t="s">
        <v>3176</v>
      </c>
      <c r="C437" s="118" t="s">
        <v>2176</v>
      </c>
      <c r="D437" s="117" t="s">
        <v>3177</v>
      </c>
      <c r="E437" s="119">
        <v>43116.703923611116</v>
      </c>
      <c r="F437" s="117"/>
      <c r="G437" s="117" t="s">
        <v>90</v>
      </c>
      <c r="H437" s="117"/>
      <c r="I437" s="117"/>
      <c r="J437" s="117" t="s">
        <v>3178</v>
      </c>
      <c r="K437" s="117"/>
      <c r="L437" s="120" t="s">
        <v>92</v>
      </c>
      <c r="M437" s="122" t="s">
        <v>3179</v>
      </c>
      <c r="N437" s="117">
        <v>13674.0</v>
      </c>
      <c r="O437" s="117">
        <v>10806.0</v>
      </c>
      <c r="P437" s="117" t="s">
        <v>3180</v>
      </c>
      <c r="Q437" s="123" t="s">
        <v>3181</v>
      </c>
      <c r="R437" s="120" t="s">
        <v>2181</v>
      </c>
    </row>
    <row r="438" ht="48.75">
      <c r="A438" s="121" t="s">
        <v>3182</v>
      </c>
      <c r="B438" s="117" t="s">
        <v>3183</v>
      </c>
      <c r="C438" s="118" t="s">
        <v>3184</v>
      </c>
      <c r="D438" s="117" t="s">
        <v>3185</v>
      </c>
      <c r="E438" s="119">
        <v>43116.69225694444</v>
      </c>
      <c r="F438" s="117"/>
      <c r="G438" s="117" t="s">
        <v>90</v>
      </c>
      <c r="H438" s="117"/>
      <c r="I438" s="117"/>
      <c r="J438" s="117" t="s">
        <v>3186</v>
      </c>
      <c r="K438" s="117"/>
      <c r="L438" s="120" t="s">
        <v>179</v>
      </c>
      <c r="M438" s="122" t="s">
        <v>3187</v>
      </c>
      <c r="N438" s="117">
        <v>523.0</v>
      </c>
      <c r="O438" s="117">
        <v>545.0</v>
      </c>
      <c r="P438" s="117" t="s">
        <v>3188</v>
      </c>
      <c r="Q438" s="123" t="s">
        <v>3189</v>
      </c>
      <c r="R438" s="120" t="s">
        <v>3190</v>
      </c>
    </row>
    <row r="439" ht="48.75">
      <c r="A439" s="121" t="s">
        <v>3191</v>
      </c>
      <c r="B439" s="117" t="s">
        <v>3192</v>
      </c>
      <c r="C439" s="118" t="s">
        <v>3184</v>
      </c>
      <c r="D439" s="117" t="s">
        <v>3193</v>
      </c>
      <c r="E439" s="119">
        <v>43116.69085648148</v>
      </c>
      <c r="F439" s="117"/>
      <c r="G439" s="117" t="s">
        <v>90</v>
      </c>
      <c r="H439" s="117"/>
      <c r="I439" s="117"/>
      <c r="J439" s="117" t="s">
        <v>3194</v>
      </c>
      <c r="K439" s="117"/>
      <c r="L439" s="120" t="s">
        <v>110</v>
      </c>
      <c r="M439" s="122" t="s">
        <v>3195</v>
      </c>
      <c r="N439" s="117">
        <v>3256.0</v>
      </c>
      <c r="O439" s="117">
        <v>2270.0</v>
      </c>
      <c r="P439" s="117" t="s">
        <v>3196</v>
      </c>
      <c r="Q439" s="123" t="s">
        <v>3197</v>
      </c>
      <c r="R439" s="120" t="s">
        <v>3190</v>
      </c>
    </row>
    <row r="440" ht="30.75">
      <c r="A440" s="121" t="s">
        <v>3198</v>
      </c>
      <c r="B440" s="117" t="s">
        <v>3199</v>
      </c>
      <c r="C440" s="118" t="s">
        <v>2080</v>
      </c>
      <c r="D440" s="117" t="s">
        <v>3200</v>
      </c>
      <c r="E440" s="119">
        <v>43116.68615740741</v>
      </c>
      <c r="F440" s="117"/>
      <c r="G440" s="117" t="s">
        <v>119</v>
      </c>
      <c r="H440" s="117"/>
      <c r="I440" s="117"/>
      <c r="J440" s="117" t="s">
        <v>3201</v>
      </c>
      <c r="K440" s="117"/>
      <c r="L440" s="120" t="s">
        <v>110</v>
      </c>
      <c r="M440" s="122" t="s">
        <v>3202</v>
      </c>
      <c r="N440" s="117">
        <v>130.0</v>
      </c>
      <c r="O440" s="117">
        <v>401.0</v>
      </c>
      <c r="P440" s="117" t="s">
        <v>1208</v>
      </c>
      <c r="Q440" s="123" t="s">
        <v>3203</v>
      </c>
      <c r="R440" s="120" t="s">
        <v>2085</v>
      </c>
    </row>
    <row r="441" ht="39.75">
      <c r="A441" s="121" t="s">
        <v>3204</v>
      </c>
      <c r="B441" s="117" t="s">
        <v>1310</v>
      </c>
      <c r="C441" s="118" t="s">
        <v>3205</v>
      </c>
      <c r="D441" s="117" t="s">
        <v>3206</v>
      </c>
      <c r="E441" s="119">
        <v>43116.68586805556</v>
      </c>
      <c r="F441" s="117"/>
      <c r="G441" s="117" t="s">
        <v>90</v>
      </c>
      <c r="H441" s="117"/>
      <c r="I441" s="117"/>
      <c r="J441" s="117" t="s">
        <v>1313</v>
      </c>
      <c r="K441" s="117"/>
      <c r="L441" s="120" t="s">
        <v>110</v>
      </c>
      <c r="M441" s="122" t="s">
        <v>1314</v>
      </c>
      <c r="N441" s="117">
        <v>14.0</v>
      </c>
      <c r="O441" s="117">
        <v>24.0</v>
      </c>
      <c r="P441" s="117"/>
      <c r="Q441" s="123" t="s">
        <v>3207</v>
      </c>
      <c r="R441" s="120" t="s">
        <v>3208</v>
      </c>
    </row>
    <row r="442" ht="21.75">
      <c r="A442" s="121" t="s">
        <v>3209</v>
      </c>
      <c r="B442" s="117" t="s">
        <v>3210</v>
      </c>
      <c r="C442" s="118" t="s">
        <v>3211</v>
      </c>
      <c r="D442" s="117" t="s">
        <v>3212</v>
      </c>
      <c r="E442" s="119">
        <v>43116.683020833334</v>
      </c>
      <c r="F442" s="117"/>
      <c r="G442" s="117" t="s">
        <v>128</v>
      </c>
      <c r="H442" s="117"/>
      <c r="I442" s="117"/>
      <c r="J442" s="117" t="s">
        <v>3213</v>
      </c>
      <c r="K442" s="117"/>
      <c r="L442" s="120" t="s">
        <v>179</v>
      </c>
      <c r="M442" s="122" t="s">
        <v>3214</v>
      </c>
      <c r="N442" s="117">
        <v>281627.0</v>
      </c>
      <c r="O442" s="117">
        <v>3043.0</v>
      </c>
      <c r="P442" s="117" t="s">
        <v>3215</v>
      </c>
      <c r="Q442" s="123" t="s">
        <v>3216</v>
      </c>
      <c r="R442" s="120" t="s">
        <v>3217</v>
      </c>
    </row>
    <row r="443" ht="21.75">
      <c r="A443" s="121" t="s">
        <v>3218</v>
      </c>
      <c r="B443" s="117" t="s">
        <v>3219</v>
      </c>
      <c r="C443" s="118" t="s">
        <v>3220</v>
      </c>
      <c r="D443" s="117" t="s">
        <v>3221</v>
      </c>
      <c r="E443" s="119">
        <v>43116.68201388889</v>
      </c>
      <c r="F443" s="117"/>
      <c r="G443" s="117" t="s">
        <v>128</v>
      </c>
      <c r="H443" s="117"/>
      <c r="I443" s="117"/>
      <c r="J443" s="117" t="s">
        <v>3222</v>
      </c>
      <c r="K443" s="117"/>
      <c r="L443" s="120" t="s">
        <v>110</v>
      </c>
      <c r="M443" s="122" t="s">
        <v>3223</v>
      </c>
      <c r="N443" s="117">
        <v>5035.0</v>
      </c>
      <c r="O443" s="117">
        <v>5443.0</v>
      </c>
      <c r="P443" s="117" t="s">
        <v>3224</v>
      </c>
      <c r="Q443" s="123" t="s">
        <v>3225</v>
      </c>
      <c r="R443" s="120" t="s">
        <v>3226</v>
      </c>
    </row>
    <row r="444" ht="30.75">
      <c r="A444" s="121" t="s">
        <v>3227</v>
      </c>
      <c r="B444" s="117" t="s">
        <v>3228</v>
      </c>
      <c r="C444" s="118" t="s">
        <v>3229</v>
      </c>
      <c r="D444" s="117" t="s">
        <v>3230</v>
      </c>
      <c r="E444" s="119">
        <v>43116.67741898148</v>
      </c>
      <c r="F444" s="117"/>
      <c r="G444" s="117" t="s">
        <v>119</v>
      </c>
      <c r="H444" s="117"/>
      <c r="I444" s="117"/>
      <c r="J444" s="117" t="s">
        <v>3231</v>
      </c>
      <c r="K444" s="117"/>
      <c r="L444" s="120" t="s">
        <v>110</v>
      </c>
      <c r="M444" s="122" t="s">
        <v>3232</v>
      </c>
      <c r="N444" s="117">
        <v>6069.0</v>
      </c>
      <c r="O444" s="117">
        <v>5500.0</v>
      </c>
      <c r="P444" s="117"/>
      <c r="Q444" s="123" t="s">
        <v>3233</v>
      </c>
      <c r="R444" s="120" t="s">
        <v>3234</v>
      </c>
    </row>
    <row r="445" ht="30.75">
      <c r="A445" s="121" t="s">
        <v>3235</v>
      </c>
      <c r="B445" s="117" t="s">
        <v>3236</v>
      </c>
      <c r="C445" s="118" t="s">
        <v>2080</v>
      </c>
      <c r="D445" s="117" t="s">
        <v>3237</v>
      </c>
      <c r="E445" s="119">
        <v>43116.675358796296</v>
      </c>
      <c r="F445" s="117"/>
      <c r="G445" s="117" t="s">
        <v>119</v>
      </c>
      <c r="H445" s="117"/>
      <c r="I445" s="117"/>
      <c r="J445" s="117" t="s">
        <v>3238</v>
      </c>
      <c r="K445" s="117"/>
      <c r="L445" s="120" t="s">
        <v>101</v>
      </c>
      <c r="M445" s="122" t="s">
        <v>3239</v>
      </c>
      <c r="N445" s="117">
        <v>1055.0</v>
      </c>
      <c r="O445" s="117">
        <v>792.0</v>
      </c>
      <c r="P445" s="117"/>
      <c r="Q445" s="123" t="s">
        <v>3240</v>
      </c>
      <c r="R445" s="120" t="s">
        <v>2085</v>
      </c>
    </row>
    <row r="446" ht="39.75">
      <c r="A446" s="121" t="s">
        <v>3241</v>
      </c>
      <c r="B446" s="117" t="s">
        <v>3242</v>
      </c>
      <c r="C446" s="118" t="s">
        <v>1930</v>
      </c>
      <c r="D446" s="117" t="s">
        <v>3243</v>
      </c>
      <c r="E446" s="119">
        <v>43116.670324074075</v>
      </c>
      <c r="F446" s="117"/>
      <c r="G446" s="117" t="s">
        <v>90</v>
      </c>
      <c r="H446" s="117"/>
      <c r="I446" s="117"/>
      <c r="J446" s="117" t="s">
        <v>3244</v>
      </c>
      <c r="K446" s="117"/>
      <c r="L446" s="120" t="s">
        <v>92</v>
      </c>
      <c r="M446" s="122" t="s">
        <v>3245</v>
      </c>
      <c r="N446" s="117">
        <v>1903.0</v>
      </c>
      <c r="O446" s="117">
        <v>1495.0</v>
      </c>
      <c r="P446" s="117" t="s">
        <v>3246</v>
      </c>
      <c r="Q446" s="123" t="s">
        <v>3247</v>
      </c>
      <c r="R446" s="120" t="s">
        <v>1936</v>
      </c>
    </row>
    <row r="447" ht="30.75">
      <c r="A447" s="121" t="s">
        <v>3248</v>
      </c>
      <c r="B447" s="117" t="s">
        <v>3249</v>
      </c>
      <c r="C447" s="118" t="s">
        <v>3250</v>
      </c>
      <c r="D447" s="117" t="s">
        <v>3251</v>
      </c>
      <c r="E447" s="119">
        <v>43116.66638888889</v>
      </c>
      <c r="F447" s="117"/>
      <c r="G447" s="117" t="s">
        <v>119</v>
      </c>
      <c r="H447" s="117"/>
      <c r="I447" s="117"/>
      <c r="J447" s="117" t="s">
        <v>3252</v>
      </c>
      <c r="K447" s="117"/>
      <c r="L447" s="120" t="s">
        <v>110</v>
      </c>
      <c r="M447" s="122" t="s">
        <v>3253</v>
      </c>
      <c r="N447" s="117">
        <v>37.0</v>
      </c>
      <c r="O447" s="117">
        <v>139.0</v>
      </c>
      <c r="P447" s="117" t="s">
        <v>1129</v>
      </c>
      <c r="Q447" s="123" t="s">
        <v>3254</v>
      </c>
      <c r="R447" s="120" t="s">
        <v>3255</v>
      </c>
    </row>
    <row r="448" ht="39.75">
      <c r="A448" s="121" t="s">
        <v>3256</v>
      </c>
      <c r="B448" s="117" t="s">
        <v>3257</v>
      </c>
      <c r="C448" s="118" t="s">
        <v>1930</v>
      </c>
      <c r="D448" s="117" t="s">
        <v>3258</v>
      </c>
      <c r="E448" s="119">
        <v>43116.66284722222</v>
      </c>
      <c r="F448" s="117"/>
      <c r="G448" s="117" t="s">
        <v>90</v>
      </c>
      <c r="H448" s="117"/>
      <c r="I448" s="117"/>
      <c r="J448" s="117" t="s">
        <v>3259</v>
      </c>
      <c r="K448" s="117"/>
      <c r="L448" s="120" t="s">
        <v>110</v>
      </c>
      <c r="M448" s="122" t="s">
        <v>3260</v>
      </c>
      <c r="N448" s="117">
        <v>169.0</v>
      </c>
      <c r="O448" s="117">
        <v>266.0</v>
      </c>
      <c r="P448" s="117" t="s">
        <v>3261</v>
      </c>
      <c r="Q448" s="123" t="s">
        <v>3262</v>
      </c>
      <c r="R448" s="120" t="s">
        <v>1936</v>
      </c>
    </row>
    <row r="449" ht="57.75">
      <c r="A449" s="121" t="s">
        <v>3263</v>
      </c>
      <c r="B449" s="117" t="s">
        <v>3264</v>
      </c>
      <c r="C449" s="118" t="s">
        <v>3265</v>
      </c>
      <c r="D449" s="117" t="s">
        <v>3266</v>
      </c>
      <c r="E449" s="119">
        <v>43116.66181712963</v>
      </c>
      <c r="F449" s="117"/>
      <c r="G449" s="117" t="s">
        <v>119</v>
      </c>
      <c r="H449" s="117"/>
      <c r="I449" s="117"/>
      <c r="J449" s="117" t="s">
        <v>3267</v>
      </c>
      <c r="K449" s="117"/>
      <c r="L449" s="120" t="s">
        <v>92</v>
      </c>
      <c r="M449" s="122" t="s">
        <v>3268</v>
      </c>
      <c r="N449" s="117">
        <v>8316.0</v>
      </c>
      <c r="O449" s="117">
        <v>7.0</v>
      </c>
      <c r="P449" s="117" t="s">
        <v>1129</v>
      </c>
      <c r="Q449" s="123" t="s">
        <v>3269</v>
      </c>
      <c r="R449" s="120" t="s">
        <v>3270</v>
      </c>
    </row>
    <row r="450" ht="39.75">
      <c r="A450" s="121" t="s">
        <v>3271</v>
      </c>
      <c r="B450" s="117" t="s">
        <v>3272</v>
      </c>
      <c r="C450" s="118" t="s">
        <v>3273</v>
      </c>
      <c r="D450" s="117" t="s">
        <v>3274</v>
      </c>
      <c r="E450" s="119">
        <v>43116.66063657407</v>
      </c>
      <c r="F450" s="117"/>
      <c r="G450" s="117" t="s">
        <v>90</v>
      </c>
      <c r="H450" s="117"/>
      <c r="I450" s="117"/>
      <c r="J450" s="117" t="s">
        <v>3275</v>
      </c>
      <c r="K450" s="117"/>
      <c r="L450" s="120" t="s">
        <v>92</v>
      </c>
      <c r="M450" s="122" t="s">
        <v>3276</v>
      </c>
      <c r="N450" s="117">
        <v>185.0</v>
      </c>
      <c r="O450" s="117">
        <v>209.0</v>
      </c>
      <c r="P450" s="117"/>
      <c r="Q450" s="123" t="s">
        <v>3277</v>
      </c>
      <c r="R450" s="120" t="s">
        <v>3278</v>
      </c>
    </row>
    <row r="451" ht="21.75">
      <c r="A451" s="121" t="s">
        <v>3279</v>
      </c>
      <c r="B451" s="117" t="s">
        <v>3280</v>
      </c>
      <c r="C451" s="118" t="s">
        <v>2890</v>
      </c>
      <c r="D451" s="117" t="s">
        <v>3281</v>
      </c>
      <c r="E451" s="119">
        <v>43116.65771990741</v>
      </c>
      <c r="F451" s="117"/>
      <c r="G451" s="117" t="s">
        <v>119</v>
      </c>
      <c r="H451" s="117"/>
      <c r="I451" s="117"/>
      <c r="J451" s="117" t="s">
        <v>3282</v>
      </c>
      <c r="K451" s="117"/>
      <c r="L451" s="120" t="s">
        <v>110</v>
      </c>
      <c r="M451" s="122" t="s">
        <v>3283</v>
      </c>
      <c r="N451" s="117">
        <v>75.0</v>
      </c>
      <c r="O451" s="117">
        <v>482.0</v>
      </c>
      <c r="P451" s="117" t="s">
        <v>3284</v>
      </c>
      <c r="Q451" s="123" t="s">
        <v>3285</v>
      </c>
      <c r="R451" s="120" t="s">
        <v>2895</v>
      </c>
    </row>
    <row r="452" ht="66.75">
      <c r="A452" s="121" t="s">
        <v>3286</v>
      </c>
      <c r="B452" s="117" t="s">
        <v>3287</v>
      </c>
      <c r="C452" s="118" t="s">
        <v>3288</v>
      </c>
      <c r="D452" s="117" t="s">
        <v>3289</v>
      </c>
      <c r="E452" s="119">
        <v>43116.657164351855</v>
      </c>
      <c r="F452" s="117"/>
      <c r="G452" s="117" t="s">
        <v>90</v>
      </c>
      <c r="H452" s="117"/>
      <c r="I452" s="117"/>
      <c r="J452" s="117" t="s">
        <v>3290</v>
      </c>
      <c r="K452" s="117"/>
      <c r="L452" s="120" t="s">
        <v>110</v>
      </c>
      <c r="M452" s="122" t="s">
        <v>3291</v>
      </c>
      <c r="N452" s="117">
        <v>3648.0</v>
      </c>
      <c r="O452" s="117">
        <v>193.0</v>
      </c>
      <c r="P452" s="117" t="s">
        <v>3292</v>
      </c>
      <c r="Q452" s="123" t="s">
        <v>3293</v>
      </c>
      <c r="R452" s="120" t="s">
        <v>3294</v>
      </c>
    </row>
    <row r="453" ht="30.75">
      <c r="A453" s="121" t="s">
        <v>3295</v>
      </c>
      <c r="B453" s="117" t="s">
        <v>3296</v>
      </c>
      <c r="C453" s="118" t="s">
        <v>3297</v>
      </c>
      <c r="D453" s="117" t="s">
        <v>3298</v>
      </c>
      <c r="E453" s="119">
        <v>43116.65119212963</v>
      </c>
      <c r="F453" s="117"/>
      <c r="G453" s="117" t="s">
        <v>90</v>
      </c>
      <c r="H453" s="117"/>
      <c r="I453" s="117"/>
      <c r="J453" s="117" t="s">
        <v>3299</v>
      </c>
      <c r="K453" s="117"/>
      <c r="L453" s="120" t="s">
        <v>110</v>
      </c>
      <c r="M453" s="122" t="s">
        <v>3300</v>
      </c>
      <c r="N453" s="117">
        <v>772.0</v>
      </c>
      <c r="O453" s="117">
        <v>262.0</v>
      </c>
      <c r="P453" s="117"/>
      <c r="Q453" s="123" t="s">
        <v>3301</v>
      </c>
      <c r="R453" s="120" t="s">
        <v>3302</v>
      </c>
    </row>
    <row r="454" ht="30.75">
      <c r="A454" s="121" t="s">
        <v>3303</v>
      </c>
      <c r="B454" s="117" t="s">
        <v>3304</v>
      </c>
      <c r="C454" s="118" t="s">
        <v>3305</v>
      </c>
      <c r="D454" s="117" t="s">
        <v>3306</v>
      </c>
      <c r="E454" s="119">
        <v>43116.65116898148</v>
      </c>
      <c r="F454" s="117"/>
      <c r="G454" s="117" t="s">
        <v>90</v>
      </c>
      <c r="H454" s="117"/>
      <c r="I454" s="117"/>
      <c r="J454" s="117" t="s">
        <v>3307</v>
      </c>
      <c r="K454" s="117"/>
      <c r="L454" s="120" t="s">
        <v>138</v>
      </c>
      <c r="M454" s="122" t="s">
        <v>3308</v>
      </c>
      <c r="N454" s="117">
        <v>91.0</v>
      </c>
      <c r="O454" s="117">
        <v>187.0</v>
      </c>
      <c r="P454" s="117"/>
      <c r="Q454" s="123" t="s">
        <v>3309</v>
      </c>
      <c r="R454" s="120" t="s">
        <v>3310</v>
      </c>
    </row>
    <row r="455" ht="30.75">
      <c r="A455" s="121" t="s">
        <v>3311</v>
      </c>
      <c r="B455" s="117" t="s">
        <v>795</v>
      </c>
      <c r="C455" s="118" t="s">
        <v>3312</v>
      </c>
      <c r="D455" s="117" t="s">
        <v>3313</v>
      </c>
      <c r="E455" s="119">
        <v>43116.64585648148</v>
      </c>
      <c r="F455" s="117"/>
      <c r="G455" s="117" t="s">
        <v>119</v>
      </c>
      <c r="H455" s="117"/>
      <c r="I455" s="117"/>
      <c r="J455" s="117" t="s">
        <v>798</v>
      </c>
      <c r="K455" s="117"/>
      <c r="L455" s="120" t="s">
        <v>138</v>
      </c>
      <c r="M455" s="122" t="s">
        <v>799</v>
      </c>
      <c r="N455" s="117">
        <v>569.0</v>
      </c>
      <c r="O455" s="117">
        <v>146.0</v>
      </c>
      <c r="P455" s="117" t="s">
        <v>800</v>
      </c>
      <c r="Q455" s="123" t="s">
        <v>3314</v>
      </c>
      <c r="R455" s="120" t="s">
        <v>3315</v>
      </c>
    </row>
    <row r="456" ht="30.75">
      <c r="A456" s="121" t="s">
        <v>3316</v>
      </c>
      <c r="B456" s="117" t="s">
        <v>3317</v>
      </c>
      <c r="C456" s="118" t="s">
        <v>2176</v>
      </c>
      <c r="D456" s="117" t="s">
        <v>3318</v>
      </c>
      <c r="E456" s="119">
        <v>43116.64300925926</v>
      </c>
      <c r="F456" s="117"/>
      <c r="G456" s="117" t="s">
        <v>90</v>
      </c>
      <c r="H456" s="117"/>
      <c r="I456" s="117"/>
      <c r="J456" s="117" t="s">
        <v>3319</v>
      </c>
      <c r="K456" s="117"/>
      <c r="L456" s="120" t="s">
        <v>110</v>
      </c>
      <c r="M456" s="122" t="s">
        <v>3320</v>
      </c>
      <c r="N456" s="117">
        <v>206.0</v>
      </c>
      <c r="O456" s="117">
        <v>149.0</v>
      </c>
      <c r="P456" s="117" t="s">
        <v>3321</v>
      </c>
      <c r="Q456" s="123" t="s">
        <v>3322</v>
      </c>
      <c r="R456" s="120" t="s">
        <v>2181</v>
      </c>
    </row>
    <row r="457" ht="30.75">
      <c r="A457" s="121" t="s">
        <v>3323</v>
      </c>
      <c r="B457" s="117" t="s">
        <v>3324</v>
      </c>
      <c r="C457" s="118" t="s">
        <v>3325</v>
      </c>
      <c r="D457" s="117" t="s">
        <v>3326</v>
      </c>
      <c r="E457" s="119">
        <v>43116.6421412037</v>
      </c>
      <c r="F457" s="117"/>
      <c r="G457" s="117" t="s">
        <v>90</v>
      </c>
      <c r="H457" s="117"/>
      <c r="I457" s="117"/>
      <c r="J457" s="117" t="s">
        <v>3327</v>
      </c>
      <c r="K457" s="117"/>
      <c r="L457" s="120" t="s">
        <v>775</v>
      </c>
      <c r="M457" s="122" t="s">
        <v>3328</v>
      </c>
      <c r="N457" s="117">
        <v>15983.0</v>
      </c>
      <c r="O457" s="117">
        <v>2655.0</v>
      </c>
      <c r="P457" s="117" t="s">
        <v>3329</v>
      </c>
      <c r="Q457" s="123" t="s">
        <v>3330</v>
      </c>
      <c r="R457" s="120" t="s">
        <v>3331</v>
      </c>
    </row>
    <row r="458" ht="30.75">
      <c r="A458" s="121" t="s">
        <v>3332</v>
      </c>
      <c r="B458" s="117" t="s">
        <v>3333</v>
      </c>
      <c r="C458" s="118" t="s">
        <v>3334</v>
      </c>
      <c r="D458" s="117" t="s">
        <v>3335</v>
      </c>
      <c r="E458" s="119">
        <v>43116.638877314814</v>
      </c>
      <c r="F458" s="117"/>
      <c r="G458" s="117" t="s">
        <v>90</v>
      </c>
      <c r="H458" s="117"/>
      <c r="I458" s="117"/>
      <c r="J458" s="117" t="s">
        <v>3336</v>
      </c>
      <c r="K458" s="117"/>
      <c r="L458" s="120" t="s">
        <v>92</v>
      </c>
      <c r="M458" s="122" t="s">
        <v>3337</v>
      </c>
      <c r="N458" s="117">
        <v>870.0</v>
      </c>
      <c r="O458" s="117">
        <v>609.0</v>
      </c>
      <c r="P458" s="117" t="s">
        <v>395</v>
      </c>
      <c r="Q458" s="123" t="s">
        <v>3338</v>
      </c>
      <c r="R458" s="120" t="s">
        <v>3339</v>
      </c>
    </row>
    <row r="459" ht="21.75">
      <c r="A459" s="121" t="s">
        <v>3340</v>
      </c>
      <c r="B459" s="117" t="s">
        <v>3341</v>
      </c>
      <c r="C459" s="118" t="s">
        <v>2890</v>
      </c>
      <c r="D459" s="117" t="s">
        <v>3342</v>
      </c>
      <c r="E459" s="119">
        <v>43116.63711805556</v>
      </c>
      <c r="F459" s="117"/>
      <c r="G459" s="117" t="s">
        <v>119</v>
      </c>
      <c r="H459" s="117"/>
      <c r="I459" s="117"/>
      <c r="J459" s="117" t="s">
        <v>3343</v>
      </c>
      <c r="K459" s="117"/>
      <c r="L459" s="120" t="s">
        <v>110</v>
      </c>
      <c r="M459" s="122" t="s">
        <v>3344</v>
      </c>
      <c r="N459" s="117">
        <v>121.0</v>
      </c>
      <c r="O459" s="117">
        <v>199.0</v>
      </c>
      <c r="P459" s="117" t="s">
        <v>3345</v>
      </c>
      <c r="Q459" s="123" t="s">
        <v>3346</v>
      </c>
      <c r="R459" s="120" t="s">
        <v>2895</v>
      </c>
    </row>
    <row r="460" ht="30.75">
      <c r="A460" s="121" t="s">
        <v>3347</v>
      </c>
      <c r="B460" s="117" t="s">
        <v>3348</v>
      </c>
      <c r="C460" s="118" t="s">
        <v>2176</v>
      </c>
      <c r="D460" s="117" t="s">
        <v>3349</v>
      </c>
      <c r="E460" s="119">
        <v>43116.63502314815</v>
      </c>
      <c r="F460" s="117"/>
      <c r="G460" s="117" t="s">
        <v>90</v>
      </c>
      <c r="H460" s="117"/>
      <c r="I460" s="117"/>
      <c r="J460" s="117" t="s">
        <v>3350</v>
      </c>
      <c r="K460" s="117"/>
      <c r="L460" s="120" t="s">
        <v>110</v>
      </c>
      <c r="M460" s="122" t="s">
        <v>3351</v>
      </c>
      <c r="N460" s="117">
        <v>5177.0</v>
      </c>
      <c r="O460" s="117">
        <v>556.0</v>
      </c>
      <c r="P460" s="117" t="s">
        <v>1555</v>
      </c>
      <c r="Q460" s="123" t="s">
        <v>3352</v>
      </c>
      <c r="R460" s="120" t="s">
        <v>2181</v>
      </c>
    </row>
    <row r="461" ht="39.75">
      <c r="A461" s="121" t="s">
        <v>3353</v>
      </c>
      <c r="B461" s="117" t="s">
        <v>1801</v>
      </c>
      <c r="C461" s="118" t="s">
        <v>3205</v>
      </c>
      <c r="D461" s="117" t="s">
        <v>3354</v>
      </c>
      <c r="E461" s="119">
        <v>43116.63365740741</v>
      </c>
      <c r="F461" s="117"/>
      <c r="G461" s="117" t="s">
        <v>90</v>
      </c>
      <c r="H461" s="117"/>
      <c r="I461" s="117"/>
      <c r="J461" s="117" t="s">
        <v>1803</v>
      </c>
      <c r="K461" s="117"/>
      <c r="L461" s="120" t="s">
        <v>92</v>
      </c>
      <c r="M461" s="122" t="s">
        <v>1804</v>
      </c>
      <c r="N461" s="117">
        <v>27.0</v>
      </c>
      <c r="O461" s="117">
        <v>10.0</v>
      </c>
      <c r="P461" s="117" t="s">
        <v>1805</v>
      </c>
      <c r="Q461" s="123" t="s">
        <v>3355</v>
      </c>
      <c r="R461" s="120" t="s">
        <v>3208</v>
      </c>
    </row>
    <row r="462" ht="30.75">
      <c r="A462" s="121" t="s">
        <v>3356</v>
      </c>
      <c r="B462" s="117" t="s">
        <v>3357</v>
      </c>
      <c r="C462" s="118" t="s">
        <v>2080</v>
      </c>
      <c r="D462" s="117" t="s">
        <v>3358</v>
      </c>
      <c r="E462" s="119">
        <v>43116.6330787037</v>
      </c>
      <c r="F462" s="117"/>
      <c r="G462" s="117" t="s">
        <v>119</v>
      </c>
      <c r="H462" s="117"/>
      <c r="I462" s="117"/>
      <c r="J462" s="117" t="s">
        <v>3359</v>
      </c>
      <c r="K462" s="117"/>
      <c r="L462" s="120" t="s">
        <v>101</v>
      </c>
      <c r="M462" s="122" t="s">
        <v>3360</v>
      </c>
      <c r="N462" s="117">
        <v>117.0</v>
      </c>
      <c r="O462" s="117">
        <v>195.0</v>
      </c>
      <c r="P462" s="117" t="s">
        <v>3361</v>
      </c>
      <c r="Q462" s="123" t="s">
        <v>3362</v>
      </c>
      <c r="R462" s="120" t="s">
        <v>2085</v>
      </c>
    </row>
    <row r="463" ht="30.75">
      <c r="A463" s="121" t="s">
        <v>3363</v>
      </c>
      <c r="B463" s="117" t="s">
        <v>3364</v>
      </c>
      <c r="C463" s="118" t="s">
        <v>2080</v>
      </c>
      <c r="D463" s="117" t="s">
        <v>3365</v>
      </c>
      <c r="E463" s="119">
        <v>43116.63128472222</v>
      </c>
      <c r="F463" s="117"/>
      <c r="G463" s="117" t="s">
        <v>119</v>
      </c>
      <c r="H463" s="117"/>
      <c r="I463" s="117"/>
      <c r="J463" s="117" t="s">
        <v>3366</v>
      </c>
      <c r="K463" s="117"/>
      <c r="L463" s="120" t="s">
        <v>179</v>
      </c>
      <c r="M463" s="122" t="s">
        <v>3367</v>
      </c>
      <c r="N463" s="117">
        <v>23053.0</v>
      </c>
      <c r="O463" s="117">
        <v>120.0</v>
      </c>
      <c r="P463" s="117" t="s">
        <v>1129</v>
      </c>
      <c r="Q463" s="123" t="s">
        <v>3368</v>
      </c>
      <c r="R463" s="120" t="s">
        <v>2085</v>
      </c>
    </row>
    <row r="464" ht="21.75">
      <c r="A464" s="121" t="s">
        <v>3369</v>
      </c>
      <c r="B464" s="117" t="s">
        <v>3370</v>
      </c>
      <c r="C464" s="118" t="s">
        <v>3371</v>
      </c>
      <c r="D464" s="117" t="s">
        <v>3372</v>
      </c>
      <c r="E464" s="119">
        <v>43116.626550925925</v>
      </c>
      <c r="F464" s="117"/>
      <c r="G464" s="117" t="s">
        <v>128</v>
      </c>
      <c r="H464" s="117"/>
      <c r="I464" s="117"/>
      <c r="J464" s="117" t="s">
        <v>3373</v>
      </c>
      <c r="K464" s="117"/>
      <c r="L464" s="120" t="s">
        <v>179</v>
      </c>
      <c r="M464" s="122" t="s">
        <v>3374</v>
      </c>
      <c r="N464" s="117">
        <v>163.0</v>
      </c>
      <c r="O464" s="117">
        <v>220.0</v>
      </c>
      <c r="P464" s="117" t="s">
        <v>3375</v>
      </c>
      <c r="Q464" s="123" t="s">
        <v>3376</v>
      </c>
      <c r="R464" s="120" t="s">
        <v>3377</v>
      </c>
    </row>
    <row r="465" ht="21.75">
      <c r="A465" s="121" t="s">
        <v>3378</v>
      </c>
      <c r="B465" s="117" t="s">
        <v>3379</v>
      </c>
      <c r="C465" s="118" t="s">
        <v>3380</v>
      </c>
      <c r="D465" s="117" t="s">
        <v>3381</v>
      </c>
      <c r="E465" s="119">
        <v>43116.62503472222</v>
      </c>
      <c r="F465" s="117"/>
      <c r="G465" s="117" t="s">
        <v>3382</v>
      </c>
      <c r="H465" s="117"/>
      <c r="I465" s="117"/>
      <c r="J465" s="117" t="s">
        <v>3383</v>
      </c>
      <c r="K465" s="117"/>
      <c r="L465" s="120" t="s">
        <v>138</v>
      </c>
      <c r="M465" s="122" t="s">
        <v>3384</v>
      </c>
      <c r="N465" s="117">
        <v>6073.0</v>
      </c>
      <c r="O465" s="117">
        <v>94.0</v>
      </c>
      <c r="P465" s="117"/>
      <c r="Q465" s="123" t="s">
        <v>3385</v>
      </c>
      <c r="R465" s="120" t="s">
        <v>3386</v>
      </c>
    </row>
    <row r="466" ht="30.75">
      <c r="A466" s="121" t="s">
        <v>3387</v>
      </c>
      <c r="B466" s="117" t="s">
        <v>3388</v>
      </c>
      <c r="C466" s="118" t="s">
        <v>2080</v>
      </c>
      <c r="D466" s="117" t="s">
        <v>3389</v>
      </c>
      <c r="E466" s="119">
        <v>43116.61542824074</v>
      </c>
      <c r="F466" s="117"/>
      <c r="G466" s="117" t="s">
        <v>119</v>
      </c>
      <c r="H466" s="117"/>
      <c r="I466" s="117"/>
      <c r="J466" s="117" t="s">
        <v>3390</v>
      </c>
      <c r="K466" s="117"/>
      <c r="L466" s="120" t="s">
        <v>110</v>
      </c>
      <c r="M466" s="122" t="s">
        <v>3391</v>
      </c>
      <c r="N466" s="117">
        <v>1831.0</v>
      </c>
      <c r="O466" s="117">
        <v>1267.0</v>
      </c>
      <c r="P466" s="117" t="s">
        <v>3392</v>
      </c>
      <c r="Q466" s="123" t="s">
        <v>3393</v>
      </c>
      <c r="R466" s="120" t="s">
        <v>2085</v>
      </c>
    </row>
    <row r="467" ht="30.75">
      <c r="A467" s="121" t="s">
        <v>3394</v>
      </c>
      <c r="B467" s="117" t="s">
        <v>3395</v>
      </c>
      <c r="C467" s="118" t="s">
        <v>3334</v>
      </c>
      <c r="D467" s="117" t="s">
        <v>3396</v>
      </c>
      <c r="E467" s="119">
        <v>43116.612708333334</v>
      </c>
      <c r="F467" s="117"/>
      <c r="G467" s="117" t="s">
        <v>90</v>
      </c>
      <c r="H467" s="117"/>
      <c r="I467" s="117"/>
      <c r="J467" s="117" t="s">
        <v>3397</v>
      </c>
      <c r="K467" s="117"/>
      <c r="L467" s="120" t="s">
        <v>110</v>
      </c>
      <c r="M467" s="122" t="s">
        <v>3398</v>
      </c>
      <c r="N467" s="117">
        <v>203.0</v>
      </c>
      <c r="O467" s="117">
        <v>385.0</v>
      </c>
      <c r="P467" s="117" t="s">
        <v>3399</v>
      </c>
      <c r="Q467" s="123" t="s">
        <v>3400</v>
      </c>
      <c r="R467" s="120" t="s">
        <v>3339</v>
      </c>
    </row>
    <row r="468" ht="30.75">
      <c r="A468" s="121" t="s">
        <v>3401</v>
      </c>
      <c r="B468" s="117" t="s">
        <v>3402</v>
      </c>
      <c r="C468" s="118" t="s">
        <v>2080</v>
      </c>
      <c r="D468" s="117" t="s">
        <v>3403</v>
      </c>
      <c r="E468" s="119">
        <v>43116.61148148148</v>
      </c>
      <c r="F468" s="117"/>
      <c r="G468" s="117" t="s">
        <v>119</v>
      </c>
      <c r="H468" s="117"/>
      <c r="I468" s="117"/>
      <c r="J468" s="117" t="s">
        <v>3404</v>
      </c>
      <c r="K468" s="117"/>
      <c r="L468" s="120" t="s">
        <v>110</v>
      </c>
      <c r="M468" s="122" t="s">
        <v>3405</v>
      </c>
      <c r="N468" s="117">
        <v>240.0</v>
      </c>
      <c r="O468" s="117">
        <v>145.0</v>
      </c>
      <c r="P468" s="117" t="s">
        <v>3406</v>
      </c>
      <c r="Q468" s="123" t="s">
        <v>3407</v>
      </c>
      <c r="R468" s="120" t="s">
        <v>2085</v>
      </c>
    </row>
    <row r="469">
      <c r="A469" s="121" t="s">
        <v>3408</v>
      </c>
      <c r="B469" s="117" t="s">
        <v>3409</v>
      </c>
      <c r="C469" s="118" t="s">
        <v>3410</v>
      </c>
      <c r="D469" s="117" t="s">
        <v>3411</v>
      </c>
      <c r="E469" s="119">
        <v>43116.6108912037</v>
      </c>
      <c r="F469" s="117"/>
      <c r="G469" s="117" t="s">
        <v>128</v>
      </c>
      <c r="H469" s="117"/>
      <c r="I469" s="117"/>
      <c r="J469" s="117" t="s">
        <v>3412</v>
      </c>
      <c r="K469" s="117"/>
      <c r="L469" s="120" t="s">
        <v>92</v>
      </c>
      <c r="M469" s="122" t="s">
        <v>3413</v>
      </c>
      <c r="N469" s="117">
        <v>139.0</v>
      </c>
      <c r="O469" s="117">
        <v>131.0</v>
      </c>
      <c r="P469" s="117"/>
      <c r="Q469" s="123" t="s">
        <v>3414</v>
      </c>
      <c r="R469" s="120" t="s">
        <v>3415</v>
      </c>
    </row>
    <row r="470" ht="48.75">
      <c r="A470" s="121" t="s">
        <v>3416</v>
      </c>
      <c r="B470" s="117" t="s">
        <v>3417</v>
      </c>
      <c r="C470" s="118" t="s">
        <v>3418</v>
      </c>
      <c r="D470" s="117" t="s">
        <v>3419</v>
      </c>
      <c r="E470" s="119">
        <v>43116.600763888884</v>
      </c>
      <c r="F470" s="117"/>
      <c r="G470" s="117" t="s">
        <v>128</v>
      </c>
      <c r="H470" s="117"/>
      <c r="I470" s="117"/>
      <c r="J470" s="117" t="s">
        <v>3420</v>
      </c>
      <c r="K470" s="117"/>
      <c r="L470" s="120" t="s">
        <v>179</v>
      </c>
      <c r="M470" s="122" t="s">
        <v>3421</v>
      </c>
      <c r="N470" s="117">
        <v>101.0</v>
      </c>
      <c r="O470" s="117">
        <v>65.0</v>
      </c>
      <c r="P470" s="117" t="s">
        <v>3422</v>
      </c>
      <c r="Q470" s="123" t="s">
        <v>3423</v>
      </c>
      <c r="R470" s="120" t="s">
        <v>3424</v>
      </c>
    </row>
    <row r="471" ht="30.75">
      <c r="A471" s="121" t="s">
        <v>3425</v>
      </c>
      <c r="B471" s="117" t="s">
        <v>3426</v>
      </c>
      <c r="C471" s="118" t="s">
        <v>3427</v>
      </c>
      <c r="D471" s="117" t="s">
        <v>3428</v>
      </c>
      <c r="E471" s="119">
        <v>43116.596909722226</v>
      </c>
      <c r="F471" s="117"/>
      <c r="G471" s="117" t="s">
        <v>90</v>
      </c>
      <c r="H471" s="117"/>
      <c r="I471" s="117"/>
      <c r="J471" s="117" t="s">
        <v>3429</v>
      </c>
      <c r="K471" s="117"/>
      <c r="L471" s="120" t="s">
        <v>179</v>
      </c>
      <c r="M471" s="122" t="s">
        <v>3430</v>
      </c>
      <c r="N471" s="117">
        <v>694.0</v>
      </c>
      <c r="O471" s="117">
        <v>1428.0</v>
      </c>
      <c r="P471" s="117" t="s">
        <v>856</v>
      </c>
      <c r="Q471" s="123" t="s">
        <v>3431</v>
      </c>
      <c r="R471" s="120" t="s">
        <v>3432</v>
      </c>
    </row>
    <row r="472" ht="48.75">
      <c r="A472" s="121" t="s">
        <v>3433</v>
      </c>
      <c r="B472" s="117" t="s">
        <v>2677</v>
      </c>
      <c r="C472" s="118" t="s">
        <v>3434</v>
      </c>
      <c r="D472" s="117" t="s">
        <v>3435</v>
      </c>
      <c r="E472" s="119">
        <v>43116.58863425926</v>
      </c>
      <c r="F472" s="117"/>
      <c r="G472" s="117" t="s">
        <v>90</v>
      </c>
      <c r="H472" s="117"/>
      <c r="I472" s="117"/>
      <c r="J472" s="117" t="s">
        <v>2680</v>
      </c>
      <c r="K472" s="117"/>
      <c r="L472" s="120" t="s">
        <v>311</v>
      </c>
      <c r="M472" s="122" t="s">
        <v>2681</v>
      </c>
      <c r="N472" s="117">
        <v>4497.0</v>
      </c>
      <c r="O472" s="117">
        <v>527.0</v>
      </c>
      <c r="P472" s="117" t="s">
        <v>2682</v>
      </c>
      <c r="Q472" s="123" t="s">
        <v>3436</v>
      </c>
      <c r="R472" s="120" t="s">
        <v>3437</v>
      </c>
    </row>
    <row r="473" ht="30.75">
      <c r="A473" s="121" t="s">
        <v>3438</v>
      </c>
      <c r="B473" s="117" t="s">
        <v>3439</v>
      </c>
      <c r="C473" s="118" t="s">
        <v>3440</v>
      </c>
      <c r="D473" s="117" t="s">
        <v>3441</v>
      </c>
      <c r="E473" s="119">
        <v>43116.58603009259</v>
      </c>
      <c r="F473" s="117"/>
      <c r="G473" s="117" t="s">
        <v>128</v>
      </c>
      <c r="H473" s="117"/>
      <c r="I473" s="117"/>
      <c r="J473" s="117" t="s">
        <v>3442</v>
      </c>
      <c r="K473" s="117"/>
      <c r="L473" s="120" t="s">
        <v>92</v>
      </c>
      <c r="M473" s="122" t="s">
        <v>3443</v>
      </c>
      <c r="N473" s="117">
        <v>19367.0</v>
      </c>
      <c r="O473" s="117">
        <v>1179.0</v>
      </c>
      <c r="P473" s="117" t="s">
        <v>758</v>
      </c>
      <c r="Q473" s="123" t="s">
        <v>3444</v>
      </c>
      <c r="R473" s="120" t="s">
        <v>3445</v>
      </c>
    </row>
    <row r="474" ht="21.75">
      <c r="A474" s="121" t="s">
        <v>3446</v>
      </c>
      <c r="B474" s="117" t="s">
        <v>3447</v>
      </c>
      <c r="C474" s="118" t="s">
        <v>3448</v>
      </c>
      <c r="D474" s="117" t="s">
        <v>3449</v>
      </c>
      <c r="E474" s="119">
        <v>43116.57954861112</v>
      </c>
      <c r="F474" s="117"/>
      <c r="G474" s="117" t="s">
        <v>119</v>
      </c>
      <c r="H474" s="117" t="s">
        <v>3450</v>
      </c>
      <c r="I474" s="117" t="s">
        <v>3451</v>
      </c>
      <c r="J474" s="117" t="s">
        <v>3452</v>
      </c>
      <c r="K474" s="117" t="s">
        <v>3453</v>
      </c>
      <c r="L474" s="120" t="s">
        <v>756</v>
      </c>
      <c r="M474" s="122" t="s">
        <v>3454</v>
      </c>
      <c r="N474" s="117">
        <v>1801.0</v>
      </c>
      <c r="O474" s="117">
        <v>468.0</v>
      </c>
      <c r="P474" s="117" t="s">
        <v>3455</v>
      </c>
      <c r="Q474" s="123" t="s">
        <v>3456</v>
      </c>
      <c r="R474" s="120" t="s">
        <v>3457</v>
      </c>
    </row>
    <row r="475" ht="30.75">
      <c r="A475" s="121" t="s">
        <v>3458</v>
      </c>
      <c r="B475" s="117" t="s">
        <v>2677</v>
      </c>
      <c r="C475" s="118" t="s">
        <v>3459</v>
      </c>
      <c r="D475" s="117" t="s">
        <v>3460</v>
      </c>
      <c r="E475" s="119">
        <v>43116.57791666666</v>
      </c>
      <c r="F475" s="117"/>
      <c r="G475" s="117" t="s">
        <v>90</v>
      </c>
      <c r="H475" s="117"/>
      <c r="I475" s="117"/>
      <c r="J475" s="117" t="s">
        <v>2680</v>
      </c>
      <c r="K475" s="117"/>
      <c r="L475" s="120" t="s">
        <v>311</v>
      </c>
      <c r="M475" s="122" t="s">
        <v>2681</v>
      </c>
      <c r="N475" s="117">
        <v>4497.0</v>
      </c>
      <c r="O475" s="117">
        <v>527.0</v>
      </c>
      <c r="P475" s="117" t="s">
        <v>2682</v>
      </c>
      <c r="Q475" s="123" t="s">
        <v>3461</v>
      </c>
      <c r="R475" s="120" t="s">
        <v>3462</v>
      </c>
    </row>
    <row r="476" ht="30.75">
      <c r="A476" s="121" t="s">
        <v>3463</v>
      </c>
      <c r="B476" s="117" t="s">
        <v>3464</v>
      </c>
      <c r="C476" s="118" t="s">
        <v>2080</v>
      </c>
      <c r="D476" s="117" t="s">
        <v>3465</v>
      </c>
      <c r="E476" s="119">
        <v>43116.57665509259</v>
      </c>
      <c r="F476" s="117"/>
      <c r="G476" s="117" t="s">
        <v>128</v>
      </c>
      <c r="H476" s="117"/>
      <c r="I476" s="117"/>
      <c r="J476" s="117" t="s">
        <v>3466</v>
      </c>
      <c r="K476" s="117"/>
      <c r="L476" s="120" t="s">
        <v>775</v>
      </c>
      <c r="M476" s="122" t="s">
        <v>3467</v>
      </c>
      <c r="N476" s="117">
        <v>22287.0</v>
      </c>
      <c r="O476" s="117">
        <v>1108.0</v>
      </c>
      <c r="P476" s="117" t="s">
        <v>800</v>
      </c>
      <c r="Q476" s="123" t="s">
        <v>3468</v>
      </c>
      <c r="R476" s="120" t="s">
        <v>2085</v>
      </c>
    </row>
    <row r="477" ht="30.75">
      <c r="A477" s="121" t="s">
        <v>3469</v>
      </c>
      <c r="B477" s="117" t="s">
        <v>2677</v>
      </c>
      <c r="C477" s="118" t="s">
        <v>3470</v>
      </c>
      <c r="D477" s="117" t="s">
        <v>3471</v>
      </c>
      <c r="E477" s="119">
        <v>43116.57324074074</v>
      </c>
      <c r="F477" s="117"/>
      <c r="G477" s="117" t="s">
        <v>90</v>
      </c>
      <c r="H477" s="117"/>
      <c r="I477" s="117"/>
      <c r="J477" s="117" t="s">
        <v>2680</v>
      </c>
      <c r="K477" s="117"/>
      <c r="L477" s="120" t="s">
        <v>92</v>
      </c>
      <c r="M477" s="122" t="s">
        <v>2681</v>
      </c>
      <c r="N477" s="117">
        <v>4497.0</v>
      </c>
      <c r="O477" s="117">
        <v>527.0</v>
      </c>
      <c r="P477" s="117" t="s">
        <v>2682</v>
      </c>
      <c r="Q477" s="123" t="s">
        <v>3472</v>
      </c>
      <c r="R477" s="120" t="s">
        <v>3473</v>
      </c>
    </row>
    <row r="478" ht="30.75">
      <c r="A478" s="121" t="s">
        <v>3474</v>
      </c>
      <c r="B478" s="117" t="s">
        <v>3475</v>
      </c>
      <c r="C478" s="118" t="s">
        <v>3476</v>
      </c>
      <c r="D478" s="117" t="s">
        <v>3477</v>
      </c>
      <c r="E478" s="119">
        <v>43116.57091435185</v>
      </c>
      <c r="F478" s="117"/>
      <c r="G478" s="117" t="s">
        <v>90</v>
      </c>
      <c r="H478" s="117"/>
      <c r="I478" s="117"/>
      <c r="J478" s="117" t="s">
        <v>3478</v>
      </c>
      <c r="K478" s="117"/>
      <c r="L478" s="120" t="s">
        <v>179</v>
      </c>
      <c r="M478" s="122" t="s">
        <v>3479</v>
      </c>
      <c r="N478" s="117">
        <v>376.0</v>
      </c>
      <c r="O478" s="117">
        <v>382.0</v>
      </c>
      <c r="P478" s="117" t="s">
        <v>3480</v>
      </c>
      <c r="Q478" s="123" t="s">
        <v>3481</v>
      </c>
      <c r="R478" s="120" t="s">
        <v>3482</v>
      </c>
    </row>
    <row r="479" ht="21.75">
      <c r="A479" s="121" t="s">
        <v>3483</v>
      </c>
      <c r="B479" s="117" t="s">
        <v>3484</v>
      </c>
      <c r="C479" s="118" t="s">
        <v>2104</v>
      </c>
      <c r="D479" s="117" t="s">
        <v>3485</v>
      </c>
      <c r="E479" s="119">
        <v>43116.567662037036</v>
      </c>
      <c r="F479" s="117"/>
      <c r="G479" s="117" t="s">
        <v>128</v>
      </c>
      <c r="H479" s="117"/>
      <c r="I479" s="117"/>
      <c r="J479" s="117" t="s">
        <v>3486</v>
      </c>
      <c r="K479" s="117"/>
      <c r="L479" s="120" t="s">
        <v>92</v>
      </c>
      <c r="M479" s="122" t="s">
        <v>3487</v>
      </c>
      <c r="N479" s="117">
        <v>5290.0</v>
      </c>
      <c r="O479" s="117">
        <v>4257.0</v>
      </c>
      <c r="P479" s="117" t="s">
        <v>3488</v>
      </c>
      <c r="Q479" s="123" t="s">
        <v>3489</v>
      </c>
      <c r="R479" s="120" t="s">
        <v>2110</v>
      </c>
    </row>
    <row r="480" ht="30.75">
      <c r="A480" s="121" t="s">
        <v>3490</v>
      </c>
      <c r="B480" s="117" t="s">
        <v>3491</v>
      </c>
      <c r="C480" s="118" t="s">
        <v>2080</v>
      </c>
      <c r="D480" s="117" t="s">
        <v>3492</v>
      </c>
      <c r="E480" s="119">
        <v>43116.565937499996</v>
      </c>
      <c r="F480" s="117"/>
      <c r="G480" s="117" t="s">
        <v>119</v>
      </c>
      <c r="H480" s="117"/>
      <c r="I480" s="117"/>
      <c r="J480" s="117" t="s">
        <v>3493</v>
      </c>
      <c r="K480" s="117"/>
      <c r="L480" s="120" t="s">
        <v>92</v>
      </c>
      <c r="M480" s="122" t="s">
        <v>3494</v>
      </c>
      <c r="N480" s="117">
        <v>498.0</v>
      </c>
      <c r="O480" s="117">
        <v>574.0</v>
      </c>
      <c r="P480" s="117" t="s">
        <v>3495</v>
      </c>
      <c r="Q480" s="123" t="s">
        <v>3496</v>
      </c>
      <c r="R480" s="120" t="s">
        <v>2085</v>
      </c>
    </row>
    <row r="481" ht="30.75">
      <c r="A481" s="121" t="s">
        <v>3497</v>
      </c>
      <c r="B481" s="117" t="s">
        <v>3498</v>
      </c>
      <c r="C481" s="118" t="s">
        <v>2176</v>
      </c>
      <c r="D481" s="117" t="s">
        <v>3499</v>
      </c>
      <c r="E481" s="119">
        <v>43116.56502314815</v>
      </c>
      <c r="F481" s="117"/>
      <c r="G481" s="117" t="s">
        <v>128</v>
      </c>
      <c r="H481" s="117"/>
      <c r="I481" s="117"/>
      <c r="J481" s="117" t="s">
        <v>3500</v>
      </c>
      <c r="K481" s="117"/>
      <c r="L481" s="120" t="s">
        <v>775</v>
      </c>
      <c r="M481" s="122" t="s">
        <v>3501</v>
      </c>
      <c r="N481" s="117">
        <v>233.0</v>
      </c>
      <c r="O481" s="117">
        <v>651.0</v>
      </c>
      <c r="P481" s="117"/>
      <c r="Q481" s="123" t="s">
        <v>3502</v>
      </c>
      <c r="R481" s="120" t="s">
        <v>2181</v>
      </c>
    </row>
    <row r="482" ht="30.75">
      <c r="A482" s="121" t="s">
        <v>3503</v>
      </c>
      <c r="B482" s="117" t="s">
        <v>3504</v>
      </c>
      <c r="C482" s="118" t="s">
        <v>3505</v>
      </c>
      <c r="D482" s="117" t="s">
        <v>3506</v>
      </c>
      <c r="E482" s="119">
        <v>43116.56365740741</v>
      </c>
      <c r="F482" s="117"/>
      <c r="G482" s="117" t="s">
        <v>128</v>
      </c>
      <c r="H482" s="117"/>
      <c r="I482" s="117"/>
      <c r="J482" s="117" t="s">
        <v>3507</v>
      </c>
      <c r="K482" s="117"/>
      <c r="L482" s="120" t="s">
        <v>110</v>
      </c>
      <c r="M482" s="122" t="s">
        <v>3508</v>
      </c>
      <c r="N482" s="117">
        <v>55.0</v>
      </c>
      <c r="O482" s="117">
        <v>319.0</v>
      </c>
      <c r="P482" s="117" t="s">
        <v>3509</v>
      </c>
      <c r="Q482" s="123" t="s">
        <v>3510</v>
      </c>
      <c r="R482" s="120" t="s">
        <v>3511</v>
      </c>
    </row>
    <row r="483" ht="39.75">
      <c r="A483" s="121" t="s">
        <v>3512</v>
      </c>
      <c r="B483" s="117" t="s">
        <v>326</v>
      </c>
      <c r="C483" s="118" t="s">
        <v>3513</v>
      </c>
      <c r="D483" s="117" t="s">
        <v>3514</v>
      </c>
      <c r="E483" s="119">
        <v>43116.56046296297</v>
      </c>
      <c r="F483" s="117"/>
      <c r="G483" s="117" t="s">
        <v>90</v>
      </c>
      <c r="H483" s="117"/>
      <c r="I483" s="117"/>
      <c r="J483" s="117" t="s">
        <v>329</v>
      </c>
      <c r="K483" s="117"/>
      <c r="L483" s="120" t="s">
        <v>92</v>
      </c>
      <c r="M483" s="122" t="s">
        <v>330</v>
      </c>
      <c r="N483" s="117">
        <v>21915.0</v>
      </c>
      <c r="O483" s="117">
        <v>14695.0</v>
      </c>
      <c r="P483" s="117" t="s">
        <v>331</v>
      </c>
      <c r="Q483" s="123" t="s">
        <v>3515</v>
      </c>
      <c r="R483" s="120" t="s">
        <v>3516</v>
      </c>
    </row>
    <row r="484" ht="30.75">
      <c r="A484" s="121" t="s">
        <v>3517</v>
      </c>
      <c r="B484" s="117" t="s">
        <v>3518</v>
      </c>
      <c r="C484" s="118" t="s">
        <v>2080</v>
      </c>
      <c r="D484" s="117" t="s">
        <v>3519</v>
      </c>
      <c r="E484" s="119">
        <v>43116.5577199074</v>
      </c>
      <c r="F484" s="117"/>
      <c r="G484" s="117" t="s">
        <v>119</v>
      </c>
      <c r="H484" s="117"/>
      <c r="I484" s="117"/>
      <c r="J484" s="117" t="s">
        <v>3520</v>
      </c>
      <c r="K484" s="117"/>
      <c r="L484" s="120" t="s">
        <v>179</v>
      </c>
      <c r="M484" s="122" t="s">
        <v>3521</v>
      </c>
      <c r="N484" s="117">
        <v>1833.0</v>
      </c>
      <c r="O484" s="117">
        <v>1836.0</v>
      </c>
      <c r="P484" s="117"/>
      <c r="Q484" s="123" t="s">
        <v>3522</v>
      </c>
      <c r="R484" s="120" t="s">
        <v>2085</v>
      </c>
    </row>
    <row r="485" ht="30.75">
      <c r="A485" s="121" t="s">
        <v>3523</v>
      </c>
      <c r="B485" s="117" t="s">
        <v>3524</v>
      </c>
      <c r="C485" s="118" t="s">
        <v>2176</v>
      </c>
      <c r="D485" s="117" t="s">
        <v>3525</v>
      </c>
      <c r="E485" s="119">
        <v>43116.5562962963</v>
      </c>
      <c r="F485" s="117"/>
      <c r="G485" s="117" t="s">
        <v>90</v>
      </c>
      <c r="H485" s="117"/>
      <c r="I485" s="117"/>
      <c r="J485" s="117" t="s">
        <v>3526</v>
      </c>
      <c r="K485" s="117"/>
      <c r="L485" s="120" t="s">
        <v>756</v>
      </c>
      <c r="M485" s="122" t="s">
        <v>3527</v>
      </c>
      <c r="N485" s="117">
        <v>895.0</v>
      </c>
      <c r="O485" s="117">
        <v>687.0</v>
      </c>
      <c r="P485" s="117" t="s">
        <v>3528</v>
      </c>
      <c r="Q485" s="123" t="s">
        <v>3529</v>
      </c>
      <c r="R485" s="120" t="s">
        <v>2181</v>
      </c>
    </row>
    <row r="486" ht="30.75">
      <c r="A486" s="121" t="s">
        <v>3530</v>
      </c>
      <c r="B486" s="117" t="s">
        <v>3531</v>
      </c>
      <c r="C486" s="118" t="s">
        <v>2176</v>
      </c>
      <c r="D486" s="117" t="s">
        <v>3532</v>
      </c>
      <c r="E486" s="119">
        <v>43116.55615740741</v>
      </c>
      <c r="F486" s="117"/>
      <c r="G486" s="117" t="s">
        <v>90</v>
      </c>
      <c r="H486" s="117"/>
      <c r="I486" s="117"/>
      <c r="J486" s="117" t="s">
        <v>3533</v>
      </c>
      <c r="K486" s="117"/>
      <c r="L486" s="120" t="s">
        <v>92</v>
      </c>
      <c r="M486" s="122" t="s">
        <v>3534</v>
      </c>
      <c r="N486" s="117">
        <v>7143.0</v>
      </c>
      <c r="O486" s="117">
        <v>2342.0</v>
      </c>
      <c r="P486" s="117" t="s">
        <v>3535</v>
      </c>
      <c r="Q486" s="123" t="s">
        <v>3536</v>
      </c>
      <c r="R486" s="120" t="s">
        <v>2181</v>
      </c>
    </row>
    <row r="487" ht="30.75">
      <c r="A487" s="121" t="s">
        <v>3537</v>
      </c>
      <c r="B487" s="117" t="s">
        <v>326</v>
      </c>
      <c r="C487" s="118" t="s">
        <v>3538</v>
      </c>
      <c r="D487" s="117" t="s">
        <v>3539</v>
      </c>
      <c r="E487" s="119">
        <v>43116.555601851855</v>
      </c>
      <c r="F487" s="117"/>
      <c r="G487" s="117" t="s">
        <v>90</v>
      </c>
      <c r="H487" s="117"/>
      <c r="I487" s="117"/>
      <c r="J487" s="117" t="s">
        <v>329</v>
      </c>
      <c r="K487" s="117"/>
      <c r="L487" s="120" t="s">
        <v>92</v>
      </c>
      <c r="M487" s="122" t="s">
        <v>330</v>
      </c>
      <c r="N487" s="117">
        <v>21915.0</v>
      </c>
      <c r="O487" s="117">
        <v>14695.0</v>
      </c>
      <c r="P487" s="117" t="s">
        <v>331</v>
      </c>
      <c r="Q487" s="123" t="s">
        <v>3540</v>
      </c>
      <c r="R487" s="120" t="s">
        <v>3541</v>
      </c>
    </row>
    <row r="488" ht="21.75">
      <c r="A488" s="121" t="s">
        <v>3542</v>
      </c>
      <c r="B488" s="117" t="s">
        <v>3543</v>
      </c>
      <c r="C488" s="118" t="s">
        <v>3544</v>
      </c>
      <c r="D488" s="117" t="s">
        <v>3545</v>
      </c>
      <c r="E488" s="119">
        <v>43116.55483796296</v>
      </c>
      <c r="F488" s="117"/>
      <c r="G488" s="117" t="s">
        <v>119</v>
      </c>
      <c r="H488" s="117"/>
      <c r="I488" s="117"/>
      <c r="J488" s="117" t="s">
        <v>3546</v>
      </c>
      <c r="K488" s="117"/>
      <c r="L488" s="120" t="s">
        <v>3547</v>
      </c>
      <c r="M488" s="122" t="s">
        <v>3548</v>
      </c>
      <c r="N488" s="117">
        <v>8.0</v>
      </c>
      <c r="O488" s="117">
        <v>48.0</v>
      </c>
      <c r="P488" s="117" t="s">
        <v>1129</v>
      </c>
      <c r="Q488" s="123" t="s">
        <v>3549</v>
      </c>
      <c r="R488" s="120" t="s">
        <v>3550</v>
      </c>
    </row>
    <row r="489" ht="21.75">
      <c r="A489" s="121" t="s">
        <v>3551</v>
      </c>
      <c r="B489" s="117" t="s">
        <v>3552</v>
      </c>
      <c r="C489" s="118" t="s">
        <v>2104</v>
      </c>
      <c r="D489" s="117" t="s">
        <v>3553</v>
      </c>
      <c r="E489" s="119">
        <v>43116.544583333336</v>
      </c>
      <c r="F489" s="117"/>
      <c r="G489" s="117" t="s">
        <v>119</v>
      </c>
      <c r="H489" s="117"/>
      <c r="I489" s="117"/>
      <c r="J489" s="117" t="s">
        <v>3554</v>
      </c>
      <c r="K489" s="117"/>
      <c r="L489" s="120" t="s">
        <v>110</v>
      </c>
      <c r="M489" s="122" t="s">
        <v>3555</v>
      </c>
      <c r="N489" s="117">
        <v>922.0</v>
      </c>
      <c r="O489" s="117">
        <v>802.0</v>
      </c>
      <c r="P489" s="117" t="s">
        <v>3556</v>
      </c>
      <c r="Q489" s="123" t="s">
        <v>3557</v>
      </c>
      <c r="R489" s="120" t="s">
        <v>2110</v>
      </c>
    </row>
    <row r="490" ht="30.75">
      <c r="A490" s="121" t="s">
        <v>3558</v>
      </c>
      <c r="B490" s="117" t="s">
        <v>2749</v>
      </c>
      <c r="C490" s="118" t="s">
        <v>3559</v>
      </c>
      <c r="D490" s="117" t="s">
        <v>3560</v>
      </c>
      <c r="E490" s="119">
        <v>43116.54211805556</v>
      </c>
      <c r="F490" s="117"/>
      <c r="G490" s="117" t="s">
        <v>90</v>
      </c>
      <c r="H490" s="117"/>
      <c r="I490" s="117"/>
      <c r="J490" s="117" t="s">
        <v>2752</v>
      </c>
      <c r="K490" s="117"/>
      <c r="L490" s="120" t="s">
        <v>311</v>
      </c>
      <c r="M490" s="122" t="s">
        <v>2753</v>
      </c>
      <c r="N490" s="117">
        <v>4453.0</v>
      </c>
      <c r="O490" s="117">
        <v>1484.0</v>
      </c>
      <c r="P490" s="117" t="s">
        <v>2754</v>
      </c>
      <c r="Q490" s="123" t="s">
        <v>3561</v>
      </c>
      <c r="R490" s="120" t="s">
        <v>3562</v>
      </c>
    </row>
    <row r="491" ht="21.75">
      <c r="A491" s="121" t="s">
        <v>3563</v>
      </c>
      <c r="B491" s="117" t="s">
        <v>953</v>
      </c>
      <c r="C491" s="118" t="s">
        <v>3564</v>
      </c>
      <c r="D491" s="117" t="s">
        <v>3560</v>
      </c>
      <c r="E491" s="119">
        <v>43116.54211805556</v>
      </c>
      <c r="F491" s="117"/>
      <c r="G491" s="117" t="s">
        <v>90</v>
      </c>
      <c r="H491" s="117"/>
      <c r="I491" s="117"/>
      <c r="J491" s="117" t="s">
        <v>956</v>
      </c>
      <c r="K491" s="117"/>
      <c r="L491" s="120" t="s">
        <v>170</v>
      </c>
      <c r="M491" s="122" t="s">
        <v>957</v>
      </c>
      <c r="N491" s="117">
        <v>95026.0</v>
      </c>
      <c r="O491" s="117">
        <v>8010.0</v>
      </c>
      <c r="P491" s="117" t="s">
        <v>958</v>
      </c>
      <c r="Q491" s="123" t="s">
        <v>3565</v>
      </c>
      <c r="R491" s="120" t="s">
        <v>3566</v>
      </c>
    </row>
    <row r="492" ht="48.75">
      <c r="A492" s="121" t="s">
        <v>3567</v>
      </c>
      <c r="B492" s="117" t="s">
        <v>3568</v>
      </c>
      <c r="C492" s="118" t="s">
        <v>3184</v>
      </c>
      <c r="D492" s="117" t="s">
        <v>3569</v>
      </c>
      <c r="E492" s="119">
        <v>43116.52815972222</v>
      </c>
      <c r="F492" s="117"/>
      <c r="G492" s="117" t="s">
        <v>90</v>
      </c>
      <c r="H492" s="117"/>
      <c r="I492" s="117"/>
      <c r="J492" s="117" t="s">
        <v>3570</v>
      </c>
      <c r="K492" s="117"/>
      <c r="L492" s="120" t="s">
        <v>179</v>
      </c>
      <c r="M492" s="122" t="s">
        <v>3571</v>
      </c>
      <c r="N492" s="117">
        <v>2806.0</v>
      </c>
      <c r="O492" s="117">
        <v>2666.0</v>
      </c>
      <c r="P492" s="117" t="s">
        <v>1555</v>
      </c>
      <c r="Q492" s="123" t="s">
        <v>3572</v>
      </c>
      <c r="R492" s="120" t="s">
        <v>3190</v>
      </c>
    </row>
    <row r="493" ht="21.75">
      <c r="A493" s="121" t="s">
        <v>3573</v>
      </c>
      <c r="B493" s="117" t="s">
        <v>3574</v>
      </c>
      <c r="C493" s="118" t="s">
        <v>3575</v>
      </c>
      <c r="D493" s="117" t="s">
        <v>3576</v>
      </c>
      <c r="E493" s="119">
        <v>43116.52527777778</v>
      </c>
      <c r="F493" s="117"/>
      <c r="G493" s="117" t="s">
        <v>90</v>
      </c>
      <c r="H493" s="117"/>
      <c r="I493" s="117"/>
      <c r="J493" s="117" t="s">
        <v>3577</v>
      </c>
      <c r="K493" s="117"/>
      <c r="L493" s="120" t="s">
        <v>179</v>
      </c>
      <c r="M493" s="122" t="s">
        <v>3578</v>
      </c>
      <c r="N493" s="117">
        <v>1942.0</v>
      </c>
      <c r="O493" s="117">
        <v>1454.0</v>
      </c>
      <c r="P493" s="117" t="s">
        <v>3579</v>
      </c>
      <c r="Q493" s="123" t="s">
        <v>3580</v>
      </c>
      <c r="R493" s="120" t="s">
        <v>3581</v>
      </c>
    </row>
    <row r="494" ht="21.75">
      <c r="A494" s="121" t="s">
        <v>3582</v>
      </c>
      <c r="B494" s="117" t="s">
        <v>3583</v>
      </c>
      <c r="C494" s="118" t="s">
        <v>3371</v>
      </c>
      <c r="D494" s="117" t="s">
        <v>3584</v>
      </c>
      <c r="E494" s="119">
        <v>43116.52269675926</v>
      </c>
      <c r="F494" s="117"/>
      <c r="G494" s="117" t="s">
        <v>128</v>
      </c>
      <c r="H494" s="117"/>
      <c r="I494" s="117"/>
      <c r="J494" s="117" t="s">
        <v>3585</v>
      </c>
      <c r="K494" s="117"/>
      <c r="L494" s="120" t="s">
        <v>92</v>
      </c>
      <c r="M494" s="122" t="s">
        <v>3586</v>
      </c>
      <c r="N494" s="117">
        <v>1567.0</v>
      </c>
      <c r="O494" s="117">
        <v>1309.0</v>
      </c>
      <c r="P494" s="117" t="s">
        <v>3587</v>
      </c>
      <c r="Q494" s="123" t="s">
        <v>3588</v>
      </c>
      <c r="R494" s="120" t="s">
        <v>3377</v>
      </c>
    </row>
    <row r="495" ht="31.5">
      <c r="A495" s="121" t="s">
        <v>3589</v>
      </c>
      <c r="B495" s="117" t="s">
        <v>3590</v>
      </c>
      <c r="C495" s="118" t="s">
        <v>3591</v>
      </c>
      <c r="D495" s="117" t="s">
        <v>3592</v>
      </c>
      <c r="E495" s="119">
        <v>43116.516793981486</v>
      </c>
      <c r="F495" s="117"/>
      <c r="G495" s="117" t="s">
        <v>90</v>
      </c>
      <c r="H495" s="117"/>
      <c r="I495" s="117"/>
      <c r="J495" s="117" t="s">
        <v>3593</v>
      </c>
      <c r="K495" s="117"/>
      <c r="L495" s="120" t="s">
        <v>110</v>
      </c>
      <c r="M495" s="122" t="s">
        <v>3594</v>
      </c>
      <c r="N495" s="117">
        <v>189.0</v>
      </c>
      <c r="O495" s="117">
        <v>180.0</v>
      </c>
      <c r="P495" s="117" t="s">
        <v>670</v>
      </c>
      <c r="Q495" s="123" t="s">
        <v>3595</v>
      </c>
      <c r="R495" s="120" t="s">
        <v>3596</v>
      </c>
    </row>
    <row r="496" ht="30.75">
      <c r="A496" s="121" t="s">
        <v>3597</v>
      </c>
      <c r="B496" s="117" t="s">
        <v>3598</v>
      </c>
      <c r="C496" s="118" t="s">
        <v>2080</v>
      </c>
      <c r="D496" s="117" t="s">
        <v>3599</v>
      </c>
      <c r="E496" s="119">
        <v>43116.51423611111</v>
      </c>
      <c r="F496" s="117"/>
      <c r="G496" s="117" t="s">
        <v>119</v>
      </c>
      <c r="H496" s="117"/>
      <c r="I496" s="117"/>
      <c r="J496" s="117" t="s">
        <v>3600</v>
      </c>
      <c r="K496" s="117"/>
      <c r="L496" s="120" t="s">
        <v>92</v>
      </c>
      <c r="M496" s="122" t="s">
        <v>3601</v>
      </c>
      <c r="N496" s="117">
        <v>1931.0</v>
      </c>
      <c r="O496" s="117">
        <v>652.0</v>
      </c>
      <c r="P496" s="117" t="s">
        <v>3602</v>
      </c>
      <c r="Q496" s="123" t="s">
        <v>3603</v>
      </c>
      <c r="R496" s="120" t="s">
        <v>2085</v>
      </c>
    </row>
    <row r="497" ht="30.75">
      <c r="A497" s="121" t="s">
        <v>3604</v>
      </c>
      <c r="B497" s="117" t="s">
        <v>3605</v>
      </c>
      <c r="C497" s="118" t="s">
        <v>2080</v>
      </c>
      <c r="D497" s="117" t="s">
        <v>3606</v>
      </c>
      <c r="E497" s="119">
        <v>43116.51215277778</v>
      </c>
      <c r="F497" s="117"/>
      <c r="G497" s="117" t="s">
        <v>119</v>
      </c>
      <c r="H497" s="117"/>
      <c r="I497" s="117"/>
      <c r="J497" s="117" t="s">
        <v>3607</v>
      </c>
      <c r="K497" s="117"/>
      <c r="L497" s="120" t="s">
        <v>179</v>
      </c>
      <c r="M497" s="122" t="s">
        <v>3608</v>
      </c>
      <c r="N497" s="117">
        <v>713.0</v>
      </c>
      <c r="O497" s="117">
        <v>341.0</v>
      </c>
      <c r="P497" s="117" t="s">
        <v>3609</v>
      </c>
      <c r="Q497" s="123" t="s">
        <v>3610</v>
      </c>
      <c r="R497" s="120" t="s">
        <v>2085</v>
      </c>
    </row>
    <row r="498" ht="30.75">
      <c r="A498" s="121" t="s">
        <v>3611</v>
      </c>
      <c r="B498" s="117" t="s">
        <v>3612</v>
      </c>
      <c r="C498" s="118" t="s">
        <v>2080</v>
      </c>
      <c r="D498" s="117" t="s">
        <v>3606</v>
      </c>
      <c r="E498" s="119">
        <v>43116.51215277778</v>
      </c>
      <c r="F498" s="117"/>
      <c r="G498" s="117" t="s">
        <v>119</v>
      </c>
      <c r="H498" s="117"/>
      <c r="I498" s="117"/>
      <c r="J498" s="117" t="s">
        <v>3613</v>
      </c>
      <c r="K498" s="117"/>
      <c r="L498" s="120" t="s">
        <v>110</v>
      </c>
      <c r="M498" s="122" t="s">
        <v>3614</v>
      </c>
      <c r="N498" s="117">
        <v>1974.0</v>
      </c>
      <c r="O498" s="117">
        <v>1450.0</v>
      </c>
      <c r="P498" s="117" t="s">
        <v>3615</v>
      </c>
      <c r="Q498" s="123" t="s">
        <v>3616</v>
      </c>
      <c r="R498" s="120" t="s">
        <v>2085</v>
      </c>
    </row>
    <row r="499" ht="30.75">
      <c r="A499" s="121" t="s">
        <v>3617</v>
      </c>
      <c r="B499" s="117" t="s">
        <v>3618</v>
      </c>
      <c r="C499" s="118" t="s">
        <v>2080</v>
      </c>
      <c r="D499" s="117" t="s">
        <v>3619</v>
      </c>
      <c r="E499" s="119">
        <v>43116.51175925926</v>
      </c>
      <c r="F499" s="117"/>
      <c r="G499" s="117" t="s">
        <v>128</v>
      </c>
      <c r="H499" s="117"/>
      <c r="I499" s="117"/>
      <c r="J499" s="117" t="s">
        <v>3620</v>
      </c>
      <c r="K499" s="117"/>
      <c r="L499" s="120" t="s">
        <v>179</v>
      </c>
      <c r="M499" s="122" t="s">
        <v>3621</v>
      </c>
      <c r="N499" s="117">
        <v>255.0</v>
      </c>
      <c r="O499" s="117">
        <v>206.0</v>
      </c>
      <c r="P499" s="117"/>
      <c r="Q499" s="123" t="s">
        <v>3622</v>
      </c>
      <c r="R499" s="120" t="s">
        <v>2085</v>
      </c>
    </row>
    <row r="500" ht="30.75">
      <c r="A500" s="121" t="s">
        <v>3623</v>
      </c>
      <c r="B500" s="117" t="s">
        <v>3624</v>
      </c>
      <c r="C500" s="118" t="s">
        <v>2080</v>
      </c>
      <c r="D500" s="117" t="s">
        <v>3625</v>
      </c>
      <c r="E500" s="119">
        <v>43116.51173611111</v>
      </c>
      <c r="F500" s="117"/>
      <c r="G500" s="117" t="s">
        <v>128</v>
      </c>
      <c r="H500" s="117"/>
      <c r="I500" s="117"/>
      <c r="J500" s="117" t="s">
        <v>3626</v>
      </c>
      <c r="K500" s="117"/>
      <c r="L500" s="120" t="s">
        <v>179</v>
      </c>
      <c r="M500" s="122" t="s">
        <v>3627</v>
      </c>
      <c r="N500" s="117">
        <v>145.0</v>
      </c>
      <c r="O500" s="117">
        <v>256.0</v>
      </c>
      <c r="P500" s="117" t="s">
        <v>1208</v>
      </c>
      <c r="Q500" s="123" t="s">
        <v>3628</v>
      </c>
      <c r="R500" s="120" t="s">
        <v>2085</v>
      </c>
    </row>
    <row r="501" ht="21.75">
      <c r="A501" s="121" t="s">
        <v>3629</v>
      </c>
      <c r="B501" s="117" t="s">
        <v>3630</v>
      </c>
      <c r="C501" s="118" t="s">
        <v>3631</v>
      </c>
      <c r="D501" s="117" t="s">
        <v>3632</v>
      </c>
      <c r="E501" s="119">
        <v>43116.511724537035</v>
      </c>
      <c r="F501" s="117"/>
      <c r="G501" s="117" t="s">
        <v>128</v>
      </c>
      <c r="H501" s="117"/>
      <c r="I501" s="117"/>
      <c r="J501" s="117" t="s">
        <v>3633</v>
      </c>
      <c r="K501" s="117"/>
      <c r="L501" s="120" t="s">
        <v>92</v>
      </c>
      <c r="M501" s="122" t="s">
        <v>3634</v>
      </c>
      <c r="N501" s="117">
        <v>815087.0</v>
      </c>
      <c r="O501" s="117">
        <v>3660.0</v>
      </c>
      <c r="P501" s="117" t="s">
        <v>3635</v>
      </c>
      <c r="Q501" s="123" t="s">
        <v>3636</v>
      </c>
      <c r="R501" s="120" t="s">
        <v>3637</v>
      </c>
    </row>
    <row r="502" ht="30.75">
      <c r="A502" s="121" t="s">
        <v>3638</v>
      </c>
      <c r="B502" s="117" t="s">
        <v>3639</v>
      </c>
      <c r="C502" s="118" t="s">
        <v>2080</v>
      </c>
      <c r="D502" s="117" t="s">
        <v>3640</v>
      </c>
      <c r="E502" s="119">
        <v>43116.51170138889</v>
      </c>
      <c r="F502" s="117"/>
      <c r="G502" s="117" t="s">
        <v>119</v>
      </c>
      <c r="H502" s="117"/>
      <c r="I502" s="117"/>
      <c r="J502" s="117" t="s">
        <v>3641</v>
      </c>
      <c r="K502" s="117"/>
      <c r="L502" s="120" t="s">
        <v>179</v>
      </c>
      <c r="M502" s="122" t="s">
        <v>3642</v>
      </c>
      <c r="N502" s="117">
        <v>2609.0</v>
      </c>
      <c r="O502" s="117">
        <v>4977.0</v>
      </c>
      <c r="P502" s="117"/>
      <c r="Q502" s="123" t="s">
        <v>3643</v>
      </c>
      <c r="R502" s="120" t="s">
        <v>2085</v>
      </c>
    </row>
    <row r="503" ht="30.75">
      <c r="A503" s="121" t="s">
        <v>3644</v>
      </c>
      <c r="B503" s="117" t="s">
        <v>3645</v>
      </c>
      <c r="C503" s="118" t="s">
        <v>3646</v>
      </c>
      <c r="D503" s="117" t="s">
        <v>3647</v>
      </c>
      <c r="E503" s="119">
        <v>43116.51164351852</v>
      </c>
      <c r="F503" s="117"/>
      <c r="G503" s="117" t="s">
        <v>90</v>
      </c>
      <c r="H503" s="117"/>
      <c r="I503" s="117"/>
      <c r="J503" s="117" t="s">
        <v>3648</v>
      </c>
      <c r="K503" s="117"/>
      <c r="L503" s="120" t="s">
        <v>775</v>
      </c>
      <c r="M503" s="122" t="s">
        <v>3649</v>
      </c>
      <c r="N503" s="117">
        <v>8468.0</v>
      </c>
      <c r="O503" s="117">
        <v>6847.0</v>
      </c>
      <c r="P503" s="117" t="s">
        <v>1555</v>
      </c>
      <c r="Q503" s="123" t="s">
        <v>3650</v>
      </c>
      <c r="R503" s="120" t="s">
        <v>3651</v>
      </c>
    </row>
    <row r="504" ht="30.75">
      <c r="A504" s="121" t="s">
        <v>3652</v>
      </c>
      <c r="B504" s="117" t="s">
        <v>3653</v>
      </c>
      <c r="C504" s="118" t="s">
        <v>2080</v>
      </c>
      <c r="D504" s="117" t="s">
        <v>3654</v>
      </c>
      <c r="E504" s="119">
        <v>43116.51103009259</v>
      </c>
      <c r="F504" s="117"/>
      <c r="G504" s="117" t="s">
        <v>119</v>
      </c>
      <c r="H504" s="117"/>
      <c r="I504" s="117"/>
      <c r="J504" s="117" t="s">
        <v>3655</v>
      </c>
      <c r="K504" s="117"/>
      <c r="L504" s="120" t="s">
        <v>92</v>
      </c>
      <c r="M504" s="122" t="s">
        <v>3656</v>
      </c>
      <c r="N504" s="117">
        <v>1201.0</v>
      </c>
      <c r="O504" s="117">
        <v>452.0</v>
      </c>
      <c r="P504" s="117" t="s">
        <v>3657</v>
      </c>
      <c r="Q504" s="123" t="s">
        <v>3658</v>
      </c>
      <c r="R504" s="120" t="s">
        <v>2085</v>
      </c>
    </row>
    <row r="505" ht="30.75">
      <c r="A505" s="121" t="s">
        <v>3659</v>
      </c>
      <c r="B505" s="117" t="s">
        <v>575</v>
      </c>
      <c r="C505" s="118" t="s">
        <v>3660</v>
      </c>
      <c r="D505" s="117" t="s">
        <v>3661</v>
      </c>
      <c r="E505" s="119">
        <v>43116.51063657408</v>
      </c>
      <c r="F505" s="117"/>
      <c r="G505" s="117" t="s">
        <v>119</v>
      </c>
      <c r="H505" s="117"/>
      <c r="I505" s="117"/>
      <c r="J505" s="117" t="s">
        <v>578</v>
      </c>
      <c r="K505" s="117"/>
      <c r="L505" s="120" t="s">
        <v>311</v>
      </c>
      <c r="M505" s="122" t="s">
        <v>579</v>
      </c>
      <c r="N505" s="117">
        <v>31162.0</v>
      </c>
      <c r="O505" s="117">
        <v>191.0</v>
      </c>
      <c r="P505" s="117" t="s">
        <v>580</v>
      </c>
      <c r="Q505" s="123" t="s">
        <v>3662</v>
      </c>
      <c r="R505" s="120" t="s">
        <v>3663</v>
      </c>
    </row>
    <row r="506" ht="21.75">
      <c r="A506" s="121" t="s">
        <v>3664</v>
      </c>
      <c r="B506" s="117" t="s">
        <v>3665</v>
      </c>
      <c r="C506" s="118" t="s">
        <v>2104</v>
      </c>
      <c r="D506" s="117" t="s">
        <v>3666</v>
      </c>
      <c r="E506" s="119">
        <v>43116.507939814815</v>
      </c>
      <c r="F506" s="117"/>
      <c r="G506" s="117" t="s">
        <v>119</v>
      </c>
      <c r="H506" s="117"/>
      <c r="I506" s="117"/>
      <c r="J506" s="117" t="s">
        <v>3667</v>
      </c>
      <c r="K506" s="117"/>
      <c r="L506" s="120" t="s">
        <v>92</v>
      </c>
      <c r="M506" s="122" t="s">
        <v>3668</v>
      </c>
      <c r="N506" s="117">
        <v>142.0</v>
      </c>
      <c r="O506" s="117">
        <v>845.0</v>
      </c>
      <c r="P506" s="117"/>
      <c r="Q506" s="123" t="s">
        <v>3669</v>
      </c>
      <c r="R506" s="120" t="s">
        <v>2110</v>
      </c>
    </row>
    <row r="507" ht="48.75">
      <c r="A507" s="121" t="s">
        <v>3670</v>
      </c>
      <c r="B507" s="117" t="s">
        <v>3671</v>
      </c>
      <c r="C507" s="118" t="s">
        <v>3184</v>
      </c>
      <c r="D507" s="117" t="s">
        <v>3672</v>
      </c>
      <c r="E507" s="119">
        <v>43116.50670138889</v>
      </c>
      <c r="F507" s="117"/>
      <c r="G507" s="117" t="s">
        <v>90</v>
      </c>
      <c r="H507" s="117"/>
      <c r="I507" s="117"/>
      <c r="J507" s="117" t="s">
        <v>3673</v>
      </c>
      <c r="K507" s="117"/>
      <c r="L507" s="120" t="s">
        <v>179</v>
      </c>
      <c r="M507" s="122" t="s">
        <v>3674</v>
      </c>
      <c r="N507" s="117">
        <v>25.0</v>
      </c>
      <c r="O507" s="117">
        <v>47.0</v>
      </c>
      <c r="P507" s="117"/>
      <c r="Q507" s="123" t="s">
        <v>3675</v>
      </c>
      <c r="R507" s="120" t="s">
        <v>3190</v>
      </c>
    </row>
    <row r="508" ht="57.75">
      <c r="A508" s="121" t="s">
        <v>3676</v>
      </c>
      <c r="B508" s="117" t="s">
        <v>3677</v>
      </c>
      <c r="C508" s="118" t="s">
        <v>3678</v>
      </c>
      <c r="D508" s="117" t="s">
        <v>3679</v>
      </c>
      <c r="E508" s="119">
        <v>43116.50486111111</v>
      </c>
      <c r="F508" s="117"/>
      <c r="G508" s="117" t="s">
        <v>128</v>
      </c>
      <c r="H508" s="117"/>
      <c r="I508" s="117"/>
      <c r="J508" s="117" t="s">
        <v>3680</v>
      </c>
      <c r="K508" s="117"/>
      <c r="L508" s="120" t="s">
        <v>756</v>
      </c>
      <c r="M508" s="122" t="s">
        <v>3681</v>
      </c>
      <c r="N508" s="117">
        <v>37094.0</v>
      </c>
      <c r="O508" s="117">
        <v>7168.0</v>
      </c>
      <c r="P508" s="117" t="s">
        <v>3682</v>
      </c>
      <c r="Q508" s="123" t="s">
        <v>3683</v>
      </c>
      <c r="R508" s="120" t="s">
        <v>3684</v>
      </c>
    </row>
    <row r="509" ht="21.75">
      <c r="A509" s="121" t="s">
        <v>3685</v>
      </c>
      <c r="B509" s="117" t="s">
        <v>3388</v>
      </c>
      <c r="C509" s="118" t="s">
        <v>2104</v>
      </c>
      <c r="D509" s="117" t="s">
        <v>3686</v>
      </c>
      <c r="E509" s="119">
        <v>43116.50083333333</v>
      </c>
      <c r="F509" s="117"/>
      <c r="G509" s="117" t="s">
        <v>119</v>
      </c>
      <c r="H509" s="117"/>
      <c r="I509" s="117"/>
      <c r="J509" s="117" t="s">
        <v>3390</v>
      </c>
      <c r="K509" s="117"/>
      <c r="L509" s="120" t="s">
        <v>110</v>
      </c>
      <c r="M509" s="122" t="s">
        <v>3391</v>
      </c>
      <c r="N509" s="117">
        <v>1831.0</v>
      </c>
      <c r="O509" s="117">
        <v>1267.0</v>
      </c>
      <c r="P509" s="117" t="s">
        <v>3392</v>
      </c>
      <c r="Q509" s="123" t="s">
        <v>3687</v>
      </c>
      <c r="R509" s="120" t="s">
        <v>2110</v>
      </c>
    </row>
    <row r="510" ht="48.75">
      <c r="A510" s="121" t="s">
        <v>3688</v>
      </c>
      <c r="B510" s="117" t="s">
        <v>3689</v>
      </c>
      <c r="C510" s="118" t="s">
        <v>3184</v>
      </c>
      <c r="D510" s="117" t="s">
        <v>3690</v>
      </c>
      <c r="E510" s="119">
        <v>43116.497511574074</v>
      </c>
      <c r="F510" s="117"/>
      <c r="G510" s="117" t="s">
        <v>90</v>
      </c>
      <c r="H510" s="117"/>
      <c r="I510" s="117"/>
      <c r="J510" s="117" t="s">
        <v>3691</v>
      </c>
      <c r="K510" s="117"/>
      <c r="L510" s="120" t="s">
        <v>179</v>
      </c>
      <c r="M510" s="122" t="s">
        <v>3692</v>
      </c>
      <c r="N510" s="117">
        <v>335.0</v>
      </c>
      <c r="O510" s="117">
        <v>672.0</v>
      </c>
      <c r="P510" s="117"/>
      <c r="Q510" s="123" t="s">
        <v>3693</v>
      </c>
      <c r="R510" s="120" t="s">
        <v>3190</v>
      </c>
    </row>
    <row r="511" ht="21.75">
      <c r="A511" s="121" t="s">
        <v>3694</v>
      </c>
      <c r="B511" s="117" t="s">
        <v>575</v>
      </c>
      <c r="C511" s="118" t="s">
        <v>3695</v>
      </c>
      <c r="D511" s="117" t="s">
        <v>3696</v>
      </c>
      <c r="E511" s="119">
        <v>43116.49690972222</v>
      </c>
      <c r="F511" s="117"/>
      <c r="G511" s="117" t="s">
        <v>119</v>
      </c>
      <c r="H511" s="117"/>
      <c r="I511" s="117"/>
      <c r="J511" s="117" t="s">
        <v>578</v>
      </c>
      <c r="K511" s="117"/>
      <c r="L511" s="120" t="s">
        <v>311</v>
      </c>
      <c r="M511" s="122" t="s">
        <v>579</v>
      </c>
      <c r="N511" s="117">
        <v>31162.0</v>
      </c>
      <c r="O511" s="117">
        <v>191.0</v>
      </c>
      <c r="P511" s="117" t="s">
        <v>580</v>
      </c>
      <c r="Q511" s="123" t="s">
        <v>3697</v>
      </c>
      <c r="R511" s="120" t="s">
        <v>3698</v>
      </c>
    </row>
    <row r="512" ht="31.5">
      <c r="A512" s="121" t="s">
        <v>3699</v>
      </c>
      <c r="B512" s="117" t="s">
        <v>3700</v>
      </c>
      <c r="C512" s="118" t="s">
        <v>3591</v>
      </c>
      <c r="D512" s="117" t="s">
        <v>3701</v>
      </c>
      <c r="E512" s="119">
        <v>43116.49104166667</v>
      </c>
      <c r="F512" s="117"/>
      <c r="G512" s="117" t="s">
        <v>90</v>
      </c>
      <c r="H512" s="117"/>
      <c r="I512" s="117"/>
      <c r="J512" s="117" t="s">
        <v>3702</v>
      </c>
      <c r="K512" s="117"/>
      <c r="L512" s="120" t="s">
        <v>179</v>
      </c>
      <c r="M512" s="122" t="s">
        <v>3703</v>
      </c>
      <c r="N512" s="117">
        <v>720.0</v>
      </c>
      <c r="O512" s="117">
        <v>354.0</v>
      </c>
      <c r="P512" s="117" t="s">
        <v>3704</v>
      </c>
      <c r="Q512" s="123" t="s">
        <v>3705</v>
      </c>
      <c r="R512" s="120" t="s">
        <v>3596</v>
      </c>
    </row>
    <row r="513" ht="31.5">
      <c r="A513" s="121" t="s">
        <v>3706</v>
      </c>
      <c r="B513" s="117" t="s">
        <v>3707</v>
      </c>
      <c r="C513" s="118" t="s">
        <v>3591</v>
      </c>
      <c r="D513" s="117" t="s">
        <v>3708</v>
      </c>
      <c r="E513" s="119">
        <v>43116.48883101852</v>
      </c>
      <c r="F513" s="117"/>
      <c r="G513" s="117" t="s">
        <v>90</v>
      </c>
      <c r="H513" s="117"/>
      <c r="I513" s="117"/>
      <c r="J513" s="117" t="s">
        <v>3709</v>
      </c>
      <c r="K513" s="117"/>
      <c r="L513" s="120" t="s">
        <v>179</v>
      </c>
      <c r="M513" s="122" t="s">
        <v>3710</v>
      </c>
      <c r="N513" s="117">
        <v>218.0</v>
      </c>
      <c r="O513" s="117">
        <v>166.0</v>
      </c>
      <c r="P513" s="117" t="s">
        <v>3711</v>
      </c>
      <c r="Q513" s="123" t="s">
        <v>3712</v>
      </c>
      <c r="R513" s="120" t="s">
        <v>3596</v>
      </c>
    </row>
    <row r="514">
      <c r="A514" s="121" t="s">
        <v>3713</v>
      </c>
      <c r="B514" s="117" t="s">
        <v>3714</v>
      </c>
      <c r="C514" s="118" t="s">
        <v>3715</v>
      </c>
      <c r="D514" s="117" t="s">
        <v>3716</v>
      </c>
      <c r="E514" s="119">
        <v>43116.4691087963</v>
      </c>
      <c r="F514" s="117"/>
      <c r="G514" s="117" t="s">
        <v>90</v>
      </c>
      <c r="H514" s="117" t="s">
        <v>3717</v>
      </c>
      <c r="I514" s="117" t="s">
        <v>3718</v>
      </c>
      <c r="J514" s="117" t="s">
        <v>3719</v>
      </c>
      <c r="K514" s="117" t="s">
        <v>3720</v>
      </c>
      <c r="L514" s="120" t="s">
        <v>92</v>
      </c>
      <c r="M514" s="122" t="s">
        <v>3721</v>
      </c>
      <c r="N514" s="117">
        <v>5755.0</v>
      </c>
      <c r="O514" s="117">
        <v>733.0</v>
      </c>
      <c r="P514" s="117" t="s">
        <v>3722</v>
      </c>
      <c r="Q514" s="123" t="s">
        <v>3723</v>
      </c>
      <c r="R514" s="120" t="s">
        <v>3724</v>
      </c>
    </row>
    <row r="515" ht="21.75">
      <c r="A515" s="121" t="s">
        <v>3725</v>
      </c>
      <c r="B515" s="117" t="s">
        <v>3726</v>
      </c>
      <c r="C515" s="118" t="s">
        <v>2890</v>
      </c>
      <c r="D515" s="117" t="s">
        <v>3727</v>
      </c>
      <c r="E515" s="119">
        <v>43116.44953703704</v>
      </c>
      <c r="F515" s="117"/>
      <c r="G515" s="117" t="s">
        <v>119</v>
      </c>
      <c r="H515" s="117"/>
      <c r="I515" s="117"/>
      <c r="J515" s="117" t="s">
        <v>3728</v>
      </c>
      <c r="K515" s="117"/>
      <c r="L515" s="120" t="s">
        <v>110</v>
      </c>
      <c r="M515" s="122" t="s">
        <v>3729</v>
      </c>
      <c r="N515" s="117">
        <v>206.0</v>
      </c>
      <c r="O515" s="117">
        <v>91.0</v>
      </c>
      <c r="P515" s="117" t="s">
        <v>3730</v>
      </c>
      <c r="Q515" s="123" t="s">
        <v>3731</v>
      </c>
      <c r="R515" s="120" t="s">
        <v>2895</v>
      </c>
    </row>
    <row r="516" ht="39.75">
      <c r="A516" s="121" t="s">
        <v>3732</v>
      </c>
      <c r="B516" s="117" t="s">
        <v>3733</v>
      </c>
      <c r="C516" s="118" t="s">
        <v>382</v>
      </c>
      <c r="D516" s="117" t="s">
        <v>3734</v>
      </c>
      <c r="E516" s="119">
        <v>43116.449375</v>
      </c>
      <c r="F516" s="117"/>
      <c r="G516" s="117" t="s">
        <v>119</v>
      </c>
      <c r="H516" s="117"/>
      <c r="I516" s="117"/>
      <c r="J516" s="117" t="s">
        <v>3735</v>
      </c>
      <c r="K516" s="117"/>
      <c r="L516" s="120" t="s">
        <v>110</v>
      </c>
      <c r="M516" s="122" t="s">
        <v>3736</v>
      </c>
      <c r="N516" s="117">
        <v>796.0</v>
      </c>
      <c r="O516" s="117">
        <v>1036.0</v>
      </c>
      <c r="P516" s="117" t="s">
        <v>3737</v>
      </c>
      <c r="Q516" s="123" t="s">
        <v>3738</v>
      </c>
      <c r="R516" s="120" t="s">
        <v>388</v>
      </c>
    </row>
    <row r="517" ht="39.75">
      <c r="A517" s="121" t="s">
        <v>3739</v>
      </c>
      <c r="B517" s="117" t="s">
        <v>3740</v>
      </c>
      <c r="C517" s="118" t="s">
        <v>2413</v>
      </c>
      <c r="D517" s="117" t="s">
        <v>3741</v>
      </c>
      <c r="E517" s="119">
        <v>43116.423310185186</v>
      </c>
      <c r="F517" s="117"/>
      <c r="G517" s="117" t="s">
        <v>90</v>
      </c>
      <c r="H517" s="117"/>
      <c r="I517" s="117"/>
      <c r="J517" s="117" t="s">
        <v>3742</v>
      </c>
      <c r="K517" s="117"/>
      <c r="L517" s="120" t="s">
        <v>110</v>
      </c>
      <c r="M517" s="122" t="s">
        <v>3743</v>
      </c>
      <c r="N517" s="117">
        <v>436.0</v>
      </c>
      <c r="O517" s="117">
        <v>455.0</v>
      </c>
      <c r="P517" s="117" t="s">
        <v>3744</v>
      </c>
      <c r="Q517" s="123" t="s">
        <v>3745</v>
      </c>
      <c r="R517" s="120" t="s">
        <v>2419</v>
      </c>
    </row>
    <row r="518" ht="48.75">
      <c r="A518" s="121" t="s">
        <v>3746</v>
      </c>
      <c r="B518" s="117" t="s">
        <v>3747</v>
      </c>
      <c r="C518" s="118" t="s">
        <v>3184</v>
      </c>
      <c r="D518" s="117" t="s">
        <v>3748</v>
      </c>
      <c r="E518" s="119">
        <v>43116.411527777775</v>
      </c>
      <c r="F518" s="117"/>
      <c r="G518" s="117" t="s">
        <v>90</v>
      </c>
      <c r="H518" s="117"/>
      <c r="I518" s="117"/>
      <c r="J518" s="117" t="s">
        <v>3749</v>
      </c>
      <c r="K518" s="117"/>
      <c r="L518" s="120" t="s">
        <v>92</v>
      </c>
      <c r="M518" s="122" t="s">
        <v>3750</v>
      </c>
      <c r="N518" s="117">
        <v>24629.0</v>
      </c>
      <c r="O518" s="117">
        <v>722.0</v>
      </c>
      <c r="P518" s="117" t="s">
        <v>1006</v>
      </c>
      <c r="Q518" s="123" t="s">
        <v>3751</v>
      </c>
      <c r="R518" s="120" t="s">
        <v>3190</v>
      </c>
    </row>
    <row r="519" ht="39.75">
      <c r="A519" s="121" t="s">
        <v>3752</v>
      </c>
      <c r="B519" s="117" t="s">
        <v>3753</v>
      </c>
      <c r="C519" s="118" t="s">
        <v>2413</v>
      </c>
      <c r="D519" s="117" t="s">
        <v>3754</v>
      </c>
      <c r="E519" s="119">
        <v>43116.410729166666</v>
      </c>
      <c r="F519" s="117"/>
      <c r="G519" s="117" t="s">
        <v>90</v>
      </c>
      <c r="H519" s="117"/>
      <c r="I519" s="117"/>
      <c r="J519" s="117" t="s">
        <v>3755</v>
      </c>
      <c r="K519" s="117"/>
      <c r="L519" s="120" t="s">
        <v>92</v>
      </c>
      <c r="M519" s="122" t="s">
        <v>3756</v>
      </c>
      <c r="N519" s="117">
        <v>189.0</v>
      </c>
      <c r="O519" s="117">
        <v>475.0</v>
      </c>
      <c r="P519" s="117" t="s">
        <v>3757</v>
      </c>
      <c r="Q519" s="123" t="s">
        <v>3758</v>
      </c>
      <c r="R519" s="120" t="s">
        <v>2419</v>
      </c>
    </row>
    <row r="520" ht="39.75">
      <c r="A520" s="121" t="s">
        <v>3759</v>
      </c>
      <c r="B520" s="117" t="s">
        <v>3760</v>
      </c>
      <c r="C520" s="118" t="s">
        <v>2413</v>
      </c>
      <c r="D520" s="117" t="s">
        <v>3761</v>
      </c>
      <c r="E520" s="119">
        <v>43116.410625000004</v>
      </c>
      <c r="F520" s="117"/>
      <c r="G520" s="117" t="s">
        <v>90</v>
      </c>
      <c r="H520" s="117"/>
      <c r="I520" s="117"/>
      <c r="J520" s="117" t="s">
        <v>3762</v>
      </c>
      <c r="K520" s="117"/>
      <c r="L520" s="120" t="s">
        <v>110</v>
      </c>
      <c r="M520" s="122" t="s">
        <v>3763</v>
      </c>
      <c r="N520" s="117">
        <v>162.0</v>
      </c>
      <c r="O520" s="117">
        <v>370.0</v>
      </c>
      <c r="P520" s="117" t="s">
        <v>3764</v>
      </c>
      <c r="Q520" s="123" t="s">
        <v>3765</v>
      </c>
      <c r="R520" s="120" t="s">
        <v>2419</v>
      </c>
    </row>
    <row r="521" ht="30.75">
      <c r="A521" s="121" t="s">
        <v>3766</v>
      </c>
      <c r="B521" s="117" t="s">
        <v>3767</v>
      </c>
      <c r="C521" s="118" t="s">
        <v>3768</v>
      </c>
      <c r="D521" s="117" t="s">
        <v>3769</v>
      </c>
      <c r="E521" s="119">
        <v>43116.41043981482</v>
      </c>
      <c r="F521" s="117"/>
      <c r="G521" s="117" t="s">
        <v>90</v>
      </c>
      <c r="H521" s="117"/>
      <c r="I521" s="117"/>
      <c r="J521" s="117" t="s">
        <v>3770</v>
      </c>
      <c r="K521" s="117"/>
      <c r="L521" s="120" t="s">
        <v>92</v>
      </c>
      <c r="M521" s="122" t="s">
        <v>3771</v>
      </c>
      <c r="N521" s="117">
        <v>11725.0</v>
      </c>
      <c r="O521" s="117">
        <v>3487.0</v>
      </c>
      <c r="P521" s="117" t="s">
        <v>3772</v>
      </c>
      <c r="Q521" s="123" t="s">
        <v>3773</v>
      </c>
      <c r="R521" s="120" t="s">
        <v>3774</v>
      </c>
    </row>
    <row r="522" ht="60.75">
      <c r="A522" s="121" t="s">
        <v>3775</v>
      </c>
      <c r="B522" s="117" t="s">
        <v>3776</v>
      </c>
      <c r="C522" s="118" t="s">
        <v>3777</v>
      </c>
      <c r="D522" s="117" t="s">
        <v>3778</v>
      </c>
      <c r="E522" s="119">
        <v>43116.40972222222</v>
      </c>
      <c r="F522" s="117"/>
      <c r="G522" s="117" t="s">
        <v>90</v>
      </c>
      <c r="H522" s="117"/>
      <c r="I522" s="117"/>
      <c r="J522" s="117" t="s">
        <v>3779</v>
      </c>
      <c r="K522" s="117"/>
      <c r="L522" s="120" t="s">
        <v>756</v>
      </c>
      <c r="M522" s="122" t="s">
        <v>3780</v>
      </c>
      <c r="N522" s="117">
        <v>1541.0</v>
      </c>
      <c r="O522" s="117">
        <v>53.0</v>
      </c>
      <c r="P522" s="117"/>
      <c r="Q522" s="123" t="s">
        <v>3781</v>
      </c>
      <c r="R522" s="120" t="s">
        <v>3782</v>
      </c>
    </row>
    <row r="523" ht="48.75">
      <c r="A523" s="121" t="s">
        <v>3783</v>
      </c>
      <c r="B523" s="117" t="s">
        <v>3784</v>
      </c>
      <c r="C523" s="118" t="s">
        <v>3184</v>
      </c>
      <c r="D523" s="117" t="s">
        <v>3785</v>
      </c>
      <c r="E523" s="119">
        <v>43116.40047453703</v>
      </c>
      <c r="F523" s="117"/>
      <c r="G523" s="117" t="s">
        <v>90</v>
      </c>
      <c r="H523" s="117"/>
      <c r="I523" s="117"/>
      <c r="J523" s="117" t="s">
        <v>3786</v>
      </c>
      <c r="K523" s="117"/>
      <c r="L523" s="120" t="s">
        <v>92</v>
      </c>
      <c r="M523" s="122" t="s">
        <v>3787</v>
      </c>
      <c r="N523" s="117">
        <v>1794.0</v>
      </c>
      <c r="O523" s="117">
        <v>784.0</v>
      </c>
      <c r="P523" s="117" t="s">
        <v>1006</v>
      </c>
      <c r="Q523" s="123" t="s">
        <v>3788</v>
      </c>
      <c r="R523" s="120" t="s">
        <v>3190</v>
      </c>
    </row>
    <row r="524" ht="39.75">
      <c r="A524" s="121" t="s">
        <v>3789</v>
      </c>
      <c r="B524" s="117" t="s">
        <v>3645</v>
      </c>
      <c r="C524" s="118" t="s">
        <v>3790</v>
      </c>
      <c r="D524" s="117" t="s">
        <v>3791</v>
      </c>
      <c r="E524" s="119">
        <v>43116.39894675926</v>
      </c>
      <c r="F524" s="117"/>
      <c r="G524" s="117" t="s">
        <v>90</v>
      </c>
      <c r="H524" s="117"/>
      <c r="I524" s="117"/>
      <c r="J524" s="117" t="s">
        <v>3648</v>
      </c>
      <c r="K524" s="117"/>
      <c r="L524" s="120" t="s">
        <v>775</v>
      </c>
      <c r="M524" s="122" t="s">
        <v>3649</v>
      </c>
      <c r="N524" s="117">
        <v>8468.0</v>
      </c>
      <c r="O524" s="117">
        <v>6847.0</v>
      </c>
      <c r="P524" s="117" t="s">
        <v>1555</v>
      </c>
      <c r="Q524" s="123" t="s">
        <v>3792</v>
      </c>
      <c r="R524" s="120" t="s">
        <v>3793</v>
      </c>
    </row>
    <row r="525" ht="30.75">
      <c r="A525" s="121" t="s">
        <v>3794</v>
      </c>
      <c r="B525" s="117" t="s">
        <v>3795</v>
      </c>
      <c r="C525" s="118" t="s">
        <v>3796</v>
      </c>
      <c r="D525" s="117" t="s">
        <v>3797</v>
      </c>
      <c r="E525" s="119">
        <v>43116.38767361111</v>
      </c>
      <c r="F525" s="117"/>
      <c r="G525" s="117" t="s">
        <v>128</v>
      </c>
      <c r="H525" s="117"/>
      <c r="I525" s="117"/>
      <c r="J525" s="117" t="s">
        <v>3798</v>
      </c>
      <c r="K525" s="117"/>
      <c r="L525" s="120" t="s">
        <v>179</v>
      </c>
      <c r="M525" s="122" t="s">
        <v>3799</v>
      </c>
      <c r="N525" s="117">
        <v>1082.0</v>
      </c>
      <c r="O525" s="117">
        <v>2194.0</v>
      </c>
      <c r="P525" s="117" t="s">
        <v>3800</v>
      </c>
      <c r="Q525" s="123" t="s">
        <v>3801</v>
      </c>
      <c r="R525" s="120" t="s">
        <v>3802</v>
      </c>
    </row>
    <row r="526" ht="75.75">
      <c r="A526" s="121" t="s">
        <v>3803</v>
      </c>
      <c r="B526" s="117" t="s">
        <v>3804</v>
      </c>
      <c r="C526" s="118" t="s">
        <v>3805</v>
      </c>
      <c r="D526" s="117" t="s">
        <v>3806</v>
      </c>
      <c r="E526" s="119">
        <v>43116.381527777776</v>
      </c>
      <c r="F526" s="117"/>
      <c r="G526" s="117" t="s">
        <v>90</v>
      </c>
      <c r="H526" s="117"/>
      <c r="I526" s="117"/>
      <c r="J526" s="117" t="s">
        <v>3807</v>
      </c>
      <c r="K526" s="117"/>
      <c r="L526" s="120" t="s">
        <v>101</v>
      </c>
      <c r="M526" s="122" t="s">
        <v>3808</v>
      </c>
      <c r="N526" s="117">
        <v>24.0</v>
      </c>
      <c r="O526" s="117">
        <v>135.0</v>
      </c>
      <c r="P526" s="117"/>
      <c r="Q526" s="123" t="s">
        <v>3809</v>
      </c>
      <c r="R526" s="120" t="s">
        <v>3810</v>
      </c>
    </row>
    <row r="527" ht="57.75">
      <c r="A527" s="121" t="s">
        <v>3811</v>
      </c>
      <c r="B527" s="117" t="s">
        <v>3812</v>
      </c>
      <c r="C527" s="118" t="s">
        <v>3813</v>
      </c>
      <c r="D527" s="117" t="s">
        <v>3814</v>
      </c>
      <c r="E527" s="119">
        <v>43116.35518518518</v>
      </c>
      <c r="F527" s="117"/>
      <c r="G527" s="117" t="s">
        <v>119</v>
      </c>
      <c r="H527" s="117"/>
      <c r="I527" s="117"/>
      <c r="J527" s="117" t="s">
        <v>3815</v>
      </c>
      <c r="K527" s="117"/>
      <c r="L527" s="120" t="s">
        <v>110</v>
      </c>
      <c r="M527" s="122" t="s">
        <v>1314</v>
      </c>
      <c r="N527" s="117">
        <v>286.0</v>
      </c>
      <c r="O527" s="117">
        <v>112.0</v>
      </c>
      <c r="P527" s="117"/>
      <c r="Q527" s="123" t="s">
        <v>3816</v>
      </c>
      <c r="R527" s="120" t="s">
        <v>3817</v>
      </c>
    </row>
    <row r="528" ht="39.75">
      <c r="A528" s="121" t="s">
        <v>3818</v>
      </c>
      <c r="B528" s="117" t="s">
        <v>3819</v>
      </c>
      <c r="C528" s="118" t="s">
        <v>3820</v>
      </c>
      <c r="D528" s="117" t="s">
        <v>3821</v>
      </c>
      <c r="E528" s="119">
        <v>43116.35361111111</v>
      </c>
      <c r="F528" s="117"/>
      <c r="G528" s="117" t="s">
        <v>90</v>
      </c>
      <c r="H528" s="117"/>
      <c r="I528" s="117"/>
      <c r="J528" s="117" t="s">
        <v>3822</v>
      </c>
      <c r="K528" s="117"/>
      <c r="L528" s="120" t="s">
        <v>92</v>
      </c>
      <c r="M528" s="122" t="s">
        <v>3823</v>
      </c>
      <c r="N528" s="117">
        <v>1927.0</v>
      </c>
      <c r="O528" s="117">
        <v>1674.0</v>
      </c>
      <c r="P528" s="117" t="s">
        <v>3824</v>
      </c>
      <c r="Q528" s="123" t="s">
        <v>3825</v>
      </c>
      <c r="R528" s="120" t="s">
        <v>3826</v>
      </c>
    </row>
    <row r="529" ht="39.75">
      <c r="A529" s="121" t="s">
        <v>3827</v>
      </c>
      <c r="B529" s="117" t="s">
        <v>3828</v>
      </c>
      <c r="C529" s="118" t="s">
        <v>3829</v>
      </c>
      <c r="D529" s="117" t="s">
        <v>3830</v>
      </c>
      <c r="E529" s="119">
        <v>43116.31658564815</v>
      </c>
      <c r="F529" s="117"/>
      <c r="G529" s="117" t="s">
        <v>128</v>
      </c>
      <c r="H529" s="117"/>
      <c r="I529" s="117"/>
      <c r="J529" s="117" t="s">
        <v>3831</v>
      </c>
      <c r="K529" s="117"/>
      <c r="L529" s="120" t="s">
        <v>179</v>
      </c>
      <c r="M529" s="122" t="s">
        <v>3832</v>
      </c>
      <c r="N529" s="117">
        <v>4.0</v>
      </c>
      <c r="O529" s="117">
        <v>23.0</v>
      </c>
      <c r="P529" s="117"/>
      <c r="Q529" s="123" t="s">
        <v>3833</v>
      </c>
      <c r="R529" s="120" t="s">
        <v>3834</v>
      </c>
    </row>
    <row r="530" ht="39.75">
      <c r="A530" s="121" t="s">
        <v>3835</v>
      </c>
      <c r="B530" s="117" t="s">
        <v>2380</v>
      </c>
      <c r="C530" s="118" t="s">
        <v>3836</v>
      </c>
      <c r="D530" s="117" t="s">
        <v>3837</v>
      </c>
      <c r="E530" s="119">
        <v>43116.31646990741</v>
      </c>
      <c r="F530" s="117"/>
      <c r="G530" s="117" t="s">
        <v>90</v>
      </c>
      <c r="H530" s="117"/>
      <c r="I530" s="117"/>
      <c r="J530" s="117" t="s">
        <v>2383</v>
      </c>
      <c r="K530" s="117"/>
      <c r="L530" s="120" t="s">
        <v>92</v>
      </c>
      <c r="M530" s="122" t="s">
        <v>2384</v>
      </c>
      <c r="N530" s="117">
        <v>3745.0</v>
      </c>
      <c r="O530" s="117">
        <v>2683.0</v>
      </c>
      <c r="P530" s="117" t="s">
        <v>2385</v>
      </c>
      <c r="Q530" s="123" t="s">
        <v>3838</v>
      </c>
      <c r="R530" s="120" t="s">
        <v>3839</v>
      </c>
    </row>
    <row r="531" ht="48.75">
      <c r="A531" s="121" t="s">
        <v>3840</v>
      </c>
      <c r="B531" s="117" t="s">
        <v>3841</v>
      </c>
      <c r="C531" s="118" t="s">
        <v>3842</v>
      </c>
      <c r="D531" s="117" t="s">
        <v>3843</v>
      </c>
      <c r="E531" s="119">
        <v>43116.27149305555</v>
      </c>
      <c r="F531" s="117"/>
      <c r="G531" s="117" t="s">
        <v>90</v>
      </c>
      <c r="H531" s="117"/>
      <c r="I531" s="117"/>
      <c r="J531" s="117" t="s">
        <v>3844</v>
      </c>
      <c r="K531" s="117"/>
      <c r="L531" s="120" t="s">
        <v>92</v>
      </c>
      <c r="M531" s="122" t="s">
        <v>3845</v>
      </c>
      <c r="N531" s="117">
        <v>974.0</v>
      </c>
      <c r="O531" s="117">
        <v>748.0</v>
      </c>
      <c r="P531" s="117" t="s">
        <v>2704</v>
      </c>
      <c r="Q531" s="123" t="s">
        <v>3846</v>
      </c>
      <c r="R531" s="120" t="s">
        <v>3847</v>
      </c>
    </row>
    <row r="532" ht="21.75">
      <c r="A532" s="121" t="s">
        <v>3848</v>
      </c>
      <c r="B532" s="117" t="s">
        <v>3849</v>
      </c>
      <c r="C532" s="118" t="s">
        <v>3850</v>
      </c>
      <c r="D532" s="117" t="s">
        <v>3851</v>
      </c>
      <c r="E532" s="119">
        <v>43116.22001157407</v>
      </c>
      <c r="F532" s="117"/>
      <c r="G532" s="117" t="s">
        <v>90</v>
      </c>
      <c r="H532" s="117"/>
      <c r="I532" s="117"/>
      <c r="J532" s="117" t="s">
        <v>3852</v>
      </c>
      <c r="K532" s="117"/>
      <c r="L532" s="120" t="s">
        <v>179</v>
      </c>
      <c r="M532" s="122" t="s">
        <v>3853</v>
      </c>
      <c r="N532" s="117">
        <v>54.0</v>
      </c>
      <c r="O532" s="117">
        <v>299.0</v>
      </c>
      <c r="P532" s="117" t="s">
        <v>2870</v>
      </c>
      <c r="Q532" s="123" t="s">
        <v>3854</v>
      </c>
      <c r="R532" s="120" t="s">
        <v>3855</v>
      </c>
    </row>
    <row r="533" ht="30.75">
      <c r="A533" s="121" t="s">
        <v>3856</v>
      </c>
      <c r="B533" s="117" t="s">
        <v>3857</v>
      </c>
      <c r="C533" s="118" t="s">
        <v>3858</v>
      </c>
      <c r="D533" s="117" t="s">
        <v>3859</v>
      </c>
      <c r="E533" s="119">
        <v>43116.21619212963</v>
      </c>
      <c r="F533" s="117"/>
      <c r="G533" s="117" t="s">
        <v>90</v>
      </c>
      <c r="H533" s="117"/>
      <c r="I533" s="117"/>
      <c r="J533" s="117" t="s">
        <v>3860</v>
      </c>
      <c r="K533" s="117"/>
      <c r="L533" s="120" t="s">
        <v>179</v>
      </c>
      <c r="M533" s="122" t="s">
        <v>3861</v>
      </c>
      <c r="N533" s="117">
        <v>2289.0</v>
      </c>
      <c r="O533" s="117">
        <v>34.0</v>
      </c>
      <c r="P533" s="117"/>
      <c r="Q533" s="123" t="s">
        <v>3862</v>
      </c>
      <c r="R533" s="120" t="s">
        <v>3863</v>
      </c>
    </row>
    <row r="534" ht="48.75">
      <c r="A534" s="121" t="s">
        <v>3864</v>
      </c>
      <c r="B534" s="117" t="s">
        <v>3865</v>
      </c>
      <c r="C534" s="118" t="s">
        <v>3866</v>
      </c>
      <c r="D534" s="117" t="s">
        <v>3867</v>
      </c>
      <c r="E534" s="119">
        <v>43116.211493055554</v>
      </c>
      <c r="F534" s="117"/>
      <c r="G534" s="117" t="s">
        <v>90</v>
      </c>
      <c r="H534" s="117"/>
      <c r="I534" s="117"/>
      <c r="J534" s="117" t="s">
        <v>3868</v>
      </c>
      <c r="K534" s="117"/>
      <c r="L534" s="120" t="s">
        <v>110</v>
      </c>
      <c r="M534" s="122" t="s">
        <v>3869</v>
      </c>
      <c r="N534" s="117">
        <v>99.0</v>
      </c>
      <c r="O534" s="117">
        <v>186.0</v>
      </c>
      <c r="P534" s="117" t="s">
        <v>909</v>
      </c>
      <c r="Q534" s="123" t="s">
        <v>3870</v>
      </c>
      <c r="R534" s="120" t="s">
        <v>3871</v>
      </c>
    </row>
    <row r="535" ht="48.75">
      <c r="A535" s="121" t="s">
        <v>3872</v>
      </c>
      <c r="B535" s="117" t="s">
        <v>3873</v>
      </c>
      <c r="C535" s="118" t="s">
        <v>3866</v>
      </c>
      <c r="D535" s="117" t="s">
        <v>3874</v>
      </c>
      <c r="E535" s="119">
        <v>43116.21035879629</v>
      </c>
      <c r="F535" s="117"/>
      <c r="G535" s="117" t="s">
        <v>90</v>
      </c>
      <c r="H535" s="117"/>
      <c r="I535" s="117"/>
      <c r="J535" s="117" t="s">
        <v>3875</v>
      </c>
      <c r="K535" s="117"/>
      <c r="L535" s="120" t="s">
        <v>101</v>
      </c>
      <c r="M535" s="122" t="s">
        <v>3876</v>
      </c>
      <c r="N535" s="117">
        <v>255.0</v>
      </c>
      <c r="O535" s="117">
        <v>543.0</v>
      </c>
      <c r="P535" s="117" t="s">
        <v>3877</v>
      </c>
      <c r="Q535" s="123" t="s">
        <v>3878</v>
      </c>
      <c r="R535" s="120" t="s">
        <v>3871</v>
      </c>
    </row>
    <row r="536" ht="48.75">
      <c r="A536" s="121" t="s">
        <v>3879</v>
      </c>
      <c r="B536" s="117" t="s">
        <v>3880</v>
      </c>
      <c r="C536" s="118" t="s">
        <v>3881</v>
      </c>
      <c r="D536" s="117" t="s">
        <v>3882</v>
      </c>
      <c r="E536" s="119">
        <v>43116.19961805556</v>
      </c>
      <c r="F536" s="117"/>
      <c r="G536" s="117" t="s">
        <v>90</v>
      </c>
      <c r="H536" s="117"/>
      <c r="I536" s="117"/>
      <c r="J536" s="117" t="s">
        <v>3883</v>
      </c>
      <c r="K536" s="117"/>
      <c r="L536" s="120" t="s">
        <v>110</v>
      </c>
      <c r="M536" s="122" t="s">
        <v>3884</v>
      </c>
      <c r="N536" s="117">
        <v>54.0</v>
      </c>
      <c r="O536" s="117">
        <v>163.0</v>
      </c>
      <c r="P536" s="117" t="s">
        <v>2666</v>
      </c>
      <c r="Q536" s="123" t="s">
        <v>3885</v>
      </c>
      <c r="R536" s="120" t="s">
        <v>3886</v>
      </c>
    </row>
    <row r="537" ht="48.75">
      <c r="A537" s="121" t="s">
        <v>3887</v>
      </c>
      <c r="B537" s="117" t="s">
        <v>3417</v>
      </c>
      <c r="C537" s="118" t="s">
        <v>3888</v>
      </c>
      <c r="D537" s="117" t="s">
        <v>3889</v>
      </c>
      <c r="E537" s="119">
        <v>43116.192870370374</v>
      </c>
      <c r="F537" s="117"/>
      <c r="G537" s="117" t="s">
        <v>128</v>
      </c>
      <c r="H537" s="117"/>
      <c r="I537" s="117"/>
      <c r="J537" s="117" t="s">
        <v>3420</v>
      </c>
      <c r="K537" s="117"/>
      <c r="L537" s="120" t="s">
        <v>92</v>
      </c>
      <c r="M537" s="122" t="s">
        <v>3421</v>
      </c>
      <c r="N537" s="117">
        <v>101.0</v>
      </c>
      <c r="O537" s="117">
        <v>65.0</v>
      </c>
      <c r="P537" s="117" t="s">
        <v>3422</v>
      </c>
      <c r="Q537" s="123" t="s">
        <v>3890</v>
      </c>
      <c r="R537" s="120" t="s">
        <v>3891</v>
      </c>
    </row>
    <row r="538" ht="30.75">
      <c r="A538" s="121" t="s">
        <v>3892</v>
      </c>
      <c r="B538" s="117" t="s">
        <v>3893</v>
      </c>
      <c r="C538" s="118" t="s">
        <v>3894</v>
      </c>
      <c r="D538" s="117" t="s">
        <v>3895</v>
      </c>
      <c r="E538" s="119">
        <v>43116.18659722222</v>
      </c>
      <c r="F538" s="117"/>
      <c r="G538" s="117" t="s">
        <v>90</v>
      </c>
      <c r="H538" s="117"/>
      <c r="I538" s="117"/>
      <c r="J538" s="117" t="s">
        <v>3896</v>
      </c>
      <c r="K538" s="117"/>
      <c r="L538" s="120" t="s">
        <v>179</v>
      </c>
      <c r="M538" s="122" t="s">
        <v>3897</v>
      </c>
      <c r="N538" s="117">
        <v>730.0</v>
      </c>
      <c r="O538" s="117">
        <v>1671.0</v>
      </c>
      <c r="P538" s="117" t="s">
        <v>3898</v>
      </c>
      <c r="Q538" s="123" t="s">
        <v>3899</v>
      </c>
      <c r="R538" s="120" t="s">
        <v>3900</v>
      </c>
    </row>
    <row r="539" ht="39.75">
      <c r="A539" s="121" t="s">
        <v>3901</v>
      </c>
      <c r="B539" s="117" t="s">
        <v>3902</v>
      </c>
      <c r="C539" s="118" t="s">
        <v>3903</v>
      </c>
      <c r="D539" s="117" t="s">
        <v>3904</v>
      </c>
      <c r="E539" s="119">
        <v>43116.17569444445</v>
      </c>
      <c r="F539" s="117"/>
      <c r="G539" s="117" t="s">
        <v>90</v>
      </c>
      <c r="H539" s="117"/>
      <c r="I539" s="117"/>
      <c r="J539" s="117" t="s">
        <v>3905</v>
      </c>
      <c r="K539" s="117"/>
      <c r="L539" s="120" t="s">
        <v>110</v>
      </c>
      <c r="M539" s="122" t="s">
        <v>3906</v>
      </c>
      <c r="N539" s="117">
        <v>668.0</v>
      </c>
      <c r="O539" s="117">
        <v>321.0</v>
      </c>
      <c r="P539" s="117" t="s">
        <v>3907</v>
      </c>
      <c r="Q539" s="123" t="s">
        <v>3908</v>
      </c>
      <c r="R539" s="120" t="s">
        <v>3909</v>
      </c>
    </row>
    <row r="540" ht="21.75">
      <c r="A540" s="121" t="s">
        <v>3910</v>
      </c>
      <c r="B540" s="117" t="s">
        <v>3911</v>
      </c>
      <c r="C540" s="118" t="s">
        <v>3912</v>
      </c>
      <c r="D540" s="117" t="s">
        <v>3913</v>
      </c>
      <c r="E540" s="119">
        <v>43116.1697337963</v>
      </c>
      <c r="F540" s="117"/>
      <c r="G540" s="117" t="s">
        <v>90</v>
      </c>
      <c r="H540" s="117"/>
      <c r="I540" s="117"/>
      <c r="J540" s="117" t="s">
        <v>3914</v>
      </c>
      <c r="K540" s="117"/>
      <c r="L540" s="120" t="s">
        <v>92</v>
      </c>
      <c r="M540" s="122" t="s">
        <v>3915</v>
      </c>
      <c r="N540" s="117">
        <v>35922.0</v>
      </c>
      <c r="O540" s="117">
        <v>833.0</v>
      </c>
      <c r="P540" s="117" t="s">
        <v>3916</v>
      </c>
      <c r="Q540" s="123" t="s">
        <v>3917</v>
      </c>
      <c r="R540" s="120" t="s">
        <v>3918</v>
      </c>
    </row>
    <row r="541" ht="30.75">
      <c r="A541" s="121" t="s">
        <v>3919</v>
      </c>
      <c r="B541" s="117" t="s">
        <v>3920</v>
      </c>
      <c r="C541" s="118" t="s">
        <v>3334</v>
      </c>
      <c r="D541" s="117" t="s">
        <v>3921</v>
      </c>
      <c r="E541" s="119">
        <v>43116.152141203704</v>
      </c>
      <c r="F541" s="117"/>
      <c r="G541" s="117" t="s">
        <v>90</v>
      </c>
      <c r="H541" s="117"/>
      <c r="I541" s="117"/>
      <c r="J541" s="117" t="s">
        <v>3922</v>
      </c>
      <c r="K541" s="117"/>
      <c r="L541" s="120" t="s">
        <v>110</v>
      </c>
      <c r="M541" s="122" t="s">
        <v>3923</v>
      </c>
      <c r="N541" s="117">
        <v>98.0</v>
      </c>
      <c r="O541" s="117">
        <v>196.0</v>
      </c>
      <c r="P541" s="117"/>
      <c r="Q541" s="123" t="s">
        <v>3924</v>
      </c>
      <c r="R541" s="120" t="s">
        <v>3339</v>
      </c>
    </row>
    <row r="542" ht="39.75">
      <c r="A542" s="121" t="s">
        <v>3925</v>
      </c>
      <c r="B542" s="117" t="s">
        <v>3926</v>
      </c>
      <c r="C542" s="118" t="s">
        <v>3205</v>
      </c>
      <c r="D542" s="117" t="s">
        <v>3927</v>
      </c>
      <c r="E542" s="119">
        <v>43116.14875</v>
      </c>
      <c r="F542" s="117"/>
      <c r="G542" s="117" t="s">
        <v>90</v>
      </c>
      <c r="H542" s="117"/>
      <c r="I542" s="117"/>
      <c r="J542" s="117" t="s">
        <v>3928</v>
      </c>
      <c r="K542" s="117"/>
      <c r="L542" s="120" t="s">
        <v>101</v>
      </c>
      <c r="M542" s="122" t="s">
        <v>3929</v>
      </c>
      <c r="N542" s="117">
        <v>362.0</v>
      </c>
      <c r="O542" s="117">
        <v>1233.0</v>
      </c>
      <c r="P542" s="117" t="s">
        <v>3930</v>
      </c>
      <c r="Q542" s="123" t="s">
        <v>3931</v>
      </c>
      <c r="R542" s="120" t="s">
        <v>3208</v>
      </c>
    </row>
    <row r="543" ht="21.75">
      <c r="A543" s="121" t="s">
        <v>3932</v>
      </c>
      <c r="B543" s="117" t="s">
        <v>3933</v>
      </c>
      <c r="C543" s="118" t="s">
        <v>2890</v>
      </c>
      <c r="D543" s="117" t="s">
        <v>3934</v>
      </c>
      <c r="E543" s="119">
        <v>43116.14605324074</v>
      </c>
      <c r="F543" s="117"/>
      <c r="G543" s="117" t="s">
        <v>119</v>
      </c>
      <c r="H543" s="117"/>
      <c r="I543" s="117"/>
      <c r="J543" s="117" t="s">
        <v>3935</v>
      </c>
      <c r="K543" s="117"/>
      <c r="L543" s="120" t="s">
        <v>110</v>
      </c>
      <c r="M543" s="122" t="s">
        <v>3936</v>
      </c>
      <c r="N543" s="117">
        <v>39.0</v>
      </c>
      <c r="O543" s="117">
        <v>147.0</v>
      </c>
      <c r="P543" s="117" t="s">
        <v>1208</v>
      </c>
      <c r="Q543" s="123" t="s">
        <v>3937</v>
      </c>
      <c r="R543" s="120" t="s">
        <v>2895</v>
      </c>
    </row>
    <row r="544" ht="39.75">
      <c r="A544" s="121" t="s">
        <v>3938</v>
      </c>
      <c r="B544" s="117" t="s">
        <v>2071</v>
      </c>
      <c r="C544" s="118" t="s">
        <v>3205</v>
      </c>
      <c r="D544" s="117" t="s">
        <v>3939</v>
      </c>
      <c r="E544" s="119">
        <v>43116.140185185184</v>
      </c>
      <c r="F544" s="117"/>
      <c r="G544" s="117" t="s">
        <v>90</v>
      </c>
      <c r="H544" s="117"/>
      <c r="I544" s="117"/>
      <c r="J544" s="117" t="s">
        <v>2074</v>
      </c>
      <c r="K544" s="117"/>
      <c r="L544" s="120" t="s">
        <v>179</v>
      </c>
      <c r="M544" s="122" t="s">
        <v>2075</v>
      </c>
      <c r="N544" s="117">
        <v>1653.0</v>
      </c>
      <c r="O544" s="117">
        <v>1228.0</v>
      </c>
      <c r="P544" s="117" t="s">
        <v>510</v>
      </c>
      <c r="Q544" s="123" t="s">
        <v>3940</v>
      </c>
      <c r="R544" s="120" t="s">
        <v>3208</v>
      </c>
    </row>
    <row r="545" ht="30.75">
      <c r="A545" s="121" t="s">
        <v>3941</v>
      </c>
      <c r="B545" s="117" t="s">
        <v>3942</v>
      </c>
      <c r="C545" s="118" t="s">
        <v>3943</v>
      </c>
      <c r="D545" s="117" t="s">
        <v>3944</v>
      </c>
      <c r="E545" s="119">
        <v>43116.1268287037</v>
      </c>
      <c r="F545" s="117"/>
      <c r="G545" s="117" t="s">
        <v>90</v>
      </c>
      <c r="H545" s="117"/>
      <c r="I545" s="117"/>
      <c r="J545" s="117" t="s">
        <v>3945</v>
      </c>
      <c r="K545" s="117"/>
      <c r="L545" s="120" t="s">
        <v>223</v>
      </c>
      <c r="M545" s="122" t="s">
        <v>3946</v>
      </c>
      <c r="N545" s="117">
        <v>22100.0</v>
      </c>
      <c r="O545" s="117">
        <v>510.0</v>
      </c>
      <c r="P545" s="117" t="s">
        <v>3947</v>
      </c>
      <c r="Q545" s="123" t="s">
        <v>3948</v>
      </c>
      <c r="R545" s="120" t="s">
        <v>3949</v>
      </c>
    </row>
    <row r="546" ht="39.75">
      <c r="A546" s="121" t="s">
        <v>3950</v>
      </c>
      <c r="B546" s="117" t="s">
        <v>3951</v>
      </c>
      <c r="C546" s="118" t="s">
        <v>3952</v>
      </c>
      <c r="D546" s="117" t="s">
        <v>3953</v>
      </c>
      <c r="E546" s="119">
        <v>43116.102997685186</v>
      </c>
      <c r="F546" s="117"/>
      <c r="G546" s="117" t="s">
        <v>128</v>
      </c>
      <c r="H546" s="117"/>
      <c r="I546" s="117"/>
      <c r="J546" s="117" t="s">
        <v>3954</v>
      </c>
      <c r="K546" s="117"/>
      <c r="L546" s="120" t="s">
        <v>179</v>
      </c>
      <c r="M546" s="122" t="s">
        <v>1314</v>
      </c>
      <c r="N546" s="117">
        <v>104.0</v>
      </c>
      <c r="O546" s="117">
        <v>288.0</v>
      </c>
      <c r="P546" s="117"/>
      <c r="Q546" s="123" t="s">
        <v>3955</v>
      </c>
      <c r="R546" s="120" t="s">
        <v>3956</v>
      </c>
    </row>
    <row r="547" ht="21.75">
      <c r="A547" s="121" t="s">
        <v>3957</v>
      </c>
      <c r="B547" s="117" t="s">
        <v>3958</v>
      </c>
      <c r="C547" s="118" t="s">
        <v>2890</v>
      </c>
      <c r="D547" s="117" t="s">
        <v>3959</v>
      </c>
      <c r="E547" s="119">
        <v>43116.10052083334</v>
      </c>
      <c r="F547" s="117"/>
      <c r="G547" s="117" t="s">
        <v>119</v>
      </c>
      <c r="H547" s="117"/>
      <c r="I547" s="117"/>
      <c r="J547" s="117" t="s">
        <v>3960</v>
      </c>
      <c r="K547" s="117"/>
      <c r="L547" s="120" t="s">
        <v>110</v>
      </c>
      <c r="M547" s="122" t="s">
        <v>3961</v>
      </c>
      <c r="N547" s="117">
        <v>411.0</v>
      </c>
      <c r="O547" s="117">
        <v>603.0</v>
      </c>
      <c r="P547" s="117" t="s">
        <v>720</v>
      </c>
      <c r="Q547" s="123" t="s">
        <v>3962</v>
      </c>
      <c r="R547" s="120" t="s">
        <v>2895</v>
      </c>
    </row>
    <row r="548" ht="39.75">
      <c r="A548" s="121" t="s">
        <v>3963</v>
      </c>
      <c r="B548" s="117" t="s">
        <v>3964</v>
      </c>
      <c r="C548" s="118" t="s">
        <v>3205</v>
      </c>
      <c r="D548" s="117" t="s">
        <v>3965</v>
      </c>
      <c r="E548" s="119">
        <v>43116.09216435185</v>
      </c>
      <c r="F548" s="117"/>
      <c r="G548" s="117" t="s">
        <v>90</v>
      </c>
      <c r="H548" s="117"/>
      <c r="I548" s="117"/>
      <c r="J548" s="117" t="s">
        <v>3966</v>
      </c>
      <c r="K548" s="117"/>
      <c r="L548" s="120" t="s">
        <v>110</v>
      </c>
      <c r="M548" s="122" t="s">
        <v>3967</v>
      </c>
      <c r="N548" s="117">
        <v>331.0</v>
      </c>
      <c r="O548" s="117">
        <v>152.0</v>
      </c>
      <c r="P548" s="117"/>
      <c r="Q548" s="123" t="s">
        <v>3968</v>
      </c>
      <c r="R548" s="120" t="s">
        <v>3208</v>
      </c>
    </row>
    <row r="549" ht="30.75">
      <c r="A549" s="121" t="s">
        <v>3969</v>
      </c>
      <c r="B549" s="117" t="s">
        <v>2749</v>
      </c>
      <c r="C549" s="118" t="s">
        <v>3970</v>
      </c>
      <c r="D549" s="117" t="s">
        <v>3971</v>
      </c>
      <c r="E549" s="119">
        <v>43116.083506944444</v>
      </c>
      <c r="F549" s="117"/>
      <c r="G549" s="117" t="s">
        <v>90</v>
      </c>
      <c r="H549" s="117"/>
      <c r="I549" s="117"/>
      <c r="J549" s="117" t="s">
        <v>2752</v>
      </c>
      <c r="K549" s="117"/>
      <c r="L549" s="120" t="s">
        <v>311</v>
      </c>
      <c r="M549" s="122" t="s">
        <v>2753</v>
      </c>
      <c r="N549" s="117">
        <v>4453.0</v>
      </c>
      <c r="O549" s="117">
        <v>1484.0</v>
      </c>
      <c r="P549" s="117" t="s">
        <v>2754</v>
      </c>
      <c r="Q549" s="123" t="s">
        <v>3972</v>
      </c>
      <c r="R549" s="120" t="s">
        <v>3973</v>
      </c>
    </row>
    <row r="550" ht="39.75">
      <c r="A550" s="121" t="s">
        <v>3974</v>
      </c>
      <c r="B550" s="117" t="s">
        <v>3975</v>
      </c>
      <c r="C550" s="118" t="s">
        <v>3976</v>
      </c>
      <c r="D550" s="117" t="s">
        <v>3977</v>
      </c>
      <c r="E550" s="119">
        <v>43116.08252314814</v>
      </c>
      <c r="F550" s="117"/>
      <c r="G550" s="117" t="s">
        <v>90</v>
      </c>
      <c r="H550" s="117"/>
      <c r="I550" s="117"/>
      <c r="J550" s="117" t="s">
        <v>3978</v>
      </c>
      <c r="K550" s="117"/>
      <c r="L550" s="120" t="s">
        <v>110</v>
      </c>
      <c r="M550" s="122" t="s">
        <v>3979</v>
      </c>
      <c r="N550" s="117">
        <v>2980.0</v>
      </c>
      <c r="O550" s="117">
        <v>3642.0</v>
      </c>
      <c r="P550" s="117" t="s">
        <v>3980</v>
      </c>
      <c r="Q550" s="123" t="s">
        <v>3981</v>
      </c>
      <c r="R550" s="120" t="s">
        <v>3982</v>
      </c>
    </row>
    <row r="551" ht="39.75">
      <c r="A551" s="121" t="s">
        <v>3983</v>
      </c>
      <c r="B551" s="117" t="s">
        <v>3984</v>
      </c>
      <c r="C551" s="118" t="s">
        <v>3985</v>
      </c>
      <c r="D551" s="117" t="s">
        <v>3986</v>
      </c>
      <c r="E551" s="119">
        <v>43116.08068287037</v>
      </c>
      <c r="F551" s="117"/>
      <c r="G551" s="117" t="s">
        <v>90</v>
      </c>
      <c r="H551" s="117"/>
      <c r="I551" s="117"/>
      <c r="J551" s="117" t="s">
        <v>3987</v>
      </c>
      <c r="K551" s="117"/>
      <c r="L551" s="120" t="s">
        <v>179</v>
      </c>
      <c r="M551" s="122" t="s">
        <v>3988</v>
      </c>
      <c r="N551" s="117">
        <v>875.0</v>
      </c>
      <c r="O551" s="117">
        <v>345.0</v>
      </c>
      <c r="P551" s="117" t="s">
        <v>3989</v>
      </c>
      <c r="Q551" s="123" t="s">
        <v>3990</v>
      </c>
      <c r="R551" s="120" t="s">
        <v>3991</v>
      </c>
    </row>
    <row r="552" ht="30.75">
      <c r="A552" s="121" t="s">
        <v>3992</v>
      </c>
      <c r="B552" s="117" t="s">
        <v>3993</v>
      </c>
      <c r="C552" s="118" t="s">
        <v>3994</v>
      </c>
      <c r="D552" s="117" t="s">
        <v>3995</v>
      </c>
      <c r="E552" s="119">
        <v>43116.07622685185</v>
      </c>
      <c r="F552" s="117"/>
      <c r="G552" s="117" t="s">
        <v>90</v>
      </c>
      <c r="H552" s="117"/>
      <c r="I552" s="117"/>
      <c r="J552" s="117" t="s">
        <v>3996</v>
      </c>
      <c r="K552" s="117"/>
      <c r="L552" s="120" t="s">
        <v>110</v>
      </c>
      <c r="M552" s="122" t="s">
        <v>3997</v>
      </c>
      <c r="N552" s="117">
        <v>13.0</v>
      </c>
      <c r="O552" s="117">
        <v>80.0</v>
      </c>
      <c r="P552" s="117" t="s">
        <v>3180</v>
      </c>
      <c r="Q552" s="123" t="s">
        <v>3998</v>
      </c>
      <c r="R552" s="120" t="s">
        <v>3999</v>
      </c>
    </row>
    <row r="553" ht="39.75">
      <c r="A553" s="121" t="s">
        <v>4000</v>
      </c>
      <c r="B553" s="117" t="s">
        <v>4001</v>
      </c>
      <c r="C553" s="118" t="s">
        <v>3985</v>
      </c>
      <c r="D553" s="117" t="s">
        <v>4002</v>
      </c>
      <c r="E553" s="119">
        <v>43116.076006944444</v>
      </c>
      <c r="F553" s="117"/>
      <c r="G553" s="117" t="s">
        <v>90</v>
      </c>
      <c r="H553" s="117"/>
      <c r="I553" s="117"/>
      <c r="J553" s="117" t="s">
        <v>4003</v>
      </c>
      <c r="K553" s="117"/>
      <c r="L553" s="120" t="s">
        <v>179</v>
      </c>
      <c r="M553" s="122" t="s">
        <v>4004</v>
      </c>
      <c r="N553" s="117">
        <v>39.0</v>
      </c>
      <c r="O553" s="117">
        <v>39.0</v>
      </c>
      <c r="P553" s="117" t="s">
        <v>4005</v>
      </c>
      <c r="Q553" s="123" t="s">
        <v>4006</v>
      </c>
      <c r="R553" s="120" t="s">
        <v>3991</v>
      </c>
    </row>
    <row r="554" ht="39.75">
      <c r="A554" s="121" t="s">
        <v>4007</v>
      </c>
      <c r="B554" s="117" t="s">
        <v>4008</v>
      </c>
      <c r="C554" s="118" t="s">
        <v>3976</v>
      </c>
      <c r="D554" s="117" t="s">
        <v>4009</v>
      </c>
      <c r="E554" s="119">
        <v>43116.074328703704</v>
      </c>
      <c r="F554" s="117"/>
      <c r="G554" s="117" t="s">
        <v>90</v>
      </c>
      <c r="H554" s="117"/>
      <c r="I554" s="117"/>
      <c r="J554" s="117" t="s">
        <v>4010</v>
      </c>
      <c r="K554" s="117"/>
      <c r="L554" s="120" t="s">
        <v>179</v>
      </c>
      <c r="M554" s="122" t="s">
        <v>4011</v>
      </c>
      <c r="N554" s="117">
        <v>2230.0</v>
      </c>
      <c r="O554" s="117">
        <v>1041.0</v>
      </c>
      <c r="P554" s="117" t="s">
        <v>4012</v>
      </c>
      <c r="Q554" s="123" t="s">
        <v>4013</v>
      </c>
      <c r="R554" s="120" t="s">
        <v>3982</v>
      </c>
    </row>
    <row r="555">
      <c r="A555" s="121" t="s">
        <v>4014</v>
      </c>
      <c r="B555" s="117" t="s">
        <v>4015</v>
      </c>
      <c r="C555" s="118" t="s">
        <v>4016</v>
      </c>
      <c r="D555" s="117" t="s">
        <v>4017</v>
      </c>
      <c r="E555" s="119">
        <v>43116.07365740741</v>
      </c>
      <c r="F555" s="117"/>
      <c r="G555" s="117" t="s">
        <v>4018</v>
      </c>
      <c r="H555" s="117"/>
      <c r="I555" s="117"/>
      <c r="J555" s="117" t="s">
        <v>4019</v>
      </c>
      <c r="K555" s="117"/>
      <c r="L555" s="120" t="s">
        <v>179</v>
      </c>
      <c r="M555" s="122" t="s">
        <v>4020</v>
      </c>
      <c r="N555" s="117">
        <v>20.0</v>
      </c>
      <c r="O555" s="117">
        <v>26.0</v>
      </c>
      <c r="P555" s="117" t="s">
        <v>4021</v>
      </c>
      <c r="Q555" s="123" t="s">
        <v>4022</v>
      </c>
      <c r="R555" s="120" t="s">
        <v>4023</v>
      </c>
    </row>
    <row r="556" ht="39.75">
      <c r="A556" s="121" t="s">
        <v>4024</v>
      </c>
      <c r="B556" s="117" t="s">
        <v>4025</v>
      </c>
      <c r="C556" s="118" t="s">
        <v>3985</v>
      </c>
      <c r="D556" s="117" t="s">
        <v>4026</v>
      </c>
      <c r="E556" s="119">
        <v>43116.068761574075</v>
      </c>
      <c r="F556" s="117"/>
      <c r="G556" s="117" t="s">
        <v>128</v>
      </c>
      <c r="H556" s="117"/>
      <c r="I556" s="117"/>
      <c r="J556" s="117" t="s">
        <v>4027</v>
      </c>
      <c r="K556" s="117"/>
      <c r="L556" s="120" t="s">
        <v>110</v>
      </c>
      <c r="M556" s="122" t="s">
        <v>4028</v>
      </c>
      <c r="N556" s="117">
        <v>345.0</v>
      </c>
      <c r="O556" s="117">
        <v>314.0</v>
      </c>
      <c r="P556" s="117" t="s">
        <v>4029</v>
      </c>
      <c r="Q556" s="123" t="s">
        <v>4030</v>
      </c>
      <c r="R556" s="120" t="s">
        <v>3991</v>
      </c>
    </row>
    <row r="557" ht="30.75">
      <c r="A557" s="121" t="s">
        <v>4031</v>
      </c>
      <c r="B557" s="117" t="s">
        <v>4032</v>
      </c>
      <c r="C557" s="118" t="s">
        <v>4033</v>
      </c>
      <c r="D557" s="117" t="s">
        <v>4034</v>
      </c>
      <c r="E557" s="119">
        <v>43116.066203703704</v>
      </c>
      <c r="F557" s="117"/>
      <c r="G557" s="117" t="s">
        <v>90</v>
      </c>
      <c r="H557" s="117" t="s">
        <v>4035</v>
      </c>
      <c r="I557" s="117" t="s">
        <v>4032</v>
      </c>
      <c r="J557" s="117" t="s">
        <v>4035</v>
      </c>
      <c r="K557" s="117" t="s">
        <v>4036</v>
      </c>
      <c r="L557" s="120" t="s">
        <v>110</v>
      </c>
      <c r="M557" s="122" t="s">
        <v>4037</v>
      </c>
      <c r="N557" s="117">
        <v>1618.0</v>
      </c>
      <c r="O557" s="117">
        <v>555.0</v>
      </c>
      <c r="P557" s="117" t="s">
        <v>4038</v>
      </c>
      <c r="Q557" s="123" t="s">
        <v>4039</v>
      </c>
      <c r="R557" s="120" t="s">
        <v>4040</v>
      </c>
    </row>
    <row r="558" ht="39.75">
      <c r="A558" s="121" t="s">
        <v>4041</v>
      </c>
      <c r="B558" s="117" t="s">
        <v>4042</v>
      </c>
      <c r="C558" s="118" t="s">
        <v>3976</v>
      </c>
      <c r="D558" s="117" t="s">
        <v>4043</v>
      </c>
      <c r="E558" s="119">
        <v>43116.06271990741</v>
      </c>
      <c r="F558" s="117"/>
      <c r="G558" s="117" t="s">
        <v>90</v>
      </c>
      <c r="H558" s="117"/>
      <c r="I558" s="117"/>
      <c r="J558" s="117" t="s">
        <v>4044</v>
      </c>
      <c r="K558" s="117"/>
      <c r="L558" s="120" t="s">
        <v>179</v>
      </c>
      <c r="M558" s="122" t="s">
        <v>4045</v>
      </c>
      <c r="N558" s="117">
        <v>1479.0</v>
      </c>
      <c r="O558" s="117">
        <v>1306.0</v>
      </c>
      <c r="P558" s="117" t="s">
        <v>4046</v>
      </c>
      <c r="Q558" s="123" t="s">
        <v>4047</v>
      </c>
      <c r="R558" s="120" t="s">
        <v>3982</v>
      </c>
    </row>
    <row r="559" ht="30.75">
      <c r="A559" s="121" t="s">
        <v>4048</v>
      </c>
      <c r="B559" s="117" t="s">
        <v>4049</v>
      </c>
      <c r="C559" s="118" t="s">
        <v>3334</v>
      </c>
      <c r="D559" s="117" t="s">
        <v>4050</v>
      </c>
      <c r="E559" s="119">
        <v>43116.05416666667</v>
      </c>
      <c r="F559" s="117"/>
      <c r="G559" s="117" t="s">
        <v>128</v>
      </c>
      <c r="H559" s="117"/>
      <c r="I559" s="117"/>
      <c r="J559" s="117" t="s">
        <v>4051</v>
      </c>
      <c r="K559" s="117"/>
      <c r="L559" s="120" t="s">
        <v>110</v>
      </c>
      <c r="M559" s="122" t="s">
        <v>4052</v>
      </c>
      <c r="N559" s="117">
        <v>3573.0</v>
      </c>
      <c r="O559" s="117">
        <v>3923.0</v>
      </c>
      <c r="P559" s="117" t="s">
        <v>4053</v>
      </c>
      <c r="Q559" s="123" t="s">
        <v>4054</v>
      </c>
      <c r="R559" s="120" t="s">
        <v>3339</v>
      </c>
    </row>
    <row r="560" ht="21.75">
      <c r="A560" s="121" t="s">
        <v>4055</v>
      </c>
      <c r="B560" s="117" t="s">
        <v>4056</v>
      </c>
      <c r="C560" s="118" t="s">
        <v>2890</v>
      </c>
      <c r="D560" s="117" t="s">
        <v>4057</v>
      </c>
      <c r="E560" s="119">
        <v>43116.04116898148</v>
      </c>
      <c r="F560" s="117"/>
      <c r="G560" s="117" t="s">
        <v>119</v>
      </c>
      <c r="H560" s="117"/>
      <c r="I560" s="117"/>
      <c r="J560" s="117" t="s">
        <v>4058</v>
      </c>
      <c r="K560" s="117"/>
      <c r="L560" s="120" t="s">
        <v>110</v>
      </c>
      <c r="M560" s="122" t="s">
        <v>4059</v>
      </c>
      <c r="N560" s="117">
        <v>275.0</v>
      </c>
      <c r="O560" s="117">
        <v>1508.0</v>
      </c>
      <c r="P560" s="117" t="s">
        <v>4060</v>
      </c>
      <c r="Q560" s="123" t="s">
        <v>4061</v>
      </c>
      <c r="R560" s="120" t="s">
        <v>2895</v>
      </c>
    </row>
    <row r="561" ht="21.75">
      <c r="A561" s="121" t="s">
        <v>4062</v>
      </c>
      <c r="B561" s="117" t="s">
        <v>4063</v>
      </c>
      <c r="C561" s="118" t="s">
        <v>4064</v>
      </c>
      <c r="D561" s="117" t="s">
        <v>4065</v>
      </c>
      <c r="E561" s="119">
        <v>43116.03982638889</v>
      </c>
      <c r="F561" s="117"/>
      <c r="G561" s="117" t="s">
        <v>90</v>
      </c>
      <c r="H561" s="117" t="s">
        <v>4066</v>
      </c>
      <c r="I561" s="117" t="s">
        <v>4067</v>
      </c>
      <c r="J561" s="117" t="s">
        <v>4068</v>
      </c>
      <c r="K561" s="117" t="s">
        <v>4069</v>
      </c>
      <c r="L561" s="120" t="s">
        <v>110</v>
      </c>
      <c r="M561" s="122" t="s">
        <v>4070</v>
      </c>
      <c r="N561" s="117">
        <v>13.0</v>
      </c>
      <c r="O561" s="117">
        <v>183.0</v>
      </c>
      <c r="P561" s="117"/>
      <c r="Q561" s="123" t="s">
        <v>4071</v>
      </c>
      <c r="R561" s="120" t="s">
        <v>4072</v>
      </c>
    </row>
    <row r="562" ht="39.75">
      <c r="A562" s="121" t="s">
        <v>4073</v>
      </c>
      <c r="B562" s="117" t="s">
        <v>4074</v>
      </c>
      <c r="C562" s="118" t="s">
        <v>3205</v>
      </c>
      <c r="D562" s="117" t="s">
        <v>4075</v>
      </c>
      <c r="E562" s="119">
        <v>43116.03650462963</v>
      </c>
      <c r="F562" s="117"/>
      <c r="G562" s="117" t="s">
        <v>90</v>
      </c>
      <c r="H562" s="117"/>
      <c r="I562" s="117"/>
      <c r="J562" s="117" t="s">
        <v>4076</v>
      </c>
      <c r="K562" s="117"/>
      <c r="L562" s="120" t="s">
        <v>110</v>
      </c>
      <c r="M562" s="122" t="s">
        <v>4077</v>
      </c>
      <c r="N562" s="117">
        <v>51.0</v>
      </c>
      <c r="O562" s="117">
        <v>38.0</v>
      </c>
      <c r="P562" s="117" t="s">
        <v>4078</v>
      </c>
      <c r="Q562" s="123" t="s">
        <v>4079</v>
      </c>
      <c r="R562" s="120" t="s">
        <v>3208</v>
      </c>
    </row>
    <row r="563" ht="21.75">
      <c r="A563" s="121" t="s">
        <v>4080</v>
      </c>
      <c r="B563" s="117" t="s">
        <v>4081</v>
      </c>
      <c r="C563" s="118" t="s">
        <v>4082</v>
      </c>
      <c r="D563" s="117" t="s">
        <v>4083</v>
      </c>
      <c r="E563" s="119">
        <v>43116.030439814815</v>
      </c>
      <c r="F563" s="117"/>
      <c r="G563" s="117" t="s">
        <v>90</v>
      </c>
      <c r="H563" s="117" t="s">
        <v>4084</v>
      </c>
      <c r="I563" s="117" t="s">
        <v>4085</v>
      </c>
      <c r="J563" s="117" t="s">
        <v>4086</v>
      </c>
      <c r="K563" s="117" t="s">
        <v>4087</v>
      </c>
      <c r="L563" s="120" t="s">
        <v>4088</v>
      </c>
      <c r="M563" s="122" t="s">
        <v>4089</v>
      </c>
      <c r="N563" s="117">
        <v>1063.0</v>
      </c>
      <c r="O563" s="117">
        <v>1495.0</v>
      </c>
      <c r="P563" s="117" t="s">
        <v>4090</v>
      </c>
      <c r="Q563" s="123" t="s">
        <v>4091</v>
      </c>
      <c r="R563" s="120" t="s">
        <v>4092</v>
      </c>
    </row>
    <row r="564" ht="30.75">
      <c r="A564" s="121" t="s">
        <v>4093</v>
      </c>
      <c r="B564" s="117" t="s">
        <v>4081</v>
      </c>
      <c r="C564" s="118" t="s">
        <v>4094</v>
      </c>
      <c r="D564" s="117" t="s">
        <v>4095</v>
      </c>
      <c r="E564" s="119">
        <v>43116.02978009259</v>
      </c>
      <c r="F564" s="117"/>
      <c r="G564" s="117" t="s">
        <v>90</v>
      </c>
      <c r="H564" s="117" t="s">
        <v>4086</v>
      </c>
      <c r="I564" s="117" t="s">
        <v>4081</v>
      </c>
      <c r="J564" s="117" t="s">
        <v>4086</v>
      </c>
      <c r="K564" s="117" t="s">
        <v>4096</v>
      </c>
      <c r="L564" s="120" t="s">
        <v>4088</v>
      </c>
      <c r="M564" s="122" t="s">
        <v>4089</v>
      </c>
      <c r="N564" s="117">
        <v>1063.0</v>
      </c>
      <c r="O564" s="117">
        <v>1495.0</v>
      </c>
      <c r="P564" s="117" t="s">
        <v>4090</v>
      </c>
      <c r="Q564" s="123" t="s">
        <v>4097</v>
      </c>
      <c r="R564" s="120" t="s">
        <v>4098</v>
      </c>
    </row>
    <row r="565" ht="21.75">
      <c r="A565" s="121" t="s">
        <v>4099</v>
      </c>
      <c r="B565" s="117" t="s">
        <v>4100</v>
      </c>
      <c r="C565" s="118" t="s">
        <v>2890</v>
      </c>
      <c r="D565" s="117" t="s">
        <v>4101</v>
      </c>
      <c r="E565" s="119">
        <v>43116.02680555556</v>
      </c>
      <c r="F565" s="117"/>
      <c r="G565" s="117" t="s">
        <v>119</v>
      </c>
      <c r="H565" s="117"/>
      <c r="I565" s="117"/>
      <c r="J565" s="117" t="s">
        <v>4102</v>
      </c>
      <c r="K565" s="117"/>
      <c r="L565" s="120" t="s">
        <v>110</v>
      </c>
      <c r="M565" s="122" t="s">
        <v>4103</v>
      </c>
      <c r="N565" s="117">
        <v>688.0</v>
      </c>
      <c r="O565" s="117">
        <v>180.0</v>
      </c>
      <c r="P565" s="117"/>
      <c r="Q565" s="123" t="s">
        <v>4104</v>
      </c>
      <c r="R565" s="120" t="s">
        <v>2895</v>
      </c>
    </row>
    <row r="566" ht="21.75">
      <c r="A566" s="121" t="s">
        <v>4105</v>
      </c>
      <c r="B566" s="117" t="s">
        <v>4106</v>
      </c>
      <c r="C566" s="118" t="s">
        <v>2890</v>
      </c>
      <c r="D566" s="117" t="s">
        <v>4107</v>
      </c>
      <c r="E566" s="119">
        <v>43116.025555555556</v>
      </c>
      <c r="F566" s="117"/>
      <c r="G566" s="117" t="s">
        <v>128</v>
      </c>
      <c r="H566" s="117"/>
      <c r="I566" s="117"/>
      <c r="J566" s="117" t="s">
        <v>4108</v>
      </c>
      <c r="K566" s="117"/>
      <c r="L566" s="120" t="s">
        <v>179</v>
      </c>
      <c r="M566" s="122" t="s">
        <v>4109</v>
      </c>
      <c r="N566" s="117">
        <v>1094.0</v>
      </c>
      <c r="O566" s="117">
        <v>1501.0</v>
      </c>
      <c r="P566" s="117" t="s">
        <v>542</v>
      </c>
      <c r="Q566" s="123" t="s">
        <v>4110</v>
      </c>
      <c r="R566" s="120" t="s">
        <v>2895</v>
      </c>
    </row>
    <row r="567" ht="30.75">
      <c r="A567" s="121" t="s">
        <v>4111</v>
      </c>
      <c r="B567" s="117" t="s">
        <v>4112</v>
      </c>
      <c r="C567" s="118" t="s">
        <v>2907</v>
      </c>
      <c r="D567" s="117" t="s">
        <v>4113</v>
      </c>
      <c r="E567" s="119">
        <v>43116.020370370374</v>
      </c>
      <c r="F567" s="117"/>
      <c r="G567" s="117" t="s">
        <v>90</v>
      </c>
      <c r="H567" s="117"/>
      <c r="I567" s="117"/>
      <c r="J567" s="117" t="s">
        <v>4114</v>
      </c>
      <c r="K567" s="117"/>
      <c r="L567" s="120" t="s">
        <v>92</v>
      </c>
      <c r="M567" s="122" t="s">
        <v>4115</v>
      </c>
      <c r="N567" s="117">
        <v>490.0</v>
      </c>
      <c r="O567" s="117">
        <v>1459.0</v>
      </c>
      <c r="P567" s="117" t="s">
        <v>4116</v>
      </c>
      <c r="Q567" s="123" t="s">
        <v>4117</v>
      </c>
      <c r="R567" s="120" t="s">
        <v>2912</v>
      </c>
    </row>
    <row r="568" ht="21.75">
      <c r="A568" s="121" t="s">
        <v>4118</v>
      </c>
      <c r="B568" s="117" t="s">
        <v>4119</v>
      </c>
      <c r="C568" s="118" t="s">
        <v>2890</v>
      </c>
      <c r="D568" s="117" t="s">
        <v>4120</v>
      </c>
      <c r="E568" s="119">
        <v>43116.01550925926</v>
      </c>
      <c r="F568" s="117"/>
      <c r="G568" s="117" t="s">
        <v>119</v>
      </c>
      <c r="H568" s="117"/>
      <c r="I568" s="117"/>
      <c r="J568" s="117" t="s">
        <v>4121</v>
      </c>
      <c r="K568" s="117"/>
      <c r="L568" s="120" t="s">
        <v>110</v>
      </c>
      <c r="M568" s="122" t="s">
        <v>4122</v>
      </c>
      <c r="N568" s="117">
        <v>4415.0</v>
      </c>
      <c r="O568" s="117">
        <v>1998.0</v>
      </c>
      <c r="P568" s="117" t="s">
        <v>4123</v>
      </c>
      <c r="Q568" s="123" t="s">
        <v>4124</v>
      </c>
      <c r="R568" s="120" t="s">
        <v>2895</v>
      </c>
    </row>
    <row r="569" ht="21.75">
      <c r="A569" s="121" t="s">
        <v>4125</v>
      </c>
      <c r="B569" s="117" t="s">
        <v>4126</v>
      </c>
      <c r="C569" s="118" t="s">
        <v>2890</v>
      </c>
      <c r="D569" s="117" t="s">
        <v>4127</v>
      </c>
      <c r="E569" s="119">
        <v>43116.01509259259</v>
      </c>
      <c r="F569" s="117"/>
      <c r="G569" s="117" t="s">
        <v>119</v>
      </c>
      <c r="H569" s="117"/>
      <c r="I569" s="117"/>
      <c r="J569" s="117" t="s">
        <v>4128</v>
      </c>
      <c r="K569" s="117"/>
      <c r="L569" s="120" t="s">
        <v>110</v>
      </c>
      <c r="M569" s="122" t="s">
        <v>4129</v>
      </c>
      <c r="N569" s="117">
        <v>413.0</v>
      </c>
      <c r="O569" s="117">
        <v>213.0</v>
      </c>
      <c r="P569" s="117" t="s">
        <v>4130</v>
      </c>
      <c r="Q569" s="123" t="s">
        <v>4131</v>
      </c>
      <c r="R569" s="120" t="s">
        <v>2895</v>
      </c>
    </row>
    <row r="570" ht="21.75">
      <c r="A570" s="121" t="s">
        <v>4132</v>
      </c>
      <c r="B570" s="117" t="s">
        <v>4133</v>
      </c>
      <c r="C570" s="118" t="s">
        <v>2890</v>
      </c>
      <c r="D570" s="117" t="s">
        <v>4134</v>
      </c>
      <c r="E570" s="119">
        <v>43116.014386574076</v>
      </c>
      <c r="F570" s="117"/>
      <c r="G570" s="117" t="s">
        <v>119</v>
      </c>
      <c r="H570" s="117"/>
      <c r="I570" s="117"/>
      <c r="J570" s="117" t="s">
        <v>4135</v>
      </c>
      <c r="K570" s="117"/>
      <c r="L570" s="120" t="s">
        <v>110</v>
      </c>
      <c r="M570" s="122" t="s">
        <v>4136</v>
      </c>
      <c r="N570" s="117">
        <v>757.0</v>
      </c>
      <c r="O570" s="117">
        <v>528.0</v>
      </c>
      <c r="P570" s="117" t="s">
        <v>4137</v>
      </c>
      <c r="Q570" s="123" t="s">
        <v>4138</v>
      </c>
      <c r="R570" s="120" t="s">
        <v>2895</v>
      </c>
    </row>
    <row r="571" ht="21.75">
      <c r="A571" s="121" t="s">
        <v>4139</v>
      </c>
      <c r="B571" s="117" t="s">
        <v>575</v>
      </c>
      <c r="C571" s="118" t="s">
        <v>4140</v>
      </c>
      <c r="D571" s="117" t="s">
        <v>4141</v>
      </c>
      <c r="E571" s="119">
        <v>43116.01421296297</v>
      </c>
      <c r="F571" s="117"/>
      <c r="G571" s="117" t="s">
        <v>119</v>
      </c>
      <c r="H571" s="117"/>
      <c r="I571" s="117"/>
      <c r="J571" s="117" t="s">
        <v>578</v>
      </c>
      <c r="K571" s="117"/>
      <c r="L571" s="120" t="s">
        <v>311</v>
      </c>
      <c r="M571" s="122" t="s">
        <v>579</v>
      </c>
      <c r="N571" s="117">
        <v>31162.0</v>
      </c>
      <c r="O571" s="117">
        <v>191.0</v>
      </c>
      <c r="P571" s="117" t="s">
        <v>580</v>
      </c>
      <c r="Q571" s="123" t="s">
        <v>4142</v>
      </c>
      <c r="R571" s="120" t="s">
        <v>4143</v>
      </c>
    </row>
    <row r="572" ht="21.75">
      <c r="A572" s="121" t="s">
        <v>4144</v>
      </c>
      <c r="B572" s="117" t="s">
        <v>4145</v>
      </c>
      <c r="C572" s="118" t="s">
        <v>4146</v>
      </c>
      <c r="D572" s="117" t="s">
        <v>4147</v>
      </c>
      <c r="E572" s="119">
        <v>43115.989745370374</v>
      </c>
      <c r="F572" s="117"/>
      <c r="G572" s="117" t="s">
        <v>119</v>
      </c>
      <c r="H572" s="117"/>
      <c r="I572" s="117"/>
      <c r="J572" s="117" t="s">
        <v>4148</v>
      </c>
      <c r="K572" s="117"/>
      <c r="L572" s="120" t="s">
        <v>138</v>
      </c>
      <c r="M572" s="122" t="s">
        <v>4149</v>
      </c>
      <c r="N572" s="117">
        <v>1088.0</v>
      </c>
      <c r="O572" s="117">
        <v>897.0</v>
      </c>
      <c r="P572" s="117" t="s">
        <v>4150</v>
      </c>
      <c r="Q572" s="123" t="s">
        <v>4151</v>
      </c>
      <c r="R572" s="120" t="s">
        <v>4152</v>
      </c>
    </row>
    <row r="573" ht="93.0">
      <c r="A573" s="121" t="s">
        <v>4153</v>
      </c>
      <c r="B573" s="117" t="s">
        <v>4154</v>
      </c>
      <c r="C573" s="118" t="s">
        <v>4155</v>
      </c>
      <c r="D573" s="117" t="s">
        <v>4156</v>
      </c>
      <c r="E573" s="119">
        <v>43115.986875</v>
      </c>
      <c r="F573" s="117"/>
      <c r="G573" s="117" t="s">
        <v>90</v>
      </c>
      <c r="H573" s="117"/>
      <c r="I573" s="117"/>
      <c r="J573" s="117" t="s">
        <v>4157</v>
      </c>
      <c r="K573" s="117"/>
      <c r="L573" s="120" t="s">
        <v>110</v>
      </c>
      <c r="M573" s="122" t="s">
        <v>4158</v>
      </c>
      <c r="N573" s="117">
        <v>4880.0</v>
      </c>
      <c r="O573" s="117">
        <v>3827.0</v>
      </c>
      <c r="P573" s="117" t="s">
        <v>4159</v>
      </c>
      <c r="Q573" s="123" t="s">
        <v>4160</v>
      </c>
      <c r="R573" s="120" t="s">
        <v>4161</v>
      </c>
    </row>
    <row r="574" ht="93.0">
      <c r="A574" s="121" t="s">
        <v>4162</v>
      </c>
      <c r="B574" s="117" t="s">
        <v>4163</v>
      </c>
      <c r="C574" s="118" t="s">
        <v>4164</v>
      </c>
      <c r="D574" s="117" t="s">
        <v>4165</v>
      </c>
      <c r="E574" s="119">
        <v>43115.98388888889</v>
      </c>
      <c r="F574" s="117"/>
      <c r="G574" s="117" t="s">
        <v>90</v>
      </c>
      <c r="H574" s="117"/>
      <c r="I574" s="117"/>
      <c r="J574" s="117" t="s">
        <v>4166</v>
      </c>
      <c r="K574" s="117"/>
      <c r="L574" s="120" t="s">
        <v>92</v>
      </c>
      <c r="M574" s="122" t="s">
        <v>4167</v>
      </c>
      <c r="N574" s="117">
        <v>5835.0</v>
      </c>
      <c r="O574" s="117">
        <v>4671.0</v>
      </c>
      <c r="P574" s="117" t="s">
        <v>4168</v>
      </c>
      <c r="Q574" s="123" t="s">
        <v>4169</v>
      </c>
      <c r="R574" s="120" t="s">
        <v>4170</v>
      </c>
    </row>
    <row r="575" ht="30.75">
      <c r="A575" s="121" t="s">
        <v>4171</v>
      </c>
      <c r="B575" s="117" t="s">
        <v>4172</v>
      </c>
      <c r="C575" s="118" t="s">
        <v>3334</v>
      </c>
      <c r="D575" s="117" t="s">
        <v>4173</v>
      </c>
      <c r="E575" s="119">
        <v>43115.981932870374</v>
      </c>
      <c r="F575" s="117"/>
      <c r="G575" s="117" t="s">
        <v>90</v>
      </c>
      <c r="H575" s="117"/>
      <c r="I575" s="117"/>
      <c r="J575" s="117" t="s">
        <v>4174</v>
      </c>
      <c r="K575" s="117"/>
      <c r="L575" s="120" t="s">
        <v>110</v>
      </c>
      <c r="M575" s="122" t="s">
        <v>4175</v>
      </c>
      <c r="N575" s="117">
        <v>750.0</v>
      </c>
      <c r="O575" s="117">
        <v>1305.0</v>
      </c>
      <c r="P575" s="117"/>
      <c r="Q575" s="123" t="s">
        <v>4176</v>
      </c>
      <c r="R575" s="120" t="s">
        <v>3339</v>
      </c>
    </row>
    <row r="576" ht="30.75">
      <c r="A576" s="121" t="s">
        <v>4177</v>
      </c>
      <c r="B576" s="117" t="s">
        <v>4178</v>
      </c>
      <c r="C576" s="118" t="s">
        <v>4179</v>
      </c>
      <c r="D576" s="117" t="s">
        <v>4180</v>
      </c>
      <c r="E576" s="119">
        <v>43115.97702546296</v>
      </c>
      <c r="F576" s="117"/>
      <c r="G576" s="117" t="s">
        <v>90</v>
      </c>
      <c r="H576" s="117"/>
      <c r="I576" s="117"/>
      <c r="J576" s="117" t="s">
        <v>4181</v>
      </c>
      <c r="K576" s="117"/>
      <c r="L576" s="120" t="s">
        <v>110</v>
      </c>
      <c r="M576" s="122" t="s">
        <v>1314</v>
      </c>
      <c r="N576" s="117">
        <v>82.0</v>
      </c>
      <c r="O576" s="117">
        <v>172.0</v>
      </c>
      <c r="P576" s="117"/>
      <c r="Q576" s="123" t="s">
        <v>4182</v>
      </c>
      <c r="R576" s="120" t="s">
        <v>4183</v>
      </c>
    </row>
    <row r="577" ht="48.75">
      <c r="A577" s="121" t="s">
        <v>4184</v>
      </c>
      <c r="B577" s="117" t="s">
        <v>4185</v>
      </c>
      <c r="C577" s="118" t="s">
        <v>4186</v>
      </c>
      <c r="D577" s="117" t="s">
        <v>4187</v>
      </c>
      <c r="E577" s="119">
        <v>43115.970185185186</v>
      </c>
      <c r="F577" s="117"/>
      <c r="G577" s="117" t="s">
        <v>90</v>
      </c>
      <c r="H577" s="117"/>
      <c r="I577" s="117"/>
      <c r="J577" s="117" t="s">
        <v>4188</v>
      </c>
      <c r="K577" s="117"/>
      <c r="L577" s="120" t="s">
        <v>101</v>
      </c>
      <c r="M577" s="122" t="s">
        <v>4189</v>
      </c>
      <c r="N577" s="117">
        <v>575.0</v>
      </c>
      <c r="O577" s="117">
        <v>251.0</v>
      </c>
      <c r="P577" s="117" t="s">
        <v>4053</v>
      </c>
      <c r="Q577" s="123" t="s">
        <v>4190</v>
      </c>
      <c r="R577" s="120" t="s">
        <v>4191</v>
      </c>
    </row>
    <row r="578" ht="39.75">
      <c r="A578" s="121" t="s">
        <v>4192</v>
      </c>
      <c r="B578" s="117" t="s">
        <v>4193</v>
      </c>
      <c r="C578" s="118" t="s">
        <v>4194</v>
      </c>
      <c r="D578" s="117" t="s">
        <v>4195</v>
      </c>
      <c r="E578" s="119">
        <v>43115.96943287037</v>
      </c>
      <c r="F578" s="117"/>
      <c r="G578" s="117" t="s">
        <v>90</v>
      </c>
      <c r="H578" s="117"/>
      <c r="I578" s="117"/>
      <c r="J578" s="117" t="s">
        <v>4196</v>
      </c>
      <c r="K578" s="117"/>
      <c r="L578" s="120" t="s">
        <v>179</v>
      </c>
      <c r="M578" s="122" t="s">
        <v>4197</v>
      </c>
      <c r="N578" s="117">
        <v>55433.0</v>
      </c>
      <c r="O578" s="117">
        <v>39234.0</v>
      </c>
      <c r="P578" s="117" t="s">
        <v>4198</v>
      </c>
      <c r="Q578" s="123" t="s">
        <v>4199</v>
      </c>
      <c r="R578" s="120" t="s">
        <v>4200</v>
      </c>
    </row>
    <row r="579" ht="30.75">
      <c r="A579" s="121" t="s">
        <v>4201</v>
      </c>
      <c r="B579" s="117" t="s">
        <v>4202</v>
      </c>
      <c r="C579" s="118" t="s">
        <v>4179</v>
      </c>
      <c r="D579" s="117" t="s">
        <v>4203</v>
      </c>
      <c r="E579" s="119">
        <v>43115.960439814815</v>
      </c>
      <c r="F579" s="117"/>
      <c r="G579" s="117" t="s">
        <v>90</v>
      </c>
      <c r="H579" s="117"/>
      <c r="I579" s="117"/>
      <c r="J579" s="117" t="s">
        <v>4204</v>
      </c>
      <c r="K579" s="117"/>
      <c r="L579" s="120" t="s">
        <v>92</v>
      </c>
      <c r="M579" s="122" t="s">
        <v>4205</v>
      </c>
      <c r="N579" s="117">
        <v>1004.0</v>
      </c>
      <c r="O579" s="117">
        <v>1223.0</v>
      </c>
      <c r="P579" s="117" t="s">
        <v>1986</v>
      </c>
      <c r="Q579" s="123" t="s">
        <v>4206</v>
      </c>
      <c r="R579" s="120" t="s">
        <v>4183</v>
      </c>
    </row>
    <row r="580" ht="30.75">
      <c r="A580" s="121" t="s">
        <v>4207</v>
      </c>
      <c r="B580" s="117" t="s">
        <v>4208</v>
      </c>
      <c r="C580" s="118" t="s">
        <v>4179</v>
      </c>
      <c r="D580" s="117" t="s">
        <v>4209</v>
      </c>
      <c r="E580" s="119">
        <v>43115.957453703704</v>
      </c>
      <c r="F580" s="117"/>
      <c r="G580" s="117" t="s">
        <v>90</v>
      </c>
      <c r="H580" s="117"/>
      <c r="I580" s="117"/>
      <c r="J580" s="117" t="s">
        <v>4210</v>
      </c>
      <c r="K580" s="117"/>
      <c r="L580" s="120" t="s">
        <v>92</v>
      </c>
      <c r="M580" s="122" t="s">
        <v>1314</v>
      </c>
      <c r="N580" s="117">
        <v>351.0</v>
      </c>
      <c r="O580" s="117">
        <v>1535.0</v>
      </c>
      <c r="P580" s="117" t="s">
        <v>4211</v>
      </c>
      <c r="Q580" s="123" t="s">
        <v>4212</v>
      </c>
      <c r="R580" s="120" t="s">
        <v>4183</v>
      </c>
    </row>
    <row r="581" ht="21.75">
      <c r="A581" s="121" t="s">
        <v>4213</v>
      </c>
      <c r="B581" s="117" t="s">
        <v>953</v>
      </c>
      <c r="C581" s="118" t="s">
        <v>4214</v>
      </c>
      <c r="D581" s="117" t="s">
        <v>4215</v>
      </c>
      <c r="E581" s="119">
        <v>43115.95642361111</v>
      </c>
      <c r="F581" s="117"/>
      <c r="G581" s="117" t="s">
        <v>90</v>
      </c>
      <c r="H581" s="117"/>
      <c r="I581" s="117"/>
      <c r="J581" s="117" t="s">
        <v>956</v>
      </c>
      <c r="K581" s="117"/>
      <c r="L581" s="120" t="s">
        <v>170</v>
      </c>
      <c r="M581" s="122" t="s">
        <v>957</v>
      </c>
      <c r="N581" s="117">
        <v>95026.0</v>
      </c>
      <c r="O581" s="117">
        <v>8010.0</v>
      </c>
      <c r="P581" s="117" t="s">
        <v>958</v>
      </c>
      <c r="Q581" s="123" t="s">
        <v>4216</v>
      </c>
      <c r="R581" s="120" t="s">
        <v>4217</v>
      </c>
    </row>
    <row r="582" ht="21.75">
      <c r="A582" s="121" t="s">
        <v>4218</v>
      </c>
      <c r="B582" s="117" t="s">
        <v>125</v>
      </c>
      <c r="C582" s="118" t="s">
        <v>4219</v>
      </c>
      <c r="D582" s="117" t="s">
        <v>4220</v>
      </c>
      <c r="E582" s="119">
        <v>43115.950833333336</v>
      </c>
      <c r="F582" s="117"/>
      <c r="G582" s="117" t="s">
        <v>128</v>
      </c>
      <c r="H582" s="117"/>
      <c r="I582" s="117"/>
      <c r="J582" s="117" t="s">
        <v>129</v>
      </c>
      <c r="K582" s="117"/>
      <c r="L582" s="120" t="s">
        <v>92</v>
      </c>
      <c r="M582" s="122" t="s">
        <v>130</v>
      </c>
      <c r="N582" s="117">
        <v>1321.0</v>
      </c>
      <c r="O582" s="117">
        <v>393.0</v>
      </c>
      <c r="P582" s="117"/>
      <c r="Q582" s="123" t="s">
        <v>4221</v>
      </c>
      <c r="R582" s="120" t="s">
        <v>4222</v>
      </c>
    </row>
    <row r="583" ht="30.75">
      <c r="A583" s="121" t="s">
        <v>4223</v>
      </c>
      <c r="B583" s="117" t="s">
        <v>4224</v>
      </c>
      <c r="C583" s="118" t="s">
        <v>3858</v>
      </c>
      <c r="D583" s="117" t="s">
        <v>4225</v>
      </c>
      <c r="E583" s="119">
        <v>43115.94627314815</v>
      </c>
      <c r="F583" s="117"/>
      <c r="G583" s="117" t="s">
        <v>90</v>
      </c>
      <c r="H583" s="117"/>
      <c r="I583" s="117"/>
      <c r="J583" s="117" t="s">
        <v>4226</v>
      </c>
      <c r="K583" s="117"/>
      <c r="L583" s="120" t="s">
        <v>179</v>
      </c>
      <c r="M583" s="122" t="s">
        <v>4227</v>
      </c>
      <c r="N583" s="117">
        <v>13.0</v>
      </c>
      <c r="O583" s="117">
        <v>20.0</v>
      </c>
      <c r="P583" s="117" t="s">
        <v>4228</v>
      </c>
      <c r="Q583" s="123" t="s">
        <v>4229</v>
      </c>
      <c r="R583" s="120" t="s">
        <v>3863</v>
      </c>
    </row>
    <row r="584" ht="48.75">
      <c r="A584" s="121" t="s">
        <v>4230</v>
      </c>
      <c r="B584" s="117" t="s">
        <v>4231</v>
      </c>
      <c r="C584" s="118" t="s">
        <v>4232</v>
      </c>
      <c r="D584" s="117" t="s">
        <v>4233</v>
      </c>
      <c r="E584" s="119">
        <v>43115.94261574074</v>
      </c>
      <c r="F584" s="117"/>
      <c r="G584" s="117" t="s">
        <v>128</v>
      </c>
      <c r="H584" s="117"/>
      <c r="I584" s="117"/>
      <c r="J584" s="117" t="s">
        <v>4234</v>
      </c>
      <c r="K584" s="117"/>
      <c r="L584" s="120" t="s">
        <v>179</v>
      </c>
      <c r="M584" s="122" t="s">
        <v>4235</v>
      </c>
      <c r="N584" s="117">
        <v>770.0</v>
      </c>
      <c r="O584" s="117">
        <v>2065.0</v>
      </c>
      <c r="P584" s="117" t="s">
        <v>4236</v>
      </c>
      <c r="Q584" s="123" t="s">
        <v>4237</v>
      </c>
      <c r="R584" s="120" t="s">
        <v>4238</v>
      </c>
    </row>
    <row r="585" ht="30.75">
      <c r="A585" s="121" t="s">
        <v>4239</v>
      </c>
      <c r="B585" s="117" t="s">
        <v>4240</v>
      </c>
      <c r="C585" s="118" t="s">
        <v>4241</v>
      </c>
      <c r="D585" s="117" t="s">
        <v>4242</v>
      </c>
      <c r="E585" s="119">
        <v>43115.93724537037</v>
      </c>
      <c r="F585" s="117"/>
      <c r="G585" s="117" t="s">
        <v>1755</v>
      </c>
      <c r="H585" s="117"/>
      <c r="I585" s="117"/>
      <c r="J585" s="117" t="s">
        <v>4243</v>
      </c>
      <c r="K585" s="117"/>
      <c r="L585" s="120" t="s">
        <v>775</v>
      </c>
      <c r="M585" s="122" t="s">
        <v>4244</v>
      </c>
      <c r="N585" s="117">
        <v>2540.0</v>
      </c>
      <c r="O585" s="117">
        <v>4749.0</v>
      </c>
      <c r="P585" s="117" t="s">
        <v>4245</v>
      </c>
      <c r="Q585" s="123" t="s">
        <v>4246</v>
      </c>
      <c r="R585" s="120" t="s">
        <v>4247</v>
      </c>
    </row>
    <row r="586" ht="21.75">
      <c r="A586" s="121" t="s">
        <v>4248</v>
      </c>
      <c r="B586" s="117" t="s">
        <v>4249</v>
      </c>
      <c r="C586" s="118" t="s">
        <v>4250</v>
      </c>
      <c r="D586" s="117" t="s">
        <v>4251</v>
      </c>
      <c r="E586" s="119">
        <v>43115.93650462963</v>
      </c>
      <c r="F586" s="117"/>
      <c r="G586" s="117" t="s">
        <v>90</v>
      </c>
      <c r="H586" s="117"/>
      <c r="I586" s="117"/>
      <c r="J586" s="117" t="s">
        <v>4252</v>
      </c>
      <c r="K586" s="117"/>
      <c r="L586" s="120" t="s">
        <v>4253</v>
      </c>
      <c r="M586" s="122" t="s">
        <v>4254</v>
      </c>
      <c r="N586" s="117">
        <v>1253.0</v>
      </c>
      <c r="O586" s="117">
        <v>786.0</v>
      </c>
      <c r="P586" s="117" t="s">
        <v>4255</v>
      </c>
      <c r="Q586" s="123" t="s">
        <v>4256</v>
      </c>
      <c r="R586" s="120" t="s">
        <v>4257</v>
      </c>
    </row>
    <row r="587" ht="21.75">
      <c r="A587" s="121" t="s">
        <v>4258</v>
      </c>
      <c r="B587" s="117" t="s">
        <v>4259</v>
      </c>
      <c r="C587" s="118" t="s">
        <v>4260</v>
      </c>
      <c r="D587" s="117" t="s">
        <v>4261</v>
      </c>
      <c r="E587" s="119">
        <v>43115.93450231482</v>
      </c>
      <c r="F587" s="117"/>
      <c r="G587" s="117" t="s">
        <v>90</v>
      </c>
      <c r="H587" s="117"/>
      <c r="I587" s="117"/>
      <c r="J587" s="117" t="s">
        <v>4262</v>
      </c>
      <c r="K587" s="117"/>
      <c r="L587" s="120" t="s">
        <v>138</v>
      </c>
      <c r="M587" s="122" t="s">
        <v>4263</v>
      </c>
      <c r="N587" s="117">
        <v>238.0</v>
      </c>
      <c r="O587" s="117">
        <v>27.0</v>
      </c>
      <c r="P587" s="117" t="s">
        <v>4264</v>
      </c>
      <c r="Q587" s="123" t="s">
        <v>4265</v>
      </c>
      <c r="R587" s="120" t="s">
        <v>4266</v>
      </c>
    </row>
    <row r="588" ht="48.75">
      <c r="A588" s="121" t="s">
        <v>4267</v>
      </c>
      <c r="B588" s="117" t="s">
        <v>4268</v>
      </c>
      <c r="C588" s="118" t="s">
        <v>4269</v>
      </c>
      <c r="D588" s="117" t="s">
        <v>4270</v>
      </c>
      <c r="E588" s="119">
        <v>43115.933217592596</v>
      </c>
      <c r="F588" s="117"/>
      <c r="G588" s="117" t="s">
        <v>90</v>
      </c>
      <c r="H588" s="117"/>
      <c r="I588" s="117"/>
      <c r="J588" s="117" t="s">
        <v>4271</v>
      </c>
      <c r="K588" s="117"/>
      <c r="L588" s="120" t="s">
        <v>92</v>
      </c>
      <c r="M588" s="122" t="s">
        <v>4272</v>
      </c>
      <c r="N588" s="117">
        <v>283.0</v>
      </c>
      <c r="O588" s="117">
        <v>1744.0</v>
      </c>
      <c r="P588" s="117" t="s">
        <v>4273</v>
      </c>
      <c r="Q588" s="123" t="s">
        <v>4274</v>
      </c>
      <c r="R588" s="120" t="s">
        <v>4275</v>
      </c>
    </row>
    <row r="589" ht="30.75">
      <c r="A589" s="121" t="s">
        <v>4276</v>
      </c>
      <c r="B589" s="117" t="s">
        <v>4277</v>
      </c>
      <c r="C589" s="118" t="s">
        <v>4278</v>
      </c>
      <c r="D589" s="117" t="s">
        <v>4279</v>
      </c>
      <c r="E589" s="119">
        <v>43115.918078703704</v>
      </c>
      <c r="F589" s="117"/>
      <c r="G589" s="117" t="s">
        <v>90</v>
      </c>
      <c r="H589" s="117"/>
      <c r="I589" s="117"/>
      <c r="J589" s="117" t="s">
        <v>4280</v>
      </c>
      <c r="K589" s="117"/>
      <c r="L589" s="120" t="s">
        <v>110</v>
      </c>
      <c r="M589" s="122" t="s">
        <v>4281</v>
      </c>
      <c r="N589" s="117">
        <v>342.0</v>
      </c>
      <c r="O589" s="117">
        <v>344.0</v>
      </c>
      <c r="P589" s="117"/>
      <c r="Q589" s="123" t="s">
        <v>4282</v>
      </c>
      <c r="R589" s="120" t="s">
        <v>4283</v>
      </c>
    </row>
    <row r="590" ht="30.75">
      <c r="A590" s="121" t="s">
        <v>4284</v>
      </c>
      <c r="B590" s="117" t="s">
        <v>4285</v>
      </c>
      <c r="C590" s="118" t="s">
        <v>4286</v>
      </c>
      <c r="D590" s="117" t="s">
        <v>4287</v>
      </c>
      <c r="E590" s="119">
        <v>43115.91667824074</v>
      </c>
      <c r="F590" s="117"/>
      <c r="G590" s="117" t="s">
        <v>90</v>
      </c>
      <c r="H590" s="117"/>
      <c r="I590" s="117"/>
      <c r="J590" s="117" t="s">
        <v>4288</v>
      </c>
      <c r="K590" s="117"/>
      <c r="L590" s="120" t="s">
        <v>756</v>
      </c>
      <c r="M590" s="122" t="s">
        <v>4289</v>
      </c>
      <c r="N590" s="117">
        <v>108043.0</v>
      </c>
      <c r="O590" s="117">
        <v>9686.0</v>
      </c>
      <c r="P590" s="117" t="s">
        <v>395</v>
      </c>
      <c r="Q590" s="123" t="s">
        <v>4290</v>
      </c>
      <c r="R590" s="120" t="s">
        <v>4291</v>
      </c>
    </row>
    <row r="591" ht="21.75">
      <c r="A591" s="121" t="s">
        <v>4292</v>
      </c>
      <c r="B591" s="117" t="s">
        <v>4293</v>
      </c>
      <c r="C591" s="118" t="s">
        <v>4294</v>
      </c>
      <c r="D591" s="117" t="s">
        <v>4295</v>
      </c>
      <c r="E591" s="119">
        <v>43115.893125</v>
      </c>
      <c r="F591" s="117"/>
      <c r="G591" s="117" t="s">
        <v>90</v>
      </c>
      <c r="H591" s="117"/>
      <c r="I591" s="117"/>
      <c r="J591" s="117" t="s">
        <v>4296</v>
      </c>
      <c r="K591" s="117"/>
      <c r="L591" s="120" t="s">
        <v>179</v>
      </c>
      <c r="M591" s="122" t="s">
        <v>4297</v>
      </c>
      <c r="N591" s="117">
        <v>104.0</v>
      </c>
      <c r="O591" s="117">
        <v>81.0</v>
      </c>
      <c r="P591" s="117" t="s">
        <v>4298</v>
      </c>
      <c r="Q591" s="123" t="s">
        <v>4299</v>
      </c>
      <c r="R591" s="120" t="s">
        <v>4300</v>
      </c>
    </row>
    <row r="592" ht="30.75">
      <c r="A592" s="121" t="s">
        <v>4301</v>
      </c>
      <c r="B592" s="117" t="s">
        <v>4302</v>
      </c>
      <c r="C592" s="118" t="s">
        <v>4303</v>
      </c>
      <c r="D592" s="117" t="s">
        <v>4304</v>
      </c>
      <c r="E592" s="119">
        <v>43115.8878587963</v>
      </c>
      <c r="F592" s="117"/>
      <c r="G592" s="117" t="s">
        <v>128</v>
      </c>
      <c r="H592" s="117"/>
      <c r="I592" s="117"/>
      <c r="J592" s="117" t="s">
        <v>4305</v>
      </c>
      <c r="K592" s="117"/>
      <c r="L592" s="120" t="s">
        <v>179</v>
      </c>
      <c r="M592" s="122" t="s">
        <v>4306</v>
      </c>
      <c r="N592" s="117">
        <v>590.0</v>
      </c>
      <c r="O592" s="117">
        <v>1023.0</v>
      </c>
      <c r="P592" s="117" t="s">
        <v>4307</v>
      </c>
      <c r="Q592" s="123" t="s">
        <v>4308</v>
      </c>
      <c r="R592" s="120" t="s">
        <v>4309</v>
      </c>
    </row>
    <row r="593" ht="21.75">
      <c r="A593" s="121" t="s">
        <v>4310</v>
      </c>
      <c r="B593" s="117" t="s">
        <v>4311</v>
      </c>
      <c r="C593" s="118" t="s">
        <v>3575</v>
      </c>
      <c r="D593" s="117" t="s">
        <v>4312</v>
      </c>
      <c r="E593" s="119">
        <v>43115.88204861111</v>
      </c>
      <c r="F593" s="117"/>
      <c r="G593" s="117" t="s">
        <v>90</v>
      </c>
      <c r="H593" s="117"/>
      <c r="I593" s="117"/>
      <c r="J593" s="117" t="s">
        <v>4313</v>
      </c>
      <c r="K593" s="117"/>
      <c r="L593" s="120" t="s">
        <v>92</v>
      </c>
      <c r="M593" s="122" t="s">
        <v>4314</v>
      </c>
      <c r="N593" s="117">
        <v>988.0</v>
      </c>
      <c r="O593" s="117">
        <v>4666.0</v>
      </c>
      <c r="P593" s="117" t="s">
        <v>4315</v>
      </c>
      <c r="Q593" s="123" t="s">
        <v>4316</v>
      </c>
      <c r="R593" s="120" t="s">
        <v>3581</v>
      </c>
    </row>
    <row r="594" ht="48.75">
      <c r="A594" s="121" t="s">
        <v>4317</v>
      </c>
      <c r="B594" s="117" t="s">
        <v>4318</v>
      </c>
      <c r="C594" s="118" t="s">
        <v>4319</v>
      </c>
      <c r="D594" s="117" t="s">
        <v>4320</v>
      </c>
      <c r="E594" s="119">
        <v>43115.87903935185</v>
      </c>
      <c r="F594" s="117"/>
      <c r="G594" s="117" t="s">
        <v>90</v>
      </c>
      <c r="H594" s="117"/>
      <c r="I594" s="117"/>
      <c r="J594" s="117" t="s">
        <v>4321</v>
      </c>
      <c r="K594" s="117"/>
      <c r="L594" s="120" t="s">
        <v>110</v>
      </c>
      <c r="M594" s="122" t="s">
        <v>4322</v>
      </c>
      <c r="N594" s="117">
        <v>192.0</v>
      </c>
      <c r="O594" s="117">
        <v>283.0</v>
      </c>
      <c r="P594" s="117" t="s">
        <v>4323</v>
      </c>
      <c r="Q594" s="123" t="s">
        <v>4324</v>
      </c>
      <c r="R594" s="120" t="s">
        <v>4325</v>
      </c>
    </row>
    <row r="595" ht="30.75">
      <c r="A595" s="121" t="s">
        <v>4326</v>
      </c>
      <c r="B595" s="117" t="s">
        <v>4327</v>
      </c>
      <c r="C595" s="118" t="s">
        <v>3858</v>
      </c>
      <c r="D595" s="117" t="s">
        <v>4328</v>
      </c>
      <c r="E595" s="119">
        <v>43115.87548611111</v>
      </c>
      <c r="F595" s="117"/>
      <c r="G595" s="117" t="s">
        <v>90</v>
      </c>
      <c r="H595" s="117"/>
      <c r="I595" s="117"/>
      <c r="J595" s="117" t="s">
        <v>4329</v>
      </c>
      <c r="K595" s="117"/>
      <c r="L595" s="120" t="s">
        <v>110</v>
      </c>
      <c r="M595" s="122" t="s">
        <v>4330</v>
      </c>
      <c r="N595" s="117">
        <v>3665.0</v>
      </c>
      <c r="O595" s="117">
        <v>2373.0</v>
      </c>
      <c r="P595" s="117" t="s">
        <v>4331</v>
      </c>
      <c r="Q595" s="123" t="s">
        <v>4332</v>
      </c>
      <c r="R595" s="120" t="s">
        <v>3863</v>
      </c>
    </row>
    <row r="596" ht="30.75">
      <c r="A596" s="121" t="s">
        <v>4333</v>
      </c>
      <c r="B596" s="117" t="s">
        <v>4145</v>
      </c>
      <c r="C596" s="118" t="s">
        <v>4334</v>
      </c>
      <c r="D596" s="117" t="s">
        <v>4335</v>
      </c>
      <c r="E596" s="119">
        <v>43115.87310185185</v>
      </c>
      <c r="F596" s="117"/>
      <c r="G596" s="117" t="s">
        <v>119</v>
      </c>
      <c r="H596" s="117"/>
      <c r="I596" s="117"/>
      <c r="J596" s="117" t="s">
        <v>4148</v>
      </c>
      <c r="K596" s="117"/>
      <c r="L596" s="120" t="s">
        <v>138</v>
      </c>
      <c r="M596" s="122" t="s">
        <v>4149</v>
      </c>
      <c r="N596" s="117">
        <v>1088.0</v>
      </c>
      <c r="O596" s="117">
        <v>897.0</v>
      </c>
      <c r="P596" s="117" t="s">
        <v>4150</v>
      </c>
      <c r="Q596" s="123" t="s">
        <v>4336</v>
      </c>
      <c r="R596" s="120" t="s">
        <v>4337</v>
      </c>
    </row>
    <row r="597" ht="21.75">
      <c r="A597" s="121" t="s">
        <v>4338</v>
      </c>
      <c r="B597" s="117" t="s">
        <v>3645</v>
      </c>
      <c r="C597" s="118" t="s">
        <v>4339</v>
      </c>
      <c r="D597" s="117" t="s">
        <v>4340</v>
      </c>
      <c r="E597" s="119">
        <v>43115.87185185185</v>
      </c>
      <c r="F597" s="117"/>
      <c r="G597" s="117" t="s">
        <v>90</v>
      </c>
      <c r="H597" s="117"/>
      <c r="I597" s="117"/>
      <c r="J597" s="117" t="s">
        <v>3648</v>
      </c>
      <c r="K597" s="117"/>
      <c r="L597" s="120" t="s">
        <v>775</v>
      </c>
      <c r="M597" s="122" t="s">
        <v>3649</v>
      </c>
      <c r="N597" s="117">
        <v>8468.0</v>
      </c>
      <c r="O597" s="117">
        <v>6847.0</v>
      </c>
      <c r="P597" s="117" t="s">
        <v>1555</v>
      </c>
      <c r="Q597" s="123" t="s">
        <v>4341</v>
      </c>
      <c r="R597" s="120" t="s">
        <v>4342</v>
      </c>
    </row>
    <row r="598" ht="30.75">
      <c r="A598" s="121" t="s">
        <v>4343</v>
      </c>
      <c r="B598" s="117" t="s">
        <v>4344</v>
      </c>
      <c r="C598" s="118" t="s">
        <v>3858</v>
      </c>
      <c r="D598" s="117" t="s">
        <v>4345</v>
      </c>
      <c r="E598" s="119">
        <v>43115.864224537036</v>
      </c>
      <c r="F598" s="117"/>
      <c r="G598" s="117" t="s">
        <v>90</v>
      </c>
      <c r="H598" s="117"/>
      <c r="I598" s="117"/>
      <c r="J598" s="117" t="s">
        <v>4346</v>
      </c>
      <c r="K598" s="117"/>
      <c r="L598" s="120" t="s">
        <v>110</v>
      </c>
      <c r="M598" s="122" t="s">
        <v>4347</v>
      </c>
      <c r="N598" s="117">
        <v>37.0</v>
      </c>
      <c r="O598" s="117">
        <v>109.0</v>
      </c>
      <c r="P598" s="117" t="s">
        <v>4348</v>
      </c>
      <c r="Q598" s="123" t="s">
        <v>4349</v>
      </c>
      <c r="R598" s="120" t="s">
        <v>3863</v>
      </c>
    </row>
    <row r="599">
      <c r="A599" s="121" t="s">
        <v>4350</v>
      </c>
      <c r="B599" s="117" t="s">
        <v>4351</v>
      </c>
      <c r="C599" s="118" t="s">
        <v>4352</v>
      </c>
      <c r="D599" s="117" t="s">
        <v>4353</v>
      </c>
      <c r="E599" s="119">
        <v>43115.86342592593</v>
      </c>
      <c r="F599" s="117"/>
      <c r="G599" s="117" t="s">
        <v>90</v>
      </c>
      <c r="H599" s="117"/>
      <c r="I599" s="117"/>
      <c r="J599" s="117" t="s">
        <v>4354</v>
      </c>
      <c r="K599" s="117"/>
      <c r="L599" s="120" t="s">
        <v>179</v>
      </c>
      <c r="M599" s="122" t="s">
        <v>4355</v>
      </c>
      <c r="N599" s="117">
        <v>272.0</v>
      </c>
      <c r="O599" s="117">
        <v>257.0</v>
      </c>
      <c r="P599" s="117" t="s">
        <v>662</v>
      </c>
      <c r="Q599" s="123" t="s">
        <v>4356</v>
      </c>
      <c r="R599" s="120" t="s">
        <v>4357</v>
      </c>
    </row>
    <row r="600" ht="48.75">
      <c r="A600" s="121" t="s">
        <v>4358</v>
      </c>
      <c r="B600" s="117" t="s">
        <v>4359</v>
      </c>
      <c r="C600" s="118" t="s">
        <v>4360</v>
      </c>
      <c r="D600" s="117" t="s">
        <v>4361</v>
      </c>
      <c r="E600" s="119">
        <v>43115.86222222222</v>
      </c>
      <c r="F600" s="117"/>
      <c r="G600" s="117" t="s">
        <v>119</v>
      </c>
      <c r="H600" s="117"/>
      <c r="I600" s="117"/>
      <c r="J600" s="117" t="s">
        <v>4362</v>
      </c>
      <c r="K600" s="117"/>
      <c r="L600" s="120" t="s">
        <v>4363</v>
      </c>
      <c r="M600" s="122" t="s">
        <v>4364</v>
      </c>
      <c r="N600" s="117">
        <v>14.0</v>
      </c>
      <c r="O600" s="117">
        <v>37.0</v>
      </c>
      <c r="P600" s="117" t="s">
        <v>4365</v>
      </c>
      <c r="Q600" s="123" t="s">
        <v>4366</v>
      </c>
      <c r="R600" s="120" t="s">
        <v>4367</v>
      </c>
    </row>
    <row r="601" ht="30.75">
      <c r="A601" s="121" t="s">
        <v>4368</v>
      </c>
      <c r="B601" s="117" t="s">
        <v>4369</v>
      </c>
      <c r="C601" s="118" t="s">
        <v>3858</v>
      </c>
      <c r="D601" s="117" t="s">
        <v>4370</v>
      </c>
      <c r="E601" s="119">
        <v>43115.861909722225</v>
      </c>
      <c r="F601" s="117"/>
      <c r="G601" s="117" t="s">
        <v>90</v>
      </c>
      <c r="H601" s="117"/>
      <c r="I601" s="117"/>
      <c r="J601" s="117" t="s">
        <v>4371</v>
      </c>
      <c r="K601" s="117"/>
      <c r="L601" s="120" t="s">
        <v>179</v>
      </c>
      <c r="M601" s="122" t="s">
        <v>4372</v>
      </c>
      <c r="N601" s="117">
        <v>1078.0</v>
      </c>
      <c r="O601" s="117">
        <v>441.0</v>
      </c>
      <c r="P601" s="117"/>
      <c r="Q601" s="123" t="s">
        <v>4373</v>
      </c>
      <c r="R601" s="120" t="s">
        <v>3863</v>
      </c>
    </row>
    <row r="602">
      <c r="A602" s="121" t="s">
        <v>4374</v>
      </c>
      <c r="B602" s="117" t="s">
        <v>4375</v>
      </c>
      <c r="C602" s="118" t="s">
        <v>4376</v>
      </c>
      <c r="D602" s="117" t="s">
        <v>4377</v>
      </c>
      <c r="E602" s="119">
        <v>43115.856932870374</v>
      </c>
      <c r="F602" s="117"/>
      <c r="G602" s="117" t="s">
        <v>90</v>
      </c>
      <c r="H602" s="117"/>
      <c r="I602" s="117"/>
      <c r="J602" s="117" t="s">
        <v>4378</v>
      </c>
      <c r="K602" s="117"/>
      <c r="L602" s="120" t="s">
        <v>110</v>
      </c>
      <c r="M602" s="122" t="s">
        <v>4379</v>
      </c>
      <c r="N602" s="117">
        <v>12.0</v>
      </c>
      <c r="O602" s="117">
        <v>173.0</v>
      </c>
      <c r="P602" s="117" t="s">
        <v>4380</v>
      </c>
      <c r="Q602" s="123" t="s">
        <v>4381</v>
      </c>
      <c r="R602" s="120" t="s">
        <v>4382</v>
      </c>
    </row>
    <row r="603" ht="30.75">
      <c r="A603" s="121" t="s">
        <v>4383</v>
      </c>
      <c r="B603" s="117" t="s">
        <v>4384</v>
      </c>
      <c r="C603" s="118" t="s">
        <v>3858</v>
      </c>
      <c r="D603" s="117" t="s">
        <v>4385</v>
      </c>
      <c r="E603" s="119">
        <v>43115.85133101852</v>
      </c>
      <c r="F603" s="117"/>
      <c r="G603" s="117" t="s">
        <v>90</v>
      </c>
      <c r="H603" s="117"/>
      <c r="I603" s="117"/>
      <c r="J603" s="117" t="s">
        <v>4386</v>
      </c>
      <c r="K603" s="117"/>
      <c r="L603" s="120" t="s">
        <v>110</v>
      </c>
      <c r="M603" s="122" t="s">
        <v>4387</v>
      </c>
      <c r="N603" s="117">
        <v>83.0</v>
      </c>
      <c r="O603" s="117">
        <v>134.0</v>
      </c>
      <c r="P603" s="117"/>
      <c r="Q603" s="123" t="s">
        <v>4388</v>
      </c>
      <c r="R603" s="120" t="s">
        <v>3863</v>
      </c>
    </row>
    <row r="604" ht="39.75">
      <c r="A604" s="121" t="s">
        <v>4389</v>
      </c>
      <c r="B604" s="117" t="s">
        <v>4390</v>
      </c>
      <c r="C604" s="118" t="s">
        <v>4391</v>
      </c>
      <c r="D604" s="117" t="s">
        <v>4392</v>
      </c>
      <c r="E604" s="119">
        <v>43115.847546296296</v>
      </c>
      <c r="F604" s="117"/>
      <c r="G604" s="117" t="s">
        <v>90</v>
      </c>
      <c r="H604" s="117"/>
      <c r="I604" s="117"/>
      <c r="J604" s="117" t="s">
        <v>4393</v>
      </c>
      <c r="K604" s="117"/>
      <c r="L604" s="120" t="s">
        <v>92</v>
      </c>
      <c r="M604" s="122" t="s">
        <v>4394</v>
      </c>
      <c r="N604" s="117">
        <v>79.0</v>
      </c>
      <c r="O604" s="117">
        <v>511.0</v>
      </c>
      <c r="P604" s="117" t="s">
        <v>4395</v>
      </c>
      <c r="Q604" s="123" t="s">
        <v>4396</v>
      </c>
      <c r="R604" s="120" t="s">
        <v>4397</v>
      </c>
    </row>
    <row r="605" ht="48.75">
      <c r="A605" s="121" t="s">
        <v>4398</v>
      </c>
      <c r="B605" s="117" t="s">
        <v>4390</v>
      </c>
      <c r="C605" s="118" t="s">
        <v>4399</v>
      </c>
      <c r="D605" s="117" t="s">
        <v>4400</v>
      </c>
      <c r="E605" s="119">
        <v>43115.84642361111</v>
      </c>
      <c r="F605" s="117"/>
      <c r="G605" s="117" t="s">
        <v>90</v>
      </c>
      <c r="H605" s="117"/>
      <c r="I605" s="117"/>
      <c r="J605" s="117" t="s">
        <v>4393</v>
      </c>
      <c r="K605" s="117"/>
      <c r="L605" s="120" t="s">
        <v>92</v>
      </c>
      <c r="M605" s="122" t="s">
        <v>4394</v>
      </c>
      <c r="N605" s="117">
        <v>79.0</v>
      </c>
      <c r="O605" s="117">
        <v>511.0</v>
      </c>
      <c r="P605" s="117" t="s">
        <v>4395</v>
      </c>
      <c r="Q605" s="123" t="s">
        <v>4401</v>
      </c>
      <c r="R605" s="120" t="s">
        <v>4402</v>
      </c>
    </row>
    <row r="606" ht="39.75">
      <c r="A606" s="121" t="s">
        <v>4403</v>
      </c>
      <c r="B606" s="117" t="s">
        <v>4404</v>
      </c>
      <c r="C606" s="118" t="s">
        <v>4405</v>
      </c>
      <c r="D606" s="117" t="s">
        <v>4406</v>
      </c>
      <c r="E606" s="119">
        <v>43115.8462037037</v>
      </c>
      <c r="F606" s="117"/>
      <c r="G606" s="117" t="s">
        <v>90</v>
      </c>
      <c r="H606" s="117"/>
      <c r="I606" s="117"/>
      <c r="J606" s="117" t="s">
        <v>4407</v>
      </c>
      <c r="K606" s="117"/>
      <c r="L606" s="120" t="s">
        <v>92</v>
      </c>
      <c r="M606" s="122" t="s">
        <v>4408</v>
      </c>
      <c r="N606" s="117">
        <v>4966.0</v>
      </c>
      <c r="O606" s="117">
        <v>4498.0</v>
      </c>
      <c r="P606" s="117" t="s">
        <v>1888</v>
      </c>
      <c r="Q606" s="123" t="s">
        <v>4409</v>
      </c>
      <c r="R606" s="120" t="s">
        <v>4410</v>
      </c>
    </row>
    <row r="607" ht="21.75">
      <c r="A607" s="121" t="s">
        <v>4411</v>
      </c>
      <c r="B607" s="117" t="s">
        <v>4249</v>
      </c>
      <c r="C607" s="118" t="s">
        <v>4412</v>
      </c>
      <c r="D607" s="117" t="s">
        <v>4413</v>
      </c>
      <c r="E607" s="119">
        <v>43115.84025462963</v>
      </c>
      <c r="F607" s="117"/>
      <c r="G607" s="117" t="s">
        <v>90</v>
      </c>
      <c r="H607" s="117"/>
      <c r="I607" s="117"/>
      <c r="J607" s="117" t="s">
        <v>4252</v>
      </c>
      <c r="K607" s="117"/>
      <c r="L607" s="120" t="s">
        <v>4253</v>
      </c>
      <c r="M607" s="122" t="s">
        <v>4254</v>
      </c>
      <c r="N607" s="117">
        <v>1253.0</v>
      </c>
      <c r="O607" s="117">
        <v>786.0</v>
      </c>
      <c r="P607" s="117" t="s">
        <v>4255</v>
      </c>
      <c r="Q607" s="123" t="s">
        <v>4414</v>
      </c>
      <c r="R607" s="120" t="s">
        <v>4415</v>
      </c>
    </row>
    <row r="608" ht="30.75">
      <c r="A608" s="121" t="s">
        <v>4416</v>
      </c>
      <c r="B608" s="117" t="s">
        <v>4417</v>
      </c>
      <c r="C608" s="118" t="s">
        <v>3858</v>
      </c>
      <c r="D608" s="117" t="s">
        <v>4418</v>
      </c>
      <c r="E608" s="119">
        <v>43115.83804398148</v>
      </c>
      <c r="F608" s="117"/>
      <c r="G608" s="117" t="s">
        <v>90</v>
      </c>
      <c r="H608" s="117"/>
      <c r="I608" s="117"/>
      <c r="J608" s="117" t="s">
        <v>4419</v>
      </c>
      <c r="K608" s="117"/>
      <c r="L608" s="120" t="s">
        <v>92</v>
      </c>
      <c r="M608" s="122" t="s">
        <v>4420</v>
      </c>
      <c r="N608" s="117">
        <v>440.0</v>
      </c>
      <c r="O608" s="117">
        <v>1858.0</v>
      </c>
      <c r="P608" s="117" t="s">
        <v>4421</v>
      </c>
      <c r="Q608" s="123" t="s">
        <v>4422</v>
      </c>
      <c r="R608" s="120" t="s">
        <v>3863</v>
      </c>
    </row>
    <row r="609" ht="39.75">
      <c r="A609" s="121" t="s">
        <v>4423</v>
      </c>
      <c r="B609" s="117" t="s">
        <v>4424</v>
      </c>
      <c r="C609" s="118" t="s">
        <v>3976</v>
      </c>
      <c r="D609" s="117" t="s">
        <v>4425</v>
      </c>
      <c r="E609" s="119">
        <v>43115.83435185185</v>
      </c>
      <c r="F609" s="117"/>
      <c r="G609" s="117" t="s">
        <v>90</v>
      </c>
      <c r="H609" s="117"/>
      <c r="I609" s="117"/>
      <c r="J609" s="117" t="s">
        <v>4426</v>
      </c>
      <c r="K609" s="117"/>
      <c r="L609" s="120" t="s">
        <v>110</v>
      </c>
      <c r="M609" s="122" t="s">
        <v>4427</v>
      </c>
      <c r="N609" s="117">
        <v>1944.0</v>
      </c>
      <c r="O609" s="117">
        <v>1083.0</v>
      </c>
      <c r="P609" s="117" t="s">
        <v>4428</v>
      </c>
      <c r="Q609" s="123" t="s">
        <v>4429</v>
      </c>
      <c r="R609" s="120" t="s">
        <v>3982</v>
      </c>
    </row>
    <row r="610" ht="30.75">
      <c r="A610" s="121" t="s">
        <v>4430</v>
      </c>
      <c r="B610" s="117" t="s">
        <v>4431</v>
      </c>
      <c r="C610" s="118" t="s">
        <v>3858</v>
      </c>
      <c r="D610" s="117" t="s">
        <v>4432</v>
      </c>
      <c r="E610" s="119">
        <v>43115.83394675926</v>
      </c>
      <c r="F610" s="117"/>
      <c r="G610" s="117" t="s">
        <v>90</v>
      </c>
      <c r="H610" s="117"/>
      <c r="I610" s="117"/>
      <c r="J610" s="117" t="s">
        <v>4433</v>
      </c>
      <c r="K610" s="117"/>
      <c r="L610" s="120" t="s">
        <v>179</v>
      </c>
      <c r="M610" s="122" t="s">
        <v>4434</v>
      </c>
      <c r="N610" s="117">
        <v>3538.0</v>
      </c>
      <c r="O610" s="117">
        <v>442.0</v>
      </c>
      <c r="P610" s="117"/>
      <c r="Q610" s="123" t="s">
        <v>4435</v>
      </c>
      <c r="R610" s="120" t="s">
        <v>3863</v>
      </c>
    </row>
    <row r="611" ht="39.75">
      <c r="A611" s="121" t="s">
        <v>4436</v>
      </c>
      <c r="B611" s="117" t="s">
        <v>4437</v>
      </c>
      <c r="C611" s="118" t="s">
        <v>3976</v>
      </c>
      <c r="D611" s="117" t="s">
        <v>4438</v>
      </c>
      <c r="E611" s="119">
        <v>43115.83326388889</v>
      </c>
      <c r="F611" s="117"/>
      <c r="G611" s="117" t="s">
        <v>90</v>
      </c>
      <c r="H611" s="117"/>
      <c r="I611" s="117"/>
      <c r="J611" s="117" t="s">
        <v>4439</v>
      </c>
      <c r="K611" s="117"/>
      <c r="L611" s="120" t="s">
        <v>110</v>
      </c>
      <c r="M611" s="122" t="s">
        <v>4440</v>
      </c>
      <c r="N611" s="117">
        <v>1055.0</v>
      </c>
      <c r="O611" s="117">
        <v>1096.0</v>
      </c>
      <c r="P611" s="117" t="s">
        <v>4441</v>
      </c>
      <c r="Q611" s="123" t="s">
        <v>4442</v>
      </c>
      <c r="R611" s="120" t="s">
        <v>3982</v>
      </c>
    </row>
    <row r="612" ht="39.75">
      <c r="A612" s="121" t="s">
        <v>4443</v>
      </c>
      <c r="B612" s="117" t="s">
        <v>4444</v>
      </c>
      <c r="C612" s="118" t="s">
        <v>4445</v>
      </c>
      <c r="D612" s="117" t="s">
        <v>4446</v>
      </c>
      <c r="E612" s="119">
        <v>43115.83135416667</v>
      </c>
      <c r="F612" s="117"/>
      <c r="G612" s="117" t="s">
        <v>90</v>
      </c>
      <c r="H612" s="117"/>
      <c r="I612" s="117"/>
      <c r="J612" s="117" t="s">
        <v>4447</v>
      </c>
      <c r="K612" s="117"/>
      <c r="L612" s="120" t="s">
        <v>92</v>
      </c>
      <c r="M612" s="122" t="s">
        <v>4448</v>
      </c>
      <c r="N612" s="117">
        <v>1101.0</v>
      </c>
      <c r="O612" s="117">
        <v>873.0</v>
      </c>
      <c r="P612" s="117" t="s">
        <v>4449</v>
      </c>
      <c r="Q612" s="123" t="s">
        <v>4450</v>
      </c>
      <c r="R612" s="120" t="s">
        <v>4451</v>
      </c>
    </row>
    <row r="613" ht="39.75">
      <c r="A613" s="121" t="s">
        <v>4452</v>
      </c>
      <c r="B613" s="117" t="s">
        <v>4453</v>
      </c>
      <c r="C613" s="118" t="s">
        <v>4454</v>
      </c>
      <c r="D613" s="117" t="s">
        <v>4455</v>
      </c>
      <c r="E613" s="119">
        <v>43115.83049768519</v>
      </c>
      <c r="F613" s="117"/>
      <c r="G613" s="117" t="s">
        <v>90</v>
      </c>
      <c r="H613" s="117"/>
      <c r="I613" s="117"/>
      <c r="J613" s="117" t="s">
        <v>4456</v>
      </c>
      <c r="K613" s="117"/>
      <c r="L613" s="120" t="s">
        <v>110</v>
      </c>
      <c r="M613" s="122" t="s">
        <v>1314</v>
      </c>
      <c r="N613" s="117">
        <v>80.0</v>
      </c>
      <c r="O613" s="117">
        <v>329.0</v>
      </c>
      <c r="P613" s="117" t="s">
        <v>4457</v>
      </c>
      <c r="Q613" s="123" t="s">
        <v>4458</v>
      </c>
      <c r="R613" s="120" t="s">
        <v>4459</v>
      </c>
    </row>
    <row r="614" ht="30.75">
      <c r="A614" s="121" t="s">
        <v>4460</v>
      </c>
      <c r="B614" s="117" t="s">
        <v>4461</v>
      </c>
      <c r="C614" s="118" t="s">
        <v>3858</v>
      </c>
      <c r="D614" s="117" t="s">
        <v>4462</v>
      </c>
      <c r="E614" s="119">
        <v>43115.82592592592</v>
      </c>
      <c r="F614" s="117"/>
      <c r="G614" s="117" t="s">
        <v>90</v>
      </c>
      <c r="H614" s="117"/>
      <c r="I614" s="117"/>
      <c r="J614" s="117" t="s">
        <v>4463</v>
      </c>
      <c r="K614" s="117"/>
      <c r="L614" s="120" t="s">
        <v>110</v>
      </c>
      <c r="M614" s="122" t="s">
        <v>4464</v>
      </c>
      <c r="N614" s="117">
        <v>273.0</v>
      </c>
      <c r="O614" s="117">
        <v>903.0</v>
      </c>
      <c r="P614" s="117"/>
      <c r="Q614" s="123" t="s">
        <v>4465</v>
      </c>
      <c r="R614" s="120" t="s">
        <v>3863</v>
      </c>
    </row>
    <row r="615" ht="30.75">
      <c r="A615" s="121" t="s">
        <v>4466</v>
      </c>
      <c r="B615" s="117" t="s">
        <v>4467</v>
      </c>
      <c r="C615" s="118" t="s">
        <v>3858</v>
      </c>
      <c r="D615" s="117" t="s">
        <v>4468</v>
      </c>
      <c r="E615" s="119">
        <v>43115.82393518518</v>
      </c>
      <c r="F615" s="117"/>
      <c r="G615" s="117" t="s">
        <v>90</v>
      </c>
      <c r="H615" s="117"/>
      <c r="I615" s="117"/>
      <c r="J615" s="117" t="s">
        <v>4469</v>
      </c>
      <c r="K615" s="117"/>
      <c r="L615" s="120" t="s">
        <v>179</v>
      </c>
      <c r="M615" s="122" t="s">
        <v>4470</v>
      </c>
      <c r="N615" s="117">
        <v>1929.0</v>
      </c>
      <c r="O615" s="117">
        <v>1159.0</v>
      </c>
      <c r="P615" s="117"/>
      <c r="Q615" s="123" t="s">
        <v>4471</v>
      </c>
      <c r="R615" s="120" t="s">
        <v>3863</v>
      </c>
    </row>
    <row r="616" ht="30.75">
      <c r="A616" s="121" t="s">
        <v>4472</v>
      </c>
      <c r="B616" s="117" t="s">
        <v>4473</v>
      </c>
      <c r="C616" s="118" t="s">
        <v>3858</v>
      </c>
      <c r="D616" s="117" t="s">
        <v>4474</v>
      </c>
      <c r="E616" s="119">
        <v>43115.823854166665</v>
      </c>
      <c r="F616" s="117"/>
      <c r="G616" s="117" t="s">
        <v>90</v>
      </c>
      <c r="H616" s="117"/>
      <c r="I616" s="117"/>
      <c r="J616" s="117" t="s">
        <v>4475</v>
      </c>
      <c r="K616" s="117"/>
      <c r="L616" s="120" t="s">
        <v>92</v>
      </c>
      <c r="M616" s="122" t="s">
        <v>4476</v>
      </c>
      <c r="N616" s="117">
        <v>171.0</v>
      </c>
      <c r="O616" s="117">
        <v>68.0</v>
      </c>
      <c r="P616" s="117" t="s">
        <v>4477</v>
      </c>
      <c r="Q616" s="123" t="s">
        <v>4478</v>
      </c>
      <c r="R616" s="120" t="s">
        <v>3863</v>
      </c>
    </row>
    <row r="617" ht="21.75">
      <c r="A617" s="121" t="s">
        <v>4479</v>
      </c>
      <c r="B617" s="117" t="s">
        <v>2389</v>
      </c>
      <c r="C617" s="118" t="s">
        <v>4480</v>
      </c>
      <c r="D617" s="117" t="s">
        <v>4481</v>
      </c>
      <c r="E617" s="119">
        <v>43115.82291666667</v>
      </c>
      <c r="F617" s="117"/>
      <c r="G617" s="117" t="s">
        <v>119</v>
      </c>
      <c r="H617" s="117"/>
      <c r="I617" s="117"/>
      <c r="J617" s="117" t="s">
        <v>2392</v>
      </c>
      <c r="K617" s="117"/>
      <c r="L617" s="120" t="s">
        <v>756</v>
      </c>
      <c r="M617" s="122" t="s">
        <v>2393</v>
      </c>
      <c r="N617" s="117">
        <v>2996.0</v>
      </c>
      <c r="O617" s="117">
        <v>224.0</v>
      </c>
      <c r="P617" s="117" t="s">
        <v>1208</v>
      </c>
      <c r="Q617" s="123" t="s">
        <v>4482</v>
      </c>
      <c r="R617" s="120" t="s">
        <v>4483</v>
      </c>
    </row>
    <row r="618" ht="21.75">
      <c r="A618" s="121" t="s">
        <v>4484</v>
      </c>
      <c r="B618" s="117" t="s">
        <v>4485</v>
      </c>
      <c r="C618" s="118" t="s">
        <v>4486</v>
      </c>
      <c r="D618" s="117" t="s">
        <v>4481</v>
      </c>
      <c r="E618" s="119">
        <v>43115.82291666667</v>
      </c>
      <c r="F618" s="117"/>
      <c r="G618" s="117" t="s">
        <v>90</v>
      </c>
      <c r="H618" s="117"/>
      <c r="I618" s="117"/>
      <c r="J618" s="117" t="s">
        <v>4487</v>
      </c>
      <c r="K618" s="117"/>
      <c r="L618" s="120" t="s">
        <v>756</v>
      </c>
      <c r="M618" s="122" t="s">
        <v>4488</v>
      </c>
      <c r="N618" s="117">
        <v>2041525.0</v>
      </c>
      <c r="O618" s="117">
        <v>171.0</v>
      </c>
      <c r="P618" s="117" t="s">
        <v>395</v>
      </c>
      <c r="Q618" s="123" t="s">
        <v>4489</v>
      </c>
      <c r="R618" s="120" t="s">
        <v>4490</v>
      </c>
    </row>
    <row r="619" ht="48.75">
      <c r="A619" s="121" t="s">
        <v>4491</v>
      </c>
      <c r="B619" s="117" t="s">
        <v>4492</v>
      </c>
      <c r="C619" s="118" t="s">
        <v>4493</v>
      </c>
      <c r="D619" s="117" t="s">
        <v>4494</v>
      </c>
      <c r="E619" s="119">
        <v>43115.81612268518</v>
      </c>
      <c r="F619" s="117"/>
      <c r="G619" s="117" t="s">
        <v>90</v>
      </c>
      <c r="H619" s="117"/>
      <c r="I619" s="117"/>
      <c r="J619" s="117" t="s">
        <v>4495</v>
      </c>
      <c r="K619" s="117"/>
      <c r="L619" s="120" t="s">
        <v>110</v>
      </c>
      <c r="M619" s="122" t="s">
        <v>4496</v>
      </c>
      <c r="N619" s="117">
        <v>51.0</v>
      </c>
      <c r="O619" s="117">
        <v>236.0</v>
      </c>
      <c r="P619" s="117" t="s">
        <v>2585</v>
      </c>
      <c r="Q619" s="123" t="s">
        <v>4497</v>
      </c>
      <c r="R619" s="120" t="s">
        <v>4498</v>
      </c>
    </row>
    <row r="620" ht="57.75">
      <c r="A620" s="121" t="s">
        <v>4499</v>
      </c>
      <c r="B620" s="117" t="s">
        <v>4500</v>
      </c>
      <c r="C620" s="118" t="s">
        <v>4501</v>
      </c>
      <c r="D620" s="117" t="s">
        <v>4502</v>
      </c>
      <c r="E620" s="119">
        <v>43115.81209490741</v>
      </c>
      <c r="F620" s="117"/>
      <c r="G620" s="117" t="s">
        <v>90</v>
      </c>
      <c r="H620" s="117"/>
      <c r="I620" s="117"/>
      <c r="J620" s="117" t="s">
        <v>4503</v>
      </c>
      <c r="K620" s="117"/>
      <c r="L620" s="120" t="s">
        <v>92</v>
      </c>
      <c r="M620" s="122" t="s">
        <v>4504</v>
      </c>
      <c r="N620" s="117">
        <v>5364.0</v>
      </c>
      <c r="O620" s="117">
        <v>878.0</v>
      </c>
      <c r="P620" s="117" t="s">
        <v>371</v>
      </c>
      <c r="Q620" s="123" t="s">
        <v>4505</v>
      </c>
      <c r="R620" s="120" t="s">
        <v>4506</v>
      </c>
    </row>
    <row r="621" ht="66.75">
      <c r="A621" s="121" t="s">
        <v>4507</v>
      </c>
      <c r="B621" s="117" t="s">
        <v>4508</v>
      </c>
      <c r="C621" s="118" t="s">
        <v>4509</v>
      </c>
      <c r="D621" s="117" t="s">
        <v>4510</v>
      </c>
      <c r="E621" s="119">
        <v>43115.81111111111</v>
      </c>
      <c r="F621" s="117"/>
      <c r="G621" s="117" t="s">
        <v>90</v>
      </c>
      <c r="H621" s="117"/>
      <c r="I621" s="117"/>
      <c r="J621" s="117" t="s">
        <v>4511</v>
      </c>
      <c r="K621" s="117"/>
      <c r="L621" s="120" t="s">
        <v>92</v>
      </c>
      <c r="M621" s="122" t="s">
        <v>4512</v>
      </c>
      <c r="N621" s="117">
        <v>3411.0</v>
      </c>
      <c r="O621" s="117">
        <v>665.0</v>
      </c>
      <c r="P621" s="117" t="s">
        <v>4513</v>
      </c>
      <c r="Q621" s="123" t="s">
        <v>4514</v>
      </c>
      <c r="R621" s="120" t="s">
        <v>4515</v>
      </c>
    </row>
    <row r="622" ht="48.75">
      <c r="A622" s="121" t="s">
        <v>4516</v>
      </c>
      <c r="B622" s="117" t="s">
        <v>4517</v>
      </c>
      <c r="C622" s="118" t="s">
        <v>4518</v>
      </c>
      <c r="D622" s="117" t="s">
        <v>4519</v>
      </c>
      <c r="E622" s="119">
        <v>43115.80871527777</v>
      </c>
      <c r="F622" s="117"/>
      <c r="G622" s="117" t="s">
        <v>119</v>
      </c>
      <c r="H622" s="117"/>
      <c r="I622" s="117"/>
      <c r="J622" s="117" t="s">
        <v>4520</v>
      </c>
      <c r="K622" s="117"/>
      <c r="L622" s="120" t="s">
        <v>4521</v>
      </c>
      <c r="M622" s="122" t="s">
        <v>4522</v>
      </c>
      <c r="N622" s="117">
        <v>22044.0</v>
      </c>
      <c r="O622" s="117">
        <v>809.0</v>
      </c>
      <c r="P622" s="117" t="s">
        <v>4523</v>
      </c>
      <c r="Q622" s="123" t="s">
        <v>4524</v>
      </c>
      <c r="R622" s="120" t="s">
        <v>4525</v>
      </c>
    </row>
    <row r="623" ht="48.75">
      <c r="A623" s="121" t="s">
        <v>4526</v>
      </c>
      <c r="B623" s="117" t="s">
        <v>4527</v>
      </c>
      <c r="C623" s="118" t="s">
        <v>4528</v>
      </c>
      <c r="D623" s="117" t="s">
        <v>4529</v>
      </c>
      <c r="E623" s="119">
        <v>43115.807847222226</v>
      </c>
      <c r="F623" s="117"/>
      <c r="G623" s="117" t="s">
        <v>90</v>
      </c>
      <c r="H623" s="117"/>
      <c r="I623" s="117"/>
      <c r="J623" s="117" t="s">
        <v>4530</v>
      </c>
      <c r="K623" s="117"/>
      <c r="L623" s="120" t="s">
        <v>92</v>
      </c>
      <c r="M623" s="122" t="s">
        <v>4531</v>
      </c>
      <c r="N623" s="117">
        <v>2771.0</v>
      </c>
      <c r="O623" s="117">
        <v>683.0</v>
      </c>
      <c r="P623" s="117" t="s">
        <v>4005</v>
      </c>
      <c r="Q623" s="123" t="s">
        <v>4532</v>
      </c>
      <c r="R623" s="120" t="s">
        <v>4533</v>
      </c>
    </row>
    <row r="624" ht="48.75">
      <c r="A624" s="121" t="s">
        <v>4534</v>
      </c>
      <c r="B624" s="117" t="s">
        <v>4535</v>
      </c>
      <c r="C624" s="118" t="s">
        <v>4536</v>
      </c>
      <c r="D624" s="117" t="s">
        <v>4537</v>
      </c>
      <c r="E624" s="119">
        <v>43115.80309027778</v>
      </c>
      <c r="F624" s="117"/>
      <c r="G624" s="117" t="s">
        <v>90</v>
      </c>
      <c r="H624" s="117"/>
      <c r="I624" s="117"/>
      <c r="J624" s="117" t="s">
        <v>4538</v>
      </c>
      <c r="K624" s="117"/>
      <c r="L624" s="120" t="s">
        <v>92</v>
      </c>
      <c r="M624" s="122" t="s">
        <v>4539</v>
      </c>
      <c r="N624" s="117">
        <v>3479.0</v>
      </c>
      <c r="O624" s="117">
        <v>2802.0</v>
      </c>
      <c r="P624" s="117" t="s">
        <v>4540</v>
      </c>
      <c r="Q624" s="123" t="s">
        <v>4541</v>
      </c>
      <c r="R624" s="120" t="s">
        <v>4542</v>
      </c>
    </row>
    <row r="625" ht="30.75">
      <c r="A625" s="121" t="s">
        <v>4543</v>
      </c>
      <c r="B625" s="117" t="s">
        <v>4544</v>
      </c>
      <c r="C625" s="118" t="s">
        <v>4545</v>
      </c>
      <c r="D625" s="117" t="s">
        <v>4546</v>
      </c>
      <c r="E625" s="119">
        <v>43115.79494212963</v>
      </c>
      <c r="F625" s="117"/>
      <c r="G625" s="117" t="s">
        <v>128</v>
      </c>
      <c r="H625" s="117"/>
      <c r="I625" s="117"/>
      <c r="J625" s="117" t="s">
        <v>4547</v>
      </c>
      <c r="K625" s="117"/>
      <c r="L625" s="120" t="s">
        <v>4548</v>
      </c>
      <c r="M625" s="122" t="s">
        <v>4549</v>
      </c>
      <c r="N625" s="117">
        <v>12.0</v>
      </c>
      <c r="O625" s="117"/>
      <c r="P625" s="117" t="s">
        <v>4550</v>
      </c>
      <c r="Q625" s="123" t="s">
        <v>4551</v>
      </c>
      <c r="R625" s="120" t="s">
        <v>4552</v>
      </c>
    </row>
    <row r="626" ht="48.75">
      <c r="A626" s="121" t="s">
        <v>4553</v>
      </c>
      <c r="B626" s="117" t="s">
        <v>4554</v>
      </c>
      <c r="C626" s="118" t="s">
        <v>4555</v>
      </c>
      <c r="D626" s="117" t="s">
        <v>4556</v>
      </c>
      <c r="E626" s="119">
        <v>43115.78711805555</v>
      </c>
      <c r="F626" s="117"/>
      <c r="G626" s="117" t="s">
        <v>90</v>
      </c>
      <c r="H626" s="117"/>
      <c r="I626" s="117"/>
      <c r="J626" s="117" t="s">
        <v>4557</v>
      </c>
      <c r="K626" s="117"/>
      <c r="L626" s="120" t="s">
        <v>4558</v>
      </c>
      <c r="M626" s="122" t="s">
        <v>4559</v>
      </c>
      <c r="N626" s="117">
        <v>636.0</v>
      </c>
      <c r="O626" s="117">
        <v>1848.0</v>
      </c>
      <c r="P626" s="117"/>
      <c r="Q626" s="123" t="s">
        <v>4560</v>
      </c>
      <c r="R626" s="120" t="s">
        <v>4561</v>
      </c>
    </row>
    <row r="627" ht="30.75">
      <c r="A627" s="121" t="s">
        <v>4562</v>
      </c>
      <c r="B627" s="117" t="s">
        <v>4563</v>
      </c>
      <c r="C627" s="118" t="s">
        <v>4564</v>
      </c>
      <c r="D627" s="117" t="s">
        <v>4565</v>
      </c>
      <c r="E627" s="119">
        <v>43115.77820601852</v>
      </c>
      <c r="F627" s="117"/>
      <c r="G627" s="117" t="s">
        <v>90</v>
      </c>
      <c r="H627" s="117"/>
      <c r="I627" s="117"/>
      <c r="J627" s="117" t="s">
        <v>4566</v>
      </c>
      <c r="K627" s="117"/>
      <c r="L627" s="120" t="s">
        <v>170</v>
      </c>
      <c r="M627" s="122" t="s">
        <v>4567</v>
      </c>
      <c r="N627" s="117">
        <v>3739.0</v>
      </c>
      <c r="O627" s="117">
        <v>1183.0</v>
      </c>
      <c r="P627" s="117" t="s">
        <v>2666</v>
      </c>
      <c r="Q627" s="123" t="s">
        <v>4568</v>
      </c>
      <c r="R627" s="120" t="s">
        <v>4569</v>
      </c>
    </row>
    <row r="628" ht="39.75">
      <c r="A628" s="121" t="s">
        <v>4570</v>
      </c>
      <c r="B628" s="117" t="s">
        <v>4571</v>
      </c>
      <c r="C628" s="118" t="s">
        <v>3205</v>
      </c>
      <c r="D628" s="117" t="s">
        <v>4572</v>
      </c>
      <c r="E628" s="119">
        <v>43115.77287037037</v>
      </c>
      <c r="F628" s="117"/>
      <c r="G628" s="117" t="s">
        <v>90</v>
      </c>
      <c r="H628" s="117"/>
      <c r="I628" s="117"/>
      <c r="J628" s="117" t="s">
        <v>4573</v>
      </c>
      <c r="K628" s="117"/>
      <c r="L628" s="120" t="s">
        <v>92</v>
      </c>
      <c r="M628" s="122" t="s">
        <v>4574</v>
      </c>
      <c r="N628" s="117">
        <v>47.0</v>
      </c>
      <c r="O628" s="117">
        <v>23.0</v>
      </c>
      <c r="P628" s="117" t="s">
        <v>4053</v>
      </c>
      <c r="Q628" s="123" t="s">
        <v>4575</v>
      </c>
      <c r="R628" s="120" t="s">
        <v>3208</v>
      </c>
    </row>
    <row r="629" ht="48.75">
      <c r="A629" s="121" t="s">
        <v>4576</v>
      </c>
      <c r="B629" s="117" t="s">
        <v>4577</v>
      </c>
      <c r="C629" s="118" t="s">
        <v>4578</v>
      </c>
      <c r="D629" s="117" t="s">
        <v>4579</v>
      </c>
      <c r="E629" s="119">
        <v>43115.77228009259</v>
      </c>
      <c r="F629" s="117"/>
      <c r="G629" s="117" t="s">
        <v>119</v>
      </c>
      <c r="H629" s="117"/>
      <c r="I629" s="117"/>
      <c r="J629" s="117" t="s">
        <v>4580</v>
      </c>
      <c r="K629" s="117"/>
      <c r="L629" s="120" t="s">
        <v>110</v>
      </c>
      <c r="M629" s="122" t="s">
        <v>4581</v>
      </c>
      <c r="N629" s="117">
        <v>1019.0</v>
      </c>
      <c r="O629" s="117">
        <v>20.0</v>
      </c>
      <c r="P629" s="117"/>
      <c r="Q629" s="123" t="s">
        <v>4582</v>
      </c>
      <c r="R629" s="120" t="s">
        <v>4583</v>
      </c>
    </row>
    <row r="630" ht="39.75">
      <c r="A630" s="121" t="s">
        <v>4584</v>
      </c>
      <c r="B630" s="117" t="s">
        <v>4585</v>
      </c>
      <c r="C630" s="118" t="s">
        <v>3205</v>
      </c>
      <c r="D630" s="117" t="s">
        <v>4586</v>
      </c>
      <c r="E630" s="119">
        <v>43115.77105324074</v>
      </c>
      <c r="F630" s="117"/>
      <c r="G630" s="117" t="s">
        <v>90</v>
      </c>
      <c r="H630" s="117"/>
      <c r="I630" s="117"/>
      <c r="J630" s="117" t="s">
        <v>4587</v>
      </c>
      <c r="K630" s="117"/>
      <c r="L630" s="120" t="s">
        <v>110</v>
      </c>
      <c r="M630" s="122" t="s">
        <v>4588</v>
      </c>
      <c r="N630" s="117">
        <v>31.0</v>
      </c>
      <c r="O630" s="117">
        <v>595.0</v>
      </c>
      <c r="P630" s="117"/>
      <c r="Q630" s="123" t="s">
        <v>4589</v>
      </c>
      <c r="R630" s="120" t="s">
        <v>3208</v>
      </c>
    </row>
    <row r="631" ht="39.75">
      <c r="A631" s="121" t="s">
        <v>4590</v>
      </c>
      <c r="B631" s="117" t="s">
        <v>2032</v>
      </c>
      <c r="C631" s="118" t="s">
        <v>3205</v>
      </c>
      <c r="D631" s="117" t="s">
        <v>4591</v>
      </c>
      <c r="E631" s="119">
        <v>43115.763391203705</v>
      </c>
      <c r="F631" s="117"/>
      <c r="G631" s="117" t="s">
        <v>90</v>
      </c>
      <c r="H631" s="117"/>
      <c r="I631" s="117"/>
      <c r="J631" s="117" t="s">
        <v>2034</v>
      </c>
      <c r="K631" s="117"/>
      <c r="L631" s="120" t="s">
        <v>110</v>
      </c>
      <c r="M631" s="122" t="s">
        <v>2035</v>
      </c>
      <c r="N631" s="117">
        <v>161.0</v>
      </c>
      <c r="O631" s="117">
        <v>104.0</v>
      </c>
      <c r="P631" s="117" t="s">
        <v>510</v>
      </c>
      <c r="Q631" s="123" t="s">
        <v>4592</v>
      </c>
      <c r="R631" s="120" t="s">
        <v>3208</v>
      </c>
    </row>
    <row r="632" ht="39.75">
      <c r="A632" s="121" t="s">
        <v>4593</v>
      </c>
      <c r="B632" s="117" t="s">
        <v>4594</v>
      </c>
      <c r="C632" s="118" t="s">
        <v>4595</v>
      </c>
      <c r="D632" s="117" t="s">
        <v>4596</v>
      </c>
      <c r="E632" s="119">
        <v>43115.758611111116</v>
      </c>
      <c r="F632" s="117"/>
      <c r="G632" s="117" t="s">
        <v>90</v>
      </c>
      <c r="H632" s="117"/>
      <c r="I632" s="117"/>
      <c r="J632" s="117" t="s">
        <v>4597</v>
      </c>
      <c r="K632" s="117"/>
      <c r="L632" s="120" t="s">
        <v>179</v>
      </c>
      <c r="M632" s="122" t="s">
        <v>4598</v>
      </c>
      <c r="N632" s="117">
        <v>113.0</v>
      </c>
      <c r="O632" s="117">
        <v>74.0</v>
      </c>
      <c r="P632" s="117"/>
      <c r="Q632" s="123" t="s">
        <v>4599</v>
      </c>
      <c r="R632" s="120" t="s">
        <v>4600</v>
      </c>
    </row>
    <row r="633" ht="48.75">
      <c r="A633" s="121" t="s">
        <v>4601</v>
      </c>
      <c r="B633" s="117" t="s">
        <v>4602</v>
      </c>
      <c r="C633" s="118" t="s">
        <v>4603</v>
      </c>
      <c r="D633" s="117" t="s">
        <v>4604</v>
      </c>
      <c r="E633" s="119">
        <v>43115.75001157407</v>
      </c>
      <c r="F633" s="117"/>
      <c r="G633" s="117" t="s">
        <v>119</v>
      </c>
      <c r="H633" s="117"/>
      <c r="I633" s="117"/>
      <c r="J633" s="117" t="s">
        <v>4605</v>
      </c>
      <c r="K633" s="117"/>
      <c r="L633" s="120" t="s">
        <v>756</v>
      </c>
      <c r="M633" s="122" t="s">
        <v>4606</v>
      </c>
      <c r="N633" s="117">
        <v>212845.0</v>
      </c>
      <c r="O633" s="117">
        <v>433.0</v>
      </c>
      <c r="P633" s="117" t="s">
        <v>1208</v>
      </c>
      <c r="Q633" s="123" t="s">
        <v>4607</v>
      </c>
      <c r="R633" s="120" t="s">
        <v>4608</v>
      </c>
    </row>
    <row r="634" ht="21.75">
      <c r="A634" s="121" t="s">
        <v>4609</v>
      </c>
      <c r="B634" s="117" t="s">
        <v>4610</v>
      </c>
      <c r="C634" s="118" t="s">
        <v>4611</v>
      </c>
      <c r="D634" s="117" t="s">
        <v>4612</v>
      </c>
      <c r="E634" s="119">
        <v>43115.74674768519</v>
      </c>
      <c r="F634" s="117"/>
      <c r="G634" s="117" t="s">
        <v>119</v>
      </c>
      <c r="H634" s="117"/>
      <c r="I634" s="117"/>
      <c r="J634" s="117" t="s">
        <v>4613</v>
      </c>
      <c r="K634" s="117"/>
      <c r="L634" s="120" t="s">
        <v>4614</v>
      </c>
      <c r="M634" s="122" t="s">
        <v>4615</v>
      </c>
      <c r="N634" s="117">
        <v>1184.0</v>
      </c>
      <c r="O634" s="117">
        <v>144.0</v>
      </c>
      <c r="P634" s="117" t="s">
        <v>1208</v>
      </c>
      <c r="Q634" s="123" t="s">
        <v>4616</v>
      </c>
      <c r="R634" s="120" t="s">
        <v>4617</v>
      </c>
    </row>
    <row r="635" ht="30.75">
      <c r="A635" s="121" t="s">
        <v>4618</v>
      </c>
      <c r="B635" s="117" t="s">
        <v>4619</v>
      </c>
      <c r="C635" s="118" t="s">
        <v>2907</v>
      </c>
      <c r="D635" s="117" t="s">
        <v>4620</v>
      </c>
      <c r="E635" s="119">
        <v>43115.73324074074</v>
      </c>
      <c r="F635" s="117"/>
      <c r="G635" s="117" t="s">
        <v>90</v>
      </c>
      <c r="H635" s="117"/>
      <c r="I635" s="117"/>
      <c r="J635" s="117" t="s">
        <v>4621</v>
      </c>
      <c r="K635" s="117"/>
      <c r="L635" s="120" t="s">
        <v>110</v>
      </c>
      <c r="M635" s="122" t="s">
        <v>4622</v>
      </c>
      <c r="N635" s="117">
        <v>299.0</v>
      </c>
      <c r="O635" s="117">
        <v>191.0</v>
      </c>
      <c r="P635" s="117" t="s">
        <v>1006</v>
      </c>
      <c r="Q635" s="123" t="s">
        <v>4623</v>
      </c>
      <c r="R635" s="120" t="s">
        <v>2912</v>
      </c>
    </row>
    <row r="636" ht="41.25">
      <c r="A636" s="121" t="s">
        <v>4624</v>
      </c>
      <c r="B636" s="117" t="s">
        <v>4625</v>
      </c>
      <c r="C636" s="118" t="s">
        <v>4626</v>
      </c>
      <c r="D636" s="117" t="s">
        <v>4627</v>
      </c>
      <c r="E636" s="119">
        <v>43115.73284722222</v>
      </c>
      <c r="F636" s="117"/>
      <c r="G636" s="117" t="s">
        <v>90</v>
      </c>
      <c r="H636" s="117"/>
      <c r="I636" s="117"/>
      <c r="J636" s="117" t="s">
        <v>4628</v>
      </c>
      <c r="K636" s="117"/>
      <c r="L636" s="120" t="s">
        <v>179</v>
      </c>
      <c r="M636" s="122" t="s">
        <v>4629</v>
      </c>
      <c r="N636" s="117">
        <v>2266.0</v>
      </c>
      <c r="O636" s="117">
        <v>2506.0</v>
      </c>
      <c r="P636" s="117" t="s">
        <v>2520</v>
      </c>
      <c r="Q636" s="123" t="s">
        <v>4630</v>
      </c>
      <c r="R636" s="120" t="s">
        <v>4631</v>
      </c>
    </row>
    <row r="637" ht="48.75">
      <c r="A637" s="121" t="s">
        <v>4632</v>
      </c>
      <c r="B637" s="117" t="s">
        <v>4633</v>
      </c>
      <c r="C637" s="118" t="s">
        <v>4634</v>
      </c>
      <c r="D637" s="117" t="s">
        <v>4635</v>
      </c>
      <c r="E637" s="119">
        <v>43115.7319675926</v>
      </c>
      <c r="F637" s="117"/>
      <c r="G637" s="117" t="s">
        <v>90</v>
      </c>
      <c r="H637" s="117"/>
      <c r="I637" s="117"/>
      <c r="J637" s="117" t="s">
        <v>4636</v>
      </c>
      <c r="K637" s="117"/>
      <c r="L637" s="120" t="s">
        <v>92</v>
      </c>
      <c r="M637" s="122" t="s">
        <v>4637</v>
      </c>
      <c r="N637" s="117">
        <v>1012.0</v>
      </c>
      <c r="O637" s="117">
        <v>701.0</v>
      </c>
      <c r="P637" s="117" t="s">
        <v>4638</v>
      </c>
      <c r="Q637" s="123" t="s">
        <v>4639</v>
      </c>
      <c r="R637" s="120" t="s">
        <v>4640</v>
      </c>
    </row>
    <row r="638" ht="48.75">
      <c r="A638" s="121" t="s">
        <v>4641</v>
      </c>
      <c r="B638" s="117" t="s">
        <v>4642</v>
      </c>
      <c r="C638" s="118" t="s">
        <v>4643</v>
      </c>
      <c r="D638" s="117" t="s">
        <v>4644</v>
      </c>
      <c r="E638" s="119">
        <v>43115.73069444444</v>
      </c>
      <c r="F638" s="117"/>
      <c r="G638" s="117" t="s">
        <v>90</v>
      </c>
      <c r="H638" s="117"/>
      <c r="I638" s="117"/>
      <c r="J638" s="117" t="s">
        <v>4645</v>
      </c>
      <c r="K638" s="117"/>
      <c r="L638" s="120" t="s">
        <v>311</v>
      </c>
      <c r="M638" s="122" t="s">
        <v>4646</v>
      </c>
      <c r="N638" s="117">
        <v>885.0</v>
      </c>
      <c r="O638" s="117">
        <v>555.0</v>
      </c>
      <c r="P638" s="117"/>
      <c r="Q638" s="123" t="s">
        <v>4647</v>
      </c>
      <c r="R638" s="120" t="s">
        <v>4648</v>
      </c>
    </row>
    <row r="639" ht="39.75">
      <c r="A639" s="121" t="s">
        <v>4649</v>
      </c>
      <c r="B639" s="117" t="s">
        <v>4650</v>
      </c>
      <c r="C639" s="118" t="s">
        <v>3205</v>
      </c>
      <c r="D639" s="117" t="s">
        <v>4651</v>
      </c>
      <c r="E639" s="119">
        <v>43115.72945601852</v>
      </c>
      <c r="F639" s="117"/>
      <c r="G639" s="117" t="s">
        <v>90</v>
      </c>
      <c r="H639" s="117"/>
      <c r="I639" s="117"/>
      <c r="J639" s="117" t="s">
        <v>4652</v>
      </c>
      <c r="K639" s="117"/>
      <c r="L639" s="120" t="s">
        <v>775</v>
      </c>
      <c r="M639" s="122" t="s">
        <v>4653</v>
      </c>
      <c r="N639" s="117">
        <v>49.0</v>
      </c>
      <c r="O639" s="117">
        <v>161.0</v>
      </c>
      <c r="P639" s="117" t="s">
        <v>510</v>
      </c>
      <c r="Q639" s="123" t="s">
        <v>4654</v>
      </c>
      <c r="R639" s="120" t="s">
        <v>3208</v>
      </c>
    </row>
    <row r="640" ht="57.75">
      <c r="A640" s="121" t="s">
        <v>4655</v>
      </c>
      <c r="B640" s="117" t="s">
        <v>4656</v>
      </c>
      <c r="C640" s="118" t="s">
        <v>3813</v>
      </c>
      <c r="D640" s="117" t="s">
        <v>4657</v>
      </c>
      <c r="E640" s="119">
        <v>43115.72895833333</v>
      </c>
      <c r="F640" s="117"/>
      <c r="G640" s="117" t="s">
        <v>119</v>
      </c>
      <c r="H640" s="117"/>
      <c r="I640" s="117"/>
      <c r="J640" s="117" t="s">
        <v>4658</v>
      </c>
      <c r="K640" s="117"/>
      <c r="L640" s="120" t="s">
        <v>110</v>
      </c>
      <c r="M640" s="122" t="s">
        <v>4659</v>
      </c>
      <c r="N640" s="117">
        <v>593.0</v>
      </c>
      <c r="O640" s="117">
        <v>517.0</v>
      </c>
      <c r="P640" s="117" t="s">
        <v>1208</v>
      </c>
      <c r="Q640" s="123" t="s">
        <v>4660</v>
      </c>
      <c r="R640" s="120" t="s">
        <v>3817</v>
      </c>
    </row>
    <row r="641" ht="57.75">
      <c r="A641" s="121" t="s">
        <v>4661</v>
      </c>
      <c r="B641" s="117" t="s">
        <v>4662</v>
      </c>
      <c r="C641" s="118" t="s">
        <v>3813</v>
      </c>
      <c r="D641" s="117" t="s">
        <v>4663</v>
      </c>
      <c r="E641" s="119">
        <v>43115.728854166664</v>
      </c>
      <c r="F641" s="117"/>
      <c r="G641" s="117" t="s">
        <v>119</v>
      </c>
      <c r="H641" s="117"/>
      <c r="I641" s="117"/>
      <c r="J641" s="117" t="s">
        <v>4664</v>
      </c>
      <c r="K641" s="117"/>
      <c r="L641" s="120" t="s">
        <v>110</v>
      </c>
      <c r="M641" s="122" t="s">
        <v>4665</v>
      </c>
      <c r="N641" s="117">
        <v>273.0</v>
      </c>
      <c r="O641" s="117">
        <v>331.0</v>
      </c>
      <c r="P641" s="117" t="s">
        <v>4666</v>
      </c>
      <c r="Q641" s="123" t="s">
        <v>4667</v>
      </c>
      <c r="R641" s="120" t="s">
        <v>3817</v>
      </c>
    </row>
    <row r="642" ht="39.75">
      <c r="A642" s="121" t="s">
        <v>4668</v>
      </c>
      <c r="B642" s="117" t="s">
        <v>4669</v>
      </c>
      <c r="C642" s="118" t="s">
        <v>4595</v>
      </c>
      <c r="D642" s="117" t="s">
        <v>4670</v>
      </c>
      <c r="E642" s="119">
        <v>43115.72793981481</v>
      </c>
      <c r="F642" s="117"/>
      <c r="G642" s="117" t="s">
        <v>90</v>
      </c>
      <c r="H642" s="117"/>
      <c r="I642" s="117"/>
      <c r="J642" s="117" t="s">
        <v>4671</v>
      </c>
      <c r="K642" s="117"/>
      <c r="L642" s="120" t="s">
        <v>179</v>
      </c>
      <c r="M642" s="122" t="s">
        <v>4672</v>
      </c>
      <c r="N642" s="117">
        <v>3921.0</v>
      </c>
      <c r="O642" s="117">
        <v>1524.0</v>
      </c>
      <c r="P642" s="117"/>
      <c r="Q642" s="123" t="s">
        <v>4673</v>
      </c>
      <c r="R642" s="120" t="s">
        <v>4600</v>
      </c>
    </row>
    <row r="643" ht="39.75">
      <c r="A643" s="121" t="s">
        <v>4674</v>
      </c>
      <c r="B643" s="117" t="s">
        <v>4675</v>
      </c>
      <c r="C643" s="118" t="s">
        <v>4676</v>
      </c>
      <c r="D643" s="117" t="s">
        <v>4677</v>
      </c>
      <c r="E643" s="119">
        <v>43115.72756944444</v>
      </c>
      <c r="F643" s="117"/>
      <c r="G643" s="117" t="s">
        <v>90</v>
      </c>
      <c r="H643" s="117"/>
      <c r="I643" s="117"/>
      <c r="J643" s="117" t="s">
        <v>4678</v>
      </c>
      <c r="K643" s="117"/>
      <c r="L643" s="120" t="s">
        <v>179</v>
      </c>
      <c r="M643" s="122" t="s">
        <v>4679</v>
      </c>
      <c r="N643" s="117">
        <v>3120.0</v>
      </c>
      <c r="O643" s="117">
        <v>2291.0</v>
      </c>
      <c r="P643" s="117"/>
      <c r="Q643" s="123" t="s">
        <v>4680</v>
      </c>
      <c r="R643" s="120" t="s">
        <v>4681</v>
      </c>
    </row>
    <row r="644" ht="57.75">
      <c r="A644" s="121" t="s">
        <v>4682</v>
      </c>
      <c r="B644" s="117" t="s">
        <v>4683</v>
      </c>
      <c r="C644" s="118" t="s">
        <v>4684</v>
      </c>
      <c r="D644" s="117" t="s">
        <v>4685</v>
      </c>
      <c r="E644" s="119">
        <v>43115.72708333333</v>
      </c>
      <c r="F644" s="117"/>
      <c r="G644" s="117" t="s">
        <v>824</v>
      </c>
      <c r="H644" s="117"/>
      <c r="I644" s="117"/>
      <c r="J644" s="117" t="s">
        <v>4686</v>
      </c>
      <c r="K644" s="117"/>
      <c r="L644" s="120" t="s">
        <v>110</v>
      </c>
      <c r="M644" s="122" t="s">
        <v>4687</v>
      </c>
      <c r="N644" s="117">
        <v>359.0</v>
      </c>
      <c r="O644" s="117">
        <v>111.0</v>
      </c>
      <c r="P644" s="117" t="s">
        <v>817</v>
      </c>
      <c r="Q644" s="123" t="s">
        <v>4688</v>
      </c>
      <c r="R644" s="120" t="s">
        <v>4689</v>
      </c>
    </row>
    <row r="645" ht="57.75">
      <c r="A645" s="121" t="s">
        <v>4690</v>
      </c>
      <c r="B645" s="117" t="s">
        <v>4691</v>
      </c>
      <c r="C645" s="118" t="s">
        <v>3813</v>
      </c>
      <c r="D645" s="117" t="s">
        <v>4692</v>
      </c>
      <c r="E645" s="119">
        <v>43115.71770833334</v>
      </c>
      <c r="F645" s="117"/>
      <c r="G645" s="117" t="s">
        <v>119</v>
      </c>
      <c r="H645" s="117"/>
      <c r="I645" s="117"/>
      <c r="J645" s="117" t="s">
        <v>4693</v>
      </c>
      <c r="K645" s="117"/>
      <c r="L645" s="120" t="s">
        <v>110</v>
      </c>
      <c r="M645" s="122" t="s">
        <v>4694</v>
      </c>
      <c r="N645" s="117">
        <v>181.0</v>
      </c>
      <c r="O645" s="117">
        <v>301.0</v>
      </c>
      <c r="P645" s="117" t="s">
        <v>4695</v>
      </c>
      <c r="Q645" s="123" t="s">
        <v>4696</v>
      </c>
      <c r="R645" s="120" t="s">
        <v>3817</v>
      </c>
    </row>
    <row r="646" ht="57.75">
      <c r="A646" s="121" t="s">
        <v>4697</v>
      </c>
      <c r="B646" s="117" t="s">
        <v>4698</v>
      </c>
      <c r="C646" s="118" t="s">
        <v>3813</v>
      </c>
      <c r="D646" s="117" t="s">
        <v>4699</v>
      </c>
      <c r="E646" s="119">
        <v>43115.71702546296</v>
      </c>
      <c r="F646" s="117"/>
      <c r="G646" s="117" t="s">
        <v>128</v>
      </c>
      <c r="H646" s="117"/>
      <c r="I646" s="117"/>
      <c r="J646" s="117" t="s">
        <v>4700</v>
      </c>
      <c r="K646" s="117"/>
      <c r="L646" s="120" t="s">
        <v>92</v>
      </c>
      <c r="M646" s="122" t="s">
        <v>4701</v>
      </c>
      <c r="N646" s="117">
        <v>27296.0</v>
      </c>
      <c r="O646" s="117">
        <v>22300.0</v>
      </c>
      <c r="P646" s="117" t="s">
        <v>4702</v>
      </c>
      <c r="Q646" s="123" t="s">
        <v>4703</v>
      </c>
      <c r="R646" s="120" t="s">
        <v>3817</v>
      </c>
    </row>
    <row r="647" ht="48.75">
      <c r="A647" s="121" t="s">
        <v>4704</v>
      </c>
      <c r="B647" s="117" t="s">
        <v>4705</v>
      </c>
      <c r="C647" s="118" t="s">
        <v>4706</v>
      </c>
      <c r="D647" s="117" t="s">
        <v>4707</v>
      </c>
      <c r="E647" s="119">
        <v>43115.71689814815</v>
      </c>
      <c r="F647" s="117"/>
      <c r="G647" s="117" t="s">
        <v>128</v>
      </c>
      <c r="H647" s="117"/>
      <c r="I647" s="117"/>
      <c r="J647" s="117" t="s">
        <v>4708</v>
      </c>
      <c r="K647" s="117"/>
      <c r="L647" s="120" t="s">
        <v>110</v>
      </c>
      <c r="M647" s="122" t="s">
        <v>4709</v>
      </c>
      <c r="N647" s="117">
        <v>5442.0</v>
      </c>
      <c r="O647" s="117">
        <v>5972.0</v>
      </c>
      <c r="P647" s="117" t="s">
        <v>4710</v>
      </c>
      <c r="Q647" s="123" t="s">
        <v>4711</v>
      </c>
      <c r="R647" s="120" t="s">
        <v>4712</v>
      </c>
    </row>
    <row r="648" ht="48.75">
      <c r="A648" s="121" t="s">
        <v>4713</v>
      </c>
      <c r="B648" s="117" t="s">
        <v>4714</v>
      </c>
      <c r="C648" s="118" t="s">
        <v>4715</v>
      </c>
      <c r="D648" s="117" t="s">
        <v>4716</v>
      </c>
      <c r="E648" s="119">
        <v>43115.71505787037</v>
      </c>
      <c r="F648" s="117"/>
      <c r="G648" s="117" t="s">
        <v>128</v>
      </c>
      <c r="H648" s="117"/>
      <c r="I648" s="117"/>
      <c r="J648" s="117" t="s">
        <v>4717</v>
      </c>
      <c r="K648" s="117"/>
      <c r="L648" s="120" t="s">
        <v>92</v>
      </c>
      <c r="M648" s="122" t="s">
        <v>4718</v>
      </c>
      <c r="N648" s="117">
        <v>56.0</v>
      </c>
      <c r="O648" s="117">
        <v>56.0</v>
      </c>
      <c r="P648" s="117"/>
      <c r="Q648" s="123" t="s">
        <v>4719</v>
      </c>
      <c r="R648" s="120" t="s">
        <v>4720</v>
      </c>
    </row>
    <row r="649" ht="32.25">
      <c r="A649" s="121" t="s">
        <v>4721</v>
      </c>
      <c r="B649" s="117" t="s">
        <v>4722</v>
      </c>
      <c r="C649" s="118" t="s">
        <v>4723</v>
      </c>
      <c r="D649" s="117" t="s">
        <v>4724</v>
      </c>
      <c r="E649" s="119">
        <v>43115.71232638889</v>
      </c>
      <c r="F649" s="117"/>
      <c r="G649" s="117" t="s">
        <v>90</v>
      </c>
      <c r="H649" s="117"/>
      <c r="I649" s="117"/>
      <c r="J649" s="117" t="s">
        <v>4725</v>
      </c>
      <c r="K649" s="117"/>
      <c r="L649" s="120" t="s">
        <v>170</v>
      </c>
      <c r="M649" s="122" t="s">
        <v>4726</v>
      </c>
      <c r="N649" s="117">
        <v>2355.0</v>
      </c>
      <c r="O649" s="117">
        <v>4992.0</v>
      </c>
      <c r="P649" s="117" t="s">
        <v>4727</v>
      </c>
      <c r="Q649" s="123" t="s">
        <v>4728</v>
      </c>
      <c r="R649" s="120" t="s">
        <v>4729</v>
      </c>
    </row>
    <row r="650">
      <c r="A650" s="121" t="s">
        <v>4730</v>
      </c>
      <c r="B650" s="117" t="s">
        <v>1452</v>
      </c>
      <c r="C650" s="118" t="s">
        <v>4731</v>
      </c>
      <c r="D650" s="117" t="s">
        <v>4732</v>
      </c>
      <c r="E650" s="119">
        <v>43115.712002314816</v>
      </c>
      <c r="F650" s="117"/>
      <c r="G650" s="117" t="s">
        <v>90</v>
      </c>
      <c r="H650" s="117"/>
      <c r="I650" s="117"/>
      <c r="J650" s="117" t="s">
        <v>1455</v>
      </c>
      <c r="K650" s="117"/>
      <c r="L650" s="120" t="s">
        <v>92</v>
      </c>
      <c r="M650" s="122" t="s">
        <v>1456</v>
      </c>
      <c r="N650" s="117">
        <v>6747.0</v>
      </c>
      <c r="O650" s="117">
        <v>553.0</v>
      </c>
      <c r="P650" s="117" t="s">
        <v>1457</v>
      </c>
      <c r="Q650" s="123" t="s">
        <v>4733</v>
      </c>
      <c r="R650" s="120" t="s">
        <v>4734</v>
      </c>
    </row>
    <row r="651" ht="31.5">
      <c r="A651" s="121" t="s">
        <v>4735</v>
      </c>
      <c r="B651" s="117" t="s">
        <v>4736</v>
      </c>
      <c r="C651" s="118" t="s">
        <v>4737</v>
      </c>
      <c r="D651" s="117" t="s">
        <v>4738</v>
      </c>
      <c r="E651" s="119">
        <v>43115.71071759259</v>
      </c>
      <c r="F651" s="117"/>
      <c r="G651" s="117" t="s">
        <v>90</v>
      </c>
      <c r="H651" s="117"/>
      <c r="I651" s="117"/>
      <c r="J651" s="117" t="s">
        <v>4739</v>
      </c>
      <c r="K651" s="117"/>
      <c r="L651" s="120" t="s">
        <v>92</v>
      </c>
      <c r="M651" s="122" t="s">
        <v>4740</v>
      </c>
      <c r="N651" s="117">
        <v>2020.0</v>
      </c>
      <c r="O651" s="117">
        <v>1637.0</v>
      </c>
      <c r="P651" s="117" t="s">
        <v>4741</v>
      </c>
      <c r="Q651" s="123" t="s">
        <v>4742</v>
      </c>
      <c r="R651" s="120" t="s">
        <v>4743</v>
      </c>
    </row>
    <row r="652" ht="39.75">
      <c r="A652" s="121" t="s">
        <v>4744</v>
      </c>
      <c r="B652" s="117" t="s">
        <v>4745</v>
      </c>
      <c r="C652" s="118" t="s">
        <v>3205</v>
      </c>
      <c r="D652" s="117" t="s">
        <v>4746</v>
      </c>
      <c r="E652" s="119">
        <v>43115.70925925926</v>
      </c>
      <c r="F652" s="117"/>
      <c r="G652" s="117" t="s">
        <v>90</v>
      </c>
      <c r="H652" s="117"/>
      <c r="I652" s="117"/>
      <c r="J652" s="117" t="s">
        <v>4747</v>
      </c>
      <c r="K652" s="117"/>
      <c r="L652" s="120" t="s">
        <v>110</v>
      </c>
      <c r="M652" s="122" t="s">
        <v>4748</v>
      </c>
      <c r="N652" s="117">
        <v>102.0</v>
      </c>
      <c r="O652" s="117">
        <v>650.0</v>
      </c>
      <c r="P652" s="117"/>
      <c r="Q652" s="123" t="s">
        <v>4749</v>
      </c>
      <c r="R652" s="120" t="s">
        <v>3208</v>
      </c>
    </row>
    <row r="653" ht="32.25">
      <c r="A653" s="121" t="s">
        <v>4750</v>
      </c>
      <c r="B653" s="117" t="s">
        <v>4751</v>
      </c>
      <c r="C653" s="118" t="s">
        <v>4723</v>
      </c>
      <c r="D653" s="117" t="s">
        <v>4752</v>
      </c>
      <c r="E653" s="119">
        <v>43115.708645833336</v>
      </c>
      <c r="F653" s="117"/>
      <c r="G653" s="117" t="s">
        <v>90</v>
      </c>
      <c r="H653" s="117"/>
      <c r="I653" s="117"/>
      <c r="J653" s="117" t="s">
        <v>4753</v>
      </c>
      <c r="K653" s="117"/>
      <c r="L653" s="120" t="s">
        <v>170</v>
      </c>
      <c r="M653" s="122" t="s">
        <v>4754</v>
      </c>
      <c r="N653" s="117">
        <v>28.0</v>
      </c>
      <c r="O653" s="117">
        <v>55.0</v>
      </c>
      <c r="P653" s="117"/>
      <c r="Q653" s="123" t="s">
        <v>4755</v>
      </c>
      <c r="R653" s="120" t="s">
        <v>4729</v>
      </c>
    </row>
    <row r="654" ht="39.75">
      <c r="A654" s="121" t="s">
        <v>4756</v>
      </c>
      <c r="B654" s="117" t="s">
        <v>4757</v>
      </c>
      <c r="C654" s="118" t="s">
        <v>4758</v>
      </c>
      <c r="D654" s="117" t="s">
        <v>4759</v>
      </c>
      <c r="E654" s="119">
        <v>43115.70837962963</v>
      </c>
      <c r="F654" s="117"/>
      <c r="G654" s="117" t="s">
        <v>119</v>
      </c>
      <c r="H654" s="117"/>
      <c r="I654" s="117"/>
      <c r="J654" s="117" t="s">
        <v>4760</v>
      </c>
      <c r="K654" s="117"/>
      <c r="L654" s="120" t="s">
        <v>138</v>
      </c>
      <c r="M654" s="122" t="s">
        <v>4761</v>
      </c>
      <c r="N654" s="117">
        <v>1585.0</v>
      </c>
      <c r="O654" s="117">
        <v>169.0</v>
      </c>
      <c r="P654" s="117" t="s">
        <v>4762</v>
      </c>
      <c r="Q654" s="123" t="s">
        <v>4763</v>
      </c>
      <c r="R654" s="120" t="s">
        <v>4764</v>
      </c>
    </row>
    <row r="655" ht="41.25">
      <c r="A655" s="121" t="s">
        <v>4765</v>
      </c>
      <c r="B655" s="117" t="s">
        <v>4766</v>
      </c>
      <c r="C655" s="118" t="s">
        <v>4626</v>
      </c>
      <c r="D655" s="117" t="s">
        <v>4767</v>
      </c>
      <c r="E655" s="119">
        <v>43115.706562499996</v>
      </c>
      <c r="F655" s="117"/>
      <c r="G655" s="117" t="s">
        <v>90</v>
      </c>
      <c r="H655" s="117"/>
      <c r="I655" s="117"/>
      <c r="J655" s="117" t="s">
        <v>4768</v>
      </c>
      <c r="K655" s="117"/>
      <c r="L655" s="120" t="s">
        <v>756</v>
      </c>
      <c r="M655" s="122" t="s">
        <v>4769</v>
      </c>
      <c r="N655" s="117">
        <v>1511255.0</v>
      </c>
      <c r="O655" s="117">
        <v>283.0</v>
      </c>
      <c r="P655" s="117" t="s">
        <v>1986</v>
      </c>
      <c r="Q655" s="123" t="s">
        <v>4770</v>
      </c>
      <c r="R655" s="120" t="s">
        <v>4631</v>
      </c>
    </row>
    <row r="656" ht="21.75">
      <c r="A656" s="121" t="s">
        <v>4771</v>
      </c>
      <c r="B656" s="117" t="s">
        <v>4772</v>
      </c>
      <c r="C656" s="118" t="s">
        <v>4773</v>
      </c>
      <c r="D656" s="117" t="s">
        <v>4774</v>
      </c>
      <c r="E656" s="119">
        <v>43115.702465277776</v>
      </c>
      <c r="F656" s="117"/>
      <c r="G656" s="117" t="s">
        <v>128</v>
      </c>
      <c r="H656" s="117"/>
      <c r="I656" s="117"/>
      <c r="J656" s="117" t="s">
        <v>4775</v>
      </c>
      <c r="K656" s="117"/>
      <c r="L656" s="120" t="s">
        <v>92</v>
      </c>
      <c r="M656" s="122" t="s">
        <v>4776</v>
      </c>
      <c r="N656" s="117">
        <v>63.0</v>
      </c>
      <c r="O656" s="117">
        <v>206.0</v>
      </c>
      <c r="P656" s="117" t="s">
        <v>4777</v>
      </c>
      <c r="Q656" s="123" t="s">
        <v>4778</v>
      </c>
      <c r="R656" s="120" t="s">
        <v>4779</v>
      </c>
    </row>
    <row r="657" ht="41.25">
      <c r="A657" s="121" t="s">
        <v>4780</v>
      </c>
      <c r="B657" s="117" t="s">
        <v>4781</v>
      </c>
      <c r="C657" s="118" t="s">
        <v>4782</v>
      </c>
      <c r="D657" s="117" t="s">
        <v>4783</v>
      </c>
      <c r="E657" s="119">
        <v>43115.701261574075</v>
      </c>
      <c r="F657" s="117"/>
      <c r="G657" s="117" t="s">
        <v>90</v>
      </c>
      <c r="H657" s="117"/>
      <c r="I657" s="117"/>
      <c r="J657" s="117" t="s">
        <v>4784</v>
      </c>
      <c r="K657" s="117"/>
      <c r="L657" s="120" t="s">
        <v>92</v>
      </c>
      <c r="M657" s="122" t="s">
        <v>4785</v>
      </c>
      <c r="N657" s="117">
        <v>13792.0</v>
      </c>
      <c r="O657" s="117">
        <v>2311.0</v>
      </c>
      <c r="P657" s="117" t="s">
        <v>2520</v>
      </c>
      <c r="Q657" s="123" t="s">
        <v>4786</v>
      </c>
      <c r="R657" s="120" t="s">
        <v>4787</v>
      </c>
    </row>
    <row r="658" ht="30.75">
      <c r="A658" s="121" t="s">
        <v>4788</v>
      </c>
      <c r="B658" s="117" t="s">
        <v>4789</v>
      </c>
      <c r="C658" s="118" t="s">
        <v>4278</v>
      </c>
      <c r="D658" s="117" t="s">
        <v>4790</v>
      </c>
      <c r="E658" s="119">
        <v>43115.69920138889</v>
      </c>
      <c r="F658" s="117"/>
      <c r="G658" s="117" t="s">
        <v>90</v>
      </c>
      <c r="H658" s="117"/>
      <c r="I658" s="117"/>
      <c r="J658" s="117" t="s">
        <v>4791</v>
      </c>
      <c r="K658" s="117"/>
      <c r="L658" s="120" t="s">
        <v>92</v>
      </c>
      <c r="M658" s="122" t="s">
        <v>4792</v>
      </c>
      <c r="N658" s="117">
        <v>4028.0</v>
      </c>
      <c r="O658" s="117">
        <v>113.0</v>
      </c>
      <c r="P658" s="117" t="s">
        <v>4793</v>
      </c>
      <c r="Q658" s="123" t="s">
        <v>4794</v>
      </c>
      <c r="R658" s="120" t="s">
        <v>4283</v>
      </c>
    </row>
    <row r="659" ht="39.75">
      <c r="A659" s="121" t="s">
        <v>4795</v>
      </c>
      <c r="B659" s="117" t="s">
        <v>4796</v>
      </c>
      <c r="C659" s="118" t="s">
        <v>3205</v>
      </c>
      <c r="D659" s="117" t="s">
        <v>4797</v>
      </c>
      <c r="E659" s="119">
        <v>43115.69836805556</v>
      </c>
      <c r="F659" s="117"/>
      <c r="G659" s="117" t="s">
        <v>90</v>
      </c>
      <c r="H659" s="117"/>
      <c r="I659" s="117"/>
      <c r="J659" s="117" t="s">
        <v>4798</v>
      </c>
      <c r="K659" s="117"/>
      <c r="L659" s="120" t="s">
        <v>110</v>
      </c>
      <c r="M659" s="122" t="s">
        <v>4799</v>
      </c>
      <c r="N659" s="117">
        <v>9.0</v>
      </c>
      <c r="O659" s="117">
        <v>37.0</v>
      </c>
      <c r="P659" s="117"/>
      <c r="Q659" s="123" t="s">
        <v>4800</v>
      </c>
      <c r="R659" s="120" t="s">
        <v>3208</v>
      </c>
    </row>
    <row r="660" ht="39.75">
      <c r="A660" s="121" t="s">
        <v>4801</v>
      </c>
      <c r="B660" s="117" t="s">
        <v>4802</v>
      </c>
      <c r="C660" s="118" t="s">
        <v>3205</v>
      </c>
      <c r="D660" s="117" t="s">
        <v>4803</v>
      </c>
      <c r="E660" s="119">
        <v>43115.694143518514</v>
      </c>
      <c r="F660" s="117"/>
      <c r="G660" s="117" t="s">
        <v>90</v>
      </c>
      <c r="H660" s="117"/>
      <c r="I660" s="117"/>
      <c r="J660" s="117" t="s">
        <v>4804</v>
      </c>
      <c r="K660" s="117"/>
      <c r="L660" s="120" t="s">
        <v>110</v>
      </c>
      <c r="M660" s="122" t="s">
        <v>4805</v>
      </c>
      <c r="N660" s="117">
        <v>178.0</v>
      </c>
      <c r="O660" s="117">
        <v>795.0</v>
      </c>
      <c r="P660" s="117" t="s">
        <v>510</v>
      </c>
      <c r="Q660" s="123" t="s">
        <v>4806</v>
      </c>
      <c r="R660" s="120" t="s">
        <v>3208</v>
      </c>
    </row>
    <row r="661" ht="21.75">
      <c r="A661" s="121" t="s">
        <v>4807</v>
      </c>
      <c r="B661" s="117" t="s">
        <v>4808</v>
      </c>
      <c r="C661" s="118" t="s">
        <v>4809</v>
      </c>
      <c r="D661" s="117" t="s">
        <v>4810</v>
      </c>
      <c r="E661" s="119">
        <v>43115.69162037037</v>
      </c>
      <c r="F661" s="117"/>
      <c r="G661" s="117" t="s">
        <v>90</v>
      </c>
      <c r="H661" s="117" t="s">
        <v>2067</v>
      </c>
      <c r="I661" s="117" t="s">
        <v>2065</v>
      </c>
      <c r="J661" s="117" t="s">
        <v>4811</v>
      </c>
      <c r="K661" s="117" t="s">
        <v>4812</v>
      </c>
      <c r="L661" s="120" t="s">
        <v>110</v>
      </c>
      <c r="M661" s="122" t="s">
        <v>4813</v>
      </c>
      <c r="N661" s="117">
        <v>56.0</v>
      </c>
      <c r="O661" s="117">
        <v>1138.0</v>
      </c>
      <c r="P661" s="117" t="s">
        <v>510</v>
      </c>
      <c r="Q661" s="123" t="s">
        <v>4814</v>
      </c>
      <c r="R661" s="120" t="s">
        <v>4815</v>
      </c>
    </row>
    <row r="662" ht="30.75">
      <c r="A662" s="121" t="s">
        <v>4816</v>
      </c>
      <c r="B662" s="117" t="s">
        <v>4817</v>
      </c>
      <c r="C662" s="118" t="s">
        <v>2907</v>
      </c>
      <c r="D662" s="117" t="s">
        <v>4818</v>
      </c>
      <c r="E662" s="119">
        <v>43115.686006944445</v>
      </c>
      <c r="F662" s="117"/>
      <c r="G662" s="117" t="s">
        <v>90</v>
      </c>
      <c r="H662" s="117"/>
      <c r="I662" s="117"/>
      <c r="J662" s="117" t="s">
        <v>4819</v>
      </c>
      <c r="K662" s="117"/>
      <c r="L662" s="120" t="s">
        <v>110</v>
      </c>
      <c r="M662" s="122" t="s">
        <v>4820</v>
      </c>
      <c r="N662" s="117">
        <v>99.0</v>
      </c>
      <c r="O662" s="117">
        <v>196.0</v>
      </c>
      <c r="P662" s="117" t="s">
        <v>2666</v>
      </c>
      <c r="Q662" s="123" t="s">
        <v>4821</v>
      </c>
      <c r="R662" s="120" t="s">
        <v>2912</v>
      </c>
    </row>
    <row r="663" ht="30.75">
      <c r="A663" s="121" t="s">
        <v>4822</v>
      </c>
      <c r="B663" s="117" t="s">
        <v>4823</v>
      </c>
      <c r="C663" s="118" t="s">
        <v>4824</v>
      </c>
      <c r="D663" s="117" t="s">
        <v>4825</v>
      </c>
      <c r="E663" s="119">
        <v>43115.6859837963</v>
      </c>
      <c r="F663" s="117"/>
      <c r="G663" s="117" t="s">
        <v>90</v>
      </c>
      <c r="H663" s="117"/>
      <c r="I663" s="117"/>
      <c r="J663" s="117" t="s">
        <v>4826</v>
      </c>
      <c r="K663" s="117"/>
      <c r="L663" s="120" t="s">
        <v>92</v>
      </c>
      <c r="M663" s="122" t="s">
        <v>4827</v>
      </c>
      <c r="N663" s="117">
        <v>107461.0</v>
      </c>
      <c r="O663" s="117">
        <v>492.0</v>
      </c>
      <c r="P663" s="117" t="s">
        <v>4828</v>
      </c>
      <c r="Q663" s="123" t="s">
        <v>4829</v>
      </c>
      <c r="R663" s="120" t="s">
        <v>4830</v>
      </c>
    </row>
    <row r="664" ht="39.75">
      <c r="A664" s="121" t="s">
        <v>4831</v>
      </c>
      <c r="B664" s="117" t="s">
        <v>4832</v>
      </c>
      <c r="C664" s="118" t="s">
        <v>3205</v>
      </c>
      <c r="D664" s="117" t="s">
        <v>4833</v>
      </c>
      <c r="E664" s="119">
        <v>43115.679560185185</v>
      </c>
      <c r="F664" s="117"/>
      <c r="G664" s="117" t="s">
        <v>90</v>
      </c>
      <c r="H664" s="117"/>
      <c r="I664" s="117"/>
      <c r="J664" s="117" t="s">
        <v>4834</v>
      </c>
      <c r="K664" s="117"/>
      <c r="L664" s="120" t="s">
        <v>110</v>
      </c>
      <c r="M664" s="122" t="s">
        <v>4835</v>
      </c>
      <c r="N664" s="117">
        <v>44.0</v>
      </c>
      <c r="O664" s="117">
        <v>201.0</v>
      </c>
      <c r="P664" s="117" t="s">
        <v>510</v>
      </c>
      <c r="Q664" s="123" t="s">
        <v>4836</v>
      </c>
      <c r="R664" s="120" t="s">
        <v>3208</v>
      </c>
    </row>
    <row r="665" ht="39.75">
      <c r="A665" s="121" t="s">
        <v>4831</v>
      </c>
      <c r="B665" s="117" t="s">
        <v>4832</v>
      </c>
      <c r="C665" s="118" t="s">
        <v>3205</v>
      </c>
      <c r="D665" s="117" t="s">
        <v>4833</v>
      </c>
      <c r="E665" s="119">
        <v>43115.679560185185</v>
      </c>
      <c r="F665" s="117"/>
      <c r="G665" s="117" t="s">
        <v>90</v>
      </c>
      <c r="H665" s="117"/>
      <c r="I665" s="117"/>
      <c r="J665" s="117" t="s">
        <v>4834</v>
      </c>
      <c r="K665" s="117"/>
      <c r="L665" s="120" t="s">
        <v>110</v>
      </c>
      <c r="M665" s="122" t="s">
        <v>4835</v>
      </c>
      <c r="N665" s="117">
        <v>44.0</v>
      </c>
      <c r="O665" s="117">
        <v>201.0</v>
      </c>
      <c r="P665" s="117" t="s">
        <v>510</v>
      </c>
      <c r="Q665" s="123" t="s">
        <v>4836</v>
      </c>
      <c r="R665" s="120" t="s">
        <v>3208</v>
      </c>
    </row>
    <row r="666" ht="39.75">
      <c r="A666" s="121" t="s">
        <v>4837</v>
      </c>
      <c r="B666" s="117" t="s">
        <v>4838</v>
      </c>
      <c r="C666" s="118" t="s">
        <v>3205</v>
      </c>
      <c r="D666" s="117" t="s">
        <v>4839</v>
      </c>
      <c r="E666" s="119">
        <v>43115.670439814814</v>
      </c>
      <c r="F666" s="117"/>
      <c r="G666" s="117" t="s">
        <v>90</v>
      </c>
      <c r="H666" s="117"/>
      <c r="I666" s="117"/>
      <c r="J666" s="117" t="s">
        <v>4840</v>
      </c>
      <c r="K666" s="117"/>
      <c r="L666" s="120" t="s">
        <v>92</v>
      </c>
      <c r="M666" s="122" t="s">
        <v>4841</v>
      </c>
      <c r="N666" s="117">
        <v>408.0</v>
      </c>
      <c r="O666" s="117">
        <v>204.0</v>
      </c>
      <c r="P666" s="117" t="s">
        <v>4842</v>
      </c>
      <c r="Q666" s="123" t="s">
        <v>4843</v>
      </c>
      <c r="R666" s="120" t="s">
        <v>3208</v>
      </c>
    </row>
    <row r="667" ht="39.75">
      <c r="A667" s="121" t="s">
        <v>4844</v>
      </c>
      <c r="B667" s="117" t="s">
        <v>1923</v>
      </c>
      <c r="C667" s="118" t="s">
        <v>3205</v>
      </c>
      <c r="D667" s="117" t="s">
        <v>4845</v>
      </c>
      <c r="E667" s="119">
        <v>43115.66982638889</v>
      </c>
      <c r="F667" s="117"/>
      <c r="G667" s="117" t="s">
        <v>90</v>
      </c>
      <c r="H667" s="117"/>
      <c r="I667" s="117"/>
      <c r="J667" s="117" t="s">
        <v>1925</v>
      </c>
      <c r="K667" s="117"/>
      <c r="L667" s="120" t="s">
        <v>110</v>
      </c>
      <c r="M667" s="122" t="s">
        <v>4846</v>
      </c>
      <c r="N667" s="117">
        <v>1234.0</v>
      </c>
      <c r="O667" s="117">
        <v>985.0</v>
      </c>
      <c r="P667" s="117" t="s">
        <v>510</v>
      </c>
      <c r="Q667" s="123" t="s">
        <v>4847</v>
      </c>
      <c r="R667" s="120" t="s">
        <v>3208</v>
      </c>
    </row>
    <row r="668" ht="39.75">
      <c r="A668" s="121" t="s">
        <v>4848</v>
      </c>
      <c r="B668" s="117" t="s">
        <v>4849</v>
      </c>
      <c r="C668" s="118" t="s">
        <v>3205</v>
      </c>
      <c r="D668" s="117" t="s">
        <v>4850</v>
      </c>
      <c r="E668" s="119">
        <v>43115.65944444445</v>
      </c>
      <c r="F668" s="117"/>
      <c r="G668" s="117" t="s">
        <v>90</v>
      </c>
      <c r="H668" s="117"/>
      <c r="I668" s="117"/>
      <c r="J668" s="117" t="s">
        <v>4851</v>
      </c>
      <c r="K668" s="117"/>
      <c r="L668" s="120" t="s">
        <v>92</v>
      </c>
      <c r="M668" s="122" t="s">
        <v>4852</v>
      </c>
      <c r="N668" s="117">
        <v>199.0</v>
      </c>
      <c r="O668" s="117">
        <v>177.0</v>
      </c>
      <c r="P668" s="117" t="s">
        <v>4853</v>
      </c>
      <c r="Q668" s="123" t="s">
        <v>4854</v>
      </c>
      <c r="R668" s="120" t="s">
        <v>3208</v>
      </c>
    </row>
    <row r="669" ht="48.75">
      <c r="A669" s="121" t="s">
        <v>4855</v>
      </c>
      <c r="B669" s="117" t="s">
        <v>4856</v>
      </c>
      <c r="C669" s="118" t="s">
        <v>4857</v>
      </c>
      <c r="D669" s="117" t="s">
        <v>4858</v>
      </c>
      <c r="E669" s="119">
        <v>43115.65516203704</v>
      </c>
      <c r="F669" s="117"/>
      <c r="G669" s="117" t="s">
        <v>90</v>
      </c>
      <c r="H669" s="117"/>
      <c r="I669" s="117"/>
      <c r="J669" s="117" t="s">
        <v>4859</v>
      </c>
      <c r="K669" s="117"/>
      <c r="L669" s="120" t="s">
        <v>92</v>
      </c>
      <c r="M669" s="122" t="s">
        <v>4860</v>
      </c>
      <c r="N669" s="117">
        <v>752.0</v>
      </c>
      <c r="O669" s="117">
        <v>745.0</v>
      </c>
      <c r="P669" s="117"/>
      <c r="Q669" s="123" t="s">
        <v>4861</v>
      </c>
      <c r="R669" s="120" t="s">
        <v>4862</v>
      </c>
    </row>
    <row r="670" ht="39.75">
      <c r="A670" s="121" t="s">
        <v>4863</v>
      </c>
      <c r="B670" s="117" t="s">
        <v>4864</v>
      </c>
      <c r="C670" s="118" t="s">
        <v>3205</v>
      </c>
      <c r="D670" s="117" t="s">
        <v>4865</v>
      </c>
      <c r="E670" s="119">
        <v>43115.65327546296</v>
      </c>
      <c r="F670" s="117"/>
      <c r="G670" s="117" t="s">
        <v>90</v>
      </c>
      <c r="H670" s="117"/>
      <c r="I670" s="117"/>
      <c r="J670" s="117" t="s">
        <v>4866</v>
      </c>
      <c r="K670" s="117"/>
      <c r="L670" s="120" t="s">
        <v>110</v>
      </c>
      <c r="M670" s="122" t="s">
        <v>4867</v>
      </c>
      <c r="N670" s="117">
        <v>72.0</v>
      </c>
      <c r="O670" s="117">
        <v>306.0</v>
      </c>
      <c r="P670" s="117" t="s">
        <v>1775</v>
      </c>
      <c r="Q670" s="123" t="s">
        <v>4868</v>
      </c>
      <c r="R670" s="120" t="s">
        <v>3208</v>
      </c>
    </row>
    <row r="671" ht="39.75">
      <c r="A671" s="121" t="s">
        <v>4869</v>
      </c>
      <c r="B671" s="117" t="s">
        <v>4870</v>
      </c>
      <c r="C671" s="118" t="s">
        <v>3205</v>
      </c>
      <c r="D671" s="117" t="s">
        <v>4871</v>
      </c>
      <c r="E671" s="119">
        <v>43115.64974537037</v>
      </c>
      <c r="F671" s="117"/>
      <c r="G671" s="117" t="s">
        <v>90</v>
      </c>
      <c r="H671" s="117"/>
      <c r="I671" s="117"/>
      <c r="J671" s="117" t="s">
        <v>4872</v>
      </c>
      <c r="K671" s="117"/>
      <c r="L671" s="120" t="s">
        <v>101</v>
      </c>
      <c r="M671" s="122" t="s">
        <v>4873</v>
      </c>
      <c r="N671" s="117">
        <v>17.0</v>
      </c>
      <c r="O671" s="117">
        <v>54.0</v>
      </c>
      <c r="P671" s="117" t="s">
        <v>2015</v>
      </c>
      <c r="Q671" s="123" t="s">
        <v>4874</v>
      </c>
      <c r="R671" s="120" t="s">
        <v>3208</v>
      </c>
    </row>
    <row r="672" ht="39.75">
      <c r="A672" s="121" t="s">
        <v>4875</v>
      </c>
      <c r="B672" s="117" t="s">
        <v>4876</v>
      </c>
      <c r="C672" s="118" t="s">
        <v>4877</v>
      </c>
      <c r="D672" s="117" t="s">
        <v>4878</v>
      </c>
      <c r="E672" s="119">
        <v>43115.6378587963</v>
      </c>
      <c r="F672" s="117"/>
      <c r="G672" s="117" t="s">
        <v>90</v>
      </c>
      <c r="H672" s="117"/>
      <c r="I672" s="117"/>
      <c r="J672" s="117" t="s">
        <v>4879</v>
      </c>
      <c r="K672" s="117"/>
      <c r="L672" s="120" t="s">
        <v>92</v>
      </c>
      <c r="M672" s="122" t="s">
        <v>4880</v>
      </c>
      <c r="N672" s="117">
        <v>112.0</v>
      </c>
      <c r="O672" s="117">
        <v>637.0</v>
      </c>
      <c r="P672" s="117"/>
      <c r="Q672" s="123" t="s">
        <v>4881</v>
      </c>
      <c r="R672" s="120" t="s">
        <v>4882</v>
      </c>
    </row>
    <row r="673" ht="48.75">
      <c r="A673" s="121" t="s">
        <v>4883</v>
      </c>
      <c r="B673" s="117" t="s">
        <v>4884</v>
      </c>
      <c r="C673" s="118" t="s">
        <v>4885</v>
      </c>
      <c r="D673" s="117" t="s">
        <v>4886</v>
      </c>
      <c r="E673" s="119">
        <v>43115.63725694444</v>
      </c>
      <c r="F673" s="117"/>
      <c r="G673" s="117" t="s">
        <v>119</v>
      </c>
      <c r="H673" s="117"/>
      <c r="I673" s="117"/>
      <c r="J673" s="117" t="s">
        <v>4887</v>
      </c>
      <c r="K673" s="117"/>
      <c r="L673" s="120" t="s">
        <v>179</v>
      </c>
      <c r="M673" s="122" t="s">
        <v>4888</v>
      </c>
      <c r="N673" s="117">
        <v>663.0</v>
      </c>
      <c r="O673" s="117">
        <v>498.0</v>
      </c>
      <c r="P673" s="117" t="s">
        <v>4889</v>
      </c>
      <c r="Q673" s="123" t="s">
        <v>4890</v>
      </c>
      <c r="R673" s="120" t="s">
        <v>4891</v>
      </c>
    </row>
    <row r="674" ht="48.75">
      <c r="A674" s="121" t="s">
        <v>4892</v>
      </c>
      <c r="B674" s="117" t="s">
        <v>4893</v>
      </c>
      <c r="C674" s="118" t="s">
        <v>4885</v>
      </c>
      <c r="D674" s="117" t="s">
        <v>4894</v>
      </c>
      <c r="E674" s="119">
        <v>43115.62363425926</v>
      </c>
      <c r="F674" s="117"/>
      <c r="G674" s="117" t="s">
        <v>119</v>
      </c>
      <c r="H674" s="117"/>
      <c r="I674" s="117"/>
      <c r="J674" s="117" t="s">
        <v>4895</v>
      </c>
      <c r="K674" s="117"/>
      <c r="L674" s="120" t="s">
        <v>110</v>
      </c>
      <c r="M674" s="122" t="s">
        <v>4896</v>
      </c>
      <c r="N674" s="117">
        <v>3081.0</v>
      </c>
      <c r="O674" s="117">
        <v>4256.0</v>
      </c>
      <c r="P674" s="117" t="s">
        <v>4897</v>
      </c>
      <c r="Q674" s="123" t="s">
        <v>4898</v>
      </c>
      <c r="R674" s="120" t="s">
        <v>4891</v>
      </c>
    </row>
    <row r="675" ht="39.75">
      <c r="A675" s="121" t="s">
        <v>4899</v>
      </c>
      <c r="B675" s="117" t="s">
        <v>1975</v>
      </c>
      <c r="C675" s="118" t="s">
        <v>3205</v>
      </c>
      <c r="D675" s="117" t="s">
        <v>4900</v>
      </c>
      <c r="E675" s="119">
        <v>43115.62032407407</v>
      </c>
      <c r="F675" s="117"/>
      <c r="G675" s="117" t="s">
        <v>128</v>
      </c>
      <c r="H675" s="117"/>
      <c r="I675" s="117"/>
      <c r="J675" s="117" t="s">
        <v>1977</v>
      </c>
      <c r="K675" s="117"/>
      <c r="L675" s="120" t="s">
        <v>92</v>
      </c>
      <c r="M675" s="122" t="s">
        <v>1978</v>
      </c>
      <c r="N675" s="117">
        <v>2889.0</v>
      </c>
      <c r="O675" s="117">
        <v>3080.0</v>
      </c>
      <c r="P675" s="117"/>
      <c r="Q675" s="123" t="s">
        <v>4901</v>
      </c>
      <c r="R675" s="120" t="s">
        <v>3208</v>
      </c>
    </row>
    <row r="676" ht="30.75">
      <c r="A676" s="121" t="s">
        <v>4902</v>
      </c>
      <c r="B676" s="117" t="s">
        <v>4903</v>
      </c>
      <c r="C676" s="118" t="s">
        <v>4904</v>
      </c>
      <c r="D676" s="117" t="s">
        <v>4905</v>
      </c>
      <c r="E676" s="119">
        <v>43115.61943287037</v>
      </c>
      <c r="F676" s="117"/>
      <c r="G676" s="117" t="s">
        <v>90</v>
      </c>
      <c r="H676" s="117"/>
      <c r="I676" s="117"/>
      <c r="J676" s="117" t="s">
        <v>4906</v>
      </c>
      <c r="K676" s="117"/>
      <c r="L676" s="120" t="s">
        <v>110</v>
      </c>
      <c r="M676" s="122" t="s">
        <v>4907</v>
      </c>
      <c r="N676" s="117">
        <v>107.0</v>
      </c>
      <c r="O676" s="117">
        <v>142.0</v>
      </c>
      <c r="P676" s="117"/>
      <c r="Q676" s="123" t="s">
        <v>4908</v>
      </c>
      <c r="R676" s="120" t="s">
        <v>4909</v>
      </c>
    </row>
    <row r="677" ht="39.75">
      <c r="A677" s="121" t="s">
        <v>4910</v>
      </c>
      <c r="B677" s="117" t="s">
        <v>4911</v>
      </c>
      <c r="C677" s="118" t="s">
        <v>3205</v>
      </c>
      <c r="D677" s="117" t="s">
        <v>4912</v>
      </c>
      <c r="E677" s="119">
        <v>43115.610613425924</v>
      </c>
      <c r="F677" s="117"/>
      <c r="G677" s="117" t="s">
        <v>90</v>
      </c>
      <c r="H677" s="117"/>
      <c r="I677" s="117"/>
      <c r="J677" s="117" t="s">
        <v>4913</v>
      </c>
      <c r="K677" s="117"/>
      <c r="L677" s="120" t="s">
        <v>110</v>
      </c>
      <c r="M677" s="122" t="s">
        <v>4914</v>
      </c>
      <c r="N677" s="117">
        <v>331.0</v>
      </c>
      <c r="O677" s="117">
        <v>230.0</v>
      </c>
      <c r="P677" s="117"/>
      <c r="Q677" s="123" t="s">
        <v>4915</v>
      </c>
      <c r="R677" s="120" t="s">
        <v>3208</v>
      </c>
    </row>
    <row r="678">
      <c r="A678" s="121" t="s">
        <v>4916</v>
      </c>
      <c r="B678" s="117" t="s">
        <v>4917</v>
      </c>
      <c r="C678" s="118" t="s">
        <v>4918</v>
      </c>
      <c r="D678" s="117" t="s">
        <v>4919</v>
      </c>
      <c r="E678" s="119">
        <v>43115.610196759255</v>
      </c>
      <c r="F678" s="117"/>
      <c r="G678" s="117" t="s">
        <v>90</v>
      </c>
      <c r="H678" s="117"/>
      <c r="I678" s="117"/>
      <c r="J678" s="117" t="s">
        <v>4920</v>
      </c>
      <c r="K678" s="117"/>
      <c r="L678" s="120" t="s">
        <v>179</v>
      </c>
      <c r="M678" s="122" t="s">
        <v>4921</v>
      </c>
      <c r="N678" s="117">
        <v>217.0</v>
      </c>
      <c r="O678" s="117">
        <v>336.0</v>
      </c>
      <c r="P678" s="117" t="s">
        <v>4922</v>
      </c>
      <c r="Q678" s="123" t="s">
        <v>4923</v>
      </c>
      <c r="R678" s="120" t="s">
        <v>4924</v>
      </c>
    </row>
    <row r="679" ht="21.75">
      <c r="A679" s="121" t="s">
        <v>4925</v>
      </c>
      <c r="B679" s="117" t="s">
        <v>4917</v>
      </c>
      <c r="C679" s="118" t="s">
        <v>4926</v>
      </c>
      <c r="D679" s="117" t="s">
        <v>4927</v>
      </c>
      <c r="E679" s="119">
        <v>43115.60931712963</v>
      </c>
      <c r="F679" s="117"/>
      <c r="G679" s="117" t="s">
        <v>90</v>
      </c>
      <c r="H679" s="117"/>
      <c r="I679" s="117"/>
      <c r="J679" s="117" t="s">
        <v>4920</v>
      </c>
      <c r="K679" s="117"/>
      <c r="L679" s="120" t="s">
        <v>179</v>
      </c>
      <c r="M679" s="122" t="s">
        <v>4921</v>
      </c>
      <c r="N679" s="117">
        <v>217.0</v>
      </c>
      <c r="O679" s="117">
        <v>336.0</v>
      </c>
      <c r="P679" s="117" t="s">
        <v>4922</v>
      </c>
      <c r="Q679" s="123" t="s">
        <v>4928</v>
      </c>
      <c r="R679" s="120" t="s">
        <v>4929</v>
      </c>
    </row>
    <row r="680" ht="39.75">
      <c r="A680" s="121" t="s">
        <v>4930</v>
      </c>
      <c r="B680" s="117" t="s">
        <v>4931</v>
      </c>
      <c r="C680" s="118" t="s">
        <v>382</v>
      </c>
      <c r="D680" s="117" t="s">
        <v>4932</v>
      </c>
      <c r="E680" s="119">
        <v>43115.60418981481</v>
      </c>
      <c r="F680" s="117"/>
      <c r="G680" s="117" t="s">
        <v>128</v>
      </c>
      <c r="H680" s="117"/>
      <c r="I680" s="117"/>
      <c r="J680" s="117" t="s">
        <v>4933</v>
      </c>
      <c r="K680" s="117"/>
      <c r="L680" s="120" t="s">
        <v>92</v>
      </c>
      <c r="M680" s="122" t="s">
        <v>4934</v>
      </c>
      <c r="N680" s="117">
        <v>7326.0</v>
      </c>
      <c r="O680" s="117">
        <v>714.0</v>
      </c>
      <c r="P680" s="117" t="s">
        <v>4935</v>
      </c>
      <c r="Q680" s="123" t="s">
        <v>4936</v>
      </c>
      <c r="R680" s="120" t="s">
        <v>388</v>
      </c>
    </row>
    <row r="681" ht="39.75">
      <c r="A681" s="121" t="s">
        <v>4937</v>
      </c>
      <c r="B681" s="117" t="s">
        <v>4938</v>
      </c>
      <c r="C681" s="118" t="s">
        <v>3205</v>
      </c>
      <c r="D681" s="117" t="s">
        <v>4939</v>
      </c>
      <c r="E681" s="119">
        <v>43115.60293981481</v>
      </c>
      <c r="F681" s="117"/>
      <c r="G681" s="117" t="s">
        <v>90</v>
      </c>
      <c r="H681" s="117"/>
      <c r="I681" s="117"/>
      <c r="J681" s="117" t="s">
        <v>4940</v>
      </c>
      <c r="K681" s="117"/>
      <c r="L681" s="120" t="s">
        <v>179</v>
      </c>
      <c r="M681" s="122" t="s">
        <v>4941</v>
      </c>
      <c r="N681" s="117">
        <v>23.0</v>
      </c>
      <c r="O681" s="117">
        <v>131.0</v>
      </c>
      <c r="P681" s="117" t="s">
        <v>4942</v>
      </c>
      <c r="Q681" s="123" t="s">
        <v>4943</v>
      </c>
      <c r="R681" s="120" t="s">
        <v>3208</v>
      </c>
    </row>
    <row r="682" ht="30.75">
      <c r="A682" s="121" t="s">
        <v>4944</v>
      </c>
      <c r="B682" s="117" t="s">
        <v>4945</v>
      </c>
      <c r="C682" s="118" t="s">
        <v>4946</v>
      </c>
      <c r="D682" s="117" t="s">
        <v>4947</v>
      </c>
      <c r="E682" s="119">
        <v>43115.60084490741</v>
      </c>
      <c r="F682" s="117"/>
      <c r="G682" s="117" t="s">
        <v>119</v>
      </c>
      <c r="H682" s="117"/>
      <c r="I682" s="117"/>
      <c r="J682" s="117" t="s">
        <v>4948</v>
      </c>
      <c r="K682" s="117"/>
      <c r="L682" s="120" t="s">
        <v>138</v>
      </c>
      <c r="M682" s="122" t="s">
        <v>4949</v>
      </c>
      <c r="N682" s="117">
        <v>2210.0</v>
      </c>
      <c r="O682" s="117">
        <v>56.0</v>
      </c>
      <c r="P682" s="117" t="s">
        <v>4950</v>
      </c>
      <c r="Q682" s="123" t="s">
        <v>4951</v>
      </c>
      <c r="R682" s="120" t="s">
        <v>4952</v>
      </c>
    </row>
    <row r="683" ht="30.75">
      <c r="A683" s="121" t="s">
        <v>4953</v>
      </c>
      <c r="B683" s="117" t="s">
        <v>4954</v>
      </c>
      <c r="C683" s="118" t="s">
        <v>2907</v>
      </c>
      <c r="D683" s="117" t="s">
        <v>4955</v>
      </c>
      <c r="E683" s="119">
        <v>43115.599745370375</v>
      </c>
      <c r="F683" s="117"/>
      <c r="G683" s="117" t="s">
        <v>90</v>
      </c>
      <c r="H683" s="117"/>
      <c r="I683" s="117"/>
      <c r="J683" s="117" t="s">
        <v>4956</v>
      </c>
      <c r="K683" s="117"/>
      <c r="L683" s="120" t="s">
        <v>110</v>
      </c>
      <c r="M683" s="122" t="s">
        <v>4957</v>
      </c>
      <c r="N683" s="117">
        <v>809.0</v>
      </c>
      <c r="O683" s="117">
        <v>524.0</v>
      </c>
      <c r="P683" s="117" t="s">
        <v>4958</v>
      </c>
      <c r="Q683" s="123" t="s">
        <v>4959</v>
      </c>
      <c r="R683" s="120" t="s">
        <v>2912</v>
      </c>
    </row>
    <row r="684" ht="48.75">
      <c r="A684" s="121" t="s">
        <v>4960</v>
      </c>
      <c r="B684" s="117" t="s">
        <v>4961</v>
      </c>
      <c r="C684" s="118" t="s">
        <v>3866</v>
      </c>
      <c r="D684" s="117" t="s">
        <v>4962</v>
      </c>
      <c r="E684" s="119">
        <v>43115.59636574074</v>
      </c>
      <c r="F684" s="117"/>
      <c r="G684" s="117" t="s">
        <v>90</v>
      </c>
      <c r="H684" s="117"/>
      <c r="I684" s="117"/>
      <c r="J684" s="117" t="s">
        <v>4963</v>
      </c>
      <c r="K684" s="117"/>
      <c r="L684" s="120" t="s">
        <v>110</v>
      </c>
      <c r="M684" s="122" t="s">
        <v>4964</v>
      </c>
      <c r="N684" s="117">
        <v>2487.0</v>
      </c>
      <c r="O684" s="117">
        <v>1023.0</v>
      </c>
      <c r="P684" s="117" t="s">
        <v>4965</v>
      </c>
      <c r="Q684" s="123" t="s">
        <v>4966</v>
      </c>
      <c r="R684" s="120" t="s">
        <v>3871</v>
      </c>
    </row>
    <row r="685" ht="21.75">
      <c r="A685" s="121" t="s">
        <v>4967</v>
      </c>
      <c r="B685" s="117" t="s">
        <v>4968</v>
      </c>
      <c r="C685" s="118" t="s">
        <v>4969</v>
      </c>
      <c r="D685" s="117" t="s">
        <v>4970</v>
      </c>
      <c r="E685" s="119">
        <v>43115.595543981486</v>
      </c>
      <c r="F685" s="117"/>
      <c r="G685" s="117" t="s">
        <v>90</v>
      </c>
      <c r="H685" s="117"/>
      <c r="I685" s="117"/>
      <c r="J685" s="117" t="s">
        <v>4971</v>
      </c>
      <c r="K685" s="117"/>
      <c r="L685" s="120" t="s">
        <v>138</v>
      </c>
      <c r="M685" s="122" t="s">
        <v>4972</v>
      </c>
      <c r="N685" s="117">
        <v>327.0</v>
      </c>
      <c r="O685" s="117">
        <v>403.0</v>
      </c>
      <c r="P685" s="117" t="s">
        <v>4973</v>
      </c>
      <c r="Q685" s="123" t="s">
        <v>4974</v>
      </c>
      <c r="R685" s="120" t="s">
        <v>4975</v>
      </c>
    </row>
    <row r="686" ht="39.75">
      <c r="A686" s="121" t="s">
        <v>4976</v>
      </c>
      <c r="B686" s="117" t="s">
        <v>4968</v>
      </c>
      <c r="C686" s="118" t="s">
        <v>4977</v>
      </c>
      <c r="D686" s="117" t="s">
        <v>4978</v>
      </c>
      <c r="E686" s="119">
        <v>43115.59545138889</v>
      </c>
      <c r="F686" s="117"/>
      <c r="G686" s="117" t="s">
        <v>90</v>
      </c>
      <c r="H686" s="117"/>
      <c r="I686" s="117"/>
      <c r="J686" s="117" t="s">
        <v>4971</v>
      </c>
      <c r="K686" s="117"/>
      <c r="L686" s="120" t="s">
        <v>110</v>
      </c>
      <c r="M686" s="122" t="s">
        <v>4972</v>
      </c>
      <c r="N686" s="117">
        <v>327.0</v>
      </c>
      <c r="O686" s="117">
        <v>403.0</v>
      </c>
      <c r="P686" s="117" t="s">
        <v>4973</v>
      </c>
      <c r="Q686" s="123" t="s">
        <v>4979</v>
      </c>
      <c r="R686" s="120" t="s">
        <v>4980</v>
      </c>
    </row>
    <row r="687" ht="39.75">
      <c r="A687" s="121" t="s">
        <v>4981</v>
      </c>
      <c r="B687" s="117" t="s">
        <v>4982</v>
      </c>
      <c r="C687" s="118" t="s">
        <v>3205</v>
      </c>
      <c r="D687" s="117" t="s">
        <v>4983</v>
      </c>
      <c r="E687" s="119">
        <v>43115.583391203705</v>
      </c>
      <c r="F687" s="117"/>
      <c r="G687" s="117" t="s">
        <v>90</v>
      </c>
      <c r="H687" s="117"/>
      <c r="I687" s="117"/>
      <c r="J687" s="117" t="s">
        <v>4984</v>
      </c>
      <c r="K687" s="117"/>
      <c r="L687" s="120" t="s">
        <v>110</v>
      </c>
      <c r="M687" s="122" t="s">
        <v>4985</v>
      </c>
      <c r="N687" s="117">
        <v>9.0</v>
      </c>
      <c r="O687" s="117">
        <v>88.0</v>
      </c>
      <c r="P687" s="117" t="s">
        <v>510</v>
      </c>
      <c r="Q687" s="123" t="s">
        <v>4986</v>
      </c>
      <c r="R687" s="120" t="s">
        <v>3208</v>
      </c>
    </row>
    <row r="688" ht="39.75">
      <c r="A688" s="121" t="s">
        <v>4987</v>
      </c>
      <c r="B688" s="117" t="s">
        <v>4988</v>
      </c>
      <c r="C688" s="118" t="s">
        <v>3205</v>
      </c>
      <c r="D688" s="117" t="s">
        <v>4989</v>
      </c>
      <c r="E688" s="119">
        <v>43115.582500000004</v>
      </c>
      <c r="F688" s="117"/>
      <c r="G688" s="117" t="s">
        <v>90</v>
      </c>
      <c r="H688" s="117"/>
      <c r="I688" s="117"/>
      <c r="J688" s="117" t="s">
        <v>4990</v>
      </c>
      <c r="K688" s="117"/>
      <c r="L688" s="120" t="s">
        <v>110</v>
      </c>
      <c r="M688" s="122" t="s">
        <v>4991</v>
      </c>
      <c r="N688" s="117">
        <v>171.0</v>
      </c>
      <c r="O688" s="117">
        <v>882.0</v>
      </c>
      <c r="P688" s="117" t="s">
        <v>4992</v>
      </c>
      <c r="Q688" s="123" t="s">
        <v>4993</v>
      </c>
      <c r="R688" s="120" t="s">
        <v>3208</v>
      </c>
    </row>
    <row r="689" ht="48.75">
      <c r="A689" s="121" t="s">
        <v>4994</v>
      </c>
      <c r="B689" s="117" t="s">
        <v>4995</v>
      </c>
      <c r="C689" s="118" t="s">
        <v>4996</v>
      </c>
      <c r="D689" s="117" t="s">
        <v>4997</v>
      </c>
      <c r="E689" s="119">
        <v>43115.573958333334</v>
      </c>
      <c r="F689" s="117"/>
      <c r="G689" s="117" t="s">
        <v>90</v>
      </c>
      <c r="H689" s="117"/>
      <c r="I689" s="117"/>
      <c r="J689" s="117" t="s">
        <v>4998</v>
      </c>
      <c r="K689" s="117"/>
      <c r="L689" s="120" t="s">
        <v>179</v>
      </c>
      <c r="M689" s="122" t="s">
        <v>4999</v>
      </c>
      <c r="N689" s="117">
        <v>209.0</v>
      </c>
      <c r="O689" s="117">
        <v>274.0</v>
      </c>
      <c r="P689" s="117" t="s">
        <v>5000</v>
      </c>
      <c r="Q689" s="123" t="s">
        <v>5001</v>
      </c>
      <c r="R689" s="120" t="s">
        <v>5002</v>
      </c>
    </row>
    <row r="690" ht="21.75">
      <c r="A690" s="121" t="s">
        <v>5003</v>
      </c>
      <c r="B690" s="117" t="s">
        <v>5004</v>
      </c>
      <c r="C690" s="118" t="s">
        <v>5005</v>
      </c>
      <c r="D690" s="117" t="s">
        <v>5006</v>
      </c>
      <c r="E690" s="119">
        <v>43115.569768518515</v>
      </c>
      <c r="F690" s="117"/>
      <c r="G690" s="117" t="s">
        <v>90</v>
      </c>
      <c r="H690" s="117" t="s">
        <v>5007</v>
      </c>
      <c r="I690" s="117" t="s">
        <v>5008</v>
      </c>
      <c r="J690" s="117" t="s">
        <v>5009</v>
      </c>
      <c r="K690" s="117" t="s">
        <v>5010</v>
      </c>
      <c r="L690" s="120" t="s">
        <v>92</v>
      </c>
      <c r="M690" s="122" t="s">
        <v>5011</v>
      </c>
      <c r="N690" s="117">
        <v>1425.0</v>
      </c>
      <c r="O690" s="117">
        <v>543.0</v>
      </c>
      <c r="P690" s="117" t="s">
        <v>510</v>
      </c>
      <c r="Q690" s="123" t="s">
        <v>5012</v>
      </c>
      <c r="R690" s="120" t="s">
        <v>5013</v>
      </c>
    </row>
    <row r="691" ht="39.75">
      <c r="A691" s="121" t="s">
        <v>5014</v>
      </c>
      <c r="B691" s="117" t="s">
        <v>5015</v>
      </c>
      <c r="C691" s="118" t="s">
        <v>3205</v>
      </c>
      <c r="D691" s="117" t="s">
        <v>5016</v>
      </c>
      <c r="E691" s="119">
        <v>43115.56579861111</v>
      </c>
      <c r="F691" s="117"/>
      <c r="G691" s="117" t="s">
        <v>90</v>
      </c>
      <c r="H691" s="117"/>
      <c r="I691" s="117"/>
      <c r="J691" s="117" t="s">
        <v>5017</v>
      </c>
      <c r="K691" s="117"/>
      <c r="L691" s="120" t="s">
        <v>110</v>
      </c>
      <c r="M691" s="122" t="s">
        <v>5018</v>
      </c>
      <c r="N691" s="117">
        <v>93.0</v>
      </c>
      <c r="O691" s="117">
        <v>40.0</v>
      </c>
      <c r="P691" s="117" t="s">
        <v>5019</v>
      </c>
      <c r="Q691" s="123" t="s">
        <v>5020</v>
      </c>
      <c r="R691" s="120" t="s">
        <v>3208</v>
      </c>
    </row>
    <row r="692" ht="30.75">
      <c r="A692" s="121" t="s">
        <v>5021</v>
      </c>
      <c r="B692" s="117" t="s">
        <v>5022</v>
      </c>
      <c r="C692" s="118" t="s">
        <v>2907</v>
      </c>
      <c r="D692" s="117" t="s">
        <v>5023</v>
      </c>
      <c r="E692" s="119">
        <v>43115.56145833334</v>
      </c>
      <c r="F692" s="117"/>
      <c r="G692" s="117" t="s">
        <v>90</v>
      </c>
      <c r="H692" s="117"/>
      <c r="I692" s="117"/>
      <c r="J692" s="117" t="s">
        <v>5024</v>
      </c>
      <c r="K692" s="117"/>
      <c r="L692" s="120" t="s">
        <v>179</v>
      </c>
      <c r="M692" s="122" t="s">
        <v>5025</v>
      </c>
      <c r="N692" s="117">
        <v>594.0</v>
      </c>
      <c r="O692" s="117">
        <v>549.0</v>
      </c>
      <c r="P692" s="117" t="s">
        <v>5026</v>
      </c>
      <c r="Q692" s="123" t="s">
        <v>5027</v>
      </c>
      <c r="R692" s="120" t="s">
        <v>2912</v>
      </c>
    </row>
    <row r="693" ht="39.75">
      <c r="A693" s="121" t="s">
        <v>5028</v>
      </c>
      <c r="B693" s="117" t="s">
        <v>5029</v>
      </c>
      <c r="C693" s="118" t="s">
        <v>3205</v>
      </c>
      <c r="D693" s="117" t="s">
        <v>5030</v>
      </c>
      <c r="E693" s="119">
        <v>43115.55644675926</v>
      </c>
      <c r="F693" s="117"/>
      <c r="G693" s="117" t="s">
        <v>90</v>
      </c>
      <c r="H693" s="117"/>
      <c r="I693" s="117"/>
      <c r="J693" s="117" t="s">
        <v>5031</v>
      </c>
      <c r="K693" s="117"/>
      <c r="L693" s="120" t="s">
        <v>110</v>
      </c>
      <c r="M693" s="122" t="s">
        <v>1314</v>
      </c>
      <c r="N693" s="117">
        <v>7.0</v>
      </c>
      <c r="O693" s="117">
        <v>51.0</v>
      </c>
      <c r="P693" s="117"/>
      <c r="Q693" s="123" t="s">
        <v>5032</v>
      </c>
      <c r="R693" s="120" t="s">
        <v>3208</v>
      </c>
    </row>
    <row r="694" ht="39.75">
      <c r="A694" s="121" t="s">
        <v>5033</v>
      </c>
      <c r="B694" s="117" t="s">
        <v>5034</v>
      </c>
      <c r="C694" s="118" t="s">
        <v>3205</v>
      </c>
      <c r="D694" s="117" t="s">
        <v>5035</v>
      </c>
      <c r="E694" s="119">
        <v>43115.5562037037</v>
      </c>
      <c r="F694" s="117"/>
      <c r="G694" s="117" t="s">
        <v>128</v>
      </c>
      <c r="H694" s="117"/>
      <c r="I694" s="117"/>
      <c r="J694" s="117" t="s">
        <v>5036</v>
      </c>
      <c r="K694" s="117"/>
      <c r="L694" s="120" t="s">
        <v>101</v>
      </c>
      <c r="M694" s="122" t="s">
        <v>5037</v>
      </c>
      <c r="N694" s="117">
        <v>93.0</v>
      </c>
      <c r="O694" s="117">
        <v>248.0</v>
      </c>
      <c r="P694" s="117"/>
      <c r="Q694" s="123" t="s">
        <v>5038</v>
      </c>
      <c r="R694" s="120" t="s">
        <v>3208</v>
      </c>
    </row>
    <row r="695" ht="48.75">
      <c r="A695" s="121" t="s">
        <v>5039</v>
      </c>
      <c r="B695" s="117" t="s">
        <v>5040</v>
      </c>
      <c r="C695" s="118" t="s">
        <v>3881</v>
      </c>
      <c r="D695" s="117" t="s">
        <v>5041</v>
      </c>
      <c r="E695" s="119">
        <v>43115.55453703704</v>
      </c>
      <c r="F695" s="117"/>
      <c r="G695" s="117" t="s">
        <v>90</v>
      </c>
      <c r="H695" s="117"/>
      <c r="I695" s="117"/>
      <c r="J695" s="117" t="s">
        <v>5042</v>
      </c>
      <c r="K695" s="117"/>
      <c r="L695" s="120" t="s">
        <v>110</v>
      </c>
      <c r="M695" s="122" t="s">
        <v>5043</v>
      </c>
      <c r="N695" s="117">
        <v>557.0</v>
      </c>
      <c r="O695" s="117">
        <v>926.0</v>
      </c>
      <c r="P695" s="117"/>
      <c r="Q695" s="123" t="s">
        <v>5044</v>
      </c>
      <c r="R695" s="120" t="s">
        <v>3886</v>
      </c>
    </row>
    <row r="696" ht="39.75">
      <c r="A696" s="121" t="s">
        <v>5045</v>
      </c>
      <c r="B696" s="117" t="s">
        <v>5046</v>
      </c>
      <c r="C696" s="118" t="s">
        <v>3205</v>
      </c>
      <c r="D696" s="117" t="s">
        <v>5047</v>
      </c>
      <c r="E696" s="119">
        <v>43115.55158564815</v>
      </c>
      <c r="F696" s="117"/>
      <c r="G696" s="117" t="s">
        <v>90</v>
      </c>
      <c r="H696" s="117"/>
      <c r="I696" s="117"/>
      <c r="J696" s="117" t="s">
        <v>5048</v>
      </c>
      <c r="K696" s="117"/>
      <c r="L696" s="120" t="s">
        <v>179</v>
      </c>
      <c r="M696" s="122" t="s">
        <v>5049</v>
      </c>
      <c r="N696" s="117">
        <v>2131.0</v>
      </c>
      <c r="O696" s="117">
        <v>2355.0</v>
      </c>
      <c r="P696" s="117" t="s">
        <v>5050</v>
      </c>
      <c r="Q696" s="123" t="s">
        <v>5051</v>
      </c>
      <c r="R696" s="120" t="s">
        <v>3208</v>
      </c>
    </row>
    <row r="697" ht="39.75">
      <c r="A697" s="121" t="s">
        <v>5052</v>
      </c>
      <c r="B697" s="117" t="s">
        <v>2004</v>
      </c>
      <c r="C697" s="118" t="s">
        <v>3205</v>
      </c>
      <c r="D697" s="117" t="s">
        <v>5053</v>
      </c>
      <c r="E697" s="119">
        <v>43115.55075231481</v>
      </c>
      <c r="F697" s="117"/>
      <c r="G697" s="117" t="s">
        <v>90</v>
      </c>
      <c r="H697" s="117"/>
      <c r="I697" s="117"/>
      <c r="J697" s="117" t="s">
        <v>2006</v>
      </c>
      <c r="K697" s="117"/>
      <c r="L697" s="120" t="s">
        <v>110</v>
      </c>
      <c r="M697" s="122" t="s">
        <v>2007</v>
      </c>
      <c r="N697" s="117">
        <v>175.0</v>
      </c>
      <c r="O697" s="117">
        <v>266.0</v>
      </c>
      <c r="P697" s="117" t="s">
        <v>2008</v>
      </c>
      <c r="Q697" s="123" t="s">
        <v>5054</v>
      </c>
      <c r="R697" s="120" t="s">
        <v>3208</v>
      </c>
    </row>
    <row r="698" ht="39.75">
      <c r="A698" s="121" t="s">
        <v>5055</v>
      </c>
      <c r="B698" s="117" t="s">
        <v>2024</v>
      </c>
      <c r="C698" s="118" t="s">
        <v>3205</v>
      </c>
      <c r="D698" s="117" t="s">
        <v>5056</v>
      </c>
      <c r="E698" s="119">
        <v>43115.55017361111</v>
      </c>
      <c r="F698" s="117"/>
      <c r="G698" s="117" t="s">
        <v>90</v>
      </c>
      <c r="H698" s="117"/>
      <c r="I698" s="117"/>
      <c r="J698" s="117" t="s">
        <v>2027</v>
      </c>
      <c r="K698" s="117"/>
      <c r="L698" s="120" t="s">
        <v>110</v>
      </c>
      <c r="M698" s="122" t="s">
        <v>2028</v>
      </c>
      <c r="N698" s="117">
        <v>3815.0</v>
      </c>
      <c r="O698" s="117">
        <v>2697.0</v>
      </c>
      <c r="P698" s="117" t="s">
        <v>1775</v>
      </c>
      <c r="Q698" s="123" t="s">
        <v>5057</v>
      </c>
      <c r="R698" s="120" t="s">
        <v>3208</v>
      </c>
    </row>
    <row r="699" ht="39.75">
      <c r="A699" s="121" t="s">
        <v>5058</v>
      </c>
      <c r="B699" s="117" t="s">
        <v>1969</v>
      </c>
      <c r="C699" s="118" t="s">
        <v>3205</v>
      </c>
      <c r="D699" s="117" t="s">
        <v>5059</v>
      </c>
      <c r="E699" s="119">
        <v>43115.54800925926</v>
      </c>
      <c r="F699" s="117"/>
      <c r="G699" s="117" t="s">
        <v>90</v>
      </c>
      <c r="H699" s="117"/>
      <c r="I699" s="117"/>
      <c r="J699" s="117" t="s">
        <v>1971</v>
      </c>
      <c r="K699" s="117"/>
      <c r="L699" s="120" t="s">
        <v>110</v>
      </c>
      <c r="M699" s="122" t="s">
        <v>1972</v>
      </c>
      <c r="N699" s="117">
        <v>57.0</v>
      </c>
      <c r="O699" s="117">
        <v>141.0</v>
      </c>
      <c r="P699" s="117"/>
      <c r="Q699" s="123" t="s">
        <v>5060</v>
      </c>
      <c r="R699" s="120" t="s">
        <v>3208</v>
      </c>
    </row>
    <row r="700" ht="39.75">
      <c r="A700" s="121" t="s">
        <v>5061</v>
      </c>
      <c r="B700" s="117" t="s">
        <v>5062</v>
      </c>
      <c r="C700" s="118" t="s">
        <v>3205</v>
      </c>
      <c r="D700" s="117" t="s">
        <v>5063</v>
      </c>
      <c r="E700" s="119">
        <v>43115.54755787037</v>
      </c>
      <c r="F700" s="117"/>
      <c r="G700" s="117" t="s">
        <v>90</v>
      </c>
      <c r="H700" s="117"/>
      <c r="I700" s="117"/>
      <c r="J700" s="117" t="s">
        <v>5064</v>
      </c>
      <c r="K700" s="117"/>
      <c r="L700" s="120" t="s">
        <v>110</v>
      </c>
      <c r="M700" s="122" t="s">
        <v>5065</v>
      </c>
      <c r="N700" s="117">
        <v>1342.0</v>
      </c>
      <c r="O700" s="117">
        <v>2314.0</v>
      </c>
      <c r="P700" s="117" t="s">
        <v>510</v>
      </c>
      <c r="Q700" s="123" t="s">
        <v>5066</v>
      </c>
      <c r="R700" s="120" t="s">
        <v>3208</v>
      </c>
    </row>
    <row r="701" ht="39.75">
      <c r="A701" s="121" t="s">
        <v>5067</v>
      </c>
      <c r="B701" s="117" t="s">
        <v>5068</v>
      </c>
      <c r="C701" s="118" t="s">
        <v>3205</v>
      </c>
      <c r="D701" s="117" t="s">
        <v>5069</v>
      </c>
      <c r="E701" s="119">
        <v>43115.54331018518</v>
      </c>
      <c r="F701" s="117"/>
      <c r="G701" s="117" t="s">
        <v>90</v>
      </c>
      <c r="H701" s="117"/>
      <c r="I701" s="117"/>
      <c r="J701" s="117" t="s">
        <v>5070</v>
      </c>
      <c r="K701" s="117"/>
      <c r="L701" s="120" t="s">
        <v>92</v>
      </c>
      <c r="M701" s="122" t="s">
        <v>5071</v>
      </c>
      <c r="N701" s="117">
        <v>1107.0</v>
      </c>
      <c r="O701" s="117">
        <v>4349.0</v>
      </c>
      <c r="P701" s="117"/>
      <c r="Q701" s="123" t="s">
        <v>5072</v>
      </c>
      <c r="R701" s="120" t="s">
        <v>3208</v>
      </c>
    </row>
    <row r="702" ht="30.75">
      <c r="A702" s="121" t="s">
        <v>5073</v>
      </c>
      <c r="B702" s="117" t="s">
        <v>5074</v>
      </c>
      <c r="C702" s="118" t="s">
        <v>2907</v>
      </c>
      <c r="D702" s="117" t="s">
        <v>5075</v>
      </c>
      <c r="E702" s="119">
        <v>43115.54261574074</v>
      </c>
      <c r="F702" s="117"/>
      <c r="G702" s="117" t="s">
        <v>90</v>
      </c>
      <c r="H702" s="117"/>
      <c r="I702" s="117"/>
      <c r="J702" s="117" t="s">
        <v>5076</v>
      </c>
      <c r="K702" s="117"/>
      <c r="L702" s="120" t="s">
        <v>110</v>
      </c>
      <c r="M702" s="122" t="s">
        <v>5077</v>
      </c>
      <c r="N702" s="117">
        <v>302.0</v>
      </c>
      <c r="O702" s="117">
        <v>827.0</v>
      </c>
      <c r="P702" s="117"/>
      <c r="Q702" s="123" t="s">
        <v>5078</v>
      </c>
      <c r="R702" s="120" t="s">
        <v>2912</v>
      </c>
    </row>
    <row r="703" ht="39.75">
      <c r="A703" s="121" t="s">
        <v>5079</v>
      </c>
      <c r="B703" s="117" t="s">
        <v>5080</v>
      </c>
      <c r="C703" s="118" t="s">
        <v>3205</v>
      </c>
      <c r="D703" s="117" t="s">
        <v>5081</v>
      </c>
      <c r="E703" s="119">
        <v>43115.54027777778</v>
      </c>
      <c r="F703" s="117"/>
      <c r="G703" s="117" t="s">
        <v>90</v>
      </c>
      <c r="H703" s="117"/>
      <c r="I703" s="117"/>
      <c r="J703" s="117" t="s">
        <v>5082</v>
      </c>
      <c r="K703" s="117"/>
      <c r="L703" s="120" t="s">
        <v>179</v>
      </c>
      <c r="M703" s="122" t="s">
        <v>5083</v>
      </c>
      <c r="N703" s="117">
        <v>1489.0</v>
      </c>
      <c r="O703" s="117">
        <v>966.0</v>
      </c>
      <c r="P703" s="117" t="s">
        <v>5084</v>
      </c>
      <c r="Q703" s="123" t="s">
        <v>5085</v>
      </c>
      <c r="R703" s="120" t="s">
        <v>3208</v>
      </c>
    </row>
    <row r="704" ht="39.75">
      <c r="A704" s="121" t="s">
        <v>5086</v>
      </c>
      <c r="B704" s="117" t="s">
        <v>5087</v>
      </c>
      <c r="C704" s="118" t="s">
        <v>3205</v>
      </c>
      <c r="D704" s="117" t="s">
        <v>5088</v>
      </c>
      <c r="E704" s="119">
        <v>43115.53645833333</v>
      </c>
      <c r="F704" s="117"/>
      <c r="G704" s="117" t="s">
        <v>90</v>
      </c>
      <c r="H704" s="117"/>
      <c r="I704" s="117"/>
      <c r="J704" s="117" t="s">
        <v>5089</v>
      </c>
      <c r="K704" s="117"/>
      <c r="L704" s="120" t="s">
        <v>110</v>
      </c>
      <c r="M704" s="122" t="s">
        <v>5090</v>
      </c>
      <c r="N704" s="117">
        <v>119.0</v>
      </c>
      <c r="O704" s="117">
        <v>467.0</v>
      </c>
      <c r="P704" s="117" t="s">
        <v>510</v>
      </c>
      <c r="Q704" s="123" t="s">
        <v>5091</v>
      </c>
      <c r="R704" s="120" t="s">
        <v>3208</v>
      </c>
    </row>
    <row r="705" ht="30.75">
      <c r="A705" s="121" t="s">
        <v>5092</v>
      </c>
      <c r="B705" s="117" t="s">
        <v>5093</v>
      </c>
      <c r="C705" s="118" t="s">
        <v>5094</v>
      </c>
      <c r="D705" s="117" t="s">
        <v>5095</v>
      </c>
      <c r="E705" s="119">
        <v>43115.53555555556</v>
      </c>
      <c r="F705" s="117"/>
      <c r="G705" s="117" t="s">
        <v>119</v>
      </c>
      <c r="H705" s="117"/>
      <c r="I705" s="117"/>
      <c r="J705" s="117" t="s">
        <v>5096</v>
      </c>
      <c r="K705" s="117"/>
      <c r="L705" s="120" t="s">
        <v>92</v>
      </c>
      <c r="M705" s="122" t="s">
        <v>5097</v>
      </c>
      <c r="N705" s="117">
        <v>30705.0</v>
      </c>
      <c r="O705" s="117">
        <v>811.0</v>
      </c>
      <c r="P705" s="117" t="s">
        <v>1208</v>
      </c>
      <c r="Q705" s="123" t="s">
        <v>5098</v>
      </c>
      <c r="R705" s="120" t="s">
        <v>5099</v>
      </c>
    </row>
    <row r="706" ht="39.75">
      <c r="A706" s="121" t="s">
        <v>5100</v>
      </c>
      <c r="B706" s="117" t="s">
        <v>5101</v>
      </c>
      <c r="C706" s="118" t="s">
        <v>3205</v>
      </c>
      <c r="D706" s="117" t="s">
        <v>5102</v>
      </c>
      <c r="E706" s="119">
        <v>43115.53521990741</v>
      </c>
      <c r="F706" s="117"/>
      <c r="G706" s="117" t="s">
        <v>90</v>
      </c>
      <c r="H706" s="117"/>
      <c r="I706" s="117"/>
      <c r="J706" s="117" t="s">
        <v>5103</v>
      </c>
      <c r="K706" s="117"/>
      <c r="L706" s="120" t="s">
        <v>92</v>
      </c>
      <c r="M706" s="122" t="s">
        <v>5104</v>
      </c>
      <c r="N706" s="117">
        <v>429.0</v>
      </c>
      <c r="O706" s="117">
        <v>900.0</v>
      </c>
      <c r="P706" s="117"/>
      <c r="Q706" s="123" t="s">
        <v>5105</v>
      </c>
      <c r="R706" s="120" t="s">
        <v>3208</v>
      </c>
    </row>
    <row r="707" ht="39.75">
      <c r="A707" s="121" t="s">
        <v>5106</v>
      </c>
      <c r="B707" s="117" t="s">
        <v>5107</v>
      </c>
      <c r="C707" s="118" t="s">
        <v>3205</v>
      </c>
      <c r="D707" s="117" t="s">
        <v>5108</v>
      </c>
      <c r="E707" s="119">
        <v>43115.53383101852</v>
      </c>
      <c r="F707" s="117"/>
      <c r="G707" s="117" t="s">
        <v>90</v>
      </c>
      <c r="H707" s="117"/>
      <c r="I707" s="117"/>
      <c r="J707" s="117" t="s">
        <v>5109</v>
      </c>
      <c r="K707" s="117"/>
      <c r="L707" s="120" t="s">
        <v>92</v>
      </c>
      <c r="M707" s="122" t="s">
        <v>5110</v>
      </c>
      <c r="N707" s="117">
        <v>153.0</v>
      </c>
      <c r="O707" s="117">
        <v>456.0</v>
      </c>
      <c r="P707" s="117" t="s">
        <v>510</v>
      </c>
      <c r="Q707" s="123" t="s">
        <v>5111</v>
      </c>
      <c r="R707" s="120" t="s">
        <v>3208</v>
      </c>
    </row>
    <row r="708" ht="39.75">
      <c r="A708" s="121" t="s">
        <v>5112</v>
      </c>
      <c r="B708" s="117" t="s">
        <v>5113</v>
      </c>
      <c r="C708" s="118" t="s">
        <v>3205</v>
      </c>
      <c r="D708" s="117" t="s">
        <v>5114</v>
      </c>
      <c r="E708" s="119">
        <v>43115.533680555556</v>
      </c>
      <c r="F708" s="117"/>
      <c r="G708" s="117" t="s">
        <v>90</v>
      </c>
      <c r="H708" s="117"/>
      <c r="I708" s="117"/>
      <c r="J708" s="117" t="s">
        <v>5115</v>
      </c>
      <c r="K708" s="117"/>
      <c r="L708" s="120" t="s">
        <v>110</v>
      </c>
      <c r="M708" s="122" t="s">
        <v>5116</v>
      </c>
      <c r="N708" s="117">
        <v>1864.0</v>
      </c>
      <c r="O708" s="117">
        <v>951.0</v>
      </c>
      <c r="P708" s="117" t="s">
        <v>510</v>
      </c>
      <c r="Q708" s="123" t="s">
        <v>5117</v>
      </c>
      <c r="R708" s="120" t="s">
        <v>3208</v>
      </c>
    </row>
    <row r="709">
      <c r="A709" s="121" t="s">
        <v>5118</v>
      </c>
      <c r="B709" s="117" t="s">
        <v>5119</v>
      </c>
      <c r="C709" s="118" t="s">
        <v>5120</v>
      </c>
      <c r="D709" s="117" t="s">
        <v>5121</v>
      </c>
      <c r="E709" s="119">
        <v>43115.53246527778</v>
      </c>
      <c r="F709" s="117"/>
      <c r="G709" s="117" t="s">
        <v>90</v>
      </c>
      <c r="H709" s="117"/>
      <c r="I709" s="117"/>
      <c r="J709" s="117" t="s">
        <v>5122</v>
      </c>
      <c r="K709" s="117"/>
      <c r="L709" s="120" t="s">
        <v>92</v>
      </c>
      <c r="M709" s="122" t="s">
        <v>5123</v>
      </c>
      <c r="N709" s="117">
        <v>11482.0</v>
      </c>
      <c r="O709" s="117">
        <v>4091.0</v>
      </c>
      <c r="P709" s="117" t="s">
        <v>5124</v>
      </c>
      <c r="Q709" s="123" t="s">
        <v>5125</v>
      </c>
      <c r="R709" s="120" t="s">
        <v>5126</v>
      </c>
    </row>
    <row r="710" ht="39.75">
      <c r="A710" s="121" t="s">
        <v>5127</v>
      </c>
      <c r="B710" s="117" t="s">
        <v>1817</v>
      </c>
      <c r="C710" s="118" t="s">
        <v>3205</v>
      </c>
      <c r="D710" s="117" t="s">
        <v>5128</v>
      </c>
      <c r="E710" s="119">
        <v>43115.53233796296</v>
      </c>
      <c r="F710" s="117"/>
      <c r="G710" s="117" t="s">
        <v>90</v>
      </c>
      <c r="H710" s="117"/>
      <c r="I710" s="117"/>
      <c r="J710" s="117" t="s">
        <v>1819</v>
      </c>
      <c r="K710" s="117"/>
      <c r="L710" s="120" t="s">
        <v>110</v>
      </c>
      <c r="M710" s="122" t="s">
        <v>1820</v>
      </c>
      <c r="N710" s="117">
        <v>13.0</v>
      </c>
      <c r="O710" s="117">
        <v>52.0</v>
      </c>
      <c r="P710" s="117" t="s">
        <v>1821</v>
      </c>
      <c r="Q710" s="123" t="s">
        <v>5129</v>
      </c>
      <c r="R710" s="120" t="s">
        <v>3208</v>
      </c>
    </row>
    <row r="711" ht="39.75">
      <c r="A711" s="121" t="s">
        <v>5130</v>
      </c>
      <c r="B711" s="117" t="s">
        <v>5131</v>
      </c>
      <c r="C711" s="118" t="s">
        <v>3205</v>
      </c>
      <c r="D711" s="117" t="s">
        <v>5132</v>
      </c>
      <c r="E711" s="119">
        <v>43115.532268518524</v>
      </c>
      <c r="F711" s="117"/>
      <c r="G711" s="117" t="s">
        <v>90</v>
      </c>
      <c r="H711" s="117"/>
      <c r="I711" s="117"/>
      <c r="J711" s="117" t="s">
        <v>5133</v>
      </c>
      <c r="K711" s="117"/>
      <c r="L711" s="120" t="s">
        <v>110</v>
      </c>
      <c r="M711" s="122" t="s">
        <v>5134</v>
      </c>
      <c r="N711" s="117">
        <v>238.0</v>
      </c>
      <c r="O711" s="117">
        <v>196.0</v>
      </c>
      <c r="P711" s="117"/>
      <c r="Q711" s="123" t="s">
        <v>5135</v>
      </c>
      <c r="R711" s="120" t="s">
        <v>3208</v>
      </c>
    </row>
    <row r="712" ht="39.75">
      <c r="A712" s="121" t="s">
        <v>5136</v>
      </c>
      <c r="B712" s="117" t="s">
        <v>5137</v>
      </c>
      <c r="C712" s="118" t="s">
        <v>3205</v>
      </c>
      <c r="D712" s="117" t="s">
        <v>5138</v>
      </c>
      <c r="E712" s="119">
        <v>43115.53181712963</v>
      </c>
      <c r="F712" s="117"/>
      <c r="G712" s="117" t="s">
        <v>90</v>
      </c>
      <c r="H712" s="117"/>
      <c r="I712" s="117"/>
      <c r="J712" s="117" t="s">
        <v>5139</v>
      </c>
      <c r="K712" s="117"/>
      <c r="L712" s="120" t="s">
        <v>110</v>
      </c>
      <c r="M712" s="122" t="s">
        <v>5140</v>
      </c>
      <c r="N712" s="117">
        <v>60.0</v>
      </c>
      <c r="O712" s="117">
        <v>179.0</v>
      </c>
      <c r="P712" s="117" t="s">
        <v>5141</v>
      </c>
      <c r="Q712" s="123" t="s">
        <v>5142</v>
      </c>
      <c r="R712" s="120" t="s">
        <v>3208</v>
      </c>
    </row>
    <row r="713" ht="39.75">
      <c r="A713" s="121" t="s">
        <v>5143</v>
      </c>
      <c r="B713" s="117" t="s">
        <v>5144</v>
      </c>
      <c r="C713" s="118" t="s">
        <v>3205</v>
      </c>
      <c r="D713" s="117" t="s">
        <v>5145</v>
      </c>
      <c r="E713" s="119">
        <v>43115.52989583333</v>
      </c>
      <c r="F713" s="117"/>
      <c r="G713" s="117" t="s">
        <v>90</v>
      </c>
      <c r="H713" s="117"/>
      <c r="I713" s="117"/>
      <c r="J713" s="117" t="s">
        <v>5146</v>
      </c>
      <c r="K713" s="117"/>
      <c r="L713" s="120" t="s">
        <v>110</v>
      </c>
      <c r="M713" s="122" t="s">
        <v>1314</v>
      </c>
      <c r="N713" s="117">
        <v>5.0</v>
      </c>
      <c r="O713" s="117">
        <v>2.0</v>
      </c>
      <c r="P713" s="117"/>
      <c r="Q713" s="123" t="s">
        <v>5147</v>
      </c>
      <c r="R713" s="120" t="s">
        <v>3208</v>
      </c>
    </row>
    <row r="714" ht="39.75">
      <c r="A714" s="121" t="s">
        <v>5148</v>
      </c>
      <c r="B714" s="117" t="s">
        <v>5149</v>
      </c>
      <c r="C714" s="118" t="s">
        <v>3205</v>
      </c>
      <c r="D714" s="117" t="s">
        <v>5150</v>
      </c>
      <c r="E714" s="119">
        <v>43115.52894675926</v>
      </c>
      <c r="F714" s="117"/>
      <c r="G714" s="117" t="s">
        <v>90</v>
      </c>
      <c r="H714" s="117"/>
      <c r="I714" s="117"/>
      <c r="J714" s="117" t="s">
        <v>5151</v>
      </c>
      <c r="K714" s="117"/>
      <c r="L714" s="120" t="s">
        <v>92</v>
      </c>
      <c r="M714" s="122" t="s">
        <v>5152</v>
      </c>
      <c r="N714" s="117">
        <v>141.0</v>
      </c>
      <c r="O714" s="117">
        <v>181.0</v>
      </c>
      <c r="P714" s="117" t="s">
        <v>5153</v>
      </c>
      <c r="Q714" s="123" t="s">
        <v>5154</v>
      </c>
      <c r="R714" s="120" t="s">
        <v>3208</v>
      </c>
    </row>
    <row r="715" ht="48.75">
      <c r="A715" s="121" t="s">
        <v>5155</v>
      </c>
      <c r="B715" s="117" t="s">
        <v>5156</v>
      </c>
      <c r="C715" s="118" t="s">
        <v>3881</v>
      </c>
      <c r="D715" s="117" t="s">
        <v>5157</v>
      </c>
      <c r="E715" s="119">
        <v>43115.528090277774</v>
      </c>
      <c r="F715" s="117"/>
      <c r="G715" s="117" t="s">
        <v>90</v>
      </c>
      <c r="H715" s="117"/>
      <c r="I715" s="117"/>
      <c r="J715" s="117" t="s">
        <v>5158</v>
      </c>
      <c r="K715" s="117"/>
      <c r="L715" s="120" t="s">
        <v>110</v>
      </c>
      <c r="M715" s="122" t="s">
        <v>5159</v>
      </c>
      <c r="N715" s="117">
        <v>679.0</v>
      </c>
      <c r="O715" s="117">
        <v>1818.0</v>
      </c>
      <c r="P715" s="117"/>
      <c r="Q715" s="123" t="s">
        <v>5160</v>
      </c>
      <c r="R715" s="120" t="s">
        <v>3886</v>
      </c>
    </row>
    <row r="716" ht="39.75">
      <c r="A716" s="121" t="s">
        <v>4812</v>
      </c>
      <c r="B716" s="117" t="s">
        <v>2065</v>
      </c>
      <c r="C716" s="118" t="s">
        <v>5161</v>
      </c>
      <c r="D716" s="117" t="s">
        <v>5162</v>
      </c>
      <c r="E716" s="119">
        <v>43115.52799768519</v>
      </c>
      <c r="F716" s="117"/>
      <c r="G716" s="117" t="s">
        <v>90</v>
      </c>
      <c r="H716" s="117"/>
      <c r="I716" s="117"/>
      <c r="J716" s="117" t="s">
        <v>2067</v>
      </c>
      <c r="K716" s="117"/>
      <c r="L716" s="120" t="s">
        <v>179</v>
      </c>
      <c r="M716" s="122" t="s">
        <v>2068</v>
      </c>
      <c r="N716" s="117">
        <v>8509.0</v>
      </c>
      <c r="O716" s="117">
        <v>1616.0</v>
      </c>
      <c r="P716" s="117" t="s">
        <v>1775</v>
      </c>
      <c r="Q716" s="123" t="s">
        <v>5163</v>
      </c>
      <c r="R716" s="120" t="s">
        <v>5164</v>
      </c>
    </row>
    <row r="717">
      <c r="A717" s="121" t="s">
        <v>5165</v>
      </c>
      <c r="B717" s="117" t="s">
        <v>5166</v>
      </c>
      <c r="C717" s="118" t="s">
        <v>5167</v>
      </c>
      <c r="D717" s="117" t="s">
        <v>5168</v>
      </c>
      <c r="E717" s="119">
        <v>43115.52012731481</v>
      </c>
      <c r="F717" s="117"/>
      <c r="G717" s="117" t="s">
        <v>90</v>
      </c>
      <c r="H717" s="117"/>
      <c r="I717" s="117"/>
      <c r="J717" s="117" t="s">
        <v>5169</v>
      </c>
      <c r="K717" s="117"/>
      <c r="L717" s="120" t="s">
        <v>110</v>
      </c>
      <c r="M717" s="122" t="s">
        <v>5170</v>
      </c>
      <c r="N717" s="117">
        <v>152.0</v>
      </c>
      <c r="O717" s="117">
        <v>122.0</v>
      </c>
      <c r="P717" s="117" t="s">
        <v>5171</v>
      </c>
      <c r="Q717" s="123" t="s">
        <v>5172</v>
      </c>
      <c r="R717" s="120" t="s">
        <v>5173</v>
      </c>
    </row>
    <row r="718" ht="30.75">
      <c r="A718" s="121" t="s">
        <v>5174</v>
      </c>
      <c r="B718" s="117" t="s">
        <v>5175</v>
      </c>
      <c r="C718" s="118" t="s">
        <v>2907</v>
      </c>
      <c r="D718" s="117" t="s">
        <v>5176</v>
      </c>
      <c r="E718" s="119">
        <v>43115.51925925926</v>
      </c>
      <c r="F718" s="117"/>
      <c r="G718" s="117" t="s">
        <v>90</v>
      </c>
      <c r="H718" s="117"/>
      <c r="I718" s="117"/>
      <c r="J718" s="117" t="s">
        <v>5177</v>
      </c>
      <c r="K718" s="117"/>
      <c r="L718" s="120" t="s">
        <v>110</v>
      </c>
      <c r="M718" s="122" t="s">
        <v>5178</v>
      </c>
      <c r="N718" s="117">
        <v>195.0</v>
      </c>
      <c r="O718" s="117">
        <v>549.0</v>
      </c>
      <c r="P718" s="117"/>
      <c r="Q718" s="123" t="s">
        <v>5179</v>
      </c>
      <c r="R718" s="120" t="s">
        <v>2912</v>
      </c>
    </row>
    <row r="719" ht="30.75">
      <c r="A719" s="121" t="s">
        <v>5180</v>
      </c>
      <c r="B719" s="117" t="s">
        <v>5181</v>
      </c>
      <c r="C719" s="118" t="s">
        <v>2907</v>
      </c>
      <c r="D719" s="117" t="s">
        <v>5182</v>
      </c>
      <c r="E719" s="119">
        <v>43115.518738425926</v>
      </c>
      <c r="F719" s="117"/>
      <c r="G719" s="117" t="s">
        <v>90</v>
      </c>
      <c r="H719" s="117"/>
      <c r="I719" s="117"/>
      <c r="J719" s="117" t="s">
        <v>5183</v>
      </c>
      <c r="K719" s="117"/>
      <c r="L719" s="120" t="s">
        <v>110</v>
      </c>
      <c r="M719" s="122" t="s">
        <v>5184</v>
      </c>
      <c r="N719" s="117">
        <v>3805.0</v>
      </c>
      <c r="O719" s="117">
        <v>1744.0</v>
      </c>
      <c r="P719" s="117"/>
      <c r="Q719" s="123" t="s">
        <v>5185</v>
      </c>
      <c r="R719" s="120" t="s">
        <v>2912</v>
      </c>
    </row>
    <row r="720" ht="48.75">
      <c r="A720" s="121" t="s">
        <v>5186</v>
      </c>
      <c r="B720" s="117" t="s">
        <v>5187</v>
      </c>
      <c r="C720" s="118" t="s">
        <v>3881</v>
      </c>
      <c r="D720" s="117" t="s">
        <v>5188</v>
      </c>
      <c r="E720" s="119">
        <v>43115.51648148148</v>
      </c>
      <c r="F720" s="117"/>
      <c r="G720" s="117" t="s">
        <v>90</v>
      </c>
      <c r="H720" s="117"/>
      <c r="I720" s="117"/>
      <c r="J720" s="117" t="s">
        <v>5189</v>
      </c>
      <c r="K720" s="117"/>
      <c r="L720" s="120" t="s">
        <v>92</v>
      </c>
      <c r="M720" s="122" t="s">
        <v>5190</v>
      </c>
      <c r="N720" s="117">
        <v>1402.0</v>
      </c>
      <c r="O720" s="117">
        <v>1078.0</v>
      </c>
      <c r="P720" s="117" t="s">
        <v>5191</v>
      </c>
      <c r="Q720" s="123" t="s">
        <v>5192</v>
      </c>
      <c r="R720" s="120" t="s">
        <v>3886</v>
      </c>
    </row>
    <row r="721" ht="30.75">
      <c r="A721" s="121" t="s">
        <v>5193</v>
      </c>
      <c r="B721" s="117" t="s">
        <v>5194</v>
      </c>
      <c r="C721" s="118" t="s">
        <v>2907</v>
      </c>
      <c r="D721" s="117" t="s">
        <v>5195</v>
      </c>
      <c r="E721" s="119">
        <v>43115.514131944445</v>
      </c>
      <c r="F721" s="117"/>
      <c r="G721" s="117" t="s">
        <v>824</v>
      </c>
      <c r="H721" s="117"/>
      <c r="I721" s="117"/>
      <c r="J721" s="117" t="s">
        <v>5196</v>
      </c>
      <c r="K721" s="117"/>
      <c r="L721" s="120" t="s">
        <v>179</v>
      </c>
      <c r="M721" s="122" t="s">
        <v>5197</v>
      </c>
      <c r="N721" s="117">
        <v>636.0</v>
      </c>
      <c r="O721" s="117">
        <v>829.0</v>
      </c>
      <c r="P721" s="117"/>
      <c r="Q721" s="123" t="s">
        <v>5198</v>
      </c>
      <c r="R721" s="120" t="s">
        <v>2912</v>
      </c>
    </row>
    <row r="722" ht="21.75">
      <c r="A722" s="121" t="s">
        <v>5199</v>
      </c>
      <c r="B722" s="117" t="s">
        <v>5200</v>
      </c>
      <c r="C722" s="118" t="s">
        <v>5201</v>
      </c>
      <c r="D722" s="117" t="s">
        <v>5202</v>
      </c>
      <c r="E722" s="119">
        <v>43115.51327546296</v>
      </c>
      <c r="F722" s="117"/>
      <c r="G722" s="117" t="s">
        <v>90</v>
      </c>
      <c r="H722" s="117"/>
      <c r="I722" s="117"/>
      <c r="J722" s="117" t="s">
        <v>5203</v>
      </c>
      <c r="K722" s="117"/>
      <c r="L722" s="120" t="s">
        <v>92</v>
      </c>
      <c r="M722" s="122" t="s">
        <v>5204</v>
      </c>
      <c r="N722" s="117">
        <v>6310.0</v>
      </c>
      <c r="O722" s="117">
        <v>4093.0</v>
      </c>
      <c r="P722" s="117" t="s">
        <v>5205</v>
      </c>
      <c r="Q722" s="123" t="s">
        <v>5206</v>
      </c>
      <c r="R722" s="120" t="s">
        <v>5207</v>
      </c>
    </row>
    <row r="723" ht="30.75">
      <c r="A723" s="121" t="s">
        <v>5208</v>
      </c>
      <c r="B723" s="117" t="s">
        <v>5209</v>
      </c>
      <c r="C723" s="118" t="s">
        <v>5210</v>
      </c>
      <c r="D723" s="117" t="s">
        <v>5211</v>
      </c>
      <c r="E723" s="119">
        <v>43115.51241898148</v>
      </c>
      <c r="F723" s="117"/>
      <c r="G723" s="117" t="s">
        <v>90</v>
      </c>
      <c r="H723" s="117"/>
      <c r="I723" s="117"/>
      <c r="J723" s="117" t="s">
        <v>5212</v>
      </c>
      <c r="K723" s="117"/>
      <c r="L723" s="120" t="s">
        <v>110</v>
      </c>
      <c r="M723" s="122" t="s">
        <v>5213</v>
      </c>
      <c r="N723" s="117">
        <v>526.0</v>
      </c>
      <c r="O723" s="117">
        <v>840.0</v>
      </c>
      <c r="P723" s="117" t="s">
        <v>5214</v>
      </c>
      <c r="Q723" s="123" t="s">
        <v>5215</v>
      </c>
      <c r="R723" s="120" t="s">
        <v>5216</v>
      </c>
    </row>
    <row r="724" ht="57.75">
      <c r="A724" s="121" t="s">
        <v>5217</v>
      </c>
      <c r="B724" s="117" t="s">
        <v>648</v>
      </c>
      <c r="C724" s="118" t="s">
        <v>5218</v>
      </c>
      <c r="D724" s="117" t="s">
        <v>5219</v>
      </c>
      <c r="E724" s="119">
        <v>43115.49835648148</v>
      </c>
      <c r="F724" s="117"/>
      <c r="G724" s="117" t="s">
        <v>90</v>
      </c>
      <c r="H724" s="117"/>
      <c r="I724" s="117"/>
      <c r="J724" s="117" t="s">
        <v>651</v>
      </c>
      <c r="K724" s="117"/>
      <c r="L724" s="120" t="s">
        <v>110</v>
      </c>
      <c r="M724" s="122" t="s">
        <v>652</v>
      </c>
      <c r="N724" s="117">
        <v>2833.0</v>
      </c>
      <c r="O724" s="117">
        <v>1824.0</v>
      </c>
      <c r="P724" s="117" t="s">
        <v>653</v>
      </c>
      <c r="Q724" s="123" t="s">
        <v>5220</v>
      </c>
      <c r="R724" s="120" t="s">
        <v>5221</v>
      </c>
    </row>
    <row r="725" ht="48.75">
      <c r="A725" s="121" t="s">
        <v>5222</v>
      </c>
      <c r="B725" s="117" t="s">
        <v>5223</v>
      </c>
      <c r="C725" s="118" t="s">
        <v>5224</v>
      </c>
      <c r="D725" s="117" t="s">
        <v>5225</v>
      </c>
      <c r="E725" s="119">
        <v>43115.48914351852</v>
      </c>
      <c r="F725" s="117"/>
      <c r="G725" s="117" t="s">
        <v>90</v>
      </c>
      <c r="H725" s="117"/>
      <c r="I725" s="117"/>
      <c r="J725" s="117" t="s">
        <v>5226</v>
      </c>
      <c r="K725" s="117"/>
      <c r="L725" s="120" t="s">
        <v>92</v>
      </c>
      <c r="M725" s="122" t="s">
        <v>5227</v>
      </c>
      <c r="N725" s="117">
        <v>879.0</v>
      </c>
      <c r="O725" s="117">
        <v>345.0</v>
      </c>
      <c r="P725" s="117" t="s">
        <v>5228</v>
      </c>
      <c r="Q725" s="123" t="s">
        <v>5229</v>
      </c>
      <c r="R725" s="120" t="s">
        <v>5230</v>
      </c>
    </row>
    <row r="726" ht="30.75">
      <c r="A726" s="121" t="s">
        <v>5231</v>
      </c>
      <c r="B726" s="117" t="s">
        <v>575</v>
      </c>
      <c r="C726" s="118" t="s">
        <v>5232</v>
      </c>
      <c r="D726" s="117" t="s">
        <v>5233</v>
      </c>
      <c r="E726" s="119">
        <v>43115.48886574074</v>
      </c>
      <c r="F726" s="117"/>
      <c r="G726" s="117" t="s">
        <v>119</v>
      </c>
      <c r="H726" s="117"/>
      <c r="I726" s="117"/>
      <c r="J726" s="117" t="s">
        <v>578</v>
      </c>
      <c r="K726" s="117"/>
      <c r="L726" s="120" t="s">
        <v>311</v>
      </c>
      <c r="M726" s="122" t="s">
        <v>579</v>
      </c>
      <c r="N726" s="117">
        <v>31148.0</v>
      </c>
      <c r="O726" s="117">
        <v>191.0</v>
      </c>
      <c r="P726" s="117" t="s">
        <v>580</v>
      </c>
      <c r="Q726" s="123" t="s">
        <v>5234</v>
      </c>
      <c r="R726" s="120" t="s">
        <v>5235</v>
      </c>
    </row>
    <row r="727" ht="30.75">
      <c r="A727" s="121" t="s">
        <v>5236</v>
      </c>
      <c r="B727" s="117" t="s">
        <v>5237</v>
      </c>
      <c r="C727" s="118" t="s">
        <v>5238</v>
      </c>
      <c r="D727" s="117" t="s">
        <v>5239</v>
      </c>
      <c r="E727" s="119">
        <v>43115.48857638889</v>
      </c>
      <c r="F727" s="117"/>
      <c r="G727" s="117" t="s">
        <v>90</v>
      </c>
      <c r="H727" s="117" t="s">
        <v>2405</v>
      </c>
      <c r="I727" s="117" t="s">
        <v>2406</v>
      </c>
      <c r="J727" s="117" t="s">
        <v>5240</v>
      </c>
      <c r="K727" s="117"/>
      <c r="L727" s="120" t="s">
        <v>92</v>
      </c>
      <c r="M727" s="122" t="s">
        <v>5241</v>
      </c>
      <c r="N727" s="117">
        <v>1147.0</v>
      </c>
      <c r="O727" s="117">
        <v>1058.0</v>
      </c>
      <c r="P727" s="117" t="s">
        <v>5242</v>
      </c>
      <c r="Q727" s="123" t="s">
        <v>5243</v>
      </c>
      <c r="R727" s="120" t="s">
        <v>5244</v>
      </c>
    </row>
    <row r="728" ht="21.75">
      <c r="A728" s="121" t="s">
        <v>5245</v>
      </c>
      <c r="B728" s="117" t="s">
        <v>5246</v>
      </c>
      <c r="C728" s="118" t="s">
        <v>5247</v>
      </c>
      <c r="D728" s="117" t="s">
        <v>5248</v>
      </c>
      <c r="E728" s="119">
        <v>43115.47305555556</v>
      </c>
      <c r="F728" s="117"/>
      <c r="G728" s="117" t="s">
        <v>90</v>
      </c>
      <c r="H728" s="117"/>
      <c r="I728" s="117"/>
      <c r="J728" s="117" t="s">
        <v>5249</v>
      </c>
      <c r="K728" s="117"/>
      <c r="L728" s="120" t="s">
        <v>110</v>
      </c>
      <c r="M728" s="122" t="s">
        <v>5250</v>
      </c>
      <c r="N728" s="117">
        <v>120.0</v>
      </c>
      <c r="O728" s="117">
        <v>237.0</v>
      </c>
      <c r="P728" s="117"/>
      <c r="Q728" s="123" t="s">
        <v>5251</v>
      </c>
      <c r="R728" s="120" t="s">
        <v>5252</v>
      </c>
    </row>
    <row r="729" ht="128.25">
      <c r="A729" s="121" t="s">
        <v>5253</v>
      </c>
      <c r="B729" s="117" t="s">
        <v>5254</v>
      </c>
      <c r="C729" s="118" t="s">
        <v>5255</v>
      </c>
      <c r="D729" s="117" t="s">
        <v>5256</v>
      </c>
      <c r="E729" s="119">
        <v>43115.46726851852</v>
      </c>
      <c r="F729" s="117"/>
      <c r="G729" s="117" t="s">
        <v>119</v>
      </c>
      <c r="H729" s="117"/>
      <c r="I729" s="117"/>
      <c r="J729" s="117" t="s">
        <v>5257</v>
      </c>
      <c r="K729" s="117"/>
      <c r="L729" s="120" t="s">
        <v>179</v>
      </c>
      <c r="M729" s="122" t="s">
        <v>5258</v>
      </c>
      <c r="N729" s="117">
        <v>749.0</v>
      </c>
      <c r="O729" s="117">
        <v>4998.0</v>
      </c>
      <c r="P729" s="117" t="s">
        <v>5259</v>
      </c>
      <c r="Q729" s="123" t="s">
        <v>5260</v>
      </c>
      <c r="R729" s="120" t="s">
        <v>5261</v>
      </c>
    </row>
    <row r="730" ht="48.75">
      <c r="A730" s="121" t="s">
        <v>5262</v>
      </c>
      <c r="B730" s="117" t="s">
        <v>5263</v>
      </c>
      <c r="C730" s="118" t="s">
        <v>5264</v>
      </c>
      <c r="D730" s="117" t="s">
        <v>5265</v>
      </c>
      <c r="E730" s="119">
        <v>43115.459756944445</v>
      </c>
      <c r="F730" s="117"/>
      <c r="G730" s="117" t="s">
        <v>824</v>
      </c>
      <c r="H730" s="117"/>
      <c r="I730" s="117"/>
      <c r="J730" s="117" t="s">
        <v>5266</v>
      </c>
      <c r="K730" s="117"/>
      <c r="L730" s="120" t="s">
        <v>179</v>
      </c>
      <c r="M730" s="122" t="s">
        <v>5267</v>
      </c>
      <c r="N730" s="117">
        <v>199.0</v>
      </c>
      <c r="O730" s="117">
        <v>519.0</v>
      </c>
      <c r="P730" s="117"/>
      <c r="Q730" s="123" t="s">
        <v>5268</v>
      </c>
      <c r="R730" s="120" t="s">
        <v>5269</v>
      </c>
    </row>
    <row r="731" ht="30.75">
      <c r="A731" s="121" t="s">
        <v>5270</v>
      </c>
      <c r="B731" s="117" t="s">
        <v>5271</v>
      </c>
      <c r="C731" s="118" t="s">
        <v>5272</v>
      </c>
      <c r="D731" s="117" t="s">
        <v>5273</v>
      </c>
      <c r="E731" s="119">
        <v>43115.43400462963</v>
      </c>
      <c r="F731" s="117"/>
      <c r="G731" s="117" t="s">
        <v>90</v>
      </c>
      <c r="H731" s="117"/>
      <c r="I731" s="117"/>
      <c r="J731" s="117" t="s">
        <v>5274</v>
      </c>
      <c r="K731" s="117"/>
      <c r="L731" s="120" t="s">
        <v>179</v>
      </c>
      <c r="M731" s="122" t="s">
        <v>5275</v>
      </c>
      <c r="N731" s="117">
        <v>91.0</v>
      </c>
      <c r="O731" s="117">
        <v>143.0</v>
      </c>
      <c r="P731" s="117" t="s">
        <v>1348</v>
      </c>
      <c r="Q731" s="123" t="s">
        <v>5276</v>
      </c>
      <c r="R731" s="120" t="s">
        <v>5277</v>
      </c>
    </row>
    <row r="732">
      <c r="A732" s="121" t="s">
        <v>5278</v>
      </c>
      <c r="B732" s="117" t="s">
        <v>5279</v>
      </c>
      <c r="C732" s="118" t="s">
        <v>5280</v>
      </c>
      <c r="D732" s="117" t="s">
        <v>5281</v>
      </c>
      <c r="E732" s="119">
        <v>43115.426527777774</v>
      </c>
      <c r="F732" s="117"/>
      <c r="G732" s="117" t="s">
        <v>90</v>
      </c>
      <c r="H732" s="117"/>
      <c r="I732" s="117"/>
      <c r="J732" s="117" t="s">
        <v>5282</v>
      </c>
      <c r="K732" s="117"/>
      <c r="L732" s="120" t="s">
        <v>92</v>
      </c>
      <c r="M732" s="122" t="s">
        <v>5283</v>
      </c>
      <c r="N732" s="117">
        <v>1148.0</v>
      </c>
      <c r="O732" s="117">
        <v>476.0</v>
      </c>
      <c r="P732" s="117" t="s">
        <v>817</v>
      </c>
      <c r="Q732" s="123" t="s">
        <v>5284</v>
      </c>
      <c r="R732" s="120" t="s">
        <v>5285</v>
      </c>
    </row>
    <row r="733" ht="48.75">
      <c r="A733" s="121" t="s">
        <v>5286</v>
      </c>
      <c r="B733" s="117" t="s">
        <v>5287</v>
      </c>
      <c r="C733" s="118" t="s">
        <v>5264</v>
      </c>
      <c r="D733" s="117" t="s">
        <v>5288</v>
      </c>
      <c r="E733" s="119">
        <v>43115.415243055555</v>
      </c>
      <c r="F733" s="117"/>
      <c r="G733" s="117" t="s">
        <v>90</v>
      </c>
      <c r="H733" s="117"/>
      <c r="I733" s="117"/>
      <c r="J733" s="117" t="s">
        <v>5289</v>
      </c>
      <c r="K733" s="117"/>
      <c r="L733" s="120" t="s">
        <v>756</v>
      </c>
      <c r="M733" s="122" t="s">
        <v>5290</v>
      </c>
      <c r="N733" s="117">
        <v>547.0</v>
      </c>
      <c r="O733" s="117">
        <v>457.0</v>
      </c>
      <c r="P733" s="117" t="s">
        <v>5291</v>
      </c>
      <c r="Q733" s="123" t="s">
        <v>5292</v>
      </c>
      <c r="R733" s="120" t="s">
        <v>5269</v>
      </c>
    </row>
    <row r="734" ht="57.75">
      <c r="A734" s="121" t="s">
        <v>5293</v>
      </c>
      <c r="B734" s="117" t="s">
        <v>5294</v>
      </c>
      <c r="C734" s="118" t="s">
        <v>5295</v>
      </c>
      <c r="D734" s="117" t="s">
        <v>5296</v>
      </c>
      <c r="E734" s="119">
        <v>43115.411203703705</v>
      </c>
      <c r="F734" s="117"/>
      <c r="G734" s="117" t="s">
        <v>90</v>
      </c>
      <c r="H734" s="117"/>
      <c r="I734" s="117"/>
      <c r="J734" s="117" t="s">
        <v>5297</v>
      </c>
      <c r="K734" s="117"/>
      <c r="L734" s="120" t="s">
        <v>101</v>
      </c>
      <c r="M734" s="122" t="s">
        <v>1314</v>
      </c>
      <c r="N734" s="117">
        <v>16.0</v>
      </c>
      <c r="O734" s="117">
        <v>119.0</v>
      </c>
      <c r="P734" s="117" t="s">
        <v>5298</v>
      </c>
      <c r="Q734" s="123" t="s">
        <v>5299</v>
      </c>
      <c r="R734" s="120" t="s">
        <v>5300</v>
      </c>
    </row>
    <row r="735" ht="93.0">
      <c r="A735" s="121" t="s">
        <v>5301</v>
      </c>
      <c r="B735" s="117" t="s">
        <v>4081</v>
      </c>
      <c r="C735" s="118" t="s">
        <v>5302</v>
      </c>
      <c r="D735" s="117" t="s">
        <v>5303</v>
      </c>
      <c r="E735" s="119">
        <v>43115.41050925926</v>
      </c>
      <c r="F735" s="117"/>
      <c r="G735" s="117" t="s">
        <v>90</v>
      </c>
      <c r="H735" s="117" t="s">
        <v>5304</v>
      </c>
      <c r="I735" s="117" t="s">
        <v>5305</v>
      </c>
      <c r="J735" s="117" t="s">
        <v>4086</v>
      </c>
      <c r="K735" s="117" t="s">
        <v>5306</v>
      </c>
      <c r="L735" s="120" t="s">
        <v>775</v>
      </c>
      <c r="M735" s="122" t="s">
        <v>4089</v>
      </c>
      <c r="N735" s="117">
        <v>1049.0</v>
      </c>
      <c r="O735" s="117">
        <v>1484.0</v>
      </c>
      <c r="P735" s="117" t="s">
        <v>4090</v>
      </c>
      <c r="Q735" s="123" t="s">
        <v>5307</v>
      </c>
      <c r="R735" s="120" t="s">
        <v>5308</v>
      </c>
    </row>
    <row r="736" ht="48.75">
      <c r="A736" s="121" t="s">
        <v>5309</v>
      </c>
      <c r="B736" s="117" t="s">
        <v>5310</v>
      </c>
      <c r="C736" s="118" t="s">
        <v>5311</v>
      </c>
      <c r="D736" s="117" t="s">
        <v>5312</v>
      </c>
      <c r="E736" s="119">
        <v>43115.396527777775</v>
      </c>
      <c r="F736" s="117"/>
      <c r="G736" s="117" t="s">
        <v>824</v>
      </c>
      <c r="H736" s="117"/>
      <c r="I736" s="117"/>
      <c r="J736" s="117" t="s">
        <v>5313</v>
      </c>
      <c r="K736" s="117"/>
      <c r="L736" s="120" t="s">
        <v>756</v>
      </c>
      <c r="M736" s="122" t="s">
        <v>5314</v>
      </c>
      <c r="N736" s="117">
        <v>950.0</v>
      </c>
      <c r="O736" s="117">
        <v>470.0</v>
      </c>
      <c r="P736" s="117" t="s">
        <v>5315</v>
      </c>
      <c r="Q736" s="123" t="s">
        <v>5316</v>
      </c>
      <c r="R736" s="120" t="s">
        <v>5317</v>
      </c>
    </row>
    <row r="737" ht="30.75">
      <c r="A737" s="121" t="s">
        <v>5318</v>
      </c>
      <c r="B737" s="117" t="s">
        <v>5319</v>
      </c>
      <c r="C737" s="118" t="s">
        <v>5320</v>
      </c>
      <c r="D737" s="117" t="s">
        <v>5321</v>
      </c>
      <c r="E737" s="119">
        <v>43115.37939814814</v>
      </c>
      <c r="F737" s="117"/>
      <c r="G737" s="117" t="s">
        <v>90</v>
      </c>
      <c r="H737" s="117" t="s">
        <v>5322</v>
      </c>
      <c r="I737" s="117" t="s">
        <v>5323</v>
      </c>
      <c r="J737" s="117" t="s">
        <v>5324</v>
      </c>
      <c r="K737" s="117" t="s">
        <v>5325</v>
      </c>
      <c r="L737" s="120" t="s">
        <v>110</v>
      </c>
      <c r="M737" s="122" t="s">
        <v>5326</v>
      </c>
      <c r="N737" s="117">
        <v>4079.0</v>
      </c>
      <c r="O737" s="117">
        <v>1414.0</v>
      </c>
      <c r="P737" s="117" t="s">
        <v>5327</v>
      </c>
      <c r="Q737" s="123" t="s">
        <v>5328</v>
      </c>
      <c r="R737" s="120" t="s">
        <v>5329</v>
      </c>
    </row>
    <row r="738" ht="48.75">
      <c r="A738" s="121" t="s">
        <v>5330</v>
      </c>
      <c r="B738" s="117" t="s">
        <v>5331</v>
      </c>
      <c r="C738" s="118" t="s">
        <v>5332</v>
      </c>
      <c r="D738" s="117" t="s">
        <v>5333</v>
      </c>
      <c r="E738" s="119">
        <v>43115.35171296296</v>
      </c>
      <c r="F738" s="117"/>
      <c r="G738" s="117" t="s">
        <v>90</v>
      </c>
      <c r="H738" s="117"/>
      <c r="I738" s="117"/>
      <c r="J738" s="117" t="s">
        <v>5334</v>
      </c>
      <c r="K738" s="117"/>
      <c r="L738" s="120" t="s">
        <v>179</v>
      </c>
      <c r="M738" s="122" t="s">
        <v>5335</v>
      </c>
      <c r="N738" s="117">
        <v>427.0</v>
      </c>
      <c r="O738" s="117">
        <v>485.0</v>
      </c>
      <c r="P738" s="117" t="s">
        <v>5336</v>
      </c>
      <c r="Q738" s="123" t="s">
        <v>5337</v>
      </c>
      <c r="R738" s="120" t="s">
        <v>5338</v>
      </c>
    </row>
    <row r="739" ht="21.75">
      <c r="A739" s="121" t="s">
        <v>5339</v>
      </c>
      <c r="B739" s="117" t="s">
        <v>5340</v>
      </c>
      <c r="C739" s="118" t="s">
        <v>5341</v>
      </c>
      <c r="D739" s="117" t="s">
        <v>5342</v>
      </c>
      <c r="E739" s="119">
        <v>43115.32950231481</v>
      </c>
      <c r="F739" s="117"/>
      <c r="G739" s="117" t="s">
        <v>128</v>
      </c>
      <c r="H739" s="117" t="s">
        <v>1296</v>
      </c>
      <c r="I739" s="117" t="s">
        <v>1297</v>
      </c>
      <c r="J739" s="117" t="s">
        <v>5343</v>
      </c>
      <c r="K739" s="117"/>
      <c r="L739" s="120" t="s">
        <v>92</v>
      </c>
      <c r="M739" s="122" t="s">
        <v>5344</v>
      </c>
      <c r="N739" s="117">
        <v>100.0</v>
      </c>
      <c r="O739" s="117">
        <v>80.0</v>
      </c>
      <c r="P739" s="117"/>
      <c r="Q739" s="123" t="s">
        <v>5345</v>
      </c>
      <c r="R739" s="120" t="s">
        <v>5346</v>
      </c>
    </row>
    <row r="740" ht="21.75">
      <c r="A740" s="121" t="s">
        <v>5347</v>
      </c>
      <c r="B740" s="117" t="s">
        <v>5348</v>
      </c>
      <c r="C740" s="118" t="s">
        <v>5349</v>
      </c>
      <c r="D740" s="117" t="s">
        <v>5350</v>
      </c>
      <c r="E740" s="119">
        <v>43115.32934027778</v>
      </c>
      <c r="F740" s="117"/>
      <c r="G740" s="117" t="s">
        <v>676</v>
      </c>
      <c r="H740" s="117" t="s">
        <v>1296</v>
      </c>
      <c r="I740" s="117" t="s">
        <v>1297</v>
      </c>
      <c r="J740" s="117" t="s">
        <v>5351</v>
      </c>
      <c r="K740" s="117"/>
      <c r="L740" s="120" t="s">
        <v>92</v>
      </c>
      <c r="M740" s="122" t="s">
        <v>5352</v>
      </c>
      <c r="N740" s="117">
        <v>466.0</v>
      </c>
      <c r="O740" s="117">
        <v>1057.0</v>
      </c>
      <c r="P740" s="117"/>
      <c r="Q740" s="123" t="s">
        <v>5353</v>
      </c>
      <c r="R740" s="120" t="s">
        <v>5354</v>
      </c>
    </row>
    <row r="741" ht="48.75">
      <c r="A741" s="121" t="s">
        <v>5355</v>
      </c>
      <c r="B741" s="117" t="s">
        <v>5356</v>
      </c>
      <c r="C741" s="118" t="s">
        <v>5357</v>
      </c>
      <c r="D741" s="117" t="s">
        <v>5358</v>
      </c>
      <c r="E741" s="119">
        <v>43115.32890046296</v>
      </c>
      <c r="F741" s="117"/>
      <c r="G741" s="117" t="s">
        <v>119</v>
      </c>
      <c r="H741" s="117"/>
      <c r="I741" s="117"/>
      <c r="J741" s="117" t="s">
        <v>5359</v>
      </c>
      <c r="K741" s="117"/>
      <c r="L741" s="120" t="s">
        <v>179</v>
      </c>
      <c r="M741" s="122" t="s">
        <v>5360</v>
      </c>
      <c r="N741" s="117">
        <v>1088.0</v>
      </c>
      <c r="O741" s="117">
        <v>2253.0</v>
      </c>
      <c r="P741" s="117" t="s">
        <v>5361</v>
      </c>
      <c r="Q741" s="123" t="s">
        <v>5362</v>
      </c>
      <c r="R741" s="120" t="s">
        <v>5363</v>
      </c>
    </row>
    <row r="742" ht="30.75">
      <c r="A742" s="121" t="s">
        <v>5364</v>
      </c>
      <c r="B742" s="117" t="s">
        <v>5365</v>
      </c>
      <c r="C742" s="118" t="s">
        <v>5366</v>
      </c>
      <c r="D742" s="117" t="s">
        <v>5367</v>
      </c>
      <c r="E742" s="119">
        <v>43115.200891203705</v>
      </c>
      <c r="F742" s="117"/>
      <c r="G742" s="117" t="s">
        <v>90</v>
      </c>
      <c r="H742" s="117"/>
      <c r="I742" s="117"/>
      <c r="J742" s="117" t="s">
        <v>5368</v>
      </c>
      <c r="K742" s="117"/>
      <c r="L742" s="120" t="s">
        <v>110</v>
      </c>
      <c r="M742" s="122" t="s">
        <v>5369</v>
      </c>
      <c r="N742" s="117">
        <v>443.0</v>
      </c>
      <c r="O742" s="117">
        <v>629.0</v>
      </c>
      <c r="P742" s="117" t="s">
        <v>5370</v>
      </c>
      <c r="Q742" s="123" t="s">
        <v>5371</v>
      </c>
      <c r="R742" s="120" t="s">
        <v>5372</v>
      </c>
    </row>
    <row r="743" ht="39.75">
      <c r="A743" s="121" t="s">
        <v>5373</v>
      </c>
      <c r="B743" s="117" t="s">
        <v>5374</v>
      </c>
      <c r="C743" s="118" t="s">
        <v>5375</v>
      </c>
      <c r="D743" s="117" t="s">
        <v>5376</v>
      </c>
      <c r="E743" s="119">
        <v>43115.18827546296</v>
      </c>
      <c r="F743" s="117"/>
      <c r="G743" s="117" t="s">
        <v>90</v>
      </c>
      <c r="H743" s="117" t="s">
        <v>5377</v>
      </c>
      <c r="I743" s="117" t="s">
        <v>5378</v>
      </c>
      <c r="J743" s="117" t="s">
        <v>5379</v>
      </c>
      <c r="K743" s="117" t="s">
        <v>5380</v>
      </c>
      <c r="L743" s="120" t="s">
        <v>110</v>
      </c>
      <c r="M743" s="122" t="s">
        <v>5381</v>
      </c>
      <c r="N743" s="117">
        <v>45.0</v>
      </c>
      <c r="O743" s="117">
        <v>370.0</v>
      </c>
      <c r="P743" s="117" t="s">
        <v>5382</v>
      </c>
      <c r="Q743" s="123" t="s">
        <v>5383</v>
      </c>
      <c r="R743" s="120" t="s">
        <v>5384</v>
      </c>
    </row>
    <row r="744" ht="39.75">
      <c r="A744" s="121" t="s">
        <v>5385</v>
      </c>
      <c r="B744" s="117" t="s">
        <v>5386</v>
      </c>
      <c r="C744" s="118" t="s">
        <v>5387</v>
      </c>
      <c r="D744" s="117" t="s">
        <v>5388</v>
      </c>
      <c r="E744" s="119">
        <v>43115.1875</v>
      </c>
      <c r="F744" s="117"/>
      <c r="G744" s="117" t="s">
        <v>90</v>
      </c>
      <c r="H744" s="117"/>
      <c r="I744" s="117"/>
      <c r="J744" s="117" t="s">
        <v>5389</v>
      </c>
      <c r="K744" s="117"/>
      <c r="L744" s="120" t="s">
        <v>756</v>
      </c>
      <c r="M744" s="122" t="s">
        <v>5390</v>
      </c>
      <c r="N744" s="117">
        <v>32.0</v>
      </c>
      <c r="O744" s="117">
        <v>193.0</v>
      </c>
      <c r="P744" s="117" t="s">
        <v>395</v>
      </c>
      <c r="Q744" s="123" t="s">
        <v>5391</v>
      </c>
      <c r="R744" s="120" t="s">
        <v>5392</v>
      </c>
    </row>
    <row r="745" ht="39.75">
      <c r="A745" s="121" t="s">
        <v>5393</v>
      </c>
      <c r="B745" s="117" t="s">
        <v>5394</v>
      </c>
      <c r="C745" s="118" t="s">
        <v>5395</v>
      </c>
      <c r="D745" s="117" t="s">
        <v>5396</v>
      </c>
      <c r="E745" s="119">
        <v>43115.168715277774</v>
      </c>
      <c r="F745" s="117"/>
      <c r="G745" s="117" t="s">
        <v>90</v>
      </c>
      <c r="H745" s="117"/>
      <c r="I745" s="117"/>
      <c r="J745" s="117" t="s">
        <v>5397</v>
      </c>
      <c r="K745" s="117"/>
      <c r="L745" s="120" t="s">
        <v>138</v>
      </c>
      <c r="M745" s="122" t="s">
        <v>5398</v>
      </c>
      <c r="N745" s="117">
        <v>278.0</v>
      </c>
      <c r="O745" s="117">
        <v>1043.0</v>
      </c>
      <c r="P745" s="117" t="s">
        <v>5399</v>
      </c>
      <c r="Q745" s="123" t="s">
        <v>5400</v>
      </c>
      <c r="R745" s="120" t="s">
        <v>5401</v>
      </c>
    </row>
    <row r="746" ht="30.75">
      <c r="A746" s="121" t="s">
        <v>5402</v>
      </c>
      <c r="B746" s="117" t="s">
        <v>5394</v>
      </c>
      <c r="C746" s="118" t="s">
        <v>4278</v>
      </c>
      <c r="D746" s="117" t="s">
        <v>5403</v>
      </c>
      <c r="E746" s="119">
        <v>43115.168703703705</v>
      </c>
      <c r="F746" s="117"/>
      <c r="G746" s="117" t="s">
        <v>90</v>
      </c>
      <c r="H746" s="117"/>
      <c r="I746" s="117"/>
      <c r="J746" s="117" t="s">
        <v>5397</v>
      </c>
      <c r="K746" s="117"/>
      <c r="L746" s="120" t="s">
        <v>179</v>
      </c>
      <c r="M746" s="122" t="s">
        <v>5398</v>
      </c>
      <c r="N746" s="117">
        <v>278.0</v>
      </c>
      <c r="O746" s="117">
        <v>1043.0</v>
      </c>
      <c r="P746" s="117" t="s">
        <v>5399</v>
      </c>
      <c r="Q746" s="123" t="s">
        <v>5404</v>
      </c>
      <c r="R746" s="120" t="s">
        <v>4283</v>
      </c>
    </row>
    <row r="747" ht="30.75">
      <c r="A747" s="121" t="s">
        <v>5405</v>
      </c>
      <c r="B747" s="117" t="s">
        <v>5406</v>
      </c>
      <c r="C747" s="118" t="s">
        <v>4278</v>
      </c>
      <c r="D747" s="117" t="s">
        <v>5407</v>
      </c>
      <c r="E747" s="119">
        <v>43115.15054398148</v>
      </c>
      <c r="F747" s="117"/>
      <c r="G747" s="117" t="s">
        <v>90</v>
      </c>
      <c r="H747" s="117"/>
      <c r="I747" s="117"/>
      <c r="J747" s="117" t="s">
        <v>5408</v>
      </c>
      <c r="K747" s="117"/>
      <c r="L747" s="120" t="s">
        <v>110</v>
      </c>
      <c r="M747" s="122" t="s">
        <v>5409</v>
      </c>
      <c r="N747" s="117">
        <v>743.0</v>
      </c>
      <c r="O747" s="117">
        <v>1872.0</v>
      </c>
      <c r="P747" s="117" t="s">
        <v>5410</v>
      </c>
      <c r="Q747" s="123" t="s">
        <v>5411</v>
      </c>
      <c r="R747" s="120" t="s">
        <v>4283</v>
      </c>
    </row>
    <row r="748" ht="30.75">
      <c r="A748" s="121" t="s">
        <v>5412</v>
      </c>
      <c r="B748" s="117" t="s">
        <v>5413</v>
      </c>
      <c r="C748" s="118" t="s">
        <v>4278</v>
      </c>
      <c r="D748" s="117" t="s">
        <v>5414</v>
      </c>
      <c r="E748" s="119">
        <v>43115.14783564815</v>
      </c>
      <c r="F748" s="117"/>
      <c r="G748" s="117" t="s">
        <v>90</v>
      </c>
      <c r="H748" s="117"/>
      <c r="I748" s="117"/>
      <c r="J748" s="117" t="s">
        <v>5415</v>
      </c>
      <c r="K748" s="117"/>
      <c r="L748" s="120" t="s">
        <v>179</v>
      </c>
      <c r="M748" s="122" t="s">
        <v>5416</v>
      </c>
      <c r="N748" s="117">
        <v>2015.0</v>
      </c>
      <c r="O748" s="117">
        <v>194.0</v>
      </c>
      <c r="P748" s="117" t="s">
        <v>5417</v>
      </c>
      <c r="Q748" s="123" t="s">
        <v>5418</v>
      </c>
      <c r="R748" s="120" t="s">
        <v>4283</v>
      </c>
    </row>
    <row r="749" ht="21.75">
      <c r="A749" s="121" t="s">
        <v>5419</v>
      </c>
      <c r="B749" s="117" t="s">
        <v>5420</v>
      </c>
      <c r="C749" s="118" t="s">
        <v>5421</v>
      </c>
      <c r="D749" s="117" t="s">
        <v>5422</v>
      </c>
      <c r="E749" s="119">
        <v>43115.14440972223</v>
      </c>
      <c r="F749" s="117"/>
      <c r="G749" s="117" t="s">
        <v>128</v>
      </c>
      <c r="H749" s="117"/>
      <c r="I749" s="117"/>
      <c r="J749" s="117" t="s">
        <v>5423</v>
      </c>
      <c r="K749" s="117"/>
      <c r="L749" s="120" t="s">
        <v>92</v>
      </c>
      <c r="M749" s="122" t="s">
        <v>5424</v>
      </c>
      <c r="N749" s="117">
        <v>80.0</v>
      </c>
      <c r="O749" s="117">
        <v>29.0</v>
      </c>
      <c r="P749" s="117" t="s">
        <v>5425</v>
      </c>
      <c r="Q749" s="123" t="s">
        <v>5426</v>
      </c>
      <c r="R749" s="120" t="s">
        <v>5427</v>
      </c>
    </row>
    <row r="750" ht="48.75">
      <c r="A750" s="121" t="s">
        <v>5428</v>
      </c>
      <c r="B750" s="117" t="s">
        <v>5429</v>
      </c>
      <c r="C750" s="118" t="s">
        <v>5430</v>
      </c>
      <c r="D750" s="117" t="s">
        <v>5431</v>
      </c>
      <c r="E750" s="119">
        <v>43115.12861111111</v>
      </c>
      <c r="F750" s="117"/>
      <c r="G750" s="117" t="s">
        <v>90</v>
      </c>
      <c r="H750" s="117"/>
      <c r="I750" s="117"/>
      <c r="J750" s="117" t="s">
        <v>5432</v>
      </c>
      <c r="K750" s="117"/>
      <c r="L750" s="120" t="s">
        <v>110</v>
      </c>
      <c r="M750" s="122" t="s">
        <v>5433</v>
      </c>
      <c r="N750" s="117">
        <v>443.0</v>
      </c>
      <c r="O750" s="117">
        <v>360.0</v>
      </c>
      <c r="P750" s="117" t="s">
        <v>5434</v>
      </c>
      <c r="Q750" s="123" t="s">
        <v>5435</v>
      </c>
      <c r="R750" s="120" t="s">
        <v>5436</v>
      </c>
    </row>
    <row r="751" ht="30.75">
      <c r="A751" s="121" t="s">
        <v>5437</v>
      </c>
      <c r="B751" s="117" t="s">
        <v>5438</v>
      </c>
      <c r="C751" s="118" t="s">
        <v>4278</v>
      </c>
      <c r="D751" s="117" t="s">
        <v>5439</v>
      </c>
      <c r="E751" s="119">
        <v>43115.081666666665</v>
      </c>
      <c r="F751" s="117"/>
      <c r="G751" s="117" t="s">
        <v>90</v>
      </c>
      <c r="H751" s="117"/>
      <c r="I751" s="117"/>
      <c r="J751" s="117" t="s">
        <v>5440</v>
      </c>
      <c r="K751" s="117"/>
      <c r="L751" s="120" t="s">
        <v>110</v>
      </c>
      <c r="M751" s="122" t="s">
        <v>5441</v>
      </c>
      <c r="N751" s="117">
        <v>201.0</v>
      </c>
      <c r="O751" s="117">
        <v>571.0</v>
      </c>
      <c r="P751" s="117" t="s">
        <v>5442</v>
      </c>
      <c r="Q751" s="123" t="s">
        <v>5443</v>
      </c>
      <c r="R751" s="120" t="s">
        <v>4283</v>
      </c>
    </row>
    <row r="752" ht="21.75">
      <c r="A752" s="121" t="s">
        <v>5444</v>
      </c>
      <c r="B752" s="117" t="s">
        <v>4517</v>
      </c>
      <c r="C752" s="118" t="s">
        <v>5445</v>
      </c>
      <c r="D752" s="117" t="s">
        <v>5446</v>
      </c>
      <c r="E752" s="119">
        <v>43115.07864583333</v>
      </c>
      <c r="F752" s="117"/>
      <c r="G752" s="117" t="s">
        <v>119</v>
      </c>
      <c r="H752" s="117"/>
      <c r="I752" s="117"/>
      <c r="J752" s="117" t="s">
        <v>4520</v>
      </c>
      <c r="K752" s="117"/>
      <c r="L752" s="120" t="s">
        <v>110</v>
      </c>
      <c r="M752" s="122" t="s">
        <v>4522</v>
      </c>
      <c r="N752" s="117">
        <v>22074.0</v>
      </c>
      <c r="O752" s="117">
        <v>810.0</v>
      </c>
      <c r="P752" s="117" t="s">
        <v>4523</v>
      </c>
      <c r="Q752" s="123" t="s">
        <v>5447</v>
      </c>
      <c r="R752" s="120" t="s">
        <v>5448</v>
      </c>
    </row>
    <row r="753" ht="30.75">
      <c r="A753" s="121" t="s">
        <v>5449</v>
      </c>
      <c r="B753" s="117" t="s">
        <v>4544</v>
      </c>
      <c r="C753" s="118" t="s">
        <v>5450</v>
      </c>
      <c r="D753" s="117" t="s">
        <v>5451</v>
      </c>
      <c r="E753" s="119">
        <v>43115.077581018515</v>
      </c>
      <c r="F753" s="117"/>
      <c r="G753" s="117" t="s">
        <v>128</v>
      </c>
      <c r="H753" s="117"/>
      <c r="I753" s="117"/>
      <c r="J753" s="117" t="s">
        <v>4547</v>
      </c>
      <c r="K753" s="117"/>
      <c r="L753" s="120" t="s">
        <v>4548</v>
      </c>
      <c r="M753" s="122" t="s">
        <v>4549</v>
      </c>
      <c r="N753" s="117">
        <v>12.0</v>
      </c>
      <c r="O753" s="117"/>
      <c r="P753" s="117" t="s">
        <v>4550</v>
      </c>
      <c r="Q753" s="123" t="s">
        <v>5452</v>
      </c>
      <c r="R753" s="120" t="s">
        <v>5453</v>
      </c>
    </row>
    <row r="754" ht="30.75">
      <c r="A754" s="121" t="s">
        <v>5454</v>
      </c>
      <c r="B754" s="117" t="s">
        <v>5455</v>
      </c>
      <c r="C754" s="118" t="s">
        <v>5456</v>
      </c>
      <c r="D754" s="117" t="s">
        <v>5457</v>
      </c>
      <c r="E754" s="119">
        <v>43115.06827546297</v>
      </c>
      <c r="F754" s="117"/>
      <c r="G754" s="117" t="s">
        <v>128</v>
      </c>
      <c r="H754" s="117"/>
      <c r="I754" s="117"/>
      <c r="J754" s="117" t="s">
        <v>5458</v>
      </c>
      <c r="K754" s="117"/>
      <c r="L754" s="120" t="s">
        <v>179</v>
      </c>
      <c r="M754" s="122" t="s">
        <v>5459</v>
      </c>
      <c r="N754" s="117">
        <v>2247.0</v>
      </c>
      <c r="O754" s="117">
        <v>305.0</v>
      </c>
      <c r="P754" s="117" t="s">
        <v>5460</v>
      </c>
      <c r="Q754" s="123" t="s">
        <v>5461</v>
      </c>
      <c r="R754" s="120" t="s">
        <v>5462</v>
      </c>
    </row>
    <row r="755" ht="30.75">
      <c r="A755" s="121" t="s">
        <v>5463</v>
      </c>
      <c r="B755" s="117" t="s">
        <v>5464</v>
      </c>
      <c r="C755" s="118" t="s">
        <v>4278</v>
      </c>
      <c r="D755" s="117" t="s">
        <v>5465</v>
      </c>
      <c r="E755" s="119">
        <v>43115.0074537037</v>
      </c>
      <c r="F755" s="117"/>
      <c r="G755" s="117" t="s">
        <v>90</v>
      </c>
      <c r="H755" s="117"/>
      <c r="I755" s="117"/>
      <c r="J755" s="117" t="s">
        <v>5466</v>
      </c>
      <c r="K755" s="117"/>
      <c r="L755" s="120" t="s">
        <v>179</v>
      </c>
      <c r="M755" s="122" t="s">
        <v>5467</v>
      </c>
      <c r="N755" s="117">
        <v>1328.0</v>
      </c>
      <c r="O755" s="117">
        <v>192.0</v>
      </c>
      <c r="P755" s="117" t="s">
        <v>5468</v>
      </c>
      <c r="Q755" s="123" t="s">
        <v>5469</v>
      </c>
      <c r="R755" s="120" t="s">
        <v>4283</v>
      </c>
    </row>
    <row r="756">
      <c r="A756" s="121" t="s">
        <v>5470</v>
      </c>
      <c r="B756" s="117" t="s">
        <v>5471</v>
      </c>
      <c r="C756" s="118" t="s">
        <v>5472</v>
      </c>
      <c r="D756" s="117" t="s">
        <v>5473</v>
      </c>
      <c r="E756" s="119">
        <v>43115.000555555554</v>
      </c>
      <c r="F756" s="117"/>
      <c r="G756" s="117" t="s">
        <v>119</v>
      </c>
      <c r="H756" s="117"/>
      <c r="I756" s="117"/>
      <c r="J756" s="117" t="s">
        <v>5474</v>
      </c>
      <c r="K756" s="117"/>
      <c r="L756" s="120" t="s">
        <v>179</v>
      </c>
      <c r="M756" s="122" t="s">
        <v>1314</v>
      </c>
      <c r="N756" s="117">
        <v>185.0</v>
      </c>
      <c r="O756" s="117">
        <v>13.0</v>
      </c>
      <c r="P756" s="117"/>
      <c r="Q756" s="123" t="s">
        <v>5475</v>
      </c>
      <c r="R756" s="120" t="s">
        <v>5476</v>
      </c>
    </row>
    <row r="757" ht="39.75">
      <c r="A757" s="121" t="s">
        <v>5477</v>
      </c>
      <c r="B757" s="117" t="s">
        <v>5478</v>
      </c>
      <c r="C757" s="118" t="s">
        <v>5479</v>
      </c>
      <c r="D757" s="117" t="s">
        <v>5480</v>
      </c>
      <c r="E757" s="119">
        <v>43114.99453703704</v>
      </c>
      <c r="F757" s="117"/>
      <c r="G757" s="117" t="s">
        <v>128</v>
      </c>
      <c r="H757" s="117"/>
      <c r="I757" s="117"/>
      <c r="J757" s="117" t="s">
        <v>5481</v>
      </c>
      <c r="K757" s="117"/>
      <c r="L757" s="120" t="s">
        <v>179</v>
      </c>
      <c r="M757" s="122" t="s">
        <v>5482</v>
      </c>
      <c r="N757" s="117">
        <v>769.0</v>
      </c>
      <c r="O757" s="117">
        <v>919.0</v>
      </c>
      <c r="P757" s="117" t="s">
        <v>5483</v>
      </c>
      <c r="Q757" s="123" t="s">
        <v>5484</v>
      </c>
      <c r="R757" s="120" t="s">
        <v>5485</v>
      </c>
    </row>
    <row r="758" ht="30.75">
      <c r="A758" s="121" t="s">
        <v>5486</v>
      </c>
      <c r="B758" s="117" t="s">
        <v>5487</v>
      </c>
      <c r="C758" s="118" t="s">
        <v>4278</v>
      </c>
      <c r="D758" s="117" t="s">
        <v>5488</v>
      </c>
      <c r="E758" s="119">
        <v>43114.98987268518</v>
      </c>
      <c r="F758" s="117"/>
      <c r="G758" s="117" t="s">
        <v>90</v>
      </c>
      <c r="H758" s="117"/>
      <c r="I758" s="117"/>
      <c r="J758" s="117" t="s">
        <v>5489</v>
      </c>
      <c r="K758" s="117"/>
      <c r="L758" s="120" t="s">
        <v>110</v>
      </c>
      <c r="M758" s="122" t="s">
        <v>5490</v>
      </c>
      <c r="N758" s="117">
        <v>864.0</v>
      </c>
      <c r="O758" s="117">
        <v>1564.0</v>
      </c>
      <c r="P758" s="117"/>
      <c r="Q758" s="123" t="s">
        <v>5491</v>
      </c>
      <c r="R758" s="120" t="s">
        <v>4283</v>
      </c>
    </row>
    <row r="759" ht="30.75">
      <c r="A759" s="121" t="s">
        <v>5492</v>
      </c>
      <c r="B759" s="117" t="s">
        <v>374</v>
      </c>
      <c r="C759" s="118" t="s">
        <v>4278</v>
      </c>
      <c r="D759" s="117" t="s">
        <v>5493</v>
      </c>
      <c r="E759" s="119">
        <v>43114.98572916667</v>
      </c>
      <c r="F759" s="117"/>
      <c r="G759" s="117" t="s">
        <v>90</v>
      </c>
      <c r="H759" s="117"/>
      <c r="I759" s="117"/>
      <c r="J759" s="117" t="s">
        <v>376</v>
      </c>
      <c r="K759" s="117"/>
      <c r="L759" s="120" t="s">
        <v>179</v>
      </c>
      <c r="M759" s="122" t="s">
        <v>377</v>
      </c>
      <c r="N759" s="117">
        <v>47760.0</v>
      </c>
      <c r="O759" s="117">
        <v>228.0</v>
      </c>
      <c r="P759" s="117" t="s">
        <v>378</v>
      </c>
      <c r="Q759" s="123" t="s">
        <v>5494</v>
      </c>
      <c r="R759" s="120" t="s">
        <v>4283</v>
      </c>
    </row>
    <row r="760" ht="30.75">
      <c r="A760" s="121" t="s">
        <v>5495</v>
      </c>
      <c r="B760" s="117" t="s">
        <v>390</v>
      </c>
      <c r="C760" s="118" t="s">
        <v>5496</v>
      </c>
      <c r="D760" s="117" t="s">
        <v>5497</v>
      </c>
      <c r="E760" s="119">
        <v>43114.98189814815</v>
      </c>
      <c r="F760" s="117"/>
      <c r="G760" s="117" t="s">
        <v>90</v>
      </c>
      <c r="H760" s="117"/>
      <c r="I760" s="117"/>
      <c r="J760" s="117" t="s">
        <v>393</v>
      </c>
      <c r="K760" s="117"/>
      <c r="L760" s="120" t="s">
        <v>179</v>
      </c>
      <c r="M760" s="122" t="s">
        <v>394</v>
      </c>
      <c r="N760" s="117">
        <v>12099.0</v>
      </c>
      <c r="O760" s="117">
        <v>742.0</v>
      </c>
      <c r="P760" s="117" t="s">
        <v>395</v>
      </c>
      <c r="Q760" s="123" t="s">
        <v>5498</v>
      </c>
      <c r="R760" s="120" t="s">
        <v>5499</v>
      </c>
    </row>
    <row r="761">
      <c r="A761" s="121" t="s">
        <v>5500</v>
      </c>
      <c r="B761" s="117" t="s">
        <v>5501</v>
      </c>
      <c r="C761" s="118" t="s">
        <v>5502</v>
      </c>
      <c r="D761" s="117" t="s">
        <v>5503</v>
      </c>
      <c r="E761" s="119">
        <v>43114.96949074074</v>
      </c>
      <c r="F761" s="117"/>
      <c r="G761" s="117" t="s">
        <v>119</v>
      </c>
      <c r="H761" s="117"/>
      <c r="I761" s="117"/>
      <c r="J761" s="117" t="s">
        <v>5504</v>
      </c>
      <c r="K761" s="117"/>
      <c r="L761" s="120" t="s">
        <v>179</v>
      </c>
      <c r="M761" s="122" t="s">
        <v>1314</v>
      </c>
      <c r="N761" s="117">
        <v>80.0</v>
      </c>
      <c r="O761" s="117">
        <v>46.0</v>
      </c>
      <c r="P761" s="117" t="s">
        <v>1208</v>
      </c>
      <c r="Q761" s="123" t="s">
        <v>5505</v>
      </c>
      <c r="R761" s="120" t="s">
        <v>5506</v>
      </c>
    </row>
    <row r="762" ht="39.75">
      <c r="A762" s="121" t="s">
        <v>5507</v>
      </c>
      <c r="B762" s="117" t="s">
        <v>5508</v>
      </c>
      <c r="C762" s="118" t="s">
        <v>5509</v>
      </c>
      <c r="D762" s="117" t="s">
        <v>5510</v>
      </c>
      <c r="E762" s="119">
        <v>43114.95642361111</v>
      </c>
      <c r="F762" s="117"/>
      <c r="G762" s="117" t="s">
        <v>119</v>
      </c>
      <c r="H762" s="117" t="s">
        <v>727</v>
      </c>
      <c r="I762" s="117" t="s">
        <v>728</v>
      </c>
      <c r="J762" s="117" t="s">
        <v>5511</v>
      </c>
      <c r="K762" s="117" t="s">
        <v>5512</v>
      </c>
      <c r="L762" s="120" t="s">
        <v>110</v>
      </c>
      <c r="M762" s="122" t="s">
        <v>5513</v>
      </c>
      <c r="N762" s="117">
        <v>1254.0</v>
      </c>
      <c r="O762" s="117">
        <v>1313.0</v>
      </c>
      <c r="P762" s="117" t="s">
        <v>5514</v>
      </c>
      <c r="Q762" s="123" t="s">
        <v>5515</v>
      </c>
      <c r="R762" s="120" t="s">
        <v>5516</v>
      </c>
    </row>
    <row r="763" ht="48.75">
      <c r="A763" s="121" t="s">
        <v>5517</v>
      </c>
      <c r="B763" s="117" t="s">
        <v>5518</v>
      </c>
      <c r="C763" s="118" t="s">
        <v>5519</v>
      </c>
      <c r="D763" s="117" t="s">
        <v>5520</v>
      </c>
      <c r="E763" s="119">
        <v>43114.905231481476</v>
      </c>
      <c r="F763" s="117"/>
      <c r="G763" s="117" t="s">
        <v>90</v>
      </c>
      <c r="H763" s="117"/>
      <c r="I763" s="117"/>
      <c r="J763" s="117" t="s">
        <v>5521</v>
      </c>
      <c r="K763" s="117"/>
      <c r="L763" s="120" t="s">
        <v>110</v>
      </c>
      <c r="M763" s="122" t="s">
        <v>5522</v>
      </c>
      <c r="N763" s="117">
        <v>5199.0</v>
      </c>
      <c r="O763" s="117">
        <v>3825.0</v>
      </c>
      <c r="P763" s="117" t="s">
        <v>856</v>
      </c>
      <c r="Q763" s="123" t="s">
        <v>5523</v>
      </c>
      <c r="R763" s="120" t="s">
        <v>5524</v>
      </c>
    </row>
    <row r="764" ht="30.75">
      <c r="A764" s="121" t="s">
        <v>5525</v>
      </c>
      <c r="B764" s="117" t="s">
        <v>5526</v>
      </c>
      <c r="C764" s="118" t="s">
        <v>5527</v>
      </c>
      <c r="D764" s="117" t="s">
        <v>5528</v>
      </c>
      <c r="E764" s="119">
        <v>43114.8930324074</v>
      </c>
      <c r="F764" s="117"/>
      <c r="G764" s="117" t="s">
        <v>119</v>
      </c>
      <c r="H764" s="117"/>
      <c r="I764" s="117"/>
      <c r="J764" s="117" t="s">
        <v>5529</v>
      </c>
      <c r="K764" s="117"/>
      <c r="L764" s="120" t="s">
        <v>110</v>
      </c>
      <c r="M764" s="122" t="s">
        <v>5530</v>
      </c>
      <c r="N764" s="117">
        <v>7046.0</v>
      </c>
      <c r="O764" s="117">
        <v>5788.0</v>
      </c>
      <c r="P764" s="117" t="s">
        <v>5531</v>
      </c>
      <c r="Q764" s="123" t="s">
        <v>5532</v>
      </c>
      <c r="R764" s="120" t="s">
        <v>5533</v>
      </c>
    </row>
    <row r="765">
      <c r="A765" s="121" t="s">
        <v>5534</v>
      </c>
      <c r="B765" s="117" t="s">
        <v>5535</v>
      </c>
      <c r="C765" s="118" t="s">
        <v>5536</v>
      </c>
      <c r="D765" s="117" t="s">
        <v>5537</v>
      </c>
      <c r="E765" s="119">
        <v>43114.87725694444</v>
      </c>
      <c r="F765" s="117"/>
      <c r="G765" s="117" t="s">
        <v>90</v>
      </c>
      <c r="H765" s="117"/>
      <c r="I765" s="117"/>
      <c r="J765" s="117" t="s">
        <v>5538</v>
      </c>
      <c r="K765" s="117"/>
      <c r="L765" s="120" t="s">
        <v>110</v>
      </c>
      <c r="M765" s="122" t="s">
        <v>5539</v>
      </c>
      <c r="N765" s="117">
        <v>3781.0</v>
      </c>
      <c r="O765" s="117">
        <v>2822.0</v>
      </c>
      <c r="P765" s="117" t="s">
        <v>5540</v>
      </c>
      <c r="Q765" s="123" t="s">
        <v>5541</v>
      </c>
      <c r="R765" s="120" t="s">
        <v>5542</v>
      </c>
    </row>
    <row r="766" ht="30.75">
      <c r="A766" s="121" t="s">
        <v>5543</v>
      </c>
      <c r="B766" s="117" t="s">
        <v>5544</v>
      </c>
      <c r="C766" s="118" t="s">
        <v>5545</v>
      </c>
      <c r="D766" s="117" t="s">
        <v>5546</v>
      </c>
      <c r="E766" s="119">
        <v>43114.87521990741</v>
      </c>
      <c r="F766" s="117"/>
      <c r="G766" s="117" t="s">
        <v>119</v>
      </c>
      <c r="H766" s="117"/>
      <c r="I766" s="117"/>
      <c r="J766" s="117" t="s">
        <v>5547</v>
      </c>
      <c r="K766" s="117"/>
      <c r="L766" s="120" t="s">
        <v>5548</v>
      </c>
      <c r="M766" s="122" t="s">
        <v>5549</v>
      </c>
      <c r="N766" s="117">
        <v>8498.0</v>
      </c>
      <c r="O766" s="117">
        <v>4106.0</v>
      </c>
      <c r="P766" s="117" t="s">
        <v>5550</v>
      </c>
      <c r="Q766" s="123" t="s">
        <v>5551</v>
      </c>
      <c r="R766" s="120" t="s">
        <v>5552</v>
      </c>
    </row>
    <row r="767" ht="30.75">
      <c r="A767" s="121" t="s">
        <v>5553</v>
      </c>
      <c r="B767" s="117" t="s">
        <v>5554</v>
      </c>
      <c r="C767" s="118" t="s">
        <v>5555</v>
      </c>
      <c r="D767" s="117" t="s">
        <v>5556</v>
      </c>
      <c r="E767" s="119">
        <v>43114.87168981481</v>
      </c>
      <c r="F767" s="117"/>
      <c r="G767" s="117" t="s">
        <v>90</v>
      </c>
      <c r="H767" s="117"/>
      <c r="I767" s="117"/>
      <c r="J767" s="117" t="s">
        <v>5557</v>
      </c>
      <c r="K767" s="117"/>
      <c r="L767" s="120" t="s">
        <v>110</v>
      </c>
      <c r="M767" s="122" t="s">
        <v>5558</v>
      </c>
      <c r="N767" s="117">
        <v>35.0</v>
      </c>
      <c r="O767" s="117">
        <v>233.0</v>
      </c>
      <c r="P767" s="117"/>
      <c r="Q767" s="123" t="s">
        <v>5559</v>
      </c>
      <c r="R767" s="120" t="s">
        <v>5560</v>
      </c>
    </row>
    <row r="768" ht="57.75">
      <c r="A768" s="121" t="s">
        <v>5561</v>
      </c>
      <c r="B768" s="117" t="s">
        <v>5562</v>
      </c>
      <c r="C768" s="118" t="s">
        <v>5563</v>
      </c>
      <c r="D768" s="117" t="s">
        <v>5564</v>
      </c>
      <c r="E768" s="119">
        <v>43114.86288194444</v>
      </c>
      <c r="F768" s="117"/>
      <c r="G768" s="117" t="s">
        <v>119</v>
      </c>
      <c r="H768" s="117"/>
      <c r="I768" s="117"/>
      <c r="J768" s="117" t="s">
        <v>5565</v>
      </c>
      <c r="K768" s="117"/>
      <c r="L768" s="120" t="s">
        <v>110</v>
      </c>
      <c r="M768" s="122" t="s">
        <v>5566</v>
      </c>
      <c r="N768" s="117">
        <v>79.0</v>
      </c>
      <c r="O768" s="117">
        <v>85.0</v>
      </c>
      <c r="P768" s="117"/>
      <c r="Q768" s="123" t="s">
        <v>5567</v>
      </c>
      <c r="R768" s="120" t="s">
        <v>5568</v>
      </c>
    </row>
    <row r="769" ht="30.75">
      <c r="A769" s="121" t="s">
        <v>5569</v>
      </c>
      <c r="B769" s="117" t="s">
        <v>5570</v>
      </c>
      <c r="C769" s="118" t="s">
        <v>5571</v>
      </c>
      <c r="D769" s="117" t="s">
        <v>5572</v>
      </c>
      <c r="E769" s="119">
        <v>43114.860613425924</v>
      </c>
      <c r="F769" s="117"/>
      <c r="G769" s="117" t="s">
        <v>90</v>
      </c>
      <c r="H769" s="117"/>
      <c r="I769" s="117"/>
      <c r="J769" s="117" t="s">
        <v>5573</v>
      </c>
      <c r="K769" s="117"/>
      <c r="L769" s="120" t="s">
        <v>138</v>
      </c>
      <c r="M769" s="122" t="s">
        <v>5574</v>
      </c>
      <c r="N769" s="117">
        <v>12.0</v>
      </c>
      <c r="O769" s="117">
        <v>3.0</v>
      </c>
      <c r="P769" s="117" t="s">
        <v>395</v>
      </c>
      <c r="Q769" s="123" t="s">
        <v>5575</v>
      </c>
      <c r="R769" s="120" t="s">
        <v>5576</v>
      </c>
    </row>
    <row r="770" ht="39.75">
      <c r="A770" s="121" t="s">
        <v>5577</v>
      </c>
      <c r="B770" s="117" t="s">
        <v>5578</v>
      </c>
      <c r="C770" s="118" t="s">
        <v>5579</v>
      </c>
      <c r="D770" s="117" t="s">
        <v>5580</v>
      </c>
      <c r="E770" s="119">
        <v>43114.85969907408</v>
      </c>
      <c r="F770" s="117"/>
      <c r="G770" s="117" t="s">
        <v>90</v>
      </c>
      <c r="H770" s="117"/>
      <c r="I770" s="117"/>
      <c r="J770" s="117" t="s">
        <v>5581</v>
      </c>
      <c r="K770" s="117"/>
      <c r="L770" s="120" t="s">
        <v>92</v>
      </c>
      <c r="M770" s="122" t="s">
        <v>5582</v>
      </c>
      <c r="N770" s="117">
        <v>1692.0</v>
      </c>
      <c r="O770" s="117">
        <v>1485.0</v>
      </c>
      <c r="P770" s="117" t="s">
        <v>1006</v>
      </c>
      <c r="Q770" s="123" t="s">
        <v>5583</v>
      </c>
      <c r="R770" s="120" t="s">
        <v>5584</v>
      </c>
    </row>
    <row r="771" ht="30.75">
      <c r="A771" s="121" t="s">
        <v>5585</v>
      </c>
      <c r="B771" s="117" t="s">
        <v>5586</v>
      </c>
      <c r="C771" s="118" t="s">
        <v>5366</v>
      </c>
      <c r="D771" s="117" t="s">
        <v>5587</v>
      </c>
      <c r="E771" s="119">
        <v>43114.85505787037</v>
      </c>
      <c r="F771" s="117"/>
      <c r="G771" s="117" t="s">
        <v>90</v>
      </c>
      <c r="H771" s="117"/>
      <c r="I771" s="117"/>
      <c r="J771" s="117" t="s">
        <v>5588</v>
      </c>
      <c r="K771" s="117"/>
      <c r="L771" s="120" t="s">
        <v>110</v>
      </c>
      <c r="M771" s="122" t="s">
        <v>5589</v>
      </c>
      <c r="N771" s="117">
        <v>424.0</v>
      </c>
      <c r="O771" s="117">
        <v>642.0</v>
      </c>
      <c r="P771" s="117" t="s">
        <v>5590</v>
      </c>
      <c r="Q771" s="123" t="s">
        <v>5591</v>
      </c>
      <c r="R771" s="120" t="s">
        <v>5372</v>
      </c>
    </row>
    <row r="772" ht="48.75">
      <c r="A772" s="121" t="s">
        <v>5592</v>
      </c>
      <c r="B772" s="117" t="s">
        <v>5593</v>
      </c>
      <c r="C772" s="118" t="s">
        <v>5594</v>
      </c>
      <c r="D772" s="117" t="s">
        <v>5595</v>
      </c>
      <c r="E772" s="119">
        <v>43114.850763888884</v>
      </c>
      <c r="F772" s="117"/>
      <c r="G772" s="117" t="s">
        <v>90</v>
      </c>
      <c r="H772" s="117" t="s">
        <v>5596</v>
      </c>
      <c r="I772" s="117" t="s">
        <v>5597</v>
      </c>
      <c r="J772" s="117" t="s">
        <v>5598</v>
      </c>
      <c r="K772" s="117" t="s">
        <v>5599</v>
      </c>
      <c r="L772" s="120" t="s">
        <v>110</v>
      </c>
      <c r="M772" s="122" t="s">
        <v>5600</v>
      </c>
      <c r="N772" s="117">
        <v>889.0</v>
      </c>
      <c r="O772" s="117">
        <v>1097.0</v>
      </c>
      <c r="P772" s="117" t="s">
        <v>5601</v>
      </c>
      <c r="Q772" s="123" t="s">
        <v>5602</v>
      </c>
      <c r="R772" s="120" t="s">
        <v>5603</v>
      </c>
    </row>
    <row r="773" ht="21.75">
      <c r="A773" s="121" t="s">
        <v>5604</v>
      </c>
      <c r="B773" s="117" t="s">
        <v>5605</v>
      </c>
      <c r="C773" s="118" t="s">
        <v>5606</v>
      </c>
      <c r="D773" s="117" t="s">
        <v>5607</v>
      </c>
      <c r="E773" s="119">
        <v>43114.84431712963</v>
      </c>
      <c r="F773" s="117"/>
      <c r="G773" s="117" t="s">
        <v>90</v>
      </c>
      <c r="H773" s="117" t="s">
        <v>5608</v>
      </c>
      <c r="I773" s="117" t="s">
        <v>5609</v>
      </c>
      <c r="J773" s="117" t="s">
        <v>5610</v>
      </c>
      <c r="K773" s="117" t="s">
        <v>5611</v>
      </c>
      <c r="L773" s="120" t="s">
        <v>110</v>
      </c>
      <c r="M773" s="122" t="s">
        <v>5612</v>
      </c>
      <c r="N773" s="117">
        <v>1871.0</v>
      </c>
      <c r="O773" s="117">
        <v>412.0</v>
      </c>
      <c r="P773" s="117" t="s">
        <v>5613</v>
      </c>
      <c r="Q773" s="123" t="s">
        <v>5614</v>
      </c>
      <c r="R773" s="120" t="s">
        <v>5615</v>
      </c>
    </row>
    <row r="774" ht="39.75">
      <c r="A774" s="121" t="s">
        <v>5616</v>
      </c>
      <c r="B774" s="117" t="s">
        <v>5617</v>
      </c>
      <c r="C774" s="118" t="s">
        <v>5618</v>
      </c>
      <c r="D774" s="117" t="s">
        <v>5619</v>
      </c>
      <c r="E774" s="119">
        <v>43114.834027777775</v>
      </c>
      <c r="F774" s="117"/>
      <c r="G774" s="117" t="s">
        <v>90</v>
      </c>
      <c r="H774" s="117"/>
      <c r="I774" s="117"/>
      <c r="J774" s="117" t="s">
        <v>5620</v>
      </c>
      <c r="K774" s="117"/>
      <c r="L774" s="120" t="s">
        <v>101</v>
      </c>
      <c r="M774" s="122" t="s">
        <v>5621</v>
      </c>
      <c r="N774" s="117">
        <v>1513.0</v>
      </c>
      <c r="O774" s="117">
        <v>840.0</v>
      </c>
      <c r="P774" s="117" t="s">
        <v>172</v>
      </c>
      <c r="Q774" s="123" t="s">
        <v>5622</v>
      </c>
      <c r="R774" s="120" t="s">
        <v>5623</v>
      </c>
    </row>
    <row r="775" ht="30.75">
      <c r="A775" s="121" t="s">
        <v>5624</v>
      </c>
      <c r="B775" s="117" t="s">
        <v>125</v>
      </c>
      <c r="C775" s="118" t="s">
        <v>5625</v>
      </c>
      <c r="D775" s="117" t="s">
        <v>5626</v>
      </c>
      <c r="E775" s="119">
        <v>43114.82179398148</v>
      </c>
      <c r="F775" s="117"/>
      <c r="G775" s="117" t="s">
        <v>128</v>
      </c>
      <c r="H775" s="117"/>
      <c r="I775" s="117"/>
      <c r="J775" s="117" t="s">
        <v>129</v>
      </c>
      <c r="K775" s="117"/>
      <c r="L775" s="120" t="s">
        <v>92</v>
      </c>
      <c r="M775" s="122" t="s">
        <v>130</v>
      </c>
      <c r="N775" s="117">
        <v>1323.0</v>
      </c>
      <c r="O775" s="117">
        <v>393.0</v>
      </c>
      <c r="P775" s="117"/>
      <c r="Q775" s="123" t="s">
        <v>5627</v>
      </c>
      <c r="R775" s="120" t="s">
        <v>5628</v>
      </c>
    </row>
    <row r="776" ht="48.75">
      <c r="A776" s="121" t="s">
        <v>5629</v>
      </c>
      <c r="B776" s="117" t="s">
        <v>5630</v>
      </c>
      <c r="C776" s="118" t="s">
        <v>5631</v>
      </c>
      <c r="D776" s="117" t="s">
        <v>5632</v>
      </c>
      <c r="E776" s="119">
        <v>43114.810949074075</v>
      </c>
      <c r="F776" s="117"/>
      <c r="G776" s="117" t="s">
        <v>90</v>
      </c>
      <c r="H776" s="117"/>
      <c r="I776" s="117"/>
      <c r="J776" s="117" t="s">
        <v>5633</v>
      </c>
      <c r="K776" s="117"/>
      <c r="L776" s="120" t="s">
        <v>179</v>
      </c>
      <c r="M776" s="122" t="s">
        <v>5634</v>
      </c>
      <c r="N776" s="117">
        <v>807.0</v>
      </c>
      <c r="O776" s="117">
        <v>609.0</v>
      </c>
      <c r="P776" s="117" t="s">
        <v>5635</v>
      </c>
      <c r="Q776" s="123" t="s">
        <v>5636</v>
      </c>
      <c r="R776" s="120" t="s">
        <v>5637</v>
      </c>
    </row>
    <row r="777" ht="30.75">
      <c r="A777" s="121" t="s">
        <v>5638</v>
      </c>
      <c r="B777" s="117" t="s">
        <v>5639</v>
      </c>
      <c r="C777" s="118" t="s">
        <v>5640</v>
      </c>
      <c r="D777" s="117" t="s">
        <v>5641</v>
      </c>
      <c r="E777" s="119">
        <v>43114.80270833333</v>
      </c>
      <c r="F777" s="117"/>
      <c r="G777" s="117" t="s">
        <v>128</v>
      </c>
      <c r="H777" s="117" t="s">
        <v>5642</v>
      </c>
      <c r="I777" s="117" t="s">
        <v>5643</v>
      </c>
      <c r="J777" s="117" t="s">
        <v>5644</v>
      </c>
      <c r="K777" s="117" t="s">
        <v>5645</v>
      </c>
      <c r="L777" s="120" t="s">
        <v>179</v>
      </c>
      <c r="M777" s="122" t="s">
        <v>5646</v>
      </c>
      <c r="N777" s="117">
        <v>129.0</v>
      </c>
      <c r="O777" s="117">
        <v>852.0</v>
      </c>
      <c r="P777" s="117" t="s">
        <v>5647</v>
      </c>
      <c r="Q777" s="123" t="s">
        <v>5648</v>
      </c>
      <c r="R777" s="120" t="s">
        <v>5649</v>
      </c>
    </row>
    <row r="778" ht="21.75">
      <c r="A778" s="121" t="s">
        <v>5650</v>
      </c>
      <c r="B778" s="117" t="s">
        <v>2515</v>
      </c>
      <c r="C778" s="118" t="s">
        <v>2516</v>
      </c>
      <c r="D778" s="117" t="s">
        <v>5651</v>
      </c>
      <c r="E778" s="119">
        <v>43114.80008101852</v>
      </c>
      <c r="F778" s="117"/>
      <c r="G778" s="117" t="s">
        <v>90</v>
      </c>
      <c r="H778" s="117"/>
      <c r="I778" s="117"/>
      <c r="J778" s="117" t="s">
        <v>2518</v>
      </c>
      <c r="K778" s="117"/>
      <c r="L778" s="120" t="s">
        <v>170</v>
      </c>
      <c r="M778" s="122" t="s">
        <v>2519</v>
      </c>
      <c r="N778" s="117">
        <v>10121.0</v>
      </c>
      <c r="O778" s="117">
        <v>5977.0</v>
      </c>
      <c r="P778" s="117" t="s">
        <v>2520</v>
      </c>
      <c r="Q778" s="123" t="s">
        <v>5652</v>
      </c>
      <c r="R778" s="120" t="s">
        <v>2522</v>
      </c>
    </row>
    <row r="779" ht="30.75">
      <c r="A779" s="121" t="s">
        <v>5653</v>
      </c>
      <c r="B779" s="117" t="s">
        <v>5654</v>
      </c>
      <c r="C779" s="118" t="s">
        <v>5655</v>
      </c>
      <c r="D779" s="117" t="s">
        <v>5656</v>
      </c>
      <c r="E779" s="119">
        <v>43114.7872337963</v>
      </c>
      <c r="F779" s="117"/>
      <c r="G779" s="117" t="s">
        <v>119</v>
      </c>
      <c r="H779" s="117"/>
      <c r="I779" s="117"/>
      <c r="J779" s="117" t="s">
        <v>5657</v>
      </c>
      <c r="K779" s="117"/>
      <c r="L779" s="120" t="s">
        <v>92</v>
      </c>
      <c r="M779" s="122" t="s">
        <v>5658</v>
      </c>
      <c r="N779" s="117">
        <v>119.0</v>
      </c>
      <c r="O779" s="117">
        <v>92.0</v>
      </c>
      <c r="P779" s="117"/>
      <c r="Q779" s="123" t="s">
        <v>5659</v>
      </c>
      <c r="R779" s="120" t="s">
        <v>5660</v>
      </c>
    </row>
    <row r="780" ht="30.75">
      <c r="A780" s="121" t="s">
        <v>5661</v>
      </c>
      <c r="B780" s="117" t="s">
        <v>5662</v>
      </c>
      <c r="C780" s="118" t="s">
        <v>5663</v>
      </c>
      <c r="D780" s="117" t="s">
        <v>5664</v>
      </c>
      <c r="E780" s="119">
        <v>43114.783055555556</v>
      </c>
      <c r="F780" s="117"/>
      <c r="G780" s="117" t="s">
        <v>90</v>
      </c>
      <c r="H780" s="117" t="s">
        <v>2405</v>
      </c>
      <c r="I780" s="117" t="s">
        <v>2406</v>
      </c>
      <c r="J780" s="117" t="s">
        <v>5665</v>
      </c>
      <c r="K780" s="117"/>
      <c r="L780" s="120" t="s">
        <v>110</v>
      </c>
      <c r="M780" s="122" t="s">
        <v>5666</v>
      </c>
      <c r="N780" s="117">
        <v>282.0</v>
      </c>
      <c r="O780" s="117">
        <v>475.0</v>
      </c>
      <c r="P780" s="117" t="s">
        <v>5667</v>
      </c>
      <c r="Q780" s="123" t="s">
        <v>5668</v>
      </c>
      <c r="R780" s="120" t="s">
        <v>5669</v>
      </c>
    </row>
    <row r="781" ht="21.75">
      <c r="A781" s="121" t="s">
        <v>5670</v>
      </c>
      <c r="B781" s="117" t="s">
        <v>5671</v>
      </c>
      <c r="C781" s="118" t="s">
        <v>5672</v>
      </c>
      <c r="D781" s="117" t="s">
        <v>5673</v>
      </c>
      <c r="E781" s="119">
        <v>43114.77789351852</v>
      </c>
      <c r="F781" s="117"/>
      <c r="G781" s="117" t="s">
        <v>90</v>
      </c>
      <c r="H781" s="117" t="s">
        <v>5674</v>
      </c>
      <c r="I781" s="117" t="s">
        <v>5675</v>
      </c>
      <c r="J781" s="117" t="s">
        <v>5676</v>
      </c>
      <c r="K781" s="117" t="s">
        <v>5677</v>
      </c>
      <c r="L781" s="120" t="s">
        <v>92</v>
      </c>
      <c r="M781" s="122" t="s">
        <v>5678</v>
      </c>
      <c r="N781" s="117">
        <v>1206.0</v>
      </c>
      <c r="O781" s="117">
        <v>793.0</v>
      </c>
      <c r="P781" s="117" t="s">
        <v>5679</v>
      </c>
      <c r="Q781" s="123" t="s">
        <v>5680</v>
      </c>
      <c r="R781" s="120" t="s">
        <v>5681</v>
      </c>
    </row>
    <row r="782" ht="57.75">
      <c r="A782" s="121" t="s">
        <v>5682</v>
      </c>
      <c r="B782" s="117" t="s">
        <v>5683</v>
      </c>
      <c r="C782" s="118" t="s">
        <v>5684</v>
      </c>
      <c r="D782" s="117" t="s">
        <v>5685</v>
      </c>
      <c r="E782" s="119">
        <v>43114.76945601852</v>
      </c>
      <c r="F782" s="117"/>
      <c r="G782" s="117" t="s">
        <v>90</v>
      </c>
      <c r="H782" s="117" t="s">
        <v>5686</v>
      </c>
      <c r="I782" s="117" t="s">
        <v>5687</v>
      </c>
      <c r="J782" s="117" t="s">
        <v>5688</v>
      </c>
      <c r="K782" s="117"/>
      <c r="L782" s="120" t="s">
        <v>110</v>
      </c>
      <c r="M782" s="122" t="s">
        <v>5689</v>
      </c>
      <c r="N782" s="117">
        <v>215.0</v>
      </c>
      <c r="O782" s="117">
        <v>156.0</v>
      </c>
      <c r="P782" s="117"/>
      <c r="Q782" s="123" t="s">
        <v>5690</v>
      </c>
      <c r="R782" s="120" t="s">
        <v>5691</v>
      </c>
    </row>
    <row r="783" ht="30.75">
      <c r="A783" s="121" t="s">
        <v>5692</v>
      </c>
      <c r="B783" s="117" t="s">
        <v>5693</v>
      </c>
      <c r="C783" s="118" t="s">
        <v>5694</v>
      </c>
      <c r="D783" s="117" t="s">
        <v>5695</v>
      </c>
      <c r="E783" s="119">
        <v>43114.764386574076</v>
      </c>
      <c r="F783" s="117"/>
      <c r="G783" s="117" t="s">
        <v>90</v>
      </c>
      <c r="H783" s="117"/>
      <c r="I783" s="117"/>
      <c r="J783" s="117" t="s">
        <v>5696</v>
      </c>
      <c r="K783" s="117"/>
      <c r="L783" s="120" t="s">
        <v>110</v>
      </c>
      <c r="M783" s="122" t="s">
        <v>5697</v>
      </c>
      <c r="N783" s="117">
        <v>1212.0</v>
      </c>
      <c r="O783" s="117">
        <v>789.0</v>
      </c>
      <c r="P783" s="117" t="s">
        <v>395</v>
      </c>
      <c r="Q783" s="123" t="s">
        <v>5698</v>
      </c>
      <c r="R783" s="120" t="s">
        <v>5699</v>
      </c>
    </row>
    <row r="784" ht="30.75">
      <c r="A784" s="121" t="s">
        <v>5700</v>
      </c>
      <c r="B784" s="117" t="s">
        <v>5701</v>
      </c>
      <c r="C784" s="118" t="s">
        <v>5702</v>
      </c>
      <c r="D784" s="117" t="s">
        <v>5703</v>
      </c>
      <c r="E784" s="119">
        <v>43114.75908564815</v>
      </c>
      <c r="F784" s="117"/>
      <c r="G784" s="117" t="s">
        <v>119</v>
      </c>
      <c r="H784" s="117"/>
      <c r="I784" s="117"/>
      <c r="J784" s="117" t="s">
        <v>5704</v>
      </c>
      <c r="K784" s="117"/>
      <c r="L784" s="120" t="s">
        <v>138</v>
      </c>
      <c r="M784" s="122" t="s">
        <v>5705</v>
      </c>
      <c r="N784" s="117">
        <v>4605.0</v>
      </c>
      <c r="O784" s="117">
        <v>1809.0</v>
      </c>
      <c r="P784" s="117" t="s">
        <v>5706</v>
      </c>
      <c r="Q784" s="123" t="s">
        <v>5707</v>
      </c>
      <c r="R784" s="120" t="s">
        <v>5708</v>
      </c>
    </row>
    <row r="785" ht="30.75">
      <c r="A785" s="121" t="s">
        <v>5709</v>
      </c>
      <c r="B785" s="117" t="s">
        <v>5710</v>
      </c>
      <c r="C785" s="118" t="s">
        <v>5711</v>
      </c>
      <c r="D785" s="117" t="s">
        <v>5712</v>
      </c>
      <c r="E785" s="119">
        <v>43114.75660879629</v>
      </c>
      <c r="F785" s="117"/>
      <c r="G785" s="117" t="s">
        <v>90</v>
      </c>
      <c r="H785" s="117"/>
      <c r="I785" s="117"/>
      <c r="J785" s="117" t="s">
        <v>5713</v>
      </c>
      <c r="K785" s="117"/>
      <c r="L785" s="120" t="s">
        <v>179</v>
      </c>
      <c r="M785" s="122" t="s">
        <v>5714</v>
      </c>
      <c r="N785" s="117">
        <v>304.0</v>
      </c>
      <c r="O785" s="117">
        <v>150.0</v>
      </c>
      <c r="P785" s="117" t="s">
        <v>5715</v>
      </c>
      <c r="Q785" s="123" t="s">
        <v>5716</v>
      </c>
      <c r="R785" s="120" t="s">
        <v>5717</v>
      </c>
    </row>
    <row r="786">
      <c r="A786" s="121" t="s">
        <v>5718</v>
      </c>
      <c r="B786" s="117" t="s">
        <v>5719</v>
      </c>
      <c r="C786" s="118" t="s">
        <v>5720</v>
      </c>
      <c r="D786" s="117" t="s">
        <v>5721</v>
      </c>
      <c r="E786" s="119">
        <v>43114.727222222224</v>
      </c>
      <c r="F786" s="117"/>
      <c r="G786" s="117" t="s">
        <v>90</v>
      </c>
      <c r="H786" s="117"/>
      <c r="I786" s="117"/>
      <c r="J786" s="117" t="s">
        <v>5722</v>
      </c>
      <c r="K786" s="117"/>
      <c r="L786" s="120" t="s">
        <v>775</v>
      </c>
      <c r="M786" s="122" t="s">
        <v>5723</v>
      </c>
      <c r="N786" s="117">
        <v>296.0</v>
      </c>
      <c r="O786" s="117">
        <v>487.0</v>
      </c>
      <c r="P786" s="117"/>
      <c r="Q786" s="123" t="s">
        <v>5724</v>
      </c>
      <c r="R786" s="120" t="s">
        <v>5725</v>
      </c>
    </row>
    <row r="787" ht="21.75">
      <c r="A787" s="121" t="s">
        <v>5726</v>
      </c>
      <c r="B787" s="117" t="s">
        <v>166</v>
      </c>
      <c r="C787" s="118" t="s">
        <v>1990</v>
      </c>
      <c r="D787" s="117" t="s">
        <v>5727</v>
      </c>
      <c r="E787" s="119">
        <v>43114.704918981486</v>
      </c>
      <c r="F787" s="117"/>
      <c r="G787" s="117" t="s">
        <v>90</v>
      </c>
      <c r="H787" s="117"/>
      <c r="I787" s="117"/>
      <c r="J787" s="117" t="s">
        <v>169</v>
      </c>
      <c r="K787" s="117"/>
      <c r="L787" s="120" t="s">
        <v>170</v>
      </c>
      <c r="M787" s="122" t="s">
        <v>171</v>
      </c>
      <c r="N787" s="117">
        <v>26056.0</v>
      </c>
      <c r="O787" s="117">
        <v>11074.0</v>
      </c>
      <c r="P787" s="117" t="s">
        <v>172</v>
      </c>
      <c r="Q787" s="123" t="s">
        <v>5728</v>
      </c>
      <c r="R787" s="120" t="s">
        <v>1993</v>
      </c>
    </row>
    <row r="788" ht="21.75">
      <c r="A788" s="121" t="s">
        <v>5729</v>
      </c>
      <c r="B788" s="117" t="s">
        <v>5730</v>
      </c>
      <c r="C788" s="118" t="s">
        <v>5731</v>
      </c>
      <c r="D788" s="117" t="s">
        <v>5732</v>
      </c>
      <c r="E788" s="119">
        <v>43114.69054398148</v>
      </c>
      <c r="F788" s="117"/>
      <c r="G788" s="117" t="s">
        <v>128</v>
      </c>
      <c r="H788" s="117"/>
      <c r="I788" s="117"/>
      <c r="J788" s="117" t="s">
        <v>5733</v>
      </c>
      <c r="K788" s="117"/>
      <c r="L788" s="120" t="s">
        <v>92</v>
      </c>
      <c r="M788" s="122" t="s">
        <v>5734</v>
      </c>
      <c r="N788" s="117">
        <v>1.0</v>
      </c>
      <c r="O788" s="117">
        <v>9.0</v>
      </c>
      <c r="P788" s="117"/>
      <c r="Q788" s="123" t="s">
        <v>5735</v>
      </c>
      <c r="R788" s="120" t="s">
        <v>5736</v>
      </c>
    </row>
    <row r="789" ht="39.75">
      <c r="A789" s="121" t="s">
        <v>5737</v>
      </c>
      <c r="B789" s="117" t="s">
        <v>3828</v>
      </c>
      <c r="C789" s="118" t="s">
        <v>5738</v>
      </c>
      <c r="D789" s="117" t="s">
        <v>5739</v>
      </c>
      <c r="E789" s="119">
        <v>43114.69010416667</v>
      </c>
      <c r="F789" s="117"/>
      <c r="G789" s="117" t="s">
        <v>128</v>
      </c>
      <c r="H789" s="117"/>
      <c r="I789" s="117"/>
      <c r="J789" s="117" t="s">
        <v>3831</v>
      </c>
      <c r="K789" s="117"/>
      <c r="L789" s="120" t="s">
        <v>179</v>
      </c>
      <c r="M789" s="122" t="s">
        <v>3832</v>
      </c>
      <c r="N789" s="117">
        <v>4.0</v>
      </c>
      <c r="O789" s="117">
        <v>24.0</v>
      </c>
      <c r="P789" s="117"/>
      <c r="Q789" s="123" t="s">
        <v>5740</v>
      </c>
      <c r="R789" s="120" t="s">
        <v>5741</v>
      </c>
    </row>
    <row r="790" ht="21.75">
      <c r="A790" s="121" t="s">
        <v>5742</v>
      </c>
      <c r="B790" s="117" t="s">
        <v>5743</v>
      </c>
      <c r="C790" s="118" t="s">
        <v>5744</v>
      </c>
      <c r="D790" s="117" t="s">
        <v>5745</v>
      </c>
      <c r="E790" s="119">
        <v>43114.68026620371</v>
      </c>
      <c r="F790" s="117"/>
      <c r="G790" s="117" t="s">
        <v>90</v>
      </c>
      <c r="H790" s="117"/>
      <c r="I790" s="117"/>
      <c r="J790" s="117" t="s">
        <v>5746</v>
      </c>
      <c r="K790" s="117"/>
      <c r="L790" s="120" t="s">
        <v>179</v>
      </c>
      <c r="M790" s="122" t="s">
        <v>5747</v>
      </c>
      <c r="N790" s="117">
        <v>1065.0</v>
      </c>
      <c r="O790" s="117">
        <v>2091.0</v>
      </c>
      <c r="P790" s="117" t="s">
        <v>5748</v>
      </c>
      <c r="Q790" s="123" t="s">
        <v>5749</v>
      </c>
      <c r="R790" s="120" t="s">
        <v>5750</v>
      </c>
    </row>
    <row r="791" ht="30.75">
      <c r="A791" s="121" t="s">
        <v>5751</v>
      </c>
      <c r="B791" s="117" t="s">
        <v>5752</v>
      </c>
      <c r="C791" s="118" t="s">
        <v>5753</v>
      </c>
      <c r="D791" s="117" t="s">
        <v>5754</v>
      </c>
      <c r="E791" s="119">
        <v>43114.64686342592</v>
      </c>
      <c r="F791" s="117"/>
      <c r="G791" s="117" t="s">
        <v>4018</v>
      </c>
      <c r="H791" s="117"/>
      <c r="I791" s="117"/>
      <c r="J791" s="117" t="s">
        <v>5755</v>
      </c>
      <c r="K791" s="117"/>
      <c r="L791" s="120" t="s">
        <v>92</v>
      </c>
      <c r="M791" s="122" t="s">
        <v>5756</v>
      </c>
      <c r="N791" s="117">
        <v>460.0</v>
      </c>
      <c r="O791" s="117">
        <v>776.0</v>
      </c>
      <c r="P791" s="117" t="s">
        <v>5757</v>
      </c>
      <c r="Q791" s="123" t="s">
        <v>5758</v>
      </c>
      <c r="R791" s="120" t="s">
        <v>5759</v>
      </c>
    </row>
    <row r="792" ht="21.75">
      <c r="A792" s="121" t="s">
        <v>5760</v>
      </c>
      <c r="B792" s="117" t="s">
        <v>5761</v>
      </c>
      <c r="C792" s="118" t="s">
        <v>5762</v>
      </c>
      <c r="D792" s="117" t="s">
        <v>5763</v>
      </c>
      <c r="E792" s="119">
        <v>43114.64494212963</v>
      </c>
      <c r="F792" s="117"/>
      <c r="G792" s="117" t="s">
        <v>128</v>
      </c>
      <c r="H792" s="117"/>
      <c r="I792" s="117"/>
      <c r="J792" s="117" t="s">
        <v>5764</v>
      </c>
      <c r="K792" s="117"/>
      <c r="L792" s="120" t="s">
        <v>110</v>
      </c>
      <c r="M792" s="122" t="s">
        <v>5765</v>
      </c>
      <c r="N792" s="117">
        <v>140.0</v>
      </c>
      <c r="O792" s="117">
        <v>217.0</v>
      </c>
      <c r="P792" s="117" t="s">
        <v>5766</v>
      </c>
      <c r="Q792" s="123" t="s">
        <v>5767</v>
      </c>
      <c r="R792" s="120" t="s">
        <v>5768</v>
      </c>
    </row>
    <row r="793" ht="39.75">
      <c r="A793" s="121" t="s">
        <v>5769</v>
      </c>
      <c r="B793" s="117" t="s">
        <v>5770</v>
      </c>
      <c r="C793" s="118" t="s">
        <v>5771</v>
      </c>
      <c r="D793" s="117" t="s">
        <v>5772</v>
      </c>
      <c r="E793" s="119">
        <v>43114.63827546296</v>
      </c>
      <c r="F793" s="117"/>
      <c r="G793" s="117" t="s">
        <v>90</v>
      </c>
      <c r="H793" s="117"/>
      <c r="I793" s="117"/>
      <c r="J793" s="117" t="s">
        <v>5773</v>
      </c>
      <c r="K793" s="117"/>
      <c r="L793" s="120" t="s">
        <v>110</v>
      </c>
      <c r="M793" s="122" t="s">
        <v>5774</v>
      </c>
      <c r="N793" s="117">
        <v>646.0</v>
      </c>
      <c r="O793" s="117">
        <v>678.0</v>
      </c>
      <c r="P793" s="117" t="s">
        <v>5775</v>
      </c>
      <c r="Q793" s="123" t="s">
        <v>5776</v>
      </c>
      <c r="R793" s="120" t="s">
        <v>5777</v>
      </c>
    </row>
    <row r="794" ht="30.75">
      <c r="A794" s="121" t="s">
        <v>5778</v>
      </c>
      <c r="B794" s="117" t="s">
        <v>5779</v>
      </c>
      <c r="C794" s="118" t="s">
        <v>5780</v>
      </c>
      <c r="D794" s="117" t="s">
        <v>5781</v>
      </c>
      <c r="E794" s="119">
        <v>43114.63315972222</v>
      </c>
      <c r="F794" s="117"/>
      <c r="G794" s="117" t="s">
        <v>119</v>
      </c>
      <c r="H794" s="117"/>
      <c r="I794" s="117"/>
      <c r="J794" s="117" t="s">
        <v>5782</v>
      </c>
      <c r="K794" s="117"/>
      <c r="L794" s="120" t="s">
        <v>92</v>
      </c>
      <c r="M794" s="122" t="s">
        <v>5783</v>
      </c>
      <c r="N794" s="117">
        <v>3388.0</v>
      </c>
      <c r="O794" s="117">
        <v>2619.0</v>
      </c>
      <c r="P794" s="117" t="s">
        <v>5784</v>
      </c>
      <c r="Q794" s="123" t="s">
        <v>5785</v>
      </c>
      <c r="R794" s="120" t="s">
        <v>5786</v>
      </c>
    </row>
    <row r="795" ht="30.75">
      <c r="A795" s="121" t="s">
        <v>5787</v>
      </c>
      <c r="B795" s="117" t="s">
        <v>5788</v>
      </c>
      <c r="C795" s="118" t="s">
        <v>5555</v>
      </c>
      <c r="D795" s="117" t="s">
        <v>5789</v>
      </c>
      <c r="E795" s="119">
        <v>43114.620046296295</v>
      </c>
      <c r="F795" s="117"/>
      <c r="G795" s="117" t="s">
        <v>90</v>
      </c>
      <c r="H795" s="117"/>
      <c r="I795" s="117"/>
      <c r="J795" s="117" t="s">
        <v>5790</v>
      </c>
      <c r="K795" s="117"/>
      <c r="L795" s="120" t="s">
        <v>110</v>
      </c>
      <c r="M795" s="122" t="s">
        <v>5791</v>
      </c>
      <c r="N795" s="117">
        <v>43.0</v>
      </c>
      <c r="O795" s="117">
        <v>64.0</v>
      </c>
      <c r="P795" s="117"/>
      <c r="Q795" s="123" t="s">
        <v>5792</v>
      </c>
      <c r="R795" s="120" t="s">
        <v>5560</v>
      </c>
    </row>
    <row r="796" ht="39.75">
      <c r="A796" s="121" t="s">
        <v>5793</v>
      </c>
      <c r="B796" s="117" t="s">
        <v>5794</v>
      </c>
      <c r="C796" s="118" t="s">
        <v>4454</v>
      </c>
      <c r="D796" s="117" t="s">
        <v>5795</v>
      </c>
      <c r="E796" s="119">
        <v>43114.60967592592</v>
      </c>
      <c r="F796" s="117"/>
      <c r="G796" s="117" t="s">
        <v>90</v>
      </c>
      <c r="H796" s="117"/>
      <c r="I796" s="117"/>
      <c r="J796" s="117" t="s">
        <v>5796</v>
      </c>
      <c r="K796" s="117"/>
      <c r="L796" s="120" t="s">
        <v>179</v>
      </c>
      <c r="M796" s="122" t="s">
        <v>5797</v>
      </c>
      <c r="N796" s="117">
        <v>2353.0</v>
      </c>
      <c r="O796" s="117">
        <v>1763.0</v>
      </c>
      <c r="P796" s="117"/>
      <c r="Q796" s="123" t="s">
        <v>5798</v>
      </c>
      <c r="R796" s="120" t="s">
        <v>4459</v>
      </c>
    </row>
    <row r="797" ht="21.75">
      <c r="A797" s="121" t="s">
        <v>5799</v>
      </c>
      <c r="B797" s="117" t="s">
        <v>2515</v>
      </c>
      <c r="C797" s="118" t="s">
        <v>2647</v>
      </c>
      <c r="D797" s="117" t="s">
        <v>5800</v>
      </c>
      <c r="E797" s="119">
        <v>43114.59734953704</v>
      </c>
      <c r="F797" s="117"/>
      <c r="G797" s="117" t="s">
        <v>90</v>
      </c>
      <c r="H797" s="117"/>
      <c r="I797" s="117"/>
      <c r="J797" s="117" t="s">
        <v>2518</v>
      </c>
      <c r="K797" s="117"/>
      <c r="L797" s="120" t="s">
        <v>170</v>
      </c>
      <c r="M797" s="122" t="s">
        <v>2519</v>
      </c>
      <c r="N797" s="117">
        <v>10121.0</v>
      </c>
      <c r="O797" s="117">
        <v>5977.0</v>
      </c>
      <c r="P797" s="117" t="s">
        <v>2520</v>
      </c>
      <c r="Q797" s="123" t="s">
        <v>5801</v>
      </c>
      <c r="R797" s="120" t="s">
        <v>2650</v>
      </c>
    </row>
    <row r="798" ht="39.75">
      <c r="A798" s="121" t="s">
        <v>5802</v>
      </c>
      <c r="B798" s="117" t="s">
        <v>5803</v>
      </c>
      <c r="C798" s="118" t="s">
        <v>5804</v>
      </c>
      <c r="D798" s="117" t="s">
        <v>5805</v>
      </c>
      <c r="E798" s="119">
        <v>43114.583391203705</v>
      </c>
      <c r="F798" s="117"/>
      <c r="G798" s="117" t="s">
        <v>119</v>
      </c>
      <c r="H798" s="117"/>
      <c r="I798" s="117"/>
      <c r="J798" s="117" t="s">
        <v>5806</v>
      </c>
      <c r="K798" s="117"/>
      <c r="L798" s="120" t="s">
        <v>138</v>
      </c>
      <c r="M798" s="122" t="s">
        <v>5807</v>
      </c>
      <c r="N798" s="117">
        <v>130.0</v>
      </c>
      <c r="O798" s="117">
        <v>52.0</v>
      </c>
      <c r="P798" s="117"/>
      <c r="Q798" s="123" t="s">
        <v>5808</v>
      </c>
      <c r="R798" s="120" t="s">
        <v>5809</v>
      </c>
    </row>
    <row r="799" ht="78.0">
      <c r="A799" s="121" t="s">
        <v>5810</v>
      </c>
      <c r="B799" s="117" t="s">
        <v>5811</v>
      </c>
      <c r="C799" s="118" t="s">
        <v>5812</v>
      </c>
      <c r="D799" s="117" t="s">
        <v>5813</v>
      </c>
      <c r="E799" s="119">
        <v>43114.549733796295</v>
      </c>
      <c r="F799" s="117"/>
      <c r="G799" s="117" t="s">
        <v>119</v>
      </c>
      <c r="H799" s="117"/>
      <c r="I799" s="117"/>
      <c r="J799" s="117" t="s">
        <v>5814</v>
      </c>
      <c r="K799" s="117"/>
      <c r="L799" s="120" t="s">
        <v>92</v>
      </c>
      <c r="M799" s="122" t="s">
        <v>5815</v>
      </c>
      <c r="N799" s="117">
        <v>499.0</v>
      </c>
      <c r="O799" s="117">
        <v>2004.0</v>
      </c>
      <c r="P799" s="117" t="s">
        <v>5816</v>
      </c>
      <c r="Q799" s="123" t="s">
        <v>5817</v>
      </c>
      <c r="R799" s="120" t="s">
        <v>5818</v>
      </c>
    </row>
    <row r="800" ht="30.75">
      <c r="A800" s="121" t="s">
        <v>5819</v>
      </c>
      <c r="B800" s="117" t="s">
        <v>5820</v>
      </c>
      <c r="C800" s="118" t="s">
        <v>5821</v>
      </c>
      <c r="D800" s="117" t="s">
        <v>5822</v>
      </c>
      <c r="E800" s="119">
        <v>43114.544907407406</v>
      </c>
      <c r="F800" s="117"/>
      <c r="G800" s="117" t="s">
        <v>128</v>
      </c>
      <c r="H800" s="117"/>
      <c r="I800" s="117"/>
      <c r="J800" s="117" t="s">
        <v>5823</v>
      </c>
      <c r="K800" s="117"/>
      <c r="L800" s="120" t="s">
        <v>92</v>
      </c>
      <c r="M800" s="122" t="s">
        <v>5824</v>
      </c>
      <c r="N800" s="117">
        <v>1291.0</v>
      </c>
      <c r="O800" s="117">
        <v>2045.0</v>
      </c>
      <c r="P800" s="117" t="s">
        <v>5825</v>
      </c>
      <c r="Q800" s="123" t="s">
        <v>5826</v>
      </c>
      <c r="R800" s="120" t="s">
        <v>5827</v>
      </c>
    </row>
    <row r="801" ht="78.0">
      <c r="A801" s="121" t="s">
        <v>5828</v>
      </c>
      <c r="B801" s="117" t="s">
        <v>5811</v>
      </c>
      <c r="C801" s="118" t="s">
        <v>5829</v>
      </c>
      <c r="D801" s="117" t="s">
        <v>5830</v>
      </c>
      <c r="E801" s="119">
        <v>43114.54079861111</v>
      </c>
      <c r="F801" s="117"/>
      <c r="G801" s="117" t="s">
        <v>119</v>
      </c>
      <c r="H801" s="117"/>
      <c r="I801" s="117"/>
      <c r="J801" s="117" t="s">
        <v>5814</v>
      </c>
      <c r="K801" s="117"/>
      <c r="L801" s="120" t="s">
        <v>92</v>
      </c>
      <c r="M801" s="122" t="s">
        <v>5815</v>
      </c>
      <c r="N801" s="117">
        <v>499.0</v>
      </c>
      <c r="O801" s="117">
        <v>2004.0</v>
      </c>
      <c r="P801" s="117" t="s">
        <v>5816</v>
      </c>
      <c r="Q801" s="123" t="s">
        <v>5831</v>
      </c>
      <c r="R801" s="120" t="s">
        <v>5832</v>
      </c>
    </row>
    <row r="802" ht="30.75">
      <c r="A802" s="121" t="s">
        <v>5833</v>
      </c>
      <c r="B802" s="117" t="s">
        <v>5834</v>
      </c>
      <c r="C802" s="118" t="s">
        <v>5555</v>
      </c>
      <c r="D802" s="117" t="s">
        <v>5835</v>
      </c>
      <c r="E802" s="119">
        <v>43114.53917824074</v>
      </c>
      <c r="F802" s="117"/>
      <c r="G802" s="117" t="s">
        <v>90</v>
      </c>
      <c r="H802" s="117"/>
      <c r="I802" s="117"/>
      <c r="J802" s="117" t="s">
        <v>5836</v>
      </c>
      <c r="K802" s="117"/>
      <c r="L802" s="120" t="s">
        <v>92</v>
      </c>
      <c r="M802" s="122" t="s">
        <v>5837</v>
      </c>
      <c r="N802" s="117">
        <v>1902.0</v>
      </c>
      <c r="O802" s="117">
        <v>2211.0</v>
      </c>
      <c r="P802" s="117" t="s">
        <v>5838</v>
      </c>
      <c r="Q802" s="123" t="s">
        <v>5839</v>
      </c>
      <c r="R802" s="120" t="s">
        <v>5560</v>
      </c>
    </row>
    <row r="803" ht="48.75">
      <c r="A803" s="121" t="s">
        <v>5840</v>
      </c>
      <c r="B803" s="117" t="s">
        <v>5841</v>
      </c>
      <c r="C803" s="118" t="s">
        <v>5842</v>
      </c>
      <c r="D803" s="117" t="s">
        <v>5843</v>
      </c>
      <c r="E803" s="119">
        <v>43114.53690972222</v>
      </c>
      <c r="F803" s="117"/>
      <c r="G803" s="117" t="s">
        <v>90</v>
      </c>
      <c r="H803" s="117" t="s">
        <v>5844</v>
      </c>
      <c r="I803" s="117" t="s">
        <v>5845</v>
      </c>
      <c r="J803" s="117" t="s">
        <v>5846</v>
      </c>
      <c r="K803" s="117" t="s">
        <v>5847</v>
      </c>
      <c r="L803" s="120" t="s">
        <v>110</v>
      </c>
      <c r="M803" s="122" t="s">
        <v>5848</v>
      </c>
      <c r="N803" s="117">
        <v>100.0</v>
      </c>
      <c r="O803" s="117">
        <v>235.0</v>
      </c>
      <c r="P803" s="117"/>
      <c r="Q803" s="123" t="s">
        <v>5849</v>
      </c>
      <c r="R803" s="120" t="s">
        <v>5850</v>
      </c>
    </row>
    <row r="804" ht="71.25">
      <c r="A804" s="121" t="s">
        <v>5851</v>
      </c>
      <c r="B804" s="117" t="s">
        <v>5811</v>
      </c>
      <c r="C804" s="118" t="s">
        <v>5852</v>
      </c>
      <c r="D804" s="117" t="s">
        <v>5853</v>
      </c>
      <c r="E804" s="119">
        <v>43114.53203703703</v>
      </c>
      <c r="F804" s="117"/>
      <c r="G804" s="117" t="s">
        <v>119</v>
      </c>
      <c r="H804" s="117"/>
      <c r="I804" s="117"/>
      <c r="J804" s="117" t="s">
        <v>5814</v>
      </c>
      <c r="K804" s="117"/>
      <c r="L804" s="120" t="s">
        <v>92</v>
      </c>
      <c r="M804" s="122" t="s">
        <v>5815</v>
      </c>
      <c r="N804" s="117">
        <v>499.0</v>
      </c>
      <c r="O804" s="117">
        <v>2004.0</v>
      </c>
      <c r="P804" s="117" t="s">
        <v>5816</v>
      </c>
      <c r="Q804" s="123" t="s">
        <v>5854</v>
      </c>
      <c r="R804" s="120" t="s">
        <v>5855</v>
      </c>
    </row>
    <row r="805" ht="78.0">
      <c r="A805" s="121" t="s">
        <v>5856</v>
      </c>
      <c r="B805" s="117" t="s">
        <v>5811</v>
      </c>
      <c r="C805" s="118" t="s">
        <v>5857</v>
      </c>
      <c r="D805" s="117" t="s">
        <v>5858</v>
      </c>
      <c r="E805" s="119">
        <v>43114.52564814815</v>
      </c>
      <c r="F805" s="117"/>
      <c r="G805" s="117" t="s">
        <v>119</v>
      </c>
      <c r="H805" s="117"/>
      <c r="I805" s="117"/>
      <c r="J805" s="117" t="s">
        <v>5814</v>
      </c>
      <c r="K805" s="117"/>
      <c r="L805" s="120" t="s">
        <v>92</v>
      </c>
      <c r="M805" s="122" t="s">
        <v>5815</v>
      </c>
      <c r="N805" s="117">
        <v>499.0</v>
      </c>
      <c r="O805" s="117">
        <v>2004.0</v>
      </c>
      <c r="P805" s="117" t="s">
        <v>5816</v>
      </c>
      <c r="Q805" s="123" t="s">
        <v>5859</v>
      </c>
      <c r="R805" s="120" t="s">
        <v>5860</v>
      </c>
    </row>
    <row r="806" ht="48.75">
      <c r="A806" s="121" t="s">
        <v>5861</v>
      </c>
      <c r="B806" s="117" t="s">
        <v>5862</v>
      </c>
      <c r="C806" s="118" t="s">
        <v>5863</v>
      </c>
      <c r="D806" s="117" t="s">
        <v>5864</v>
      </c>
      <c r="E806" s="119">
        <v>43114.51144675926</v>
      </c>
      <c r="F806" s="117"/>
      <c r="G806" s="117" t="s">
        <v>119</v>
      </c>
      <c r="H806" s="117"/>
      <c r="I806" s="117"/>
      <c r="J806" s="117" t="s">
        <v>5865</v>
      </c>
      <c r="K806" s="117"/>
      <c r="L806" s="120" t="s">
        <v>92</v>
      </c>
      <c r="M806" s="122" t="s">
        <v>5866</v>
      </c>
      <c r="N806" s="117">
        <v>4185.0</v>
      </c>
      <c r="O806" s="117">
        <v>4365.0</v>
      </c>
      <c r="P806" s="117"/>
      <c r="Q806" s="123" t="s">
        <v>5867</v>
      </c>
      <c r="R806" s="120" t="s">
        <v>5868</v>
      </c>
    </row>
    <row r="807" ht="48.75">
      <c r="A807" s="121" t="s">
        <v>5869</v>
      </c>
      <c r="B807" s="117" t="s">
        <v>5870</v>
      </c>
      <c r="C807" s="118" t="s">
        <v>5871</v>
      </c>
      <c r="D807" s="117" t="s">
        <v>5872</v>
      </c>
      <c r="E807" s="119">
        <v>43114.502118055556</v>
      </c>
      <c r="F807" s="117"/>
      <c r="G807" s="117" t="s">
        <v>90</v>
      </c>
      <c r="H807" s="117"/>
      <c r="I807" s="117"/>
      <c r="J807" s="117" t="s">
        <v>5873</v>
      </c>
      <c r="K807" s="117"/>
      <c r="L807" s="120" t="s">
        <v>92</v>
      </c>
      <c r="M807" s="122" t="s">
        <v>5874</v>
      </c>
      <c r="N807" s="117">
        <v>3255.0</v>
      </c>
      <c r="O807" s="117">
        <v>987.0</v>
      </c>
      <c r="P807" s="117" t="s">
        <v>3772</v>
      </c>
      <c r="Q807" s="123" t="s">
        <v>5875</v>
      </c>
      <c r="R807" s="120" t="s">
        <v>5876</v>
      </c>
    </row>
    <row r="808" ht="93.0">
      <c r="A808" s="121" t="s">
        <v>5877</v>
      </c>
      <c r="B808" s="117" t="s">
        <v>5878</v>
      </c>
      <c r="C808" s="118" t="s">
        <v>5879</v>
      </c>
      <c r="D808" s="117" t="s">
        <v>5880</v>
      </c>
      <c r="E808" s="119">
        <v>43114.50157407408</v>
      </c>
      <c r="F808" s="117"/>
      <c r="G808" s="117" t="s">
        <v>90</v>
      </c>
      <c r="H808" s="117"/>
      <c r="I808" s="117"/>
      <c r="J808" s="117" t="s">
        <v>5881</v>
      </c>
      <c r="K808" s="117"/>
      <c r="L808" s="120" t="s">
        <v>110</v>
      </c>
      <c r="M808" s="122" t="s">
        <v>5882</v>
      </c>
      <c r="N808" s="117">
        <v>1219.0</v>
      </c>
      <c r="O808" s="117">
        <v>514.0</v>
      </c>
      <c r="P808" s="117" t="s">
        <v>975</v>
      </c>
      <c r="Q808" s="123" t="s">
        <v>5883</v>
      </c>
      <c r="R808" s="120" t="s">
        <v>5884</v>
      </c>
    </row>
    <row r="809" ht="30.75">
      <c r="A809" s="121" t="s">
        <v>5885</v>
      </c>
      <c r="B809" s="117" t="s">
        <v>5886</v>
      </c>
      <c r="C809" s="118" t="s">
        <v>5887</v>
      </c>
      <c r="D809" s="117" t="s">
        <v>5888</v>
      </c>
      <c r="E809" s="119">
        <v>43114.49098379629</v>
      </c>
      <c r="F809" s="117"/>
      <c r="G809" s="117" t="s">
        <v>119</v>
      </c>
      <c r="H809" s="117"/>
      <c r="I809" s="117"/>
      <c r="J809" s="117" t="s">
        <v>5889</v>
      </c>
      <c r="K809" s="117"/>
      <c r="L809" s="120" t="s">
        <v>92</v>
      </c>
      <c r="M809" s="122" t="s">
        <v>5890</v>
      </c>
      <c r="N809" s="117">
        <v>4890.0</v>
      </c>
      <c r="O809" s="117">
        <v>4902.0</v>
      </c>
      <c r="P809" s="117" t="s">
        <v>1129</v>
      </c>
      <c r="Q809" s="123" t="s">
        <v>5891</v>
      </c>
      <c r="R809" s="120" t="s">
        <v>5892</v>
      </c>
    </row>
    <row r="810" ht="21.75">
      <c r="A810" s="121" t="s">
        <v>5893</v>
      </c>
      <c r="B810" s="117" t="s">
        <v>5894</v>
      </c>
      <c r="C810" s="118" t="s">
        <v>5895</v>
      </c>
      <c r="D810" s="117" t="s">
        <v>5896</v>
      </c>
      <c r="E810" s="119">
        <v>43114.48480324074</v>
      </c>
      <c r="F810" s="117"/>
      <c r="G810" s="117" t="s">
        <v>119</v>
      </c>
      <c r="H810" s="117"/>
      <c r="I810" s="117"/>
      <c r="J810" s="117" t="s">
        <v>5897</v>
      </c>
      <c r="K810" s="117"/>
      <c r="L810" s="120" t="s">
        <v>179</v>
      </c>
      <c r="M810" s="122" t="s">
        <v>5898</v>
      </c>
      <c r="N810" s="117">
        <v>1350.0</v>
      </c>
      <c r="O810" s="117">
        <v>538.0</v>
      </c>
      <c r="P810" s="117" t="s">
        <v>800</v>
      </c>
      <c r="Q810" s="123" t="s">
        <v>5899</v>
      </c>
      <c r="R810" s="120" t="s">
        <v>5900</v>
      </c>
    </row>
    <row r="811" ht="48.75">
      <c r="A811" s="121" t="s">
        <v>5901</v>
      </c>
      <c r="B811" s="117" t="s">
        <v>5862</v>
      </c>
      <c r="C811" s="118" t="s">
        <v>5902</v>
      </c>
      <c r="D811" s="117" t="s">
        <v>5903</v>
      </c>
      <c r="E811" s="119">
        <v>43114.47447916667</v>
      </c>
      <c r="F811" s="117"/>
      <c r="G811" s="117" t="s">
        <v>119</v>
      </c>
      <c r="H811" s="117"/>
      <c r="I811" s="117"/>
      <c r="J811" s="117" t="s">
        <v>5865</v>
      </c>
      <c r="K811" s="117"/>
      <c r="L811" s="120" t="s">
        <v>92</v>
      </c>
      <c r="M811" s="122" t="s">
        <v>5866</v>
      </c>
      <c r="N811" s="117">
        <v>4185.0</v>
      </c>
      <c r="O811" s="117">
        <v>4365.0</v>
      </c>
      <c r="P811" s="117"/>
      <c r="Q811" s="123" t="s">
        <v>5904</v>
      </c>
      <c r="R811" s="120" t="s">
        <v>5905</v>
      </c>
    </row>
    <row r="812" ht="30.75">
      <c r="A812" s="121" t="s">
        <v>5906</v>
      </c>
      <c r="B812" s="117" t="s">
        <v>5907</v>
      </c>
      <c r="C812" s="118" t="s">
        <v>5908</v>
      </c>
      <c r="D812" s="117" t="s">
        <v>5909</v>
      </c>
      <c r="E812" s="119">
        <v>43114.458391203705</v>
      </c>
      <c r="F812" s="117"/>
      <c r="G812" s="117" t="s">
        <v>90</v>
      </c>
      <c r="H812" s="117"/>
      <c r="I812" s="117"/>
      <c r="J812" s="117" t="s">
        <v>5910</v>
      </c>
      <c r="K812" s="117"/>
      <c r="L812" s="120" t="s">
        <v>110</v>
      </c>
      <c r="M812" s="122" t="s">
        <v>5911</v>
      </c>
      <c r="N812" s="117">
        <v>2.0</v>
      </c>
      <c r="O812" s="117">
        <v>8.0</v>
      </c>
      <c r="P812" s="117"/>
      <c r="Q812" s="123" t="s">
        <v>5912</v>
      </c>
      <c r="R812" s="120" t="s">
        <v>5913</v>
      </c>
    </row>
    <row r="813" ht="21.75">
      <c r="A813" s="121" t="s">
        <v>5914</v>
      </c>
      <c r="B813" s="117" t="s">
        <v>166</v>
      </c>
      <c r="C813" s="118" t="s">
        <v>2170</v>
      </c>
      <c r="D813" s="117" t="s">
        <v>5915</v>
      </c>
      <c r="E813" s="119">
        <v>43114.45148148148</v>
      </c>
      <c r="F813" s="117"/>
      <c r="G813" s="117" t="s">
        <v>90</v>
      </c>
      <c r="H813" s="117"/>
      <c r="I813" s="117"/>
      <c r="J813" s="117" t="s">
        <v>169</v>
      </c>
      <c r="K813" s="117"/>
      <c r="L813" s="120" t="s">
        <v>170</v>
      </c>
      <c r="M813" s="122" t="s">
        <v>171</v>
      </c>
      <c r="N813" s="117">
        <v>26056.0</v>
      </c>
      <c r="O813" s="117">
        <v>11074.0</v>
      </c>
      <c r="P813" s="117" t="s">
        <v>172</v>
      </c>
      <c r="Q813" s="123" t="s">
        <v>5916</v>
      </c>
      <c r="R813" s="120" t="s">
        <v>2173</v>
      </c>
    </row>
    <row r="814" ht="21.75">
      <c r="A814" s="121" t="s">
        <v>5917</v>
      </c>
      <c r="B814" s="117" t="s">
        <v>953</v>
      </c>
      <c r="C814" s="118" t="s">
        <v>5918</v>
      </c>
      <c r="D814" s="117" t="s">
        <v>5919</v>
      </c>
      <c r="E814" s="119">
        <v>43114.42921296296</v>
      </c>
      <c r="F814" s="117"/>
      <c r="G814" s="117" t="s">
        <v>90</v>
      </c>
      <c r="H814" s="117"/>
      <c r="I814" s="117"/>
      <c r="J814" s="117" t="s">
        <v>956</v>
      </c>
      <c r="K814" s="117"/>
      <c r="L814" s="120" t="s">
        <v>170</v>
      </c>
      <c r="M814" s="122" t="s">
        <v>957</v>
      </c>
      <c r="N814" s="117">
        <v>95022.0</v>
      </c>
      <c r="O814" s="117">
        <v>7340.0</v>
      </c>
      <c r="P814" s="117" t="s">
        <v>958</v>
      </c>
      <c r="Q814" s="123" t="s">
        <v>5920</v>
      </c>
      <c r="R814" s="120" t="s">
        <v>5921</v>
      </c>
    </row>
    <row r="815" ht="21.75">
      <c r="A815" s="121" t="s">
        <v>5922</v>
      </c>
      <c r="B815" s="117" t="s">
        <v>5923</v>
      </c>
      <c r="C815" s="118" t="s">
        <v>5924</v>
      </c>
      <c r="D815" s="117" t="s">
        <v>5925</v>
      </c>
      <c r="E815" s="119">
        <v>43114.39712962963</v>
      </c>
      <c r="F815" s="117"/>
      <c r="G815" s="117" t="s">
        <v>90</v>
      </c>
      <c r="H815" s="117"/>
      <c r="I815" s="117"/>
      <c r="J815" s="117" t="s">
        <v>5926</v>
      </c>
      <c r="K815" s="117"/>
      <c r="L815" s="120" t="s">
        <v>110</v>
      </c>
      <c r="M815" s="122" t="s">
        <v>5927</v>
      </c>
      <c r="N815" s="117">
        <v>1492.0</v>
      </c>
      <c r="O815" s="117">
        <v>2922.0</v>
      </c>
      <c r="P815" s="117" t="s">
        <v>1006</v>
      </c>
      <c r="Q815" s="123" t="s">
        <v>5928</v>
      </c>
      <c r="R815" s="120" t="s">
        <v>5929</v>
      </c>
    </row>
    <row r="816" ht="39.75">
      <c r="A816" s="121" t="s">
        <v>5930</v>
      </c>
      <c r="B816" s="117" t="s">
        <v>5931</v>
      </c>
      <c r="C816" s="118" t="s">
        <v>194</v>
      </c>
      <c r="D816" s="117" t="s">
        <v>5932</v>
      </c>
      <c r="E816" s="119">
        <v>43114.34172453704</v>
      </c>
      <c r="F816" s="117"/>
      <c r="G816" s="117" t="s">
        <v>90</v>
      </c>
      <c r="H816" s="117"/>
      <c r="I816" s="117"/>
      <c r="J816" s="117" t="s">
        <v>5933</v>
      </c>
      <c r="K816" s="117"/>
      <c r="L816" s="120" t="s">
        <v>110</v>
      </c>
      <c r="M816" s="122" t="s">
        <v>5934</v>
      </c>
      <c r="N816" s="117">
        <v>3694.0</v>
      </c>
      <c r="O816" s="117">
        <v>4931.0</v>
      </c>
      <c r="P816" s="117"/>
      <c r="Q816" s="123" t="s">
        <v>5935</v>
      </c>
      <c r="R816" s="120" t="s">
        <v>200</v>
      </c>
    </row>
    <row r="817" ht="30.75">
      <c r="A817" s="121" t="s">
        <v>5936</v>
      </c>
      <c r="B817" s="117" t="s">
        <v>5937</v>
      </c>
      <c r="C817" s="118" t="s">
        <v>5938</v>
      </c>
      <c r="D817" s="117" t="s">
        <v>5939</v>
      </c>
      <c r="E817" s="119">
        <v>43114.32900462963</v>
      </c>
      <c r="F817" s="117"/>
      <c r="G817" s="117" t="s">
        <v>90</v>
      </c>
      <c r="H817" s="117"/>
      <c r="I817" s="117"/>
      <c r="J817" s="117" t="s">
        <v>5940</v>
      </c>
      <c r="K817" s="117"/>
      <c r="L817" s="120" t="s">
        <v>179</v>
      </c>
      <c r="M817" s="122" t="s">
        <v>5941</v>
      </c>
      <c r="N817" s="117">
        <v>6098.0</v>
      </c>
      <c r="O817" s="117">
        <v>5473.0</v>
      </c>
      <c r="P817" s="117" t="s">
        <v>5942</v>
      </c>
      <c r="Q817" s="123" t="s">
        <v>5943</v>
      </c>
      <c r="R817" s="120" t="s">
        <v>5944</v>
      </c>
    </row>
    <row r="818" ht="21.75">
      <c r="A818" s="121" t="s">
        <v>5945</v>
      </c>
      <c r="B818" s="117" t="s">
        <v>2515</v>
      </c>
      <c r="C818" s="118" t="s">
        <v>2802</v>
      </c>
      <c r="D818" s="117" t="s">
        <v>5946</v>
      </c>
      <c r="E818" s="119">
        <v>43114.25288194444</v>
      </c>
      <c r="F818" s="117"/>
      <c r="G818" s="117" t="s">
        <v>90</v>
      </c>
      <c r="H818" s="117"/>
      <c r="I818" s="117"/>
      <c r="J818" s="117" t="s">
        <v>2518</v>
      </c>
      <c r="K818" s="117"/>
      <c r="L818" s="120" t="s">
        <v>170</v>
      </c>
      <c r="M818" s="122" t="s">
        <v>2519</v>
      </c>
      <c r="N818" s="117">
        <v>10121.0</v>
      </c>
      <c r="O818" s="117">
        <v>5977.0</v>
      </c>
      <c r="P818" s="117" t="s">
        <v>2520</v>
      </c>
      <c r="Q818" s="123" t="s">
        <v>5947</v>
      </c>
      <c r="R818" s="120" t="s">
        <v>2805</v>
      </c>
    </row>
    <row r="819" ht="30.75">
      <c r="A819" s="121" t="s">
        <v>5948</v>
      </c>
      <c r="B819" s="117" t="s">
        <v>5949</v>
      </c>
      <c r="C819" s="118" t="s">
        <v>5950</v>
      </c>
      <c r="D819" s="117" t="s">
        <v>5951</v>
      </c>
      <c r="E819" s="119">
        <v>43114.19262731481</v>
      </c>
      <c r="F819" s="117"/>
      <c r="G819" s="117" t="s">
        <v>90</v>
      </c>
      <c r="H819" s="117"/>
      <c r="I819" s="117"/>
      <c r="J819" s="117" t="s">
        <v>5952</v>
      </c>
      <c r="K819" s="117"/>
      <c r="L819" s="120" t="s">
        <v>179</v>
      </c>
      <c r="M819" s="122" t="s">
        <v>5953</v>
      </c>
      <c r="N819" s="117">
        <v>314.0</v>
      </c>
      <c r="O819" s="117">
        <v>568.0</v>
      </c>
      <c r="P819" s="117"/>
      <c r="Q819" s="123" t="s">
        <v>5954</v>
      </c>
      <c r="R819" s="120" t="s">
        <v>5955</v>
      </c>
    </row>
    <row r="820" ht="30.75">
      <c r="A820" s="121" t="s">
        <v>5956</v>
      </c>
      <c r="B820" s="117" t="s">
        <v>5957</v>
      </c>
      <c r="C820" s="118" t="s">
        <v>5555</v>
      </c>
      <c r="D820" s="117" t="s">
        <v>5958</v>
      </c>
      <c r="E820" s="119">
        <v>43114.18502314815</v>
      </c>
      <c r="F820" s="117"/>
      <c r="G820" s="117" t="s">
        <v>90</v>
      </c>
      <c r="H820" s="117"/>
      <c r="I820" s="117"/>
      <c r="J820" s="117" t="s">
        <v>5959</v>
      </c>
      <c r="K820" s="117"/>
      <c r="L820" s="120" t="s">
        <v>92</v>
      </c>
      <c r="M820" s="122" t="s">
        <v>5960</v>
      </c>
      <c r="N820" s="117">
        <v>1397.0</v>
      </c>
      <c r="O820" s="117">
        <v>25.0</v>
      </c>
      <c r="P820" s="117"/>
      <c r="Q820" s="123" t="s">
        <v>5961</v>
      </c>
      <c r="R820" s="120" t="s">
        <v>5560</v>
      </c>
    </row>
    <row r="821" ht="39.75">
      <c r="A821" s="121" t="s">
        <v>5962</v>
      </c>
      <c r="B821" s="117" t="s">
        <v>5963</v>
      </c>
      <c r="C821" s="118" t="s">
        <v>5964</v>
      </c>
      <c r="D821" s="117" t="s">
        <v>5965</v>
      </c>
      <c r="E821" s="119">
        <v>43114.179189814815</v>
      </c>
      <c r="F821" s="117"/>
      <c r="G821" s="117" t="s">
        <v>119</v>
      </c>
      <c r="H821" s="117"/>
      <c r="I821" s="117"/>
      <c r="J821" s="117" t="s">
        <v>5966</v>
      </c>
      <c r="K821" s="117"/>
      <c r="L821" s="120" t="s">
        <v>110</v>
      </c>
      <c r="M821" s="122" t="s">
        <v>5967</v>
      </c>
      <c r="N821" s="117">
        <v>47.0</v>
      </c>
      <c r="O821" s="117">
        <v>515.0</v>
      </c>
      <c r="P821" s="117" t="s">
        <v>5968</v>
      </c>
      <c r="Q821" s="123" t="s">
        <v>5969</v>
      </c>
      <c r="R821" s="120" t="s">
        <v>5970</v>
      </c>
    </row>
    <row r="822" ht="30.75">
      <c r="A822" s="121" t="s">
        <v>5971</v>
      </c>
      <c r="B822" s="117" t="s">
        <v>5972</v>
      </c>
      <c r="C822" s="118" t="s">
        <v>5555</v>
      </c>
      <c r="D822" s="117" t="s">
        <v>5973</v>
      </c>
      <c r="E822" s="119">
        <v>43114.16003472223</v>
      </c>
      <c r="F822" s="117"/>
      <c r="G822" s="117" t="s">
        <v>90</v>
      </c>
      <c r="H822" s="117"/>
      <c r="I822" s="117"/>
      <c r="J822" s="117" t="s">
        <v>5974</v>
      </c>
      <c r="K822" s="117"/>
      <c r="L822" s="120" t="s">
        <v>92</v>
      </c>
      <c r="M822" s="122" t="s">
        <v>5975</v>
      </c>
      <c r="N822" s="117">
        <v>2158.0</v>
      </c>
      <c r="O822" s="117">
        <v>1035.0</v>
      </c>
      <c r="P822" s="117" t="s">
        <v>5976</v>
      </c>
      <c r="Q822" s="123" t="s">
        <v>5977</v>
      </c>
      <c r="R822" s="120" t="s">
        <v>5560</v>
      </c>
    </row>
    <row r="823" ht="30.75">
      <c r="A823" s="121" t="s">
        <v>5978</v>
      </c>
      <c r="B823" s="117" t="s">
        <v>390</v>
      </c>
      <c r="C823" s="118" t="s">
        <v>5979</v>
      </c>
      <c r="D823" s="117" t="s">
        <v>5980</v>
      </c>
      <c r="E823" s="119">
        <v>43114.093680555554</v>
      </c>
      <c r="F823" s="117"/>
      <c r="G823" s="117" t="s">
        <v>90</v>
      </c>
      <c r="H823" s="117"/>
      <c r="I823" s="117"/>
      <c r="J823" s="117" t="s">
        <v>393</v>
      </c>
      <c r="K823" s="117"/>
      <c r="L823" s="120" t="s">
        <v>179</v>
      </c>
      <c r="M823" s="122" t="s">
        <v>394</v>
      </c>
      <c r="N823" s="117">
        <v>12099.0</v>
      </c>
      <c r="O823" s="117">
        <v>742.0</v>
      </c>
      <c r="P823" s="117" t="s">
        <v>395</v>
      </c>
      <c r="Q823" s="123" t="s">
        <v>5981</v>
      </c>
      <c r="R823" s="120" t="s">
        <v>5982</v>
      </c>
    </row>
    <row r="824" ht="39.75">
      <c r="A824" s="121" t="s">
        <v>5983</v>
      </c>
      <c r="B824" s="117" t="s">
        <v>5984</v>
      </c>
      <c r="C824" s="118" t="s">
        <v>5985</v>
      </c>
      <c r="D824" s="117" t="s">
        <v>5986</v>
      </c>
      <c r="E824" s="119">
        <v>43114.08561342592</v>
      </c>
      <c r="F824" s="117"/>
      <c r="G824" s="117" t="s">
        <v>119</v>
      </c>
      <c r="H824" s="117"/>
      <c r="I824" s="117"/>
      <c r="J824" s="117" t="s">
        <v>5987</v>
      </c>
      <c r="K824" s="117"/>
      <c r="L824" s="120" t="s">
        <v>110</v>
      </c>
      <c r="M824" s="122" t="s">
        <v>5988</v>
      </c>
      <c r="N824" s="117">
        <v>698.0</v>
      </c>
      <c r="O824" s="117">
        <v>583.0</v>
      </c>
      <c r="P824" s="117"/>
      <c r="Q824" s="123" t="s">
        <v>5989</v>
      </c>
      <c r="R824" s="120" t="s">
        <v>5990</v>
      </c>
    </row>
    <row r="825" ht="30.75">
      <c r="A825" s="121" t="s">
        <v>5991</v>
      </c>
      <c r="B825" s="117" t="s">
        <v>5992</v>
      </c>
      <c r="C825" s="118" t="s">
        <v>5993</v>
      </c>
      <c r="D825" s="117" t="s">
        <v>5994</v>
      </c>
      <c r="E825" s="119">
        <v>43114.05310185185</v>
      </c>
      <c r="F825" s="117"/>
      <c r="G825" s="117" t="s">
        <v>119</v>
      </c>
      <c r="H825" s="117"/>
      <c r="I825" s="117"/>
      <c r="J825" s="117" t="s">
        <v>5995</v>
      </c>
      <c r="K825" s="117"/>
      <c r="L825" s="120" t="s">
        <v>92</v>
      </c>
      <c r="M825" s="122" t="s">
        <v>5996</v>
      </c>
      <c r="N825" s="117">
        <v>315.0</v>
      </c>
      <c r="O825" s="117">
        <v>486.0</v>
      </c>
      <c r="P825" s="117" t="s">
        <v>5997</v>
      </c>
      <c r="Q825" s="123" t="s">
        <v>5998</v>
      </c>
      <c r="R825" s="120" t="s">
        <v>5999</v>
      </c>
    </row>
    <row r="826" ht="39.75">
      <c r="A826" s="121" t="s">
        <v>6000</v>
      </c>
      <c r="B826" s="117" t="s">
        <v>5544</v>
      </c>
      <c r="C826" s="118" t="s">
        <v>6001</v>
      </c>
      <c r="D826" s="117" t="s">
        <v>6002</v>
      </c>
      <c r="E826" s="119">
        <v>43114.03203703703</v>
      </c>
      <c r="F826" s="117"/>
      <c r="G826" s="117" t="s">
        <v>119</v>
      </c>
      <c r="H826" s="117"/>
      <c r="I826" s="117"/>
      <c r="J826" s="117" t="s">
        <v>5547</v>
      </c>
      <c r="K826" s="117"/>
      <c r="L826" s="120" t="s">
        <v>5548</v>
      </c>
      <c r="M826" s="122" t="s">
        <v>5549</v>
      </c>
      <c r="N826" s="117">
        <v>8498.0</v>
      </c>
      <c r="O826" s="117">
        <v>4106.0</v>
      </c>
      <c r="P826" s="117" t="s">
        <v>5550</v>
      </c>
      <c r="Q826" s="123" t="s">
        <v>6003</v>
      </c>
      <c r="R826" s="120" t="s">
        <v>6004</v>
      </c>
    </row>
    <row r="827" ht="21.75">
      <c r="A827" s="121" t="s">
        <v>6005</v>
      </c>
      <c r="B827" s="117" t="s">
        <v>166</v>
      </c>
      <c r="C827" s="118" t="s">
        <v>167</v>
      </c>
      <c r="D827" s="117" t="s">
        <v>6006</v>
      </c>
      <c r="E827" s="119">
        <v>43114.024884259255</v>
      </c>
      <c r="F827" s="117"/>
      <c r="G827" s="117" t="s">
        <v>90</v>
      </c>
      <c r="H827" s="117"/>
      <c r="I827" s="117"/>
      <c r="J827" s="117" t="s">
        <v>169</v>
      </c>
      <c r="K827" s="117"/>
      <c r="L827" s="120" t="s">
        <v>170</v>
      </c>
      <c r="M827" s="122" t="s">
        <v>171</v>
      </c>
      <c r="N827" s="117">
        <v>26056.0</v>
      </c>
      <c r="O827" s="117">
        <v>11074.0</v>
      </c>
      <c r="P827" s="117" t="s">
        <v>172</v>
      </c>
      <c r="Q827" s="123" t="s">
        <v>6007</v>
      </c>
      <c r="R827" s="120" t="s">
        <v>174</v>
      </c>
    </row>
    <row r="828" ht="21.75">
      <c r="A828" s="121" t="s">
        <v>6008</v>
      </c>
      <c r="B828" s="117" t="s">
        <v>6009</v>
      </c>
      <c r="C828" s="118" t="s">
        <v>6010</v>
      </c>
      <c r="D828" s="117" t="s">
        <v>6011</v>
      </c>
      <c r="E828" s="119">
        <v>43114.02310185185</v>
      </c>
      <c r="F828" s="117"/>
      <c r="G828" s="117" t="s">
        <v>90</v>
      </c>
      <c r="H828" s="117"/>
      <c r="I828" s="117"/>
      <c r="J828" s="117" t="s">
        <v>6012</v>
      </c>
      <c r="K828" s="117"/>
      <c r="L828" s="120" t="s">
        <v>92</v>
      </c>
      <c r="M828" s="122" t="s">
        <v>6013</v>
      </c>
      <c r="N828" s="117">
        <v>270.0</v>
      </c>
      <c r="O828" s="117">
        <v>531.0</v>
      </c>
      <c r="P828" s="117" t="s">
        <v>6014</v>
      </c>
      <c r="Q828" s="123" t="s">
        <v>6015</v>
      </c>
      <c r="R828" s="120" t="s">
        <v>6016</v>
      </c>
    </row>
    <row r="829" ht="21.75">
      <c r="A829" s="121" t="s">
        <v>6017</v>
      </c>
      <c r="B829" s="117" t="s">
        <v>6018</v>
      </c>
      <c r="C829" s="118" t="s">
        <v>6019</v>
      </c>
      <c r="D829" s="117" t="s">
        <v>6020</v>
      </c>
      <c r="E829" s="119">
        <v>43114.020648148144</v>
      </c>
      <c r="F829" s="117"/>
      <c r="G829" s="117" t="s">
        <v>90</v>
      </c>
      <c r="H829" s="117" t="s">
        <v>6012</v>
      </c>
      <c r="I829" s="117" t="s">
        <v>6009</v>
      </c>
      <c r="J829" s="117" t="s">
        <v>6021</v>
      </c>
      <c r="K829" s="117" t="s">
        <v>6022</v>
      </c>
      <c r="L829" s="120" t="s">
        <v>110</v>
      </c>
      <c r="M829" s="122" t="s">
        <v>6023</v>
      </c>
      <c r="N829" s="117">
        <v>96.0</v>
      </c>
      <c r="O829" s="117">
        <v>139.0</v>
      </c>
      <c r="P829" s="117" t="s">
        <v>6024</v>
      </c>
      <c r="Q829" s="123" t="s">
        <v>6025</v>
      </c>
      <c r="R829" s="120" t="s">
        <v>6026</v>
      </c>
    </row>
    <row r="830" ht="31.5">
      <c r="A830" s="121" t="s">
        <v>6027</v>
      </c>
      <c r="B830" s="117" t="s">
        <v>6028</v>
      </c>
      <c r="C830" s="118" t="s">
        <v>6029</v>
      </c>
      <c r="D830" s="117" t="s">
        <v>6030</v>
      </c>
      <c r="E830" s="119">
        <v>43114.00896990741</v>
      </c>
      <c r="F830" s="117"/>
      <c r="G830" s="117" t="s">
        <v>90</v>
      </c>
      <c r="H830" s="117"/>
      <c r="I830" s="117"/>
      <c r="J830" s="117" t="s">
        <v>6031</v>
      </c>
      <c r="K830" s="117"/>
      <c r="L830" s="120" t="s">
        <v>110</v>
      </c>
      <c r="M830" s="122" t="s">
        <v>6032</v>
      </c>
      <c r="N830" s="117">
        <v>1448.0</v>
      </c>
      <c r="O830" s="117">
        <v>1638.0</v>
      </c>
      <c r="P830" s="117"/>
      <c r="Q830" s="123" t="s">
        <v>6033</v>
      </c>
      <c r="R830" s="120" t="s">
        <v>6034</v>
      </c>
    </row>
    <row r="831" ht="21.75">
      <c r="A831" s="121" t="s">
        <v>6035</v>
      </c>
      <c r="B831" s="117" t="s">
        <v>6036</v>
      </c>
      <c r="C831" s="118" t="s">
        <v>6037</v>
      </c>
      <c r="D831" s="117" t="s">
        <v>6038</v>
      </c>
      <c r="E831" s="119">
        <v>43114.00219907408</v>
      </c>
      <c r="F831" s="117"/>
      <c r="G831" s="117" t="s">
        <v>119</v>
      </c>
      <c r="H831" s="117"/>
      <c r="I831" s="117"/>
      <c r="J831" s="117" t="s">
        <v>6039</v>
      </c>
      <c r="K831" s="117"/>
      <c r="L831" s="120" t="s">
        <v>138</v>
      </c>
      <c r="M831" s="122" t="s">
        <v>6040</v>
      </c>
      <c r="N831" s="117">
        <v>442.0</v>
      </c>
      <c r="O831" s="117">
        <v>2090.0</v>
      </c>
      <c r="P831" s="117" t="s">
        <v>635</v>
      </c>
      <c r="Q831" s="123" t="s">
        <v>6041</v>
      </c>
      <c r="R831" s="120" t="s">
        <v>6042</v>
      </c>
    </row>
    <row r="832" ht="30.75">
      <c r="A832" s="121" t="s">
        <v>6043</v>
      </c>
      <c r="B832" s="117" t="s">
        <v>6044</v>
      </c>
      <c r="C832" s="118" t="s">
        <v>6045</v>
      </c>
      <c r="D832" s="117" t="s">
        <v>6046</v>
      </c>
      <c r="E832" s="119">
        <v>43113.990115740744</v>
      </c>
      <c r="F832" s="117"/>
      <c r="G832" s="117" t="s">
        <v>128</v>
      </c>
      <c r="H832" s="117"/>
      <c r="I832" s="117"/>
      <c r="J832" s="117" t="s">
        <v>6047</v>
      </c>
      <c r="K832" s="117"/>
      <c r="L832" s="120" t="s">
        <v>179</v>
      </c>
      <c r="M832" s="122" t="s">
        <v>6048</v>
      </c>
      <c r="N832" s="117">
        <v>35.0</v>
      </c>
      <c r="O832" s="117">
        <v>379.0</v>
      </c>
      <c r="P832" s="117"/>
      <c r="Q832" s="123" t="s">
        <v>6049</v>
      </c>
      <c r="R832" s="120" t="s">
        <v>6050</v>
      </c>
    </row>
    <row r="833" ht="30.75">
      <c r="A833" s="121" t="s">
        <v>6051</v>
      </c>
      <c r="B833" s="117" t="s">
        <v>6052</v>
      </c>
      <c r="C833" s="118" t="s">
        <v>6053</v>
      </c>
      <c r="D833" s="117" t="s">
        <v>6054</v>
      </c>
      <c r="E833" s="119">
        <v>43113.98375</v>
      </c>
      <c r="F833" s="117"/>
      <c r="G833" s="117" t="s">
        <v>90</v>
      </c>
      <c r="H833" s="117"/>
      <c r="I833" s="117"/>
      <c r="J833" s="117" t="s">
        <v>6055</v>
      </c>
      <c r="K833" s="117"/>
      <c r="L833" s="120" t="s">
        <v>110</v>
      </c>
      <c r="M833" s="122" t="s">
        <v>6056</v>
      </c>
      <c r="N833" s="117">
        <v>83.0</v>
      </c>
      <c r="O833" s="117">
        <v>143.0</v>
      </c>
      <c r="P833" s="117" t="s">
        <v>6057</v>
      </c>
      <c r="Q833" s="123" t="s">
        <v>6058</v>
      </c>
      <c r="R833" s="120" t="s">
        <v>6059</v>
      </c>
    </row>
    <row r="834" ht="30.75">
      <c r="A834" s="121" t="s">
        <v>6060</v>
      </c>
      <c r="B834" s="117" t="s">
        <v>6061</v>
      </c>
      <c r="C834" s="118" t="s">
        <v>5555</v>
      </c>
      <c r="D834" s="117" t="s">
        <v>6062</v>
      </c>
      <c r="E834" s="119">
        <v>43113.95638888889</v>
      </c>
      <c r="F834" s="117"/>
      <c r="G834" s="117" t="s">
        <v>90</v>
      </c>
      <c r="H834" s="117"/>
      <c r="I834" s="117"/>
      <c r="J834" s="117" t="s">
        <v>6063</v>
      </c>
      <c r="K834" s="117"/>
      <c r="L834" s="120" t="s">
        <v>179</v>
      </c>
      <c r="M834" s="122" t="s">
        <v>6064</v>
      </c>
      <c r="N834" s="117">
        <v>190.0</v>
      </c>
      <c r="O834" s="117">
        <v>510.0</v>
      </c>
      <c r="P834" s="117" t="s">
        <v>6065</v>
      </c>
      <c r="Q834" s="123" t="s">
        <v>6066</v>
      </c>
      <c r="R834" s="120" t="s">
        <v>5560</v>
      </c>
    </row>
    <row r="835" ht="39.75">
      <c r="A835" s="121" t="s">
        <v>6067</v>
      </c>
      <c r="B835" s="117" t="s">
        <v>6068</v>
      </c>
      <c r="C835" s="118" t="s">
        <v>6069</v>
      </c>
      <c r="D835" s="117" t="s">
        <v>6070</v>
      </c>
      <c r="E835" s="119">
        <v>43113.953194444446</v>
      </c>
      <c r="F835" s="117"/>
      <c r="G835" s="117" t="s">
        <v>119</v>
      </c>
      <c r="H835" s="117" t="s">
        <v>6071</v>
      </c>
      <c r="I835" s="117" t="s">
        <v>6072</v>
      </c>
      <c r="J835" s="117" t="s">
        <v>6073</v>
      </c>
      <c r="K835" s="117" t="s">
        <v>6074</v>
      </c>
      <c r="L835" s="120" t="s">
        <v>92</v>
      </c>
      <c r="M835" s="122" t="s">
        <v>6075</v>
      </c>
      <c r="N835" s="117">
        <v>534.0</v>
      </c>
      <c r="O835" s="117">
        <v>360.0</v>
      </c>
      <c r="P835" s="117" t="s">
        <v>662</v>
      </c>
      <c r="Q835" s="123" t="s">
        <v>6076</v>
      </c>
      <c r="R835" s="120" t="s">
        <v>6077</v>
      </c>
    </row>
    <row r="836" ht="30.75">
      <c r="A836" s="121" t="s">
        <v>6078</v>
      </c>
      <c r="B836" s="117" t="s">
        <v>6079</v>
      </c>
      <c r="C836" s="118" t="s">
        <v>6080</v>
      </c>
      <c r="D836" s="117" t="s">
        <v>6081</v>
      </c>
      <c r="E836" s="119">
        <v>43113.94010416667</v>
      </c>
      <c r="F836" s="117"/>
      <c r="G836" s="117" t="s">
        <v>90</v>
      </c>
      <c r="H836" s="117"/>
      <c r="I836" s="117"/>
      <c r="J836" s="117" t="s">
        <v>6082</v>
      </c>
      <c r="K836" s="117"/>
      <c r="L836" s="120" t="s">
        <v>110</v>
      </c>
      <c r="M836" s="122" t="s">
        <v>6083</v>
      </c>
      <c r="N836" s="117">
        <v>79.0</v>
      </c>
      <c r="O836" s="117">
        <v>206.0</v>
      </c>
      <c r="P836" s="117" t="s">
        <v>6084</v>
      </c>
      <c r="Q836" s="123" t="s">
        <v>6085</v>
      </c>
      <c r="R836" s="120" t="s">
        <v>6086</v>
      </c>
    </row>
    <row r="837" ht="30.75">
      <c r="A837" s="121" t="s">
        <v>6087</v>
      </c>
      <c r="B837" s="117" t="s">
        <v>2162</v>
      </c>
      <c r="C837" s="118" t="s">
        <v>6088</v>
      </c>
      <c r="D837" s="117" t="s">
        <v>6089</v>
      </c>
      <c r="E837" s="119">
        <v>43113.92210648148</v>
      </c>
      <c r="F837" s="117"/>
      <c r="G837" s="117" t="s">
        <v>90</v>
      </c>
      <c r="H837" s="117"/>
      <c r="I837" s="117"/>
      <c r="J837" s="117" t="s">
        <v>2165</v>
      </c>
      <c r="K837" s="117"/>
      <c r="L837" s="120" t="s">
        <v>92</v>
      </c>
      <c r="M837" s="122" t="s">
        <v>2166</v>
      </c>
      <c r="N837" s="117">
        <v>810.0</v>
      </c>
      <c r="O837" s="117">
        <v>134.0</v>
      </c>
      <c r="P837" s="117"/>
      <c r="Q837" s="123" t="s">
        <v>6090</v>
      </c>
      <c r="R837" s="120" t="s">
        <v>6091</v>
      </c>
    </row>
    <row r="838" ht="48.75">
      <c r="A838" s="121" t="s">
        <v>6092</v>
      </c>
      <c r="B838" s="117" t="s">
        <v>6093</v>
      </c>
      <c r="C838" s="118" t="s">
        <v>6094</v>
      </c>
      <c r="D838" s="117" t="s">
        <v>6095</v>
      </c>
      <c r="E838" s="119">
        <v>43113.92141203704</v>
      </c>
      <c r="F838" s="117"/>
      <c r="G838" s="117" t="s">
        <v>119</v>
      </c>
      <c r="H838" s="117"/>
      <c r="I838" s="117"/>
      <c r="J838" s="117" t="s">
        <v>6096</v>
      </c>
      <c r="K838" s="117"/>
      <c r="L838" s="120" t="s">
        <v>92</v>
      </c>
      <c r="M838" s="122" t="s">
        <v>6097</v>
      </c>
      <c r="N838" s="117">
        <v>153.0</v>
      </c>
      <c r="O838" s="117">
        <v>74.0</v>
      </c>
      <c r="P838" s="117" t="s">
        <v>6098</v>
      </c>
      <c r="Q838" s="123" t="s">
        <v>6099</v>
      </c>
      <c r="R838" s="120" t="s">
        <v>6100</v>
      </c>
    </row>
    <row r="839" ht="30.75">
      <c r="A839" s="121" t="s">
        <v>6101</v>
      </c>
      <c r="B839" s="117" t="s">
        <v>3911</v>
      </c>
      <c r="C839" s="118" t="s">
        <v>6102</v>
      </c>
      <c r="D839" s="117" t="s">
        <v>6103</v>
      </c>
      <c r="E839" s="119">
        <v>43113.915717592594</v>
      </c>
      <c r="F839" s="117"/>
      <c r="G839" s="117" t="s">
        <v>90</v>
      </c>
      <c r="H839" s="117"/>
      <c r="I839" s="117"/>
      <c r="J839" s="117" t="s">
        <v>3914</v>
      </c>
      <c r="K839" s="117"/>
      <c r="L839" s="120" t="s">
        <v>92</v>
      </c>
      <c r="M839" s="122" t="s">
        <v>3915</v>
      </c>
      <c r="N839" s="117">
        <v>35919.0</v>
      </c>
      <c r="O839" s="117">
        <v>830.0</v>
      </c>
      <c r="P839" s="117" t="s">
        <v>3916</v>
      </c>
      <c r="Q839" s="123" t="s">
        <v>6104</v>
      </c>
      <c r="R839" s="120" t="s">
        <v>6105</v>
      </c>
    </row>
    <row r="840" ht="30.75">
      <c r="A840" s="121" t="s">
        <v>6106</v>
      </c>
      <c r="B840" s="117" t="s">
        <v>2699</v>
      </c>
      <c r="C840" s="118" t="s">
        <v>6107</v>
      </c>
      <c r="D840" s="117" t="s">
        <v>6108</v>
      </c>
      <c r="E840" s="119">
        <v>43113.91491898148</v>
      </c>
      <c r="F840" s="117"/>
      <c r="G840" s="117" t="s">
        <v>128</v>
      </c>
      <c r="H840" s="117"/>
      <c r="I840" s="117"/>
      <c r="J840" s="117" t="s">
        <v>2702</v>
      </c>
      <c r="K840" s="117"/>
      <c r="L840" s="120" t="s">
        <v>92</v>
      </c>
      <c r="M840" s="122" t="s">
        <v>6109</v>
      </c>
      <c r="N840" s="117">
        <v>6707.0</v>
      </c>
      <c r="O840" s="117">
        <v>293.0</v>
      </c>
      <c r="P840" s="117" t="s">
        <v>2704</v>
      </c>
      <c r="Q840" s="123" t="s">
        <v>6110</v>
      </c>
      <c r="R840" s="120" t="s">
        <v>6111</v>
      </c>
    </row>
    <row r="841" ht="39.75">
      <c r="A841" s="121" t="s">
        <v>6112</v>
      </c>
      <c r="B841" s="117" t="s">
        <v>2699</v>
      </c>
      <c r="C841" s="118" t="s">
        <v>6113</v>
      </c>
      <c r="D841" s="117" t="s">
        <v>6114</v>
      </c>
      <c r="E841" s="119">
        <v>43113.91354166667</v>
      </c>
      <c r="F841" s="117"/>
      <c r="G841" s="117" t="s">
        <v>128</v>
      </c>
      <c r="H841" s="117"/>
      <c r="I841" s="117"/>
      <c r="J841" s="117" t="s">
        <v>2702</v>
      </c>
      <c r="K841" s="117"/>
      <c r="L841" s="120" t="s">
        <v>92</v>
      </c>
      <c r="M841" s="122" t="s">
        <v>6109</v>
      </c>
      <c r="N841" s="117">
        <v>6707.0</v>
      </c>
      <c r="O841" s="117">
        <v>293.0</v>
      </c>
      <c r="P841" s="117" t="s">
        <v>2704</v>
      </c>
      <c r="Q841" s="123" t="s">
        <v>6115</v>
      </c>
      <c r="R841" s="120" t="s">
        <v>6116</v>
      </c>
    </row>
    <row r="842" ht="57.75">
      <c r="A842" s="121" t="s">
        <v>6117</v>
      </c>
      <c r="B842" s="117" t="s">
        <v>1195</v>
      </c>
      <c r="C842" s="118" t="s">
        <v>6118</v>
      </c>
      <c r="D842" s="117" t="s">
        <v>6119</v>
      </c>
      <c r="E842" s="119">
        <v>43113.913194444445</v>
      </c>
      <c r="F842" s="117"/>
      <c r="G842" s="117" t="s">
        <v>90</v>
      </c>
      <c r="H842" s="117"/>
      <c r="I842" s="117"/>
      <c r="J842" s="117" t="s">
        <v>1198</v>
      </c>
      <c r="K842" s="117"/>
      <c r="L842" s="120" t="s">
        <v>110</v>
      </c>
      <c r="M842" s="122" t="s">
        <v>1199</v>
      </c>
      <c r="N842" s="117">
        <v>259.0</v>
      </c>
      <c r="O842" s="117">
        <v>668.0</v>
      </c>
      <c r="P842" s="117"/>
      <c r="Q842" s="123" t="s">
        <v>6120</v>
      </c>
      <c r="R842" s="120" t="s">
        <v>6121</v>
      </c>
    </row>
    <row r="843" ht="30.75">
      <c r="A843" s="121" t="s">
        <v>6122</v>
      </c>
      <c r="B843" s="117" t="s">
        <v>2699</v>
      </c>
      <c r="C843" s="118" t="s">
        <v>6123</v>
      </c>
      <c r="D843" s="117" t="s">
        <v>6124</v>
      </c>
      <c r="E843" s="119">
        <v>43113.91244212963</v>
      </c>
      <c r="F843" s="117"/>
      <c r="G843" s="117" t="s">
        <v>128</v>
      </c>
      <c r="H843" s="117"/>
      <c r="I843" s="117"/>
      <c r="J843" s="117" t="s">
        <v>2702</v>
      </c>
      <c r="K843" s="117"/>
      <c r="L843" s="120" t="s">
        <v>92</v>
      </c>
      <c r="M843" s="122" t="s">
        <v>6109</v>
      </c>
      <c r="N843" s="117">
        <v>6707.0</v>
      </c>
      <c r="O843" s="117">
        <v>293.0</v>
      </c>
      <c r="P843" s="117" t="s">
        <v>2704</v>
      </c>
      <c r="Q843" s="123" t="s">
        <v>6125</v>
      </c>
      <c r="R843" s="120" t="s">
        <v>6126</v>
      </c>
    </row>
    <row r="844" ht="30.75">
      <c r="A844" s="121" t="s">
        <v>6127</v>
      </c>
      <c r="B844" s="117" t="s">
        <v>6128</v>
      </c>
      <c r="C844" s="118" t="s">
        <v>5555</v>
      </c>
      <c r="D844" s="117" t="s">
        <v>6129</v>
      </c>
      <c r="E844" s="119">
        <v>43113.90390046296</v>
      </c>
      <c r="F844" s="117"/>
      <c r="G844" s="117" t="s">
        <v>90</v>
      </c>
      <c r="H844" s="117"/>
      <c r="I844" s="117"/>
      <c r="J844" s="117" t="s">
        <v>6130</v>
      </c>
      <c r="K844" s="117"/>
      <c r="L844" s="120" t="s">
        <v>110</v>
      </c>
      <c r="M844" s="122" t="s">
        <v>6131</v>
      </c>
      <c r="N844" s="117">
        <v>48.0</v>
      </c>
      <c r="O844" s="117">
        <v>201.0</v>
      </c>
      <c r="P844" s="117" t="s">
        <v>6132</v>
      </c>
      <c r="Q844" s="123" t="s">
        <v>6133</v>
      </c>
      <c r="R844" s="120" t="s">
        <v>5560</v>
      </c>
    </row>
    <row r="845" ht="48.75">
      <c r="A845" s="121" t="s">
        <v>6134</v>
      </c>
      <c r="B845" s="117" t="s">
        <v>6135</v>
      </c>
      <c r="C845" s="118" t="s">
        <v>6136</v>
      </c>
      <c r="D845" s="117" t="s">
        <v>6137</v>
      </c>
      <c r="E845" s="119">
        <v>43113.89638888889</v>
      </c>
      <c r="F845" s="117"/>
      <c r="G845" s="117" t="s">
        <v>90</v>
      </c>
      <c r="H845" s="117" t="s">
        <v>6138</v>
      </c>
      <c r="I845" s="117" t="s">
        <v>6139</v>
      </c>
      <c r="J845" s="117" t="s">
        <v>6140</v>
      </c>
      <c r="K845" s="117"/>
      <c r="L845" s="120" t="s">
        <v>92</v>
      </c>
      <c r="M845" s="122" t="s">
        <v>6141</v>
      </c>
      <c r="N845" s="117">
        <v>50.0</v>
      </c>
      <c r="O845" s="117">
        <v>151.0</v>
      </c>
      <c r="P845" s="117" t="s">
        <v>6142</v>
      </c>
      <c r="Q845" s="123" t="s">
        <v>6143</v>
      </c>
      <c r="R845" s="120" t="s">
        <v>6144</v>
      </c>
    </row>
    <row r="846" ht="30.75">
      <c r="A846" s="121" t="s">
        <v>6145</v>
      </c>
      <c r="B846" s="117" t="s">
        <v>6146</v>
      </c>
      <c r="C846" s="118" t="s">
        <v>5555</v>
      </c>
      <c r="D846" s="117" t="s">
        <v>6147</v>
      </c>
      <c r="E846" s="119">
        <v>43113.89394675926</v>
      </c>
      <c r="F846" s="117"/>
      <c r="G846" s="117" t="s">
        <v>90</v>
      </c>
      <c r="H846" s="117"/>
      <c r="I846" s="117"/>
      <c r="J846" s="117" t="s">
        <v>6148</v>
      </c>
      <c r="K846" s="117"/>
      <c r="L846" s="120" t="s">
        <v>92</v>
      </c>
      <c r="M846" s="122" t="s">
        <v>6149</v>
      </c>
      <c r="N846" s="117">
        <v>21189.0</v>
      </c>
      <c r="O846" s="117">
        <v>23338.0</v>
      </c>
      <c r="P846" s="117" t="s">
        <v>2520</v>
      </c>
      <c r="Q846" s="123" t="s">
        <v>6150</v>
      </c>
      <c r="R846" s="120" t="s">
        <v>5560</v>
      </c>
    </row>
    <row r="847" ht="30.75">
      <c r="A847" s="121" t="s">
        <v>6151</v>
      </c>
      <c r="B847" s="117" t="s">
        <v>6152</v>
      </c>
      <c r="C847" s="118" t="s">
        <v>5555</v>
      </c>
      <c r="D847" s="117" t="s">
        <v>6153</v>
      </c>
      <c r="E847" s="119">
        <v>43113.890439814815</v>
      </c>
      <c r="F847" s="117"/>
      <c r="G847" s="117" t="s">
        <v>90</v>
      </c>
      <c r="H847" s="117"/>
      <c r="I847" s="117"/>
      <c r="J847" s="117" t="s">
        <v>6154</v>
      </c>
      <c r="K847" s="117"/>
      <c r="L847" s="120" t="s">
        <v>110</v>
      </c>
      <c r="M847" s="122" t="s">
        <v>6155</v>
      </c>
      <c r="N847" s="117">
        <v>176.0</v>
      </c>
      <c r="O847" s="117">
        <v>131.0</v>
      </c>
      <c r="P847" s="117"/>
      <c r="Q847" s="123" t="s">
        <v>6156</v>
      </c>
      <c r="R847" s="120" t="s">
        <v>5560</v>
      </c>
    </row>
    <row r="848" ht="30.75">
      <c r="A848" s="121" t="s">
        <v>6157</v>
      </c>
      <c r="B848" s="117" t="s">
        <v>6158</v>
      </c>
      <c r="C848" s="118" t="s">
        <v>5555</v>
      </c>
      <c r="D848" s="117" t="s">
        <v>6159</v>
      </c>
      <c r="E848" s="119">
        <v>43113.86931712963</v>
      </c>
      <c r="F848" s="117"/>
      <c r="G848" s="117" t="s">
        <v>90</v>
      </c>
      <c r="H848" s="117"/>
      <c r="I848" s="117"/>
      <c r="J848" s="117" t="s">
        <v>6160</v>
      </c>
      <c r="K848" s="117"/>
      <c r="L848" s="120" t="s">
        <v>110</v>
      </c>
      <c r="M848" s="122" t="s">
        <v>6161</v>
      </c>
      <c r="N848" s="117">
        <v>264.0</v>
      </c>
      <c r="O848" s="117">
        <v>966.0</v>
      </c>
      <c r="P848" s="117" t="s">
        <v>1986</v>
      </c>
      <c r="Q848" s="123" t="s">
        <v>6162</v>
      </c>
      <c r="R848" s="120" t="s">
        <v>5560</v>
      </c>
    </row>
    <row r="849" ht="21.75">
      <c r="A849" s="121" t="s">
        <v>6163</v>
      </c>
      <c r="B849" s="117" t="s">
        <v>6164</v>
      </c>
      <c r="C849" s="118" t="s">
        <v>6165</v>
      </c>
      <c r="D849" s="117" t="s">
        <v>6166</v>
      </c>
      <c r="E849" s="119">
        <v>43113.86174768519</v>
      </c>
      <c r="F849" s="117"/>
      <c r="G849" s="117" t="s">
        <v>119</v>
      </c>
      <c r="H849" s="117"/>
      <c r="I849" s="117"/>
      <c r="J849" s="117" t="s">
        <v>6167</v>
      </c>
      <c r="K849" s="117"/>
      <c r="L849" s="120" t="s">
        <v>92</v>
      </c>
      <c r="M849" s="122" t="s">
        <v>6168</v>
      </c>
      <c r="N849" s="117">
        <v>129.0</v>
      </c>
      <c r="O849" s="117">
        <v>584.0</v>
      </c>
      <c r="P849" s="117" t="s">
        <v>6169</v>
      </c>
      <c r="Q849" s="123" t="s">
        <v>6170</v>
      </c>
      <c r="R849" s="120" t="s">
        <v>6171</v>
      </c>
    </row>
    <row r="850" ht="30.75">
      <c r="A850" s="121" t="s">
        <v>6172</v>
      </c>
      <c r="B850" s="117" t="s">
        <v>6173</v>
      </c>
      <c r="C850" s="118" t="s">
        <v>5555</v>
      </c>
      <c r="D850" s="117" t="s">
        <v>6174</v>
      </c>
      <c r="E850" s="119">
        <v>43113.859618055554</v>
      </c>
      <c r="F850" s="117"/>
      <c r="G850" s="117" t="s">
        <v>90</v>
      </c>
      <c r="H850" s="117"/>
      <c r="I850" s="117"/>
      <c r="J850" s="117" t="s">
        <v>6175</v>
      </c>
      <c r="K850" s="117"/>
      <c r="L850" s="120" t="s">
        <v>179</v>
      </c>
      <c r="M850" s="122" t="s">
        <v>6176</v>
      </c>
      <c r="N850" s="117">
        <v>1860.0</v>
      </c>
      <c r="O850" s="117">
        <v>1739.0</v>
      </c>
      <c r="P850" s="117" t="s">
        <v>2520</v>
      </c>
      <c r="Q850" s="123" t="s">
        <v>6177</v>
      </c>
      <c r="R850" s="120" t="s">
        <v>5560</v>
      </c>
    </row>
    <row r="851" ht="75.75">
      <c r="A851" s="121" t="s">
        <v>6178</v>
      </c>
      <c r="B851" s="117" t="s">
        <v>6179</v>
      </c>
      <c r="C851" s="118" t="s">
        <v>6180</v>
      </c>
      <c r="D851" s="117" t="s">
        <v>6181</v>
      </c>
      <c r="E851" s="119">
        <v>43113.83988425926</v>
      </c>
      <c r="F851" s="117"/>
      <c r="G851" s="117" t="s">
        <v>90</v>
      </c>
      <c r="H851" s="117"/>
      <c r="I851" s="117"/>
      <c r="J851" s="117" t="s">
        <v>6182</v>
      </c>
      <c r="K851" s="117"/>
      <c r="L851" s="120" t="s">
        <v>110</v>
      </c>
      <c r="M851" s="122" t="s">
        <v>6183</v>
      </c>
      <c r="N851" s="117">
        <v>1148.0</v>
      </c>
      <c r="O851" s="117">
        <v>687.0</v>
      </c>
      <c r="P851" s="117" t="s">
        <v>6184</v>
      </c>
      <c r="Q851" s="123" t="s">
        <v>6185</v>
      </c>
      <c r="R851" s="120" t="s">
        <v>6186</v>
      </c>
    </row>
    <row r="852" ht="48.75">
      <c r="A852" s="121" t="s">
        <v>6187</v>
      </c>
      <c r="B852" s="117" t="s">
        <v>6188</v>
      </c>
      <c r="C852" s="118" t="s">
        <v>6189</v>
      </c>
      <c r="D852" s="117" t="s">
        <v>6190</v>
      </c>
      <c r="E852" s="119">
        <v>43113.837002314816</v>
      </c>
      <c r="F852" s="117"/>
      <c r="G852" s="117" t="s">
        <v>90</v>
      </c>
      <c r="H852" s="117" t="s">
        <v>6191</v>
      </c>
      <c r="I852" s="117" t="s">
        <v>6192</v>
      </c>
      <c r="J852" s="117" t="s">
        <v>6193</v>
      </c>
      <c r="K852" s="117" t="s">
        <v>6194</v>
      </c>
      <c r="L852" s="120" t="s">
        <v>110</v>
      </c>
      <c r="M852" s="122" t="s">
        <v>6195</v>
      </c>
      <c r="N852" s="117">
        <v>5276.0</v>
      </c>
      <c r="O852" s="117">
        <v>5238.0</v>
      </c>
      <c r="P852" s="117"/>
      <c r="Q852" s="123" t="s">
        <v>6196</v>
      </c>
      <c r="R852" s="120" t="s">
        <v>6197</v>
      </c>
    </row>
    <row r="853" ht="30.75">
      <c r="A853" s="121" t="s">
        <v>6198</v>
      </c>
      <c r="B853" s="117" t="s">
        <v>6199</v>
      </c>
      <c r="C853" s="118" t="s">
        <v>5555</v>
      </c>
      <c r="D853" s="117" t="s">
        <v>6200</v>
      </c>
      <c r="E853" s="119">
        <v>43113.836597222224</v>
      </c>
      <c r="F853" s="117"/>
      <c r="G853" s="117" t="s">
        <v>90</v>
      </c>
      <c r="H853" s="117"/>
      <c r="I853" s="117"/>
      <c r="J853" s="117" t="s">
        <v>6201</v>
      </c>
      <c r="K853" s="117"/>
      <c r="L853" s="120" t="s">
        <v>92</v>
      </c>
      <c r="M853" s="122" t="s">
        <v>6202</v>
      </c>
      <c r="N853" s="117">
        <v>7184.0</v>
      </c>
      <c r="O853" s="117">
        <v>7175.0</v>
      </c>
      <c r="P853" s="117" t="s">
        <v>6203</v>
      </c>
      <c r="Q853" s="123" t="s">
        <v>6204</v>
      </c>
      <c r="R853" s="120" t="s">
        <v>5560</v>
      </c>
    </row>
    <row r="854" ht="30.75">
      <c r="A854" s="121" t="s">
        <v>6205</v>
      </c>
      <c r="B854" s="117" t="s">
        <v>6206</v>
      </c>
      <c r="C854" s="118" t="s">
        <v>5555</v>
      </c>
      <c r="D854" s="117" t="s">
        <v>6207</v>
      </c>
      <c r="E854" s="119">
        <v>43113.835231481484</v>
      </c>
      <c r="F854" s="117"/>
      <c r="G854" s="117" t="s">
        <v>90</v>
      </c>
      <c r="H854" s="117"/>
      <c r="I854" s="117"/>
      <c r="J854" s="117" t="s">
        <v>6208</v>
      </c>
      <c r="K854" s="117"/>
      <c r="L854" s="120" t="s">
        <v>92</v>
      </c>
      <c r="M854" s="122" t="s">
        <v>6209</v>
      </c>
      <c r="N854" s="117">
        <v>1148.0</v>
      </c>
      <c r="O854" s="117">
        <v>3135.0</v>
      </c>
      <c r="P854" s="117" t="s">
        <v>1888</v>
      </c>
      <c r="Q854" s="123" t="s">
        <v>6210</v>
      </c>
      <c r="R854" s="120" t="s">
        <v>5560</v>
      </c>
    </row>
    <row r="855" ht="32.25">
      <c r="A855" s="121" t="s">
        <v>6211</v>
      </c>
      <c r="B855" s="117" t="s">
        <v>6212</v>
      </c>
      <c r="C855" s="118" t="s">
        <v>6213</v>
      </c>
      <c r="D855" s="117" t="s">
        <v>6214</v>
      </c>
      <c r="E855" s="119">
        <v>43113.833495370374</v>
      </c>
      <c r="F855" s="117"/>
      <c r="G855" s="117" t="s">
        <v>128</v>
      </c>
      <c r="H855" s="117"/>
      <c r="I855" s="117"/>
      <c r="J855" s="117" t="s">
        <v>6215</v>
      </c>
      <c r="K855" s="117"/>
      <c r="L855" s="120" t="s">
        <v>311</v>
      </c>
      <c r="M855" s="122" t="s">
        <v>6216</v>
      </c>
      <c r="N855" s="117">
        <v>15540.0</v>
      </c>
      <c r="O855" s="117">
        <v>4720.0</v>
      </c>
      <c r="P855" s="117" t="s">
        <v>395</v>
      </c>
      <c r="Q855" s="123" t="s">
        <v>6217</v>
      </c>
      <c r="R855" s="120" t="s">
        <v>6218</v>
      </c>
    </row>
    <row r="856" ht="32.25">
      <c r="A856" s="121" t="s">
        <v>6211</v>
      </c>
      <c r="B856" s="117" t="s">
        <v>6212</v>
      </c>
      <c r="C856" s="118" t="s">
        <v>6213</v>
      </c>
      <c r="D856" s="117" t="s">
        <v>6214</v>
      </c>
      <c r="E856" s="119">
        <v>43113.833495370374</v>
      </c>
      <c r="F856" s="117"/>
      <c r="G856" s="117" t="s">
        <v>128</v>
      </c>
      <c r="H856" s="117"/>
      <c r="I856" s="117"/>
      <c r="J856" s="117" t="s">
        <v>6215</v>
      </c>
      <c r="K856" s="117"/>
      <c r="L856" s="120" t="s">
        <v>311</v>
      </c>
      <c r="M856" s="122" t="s">
        <v>6216</v>
      </c>
      <c r="N856" s="117">
        <v>15540.0</v>
      </c>
      <c r="O856" s="117">
        <v>4720.0</v>
      </c>
      <c r="P856" s="117" t="s">
        <v>395</v>
      </c>
      <c r="Q856" s="123" t="s">
        <v>6217</v>
      </c>
      <c r="R856" s="120" t="s">
        <v>6218</v>
      </c>
    </row>
    <row r="857" ht="21.75">
      <c r="A857" s="121" t="s">
        <v>6219</v>
      </c>
      <c r="B857" s="117" t="s">
        <v>6220</v>
      </c>
      <c r="C857" s="118" t="s">
        <v>6221</v>
      </c>
      <c r="D857" s="117" t="s">
        <v>6222</v>
      </c>
      <c r="E857" s="119">
        <v>43113.80231481481</v>
      </c>
      <c r="F857" s="117"/>
      <c r="G857" s="117" t="s">
        <v>90</v>
      </c>
      <c r="H857" s="117"/>
      <c r="I857" s="117"/>
      <c r="J857" s="117" t="s">
        <v>6223</v>
      </c>
      <c r="K857" s="117"/>
      <c r="L857" s="120" t="s">
        <v>92</v>
      </c>
      <c r="M857" s="122" t="s">
        <v>6224</v>
      </c>
      <c r="N857" s="117">
        <v>738.0</v>
      </c>
      <c r="O857" s="117">
        <v>931.0</v>
      </c>
      <c r="P857" s="117" t="s">
        <v>6225</v>
      </c>
      <c r="Q857" s="123" t="s">
        <v>6226</v>
      </c>
      <c r="R857" s="120" t="s">
        <v>6227</v>
      </c>
    </row>
    <row r="858" ht="39.75">
      <c r="A858" s="121" t="s">
        <v>6228</v>
      </c>
      <c r="B858" s="117" t="s">
        <v>6229</v>
      </c>
      <c r="C858" s="118" t="s">
        <v>6230</v>
      </c>
      <c r="D858" s="117" t="s">
        <v>6231</v>
      </c>
      <c r="E858" s="119">
        <v>43113.7958912037</v>
      </c>
      <c r="F858" s="117"/>
      <c r="G858" s="117" t="s">
        <v>90</v>
      </c>
      <c r="H858" s="117"/>
      <c r="I858" s="117"/>
      <c r="J858" s="117" t="s">
        <v>6232</v>
      </c>
      <c r="K858" s="117"/>
      <c r="L858" s="120" t="s">
        <v>92</v>
      </c>
      <c r="M858" s="122" t="s">
        <v>6233</v>
      </c>
      <c r="N858" s="117">
        <v>145.0</v>
      </c>
      <c r="O858" s="117">
        <v>242.0</v>
      </c>
      <c r="P858" s="117" t="s">
        <v>6234</v>
      </c>
      <c r="Q858" s="123" t="s">
        <v>6235</v>
      </c>
      <c r="R858" s="120" t="s">
        <v>6236</v>
      </c>
    </row>
    <row r="859" ht="30.75">
      <c r="A859" s="121" t="s">
        <v>6237</v>
      </c>
      <c r="B859" s="117" t="s">
        <v>6238</v>
      </c>
      <c r="C859" s="118" t="s">
        <v>6239</v>
      </c>
      <c r="D859" s="117" t="s">
        <v>6240</v>
      </c>
      <c r="E859" s="119">
        <v>43113.78349537037</v>
      </c>
      <c r="F859" s="117"/>
      <c r="G859" s="117" t="s">
        <v>90</v>
      </c>
      <c r="H859" s="117"/>
      <c r="I859" s="117"/>
      <c r="J859" s="117" t="s">
        <v>6241</v>
      </c>
      <c r="K859" s="117"/>
      <c r="L859" s="120" t="s">
        <v>6242</v>
      </c>
      <c r="M859" s="122" t="s">
        <v>6243</v>
      </c>
      <c r="N859" s="117">
        <v>987.0</v>
      </c>
      <c r="O859" s="117">
        <v>232.0</v>
      </c>
      <c r="P859" s="117" t="s">
        <v>6244</v>
      </c>
      <c r="Q859" s="123" t="s">
        <v>6245</v>
      </c>
      <c r="R859" s="120" t="s">
        <v>6246</v>
      </c>
    </row>
    <row r="860" ht="21.75">
      <c r="A860" s="121" t="s">
        <v>6247</v>
      </c>
      <c r="B860" s="117" t="s">
        <v>125</v>
      </c>
      <c r="C860" s="118" t="s">
        <v>6248</v>
      </c>
      <c r="D860" s="117" t="s">
        <v>6249</v>
      </c>
      <c r="E860" s="119">
        <v>43113.780625</v>
      </c>
      <c r="F860" s="117"/>
      <c r="G860" s="117" t="s">
        <v>128</v>
      </c>
      <c r="H860" s="117"/>
      <c r="I860" s="117"/>
      <c r="J860" s="117" t="s">
        <v>129</v>
      </c>
      <c r="K860" s="117"/>
      <c r="L860" s="120" t="s">
        <v>92</v>
      </c>
      <c r="M860" s="122" t="s">
        <v>130</v>
      </c>
      <c r="N860" s="117">
        <v>1323.0</v>
      </c>
      <c r="O860" s="117">
        <v>393.0</v>
      </c>
      <c r="P860" s="117"/>
      <c r="Q860" s="123" t="s">
        <v>6250</v>
      </c>
      <c r="R860" s="120" t="s">
        <v>6251</v>
      </c>
    </row>
    <row r="861" ht="30.75">
      <c r="A861" s="121" t="s">
        <v>6252</v>
      </c>
      <c r="B861" s="117" t="s">
        <v>125</v>
      </c>
      <c r="C861" s="118" t="s">
        <v>6253</v>
      </c>
      <c r="D861" s="117" t="s">
        <v>6254</v>
      </c>
      <c r="E861" s="119">
        <v>43113.775601851856</v>
      </c>
      <c r="F861" s="117"/>
      <c r="G861" s="117" t="s">
        <v>128</v>
      </c>
      <c r="H861" s="117"/>
      <c r="I861" s="117"/>
      <c r="J861" s="117" t="s">
        <v>129</v>
      </c>
      <c r="K861" s="117"/>
      <c r="L861" s="120" t="s">
        <v>92</v>
      </c>
      <c r="M861" s="122" t="s">
        <v>130</v>
      </c>
      <c r="N861" s="117">
        <v>1323.0</v>
      </c>
      <c r="O861" s="117">
        <v>393.0</v>
      </c>
      <c r="P861" s="117"/>
      <c r="Q861" s="123" t="s">
        <v>6255</v>
      </c>
      <c r="R861" s="120" t="s">
        <v>6256</v>
      </c>
    </row>
    <row r="862" ht="30.75">
      <c r="A862" s="121" t="s">
        <v>6257</v>
      </c>
      <c r="B862" s="117" t="s">
        <v>6258</v>
      </c>
      <c r="C862" s="118" t="s">
        <v>5555</v>
      </c>
      <c r="D862" s="117" t="s">
        <v>6259</v>
      </c>
      <c r="E862" s="119">
        <v>43113.76540509259</v>
      </c>
      <c r="F862" s="117"/>
      <c r="G862" s="117" t="s">
        <v>90</v>
      </c>
      <c r="H862" s="117"/>
      <c r="I862" s="117"/>
      <c r="J862" s="117" t="s">
        <v>6260</v>
      </c>
      <c r="K862" s="117"/>
      <c r="L862" s="120" t="s">
        <v>92</v>
      </c>
      <c r="M862" s="122" t="s">
        <v>6261</v>
      </c>
      <c r="N862" s="117">
        <v>989.0</v>
      </c>
      <c r="O862" s="117">
        <v>1039.0</v>
      </c>
      <c r="P862" s="117" t="s">
        <v>6262</v>
      </c>
      <c r="Q862" s="123" t="s">
        <v>6263</v>
      </c>
      <c r="R862" s="120" t="s">
        <v>5560</v>
      </c>
    </row>
    <row r="863" ht="30.75">
      <c r="A863" s="121" t="s">
        <v>6264</v>
      </c>
      <c r="B863" s="117" t="s">
        <v>6265</v>
      </c>
      <c r="C863" s="118" t="s">
        <v>5555</v>
      </c>
      <c r="D863" s="117" t="s">
        <v>6266</v>
      </c>
      <c r="E863" s="119">
        <v>43113.75915509259</v>
      </c>
      <c r="F863" s="117"/>
      <c r="G863" s="117" t="s">
        <v>90</v>
      </c>
      <c r="H863" s="117"/>
      <c r="I863" s="117"/>
      <c r="J863" s="117" t="s">
        <v>6267</v>
      </c>
      <c r="K863" s="117"/>
      <c r="L863" s="120" t="s">
        <v>110</v>
      </c>
      <c r="M863" s="122" t="s">
        <v>6268</v>
      </c>
      <c r="N863" s="117">
        <v>200.0</v>
      </c>
      <c r="O863" s="117">
        <v>450.0</v>
      </c>
      <c r="P863" s="117"/>
      <c r="Q863" s="123" t="s">
        <v>6269</v>
      </c>
      <c r="R863" s="120" t="s">
        <v>5560</v>
      </c>
    </row>
    <row r="864" ht="30.75">
      <c r="A864" s="121" t="s">
        <v>6270</v>
      </c>
      <c r="B864" s="117" t="s">
        <v>6271</v>
      </c>
      <c r="C864" s="118" t="s">
        <v>5555</v>
      </c>
      <c r="D864" s="117" t="s">
        <v>6272</v>
      </c>
      <c r="E864" s="119">
        <v>43113.757997685185</v>
      </c>
      <c r="F864" s="117"/>
      <c r="G864" s="117" t="s">
        <v>90</v>
      </c>
      <c r="H864" s="117"/>
      <c r="I864" s="117"/>
      <c r="J864" s="117" t="s">
        <v>6273</v>
      </c>
      <c r="K864" s="117"/>
      <c r="L864" s="120" t="s">
        <v>179</v>
      </c>
      <c r="M864" s="122" t="s">
        <v>6274</v>
      </c>
      <c r="N864" s="117">
        <v>16680.0</v>
      </c>
      <c r="O864" s="117">
        <v>1541.0</v>
      </c>
      <c r="P864" s="117" t="s">
        <v>276</v>
      </c>
      <c r="Q864" s="123" t="s">
        <v>6275</v>
      </c>
      <c r="R864" s="120" t="s">
        <v>5560</v>
      </c>
    </row>
    <row r="865" ht="57.75">
      <c r="A865" s="121" t="s">
        <v>6276</v>
      </c>
      <c r="B865" s="117" t="s">
        <v>6277</v>
      </c>
      <c r="C865" s="118" t="s">
        <v>6278</v>
      </c>
      <c r="D865" s="117" t="s">
        <v>6279</v>
      </c>
      <c r="E865" s="119">
        <v>43113.75157407408</v>
      </c>
      <c r="F865" s="117"/>
      <c r="G865" s="117" t="s">
        <v>90</v>
      </c>
      <c r="H865" s="117"/>
      <c r="I865" s="117"/>
      <c r="J865" s="117" t="s">
        <v>6280</v>
      </c>
      <c r="K865" s="117"/>
      <c r="L865" s="120" t="s">
        <v>92</v>
      </c>
      <c r="M865" s="122" t="s">
        <v>6281</v>
      </c>
      <c r="N865" s="117">
        <v>3678.0</v>
      </c>
      <c r="O865" s="117">
        <v>1852.0</v>
      </c>
      <c r="P865" s="117" t="s">
        <v>3052</v>
      </c>
      <c r="Q865" s="123" t="s">
        <v>6282</v>
      </c>
      <c r="R865" s="120" t="s">
        <v>6283</v>
      </c>
    </row>
    <row r="866" ht="39.75">
      <c r="A866" s="121" t="s">
        <v>6284</v>
      </c>
      <c r="B866" s="117" t="s">
        <v>125</v>
      </c>
      <c r="C866" s="118" t="s">
        <v>6285</v>
      </c>
      <c r="D866" s="117" t="s">
        <v>6286</v>
      </c>
      <c r="E866" s="119">
        <v>43113.749293981484</v>
      </c>
      <c r="F866" s="117"/>
      <c r="G866" s="117" t="s">
        <v>128</v>
      </c>
      <c r="H866" s="117"/>
      <c r="I866" s="117"/>
      <c r="J866" s="117" t="s">
        <v>129</v>
      </c>
      <c r="K866" s="117"/>
      <c r="L866" s="120" t="s">
        <v>92</v>
      </c>
      <c r="M866" s="122" t="s">
        <v>130</v>
      </c>
      <c r="N866" s="117">
        <v>1323.0</v>
      </c>
      <c r="O866" s="117">
        <v>393.0</v>
      </c>
      <c r="P866" s="117"/>
      <c r="Q866" s="123" t="s">
        <v>6287</v>
      </c>
      <c r="R866" s="120" t="s">
        <v>6288</v>
      </c>
    </row>
    <row r="867" ht="48.75">
      <c r="A867" s="121" t="s">
        <v>6289</v>
      </c>
      <c r="B867" s="117" t="s">
        <v>6290</v>
      </c>
      <c r="C867" s="118" t="s">
        <v>6291</v>
      </c>
      <c r="D867" s="117" t="s">
        <v>6292</v>
      </c>
      <c r="E867" s="119">
        <v>43113.74657407407</v>
      </c>
      <c r="F867" s="117"/>
      <c r="G867" s="117" t="s">
        <v>119</v>
      </c>
      <c r="H867" s="117"/>
      <c r="I867" s="117"/>
      <c r="J867" s="117" t="s">
        <v>6293</v>
      </c>
      <c r="K867" s="117"/>
      <c r="L867" s="120" t="s">
        <v>311</v>
      </c>
      <c r="M867" s="122" t="s">
        <v>6294</v>
      </c>
      <c r="N867" s="117">
        <v>644.0</v>
      </c>
      <c r="O867" s="117">
        <v>1279.0</v>
      </c>
      <c r="P867" s="117" t="s">
        <v>1129</v>
      </c>
      <c r="Q867" s="123" t="s">
        <v>6295</v>
      </c>
      <c r="R867" s="120" t="s">
        <v>6296</v>
      </c>
    </row>
    <row r="868" ht="30.75">
      <c r="A868" s="121" t="s">
        <v>6297</v>
      </c>
      <c r="B868" s="117" t="s">
        <v>6298</v>
      </c>
      <c r="C868" s="118" t="s">
        <v>5555</v>
      </c>
      <c r="D868" s="117" t="s">
        <v>6299</v>
      </c>
      <c r="E868" s="119">
        <v>43113.74648148148</v>
      </c>
      <c r="F868" s="117"/>
      <c r="G868" s="117" t="s">
        <v>90</v>
      </c>
      <c r="H868" s="117"/>
      <c r="I868" s="117"/>
      <c r="J868" s="117" t="s">
        <v>6300</v>
      </c>
      <c r="K868" s="117"/>
      <c r="L868" s="120" t="s">
        <v>92</v>
      </c>
      <c r="M868" s="122" t="s">
        <v>6301</v>
      </c>
      <c r="N868" s="117">
        <v>2572.0</v>
      </c>
      <c r="O868" s="117">
        <v>2368.0</v>
      </c>
      <c r="P868" s="117" t="s">
        <v>909</v>
      </c>
      <c r="Q868" s="123" t="s">
        <v>6302</v>
      </c>
      <c r="R868" s="120" t="s">
        <v>5560</v>
      </c>
    </row>
    <row r="869" ht="30.75">
      <c r="A869" s="121" t="s">
        <v>6303</v>
      </c>
      <c r="B869" s="117" t="s">
        <v>6304</v>
      </c>
      <c r="C869" s="118" t="s">
        <v>6305</v>
      </c>
      <c r="D869" s="117" t="s">
        <v>6306</v>
      </c>
      <c r="E869" s="119">
        <v>43113.74494212963</v>
      </c>
      <c r="F869" s="117"/>
      <c r="G869" s="117" t="s">
        <v>90</v>
      </c>
      <c r="H869" s="117"/>
      <c r="I869" s="117"/>
      <c r="J869" s="117" t="s">
        <v>6307</v>
      </c>
      <c r="K869" s="117"/>
      <c r="L869" s="120" t="s">
        <v>110</v>
      </c>
      <c r="M869" s="122" t="s">
        <v>6308</v>
      </c>
      <c r="N869" s="117">
        <v>1048.0</v>
      </c>
      <c r="O869" s="117">
        <v>2072.0</v>
      </c>
      <c r="P869" s="117" t="s">
        <v>1499</v>
      </c>
      <c r="Q869" s="123" t="s">
        <v>6309</v>
      </c>
      <c r="R869" s="120" t="s">
        <v>6310</v>
      </c>
    </row>
    <row r="870" ht="30.75">
      <c r="A870" s="121" t="s">
        <v>6311</v>
      </c>
      <c r="B870" s="117" t="s">
        <v>6312</v>
      </c>
      <c r="C870" s="118" t="s">
        <v>6313</v>
      </c>
      <c r="D870" s="117" t="s">
        <v>6314</v>
      </c>
      <c r="E870" s="119">
        <v>43113.74324074074</v>
      </c>
      <c r="F870" s="117"/>
      <c r="G870" s="117" t="s">
        <v>90</v>
      </c>
      <c r="H870" s="117"/>
      <c r="I870" s="117"/>
      <c r="J870" s="117" t="s">
        <v>6315</v>
      </c>
      <c r="K870" s="117"/>
      <c r="L870" s="120" t="s">
        <v>138</v>
      </c>
      <c r="M870" s="122" t="s">
        <v>6316</v>
      </c>
      <c r="N870" s="117">
        <v>558.0</v>
      </c>
      <c r="O870" s="117">
        <v>1082.0</v>
      </c>
      <c r="P870" s="117" t="s">
        <v>6317</v>
      </c>
      <c r="Q870" s="123" t="s">
        <v>6318</v>
      </c>
      <c r="R870" s="120" t="s">
        <v>6319</v>
      </c>
    </row>
    <row r="871" ht="30.75">
      <c r="A871" s="121" t="s">
        <v>6320</v>
      </c>
      <c r="B871" s="117" t="s">
        <v>6321</v>
      </c>
      <c r="C871" s="118" t="s">
        <v>6305</v>
      </c>
      <c r="D871" s="117" t="s">
        <v>6322</v>
      </c>
      <c r="E871" s="119">
        <v>43113.73846064815</v>
      </c>
      <c r="F871" s="117"/>
      <c r="G871" s="117" t="s">
        <v>119</v>
      </c>
      <c r="H871" s="117"/>
      <c r="I871" s="117"/>
      <c r="J871" s="117" t="s">
        <v>6323</v>
      </c>
      <c r="K871" s="117"/>
      <c r="L871" s="120" t="s">
        <v>92</v>
      </c>
      <c r="M871" s="122" t="s">
        <v>6324</v>
      </c>
      <c r="N871" s="117">
        <v>10.0</v>
      </c>
      <c r="O871" s="117">
        <v>95.0</v>
      </c>
      <c r="P871" s="117"/>
      <c r="Q871" s="123" t="s">
        <v>6325</v>
      </c>
      <c r="R871" s="120" t="s">
        <v>6310</v>
      </c>
    </row>
    <row r="872" ht="30.75">
      <c r="A872" s="121" t="s">
        <v>6326</v>
      </c>
      <c r="B872" s="117" t="s">
        <v>125</v>
      </c>
      <c r="C872" s="118" t="s">
        <v>6327</v>
      </c>
      <c r="D872" s="117" t="s">
        <v>6328</v>
      </c>
      <c r="E872" s="119">
        <v>43113.73719907408</v>
      </c>
      <c r="F872" s="117"/>
      <c r="G872" s="117" t="s">
        <v>128</v>
      </c>
      <c r="H872" s="117"/>
      <c r="I872" s="117"/>
      <c r="J872" s="117" t="s">
        <v>129</v>
      </c>
      <c r="K872" s="117"/>
      <c r="L872" s="120" t="s">
        <v>92</v>
      </c>
      <c r="M872" s="122" t="s">
        <v>130</v>
      </c>
      <c r="N872" s="117">
        <v>1323.0</v>
      </c>
      <c r="O872" s="117">
        <v>393.0</v>
      </c>
      <c r="P872" s="117"/>
      <c r="Q872" s="123" t="s">
        <v>6329</v>
      </c>
      <c r="R872" s="120" t="s">
        <v>6330</v>
      </c>
    </row>
    <row r="873" ht="30.75">
      <c r="A873" s="121" t="s">
        <v>6331</v>
      </c>
      <c r="B873" s="117" t="s">
        <v>6332</v>
      </c>
      <c r="C873" s="118" t="s">
        <v>5555</v>
      </c>
      <c r="D873" s="117" t="s">
        <v>6333</v>
      </c>
      <c r="E873" s="119">
        <v>43113.73715277778</v>
      </c>
      <c r="F873" s="117"/>
      <c r="G873" s="117" t="s">
        <v>90</v>
      </c>
      <c r="H873" s="117"/>
      <c r="I873" s="117"/>
      <c r="J873" s="117" t="s">
        <v>6334</v>
      </c>
      <c r="K873" s="117"/>
      <c r="L873" s="120" t="s">
        <v>110</v>
      </c>
      <c r="M873" s="122" t="s">
        <v>6335</v>
      </c>
      <c r="N873" s="117">
        <v>3841.0</v>
      </c>
      <c r="O873" s="117">
        <v>3429.0</v>
      </c>
      <c r="P873" s="117" t="s">
        <v>653</v>
      </c>
      <c r="Q873" s="123" t="s">
        <v>6336</v>
      </c>
      <c r="R873" s="120" t="s">
        <v>5560</v>
      </c>
    </row>
    <row r="874" ht="21.75">
      <c r="A874" s="121" t="s">
        <v>6337</v>
      </c>
      <c r="B874" s="117" t="s">
        <v>3324</v>
      </c>
      <c r="C874" s="118" t="s">
        <v>6338</v>
      </c>
      <c r="D874" s="117" t="s">
        <v>6339</v>
      </c>
      <c r="E874" s="119">
        <v>43113.736180555556</v>
      </c>
      <c r="F874" s="117"/>
      <c r="G874" s="117" t="s">
        <v>90</v>
      </c>
      <c r="H874" s="117" t="s">
        <v>3327</v>
      </c>
      <c r="I874" s="117" t="s">
        <v>3324</v>
      </c>
      <c r="J874" s="117" t="s">
        <v>3327</v>
      </c>
      <c r="K874" s="117" t="s">
        <v>6340</v>
      </c>
      <c r="L874" s="120" t="s">
        <v>775</v>
      </c>
      <c r="M874" s="122" t="s">
        <v>3328</v>
      </c>
      <c r="N874" s="117">
        <v>15985.0</v>
      </c>
      <c r="O874" s="117">
        <v>2651.0</v>
      </c>
      <c r="P874" s="117" t="s">
        <v>3329</v>
      </c>
      <c r="Q874" s="123" t="s">
        <v>6341</v>
      </c>
      <c r="R874" s="120" t="s">
        <v>6342</v>
      </c>
    </row>
    <row r="875" ht="30.75">
      <c r="A875" s="121" t="s">
        <v>6343</v>
      </c>
      <c r="B875" s="117" t="s">
        <v>6344</v>
      </c>
      <c r="C875" s="118" t="s">
        <v>5555</v>
      </c>
      <c r="D875" s="117" t="s">
        <v>6345</v>
      </c>
      <c r="E875" s="119">
        <v>43113.7325462963</v>
      </c>
      <c r="F875" s="117"/>
      <c r="G875" s="117" t="s">
        <v>90</v>
      </c>
      <c r="H875" s="117"/>
      <c r="I875" s="117"/>
      <c r="J875" s="117" t="s">
        <v>6346</v>
      </c>
      <c r="K875" s="117"/>
      <c r="L875" s="120" t="s">
        <v>110</v>
      </c>
      <c r="M875" s="122" t="s">
        <v>6347</v>
      </c>
      <c r="N875" s="117">
        <v>4181.0</v>
      </c>
      <c r="O875" s="117">
        <v>4102.0</v>
      </c>
      <c r="P875" s="117" t="s">
        <v>6348</v>
      </c>
      <c r="Q875" s="123" t="s">
        <v>6349</v>
      </c>
      <c r="R875" s="120" t="s">
        <v>5560</v>
      </c>
    </row>
    <row r="876" ht="30.75">
      <c r="A876" s="121" t="s">
        <v>6350</v>
      </c>
      <c r="B876" s="117" t="s">
        <v>6351</v>
      </c>
      <c r="C876" s="118" t="s">
        <v>5555</v>
      </c>
      <c r="D876" s="117" t="s">
        <v>6352</v>
      </c>
      <c r="E876" s="119">
        <v>43113.728842592594</v>
      </c>
      <c r="F876" s="117"/>
      <c r="G876" s="117" t="s">
        <v>90</v>
      </c>
      <c r="H876" s="117"/>
      <c r="I876" s="117"/>
      <c r="J876" s="117" t="s">
        <v>6353</v>
      </c>
      <c r="K876" s="117"/>
      <c r="L876" s="120" t="s">
        <v>6242</v>
      </c>
      <c r="M876" s="122" t="s">
        <v>6354</v>
      </c>
      <c r="N876" s="117">
        <v>610.0</v>
      </c>
      <c r="O876" s="117">
        <v>1487.0</v>
      </c>
      <c r="P876" s="117" t="s">
        <v>6355</v>
      </c>
      <c r="Q876" s="123" t="s">
        <v>6356</v>
      </c>
      <c r="R876" s="120" t="s">
        <v>5560</v>
      </c>
    </row>
    <row r="877" ht="30.75">
      <c r="A877" s="121" t="s">
        <v>6357</v>
      </c>
      <c r="B877" s="117" t="s">
        <v>6358</v>
      </c>
      <c r="C877" s="118" t="s">
        <v>5555</v>
      </c>
      <c r="D877" s="117" t="s">
        <v>6359</v>
      </c>
      <c r="E877" s="119">
        <v>43113.723402777774</v>
      </c>
      <c r="F877" s="117"/>
      <c r="G877" s="117" t="s">
        <v>90</v>
      </c>
      <c r="H877" s="117"/>
      <c r="I877" s="117"/>
      <c r="J877" s="117" t="s">
        <v>6360</v>
      </c>
      <c r="K877" s="117"/>
      <c r="L877" s="120" t="s">
        <v>92</v>
      </c>
      <c r="M877" s="122" t="s">
        <v>6361</v>
      </c>
      <c r="N877" s="117">
        <v>119.0</v>
      </c>
      <c r="O877" s="117">
        <v>63.0</v>
      </c>
      <c r="P877" s="117"/>
      <c r="Q877" s="123" t="s">
        <v>6362</v>
      </c>
      <c r="R877" s="120" t="s">
        <v>5560</v>
      </c>
    </row>
    <row r="878" ht="30.75">
      <c r="A878" s="121" t="s">
        <v>6363</v>
      </c>
      <c r="B878" s="117" t="s">
        <v>6364</v>
      </c>
      <c r="C878" s="118" t="s">
        <v>5555</v>
      </c>
      <c r="D878" s="117" t="s">
        <v>6365</v>
      </c>
      <c r="E878" s="119">
        <v>43113.71980324074</v>
      </c>
      <c r="F878" s="117"/>
      <c r="G878" s="117" t="s">
        <v>90</v>
      </c>
      <c r="H878" s="117"/>
      <c r="I878" s="117"/>
      <c r="J878" s="117" t="s">
        <v>6366</v>
      </c>
      <c r="K878" s="117"/>
      <c r="L878" s="120" t="s">
        <v>110</v>
      </c>
      <c r="M878" s="122" t="s">
        <v>6367</v>
      </c>
      <c r="N878" s="117">
        <v>78.0</v>
      </c>
      <c r="O878" s="117">
        <v>133.0</v>
      </c>
      <c r="P878" s="117" t="s">
        <v>6368</v>
      </c>
      <c r="Q878" s="123" t="s">
        <v>6369</v>
      </c>
      <c r="R878" s="120" t="s">
        <v>5560</v>
      </c>
    </row>
    <row r="879" ht="30.75">
      <c r="A879" s="121" t="s">
        <v>6370</v>
      </c>
      <c r="B879" s="117" t="s">
        <v>6371</v>
      </c>
      <c r="C879" s="118" t="s">
        <v>5555</v>
      </c>
      <c r="D879" s="117" t="s">
        <v>6372</v>
      </c>
      <c r="E879" s="119">
        <v>43113.71344907407</v>
      </c>
      <c r="F879" s="117"/>
      <c r="G879" s="117" t="s">
        <v>128</v>
      </c>
      <c r="H879" s="117"/>
      <c r="I879" s="117"/>
      <c r="J879" s="117" t="s">
        <v>6373</v>
      </c>
      <c r="K879" s="117"/>
      <c r="L879" s="120" t="s">
        <v>110</v>
      </c>
      <c r="M879" s="122" t="s">
        <v>6374</v>
      </c>
      <c r="N879" s="117">
        <v>342.0</v>
      </c>
      <c r="O879" s="117">
        <v>860.0</v>
      </c>
      <c r="P879" s="117"/>
      <c r="Q879" s="123" t="s">
        <v>6375</v>
      </c>
      <c r="R879" s="120" t="s">
        <v>5560</v>
      </c>
    </row>
    <row r="880" ht="30.75">
      <c r="A880" s="121" t="s">
        <v>6376</v>
      </c>
      <c r="B880" s="117" t="s">
        <v>6377</v>
      </c>
      <c r="C880" s="118" t="s">
        <v>5555</v>
      </c>
      <c r="D880" s="117" t="s">
        <v>6378</v>
      </c>
      <c r="E880" s="119">
        <v>43113.71251157408</v>
      </c>
      <c r="F880" s="117"/>
      <c r="G880" s="117" t="s">
        <v>90</v>
      </c>
      <c r="H880" s="117"/>
      <c r="I880" s="117"/>
      <c r="J880" s="117" t="s">
        <v>6379</v>
      </c>
      <c r="K880" s="117"/>
      <c r="L880" s="120" t="s">
        <v>101</v>
      </c>
      <c r="M880" s="122" t="s">
        <v>6380</v>
      </c>
      <c r="N880" s="117">
        <v>3101.0</v>
      </c>
      <c r="O880" s="117">
        <v>4414.0</v>
      </c>
      <c r="P880" s="117"/>
      <c r="Q880" s="123" t="s">
        <v>6381</v>
      </c>
      <c r="R880" s="120" t="s">
        <v>5560</v>
      </c>
    </row>
    <row r="881" ht="30.75">
      <c r="A881" s="121" t="s">
        <v>6382</v>
      </c>
      <c r="B881" s="117" t="s">
        <v>6383</v>
      </c>
      <c r="C881" s="118" t="s">
        <v>5555</v>
      </c>
      <c r="D881" s="117" t="s">
        <v>6384</v>
      </c>
      <c r="E881" s="119">
        <v>43113.704317129625</v>
      </c>
      <c r="F881" s="117"/>
      <c r="G881" s="117" t="s">
        <v>90</v>
      </c>
      <c r="H881" s="117"/>
      <c r="I881" s="117"/>
      <c r="J881" s="117" t="s">
        <v>6385</v>
      </c>
      <c r="K881" s="117"/>
      <c r="L881" s="120" t="s">
        <v>179</v>
      </c>
      <c r="M881" s="122" t="s">
        <v>6386</v>
      </c>
      <c r="N881" s="117">
        <v>4099.0</v>
      </c>
      <c r="O881" s="117">
        <v>3344.0</v>
      </c>
      <c r="P881" s="117" t="s">
        <v>6387</v>
      </c>
      <c r="Q881" s="123" t="s">
        <v>6388</v>
      </c>
      <c r="R881" s="120" t="s">
        <v>5560</v>
      </c>
    </row>
    <row r="882" ht="30.75">
      <c r="A882" s="121" t="s">
        <v>6389</v>
      </c>
      <c r="B882" s="117" t="s">
        <v>6390</v>
      </c>
      <c r="C882" s="118" t="s">
        <v>6391</v>
      </c>
      <c r="D882" s="117" t="s">
        <v>6392</v>
      </c>
      <c r="E882" s="119">
        <v>43113.694606481484</v>
      </c>
      <c r="F882" s="117"/>
      <c r="G882" s="117" t="s">
        <v>90</v>
      </c>
      <c r="H882" s="117"/>
      <c r="I882" s="117"/>
      <c r="J882" s="117" t="s">
        <v>6393</v>
      </c>
      <c r="K882" s="117"/>
      <c r="L882" s="120" t="s">
        <v>311</v>
      </c>
      <c r="M882" s="122" t="s">
        <v>6394</v>
      </c>
      <c r="N882" s="117">
        <v>6688.0</v>
      </c>
      <c r="O882" s="117">
        <v>2385.0</v>
      </c>
      <c r="P882" s="117"/>
      <c r="Q882" s="123" t="s">
        <v>6395</v>
      </c>
      <c r="R882" s="120" t="s">
        <v>6396</v>
      </c>
    </row>
    <row r="883" ht="30.75">
      <c r="A883" s="121" t="s">
        <v>6397</v>
      </c>
      <c r="B883" s="117" t="s">
        <v>6398</v>
      </c>
      <c r="C883" s="118" t="s">
        <v>6399</v>
      </c>
      <c r="D883" s="117" t="s">
        <v>6400</v>
      </c>
      <c r="E883" s="119">
        <v>43113.683958333335</v>
      </c>
      <c r="F883" s="117"/>
      <c r="G883" s="117" t="s">
        <v>90</v>
      </c>
      <c r="H883" s="117"/>
      <c r="I883" s="117"/>
      <c r="J883" s="117" t="s">
        <v>6401</v>
      </c>
      <c r="K883" s="117"/>
      <c r="L883" s="120" t="s">
        <v>110</v>
      </c>
      <c r="M883" s="122" t="s">
        <v>6402</v>
      </c>
      <c r="N883" s="117">
        <v>650.0</v>
      </c>
      <c r="O883" s="117">
        <v>1266.0</v>
      </c>
      <c r="P883" s="117" t="s">
        <v>6403</v>
      </c>
      <c r="Q883" s="123" t="s">
        <v>6404</v>
      </c>
      <c r="R883" s="120" t="s">
        <v>6405</v>
      </c>
    </row>
    <row r="884" ht="30.75">
      <c r="A884" s="121" t="s">
        <v>6406</v>
      </c>
      <c r="B884" s="117" t="s">
        <v>6407</v>
      </c>
      <c r="C884" s="118" t="s">
        <v>6408</v>
      </c>
      <c r="D884" s="117" t="s">
        <v>6409</v>
      </c>
      <c r="E884" s="119">
        <v>43113.676030092596</v>
      </c>
      <c r="F884" s="117"/>
      <c r="G884" s="117" t="s">
        <v>6410</v>
      </c>
      <c r="H884" s="117"/>
      <c r="I884" s="117"/>
      <c r="J884" s="117" t="s">
        <v>6411</v>
      </c>
      <c r="K884" s="117"/>
      <c r="L884" s="120" t="s">
        <v>92</v>
      </c>
      <c r="M884" s="122" t="s">
        <v>6412</v>
      </c>
      <c r="N884" s="117">
        <v>1622.0</v>
      </c>
      <c r="O884" s="117">
        <v>5002.0</v>
      </c>
      <c r="P884" s="117" t="s">
        <v>2789</v>
      </c>
      <c r="Q884" s="123" t="s">
        <v>6413</v>
      </c>
      <c r="R884" s="120" t="s">
        <v>6414</v>
      </c>
    </row>
    <row r="885" ht="30.75">
      <c r="A885" s="121" t="s">
        <v>6415</v>
      </c>
      <c r="B885" s="117" t="s">
        <v>6416</v>
      </c>
      <c r="C885" s="118" t="s">
        <v>5555</v>
      </c>
      <c r="D885" s="117" t="s">
        <v>6417</v>
      </c>
      <c r="E885" s="119">
        <v>43113.67030092592</v>
      </c>
      <c r="F885" s="117"/>
      <c r="G885" s="117" t="s">
        <v>90</v>
      </c>
      <c r="H885" s="117"/>
      <c r="I885" s="117"/>
      <c r="J885" s="117" t="s">
        <v>6418</v>
      </c>
      <c r="K885" s="117"/>
      <c r="L885" s="120" t="s">
        <v>92</v>
      </c>
      <c r="M885" s="122" t="s">
        <v>6419</v>
      </c>
      <c r="N885" s="117">
        <v>1781.0</v>
      </c>
      <c r="O885" s="117">
        <v>7.0</v>
      </c>
      <c r="P885" s="117" t="s">
        <v>6420</v>
      </c>
      <c r="Q885" s="123" t="s">
        <v>6421</v>
      </c>
      <c r="R885" s="120" t="s">
        <v>5560</v>
      </c>
    </row>
    <row r="886" ht="30.75">
      <c r="A886" s="121" t="s">
        <v>6422</v>
      </c>
      <c r="B886" s="117" t="s">
        <v>6423</v>
      </c>
      <c r="C886" s="118" t="s">
        <v>6424</v>
      </c>
      <c r="D886" s="117" t="s">
        <v>6425</v>
      </c>
      <c r="E886" s="119">
        <v>43113.663125</v>
      </c>
      <c r="F886" s="117"/>
      <c r="G886" s="117" t="s">
        <v>90</v>
      </c>
      <c r="H886" s="117"/>
      <c r="I886" s="117"/>
      <c r="J886" s="117" t="s">
        <v>6426</v>
      </c>
      <c r="K886" s="117"/>
      <c r="L886" s="120" t="s">
        <v>110</v>
      </c>
      <c r="M886" s="122" t="s">
        <v>6427</v>
      </c>
      <c r="N886" s="117">
        <v>1225.0</v>
      </c>
      <c r="O886" s="117">
        <v>1607.0</v>
      </c>
      <c r="P886" s="117" t="s">
        <v>1861</v>
      </c>
      <c r="Q886" s="123" t="s">
        <v>6428</v>
      </c>
      <c r="R886" s="120" t="s">
        <v>6429</v>
      </c>
    </row>
    <row r="887" ht="21.75">
      <c r="A887" s="121" t="s">
        <v>6430</v>
      </c>
      <c r="B887" s="117" t="s">
        <v>6431</v>
      </c>
      <c r="C887" s="118" t="s">
        <v>6432</v>
      </c>
      <c r="D887" s="117" t="s">
        <v>6433</v>
      </c>
      <c r="E887" s="119">
        <v>43113.659895833334</v>
      </c>
      <c r="F887" s="117"/>
      <c r="G887" s="117" t="s">
        <v>90</v>
      </c>
      <c r="H887" s="117"/>
      <c r="I887" s="117"/>
      <c r="J887" s="117" t="s">
        <v>6434</v>
      </c>
      <c r="K887" s="117"/>
      <c r="L887" s="120" t="s">
        <v>110</v>
      </c>
      <c r="M887" s="122" t="s">
        <v>6435</v>
      </c>
      <c r="N887" s="117">
        <v>711.0</v>
      </c>
      <c r="O887" s="117">
        <v>2845.0</v>
      </c>
      <c r="P887" s="117" t="s">
        <v>6436</v>
      </c>
      <c r="Q887" s="123" t="s">
        <v>6437</v>
      </c>
      <c r="R887" s="120" t="s">
        <v>6438</v>
      </c>
    </row>
    <row r="888" ht="39.75">
      <c r="A888" s="121" t="s">
        <v>6439</v>
      </c>
      <c r="B888" s="117" t="s">
        <v>6440</v>
      </c>
      <c r="C888" s="118" t="s">
        <v>6441</v>
      </c>
      <c r="D888" s="117" t="s">
        <v>6442</v>
      </c>
      <c r="E888" s="119">
        <v>43113.656076388885</v>
      </c>
      <c r="F888" s="117"/>
      <c r="G888" s="117" t="s">
        <v>90</v>
      </c>
      <c r="H888" s="117"/>
      <c r="I888" s="117"/>
      <c r="J888" s="117" t="s">
        <v>6443</v>
      </c>
      <c r="K888" s="117"/>
      <c r="L888" s="120" t="s">
        <v>92</v>
      </c>
      <c r="M888" s="122" t="s">
        <v>6444</v>
      </c>
      <c r="N888" s="117">
        <v>22.0</v>
      </c>
      <c r="O888" s="117">
        <v>181.0</v>
      </c>
      <c r="P888" s="117"/>
      <c r="Q888" s="123" t="s">
        <v>6445</v>
      </c>
      <c r="R888" s="120" t="s">
        <v>6446</v>
      </c>
    </row>
    <row r="889" ht="30.75">
      <c r="A889" s="121" t="s">
        <v>6447</v>
      </c>
      <c r="B889" s="117" t="s">
        <v>6448</v>
      </c>
      <c r="C889" s="118" t="s">
        <v>5555</v>
      </c>
      <c r="D889" s="117" t="s">
        <v>6449</v>
      </c>
      <c r="E889" s="119">
        <v>43113.653969907406</v>
      </c>
      <c r="F889" s="117"/>
      <c r="G889" s="117" t="s">
        <v>90</v>
      </c>
      <c r="H889" s="117"/>
      <c r="I889" s="117"/>
      <c r="J889" s="117" t="s">
        <v>6450</v>
      </c>
      <c r="K889" s="117"/>
      <c r="L889" s="120" t="s">
        <v>92</v>
      </c>
      <c r="M889" s="122" t="s">
        <v>6451</v>
      </c>
      <c r="N889" s="117">
        <v>138.0</v>
      </c>
      <c r="O889" s="117">
        <v>978.0</v>
      </c>
      <c r="P889" s="117" t="s">
        <v>6452</v>
      </c>
      <c r="Q889" s="123" t="s">
        <v>6453</v>
      </c>
      <c r="R889" s="120" t="s">
        <v>5560</v>
      </c>
    </row>
    <row r="890" ht="30.75">
      <c r="A890" s="121" t="s">
        <v>6454</v>
      </c>
      <c r="B890" s="117" t="s">
        <v>6455</v>
      </c>
      <c r="C890" s="118" t="s">
        <v>5555</v>
      </c>
      <c r="D890" s="117" t="s">
        <v>6456</v>
      </c>
      <c r="E890" s="119">
        <v>43113.65255787037</v>
      </c>
      <c r="F890" s="117"/>
      <c r="G890" s="117" t="s">
        <v>128</v>
      </c>
      <c r="H890" s="117"/>
      <c r="I890" s="117"/>
      <c r="J890" s="117" t="s">
        <v>6457</v>
      </c>
      <c r="K890" s="117"/>
      <c r="L890" s="120" t="s">
        <v>92</v>
      </c>
      <c r="M890" s="122" t="s">
        <v>6458</v>
      </c>
      <c r="N890" s="117">
        <v>30.0</v>
      </c>
      <c r="O890" s="117">
        <v>221.0</v>
      </c>
      <c r="P890" s="117"/>
      <c r="Q890" s="123" t="s">
        <v>6459</v>
      </c>
      <c r="R890" s="120" t="s">
        <v>5560</v>
      </c>
    </row>
    <row r="891" ht="21.75">
      <c r="A891" s="121" t="s">
        <v>6460</v>
      </c>
      <c r="B891" s="117" t="s">
        <v>6461</v>
      </c>
      <c r="C891" s="118" t="s">
        <v>6462</v>
      </c>
      <c r="D891" s="117" t="s">
        <v>6463</v>
      </c>
      <c r="E891" s="119">
        <v>43113.65215277778</v>
      </c>
      <c r="F891" s="117"/>
      <c r="G891" s="117" t="s">
        <v>90</v>
      </c>
      <c r="H891" s="117"/>
      <c r="I891" s="117"/>
      <c r="J891" s="117" t="s">
        <v>6464</v>
      </c>
      <c r="K891" s="117"/>
      <c r="L891" s="120" t="s">
        <v>4521</v>
      </c>
      <c r="M891" s="122" t="s">
        <v>6465</v>
      </c>
      <c r="N891" s="117">
        <v>10502.0</v>
      </c>
      <c r="O891" s="117">
        <v>10319.0</v>
      </c>
      <c r="P891" s="117" t="s">
        <v>6065</v>
      </c>
      <c r="Q891" s="123" t="s">
        <v>6466</v>
      </c>
      <c r="R891" s="120" t="s">
        <v>6467</v>
      </c>
    </row>
    <row r="892" ht="30.75">
      <c r="A892" s="121" t="s">
        <v>6468</v>
      </c>
      <c r="B892" s="117" t="s">
        <v>6469</v>
      </c>
      <c r="C892" s="118" t="s">
        <v>5555</v>
      </c>
      <c r="D892" s="117" t="s">
        <v>6470</v>
      </c>
      <c r="E892" s="119">
        <v>43113.65204861111</v>
      </c>
      <c r="F892" s="117"/>
      <c r="G892" s="117" t="s">
        <v>90</v>
      </c>
      <c r="H892" s="117"/>
      <c r="I892" s="117"/>
      <c r="J892" s="117" t="s">
        <v>6471</v>
      </c>
      <c r="K892" s="117"/>
      <c r="L892" s="120" t="s">
        <v>92</v>
      </c>
      <c r="M892" s="122" t="s">
        <v>6472</v>
      </c>
      <c r="N892" s="117">
        <v>4439.0</v>
      </c>
      <c r="O892" s="117">
        <v>4761.0</v>
      </c>
      <c r="P892" s="117"/>
      <c r="Q892" s="123" t="s">
        <v>6473</v>
      </c>
      <c r="R892" s="120" t="s">
        <v>5560</v>
      </c>
    </row>
    <row r="893" ht="30.75">
      <c r="A893" s="121" t="s">
        <v>6474</v>
      </c>
      <c r="B893" s="117" t="s">
        <v>6475</v>
      </c>
      <c r="C893" s="118" t="s">
        <v>5555</v>
      </c>
      <c r="D893" s="117" t="s">
        <v>6476</v>
      </c>
      <c r="E893" s="119">
        <v>43113.65041666667</v>
      </c>
      <c r="F893" s="117"/>
      <c r="G893" s="117" t="s">
        <v>1755</v>
      </c>
      <c r="H893" s="117"/>
      <c r="I893" s="117"/>
      <c r="J893" s="117" t="s">
        <v>6477</v>
      </c>
      <c r="K893" s="117"/>
      <c r="L893" s="120" t="s">
        <v>92</v>
      </c>
      <c r="M893" s="122" t="s">
        <v>6478</v>
      </c>
      <c r="N893" s="117">
        <v>8975.0</v>
      </c>
      <c r="O893" s="117">
        <v>7517.0</v>
      </c>
      <c r="P893" s="117"/>
      <c r="Q893" s="123" t="s">
        <v>6479</v>
      </c>
      <c r="R893" s="120" t="s">
        <v>5560</v>
      </c>
    </row>
    <row r="894" ht="30.75">
      <c r="A894" s="121" t="s">
        <v>6480</v>
      </c>
      <c r="B894" s="117" t="s">
        <v>3726</v>
      </c>
      <c r="C894" s="118" t="s">
        <v>6481</v>
      </c>
      <c r="D894" s="117" t="s">
        <v>6482</v>
      </c>
      <c r="E894" s="119">
        <v>43113.64722222222</v>
      </c>
      <c r="F894" s="117"/>
      <c r="G894" s="117" t="s">
        <v>119</v>
      </c>
      <c r="H894" s="117"/>
      <c r="I894" s="117"/>
      <c r="J894" s="117" t="s">
        <v>3728</v>
      </c>
      <c r="K894" s="117"/>
      <c r="L894" s="120" t="s">
        <v>110</v>
      </c>
      <c r="M894" s="122" t="s">
        <v>3729</v>
      </c>
      <c r="N894" s="117">
        <v>203.0</v>
      </c>
      <c r="O894" s="117">
        <v>91.0</v>
      </c>
      <c r="P894" s="117" t="s">
        <v>3730</v>
      </c>
      <c r="Q894" s="123" t="s">
        <v>6483</v>
      </c>
      <c r="R894" s="120" t="s">
        <v>6484</v>
      </c>
    </row>
    <row r="895" ht="21.75">
      <c r="A895" s="121" t="s">
        <v>6485</v>
      </c>
      <c r="B895" s="117" t="s">
        <v>6486</v>
      </c>
      <c r="C895" s="118" t="s">
        <v>6487</v>
      </c>
      <c r="D895" s="117" t="s">
        <v>6488</v>
      </c>
      <c r="E895" s="119">
        <v>43113.64561342592</v>
      </c>
      <c r="F895" s="117"/>
      <c r="G895" s="117" t="s">
        <v>90</v>
      </c>
      <c r="H895" s="117"/>
      <c r="I895" s="117"/>
      <c r="J895" s="117" t="s">
        <v>6489</v>
      </c>
      <c r="K895" s="117"/>
      <c r="L895" s="120" t="s">
        <v>92</v>
      </c>
      <c r="M895" s="122" t="s">
        <v>6490</v>
      </c>
      <c r="N895" s="117">
        <v>51013.0</v>
      </c>
      <c r="O895" s="117">
        <v>21.0</v>
      </c>
      <c r="P895" s="117"/>
      <c r="Q895" s="123" t="s">
        <v>6491</v>
      </c>
      <c r="R895" s="120" t="s">
        <v>6492</v>
      </c>
    </row>
    <row r="896" ht="21.75">
      <c r="A896" s="121" t="s">
        <v>6493</v>
      </c>
      <c r="B896" s="117" t="s">
        <v>6494</v>
      </c>
      <c r="C896" s="118" t="s">
        <v>5924</v>
      </c>
      <c r="D896" s="117" t="s">
        <v>6495</v>
      </c>
      <c r="E896" s="119">
        <v>43113.63221064815</v>
      </c>
      <c r="F896" s="117"/>
      <c r="G896" s="117" t="s">
        <v>90</v>
      </c>
      <c r="H896" s="117"/>
      <c r="I896" s="117"/>
      <c r="J896" s="117" t="s">
        <v>6496</v>
      </c>
      <c r="K896" s="117"/>
      <c r="L896" s="120" t="s">
        <v>775</v>
      </c>
      <c r="M896" s="122" t="s">
        <v>6497</v>
      </c>
      <c r="N896" s="117">
        <v>28.0</v>
      </c>
      <c r="O896" s="117">
        <v>381.0</v>
      </c>
      <c r="P896" s="117"/>
      <c r="Q896" s="123" t="s">
        <v>6498</v>
      </c>
      <c r="R896" s="120" t="s">
        <v>5929</v>
      </c>
    </row>
    <row r="897" ht="30.75">
      <c r="A897" s="121" t="s">
        <v>6499</v>
      </c>
      <c r="B897" s="117" t="s">
        <v>6500</v>
      </c>
      <c r="C897" s="118" t="s">
        <v>6501</v>
      </c>
      <c r="D897" s="117" t="s">
        <v>6502</v>
      </c>
      <c r="E897" s="119">
        <v>43113.62846064815</v>
      </c>
      <c r="F897" s="117"/>
      <c r="G897" s="117" t="s">
        <v>90</v>
      </c>
      <c r="H897" s="117"/>
      <c r="I897" s="117"/>
      <c r="J897" s="117" t="s">
        <v>6503</v>
      </c>
      <c r="K897" s="117"/>
      <c r="L897" s="120" t="s">
        <v>101</v>
      </c>
      <c r="M897" s="122" t="s">
        <v>6504</v>
      </c>
      <c r="N897" s="117">
        <v>157.0</v>
      </c>
      <c r="O897" s="117">
        <v>245.0</v>
      </c>
      <c r="P897" s="117" t="s">
        <v>4053</v>
      </c>
      <c r="Q897" s="123" t="s">
        <v>6505</v>
      </c>
      <c r="R897" s="120" t="s">
        <v>6506</v>
      </c>
    </row>
    <row r="898" ht="48.75">
      <c r="A898" s="121" t="s">
        <v>6507</v>
      </c>
      <c r="B898" s="117" t="s">
        <v>6508</v>
      </c>
      <c r="C898" s="118" t="s">
        <v>6509</v>
      </c>
      <c r="D898" s="117" t="s">
        <v>6510</v>
      </c>
      <c r="E898" s="119">
        <v>43113.62834490741</v>
      </c>
      <c r="F898" s="117"/>
      <c r="G898" s="117" t="s">
        <v>119</v>
      </c>
      <c r="H898" s="117"/>
      <c r="I898" s="117"/>
      <c r="J898" s="117" t="s">
        <v>6511</v>
      </c>
      <c r="K898" s="117"/>
      <c r="L898" s="120" t="s">
        <v>92</v>
      </c>
      <c r="M898" s="122" t="s">
        <v>6512</v>
      </c>
      <c r="N898" s="117">
        <v>1774.0</v>
      </c>
      <c r="O898" s="117">
        <v>3734.0</v>
      </c>
      <c r="P898" s="117" t="s">
        <v>1208</v>
      </c>
      <c r="Q898" s="123" t="s">
        <v>6513</v>
      </c>
      <c r="R898" s="120" t="s">
        <v>6514</v>
      </c>
    </row>
    <row r="899" ht="30.75">
      <c r="A899" s="121" t="s">
        <v>6515</v>
      </c>
      <c r="B899" s="117" t="s">
        <v>6516</v>
      </c>
      <c r="C899" s="118" t="s">
        <v>6501</v>
      </c>
      <c r="D899" s="117" t="s">
        <v>6517</v>
      </c>
      <c r="E899" s="119">
        <v>43113.62821759259</v>
      </c>
      <c r="F899" s="117"/>
      <c r="G899" s="117" t="s">
        <v>119</v>
      </c>
      <c r="H899" s="117"/>
      <c r="I899" s="117"/>
      <c r="J899" s="117" t="s">
        <v>6518</v>
      </c>
      <c r="K899" s="117"/>
      <c r="L899" s="120" t="s">
        <v>110</v>
      </c>
      <c r="M899" s="122" t="s">
        <v>6519</v>
      </c>
      <c r="N899" s="117">
        <v>76.0</v>
      </c>
      <c r="O899" s="117">
        <v>129.0</v>
      </c>
      <c r="P899" s="117"/>
      <c r="Q899" s="123" t="s">
        <v>6520</v>
      </c>
      <c r="R899" s="120" t="s">
        <v>6506</v>
      </c>
    </row>
    <row r="900" ht="48.75">
      <c r="A900" s="121" t="s">
        <v>6521</v>
      </c>
      <c r="B900" s="117" t="s">
        <v>1124</v>
      </c>
      <c r="C900" s="118" t="s">
        <v>6522</v>
      </c>
      <c r="D900" s="117" t="s">
        <v>6523</v>
      </c>
      <c r="E900" s="119">
        <v>43113.62304398148</v>
      </c>
      <c r="F900" s="117"/>
      <c r="G900" s="117" t="s">
        <v>119</v>
      </c>
      <c r="H900" s="117"/>
      <c r="I900" s="117"/>
      <c r="J900" s="117" t="s">
        <v>1127</v>
      </c>
      <c r="K900" s="117"/>
      <c r="L900" s="120" t="s">
        <v>110</v>
      </c>
      <c r="M900" s="122" t="s">
        <v>1128</v>
      </c>
      <c r="N900" s="117">
        <v>1662.0</v>
      </c>
      <c r="O900" s="117">
        <v>1036.0</v>
      </c>
      <c r="P900" s="117" t="s">
        <v>1129</v>
      </c>
      <c r="Q900" s="123" t="s">
        <v>6524</v>
      </c>
      <c r="R900" s="120" t="s">
        <v>6525</v>
      </c>
    </row>
    <row r="901" ht="30.75">
      <c r="A901" s="121" t="s">
        <v>6526</v>
      </c>
      <c r="B901" s="117" t="s">
        <v>6527</v>
      </c>
      <c r="C901" s="118" t="s">
        <v>6501</v>
      </c>
      <c r="D901" s="117" t="s">
        <v>6528</v>
      </c>
      <c r="E901" s="119">
        <v>43113.61373842593</v>
      </c>
      <c r="F901" s="117"/>
      <c r="G901" s="117" t="s">
        <v>119</v>
      </c>
      <c r="H901" s="117"/>
      <c r="I901" s="117"/>
      <c r="J901" s="117" t="s">
        <v>6529</v>
      </c>
      <c r="K901" s="117"/>
      <c r="L901" s="120" t="s">
        <v>110</v>
      </c>
      <c r="M901" s="122" t="s">
        <v>6530</v>
      </c>
      <c r="N901" s="117">
        <v>568.0</v>
      </c>
      <c r="O901" s="117">
        <v>535.0</v>
      </c>
      <c r="P901" s="117" t="s">
        <v>6531</v>
      </c>
      <c r="Q901" s="123" t="s">
        <v>6532</v>
      </c>
      <c r="R901" s="120" t="s">
        <v>6506</v>
      </c>
    </row>
    <row r="902" ht="30.75">
      <c r="A902" s="121" t="s">
        <v>6533</v>
      </c>
      <c r="B902" s="117" t="s">
        <v>6534</v>
      </c>
      <c r="C902" s="118" t="s">
        <v>6501</v>
      </c>
      <c r="D902" s="117" t="s">
        <v>6535</v>
      </c>
      <c r="E902" s="119">
        <v>43113.611655092594</v>
      </c>
      <c r="F902" s="117"/>
      <c r="G902" s="117" t="s">
        <v>119</v>
      </c>
      <c r="H902" s="117"/>
      <c r="I902" s="117"/>
      <c r="J902" s="117" t="s">
        <v>6536</v>
      </c>
      <c r="K902" s="117"/>
      <c r="L902" s="120" t="s">
        <v>110</v>
      </c>
      <c r="M902" s="122" t="s">
        <v>6537</v>
      </c>
      <c r="N902" s="117">
        <v>944.0</v>
      </c>
      <c r="O902" s="117">
        <v>612.0</v>
      </c>
      <c r="P902" s="117" t="s">
        <v>6538</v>
      </c>
      <c r="Q902" s="123" t="s">
        <v>6539</v>
      </c>
      <c r="R902" s="120" t="s">
        <v>6506</v>
      </c>
    </row>
    <row r="903" ht="57.75">
      <c r="A903" s="121" t="s">
        <v>6540</v>
      </c>
      <c r="B903" s="117" t="s">
        <v>6541</v>
      </c>
      <c r="C903" s="118" t="s">
        <v>6542</v>
      </c>
      <c r="D903" s="117" t="s">
        <v>6543</v>
      </c>
      <c r="E903" s="119">
        <v>43113.608576388884</v>
      </c>
      <c r="F903" s="117"/>
      <c r="G903" s="117" t="s">
        <v>90</v>
      </c>
      <c r="H903" s="117"/>
      <c r="I903" s="117"/>
      <c r="J903" s="117" t="s">
        <v>6544</v>
      </c>
      <c r="K903" s="117"/>
      <c r="L903" s="120" t="s">
        <v>110</v>
      </c>
      <c r="M903" s="122" t="s">
        <v>6545</v>
      </c>
      <c r="N903" s="117">
        <v>466.0</v>
      </c>
      <c r="O903" s="117">
        <v>547.0</v>
      </c>
      <c r="P903" s="117" t="s">
        <v>6546</v>
      </c>
      <c r="Q903" s="123" t="s">
        <v>6547</v>
      </c>
      <c r="R903" s="120" t="s">
        <v>6548</v>
      </c>
    </row>
    <row r="904" ht="30.75">
      <c r="A904" s="121" t="s">
        <v>6549</v>
      </c>
      <c r="B904" s="117" t="s">
        <v>6550</v>
      </c>
      <c r="C904" s="118" t="s">
        <v>6501</v>
      </c>
      <c r="D904" s="117" t="s">
        <v>6551</v>
      </c>
      <c r="E904" s="119">
        <v>43113.608506944445</v>
      </c>
      <c r="F904" s="117"/>
      <c r="G904" s="117" t="s">
        <v>119</v>
      </c>
      <c r="H904" s="117"/>
      <c r="I904" s="117"/>
      <c r="J904" s="117" t="s">
        <v>6552</v>
      </c>
      <c r="K904" s="117"/>
      <c r="L904" s="120" t="s">
        <v>110</v>
      </c>
      <c r="M904" s="122" t="s">
        <v>6553</v>
      </c>
      <c r="N904" s="117">
        <v>369.0</v>
      </c>
      <c r="O904" s="117">
        <v>806.0</v>
      </c>
      <c r="P904" s="117" t="s">
        <v>6554</v>
      </c>
      <c r="Q904" s="123" t="s">
        <v>6555</v>
      </c>
      <c r="R904" s="120" t="s">
        <v>6506</v>
      </c>
    </row>
    <row r="905" ht="30.75">
      <c r="A905" s="121" t="s">
        <v>6556</v>
      </c>
      <c r="B905" s="117" t="s">
        <v>3228</v>
      </c>
      <c r="C905" s="118" t="s">
        <v>6501</v>
      </c>
      <c r="D905" s="117" t="s">
        <v>6557</v>
      </c>
      <c r="E905" s="119">
        <v>43113.6046412037</v>
      </c>
      <c r="F905" s="117"/>
      <c r="G905" s="117" t="s">
        <v>119</v>
      </c>
      <c r="H905" s="117"/>
      <c r="I905" s="117"/>
      <c r="J905" s="117" t="s">
        <v>3231</v>
      </c>
      <c r="K905" s="117"/>
      <c r="L905" s="120" t="s">
        <v>110</v>
      </c>
      <c r="M905" s="122" t="s">
        <v>3232</v>
      </c>
      <c r="N905" s="117">
        <v>6048.0</v>
      </c>
      <c r="O905" s="117">
        <v>5484.0</v>
      </c>
      <c r="P905" s="117"/>
      <c r="Q905" s="123" t="s">
        <v>6558</v>
      </c>
      <c r="R905" s="120" t="s">
        <v>6506</v>
      </c>
    </row>
    <row r="906">
      <c r="A906" s="121" t="s">
        <v>6559</v>
      </c>
      <c r="B906" s="117" t="s">
        <v>6560</v>
      </c>
      <c r="C906" s="118" t="s">
        <v>6561</v>
      </c>
      <c r="D906" s="117" t="s">
        <v>6562</v>
      </c>
      <c r="E906" s="119">
        <v>43113.60224537037</v>
      </c>
      <c r="F906" s="117"/>
      <c r="G906" s="117" t="s">
        <v>90</v>
      </c>
      <c r="H906" s="117"/>
      <c r="I906" s="117"/>
      <c r="J906" s="117" t="s">
        <v>6563</v>
      </c>
      <c r="K906" s="117"/>
      <c r="L906" s="120" t="s">
        <v>110</v>
      </c>
      <c r="M906" s="122" t="s">
        <v>6564</v>
      </c>
      <c r="N906" s="117">
        <v>418.0</v>
      </c>
      <c r="O906" s="117">
        <v>1701.0</v>
      </c>
      <c r="P906" s="117" t="s">
        <v>6565</v>
      </c>
      <c r="Q906" s="123" t="s">
        <v>6566</v>
      </c>
      <c r="R906" s="120" t="s">
        <v>6567</v>
      </c>
    </row>
    <row r="907" ht="30.75">
      <c r="A907" s="121" t="s">
        <v>6568</v>
      </c>
      <c r="B907" s="117" t="s">
        <v>6569</v>
      </c>
      <c r="C907" s="118" t="s">
        <v>6570</v>
      </c>
      <c r="D907" s="117" t="s">
        <v>6571</v>
      </c>
      <c r="E907" s="119">
        <v>43113.599768518514</v>
      </c>
      <c r="F907" s="117"/>
      <c r="G907" s="117" t="s">
        <v>90</v>
      </c>
      <c r="H907" s="117"/>
      <c r="I907" s="117"/>
      <c r="J907" s="117" t="s">
        <v>6572</v>
      </c>
      <c r="K907" s="117"/>
      <c r="L907" s="120" t="s">
        <v>110</v>
      </c>
      <c r="M907" s="122" t="s">
        <v>6573</v>
      </c>
      <c r="N907" s="117">
        <v>2.0</v>
      </c>
      <c r="O907" s="117">
        <v>75.0</v>
      </c>
      <c r="P907" s="117"/>
      <c r="Q907" s="123" t="s">
        <v>6574</v>
      </c>
      <c r="R907" s="120" t="s">
        <v>6575</v>
      </c>
    </row>
    <row r="908" ht="30.75">
      <c r="A908" s="121" t="s">
        <v>6576</v>
      </c>
      <c r="B908" s="117" t="s">
        <v>6577</v>
      </c>
      <c r="C908" s="118" t="s">
        <v>6578</v>
      </c>
      <c r="D908" s="117" t="s">
        <v>6579</v>
      </c>
      <c r="E908" s="119">
        <v>43113.598541666666</v>
      </c>
      <c r="F908" s="117"/>
      <c r="G908" s="117" t="s">
        <v>119</v>
      </c>
      <c r="H908" s="117"/>
      <c r="I908" s="117"/>
      <c r="J908" s="117" t="s">
        <v>6580</v>
      </c>
      <c r="K908" s="117"/>
      <c r="L908" s="120" t="s">
        <v>110</v>
      </c>
      <c r="M908" s="122" t="s">
        <v>6581</v>
      </c>
      <c r="N908" s="117">
        <v>55.0</v>
      </c>
      <c r="O908" s="117">
        <v>87.0</v>
      </c>
      <c r="P908" s="117"/>
      <c r="Q908" s="123" t="s">
        <v>6582</v>
      </c>
      <c r="R908" s="120" t="s">
        <v>6583</v>
      </c>
    </row>
    <row r="909" ht="57.75">
      <c r="A909" s="121" t="s">
        <v>6584</v>
      </c>
      <c r="B909" s="117" t="s">
        <v>6585</v>
      </c>
      <c r="C909" s="118" t="s">
        <v>6586</v>
      </c>
      <c r="D909" s="117" t="s">
        <v>6587</v>
      </c>
      <c r="E909" s="119">
        <v>43113.59400462963</v>
      </c>
      <c r="F909" s="117"/>
      <c r="G909" s="117" t="s">
        <v>90</v>
      </c>
      <c r="H909" s="117" t="s">
        <v>6588</v>
      </c>
      <c r="I909" s="117" t="s">
        <v>6589</v>
      </c>
      <c r="J909" s="117" t="s">
        <v>6590</v>
      </c>
      <c r="K909" s="117" t="s">
        <v>6591</v>
      </c>
      <c r="L909" s="120" t="s">
        <v>92</v>
      </c>
      <c r="M909" s="122" t="s">
        <v>6592</v>
      </c>
      <c r="N909" s="117">
        <v>665.0</v>
      </c>
      <c r="O909" s="117">
        <v>100.0</v>
      </c>
      <c r="P909" s="117" t="s">
        <v>6593</v>
      </c>
      <c r="Q909" s="123" t="s">
        <v>6594</v>
      </c>
      <c r="R909" s="120" t="s">
        <v>6595</v>
      </c>
    </row>
    <row r="910" ht="48.75">
      <c r="A910" s="121" t="s">
        <v>6596</v>
      </c>
      <c r="B910" s="117" t="s">
        <v>5478</v>
      </c>
      <c r="C910" s="118" t="s">
        <v>6597</v>
      </c>
      <c r="D910" s="117" t="s">
        <v>6598</v>
      </c>
      <c r="E910" s="119">
        <v>43113.57813657407</v>
      </c>
      <c r="F910" s="117"/>
      <c r="G910" s="117" t="s">
        <v>128</v>
      </c>
      <c r="H910" s="117"/>
      <c r="I910" s="117"/>
      <c r="J910" s="117" t="s">
        <v>5481</v>
      </c>
      <c r="K910" s="117"/>
      <c r="L910" s="120" t="s">
        <v>179</v>
      </c>
      <c r="M910" s="122" t="s">
        <v>5482</v>
      </c>
      <c r="N910" s="117">
        <v>769.0</v>
      </c>
      <c r="O910" s="117">
        <v>919.0</v>
      </c>
      <c r="P910" s="117" t="s">
        <v>5483</v>
      </c>
      <c r="Q910" s="123" t="s">
        <v>6599</v>
      </c>
      <c r="R910" s="120" t="s">
        <v>6600</v>
      </c>
    </row>
    <row r="911" ht="21.75">
      <c r="A911" s="121" t="s">
        <v>6601</v>
      </c>
      <c r="B911" s="117" t="s">
        <v>6602</v>
      </c>
      <c r="C911" s="118" t="s">
        <v>6603</v>
      </c>
      <c r="D911" s="117" t="s">
        <v>6604</v>
      </c>
      <c r="E911" s="119">
        <v>43113.576157407406</v>
      </c>
      <c r="F911" s="117"/>
      <c r="G911" s="117" t="s">
        <v>90</v>
      </c>
      <c r="H911" s="117"/>
      <c r="I911" s="117"/>
      <c r="J911" s="117" t="s">
        <v>6605</v>
      </c>
      <c r="K911" s="117"/>
      <c r="L911" s="120" t="s">
        <v>4253</v>
      </c>
      <c r="M911" s="122" t="s">
        <v>6606</v>
      </c>
      <c r="N911" s="117">
        <v>7610.0</v>
      </c>
      <c r="O911" s="117">
        <v>6669.0</v>
      </c>
      <c r="P911" s="117" t="s">
        <v>3172</v>
      </c>
      <c r="Q911" s="123" t="s">
        <v>6607</v>
      </c>
      <c r="R911" s="120" t="s">
        <v>6608</v>
      </c>
    </row>
    <row r="912" ht="30.75">
      <c r="A912" s="121" t="s">
        <v>6609</v>
      </c>
      <c r="B912" s="117" t="s">
        <v>6610</v>
      </c>
      <c r="C912" s="118" t="s">
        <v>6611</v>
      </c>
      <c r="D912" s="117" t="s">
        <v>6612</v>
      </c>
      <c r="E912" s="119">
        <v>43113.55537037037</v>
      </c>
      <c r="F912" s="117"/>
      <c r="G912" s="117" t="s">
        <v>90</v>
      </c>
      <c r="H912" s="117"/>
      <c r="I912" s="117"/>
      <c r="J912" s="117" t="s">
        <v>6613</v>
      </c>
      <c r="K912" s="117"/>
      <c r="L912" s="120" t="s">
        <v>92</v>
      </c>
      <c r="M912" s="122" t="s">
        <v>6614</v>
      </c>
      <c r="N912" s="117">
        <v>1748.0</v>
      </c>
      <c r="O912" s="117">
        <v>1427.0</v>
      </c>
      <c r="P912" s="117" t="s">
        <v>6615</v>
      </c>
      <c r="Q912" s="123" t="s">
        <v>6616</v>
      </c>
      <c r="R912" s="120" t="s">
        <v>6617</v>
      </c>
    </row>
    <row r="913" ht="21.75">
      <c r="A913" s="121" t="s">
        <v>6618</v>
      </c>
      <c r="B913" s="117" t="s">
        <v>6610</v>
      </c>
      <c r="C913" s="118" t="s">
        <v>6619</v>
      </c>
      <c r="D913" s="117" t="s">
        <v>6620</v>
      </c>
      <c r="E913" s="119">
        <v>43113.55472222222</v>
      </c>
      <c r="F913" s="117"/>
      <c r="G913" s="117" t="s">
        <v>90</v>
      </c>
      <c r="H913" s="117"/>
      <c r="I913" s="117"/>
      <c r="J913" s="117" t="s">
        <v>6613</v>
      </c>
      <c r="K913" s="117"/>
      <c r="L913" s="120" t="s">
        <v>92</v>
      </c>
      <c r="M913" s="122" t="s">
        <v>6614</v>
      </c>
      <c r="N913" s="117">
        <v>1748.0</v>
      </c>
      <c r="O913" s="117">
        <v>1427.0</v>
      </c>
      <c r="P913" s="117" t="s">
        <v>6615</v>
      </c>
      <c r="Q913" s="123" t="s">
        <v>6621</v>
      </c>
      <c r="R913" s="120" t="s">
        <v>6622</v>
      </c>
    </row>
    <row r="914" ht="57.75">
      <c r="A914" s="121" t="s">
        <v>6623</v>
      </c>
      <c r="B914" s="117" t="s">
        <v>6624</v>
      </c>
      <c r="C914" s="118" t="s">
        <v>6625</v>
      </c>
      <c r="D914" s="117" t="s">
        <v>6626</v>
      </c>
      <c r="E914" s="119">
        <v>43113.553564814814</v>
      </c>
      <c r="F914" s="117"/>
      <c r="G914" s="117" t="s">
        <v>90</v>
      </c>
      <c r="H914" s="117"/>
      <c r="I914" s="117"/>
      <c r="J914" s="117" t="s">
        <v>6627</v>
      </c>
      <c r="K914" s="117"/>
      <c r="L914" s="120" t="s">
        <v>775</v>
      </c>
      <c r="M914" s="122" t="s">
        <v>6628</v>
      </c>
      <c r="N914" s="117">
        <v>1232.0</v>
      </c>
      <c r="O914" s="117">
        <v>1036.0</v>
      </c>
      <c r="P914" s="117" t="s">
        <v>1006</v>
      </c>
      <c r="Q914" s="123" t="s">
        <v>6629</v>
      </c>
      <c r="R914" s="120" t="s">
        <v>6630</v>
      </c>
    </row>
    <row r="915" ht="30.75">
      <c r="A915" s="121" t="s">
        <v>6631</v>
      </c>
      <c r="B915" s="117" t="s">
        <v>6632</v>
      </c>
      <c r="C915" s="118" t="s">
        <v>6481</v>
      </c>
      <c r="D915" s="117" t="s">
        <v>6633</v>
      </c>
      <c r="E915" s="119">
        <v>43113.5477662037</v>
      </c>
      <c r="F915" s="117"/>
      <c r="G915" s="117" t="s">
        <v>128</v>
      </c>
      <c r="H915" s="117"/>
      <c r="I915" s="117"/>
      <c r="J915" s="117" t="s">
        <v>6634</v>
      </c>
      <c r="K915" s="117"/>
      <c r="L915" s="120" t="s">
        <v>92</v>
      </c>
      <c r="M915" s="122" t="s">
        <v>6635</v>
      </c>
      <c r="N915" s="117">
        <v>44.0</v>
      </c>
      <c r="O915" s="117">
        <v>158.0</v>
      </c>
      <c r="P915" s="117" t="s">
        <v>6636</v>
      </c>
      <c r="Q915" s="123" t="s">
        <v>6637</v>
      </c>
      <c r="R915" s="120" t="s">
        <v>6484</v>
      </c>
    </row>
    <row r="916" ht="30.75">
      <c r="A916" s="121" t="s">
        <v>6638</v>
      </c>
      <c r="B916" s="117" t="s">
        <v>6639</v>
      </c>
      <c r="C916" s="118" t="s">
        <v>6640</v>
      </c>
      <c r="D916" s="117" t="s">
        <v>6641</v>
      </c>
      <c r="E916" s="119">
        <v>43113.54180555556</v>
      </c>
      <c r="F916" s="117"/>
      <c r="G916" s="117" t="s">
        <v>1755</v>
      </c>
      <c r="H916" s="117"/>
      <c r="I916" s="117"/>
      <c r="J916" s="117" t="s">
        <v>6642</v>
      </c>
      <c r="K916" s="117"/>
      <c r="L916" s="120" t="s">
        <v>92</v>
      </c>
      <c r="M916" s="122" t="s">
        <v>6643</v>
      </c>
      <c r="N916" s="117">
        <v>372.0</v>
      </c>
      <c r="O916" s="117">
        <v>316.0</v>
      </c>
      <c r="P916" s="117" t="s">
        <v>6644</v>
      </c>
      <c r="Q916" s="123" t="s">
        <v>6645</v>
      </c>
      <c r="R916" s="120" t="s">
        <v>6646</v>
      </c>
    </row>
    <row r="917" ht="30.75">
      <c r="A917" s="121" t="s">
        <v>6647</v>
      </c>
      <c r="B917" s="117" t="s">
        <v>6648</v>
      </c>
      <c r="C917" s="118" t="s">
        <v>6481</v>
      </c>
      <c r="D917" s="117" t="s">
        <v>6649</v>
      </c>
      <c r="E917" s="119">
        <v>43113.53818287037</v>
      </c>
      <c r="F917" s="117"/>
      <c r="G917" s="117" t="s">
        <v>119</v>
      </c>
      <c r="H917" s="117"/>
      <c r="I917" s="117"/>
      <c r="J917" s="117" t="s">
        <v>6650</v>
      </c>
      <c r="K917" s="117"/>
      <c r="L917" s="120" t="s">
        <v>110</v>
      </c>
      <c r="M917" s="122" t="s">
        <v>6651</v>
      </c>
      <c r="N917" s="117">
        <v>2431.0</v>
      </c>
      <c r="O917" s="117">
        <v>901.0</v>
      </c>
      <c r="P917" s="117" t="s">
        <v>6652</v>
      </c>
      <c r="Q917" s="123" t="s">
        <v>6653</v>
      </c>
      <c r="R917" s="120" t="s">
        <v>6484</v>
      </c>
    </row>
    <row r="918" ht="39.75">
      <c r="A918" s="121" t="s">
        <v>6654</v>
      </c>
      <c r="B918" s="117" t="s">
        <v>6655</v>
      </c>
      <c r="C918" s="118" t="s">
        <v>6656</v>
      </c>
      <c r="D918" s="117" t="s">
        <v>6657</v>
      </c>
      <c r="E918" s="119">
        <v>43113.53528935185</v>
      </c>
      <c r="F918" s="117"/>
      <c r="G918" s="117" t="s">
        <v>90</v>
      </c>
      <c r="H918" s="117"/>
      <c r="I918" s="117"/>
      <c r="J918" s="117" t="s">
        <v>6658</v>
      </c>
      <c r="K918" s="117"/>
      <c r="L918" s="120" t="s">
        <v>110</v>
      </c>
      <c r="M918" s="122" t="s">
        <v>6659</v>
      </c>
      <c r="N918" s="117">
        <v>132.0</v>
      </c>
      <c r="O918" s="117">
        <v>514.0</v>
      </c>
      <c r="P918" s="117" t="s">
        <v>6660</v>
      </c>
      <c r="Q918" s="123" t="s">
        <v>6661</v>
      </c>
      <c r="R918" s="120" t="s">
        <v>6662</v>
      </c>
    </row>
    <row r="919" ht="30.75">
      <c r="A919" s="121" t="s">
        <v>6663</v>
      </c>
      <c r="B919" s="117" t="s">
        <v>2820</v>
      </c>
      <c r="C919" s="118" t="s">
        <v>6664</v>
      </c>
      <c r="D919" s="117" t="s">
        <v>6665</v>
      </c>
      <c r="E919" s="119">
        <v>43113.5315625</v>
      </c>
      <c r="F919" s="117"/>
      <c r="G919" s="117" t="s">
        <v>90</v>
      </c>
      <c r="H919" s="117" t="s">
        <v>2823</v>
      </c>
      <c r="I919" s="117" t="s">
        <v>2820</v>
      </c>
      <c r="J919" s="117" t="s">
        <v>2823</v>
      </c>
      <c r="K919" s="117" t="s">
        <v>6666</v>
      </c>
      <c r="L919" s="120" t="s">
        <v>775</v>
      </c>
      <c r="M919" s="122" t="s">
        <v>2824</v>
      </c>
      <c r="N919" s="117">
        <v>2544.0</v>
      </c>
      <c r="O919" s="117">
        <v>2712.0</v>
      </c>
      <c r="P919" s="117" t="s">
        <v>1555</v>
      </c>
      <c r="Q919" s="123" t="s">
        <v>6667</v>
      </c>
      <c r="R919" s="120" t="s">
        <v>6668</v>
      </c>
    </row>
    <row r="920">
      <c r="A920" s="121" t="s">
        <v>6669</v>
      </c>
      <c r="B920" s="117" t="s">
        <v>6670</v>
      </c>
      <c r="C920" s="118" t="s">
        <v>6671</v>
      </c>
      <c r="D920" s="117" t="s">
        <v>6672</v>
      </c>
      <c r="E920" s="119">
        <v>43113.53050925926</v>
      </c>
      <c r="F920" s="117"/>
      <c r="G920" s="117" t="s">
        <v>128</v>
      </c>
      <c r="H920" s="117"/>
      <c r="I920" s="117"/>
      <c r="J920" s="117" t="s">
        <v>6673</v>
      </c>
      <c r="K920" s="117"/>
      <c r="L920" s="120" t="s">
        <v>138</v>
      </c>
      <c r="M920" s="122" t="s">
        <v>6674</v>
      </c>
      <c r="N920" s="117">
        <v>1186.0</v>
      </c>
      <c r="O920" s="117">
        <v>1955.0</v>
      </c>
      <c r="P920" s="117" t="s">
        <v>6675</v>
      </c>
      <c r="Q920" s="123" t="s">
        <v>6676</v>
      </c>
      <c r="R920" s="120" t="s">
        <v>6677</v>
      </c>
    </row>
    <row r="921" ht="30.75">
      <c r="A921" s="121" t="s">
        <v>6678</v>
      </c>
      <c r="B921" s="117" t="s">
        <v>6679</v>
      </c>
      <c r="C921" s="118" t="s">
        <v>6680</v>
      </c>
      <c r="D921" s="117" t="s">
        <v>6681</v>
      </c>
      <c r="E921" s="119">
        <v>43113.52885416667</v>
      </c>
      <c r="F921" s="117"/>
      <c r="G921" s="117" t="s">
        <v>128</v>
      </c>
      <c r="H921" s="117"/>
      <c r="I921" s="117"/>
      <c r="J921" s="117" t="s">
        <v>6682</v>
      </c>
      <c r="K921" s="117"/>
      <c r="L921" s="120" t="s">
        <v>6683</v>
      </c>
      <c r="M921" s="122" t="s">
        <v>6684</v>
      </c>
      <c r="N921" s="117">
        <v>2671.0</v>
      </c>
      <c r="O921" s="117">
        <v>5.0</v>
      </c>
      <c r="P921" s="117"/>
      <c r="Q921" s="123" t="s">
        <v>6685</v>
      </c>
      <c r="R921" s="120" t="s">
        <v>6686</v>
      </c>
    </row>
    <row r="922" ht="30.75">
      <c r="A922" s="121" t="s">
        <v>6687</v>
      </c>
      <c r="B922" s="117" t="s">
        <v>6688</v>
      </c>
      <c r="C922" s="118" t="s">
        <v>6481</v>
      </c>
      <c r="D922" s="117" t="s">
        <v>6689</v>
      </c>
      <c r="E922" s="119">
        <v>43113.52603009259</v>
      </c>
      <c r="F922" s="117"/>
      <c r="G922" s="117" t="s">
        <v>119</v>
      </c>
      <c r="H922" s="117"/>
      <c r="I922" s="117"/>
      <c r="J922" s="117" t="s">
        <v>6690</v>
      </c>
      <c r="K922" s="117"/>
      <c r="L922" s="120" t="s">
        <v>110</v>
      </c>
      <c r="M922" s="122" t="s">
        <v>6691</v>
      </c>
      <c r="N922" s="117">
        <v>484.0</v>
      </c>
      <c r="O922" s="117">
        <v>1849.0</v>
      </c>
      <c r="P922" s="117" t="s">
        <v>6692</v>
      </c>
      <c r="Q922" s="123" t="s">
        <v>6693</v>
      </c>
      <c r="R922" s="120" t="s">
        <v>6484</v>
      </c>
    </row>
    <row r="923" ht="39.75">
      <c r="A923" s="121" t="s">
        <v>6694</v>
      </c>
      <c r="B923" s="117" t="s">
        <v>6695</v>
      </c>
      <c r="C923" s="118" t="s">
        <v>6696</v>
      </c>
      <c r="D923" s="117" t="s">
        <v>6697</v>
      </c>
      <c r="E923" s="119">
        <v>43113.524560185186</v>
      </c>
      <c r="F923" s="117"/>
      <c r="G923" s="117" t="s">
        <v>90</v>
      </c>
      <c r="H923" s="117"/>
      <c r="I923" s="117"/>
      <c r="J923" s="117" t="s">
        <v>6698</v>
      </c>
      <c r="K923" s="117"/>
      <c r="L923" s="120" t="s">
        <v>92</v>
      </c>
      <c r="M923" s="122" t="s">
        <v>6699</v>
      </c>
      <c r="N923" s="117">
        <v>305.0</v>
      </c>
      <c r="O923" s="117">
        <v>707.0</v>
      </c>
      <c r="P923" s="117" t="s">
        <v>6700</v>
      </c>
      <c r="Q923" s="123" t="s">
        <v>6701</v>
      </c>
      <c r="R923" s="120" t="s">
        <v>6702</v>
      </c>
    </row>
    <row r="924" ht="30.75">
      <c r="A924" s="121" t="s">
        <v>6703</v>
      </c>
      <c r="B924" s="117" t="s">
        <v>575</v>
      </c>
      <c r="C924" s="118" t="s">
        <v>6704</v>
      </c>
      <c r="D924" s="117" t="s">
        <v>6705</v>
      </c>
      <c r="E924" s="119">
        <v>43113.52107638889</v>
      </c>
      <c r="F924" s="117"/>
      <c r="G924" s="117" t="s">
        <v>119</v>
      </c>
      <c r="H924" s="117"/>
      <c r="I924" s="117"/>
      <c r="J924" s="117" t="s">
        <v>578</v>
      </c>
      <c r="K924" s="117"/>
      <c r="L924" s="120" t="s">
        <v>311</v>
      </c>
      <c r="M924" s="122" t="s">
        <v>579</v>
      </c>
      <c r="N924" s="117">
        <v>31148.0</v>
      </c>
      <c r="O924" s="117">
        <v>191.0</v>
      </c>
      <c r="P924" s="117" t="s">
        <v>580</v>
      </c>
      <c r="Q924" s="123" t="s">
        <v>6706</v>
      </c>
      <c r="R924" s="120" t="s">
        <v>6707</v>
      </c>
    </row>
    <row r="925" ht="39.75">
      <c r="A925" s="121" t="s">
        <v>6708</v>
      </c>
      <c r="B925" s="117" t="s">
        <v>6709</v>
      </c>
      <c r="C925" s="118" t="s">
        <v>6710</v>
      </c>
      <c r="D925" s="117" t="s">
        <v>6711</v>
      </c>
      <c r="E925" s="119">
        <v>43113.513969907406</v>
      </c>
      <c r="F925" s="117"/>
      <c r="G925" s="117" t="s">
        <v>90</v>
      </c>
      <c r="H925" s="117"/>
      <c r="I925" s="117"/>
      <c r="J925" s="117" t="s">
        <v>6712</v>
      </c>
      <c r="K925" s="117"/>
      <c r="L925" s="120" t="s">
        <v>179</v>
      </c>
      <c r="M925" s="122" t="s">
        <v>6713</v>
      </c>
      <c r="N925" s="117">
        <v>1677.0</v>
      </c>
      <c r="O925" s="117">
        <v>178.0</v>
      </c>
      <c r="P925" s="117" t="s">
        <v>3772</v>
      </c>
      <c r="Q925" s="123" t="s">
        <v>6714</v>
      </c>
      <c r="R925" s="120" t="s">
        <v>6715</v>
      </c>
    </row>
    <row r="926" ht="21.75">
      <c r="A926" s="121" t="s">
        <v>6716</v>
      </c>
      <c r="B926" s="117" t="s">
        <v>6717</v>
      </c>
      <c r="C926" s="118" t="s">
        <v>6718</v>
      </c>
      <c r="D926" s="117" t="s">
        <v>6719</v>
      </c>
      <c r="E926" s="119">
        <v>43113.51157407407</v>
      </c>
      <c r="F926" s="117"/>
      <c r="G926" s="117" t="s">
        <v>90</v>
      </c>
      <c r="H926" s="117"/>
      <c r="I926" s="117"/>
      <c r="J926" s="117" t="s">
        <v>6720</v>
      </c>
      <c r="K926" s="117"/>
      <c r="L926" s="120" t="s">
        <v>92</v>
      </c>
      <c r="M926" s="122" t="s">
        <v>6721</v>
      </c>
      <c r="N926" s="117">
        <v>1297.0</v>
      </c>
      <c r="O926" s="117">
        <v>496.0</v>
      </c>
      <c r="P926" s="117"/>
      <c r="Q926" s="123" t="s">
        <v>6722</v>
      </c>
      <c r="R926" s="120" t="s">
        <v>6723</v>
      </c>
    </row>
    <row r="927" ht="30.75">
      <c r="A927" s="121" t="s">
        <v>6724</v>
      </c>
      <c r="B927" s="117" t="s">
        <v>6725</v>
      </c>
      <c r="C927" s="118" t="s">
        <v>6726</v>
      </c>
      <c r="D927" s="117" t="s">
        <v>6727</v>
      </c>
      <c r="E927" s="119">
        <v>43113.507013888884</v>
      </c>
      <c r="F927" s="117"/>
      <c r="G927" s="117" t="s">
        <v>119</v>
      </c>
      <c r="H927" s="117"/>
      <c r="I927" s="117"/>
      <c r="J927" s="117" t="s">
        <v>6728</v>
      </c>
      <c r="K927" s="117"/>
      <c r="L927" s="120" t="s">
        <v>179</v>
      </c>
      <c r="M927" s="122" t="s">
        <v>6729</v>
      </c>
      <c r="N927" s="117">
        <v>71.0</v>
      </c>
      <c r="O927" s="117">
        <v>555.0</v>
      </c>
      <c r="P927" s="117" t="s">
        <v>6730</v>
      </c>
      <c r="Q927" s="123" t="s">
        <v>6731</v>
      </c>
      <c r="R927" s="120" t="s">
        <v>6732</v>
      </c>
    </row>
    <row r="928" ht="30.75">
      <c r="A928" s="121" t="s">
        <v>6733</v>
      </c>
      <c r="B928" s="117" t="s">
        <v>6390</v>
      </c>
      <c r="C928" s="118" t="s">
        <v>6734</v>
      </c>
      <c r="D928" s="117" t="s">
        <v>6735</v>
      </c>
      <c r="E928" s="119">
        <v>43113.50487268518</v>
      </c>
      <c r="F928" s="117"/>
      <c r="G928" s="117" t="s">
        <v>90</v>
      </c>
      <c r="H928" s="117"/>
      <c r="I928" s="117"/>
      <c r="J928" s="117" t="s">
        <v>6393</v>
      </c>
      <c r="K928" s="117"/>
      <c r="L928" s="120" t="s">
        <v>311</v>
      </c>
      <c r="M928" s="122" t="s">
        <v>6394</v>
      </c>
      <c r="N928" s="117">
        <v>6688.0</v>
      </c>
      <c r="O928" s="117">
        <v>2385.0</v>
      </c>
      <c r="P928" s="117"/>
      <c r="Q928" s="123" t="s">
        <v>6736</v>
      </c>
      <c r="R928" s="120" t="s">
        <v>6737</v>
      </c>
    </row>
    <row r="929" ht="30.75">
      <c r="A929" s="121" t="s">
        <v>6738</v>
      </c>
      <c r="B929" s="117" t="s">
        <v>6739</v>
      </c>
      <c r="C929" s="118" t="s">
        <v>6740</v>
      </c>
      <c r="D929" s="117" t="s">
        <v>6741</v>
      </c>
      <c r="E929" s="119">
        <v>43113.503020833334</v>
      </c>
      <c r="F929" s="117"/>
      <c r="G929" s="117" t="s">
        <v>90</v>
      </c>
      <c r="H929" s="117"/>
      <c r="I929" s="117"/>
      <c r="J929" s="117" t="s">
        <v>6742</v>
      </c>
      <c r="K929" s="117"/>
      <c r="L929" s="120" t="s">
        <v>92</v>
      </c>
      <c r="M929" s="122" t="s">
        <v>6743</v>
      </c>
      <c r="N929" s="117">
        <v>834.0</v>
      </c>
      <c r="O929" s="117">
        <v>841.0</v>
      </c>
      <c r="P929" s="117" t="s">
        <v>1006</v>
      </c>
      <c r="Q929" s="123" t="s">
        <v>6744</v>
      </c>
      <c r="R929" s="120" t="s">
        <v>6745</v>
      </c>
    </row>
    <row r="930">
      <c r="A930" s="121" t="s">
        <v>6746</v>
      </c>
      <c r="B930" s="117" t="s">
        <v>6747</v>
      </c>
      <c r="C930" s="118" t="s">
        <v>6561</v>
      </c>
      <c r="D930" s="117" t="s">
        <v>6748</v>
      </c>
      <c r="E930" s="119">
        <v>43113.49778935185</v>
      </c>
      <c r="F930" s="117"/>
      <c r="G930" s="117" t="s">
        <v>824</v>
      </c>
      <c r="H930" s="117"/>
      <c r="I930" s="117"/>
      <c r="J930" s="117" t="s">
        <v>6749</v>
      </c>
      <c r="K930" s="117"/>
      <c r="L930" s="120" t="s">
        <v>110</v>
      </c>
      <c r="M930" s="122" t="s">
        <v>6750</v>
      </c>
      <c r="N930" s="117">
        <v>340.0</v>
      </c>
      <c r="O930" s="117">
        <v>682.0</v>
      </c>
      <c r="P930" s="117" t="s">
        <v>6751</v>
      </c>
      <c r="Q930" s="123" t="s">
        <v>6752</v>
      </c>
      <c r="R930" s="120" t="s">
        <v>6567</v>
      </c>
    </row>
    <row r="931" ht="39.75">
      <c r="A931" s="121" t="s">
        <v>6753</v>
      </c>
      <c r="B931" s="117" t="s">
        <v>6754</v>
      </c>
      <c r="C931" s="118" t="s">
        <v>6755</v>
      </c>
      <c r="D931" s="117" t="s">
        <v>6756</v>
      </c>
      <c r="E931" s="119">
        <v>43113.493113425924</v>
      </c>
      <c r="F931" s="117"/>
      <c r="G931" s="117" t="s">
        <v>90</v>
      </c>
      <c r="H931" s="117"/>
      <c r="I931" s="117"/>
      <c r="J931" s="117" t="s">
        <v>6757</v>
      </c>
      <c r="K931" s="117"/>
      <c r="L931" s="120" t="s">
        <v>311</v>
      </c>
      <c r="M931" s="122" t="s">
        <v>6758</v>
      </c>
      <c r="N931" s="117">
        <v>1786.0</v>
      </c>
      <c r="O931" s="117">
        <v>515.0</v>
      </c>
      <c r="P931" s="117" t="s">
        <v>1555</v>
      </c>
      <c r="Q931" s="123" t="s">
        <v>6759</v>
      </c>
      <c r="R931" s="120" t="s">
        <v>6760</v>
      </c>
    </row>
    <row r="932" ht="21.75">
      <c r="A932" s="121" t="s">
        <v>6761</v>
      </c>
      <c r="B932" s="117" t="s">
        <v>6762</v>
      </c>
      <c r="C932" s="118" t="s">
        <v>6763</v>
      </c>
      <c r="D932" s="117" t="s">
        <v>6764</v>
      </c>
      <c r="E932" s="119">
        <v>43113.48929398148</v>
      </c>
      <c r="F932" s="117"/>
      <c r="G932" s="117" t="s">
        <v>824</v>
      </c>
      <c r="H932" s="117"/>
      <c r="I932" s="117"/>
      <c r="J932" s="117" t="s">
        <v>6765</v>
      </c>
      <c r="K932" s="117"/>
      <c r="L932" s="120" t="s">
        <v>92</v>
      </c>
      <c r="M932" s="122" t="s">
        <v>6766</v>
      </c>
      <c r="N932" s="117">
        <v>2247.0</v>
      </c>
      <c r="O932" s="117">
        <v>1799.0</v>
      </c>
      <c r="P932" s="117" t="s">
        <v>1006</v>
      </c>
      <c r="Q932" s="123" t="s">
        <v>6767</v>
      </c>
      <c r="R932" s="120" t="s">
        <v>6768</v>
      </c>
    </row>
    <row r="933" ht="30.75">
      <c r="A933" s="121" t="s">
        <v>6769</v>
      </c>
      <c r="B933" s="117" t="s">
        <v>6770</v>
      </c>
      <c r="C933" s="118" t="s">
        <v>6771</v>
      </c>
      <c r="D933" s="117" t="s">
        <v>6772</v>
      </c>
      <c r="E933" s="119">
        <v>43113.48103009259</v>
      </c>
      <c r="F933" s="117"/>
      <c r="G933" s="117" t="s">
        <v>90</v>
      </c>
      <c r="H933" s="117"/>
      <c r="I933" s="117"/>
      <c r="J933" s="117" t="s">
        <v>6773</v>
      </c>
      <c r="K933" s="117"/>
      <c r="L933" s="120" t="s">
        <v>110</v>
      </c>
      <c r="M933" s="122" t="s">
        <v>6774</v>
      </c>
      <c r="N933" s="117">
        <v>3561.0</v>
      </c>
      <c r="O933" s="117">
        <v>414.0</v>
      </c>
      <c r="P933" s="117" t="s">
        <v>6775</v>
      </c>
      <c r="Q933" s="123" t="s">
        <v>6776</v>
      </c>
      <c r="R933" s="120" t="s">
        <v>6777</v>
      </c>
    </row>
    <row r="934" ht="48.75">
      <c r="A934" s="121" t="s">
        <v>6778</v>
      </c>
      <c r="B934" s="117" t="s">
        <v>6779</v>
      </c>
      <c r="C934" s="118" t="s">
        <v>5631</v>
      </c>
      <c r="D934" s="117" t="s">
        <v>6780</v>
      </c>
      <c r="E934" s="119">
        <v>43113.47048611111</v>
      </c>
      <c r="F934" s="117"/>
      <c r="G934" s="117" t="s">
        <v>1755</v>
      </c>
      <c r="H934" s="117"/>
      <c r="I934" s="117"/>
      <c r="J934" s="117" t="s">
        <v>6781</v>
      </c>
      <c r="K934" s="117"/>
      <c r="L934" s="120" t="s">
        <v>92</v>
      </c>
      <c r="M934" s="122" t="s">
        <v>6782</v>
      </c>
      <c r="N934" s="117">
        <v>1696.0</v>
      </c>
      <c r="O934" s="117">
        <v>1.0</v>
      </c>
      <c r="P934" s="117"/>
      <c r="Q934" s="123" t="s">
        <v>6783</v>
      </c>
      <c r="R934" s="120" t="s">
        <v>5637</v>
      </c>
    </row>
    <row r="935" ht="30.75">
      <c r="A935" s="121" t="s">
        <v>6784</v>
      </c>
      <c r="B935" s="117" t="s">
        <v>6785</v>
      </c>
      <c r="C935" s="118" t="s">
        <v>6786</v>
      </c>
      <c r="D935" s="117" t="s">
        <v>6787</v>
      </c>
      <c r="E935" s="119">
        <v>43113.46905092592</v>
      </c>
      <c r="F935" s="117"/>
      <c r="G935" s="117" t="s">
        <v>90</v>
      </c>
      <c r="H935" s="117"/>
      <c r="I935" s="117"/>
      <c r="J935" s="117" t="s">
        <v>6788</v>
      </c>
      <c r="K935" s="117"/>
      <c r="L935" s="120" t="s">
        <v>110</v>
      </c>
      <c r="M935" s="122" t="s">
        <v>6789</v>
      </c>
      <c r="N935" s="117">
        <v>2099.0</v>
      </c>
      <c r="O935" s="117">
        <v>1575.0</v>
      </c>
      <c r="P935" s="117" t="s">
        <v>1241</v>
      </c>
      <c r="Q935" s="123" t="s">
        <v>6790</v>
      </c>
      <c r="R935" s="120" t="s">
        <v>6791</v>
      </c>
    </row>
    <row r="936" ht="21.75">
      <c r="A936" s="121" t="s">
        <v>6792</v>
      </c>
      <c r="B936" s="117" t="s">
        <v>6793</v>
      </c>
      <c r="C936" s="118" t="s">
        <v>6794</v>
      </c>
      <c r="D936" s="117" t="s">
        <v>6795</v>
      </c>
      <c r="E936" s="119">
        <v>43113.46880787037</v>
      </c>
      <c r="F936" s="117"/>
      <c r="G936" s="117" t="s">
        <v>90</v>
      </c>
      <c r="H936" s="117"/>
      <c r="I936" s="117"/>
      <c r="J936" s="117" t="s">
        <v>6796</v>
      </c>
      <c r="K936" s="117"/>
      <c r="L936" s="120" t="s">
        <v>311</v>
      </c>
      <c r="M936" s="122" t="s">
        <v>6797</v>
      </c>
      <c r="N936" s="117">
        <v>12102.0</v>
      </c>
      <c r="O936" s="117">
        <v>1446.0</v>
      </c>
      <c r="P936" s="117" t="s">
        <v>1241</v>
      </c>
      <c r="Q936" s="123" t="s">
        <v>6798</v>
      </c>
      <c r="R936" s="120" t="s">
        <v>6799</v>
      </c>
    </row>
    <row r="937" ht="48.75">
      <c r="A937" s="121" t="s">
        <v>6800</v>
      </c>
      <c r="B937" s="117" t="s">
        <v>6801</v>
      </c>
      <c r="C937" s="118" t="s">
        <v>6802</v>
      </c>
      <c r="D937" s="117" t="s">
        <v>6803</v>
      </c>
      <c r="E937" s="119">
        <v>43113.450787037036</v>
      </c>
      <c r="F937" s="117"/>
      <c r="G937" s="117" t="s">
        <v>128</v>
      </c>
      <c r="H937" s="117"/>
      <c r="I937" s="117"/>
      <c r="J937" s="117" t="s">
        <v>6804</v>
      </c>
      <c r="K937" s="117"/>
      <c r="L937" s="120" t="s">
        <v>92</v>
      </c>
      <c r="M937" s="122" t="s">
        <v>6805</v>
      </c>
      <c r="N937" s="117">
        <v>4646.0</v>
      </c>
      <c r="O937" s="117">
        <v>896.0</v>
      </c>
      <c r="P937" s="117" t="s">
        <v>6806</v>
      </c>
      <c r="Q937" s="123" t="s">
        <v>6807</v>
      </c>
      <c r="R937" s="120" t="s">
        <v>6808</v>
      </c>
    </row>
    <row r="938">
      <c r="A938" s="121" t="s">
        <v>6809</v>
      </c>
      <c r="B938" s="117" t="s">
        <v>6810</v>
      </c>
      <c r="C938" s="118" t="s">
        <v>6561</v>
      </c>
      <c r="D938" s="117" t="s">
        <v>6811</v>
      </c>
      <c r="E938" s="119">
        <v>43113.44876157407</v>
      </c>
      <c r="F938" s="117"/>
      <c r="G938" s="117" t="s">
        <v>90</v>
      </c>
      <c r="H938" s="117"/>
      <c r="I938" s="117"/>
      <c r="J938" s="117" t="s">
        <v>6812</v>
      </c>
      <c r="K938" s="117"/>
      <c r="L938" s="120" t="s">
        <v>92</v>
      </c>
      <c r="M938" s="122" t="s">
        <v>6813</v>
      </c>
      <c r="N938" s="117">
        <v>36.0</v>
      </c>
      <c r="O938" s="117">
        <v>36.0</v>
      </c>
      <c r="P938" s="117" t="s">
        <v>1888</v>
      </c>
      <c r="Q938" s="123" t="s">
        <v>6814</v>
      </c>
      <c r="R938" s="120" t="s">
        <v>6567</v>
      </c>
    </row>
    <row r="939">
      <c r="A939" s="121" t="s">
        <v>6815</v>
      </c>
      <c r="B939" s="117" t="s">
        <v>6816</v>
      </c>
      <c r="C939" s="118" t="s">
        <v>6817</v>
      </c>
      <c r="D939" s="117" t="s">
        <v>6818</v>
      </c>
      <c r="E939" s="119">
        <v>43113.44770833333</v>
      </c>
      <c r="F939" s="117"/>
      <c r="G939" s="117" t="s">
        <v>90</v>
      </c>
      <c r="H939" s="117"/>
      <c r="I939" s="117"/>
      <c r="J939" s="117" t="s">
        <v>6819</v>
      </c>
      <c r="K939" s="117"/>
      <c r="L939" s="120" t="s">
        <v>110</v>
      </c>
      <c r="M939" s="122" t="s">
        <v>6820</v>
      </c>
      <c r="N939" s="117">
        <v>2687.0</v>
      </c>
      <c r="O939" s="117">
        <v>275.0</v>
      </c>
      <c r="P939" s="117" t="s">
        <v>6821</v>
      </c>
      <c r="Q939" s="123" t="s">
        <v>6822</v>
      </c>
      <c r="R939" s="120" t="s">
        <v>6823</v>
      </c>
    </row>
    <row r="940" ht="39.75">
      <c r="A940" s="121" t="s">
        <v>6824</v>
      </c>
      <c r="B940" s="117" t="s">
        <v>6825</v>
      </c>
      <c r="C940" s="118" t="s">
        <v>6826</v>
      </c>
      <c r="D940" s="117" t="s">
        <v>6827</v>
      </c>
      <c r="E940" s="119">
        <v>43113.436435185184</v>
      </c>
      <c r="F940" s="117"/>
      <c r="G940" s="117" t="s">
        <v>90</v>
      </c>
      <c r="H940" s="117"/>
      <c r="I940" s="117"/>
      <c r="J940" s="117" t="s">
        <v>6828</v>
      </c>
      <c r="K940" s="117"/>
      <c r="L940" s="120" t="s">
        <v>179</v>
      </c>
      <c r="M940" s="122" t="s">
        <v>6829</v>
      </c>
      <c r="N940" s="117">
        <v>6790.0</v>
      </c>
      <c r="O940" s="117">
        <v>2969.0</v>
      </c>
      <c r="P940" s="117"/>
      <c r="Q940" s="123" t="s">
        <v>6830</v>
      </c>
      <c r="R940" s="120" t="s">
        <v>6831</v>
      </c>
    </row>
    <row r="941" ht="30.75">
      <c r="A941" s="121" t="s">
        <v>6832</v>
      </c>
      <c r="B941" s="117" t="s">
        <v>6833</v>
      </c>
      <c r="C941" s="118" t="s">
        <v>6834</v>
      </c>
      <c r="D941" s="117" t="s">
        <v>6835</v>
      </c>
      <c r="E941" s="119">
        <v>43113.365636574075</v>
      </c>
      <c r="F941" s="117"/>
      <c r="G941" s="117" t="s">
        <v>128</v>
      </c>
      <c r="H941" s="117"/>
      <c r="I941" s="117"/>
      <c r="J941" s="117" t="s">
        <v>6836</v>
      </c>
      <c r="K941" s="117"/>
      <c r="L941" s="120" t="s">
        <v>179</v>
      </c>
      <c r="M941" s="122" t="s">
        <v>6837</v>
      </c>
      <c r="N941" s="117">
        <v>84.0</v>
      </c>
      <c r="O941" s="117">
        <v>223.0</v>
      </c>
      <c r="P941" s="117"/>
      <c r="Q941" s="123" t="s">
        <v>6838</v>
      </c>
      <c r="R941" s="120" t="s">
        <v>6839</v>
      </c>
    </row>
    <row r="942" ht="21.75">
      <c r="A942" s="121" t="s">
        <v>6840</v>
      </c>
      <c r="B942" s="117" t="s">
        <v>6841</v>
      </c>
      <c r="C942" s="118" t="s">
        <v>6842</v>
      </c>
      <c r="D942" s="117" t="s">
        <v>6843</v>
      </c>
      <c r="E942" s="119">
        <v>43113.35870370371</v>
      </c>
      <c r="F942" s="117"/>
      <c r="G942" s="117" t="s">
        <v>90</v>
      </c>
      <c r="H942" s="117"/>
      <c r="I942" s="117"/>
      <c r="J942" s="117" t="s">
        <v>6844</v>
      </c>
      <c r="K942" s="117"/>
      <c r="L942" s="120" t="s">
        <v>92</v>
      </c>
      <c r="M942" s="122" t="s">
        <v>6845</v>
      </c>
      <c r="N942" s="117">
        <v>1608.0</v>
      </c>
      <c r="O942" s="117">
        <v>839.0</v>
      </c>
      <c r="P942" s="117" t="s">
        <v>2601</v>
      </c>
      <c r="Q942" s="123" t="s">
        <v>6846</v>
      </c>
      <c r="R942" s="120" t="s">
        <v>3891</v>
      </c>
    </row>
    <row r="943" ht="21.75">
      <c r="A943" s="121" t="s">
        <v>6847</v>
      </c>
      <c r="B943" s="117" t="s">
        <v>6848</v>
      </c>
      <c r="C943" s="118" t="s">
        <v>6849</v>
      </c>
      <c r="D943" s="117" t="s">
        <v>6850</v>
      </c>
      <c r="E943" s="119">
        <v>43113.32813657407</v>
      </c>
      <c r="F943" s="117"/>
      <c r="G943" s="117" t="s">
        <v>90</v>
      </c>
      <c r="H943" s="117"/>
      <c r="I943" s="117"/>
      <c r="J943" s="117" t="s">
        <v>6851</v>
      </c>
      <c r="K943" s="117"/>
      <c r="L943" s="120" t="s">
        <v>110</v>
      </c>
      <c r="M943" s="122" t="s">
        <v>6852</v>
      </c>
      <c r="N943" s="117">
        <v>273.0</v>
      </c>
      <c r="O943" s="117">
        <v>479.0</v>
      </c>
      <c r="P943" s="117"/>
      <c r="Q943" s="123" t="s">
        <v>6853</v>
      </c>
      <c r="R943" s="120" t="s">
        <v>6854</v>
      </c>
    </row>
    <row r="944" ht="21.75">
      <c r="A944" s="121" t="s">
        <v>6855</v>
      </c>
      <c r="B944" s="117" t="s">
        <v>6856</v>
      </c>
      <c r="C944" s="118" t="s">
        <v>6857</v>
      </c>
      <c r="D944" s="117" t="s">
        <v>6858</v>
      </c>
      <c r="E944" s="119">
        <v>43113.32356481481</v>
      </c>
      <c r="F944" s="117"/>
      <c r="G944" s="117" t="s">
        <v>90</v>
      </c>
      <c r="H944" s="117"/>
      <c r="I944" s="117"/>
      <c r="J944" s="117" t="s">
        <v>6859</v>
      </c>
      <c r="K944" s="117"/>
      <c r="L944" s="120" t="s">
        <v>101</v>
      </c>
      <c r="M944" s="122" t="s">
        <v>6860</v>
      </c>
      <c r="N944" s="117">
        <v>212.0</v>
      </c>
      <c r="O944" s="117">
        <v>909.0</v>
      </c>
      <c r="P944" s="117"/>
      <c r="Q944" s="123" t="s">
        <v>6861</v>
      </c>
      <c r="R944" s="120" t="s">
        <v>6862</v>
      </c>
    </row>
    <row r="945" ht="21.75">
      <c r="A945" s="121" t="s">
        <v>6863</v>
      </c>
      <c r="B945" s="117" t="s">
        <v>6864</v>
      </c>
      <c r="C945" s="118" t="s">
        <v>6865</v>
      </c>
      <c r="D945" s="117" t="s">
        <v>6866</v>
      </c>
      <c r="E945" s="119">
        <v>43113.19854166667</v>
      </c>
      <c r="F945" s="117"/>
      <c r="G945" s="117" t="s">
        <v>90</v>
      </c>
      <c r="H945" s="117"/>
      <c r="I945" s="117"/>
      <c r="J945" s="117" t="s">
        <v>6867</v>
      </c>
      <c r="K945" s="117"/>
      <c r="L945" s="120" t="s">
        <v>92</v>
      </c>
      <c r="M945" s="122" t="s">
        <v>6868</v>
      </c>
      <c r="N945" s="117">
        <v>67.0</v>
      </c>
      <c r="O945" s="117">
        <v>46.0</v>
      </c>
      <c r="P945" s="117" t="s">
        <v>6869</v>
      </c>
      <c r="Q945" s="123" t="s">
        <v>6870</v>
      </c>
      <c r="R945" s="120" t="s">
        <v>6871</v>
      </c>
    </row>
    <row r="946" ht="21.75">
      <c r="A946" s="121" t="s">
        <v>6872</v>
      </c>
      <c r="B946" s="117" t="s">
        <v>6873</v>
      </c>
      <c r="C946" s="118" t="s">
        <v>6874</v>
      </c>
      <c r="D946" s="117" t="s">
        <v>6875</v>
      </c>
      <c r="E946" s="119">
        <v>43113.177152777775</v>
      </c>
      <c r="F946" s="117"/>
      <c r="G946" s="117" t="s">
        <v>90</v>
      </c>
      <c r="H946" s="117"/>
      <c r="I946" s="117"/>
      <c r="J946" s="117" t="s">
        <v>6876</v>
      </c>
      <c r="K946" s="117"/>
      <c r="L946" s="120" t="s">
        <v>311</v>
      </c>
      <c r="M946" s="122" t="s">
        <v>6877</v>
      </c>
      <c r="N946" s="117">
        <v>28935.0</v>
      </c>
      <c r="O946" s="117">
        <v>4833.0</v>
      </c>
      <c r="P946" s="117" t="s">
        <v>6878</v>
      </c>
      <c r="Q946" s="123" t="s">
        <v>6879</v>
      </c>
      <c r="R946" s="120" t="s">
        <v>6880</v>
      </c>
    </row>
    <row r="947" ht="21.75">
      <c r="A947" s="121" t="s">
        <v>6881</v>
      </c>
      <c r="B947" s="117" t="s">
        <v>6882</v>
      </c>
      <c r="C947" s="118" t="s">
        <v>6883</v>
      </c>
      <c r="D947" s="117" t="s">
        <v>6884</v>
      </c>
      <c r="E947" s="119">
        <v>43113.16769675926</v>
      </c>
      <c r="F947" s="117"/>
      <c r="G947" s="117" t="s">
        <v>90</v>
      </c>
      <c r="H947" s="117"/>
      <c r="I947" s="117"/>
      <c r="J947" s="117" t="s">
        <v>6885</v>
      </c>
      <c r="K947" s="117"/>
      <c r="L947" s="120" t="s">
        <v>756</v>
      </c>
      <c r="M947" s="122" t="s">
        <v>6886</v>
      </c>
      <c r="N947" s="117">
        <v>701.0</v>
      </c>
      <c r="O947" s="117">
        <v>1319.0</v>
      </c>
      <c r="P947" s="117" t="s">
        <v>6887</v>
      </c>
      <c r="Q947" s="123" t="s">
        <v>6888</v>
      </c>
      <c r="R947" s="120" t="s">
        <v>6889</v>
      </c>
    </row>
    <row r="948" ht="39.75">
      <c r="A948" s="121" t="s">
        <v>6890</v>
      </c>
      <c r="B948" s="117" t="s">
        <v>3902</v>
      </c>
      <c r="C948" s="118" t="s">
        <v>6891</v>
      </c>
      <c r="D948" s="117" t="s">
        <v>6892</v>
      </c>
      <c r="E948" s="119">
        <v>43113.16137731481</v>
      </c>
      <c r="F948" s="117"/>
      <c r="G948" s="117" t="s">
        <v>90</v>
      </c>
      <c r="H948" s="117"/>
      <c r="I948" s="117"/>
      <c r="J948" s="117" t="s">
        <v>3905</v>
      </c>
      <c r="K948" s="117"/>
      <c r="L948" s="120" t="s">
        <v>110</v>
      </c>
      <c r="M948" s="122" t="s">
        <v>3906</v>
      </c>
      <c r="N948" s="117">
        <v>668.0</v>
      </c>
      <c r="O948" s="117">
        <v>321.0</v>
      </c>
      <c r="P948" s="117" t="s">
        <v>3907</v>
      </c>
      <c r="Q948" s="123" t="s">
        <v>6893</v>
      </c>
      <c r="R948" s="120" t="s">
        <v>6894</v>
      </c>
    </row>
    <row r="949" ht="39.75">
      <c r="A949" s="121" t="s">
        <v>6895</v>
      </c>
      <c r="B949" s="117" t="s">
        <v>6896</v>
      </c>
      <c r="C949" s="118" t="s">
        <v>6897</v>
      </c>
      <c r="D949" s="117" t="s">
        <v>6898</v>
      </c>
      <c r="E949" s="119">
        <v>43113.14357638889</v>
      </c>
      <c r="F949" s="117"/>
      <c r="G949" s="117" t="s">
        <v>90</v>
      </c>
      <c r="H949" s="117"/>
      <c r="I949" s="117"/>
      <c r="J949" s="117" t="s">
        <v>6899</v>
      </c>
      <c r="K949" s="117"/>
      <c r="L949" s="120" t="s">
        <v>6242</v>
      </c>
      <c r="M949" s="122" t="s">
        <v>6900</v>
      </c>
      <c r="N949" s="117">
        <v>103.0</v>
      </c>
      <c r="O949" s="117">
        <v>368.0</v>
      </c>
      <c r="P949" s="117" t="s">
        <v>2520</v>
      </c>
      <c r="Q949" s="123" t="s">
        <v>6901</v>
      </c>
      <c r="R949" s="120" t="s">
        <v>6902</v>
      </c>
    </row>
    <row r="950" ht="21.75">
      <c r="A950" s="121" t="s">
        <v>6903</v>
      </c>
      <c r="B950" s="117" t="s">
        <v>6904</v>
      </c>
      <c r="C950" s="118" t="s">
        <v>6905</v>
      </c>
      <c r="D950" s="117" t="s">
        <v>6906</v>
      </c>
      <c r="E950" s="119">
        <v>43113.11326388889</v>
      </c>
      <c r="F950" s="117"/>
      <c r="G950" s="117" t="s">
        <v>90</v>
      </c>
      <c r="H950" s="117"/>
      <c r="I950" s="117"/>
      <c r="J950" s="117" t="s">
        <v>6907</v>
      </c>
      <c r="K950" s="117"/>
      <c r="L950" s="120" t="s">
        <v>179</v>
      </c>
      <c r="M950" s="122" t="s">
        <v>6908</v>
      </c>
      <c r="N950" s="117">
        <v>259.0</v>
      </c>
      <c r="O950" s="117">
        <v>270.0</v>
      </c>
      <c r="P950" s="117" t="s">
        <v>6909</v>
      </c>
      <c r="Q950" s="123" t="s">
        <v>6910</v>
      </c>
      <c r="R950" s="120" t="s">
        <v>6911</v>
      </c>
    </row>
    <row r="951" ht="21.75">
      <c r="A951" s="121" t="s">
        <v>6912</v>
      </c>
      <c r="B951" s="117" t="s">
        <v>6913</v>
      </c>
      <c r="C951" s="118" t="s">
        <v>6914</v>
      </c>
      <c r="D951" s="117" t="s">
        <v>6915</v>
      </c>
      <c r="E951" s="119">
        <v>43113.07141203704</v>
      </c>
      <c r="F951" s="117"/>
      <c r="G951" s="117" t="s">
        <v>90</v>
      </c>
      <c r="H951" s="117"/>
      <c r="I951" s="117"/>
      <c r="J951" s="117" t="s">
        <v>6916</v>
      </c>
      <c r="K951" s="117"/>
      <c r="L951" s="120" t="s">
        <v>179</v>
      </c>
      <c r="M951" s="122" t="s">
        <v>6917</v>
      </c>
      <c r="N951" s="117">
        <v>1018.0</v>
      </c>
      <c r="O951" s="117">
        <v>964.0</v>
      </c>
      <c r="P951" s="117" t="s">
        <v>6918</v>
      </c>
      <c r="Q951" s="123" t="s">
        <v>6919</v>
      </c>
      <c r="R951" s="120" t="s">
        <v>6920</v>
      </c>
    </row>
    <row r="952" ht="30.75">
      <c r="A952" s="121" t="s">
        <v>6921</v>
      </c>
      <c r="B952" s="117" t="s">
        <v>6922</v>
      </c>
      <c r="C952" s="118" t="s">
        <v>6923</v>
      </c>
      <c r="D952" s="117" t="s">
        <v>6924</v>
      </c>
      <c r="E952" s="119">
        <v>43113.036770833336</v>
      </c>
      <c r="F952" s="117"/>
      <c r="G952" s="117" t="s">
        <v>90</v>
      </c>
      <c r="H952" s="117"/>
      <c r="I952" s="117"/>
      <c r="J952" s="117" t="s">
        <v>6925</v>
      </c>
      <c r="K952" s="117"/>
      <c r="L952" s="120" t="s">
        <v>110</v>
      </c>
      <c r="M952" s="122" t="s">
        <v>6926</v>
      </c>
      <c r="N952" s="117">
        <v>639.0</v>
      </c>
      <c r="O952" s="117">
        <v>2334.0</v>
      </c>
      <c r="P952" s="117" t="s">
        <v>357</v>
      </c>
      <c r="Q952" s="123" t="s">
        <v>6927</v>
      </c>
      <c r="R952" s="120" t="s">
        <v>6928</v>
      </c>
    </row>
    <row r="953" ht="30.75">
      <c r="A953" s="121" t="s">
        <v>6929</v>
      </c>
      <c r="B953" s="117" t="s">
        <v>6930</v>
      </c>
      <c r="C953" s="118" t="s">
        <v>6923</v>
      </c>
      <c r="D953" s="117" t="s">
        <v>6931</v>
      </c>
      <c r="E953" s="119">
        <v>43113.034953703704</v>
      </c>
      <c r="F953" s="117"/>
      <c r="G953" s="117" t="s">
        <v>90</v>
      </c>
      <c r="H953" s="117"/>
      <c r="I953" s="117"/>
      <c r="J953" s="117" t="s">
        <v>6932</v>
      </c>
      <c r="K953" s="117"/>
      <c r="L953" s="120" t="s">
        <v>92</v>
      </c>
      <c r="M953" s="122" t="s">
        <v>6933</v>
      </c>
      <c r="N953" s="117">
        <v>18620.0</v>
      </c>
      <c r="O953" s="117">
        <v>10142.0</v>
      </c>
      <c r="P953" s="117" t="s">
        <v>3172</v>
      </c>
      <c r="Q953" s="123" t="s">
        <v>6934</v>
      </c>
      <c r="R953" s="120" t="s">
        <v>6928</v>
      </c>
    </row>
    <row r="954" ht="30.75">
      <c r="A954" s="121" t="s">
        <v>6935</v>
      </c>
      <c r="B954" s="117" t="s">
        <v>6936</v>
      </c>
      <c r="C954" s="118" t="s">
        <v>6937</v>
      </c>
      <c r="D954" s="117" t="s">
        <v>6938</v>
      </c>
      <c r="E954" s="119">
        <v>43113.00052083333</v>
      </c>
      <c r="F954" s="117"/>
      <c r="G954" s="117" t="s">
        <v>90</v>
      </c>
      <c r="H954" s="117"/>
      <c r="I954" s="117"/>
      <c r="J954" s="117" t="s">
        <v>6939</v>
      </c>
      <c r="K954" s="117"/>
      <c r="L954" s="120" t="s">
        <v>92</v>
      </c>
      <c r="M954" s="122" t="s">
        <v>6940</v>
      </c>
      <c r="N954" s="117">
        <v>184.0</v>
      </c>
      <c r="O954" s="117">
        <v>713.0</v>
      </c>
      <c r="P954" s="117" t="s">
        <v>6941</v>
      </c>
      <c r="Q954" s="123" t="s">
        <v>6942</v>
      </c>
      <c r="R954" s="120" t="s">
        <v>6943</v>
      </c>
    </row>
    <row r="955" ht="21.75">
      <c r="A955" s="121" t="s">
        <v>6944</v>
      </c>
      <c r="B955" s="117" t="s">
        <v>6602</v>
      </c>
      <c r="C955" s="118" t="s">
        <v>6945</v>
      </c>
      <c r="D955" s="117" t="s">
        <v>6946</v>
      </c>
      <c r="E955" s="119">
        <v>43112.995092592595</v>
      </c>
      <c r="F955" s="117"/>
      <c r="G955" s="117" t="s">
        <v>90</v>
      </c>
      <c r="H955" s="117"/>
      <c r="I955" s="117"/>
      <c r="J955" s="117" t="s">
        <v>6605</v>
      </c>
      <c r="K955" s="117"/>
      <c r="L955" s="120" t="s">
        <v>4253</v>
      </c>
      <c r="M955" s="122" t="s">
        <v>6606</v>
      </c>
      <c r="N955" s="117">
        <v>7610.0</v>
      </c>
      <c r="O955" s="117">
        <v>6669.0</v>
      </c>
      <c r="P955" s="117" t="s">
        <v>3172</v>
      </c>
      <c r="Q955" s="123" t="s">
        <v>6947</v>
      </c>
      <c r="R955" s="120" t="s">
        <v>6948</v>
      </c>
    </row>
    <row r="956">
      <c r="A956" s="121" t="s">
        <v>6949</v>
      </c>
      <c r="B956" s="117" t="s">
        <v>6164</v>
      </c>
      <c r="C956" s="118" t="s">
        <v>6950</v>
      </c>
      <c r="D956" s="117" t="s">
        <v>6951</v>
      </c>
      <c r="E956" s="119">
        <v>43112.98505787037</v>
      </c>
      <c r="F956" s="117"/>
      <c r="G956" s="117" t="s">
        <v>119</v>
      </c>
      <c r="H956" s="117"/>
      <c r="I956" s="117"/>
      <c r="J956" s="117" t="s">
        <v>6167</v>
      </c>
      <c r="K956" s="117"/>
      <c r="L956" s="120" t="s">
        <v>92</v>
      </c>
      <c r="M956" s="122" t="s">
        <v>6168</v>
      </c>
      <c r="N956" s="117">
        <v>129.0</v>
      </c>
      <c r="O956" s="117">
        <v>584.0</v>
      </c>
      <c r="P956" s="117" t="s">
        <v>6169</v>
      </c>
      <c r="Q956" s="123" t="s">
        <v>6952</v>
      </c>
      <c r="R956" s="120" t="s">
        <v>6953</v>
      </c>
    </row>
    <row r="957" ht="48.75">
      <c r="A957" s="121" t="s">
        <v>6954</v>
      </c>
      <c r="B957" s="117" t="s">
        <v>6955</v>
      </c>
      <c r="C957" s="118" t="s">
        <v>6956</v>
      </c>
      <c r="D957" s="117" t="s">
        <v>6957</v>
      </c>
      <c r="E957" s="119">
        <v>43112.98354166667</v>
      </c>
      <c r="F957" s="117"/>
      <c r="G957" s="117" t="s">
        <v>90</v>
      </c>
      <c r="H957" s="117" t="s">
        <v>6958</v>
      </c>
      <c r="I957" s="117" t="s">
        <v>6959</v>
      </c>
      <c r="J957" s="117" t="s">
        <v>6960</v>
      </c>
      <c r="K957" s="117" t="s">
        <v>6961</v>
      </c>
      <c r="L957" s="120" t="s">
        <v>110</v>
      </c>
      <c r="M957" s="122" t="s">
        <v>6962</v>
      </c>
      <c r="N957" s="117">
        <v>187.0</v>
      </c>
      <c r="O957" s="117">
        <v>234.0</v>
      </c>
      <c r="P957" s="117"/>
      <c r="Q957" s="123" t="s">
        <v>6963</v>
      </c>
      <c r="R957" s="120" t="s">
        <v>6964</v>
      </c>
    </row>
    <row r="958" ht="30.75">
      <c r="A958" s="121" t="s">
        <v>6965</v>
      </c>
      <c r="B958" s="117" t="s">
        <v>6966</v>
      </c>
      <c r="C958" s="118" t="s">
        <v>6967</v>
      </c>
      <c r="D958" s="117" t="s">
        <v>6968</v>
      </c>
      <c r="E958" s="119">
        <v>43112.96515046296</v>
      </c>
      <c r="F958" s="117"/>
      <c r="G958" s="117" t="s">
        <v>128</v>
      </c>
      <c r="H958" s="117"/>
      <c r="I958" s="117"/>
      <c r="J958" s="117" t="s">
        <v>6969</v>
      </c>
      <c r="K958" s="117"/>
      <c r="L958" s="120" t="s">
        <v>92</v>
      </c>
      <c r="M958" s="122" t="s">
        <v>6970</v>
      </c>
      <c r="N958" s="117">
        <v>1331.0</v>
      </c>
      <c r="O958" s="117">
        <v>2352.0</v>
      </c>
      <c r="P958" s="117" t="s">
        <v>6971</v>
      </c>
      <c r="Q958" s="123" t="s">
        <v>6972</v>
      </c>
      <c r="R958" s="120" t="s">
        <v>6973</v>
      </c>
    </row>
    <row r="959" ht="21.75">
      <c r="A959" s="121" t="s">
        <v>6974</v>
      </c>
      <c r="B959" s="117" t="s">
        <v>953</v>
      </c>
      <c r="C959" s="118" t="s">
        <v>1918</v>
      </c>
      <c r="D959" s="117" t="s">
        <v>6975</v>
      </c>
      <c r="E959" s="119">
        <v>43112.96255787037</v>
      </c>
      <c r="F959" s="117"/>
      <c r="G959" s="117" t="s">
        <v>90</v>
      </c>
      <c r="H959" s="117"/>
      <c r="I959" s="117"/>
      <c r="J959" s="117" t="s">
        <v>956</v>
      </c>
      <c r="K959" s="117"/>
      <c r="L959" s="120" t="s">
        <v>170</v>
      </c>
      <c r="M959" s="122" t="s">
        <v>957</v>
      </c>
      <c r="N959" s="117">
        <v>95022.0</v>
      </c>
      <c r="O959" s="117">
        <v>7340.0</v>
      </c>
      <c r="P959" s="117" t="s">
        <v>958</v>
      </c>
      <c r="Q959" s="123" t="s">
        <v>6976</v>
      </c>
      <c r="R959" s="120" t="s">
        <v>1921</v>
      </c>
    </row>
    <row r="960" ht="48.75">
      <c r="A960" s="121" t="s">
        <v>6977</v>
      </c>
      <c r="B960" s="117" t="s">
        <v>3249</v>
      </c>
      <c r="C960" s="118" t="s">
        <v>6978</v>
      </c>
      <c r="D960" s="117" t="s">
        <v>6979</v>
      </c>
      <c r="E960" s="119">
        <v>43112.96087962963</v>
      </c>
      <c r="F960" s="117"/>
      <c r="G960" s="117" t="s">
        <v>119</v>
      </c>
      <c r="H960" s="117"/>
      <c r="I960" s="117"/>
      <c r="J960" s="117" t="s">
        <v>3252</v>
      </c>
      <c r="K960" s="117"/>
      <c r="L960" s="120" t="s">
        <v>110</v>
      </c>
      <c r="M960" s="122" t="s">
        <v>3253</v>
      </c>
      <c r="N960" s="117">
        <v>37.0</v>
      </c>
      <c r="O960" s="117">
        <v>139.0</v>
      </c>
      <c r="P960" s="117" t="s">
        <v>1129</v>
      </c>
      <c r="Q960" s="123" t="s">
        <v>6980</v>
      </c>
      <c r="R960" s="120" t="s">
        <v>6981</v>
      </c>
    </row>
    <row r="961" ht="21.75">
      <c r="A961" s="121" t="s">
        <v>6982</v>
      </c>
      <c r="B961" s="117" t="s">
        <v>6983</v>
      </c>
      <c r="C961" s="118" t="s">
        <v>6984</v>
      </c>
      <c r="D961" s="117" t="s">
        <v>6985</v>
      </c>
      <c r="E961" s="119">
        <v>43112.95842592593</v>
      </c>
      <c r="F961" s="117"/>
      <c r="G961" s="117" t="s">
        <v>128</v>
      </c>
      <c r="H961" s="117"/>
      <c r="I961" s="117"/>
      <c r="J961" s="117" t="s">
        <v>6986</v>
      </c>
      <c r="K961" s="117"/>
      <c r="L961" s="120" t="s">
        <v>223</v>
      </c>
      <c r="M961" s="122" t="s">
        <v>6987</v>
      </c>
      <c r="N961" s="117">
        <v>38057.0</v>
      </c>
      <c r="O961" s="117">
        <v>27075.0</v>
      </c>
      <c r="P961" s="117" t="s">
        <v>6988</v>
      </c>
      <c r="Q961" s="123" t="s">
        <v>6989</v>
      </c>
      <c r="R961" s="120" t="s">
        <v>6990</v>
      </c>
    </row>
    <row r="962" ht="93.0">
      <c r="A962" s="121" t="s">
        <v>6991</v>
      </c>
      <c r="B962" s="117" t="s">
        <v>6992</v>
      </c>
      <c r="C962" s="118" t="s">
        <v>6993</v>
      </c>
      <c r="D962" s="117" t="s">
        <v>6994</v>
      </c>
      <c r="E962" s="119">
        <v>43112.94516203704</v>
      </c>
      <c r="F962" s="117"/>
      <c r="G962" s="117" t="s">
        <v>90</v>
      </c>
      <c r="H962" s="117"/>
      <c r="I962" s="117"/>
      <c r="J962" s="117" t="s">
        <v>6995</v>
      </c>
      <c r="K962" s="117"/>
      <c r="L962" s="120" t="s">
        <v>756</v>
      </c>
      <c r="M962" s="122" t="s">
        <v>6996</v>
      </c>
      <c r="N962" s="117">
        <v>244.0</v>
      </c>
      <c r="O962" s="117">
        <v>280.0</v>
      </c>
      <c r="P962" s="117"/>
      <c r="Q962" s="123" t="s">
        <v>6997</v>
      </c>
      <c r="R962" s="120" t="s">
        <v>6998</v>
      </c>
    </row>
    <row r="963" ht="93.0">
      <c r="A963" s="121" t="s">
        <v>6991</v>
      </c>
      <c r="B963" s="117" t="s">
        <v>6992</v>
      </c>
      <c r="C963" s="118" t="s">
        <v>6993</v>
      </c>
      <c r="D963" s="117" t="s">
        <v>6994</v>
      </c>
      <c r="E963" s="119">
        <v>43112.94516203704</v>
      </c>
      <c r="F963" s="117"/>
      <c r="G963" s="117" t="s">
        <v>90</v>
      </c>
      <c r="H963" s="117"/>
      <c r="I963" s="117"/>
      <c r="J963" s="117" t="s">
        <v>6995</v>
      </c>
      <c r="K963" s="117"/>
      <c r="L963" s="120" t="s">
        <v>756</v>
      </c>
      <c r="M963" s="122" t="s">
        <v>6996</v>
      </c>
      <c r="N963" s="117">
        <v>244.0</v>
      </c>
      <c r="O963" s="117">
        <v>280.0</v>
      </c>
      <c r="P963" s="117"/>
      <c r="Q963" s="123" t="s">
        <v>6997</v>
      </c>
      <c r="R963" s="120" t="s">
        <v>6998</v>
      </c>
    </row>
    <row r="964" ht="21.75">
      <c r="A964" s="121" t="s">
        <v>6999</v>
      </c>
      <c r="B964" s="117" t="s">
        <v>7000</v>
      </c>
      <c r="C964" s="118" t="s">
        <v>7001</v>
      </c>
      <c r="D964" s="117" t="s">
        <v>7002</v>
      </c>
      <c r="E964" s="119">
        <v>43112.929884259254</v>
      </c>
      <c r="F964" s="117"/>
      <c r="G964" s="117" t="s">
        <v>128</v>
      </c>
      <c r="H964" s="117"/>
      <c r="I964" s="117"/>
      <c r="J964" s="117" t="s">
        <v>7003</v>
      </c>
      <c r="K964" s="117"/>
      <c r="L964" s="120" t="s">
        <v>179</v>
      </c>
      <c r="M964" s="122" t="s">
        <v>7004</v>
      </c>
      <c r="N964" s="117">
        <v>650.0</v>
      </c>
      <c r="O964" s="117">
        <v>377.0</v>
      </c>
      <c r="P964" s="117" t="s">
        <v>7005</v>
      </c>
      <c r="Q964" s="123" t="s">
        <v>7006</v>
      </c>
      <c r="R964" s="120" t="s">
        <v>7007</v>
      </c>
    </row>
    <row r="965">
      <c r="A965" s="121" t="s">
        <v>7008</v>
      </c>
      <c r="B965" s="117" t="s">
        <v>7009</v>
      </c>
      <c r="C965" s="118" t="s">
        <v>7010</v>
      </c>
      <c r="D965" s="117" t="s">
        <v>7011</v>
      </c>
      <c r="E965" s="119">
        <v>43112.92836805555</v>
      </c>
      <c r="F965" s="117"/>
      <c r="G965" s="117" t="s">
        <v>119</v>
      </c>
      <c r="H965" s="117" t="s">
        <v>7012</v>
      </c>
      <c r="I965" s="117" t="s">
        <v>7013</v>
      </c>
      <c r="J965" s="117" t="s">
        <v>7014</v>
      </c>
      <c r="K965" s="117" t="s">
        <v>7015</v>
      </c>
      <c r="L965" s="120" t="s">
        <v>92</v>
      </c>
      <c r="M965" s="122" t="s">
        <v>7016</v>
      </c>
      <c r="N965" s="117">
        <v>2197.0</v>
      </c>
      <c r="O965" s="117">
        <v>1770.0</v>
      </c>
      <c r="P965" s="117" t="s">
        <v>7017</v>
      </c>
      <c r="Q965" s="123" t="s">
        <v>7018</v>
      </c>
      <c r="R965" s="120" t="s">
        <v>7019</v>
      </c>
    </row>
    <row r="966" ht="21.75">
      <c r="A966" s="121" t="s">
        <v>7020</v>
      </c>
      <c r="B966" s="117" t="s">
        <v>7021</v>
      </c>
      <c r="C966" s="118" t="s">
        <v>7022</v>
      </c>
      <c r="D966" s="117" t="s">
        <v>7023</v>
      </c>
      <c r="E966" s="119">
        <v>43112.91364583334</v>
      </c>
      <c r="F966" s="117"/>
      <c r="G966" s="117" t="s">
        <v>128</v>
      </c>
      <c r="H966" s="117"/>
      <c r="I966" s="117"/>
      <c r="J966" s="117" t="s">
        <v>7024</v>
      </c>
      <c r="K966" s="117"/>
      <c r="L966" s="120" t="s">
        <v>110</v>
      </c>
      <c r="M966" s="122" t="s">
        <v>7025</v>
      </c>
      <c r="N966" s="117">
        <v>89.0</v>
      </c>
      <c r="O966" s="117">
        <v>97.0</v>
      </c>
      <c r="P966" s="117" t="s">
        <v>1507</v>
      </c>
      <c r="Q966" s="123" t="s">
        <v>7026</v>
      </c>
      <c r="R966" s="120" t="s">
        <v>7027</v>
      </c>
    </row>
    <row r="967" ht="39.75">
      <c r="A967" s="121" t="s">
        <v>7028</v>
      </c>
      <c r="B967" s="117" t="s">
        <v>7029</v>
      </c>
      <c r="C967" s="118" t="s">
        <v>7030</v>
      </c>
      <c r="D967" s="117" t="s">
        <v>7031</v>
      </c>
      <c r="E967" s="119">
        <v>43112.91278935185</v>
      </c>
      <c r="F967" s="117"/>
      <c r="G967" s="117" t="s">
        <v>90</v>
      </c>
      <c r="H967" s="117"/>
      <c r="I967" s="117"/>
      <c r="J967" s="117" t="s">
        <v>7032</v>
      </c>
      <c r="K967" s="117"/>
      <c r="L967" s="120" t="s">
        <v>110</v>
      </c>
      <c r="M967" s="122" t="s">
        <v>7033</v>
      </c>
      <c r="N967" s="117">
        <v>236.0</v>
      </c>
      <c r="O967" s="117">
        <v>1040.0</v>
      </c>
      <c r="P967" s="117" t="s">
        <v>172</v>
      </c>
      <c r="Q967" s="123" t="s">
        <v>7034</v>
      </c>
      <c r="R967" s="120" t="s">
        <v>7035</v>
      </c>
    </row>
    <row r="968" ht="21.75">
      <c r="A968" s="121" t="s">
        <v>7036</v>
      </c>
      <c r="B968" s="117" t="s">
        <v>7037</v>
      </c>
      <c r="C968" s="118" t="s">
        <v>7038</v>
      </c>
      <c r="D968" s="117" t="s">
        <v>7039</v>
      </c>
      <c r="E968" s="119">
        <v>43112.90792824074</v>
      </c>
      <c r="F968" s="117"/>
      <c r="G968" s="117" t="s">
        <v>90</v>
      </c>
      <c r="H968" s="117" t="s">
        <v>7040</v>
      </c>
      <c r="I968" s="117" t="s">
        <v>7037</v>
      </c>
      <c r="J968" s="117" t="s">
        <v>7040</v>
      </c>
      <c r="K968" s="117" t="s">
        <v>7041</v>
      </c>
      <c r="L968" s="120" t="s">
        <v>775</v>
      </c>
      <c r="M968" s="122" t="s">
        <v>7042</v>
      </c>
      <c r="N968" s="117">
        <v>650.0</v>
      </c>
      <c r="O968" s="117">
        <v>698.0</v>
      </c>
      <c r="P968" s="117"/>
      <c r="Q968" s="123" t="s">
        <v>7043</v>
      </c>
      <c r="R968" s="120" t="s">
        <v>7044</v>
      </c>
    </row>
    <row r="969" ht="30.75">
      <c r="A969" s="121" t="s">
        <v>7045</v>
      </c>
      <c r="B969" s="117" t="s">
        <v>7046</v>
      </c>
      <c r="C969" s="118" t="s">
        <v>7047</v>
      </c>
      <c r="D969" s="117" t="s">
        <v>7048</v>
      </c>
      <c r="E969" s="119">
        <v>43112.89099537037</v>
      </c>
      <c r="F969" s="117"/>
      <c r="G969" s="117" t="s">
        <v>90</v>
      </c>
      <c r="H969" s="117"/>
      <c r="I969" s="117"/>
      <c r="J969" s="117" t="s">
        <v>7049</v>
      </c>
      <c r="K969" s="117"/>
      <c r="L969" s="120" t="s">
        <v>110</v>
      </c>
      <c r="M969" s="122" t="s">
        <v>7050</v>
      </c>
      <c r="N969" s="117">
        <v>153.0</v>
      </c>
      <c r="O969" s="117">
        <v>1951.0</v>
      </c>
      <c r="P969" s="117"/>
      <c r="Q969" s="123" t="s">
        <v>7051</v>
      </c>
      <c r="R969" s="120" t="s">
        <v>7052</v>
      </c>
    </row>
    <row r="970" ht="30.75">
      <c r="A970" s="121" t="s">
        <v>7053</v>
      </c>
      <c r="B970" s="117" t="s">
        <v>7054</v>
      </c>
      <c r="C970" s="118" t="s">
        <v>7055</v>
      </c>
      <c r="D970" s="117" t="s">
        <v>7056</v>
      </c>
      <c r="E970" s="119">
        <v>43112.86420138889</v>
      </c>
      <c r="F970" s="117"/>
      <c r="G970" s="117" t="s">
        <v>119</v>
      </c>
      <c r="H970" s="117"/>
      <c r="I970" s="117"/>
      <c r="J970" s="117" t="s">
        <v>7057</v>
      </c>
      <c r="K970" s="117"/>
      <c r="L970" s="120" t="s">
        <v>7058</v>
      </c>
      <c r="M970" s="122" t="s">
        <v>7059</v>
      </c>
      <c r="N970" s="117">
        <v>1348.0</v>
      </c>
      <c r="O970" s="117">
        <v>73.0</v>
      </c>
      <c r="P970" s="117" t="s">
        <v>1208</v>
      </c>
      <c r="Q970" s="123" t="s">
        <v>7060</v>
      </c>
      <c r="R970" s="120" t="s">
        <v>7061</v>
      </c>
    </row>
    <row r="971">
      <c r="A971" s="121" t="s">
        <v>7062</v>
      </c>
      <c r="B971" s="117" t="s">
        <v>736</v>
      </c>
      <c r="C971" s="118" t="s">
        <v>7063</v>
      </c>
      <c r="D971" s="117" t="s">
        <v>7064</v>
      </c>
      <c r="E971" s="119">
        <v>43112.86273148148</v>
      </c>
      <c r="F971" s="117"/>
      <c r="G971" s="117" t="s">
        <v>90</v>
      </c>
      <c r="H971" s="117"/>
      <c r="I971" s="117"/>
      <c r="J971" s="117" t="s">
        <v>739</v>
      </c>
      <c r="K971" s="117"/>
      <c r="L971" s="120" t="s">
        <v>92</v>
      </c>
      <c r="M971" s="122" t="s">
        <v>740</v>
      </c>
      <c r="N971" s="117">
        <v>142.0</v>
      </c>
      <c r="O971" s="117">
        <v>93.0</v>
      </c>
      <c r="P971" s="117"/>
      <c r="Q971" s="123" t="s">
        <v>7065</v>
      </c>
      <c r="R971" s="120" t="s">
        <v>7066</v>
      </c>
    </row>
    <row r="972">
      <c r="A972" s="121" t="s">
        <v>7062</v>
      </c>
      <c r="B972" s="117" t="s">
        <v>736</v>
      </c>
      <c r="C972" s="118" t="s">
        <v>7063</v>
      </c>
      <c r="D972" s="117" t="s">
        <v>7064</v>
      </c>
      <c r="E972" s="119">
        <v>43112.86273148148</v>
      </c>
      <c r="F972" s="117"/>
      <c r="G972" s="117" t="s">
        <v>90</v>
      </c>
      <c r="H972" s="117"/>
      <c r="I972" s="117"/>
      <c r="J972" s="117" t="s">
        <v>739</v>
      </c>
      <c r="K972" s="117"/>
      <c r="L972" s="120" t="s">
        <v>92</v>
      </c>
      <c r="M972" s="122" t="s">
        <v>740</v>
      </c>
      <c r="N972" s="117">
        <v>142.0</v>
      </c>
      <c r="O972" s="117">
        <v>93.0</v>
      </c>
      <c r="P972" s="117"/>
      <c r="Q972" s="123" t="s">
        <v>7065</v>
      </c>
      <c r="R972" s="120" t="s">
        <v>7066</v>
      </c>
    </row>
    <row r="973" ht="48.75">
      <c r="A973" s="121" t="s">
        <v>7067</v>
      </c>
      <c r="B973" s="117" t="s">
        <v>877</v>
      </c>
      <c r="C973" s="118" t="s">
        <v>7068</v>
      </c>
      <c r="D973" s="117" t="s">
        <v>7069</v>
      </c>
      <c r="E973" s="119">
        <v>43112.82846064815</v>
      </c>
      <c r="F973" s="117"/>
      <c r="G973" s="117" t="s">
        <v>90</v>
      </c>
      <c r="H973" s="117" t="s">
        <v>7070</v>
      </c>
      <c r="I973" s="117" t="s">
        <v>7071</v>
      </c>
      <c r="J973" s="117" t="s">
        <v>880</v>
      </c>
      <c r="K973" s="117" t="s">
        <v>7072</v>
      </c>
      <c r="L973" s="120" t="s">
        <v>92</v>
      </c>
      <c r="M973" s="122" t="s">
        <v>881</v>
      </c>
      <c r="N973" s="117">
        <v>123.0</v>
      </c>
      <c r="O973" s="117">
        <v>67.0</v>
      </c>
      <c r="P973" s="117"/>
      <c r="Q973" s="123" t="s">
        <v>7073</v>
      </c>
      <c r="R973" s="120" t="s">
        <v>7074</v>
      </c>
    </row>
    <row r="974" ht="57.75">
      <c r="A974" s="121" t="s">
        <v>7075</v>
      </c>
      <c r="B974" s="117" t="s">
        <v>7076</v>
      </c>
      <c r="C974" s="118" t="s">
        <v>7077</v>
      </c>
      <c r="D974" s="117" t="s">
        <v>7078</v>
      </c>
      <c r="E974" s="119">
        <v>43112.827569444446</v>
      </c>
      <c r="F974" s="117"/>
      <c r="G974" s="117" t="s">
        <v>128</v>
      </c>
      <c r="H974" s="117"/>
      <c r="I974" s="117"/>
      <c r="J974" s="117" t="s">
        <v>7079</v>
      </c>
      <c r="K974" s="117"/>
      <c r="L974" s="120" t="s">
        <v>92</v>
      </c>
      <c r="M974" s="122" t="s">
        <v>7080</v>
      </c>
      <c r="N974" s="117">
        <v>216.0</v>
      </c>
      <c r="O974" s="117">
        <v>65.0</v>
      </c>
      <c r="P974" s="117" t="s">
        <v>7081</v>
      </c>
      <c r="Q974" s="123" t="s">
        <v>7082</v>
      </c>
      <c r="R974" s="120" t="s">
        <v>7083</v>
      </c>
    </row>
    <row r="975" ht="48.75">
      <c r="A975" s="121" t="s">
        <v>7084</v>
      </c>
      <c r="B975" s="117" t="s">
        <v>877</v>
      </c>
      <c r="C975" s="118" t="s">
        <v>7085</v>
      </c>
      <c r="D975" s="117" t="s">
        <v>7086</v>
      </c>
      <c r="E975" s="119">
        <v>43112.82707175926</v>
      </c>
      <c r="F975" s="117"/>
      <c r="G975" s="117" t="s">
        <v>90</v>
      </c>
      <c r="H975" s="117" t="s">
        <v>7070</v>
      </c>
      <c r="I975" s="117" t="s">
        <v>7071</v>
      </c>
      <c r="J975" s="117" t="s">
        <v>880</v>
      </c>
      <c r="K975" s="117" t="s">
        <v>7087</v>
      </c>
      <c r="L975" s="120" t="s">
        <v>92</v>
      </c>
      <c r="M975" s="122" t="s">
        <v>881</v>
      </c>
      <c r="N975" s="117">
        <v>123.0</v>
      </c>
      <c r="O975" s="117">
        <v>67.0</v>
      </c>
      <c r="P975" s="117"/>
      <c r="Q975" s="123" t="s">
        <v>7088</v>
      </c>
      <c r="R975" s="120" t="s">
        <v>7089</v>
      </c>
    </row>
    <row r="976" ht="21.75">
      <c r="A976" s="121" t="s">
        <v>7090</v>
      </c>
      <c r="B976" s="117" t="s">
        <v>1304</v>
      </c>
      <c r="C976" s="118" t="s">
        <v>7091</v>
      </c>
      <c r="D976" s="117" t="s">
        <v>7092</v>
      </c>
      <c r="E976" s="119">
        <v>43112.826828703706</v>
      </c>
      <c r="F976" s="117"/>
      <c r="G976" s="117" t="s">
        <v>128</v>
      </c>
      <c r="H976" s="117"/>
      <c r="I976" s="117"/>
      <c r="J976" s="117" t="s">
        <v>1306</v>
      </c>
      <c r="K976" s="117"/>
      <c r="L976" s="120" t="s">
        <v>775</v>
      </c>
      <c r="M976" s="122" t="s">
        <v>1307</v>
      </c>
      <c r="N976" s="117">
        <v>171.0</v>
      </c>
      <c r="O976" s="117">
        <v>88.0</v>
      </c>
      <c r="P976" s="117"/>
      <c r="Q976" s="123" t="s">
        <v>7093</v>
      </c>
      <c r="R976" s="120" t="s">
        <v>7094</v>
      </c>
    </row>
    <row r="977" ht="21.75">
      <c r="A977" s="121" t="s">
        <v>7095</v>
      </c>
      <c r="B977" s="117" t="s">
        <v>7096</v>
      </c>
      <c r="C977" s="118" t="s">
        <v>7097</v>
      </c>
      <c r="D977" s="117" t="s">
        <v>7098</v>
      </c>
      <c r="E977" s="119">
        <v>43112.82309027778</v>
      </c>
      <c r="F977" s="117"/>
      <c r="G977" s="117" t="s">
        <v>119</v>
      </c>
      <c r="H977" s="117"/>
      <c r="I977" s="117"/>
      <c r="J977" s="117" t="s">
        <v>7099</v>
      </c>
      <c r="K977" s="117"/>
      <c r="L977" s="120" t="s">
        <v>138</v>
      </c>
      <c r="M977" s="122" t="s">
        <v>7100</v>
      </c>
      <c r="N977" s="117">
        <v>53.0</v>
      </c>
      <c r="O977" s="117">
        <v>150.0</v>
      </c>
      <c r="P977" s="117"/>
      <c r="Q977" s="123" t="s">
        <v>7101</v>
      </c>
      <c r="R977" s="120" t="s">
        <v>7102</v>
      </c>
    </row>
    <row r="978" ht="30.75">
      <c r="A978" s="121" t="s">
        <v>7103</v>
      </c>
      <c r="B978" s="117" t="s">
        <v>7096</v>
      </c>
      <c r="C978" s="118" t="s">
        <v>7104</v>
      </c>
      <c r="D978" s="117" t="s">
        <v>7105</v>
      </c>
      <c r="E978" s="119">
        <v>43112.82202546296</v>
      </c>
      <c r="F978" s="117"/>
      <c r="G978" s="117" t="s">
        <v>119</v>
      </c>
      <c r="H978" s="117"/>
      <c r="I978" s="117"/>
      <c r="J978" s="117" t="s">
        <v>7099</v>
      </c>
      <c r="K978" s="117"/>
      <c r="L978" s="120" t="s">
        <v>138</v>
      </c>
      <c r="M978" s="122" t="s">
        <v>7100</v>
      </c>
      <c r="N978" s="117">
        <v>53.0</v>
      </c>
      <c r="O978" s="117">
        <v>150.0</v>
      </c>
      <c r="P978" s="117"/>
      <c r="Q978" s="123" t="s">
        <v>7106</v>
      </c>
      <c r="R978" s="120" t="s">
        <v>7107</v>
      </c>
    </row>
    <row r="979" ht="75.75">
      <c r="A979" s="121" t="s">
        <v>7108</v>
      </c>
      <c r="B979" s="117" t="s">
        <v>7109</v>
      </c>
      <c r="C979" s="118" t="s">
        <v>7110</v>
      </c>
      <c r="D979" s="117" t="s">
        <v>7111</v>
      </c>
      <c r="E979" s="119">
        <v>43112.81253472222</v>
      </c>
      <c r="F979" s="117"/>
      <c r="G979" s="117" t="s">
        <v>90</v>
      </c>
      <c r="H979" s="117"/>
      <c r="I979" s="117"/>
      <c r="J979" s="117" t="s">
        <v>7112</v>
      </c>
      <c r="K979" s="117"/>
      <c r="L979" s="120" t="s">
        <v>110</v>
      </c>
      <c r="M979" s="122" t="s">
        <v>7113</v>
      </c>
      <c r="N979" s="117">
        <v>366.0</v>
      </c>
      <c r="O979" s="117">
        <v>526.0</v>
      </c>
      <c r="P979" s="117" t="s">
        <v>7114</v>
      </c>
      <c r="Q979" s="123" t="s">
        <v>7115</v>
      </c>
      <c r="R979" s="120" t="s">
        <v>7116</v>
      </c>
    </row>
    <row r="980" ht="21.75">
      <c r="A980" s="121" t="s">
        <v>7117</v>
      </c>
      <c r="B980" s="117" t="s">
        <v>7118</v>
      </c>
      <c r="C980" s="118" t="s">
        <v>6849</v>
      </c>
      <c r="D980" s="117" t="s">
        <v>7119</v>
      </c>
      <c r="E980" s="119">
        <v>43112.80905092593</v>
      </c>
      <c r="F980" s="117"/>
      <c r="G980" s="117" t="s">
        <v>90</v>
      </c>
      <c r="H980" s="117"/>
      <c r="I980" s="117"/>
      <c r="J980" s="117" t="s">
        <v>7120</v>
      </c>
      <c r="K980" s="117"/>
      <c r="L980" s="120" t="s">
        <v>110</v>
      </c>
      <c r="M980" s="122" t="s">
        <v>7121</v>
      </c>
      <c r="N980" s="117">
        <v>95.0</v>
      </c>
      <c r="O980" s="117">
        <v>37.0</v>
      </c>
      <c r="P980" s="117" t="s">
        <v>7122</v>
      </c>
      <c r="Q980" s="123" t="s">
        <v>7123</v>
      </c>
      <c r="R980" s="120" t="s">
        <v>6854</v>
      </c>
    </row>
    <row r="981" ht="30.75">
      <c r="A981" s="121" t="s">
        <v>7124</v>
      </c>
      <c r="B981" s="117" t="s">
        <v>125</v>
      </c>
      <c r="C981" s="118" t="s">
        <v>7125</v>
      </c>
      <c r="D981" s="117" t="s">
        <v>7126</v>
      </c>
      <c r="E981" s="119">
        <v>43112.802407407406</v>
      </c>
      <c r="F981" s="117"/>
      <c r="G981" s="117" t="s">
        <v>128</v>
      </c>
      <c r="H981" s="117"/>
      <c r="I981" s="117"/>
      <c r="J981" s="117" t="s">
        <v>129</v>
      </c>
      <c r="K981" s="117"/>
      <c r="L981" s="120" t="s">
        <v>92</v>
      </c>
      <c r="M981" s="122" t="s">
        <v>130</v>
      </c>
      <c r="N981" s="117">
        <v>1321.0</v>
      </c>
      <c r="O981" s="117">
        <v>392.0</v>
      </c>
      <c r="P981" s="117"/>
      <c r="Q981" s="123" t="s">
        <v>7127</v>
      </c>
      <c r="R981" s="120" t="s">
        <v>7128</v>
      </c>
    </row>
    <row r="982" ht="48.75">
      <c r="A982" s="121" t="s">
        <v>7129</v>
      </c>
      <c r="B982" s="117" t="s">
        <v>877</v>
      </c>
      <c r="C982" s="118" t="s">
        <v>7130</v>
      </c>
      <c r="D982" s="117" t="s">
        <v>7131</v>
      </c>
      <c r="E982" s="119">
        <v>43112.798321759255</v>
      </c>
      <c r="F982" s="117"/>
      <c r="G982" s="117" t="s">
        <v>90</v>
      </c>
      <c r="H982" s="117"/>
      <c r="I982" s="117"/>
      <c r="J982" s="117" t="s">
        <v>880</v>
      </c>
      <c r="K982" s="117"/>
      <c r="L982" s="120" t="s">
        <v>92</v>
      </c>
      <c r="M982" s="122" t="s">
        <v>881</v>
      </c>
      <c r="N982" s="117">
        <v>123.0</v>
      </c>
      <c r="O982" s="117">
        <v>67.0</v>
      </c>
      <c r="P982" s="117"/>
      <c r="Q982" s="123" t="s">
        <v>7132</v>
      </c>
      <c r="R982" s="120" t="s">
        <v>7133</v>
      </c>
    </row>
    <row r="983" ht="30.75">
      <c r="A983" s="121" t="s">
        <v>7134</v>
      </c>
      <c r="B983" s="117" t="s">
        <v>4945</v>
      </c>
      <c r="C983" s="118" t="s">
        <v>7135</v>
      </c>
      <c r="D983" s="117" t="s">
        <v>7136</v>
      </c>
      <c r="E983" s="119">
        <v>43112.79797453704</v>
      </c>
      <c r="F983" s="117"/>
      <c r="G983" s="117" t="s">
        <v>119</v>
      </c>
      <c r="H983" s="117"/>
      <c r="I983" s="117"/>
      <c r="J983" s="117" t="s">
        <v>4948</v>
      </c>
      <c r="K983" s="117"/>
      <c r="L983" s="120" t="s">
        <v>138</v>
      </c>
      <c r="M983" s="122" t="s">
        <v>4949</v>
      </c>
      <c r="N983" s="117">
        <v>2209.0</v>
      </c>
      <c r="O983" s="117">
        <v>56.0</v>
      </c>
      <c r="P983" s="117" t="s">
        <v>4950</v>
      </c>
      <c r="Q983" s="123" t="s">
        <v>7137</v>
      </c>
      <c r="R983" s="120" t="s">
        <v>7138</v>
      </c>
    </row>
    <row r="984" ht="48.75">
      <c r="A984" s="121" t="s">
        <v>7139</v>
      </c>
      <c r="B984" s="117" t="s">
        <v>877</v>
      </c>
      <c r="C984" s="118" t="s">
        <v>7140</v>
      </c>
      <c r="D984" s="117" t="s">
        <v>7141</v>
      </c>
      <c r="E984" s="119">
        <v>43112.797789351855</v>
      </c>
      <c r="F984" s="117"/>
      <c r="G984" s="117" t="s">
        <v>90</v>
      </c>
      <c r="H984" s="117"/>
      <c r="I984" s="117"/>
      <c r="J984" s="117" t="s">
        <v>880</v>
      </c>
      <c r="K984" s="117"/>
      <c r="L984" s="120" t="s">
        <v>92</v>
      </c>
      <c r="M984" s="122" t="s">
        <v>881</v>
      </c>
      <c r="N984" s="117">
        <v>123.0</v>
      </c>
      <c r="O984" s="117">
        <v>67.0</v>
      </c>
      <c r="P984" s="117"/>
      <c r="Q984" s="123" t="s">
        <v>7142</v>
      </c>
      <c r="R984" s="120" t="s">
        <v>7143</v>
      </c>
    </row>
    <row r="985" ht="48.75">
      <c r="A985" s="121" t="s">
        <v>7144</v>
      </c>
      <c r="B985" s="117" t="s">
        <v>877</v>
      </c>
      <c r="C985" s="118" t="s">
        <v>7145</v>
      </c>
      <c r="D985" s="117" t="s">
        <v>7146</v>
      </c>
      <c r="E985" s="119">
        <v>43112.797002314815</v>
      </c>
      <c r="F985" s="117"/>
      <c r="G985" s="117" t="s">
        <v>90</v>
      </c>
      <c r="H985" s="117"/>
      <c r="I985" s="117"/>
      <c r="J985" s="117" t="s">
        <v>880</v>
      </c>
      <c r="K985" s="117"/>
      <c r="L985" s="120" t="s">
        <v>92</v>
      </c>
      <c r="M985" s="122" t="s">
        <v>881</v>
      </c>
      <c r="N985" s="117">
        <v>123.0</v>
      </c>
      <c r="O985" s="117">
        <v>67.0</v>
      </c>
      <c r="P985" s="117"/>
      <c r="Q985" s="123" t="s">
        <v>7147</v>
      </c>
      <c r="R985" s="120" t="s">
        <v>7148</v>
      </c>
    </row>
    <row r="986" ht="48.75">
      <c r="A986" s="121" t="s">
        <v>7149</v>
      </c>
      <c r="B986" s="117" t="s">
        <v>877</v>
      </c>
      <c r="C986" s="118" t="s">
        <v>7150</v>
      </c>
      <c r="D986" s="117" t="s">
        <v>7151</v>
      </c>
      <c r="E986" s="119">
        <v>43112.79618055555</v>
      </c>
      <c r="F986" s="117"/>
      <c r="G986" s="117" t="s">
        <v>90</v>
      </c>
      <c r="H986" s="117"/>
      <c r="I986" s="117"/>
      <c r="J986" s="117" t="s">
        <v>880</v>
      </c>
      <c r="K986" s="117"/>
      <c r="L986" s="120" t="s">
        <v>92</v>
      </c>
      <c r="M986" s="122" t="s">
        <v>881</v>
      </c>
      <c r="N986" s="117">
        <v>123.0</v>
      </c>
      <c r="O986" s="117">
        <v>67.0</v>
      </c>
      <c r="P986" s="117"/>
      <c r="Q986" s="123" t="s">
        <v>7152</v>
      </c>
      <c r="R986" s="120" t="s">
        <v>7153</v>
      </c>
    </row>
    <row r="987" ht="30.75">
      <c r="A987" s="121" t="s">
        <v>7154</v>
      </c>
      <c r="B987" s="117" t="s">
        <v>7155</v>
      </c>
      <c r="C987" s="118" t="s">
        <v>7156</v>
      </c>
      <c r="D987" s="117" t="s">
        <v>7157</v>
      </c>
      <c r="E987" s="119">
        <v>43112.782800925925</v>
      </c>
      <c r="F987" s="117"/>
      <c r="G987" s="117" t="s">
        <v>128</v>
      </c>
      <c r="H987" s="117"/>
      <c r="I987" s="117"/>
      <c r="J987" s="117" t="s">
        <v>7158</v>
      </c>
      <c r="K987" s="117"/>
      <c r="L987" s="120" t="s">
        <v>110</v>
      </c>
      <c r="M987" s="122" t="s">
        <v>7159</v>
      </c>
      <c r="N987" s="117">
        <v>371.0</v>
      </c>
      <c r="O987" s="117">
        <v>37.0</v>
      </c>
      <c r="P987" s="117" t="s">
        <v>2000</v>
      </c>
      <c r="Q987" s="123" t="s">
        <v>7160</v>
      </c>
      <c r="R987" s="120" t="s">
        <v>7161</v>
      </c>
    </row>
    <row r="988" ht="21.75">
      <c r="A988" s="121" t="s">
        <v>7162</v>
      </c>
      <c r="B988" s="117" t="s">
        <v>7163</v>
      </c>
      <c r="C988" s="118" t="s">
        <v>7164</v>
      </c>
      <c r="D988" s="117" t="s">
        <v>7165</v>
      </c>
      <c r="E988" s="119">
        <v>43112.77642361111</v>
      </c>
      <c r="F988" s="117"/>
      <c r="G988" s="117" t="s">
        <v>119</v>
      </c>
      <c r="H988" s="117"/>
      <c r="I988" s="117"/>
      <c r="J988" s="117" t="s">
        <v>7166</v>
      </c>
      <c r="K988" s="117"/>
      <c r="L988" s="120" t="s">
        <v>110</v>
      </c>
      <c r="M988" s="122" t="s">
        <v>7167</v>
      </c>
      <c r="N988" s="117">
        <v>1358.0</v>
      </c>
      <c r="O988" s="117">
        <v>1333.0</v>
      </c>
      <c r="P988" s="117" t="s">
        <v>7168</v>
      </c>
      <c r="Q988" s="123" t="s">
        <v>7169</v>
      </c>
      <c r="R988" s="120" t="s">
        <v>7170</v>
      </c>
    </row>
    <row r="989" ht="48.75">
      <c r="A989" s="121" t="s">
        <v>7171</v>
      </c>
      <c r="B989" s="117" t="s">
        <v>7172</v>
      </c>
      <c r="C989" s="118" t="s">
        <v>7173</v>
      </c>
      <c r="D989" s="117" t="s">
        <v>7174</v>
      </c>
      <c r="E989" s="119">
        <v>43112.77486111112</v>
      </c>
      <c r="F989" s="117"/>
      <c r="G989" s="117" t="s">
        <v>128</v>
      </c>
      <c r="H989" s="117"/>
      <c r="I989" s="117"/>
      <c r="J989" s="117" t="s">
        <v>7175</v>
      </c>
      <c r="K989" s="117"/>
      <c r="L989" s="120" t="s">
        <v>92</v>
      </c>
      <c r="M989" s="122" t="s">
        <v>7176</v>
      </c>
      <c r="N989" s="117">
        <v>2236.0</v>
      </c>
      <c r="O989" s="117">
        <v>4473.0</v>
      </c>
      <c r="P989" s="117" t="s">
        <v>7177</v>
      </c>
      <c r="Q989" s="123" t="s">
        <v>7178</v>
      </c>
      <c r="R989" s="120" t="s">
        <v>7179</v>
      </c>
    </row>
    <row r="990" ht="21.75">
      <c r="A990" s="121" t="s">
        <v>7180</v>
      </c>
      <c r="B990" s="117" t="s">
        <v>7181</v>
      </c>
      <c r="C990" s="118" t="s">
        <v>7182</v>
      </c>
      <c r="D990" s="117" t="s">
        <v>7183</v>
      </c>
      <c r="E990" s="119">
        <v>43112.75076388889</v>
      </c>
      <c r="F990" s="117"/>
      <c r="G990" s="117" t="s">
        <v>128</v>
      </c>
      <c r="H990" s="117"/>
      <c r="I990" s="117"/>
      <c r="J990" s="117" t="s">
        <v>7184</v>
      </c>
      <c r="K990" s="117"/>
      <c r="L990" s="120" t="s">
        <v>110</v>
      </c>
      <c r="M990" s="122" t="s">
        <v>7185</v>
      </c>
      <c r="N990" s="117">
        <v>25.0</v>
      </c>
      <c r="O990" s="117">
        <v>141.0</v>
      </c>
      <c r="P990" s="117"/>
      <c r="Q990" s="123" t="s">
        <v>7186</v>
      </c>
      <c r="R990" s="120" t="s">
        <v>7187</v>
      </c>
    </row>
    <row r="991" ht="84.75">
      <c r="A991" s="121" t="s">
        <v>7188</v>
      </c>
      <c r="B991" s="117" t="s">
        <v>7189</v>
      </c>
      <c r="C991" s="118" t="s">
        <v>7190</v>
      </c>
      <c r="D991" s="117" t="s">
        <v>7191</v>
      </c>
      <c r="E991" s="119">
        <v>43112.74159722222</v>
      </c>
      <c r="F991" s="117"/>
      <c r="G991" s="117" t="s">
        <v>676</v>
      </c>
      <c r="H991" s="117"/>
      <c r="I991" s="117"/>
      <c r="J991" s="117" t="s">
        <v>7192</v>
      </c>
      <c r="K991" s="117"/>
      <c r="L991" s="120" t="s">
        <v>92</v>
      </c>
      <c r="M991" s="122" t="s">
        <v>7193</v>
      </c>
      <c r="N991" s="117">
        <v>119.0</v>
      </c>
      <c r="O991" s="117">
        <v>79.0</v>
      </c>
      <c r="P991" s="117"/>
      <c r="Q991" s="123" t="s">
        <v>7194</v>
      </c>
      <c r="R991" s="120" t="s">
        <v>7195</v>
      </c>
    </row>
    <row r="992" ht="39.75">
      <c r="A992" s="121" t="s">
        <v>7196</v>
      </c>
      <c r="B992" s="117" t="s">
        <v>7197</v>
      </c>
      <c r="C992" s="118" t="s">
        <v>7198</v>
      </c>
      <c r="D992" s="117" t="s">
        <v>7199</v>
      </c>
      <c r="E992" s="119">
        <v>43112.73924768518</v>
      </c>
      <c r="F992" s="117"/>
      <c r="G992" s="117" t="s">
        <v>128</v>
      </c>
      <c r="H992" s="117"/>
      <c r="I992" s="117"/>
      <c r="J992" s="117" t="s">
        <v>7200</v>
      </c>
      <c r="K992" s="117"/>
      <c r="L992" s="120" t="s">
        <v>92</v>
      </c>
      <c r="M992" s="122" t="s">
        <v>7201</v>
      </c>
      <c r="N992" s="117">
        <v>4.0</v>
      </c>
      <c r="O992" s="117"/>
      <c r="P992" s="117" t="s">
        <v>510</v>
      </c>
      <c r="Q992" s="123" t="s">
        <v>7202</v>
      </c>
      <c r="R992" s="120" t="s">
        <v>7203</v>
      </c>
    </row>
    <row r="993" ht="75.75">
      <c r="A993" s="121" t="s">
        <v>7204</v>
      </c>
      <c r="B993" s="117" t="s">
        <v>7205</v>
      </c>
      <c r="C993" s="118" t="s">
        <v>7206</v>
      </c>
      <c r="D993" s="117" t="s">
        <v>7207</v>
      </c>
      <c r="E993" s="119">
        <v>43112.72855324074</v>
      </c>
      <c r="F993" s="117"/>
      <c r="G993" s="117" t="s">
        <v>90</v>
      </c>
      <c r="H993" s="117"/>
      <c r="I993" s="117"/>
      <c r="J993" s="117" t="s">
        <v>7208</v>
      </c>
      <c r="K993" s="117"/>
      <c r="L993" s="120" t="s">
        <v>92</v>
      </c>
      <c r="M993" s="122" t="s">
        <v>7209</v>
      </c>
      <c r="N993" s="117">
        <v>67.0</v>
      </c>
      <c r="O993" s="117">
        <v>164.0</v>
      </c>
      <c r="P993" s="117" t="s">
        <v>2457</v>
      </c>
      <c r="Q993" s="123" t="s">
        <v>7210</v>
      </c>
      <c r="R993" s="120" t="s">
        <v>7211</v>
      </c>
    </row>
    <row r="994" ht="30.75">
      <c r="A994" s="121" t="s">
        <v>7212</v>
      </c>
      <c r="B994" s="117" t="s">
        <v>7213</v>
      </c>
      <c r="C994" s="118" t="s">
        <v>7214</v>
      </c>
      <c r="D994" s="117" t="s">
        <v>7215</v>
      </c>
      <c r="E994" s="119">
        <v>43112.70542824074</v>
      </c>
      <c r="F994" s="117"/>
      <c r="G994" s="117" t="s">
        <v>90</v>
      </c>
      <c r="H994" s="117"/>
      <c r="I994" s="117"/>
      <c r="J994" s="117" t="s">
        <v>7216</v>
      </c>
      <c r="K994" s="117"/>
      <c r="L994" s="120" t="s">
        <v>101</v>
      </c>
      <c r="M994" s="122" t="s">
        <v>7217</v>
      </c>
      <c r="N994" s="117">
        <v>76.0</v>
      </c>
      <c r="O994" s="117">
        <v>149.0</v>
      </c>
      <c r="P994" s="117" t="s">
        <v>7218</v>
      </c>
      <c r="Q994" s="123" t="s">
        <v>7219</v>
      </c>
      <c r="R994" s="120" t="s">
        <v>7220</v>
      </c>
    </row>
    <row r="995" ht="30.75">
      <c r="A995" s="121" t="s">
        <v>7221</v>
      </c>
      <c r="B995" s="117" t="s">
        <v>3324</v>
      </c>
      <c r="C995" s="118" t="s">
        <v>7222</v>
      </c>
      <c r="D995" s="117" t="s">
        <v>7223</v>
      </c>
      <c r="E995" s="119">
        <v>43112.69380787037</v>
      </c>
      <c r="F995" s="117"/>
      <c r="G995" s="117" t="s">
        <v>90</v>
      </c>
      <c r="H995" s="117"/>
      <c r="I995" s="117"/>
      <c r="J995" s="117" t="s">
        <v>3327</v>
      </c>
      <c r="K995" s="117"/>
      <c r="L995" s="120" t="s">
        <v>775</v>
      </c>
      <c r="M995" s="122" t="s">
        <v>3328</v>
      </c>
      <c r="N995" s="117">
        <v>15979.0</v>
      </c>
      <c r="O995" s="117">
        <v>2651.0</v>
      </c>
      <c r="P995" s="117" t="s">
        <v>3329</v>
      </c>
      <c r="Q995" s="123" t="s">
        <v>7224</v>
      </c>
      <c r="R995" s="120" t="s">
        <v>7225</v>
      </c>
    </row>
    <row r="996" ht="84.75">
      <c r="A996" s="121" t="s">
        <v>7226</v>
      </c>
      <c r="B996" s="117" t="s">
        <v>6585</v>
      </c>
      <c r="C996" s="118" t="s">
        <v>7190</v>
      </c>
      <c r="D996" s="117" t="s">
        <v>7227</v>
      </c>
      <c r="E996" s="119">
        <v>43112.6908912037</v>
      </c>
      <c r="F996" s="117"/>
      <c r="G996" s="117" t="s">
        <v>90</v>
      </c>
      <c r="H996" s="117"/>
      <c r="I996" s="117"/>
      <c r="J996" s="117" t="s">
        <v>6590</v>
      </c>
      <c r="K996" s="117"/>
      <c r="L996" s="120" t="s">
        <v>92</v>
      </c>
      <c r="M996" s="122" t="s">
        <v>6592</v>
      </c>
      <c r="N996" s="117">
        <v>665.0</v>
      </c>
      <c r="O996" s="117">
        <v>100.0</v>
      </c>
      <c r="P996" s="117" t="s">
        <v>6593</v>
      </c>
      <c r="Q996" s="123" t="s">
        <v>7228</v>
      </c>
      <c r="R996" s="120" t="s">
        <v>7195</v>
      </c>
    </row>
    <row r="997" ht="84.75">
      <c r="A997" s="121" t="s">
        <v>7229</v>
      </c>
      <c r="B997" s="117" t="s">
        <v>7230</v>
      </c>
      <c r="C997" s="118" t="s">
        <v>7190</v>
      </c>
      <c r="D997" s="117" t="s">
        <v>7231</v>
      </c>
      <c r="E997" s="119">
        <v>43112.690520833334</v>
      </c>
      <c r="F997" s="117"/>
      <c r="G997" s="117" t="s">
        <v>128</v>
      </c>
      <c r="H997" s="117"/>
      <c r="I997" s="117"/>
      <c r="J997" s="117" t="s">
        <v>7232</v>
      </c>
      <c r="K997" s="117"/>
      <c r="L997" s="120" t="s">
        <v>92</v>
      </c>
      <c r="M997" s="122" t="s">
        <v>7233</v>
      </c>
      <c r="N997" s="117">
        <v>171.0</v>
      </c>
      <c r="O997" s="117">
        <v>161.0</v>
      </c>
      <c r="P997" s="117"/>
      <c r="Q997" s="123" t="s">
        <v>7234</v>
      </c>
      <c r="R997" s="120" t="s">
        <v>7195</v>
      </c>
    </row>
    <row r="998">
      <c r="A998" s="121" t="s">
        <v>7235</v>
      </c>
      <c r="B998" s="117" t="s">
        <v>7236</v>
      </c>
      <c r="C998" s="118" t="s">
        <v>7237</v>
      </c>
      <c r="D998" s="117" t="s">
        <v>7238</v>
      </c>
      <c r="E998" s="119">
        <v>43112.684641203705</v>
      </c>
      <c r="F998" s="117"/>
      <c r="G998" s="117" t="s">
        <v>119</v>
      </c>
      <c r="H998" s="117"/>
      <c r="I998" s="117"/>
      <c r="J998" s="117" t="s">
        <v>7239</v>
      </c>
      <c r="K998" s="117"/>
      <c r="L998" s="120" t="s">
        <v>7240</v>
      </c>
      <c r="M998" s="122" t="s">
        <v>7241</v>
      </c>
      <c r="N998" s="117">
        <v>223.0</v>
      </c>
      <c r="O998" s="117">
        <v>227.0</v>
      </c>
      <c r="P998" s="117" t="s">
        <v>7168</v>
      </c>
      <c r="Q998" s="123" t="s">
        <v>7242</v>
      </c>
      <c r="R998" s="120" t="s">
        <v>7243</v>
      </c>
    </row>
    <row r="999" ht="84.75">
      <c r="A999" s="121" t="s">
        <v>7244</v>
      </c>
      <c r="B999" s="117" t="s">
        <v>7189</v>
      </c>
      <c r="C999" s="118" t="s">
        <v>7245</v>
      </c>
      <c r="D999" s="117" t="s">
        <v>7246</v>
      </c>
      <c r="E999" s="119">
        <v>43112.68402777778</v>
      </c>
      <c r="F999" s="117"/>
      <c r="G999" s="117" t="s">
        <v>676</v>
      </c>
      <c r="H999" s="117" t="s">
        <v>6590</v>
      </c>
      <c r="I999" s="117" t="s">
        <v>6585</v>
      </c>
      <c r="J999" s="117" t="s">
        <v>7192</v>
      </c>
      <c r="K999" s="117" t="s">
        <v>7247</v>
      </c>
      <c r="L999" s="120" t="s">
        <v>92</v>
      </c>
      <c r="M999" s="122" t="s">
        <v>7193</v>
      </c>
      <c r="N999" s="117">
        <v>119.0</v>
      </c>
      <c r="O999" s="117">
        <v>79.0</v>
      </c>
      <c r="P999" s="117"/>
      <c r="Q999" s="123" t="s">
        <v>7248</v>
      </c>
      <c r="R999" s="120" t="s">
        <v>7249</v>
      </c>
    </row>
    <row r="1000" ht="21.75">
      <c r="A1000" s="121" t="s">
        <v>7250</v>
      </c>
      <c r="B1000" s="117" t="s">
        <v>7251</v>
      </c>
      <c r="C1000" s="118" t="s">
        <v>7252</v>
      </c>
      <c r="D1000" s="117" t="s">
        <v>7253</v>
      </c>
      <c r="E1000" s="119">
        <v>43112.6815162037</v>
      </c>
      <c r="F1000" s="117"/>
      <c r="G1000" s="117" t="s">
        <v>90</v>
      </c>
      <c r="H1000" s="117"/>
      <c r="I1000" s="117"/>
      <c r="J1000" s="117" t="s">
        <v>7254</v>
      </c>
      <c r="K1000" s="117"/>
      <c r="L1000" s="120" t="s">
        <v>179</v>
      </c>
      <c r="M1000" s="122" t="s">
        <v>7255</v>
      </c>
      <c r="N1000" s="117">
        <v>22684.0</v>
      </c>
      <c r="O1000" s="117">
        <v>1775.0</v>
      </c>
      <c r="P1000" s="117" t="s">
        <v>7256</v>
      </c>
      <c r="Q1000" s="123" t="s">
        <v>7257</v>
      </c>
      <c r="R1000" s="120" t="s">
        <v>7258</v>
      </c>
    </row>
    <row r="1001" ht="57.75">
      <c r="A1001" s="121" t="s">
        <v>7259</v>
      </c>
      <c r="B1001" s="117" t="s">
        <v>7260</v>
      </c>
      <c r="C1001" s="118" t="s">
        <v>7261</v>
      </c>
      <c r="D1001" s="117" t="s">
        <v>7262</v>
      </c>
      <c r="E1001" s="119">
        <v>43112.6746412037</v>
      </c>
      <c r="F1001" s="117"/>
      <c r="G1001" s="117" t="s">
        <v>128</v>
      </c>
      <c r="H1001" s="117" t="s">
        <v>7263</v>
      </c>
      <c r="I1001" s="117" t="s">
        <v>7260</v>
      </c>
      <c r="J1001" s="117" t="s">
        <v>7263</v>
      </c>
      <c r="K1001" s="117" t="s">
        <v>7264</v>
      </c>
      <c r="L1001" s="120" t="s">
        <v>92</v>
      </c>
      <c r="M1001" s="122" t="s">
        <v>7265</v>
      </c>
      <c r="N1001" s="117">
        <v>6096.0</v>
      </c>
      <c r="O1001" s="117">
        <v>3018.0</v>
      </c>
      <c r="P1001" s="117" t="s">
        <v>5291</v>
      </c>
      <c r="Q1001" s="123" t="s">
        <v>7266</v>
      </c>
      <c r="R1001" s="120" t="s">
        <v>7267</v>
      </c>
    </row>
    <row r="1002" ht="39.75">
      <c r="A1002" s="121" t="s">
        <v>7268</v>
      </c>
      <c r="B1002" s="117" t="s">
        <v>3228</v>
      </c>
      <c r="C1002" s="118" t="s">
        <v>7269</v>
      </c>
      <c r="D1002" s="117" t="s">
        <v>7270</v>
      </c>
      <c r="E1002" s="119">
        <v>43112.664143518516</v>
      </c>
      <c r="F1002" s="117"/>
      <c r="G1002" s="117" t="s">
        <v>119</v>
      </c>
      <c r="H1002" s="117"/>
      <c r="I1002" s="117"/>
      <c r="J1002" s="117" t="s">
        <v>3231</v>
      </c>
      <c r="K1002" s="117"/>
      <c r="L1002" s="120" t="s">
        <v>110</v>
      </c>
      <c r="M1002" s="122" t="s">
        <v>3232</v>
      </c>
      <c r="N1002" s="117">
        <v>6043.0</v>
      </c>
      <c r="O1002" s="117">
        <v>5479.0</v>
      </c>
      <c r="P1002" s="117"/>
      <c r="Q1002" s="123" t="s">
        <v>7271</v>
      </c>
      <c r="R1002" s="120" t="s">
        <v>7272</v>
      </c>
    </row>
    <row r="1003" ht="66.75">
      <c r="A1003" s="121" t="s">
        <v>7273</v>
      </c>
      <c r="B1003" s="117" t="s">
        <v>7274</v>
      </c>
      <c r="C1003" s="118" t="s">
        <v>7275</v>
      </c>
      <c r="D1003" s="117" t="s">
        <v>7276</v>
      </c>
      <c r="E1003" s="119">
        <v>43112.659062499995</v>
      </c>
      <c r="F1003" s="117"/>
      <c r="G1003" s="117" t="s">
        <v>90</v>
      </c>
      <c r="H1003" s="117"/>
      <c r="I1003" s="117"/>
      <c r="J1003" s="117" t="s">
        <v>7277</v>
      </c>
      <c r="K1003" s="117"/>
      <c r="L1003" s="120" t="s">
        <v>179</v>
      </c>
      <c r="M1003" s="122" t="s">
        <v>7278</v>
      </c>
      <c r="N1003" s="117">
        <v>129.0</v>
      </c>
      <c r="O1003" s="117">
        <v>199.0</v>
      </c>
      <c r="P1003" s="117"/>
      <c r="Q1003" s="123" t="s">
        <v>7279</v>
      </c>
      <c r="R1003" s="120" t="s">
        <v>7280</v>
      </c>
    </row>
    <row r="1004">
      <c r="A1004" s="121" t="s">
        <v>7281</v>
      </c>
      <c r="B1004" s="117" t="s">
        <v>7282</v>
      </c>
      <c r="C1004" s="118" t="s">
        <v>7283</v>
      </c>
      <c r="D1004" s="117" t="s">
        <v>7284</v>
      </c>
      <c r="E1004" s="119">
        <v>43112.65388888889</v>
      </c>
      <c r="F1004" s="117"/>
      <c r="G1004" s="117" t="s">
        <v>1755</v>
      </c>
      <c r="H1004" s="117"/>
      <c r="I1004" s="117"/>
      <c r="J1004" s="117" t="s">
        <v>7285</v>
      </c>
      <c r="K1004" s="117"/>
      <c r="L1004" s="120" t="s">
        <v>92</v>
      </c>
      <c r="M1004" s="122" t="s">
        <v>7286</v>
      </c>
      <c r="N1004" s="117">
        <v>106.0</v>
      </c>
      <c r="O1004" s="117">
        <v>83.0</v>
      </c>
      <c r="P1004" s="117" t="s">
        <v>7287</v>
      </c>
      <c r="Q1004" s="123" t="s">
        <v>7288</v>
      </c>
      <c r="R1004" s="120" t="s">
        <v>7289</v>
      </c>
    </row>
    <row r="1005" ht="21.75">
      <c r="A1005" s="121" t="s">
        <v>7290</v>
      </c>
      <c r="B1005" s="117" t="s">
        <v>7291</v>
      </c>
      <c r="C1005" s="118" t="s">
        <v>7091</v>
      </c>
      <c r="D1005" s="117" t="s">
        <v>7292</v>
      </c>
      <c r="E1005" s="119">
        <v>43112.65013888889</v>
      </c>
      <c r="F1005" s="117"/>
      <c r="G1005" s="117" t="s">
        <v>90</v>
      </c>
      <c r="H1005" s="117"/>
      <c r="I1005" s="117"/>
      <c r="J1005" s="117" t="s">
        <v>7293</v>
      </c>
      <c r="K1005" s="117"/>
      <c r="L1005" s="120" t="s">
        <v>110</v>
      </c>
      <c r="M1005" s="122" t="s">
        <v>7294</v>
      </c>
      <c r="N1005" s="117">
        <v>1068.0</v>
      </c>
      <c r="O1005" s="117">
        <v>301.0</v>
      </c>
      <c r="P1005" s="117" t="s">
        <v>7295</v>
      </c>
      <c r="Q1005" s="123" t="s">
        <v>7296</v>
      </c>
      <c r="R1005" s="120" t="s">
        <v>7094</v>
      </c>
    </row>
    <row r="1006" ht="21.75">
      <c r="A1006" s="121" t="s">
        <v>7297</v>
      </c>
      <c r="B1006" s="117" t="s">
        <v>7298</v>
      </c>
      <c r="C1006" s="118" t="s">
        <v>6849</v>
      </c>
      <c r="D1006" s="117" t="s">
        <v>7299</v>
      </c>
      <c r="E1006" s="119">
        <v>43112.63604166667</v>
      </c>
      <c r="F1006" s="117"/>
      <c r="G1006" s="117" t="s">
        <v>2598</v>
      </c>
      <c r="H1006" s="117"/>
      <c r="I1006" s="117"/>
      <c r="J1006" s="117" t="s">
        <v>7300</v>
      </c>
      <c r="K1006" s="117"/>
      <c r="L1006" s="120" t="s">
        <v>110</v>
      </c>
      <c r="M1006" s="122" t="s">
        <v>7301</v>
      </c>
      <c r="N1006" s="117">
        <v>199.0</v>
      </c>
      <c r="O1006" s="117">
        <v>199.0</v>
      </c>
      <c r="P1006" s="117" t="s">
        <v>2601</v>
      </c>
      <c r="Q1006" s="123" t="s">
        <v>7302</v>
      </c>
      <c r="R1006" s="120" t="s">
        <v>6854</v>
      </c>
    </row>
    <row r="1007" ht="21.75">
      <c r="A1007" s="121" t="s">
        <v>7303</v>
      </c>
      <c r="B1007" s="117" t="s">
        <v>7304</v>
      </c>
      <c r="C1007" s="118" t="s">
        <v>7305</v>
      </c>
      <c r="D1007" s="117" t="s">
        <v>7306</v>
      </c>
      <c r="E1007" s="119">
        <v>43112.63512731482</v>
      </c>
      <c r="F1007" s="117"/>
      <c r="G1007" s="117" t="s">
        <v>90</v>
      </c>
      <c r="H1007" s="117"/>
      <c r="I1007" s="117"/>
      <c r="J1007" s="117" t="s">
        <v>7307</v>
      </c>
      <c r="K1007" s="117"/>
      <c r="L1007" s="120" t="s">
        <v>7308</v>
      </c>
      <c r="M1007" s="122" t="s">
        <v>7309</v>
      </c>
      <c r="N1007" s="117">
        <v>35912.0</v>
      </c>
      <c r="O1007" s="117">
        <v>4073.0</v>
      </c>
      <c r="P1007" s="117" t="s">
        <v>2000</v>
      </c>
      <c r="Q1007" s="123" t="s">
        <v>7310</v>
      </c>
      <c r="R1007" s="120" t="s">
        <v>7311</v>
      </c>
    </row>
    <row r="1008" ht="48.75">
      <c r="A1008" s="121" t="s">
        <v>7312</v>
      </c>
      <c r="B1008" s="117" t="s">
        <v>453</v>
      </c>
      <c r="C1008" s="118" t="s">
        <v>7313</v>
      </c>
      <c r="D1008" s="117" t="s">
        <v>7314</v>
      </c>
      <c r="E1008" s="119">
        <v>43112.63239583334</v>
      </c>
      <c r="F1008" s="117"/>
      <c r="G1008" s="117" t="s">
        <v>90</v>
      </c>
      <c r="H1008" s="117"/>
      <c r="I1008" s="117"/>
      <c r="J1008" s="117" t="s">
        <v>458</v>
      </c>
      <c r="K1008" s="117"/>
      <c r="L1008" s="120" t="s">
        <v>92</v>
      </c>
      <c r="M1008" s="122" t="s">
        <v>2568</v>
      </c>
      <c r="N1008" s="117">
        <v>50361.0</v>
      </c>
      <c r="O1008" s="117">
        <v>49072.0</v>
      </c>
      <c r="P1008" s="117" t="s">
        <v>461</v>
      </c>
      <c r="Q1008" s="123" t="s">
        <v>7315</v>
      </c>
      <c r="R1008" s="120" t="s">
        <v>7316</v>
      </c>
    </row>
    <row r="1009" ht="48.75">
      <c r="A1009" s="121" t="s">
        <v>7317</v>
      </c>
      <c r="B1009" s="117" t="s">
        <v>7318</v>
      </c>
      <c r="C1009" s="118" t="s">
        <v>7319</v>
      </c>
      <c r="D1009" s="117" t="s">
        <v>7320</v>
      </c>
      <c r="E1009" s="119">
        <v>43112.627962962964</v>
      </c>
      <c r="F1009" s="117"/>
      <c r="G1009" s="117" t="s">
        <v>90</v>
      </c>
      <c r="H1009" s="117"/>
      <c r="I1009" s="117"/>
      <c r="J1009" s="117" t="s">
        <v>7321</v>
      </c>
      <c r="K1009" s="117"/>
      <c r="L1009" s="120" t="s">
        <v>4521</v>
      </c>
      <c r="M1009" s="122" t="s">
        <v>7322</v>
      </c>
      <c r="N1009" s="117">
        <v>6813.0</v>
      </c>
      <c r="O1009" s="117">
        <v>580.0</v>
      </c>
      <c r="P1009" s="117" t="s">
        <v>7323</v>
      </c>
      <c r="Q1009" s="123" t="s">
        <v>7324</v>
      </c>
      <c r="R1009" s="120" t="s">
        <v>7325</v>
      </c>
    </row>
    <row r="1010" ht="48.75">
      <c r="A1010" s="121" t="s">
        <v>7326</v>
      </c>
      <c r="B1010" s="117" t="s">
        <v>7327</v>
      </c>
      <c r="C1010" s="118" t="s">
        <v>7328</v>
      </c>
      <c r="D1010" s="117" t="s">
        <v>7329</v>
      </c>
      <c r="E1010" s="119">
        <v>43112.619618055556</v>
      </c>
      <c r="F1010" s="117"/>
      <c r="G1010" s="117" t="s">
        <v>90</v>
      </c>
      <c r="H1010" s="117"/>
      <c r="I1010" s="117"/>
      <c r="J1010" s="117" t="s">
        <v>7330</v>
      </c>
      <c r="K1010" s="117"/>
      <c r="L1010" s="120" t="s">
        <v>92</v>
      </c>
      <c r="M1010" s="122" t="s">
        <v>7331</v>
      </c>
      <c r="N1010" s="117">
        <v>4236.0</v>
      </c>
      <c r="O1010" s="117">
        <v>825.0</v>
      </c>
      <c r="P1010" s="117" t="s">
        <v>856</v>
      </c>
      <c r="Q1010" s="123" t="s">
        <v>7332</v>
      </c>
      <c r="R1010" s="120" t="s">
        <v>7333</v>
      </c>
    </row>
    <row r="1011" ht="48.75">
      <c r="A1011" s="121" t="s">
        <v>7334</v>
      </c>
      <c r="B1011" s="117" t="s">
        <v>7335</v>
      </c>
      <c r="C1011" s="118" t="s">
        <v>7336</v>
      </c>
      <c r="D1011" s="117" t="s">
        <v>7337</v>
      </c>
      <c r="E1011" s="119">
        <v>43112.612337962964</v>
      </c>
      <c r="F1011" s="117"/>
      <c r="G1011" s="117" t="s">
        <v>90</v>
      </c>
      <c r="H1011" s="117"/>
      <c r="I1011" s="117"/>
      <c r="J1011" s="117" t="s">
        <v>7338</v>
      </c>
      <c r="K1011" s="117"/>
      <c r="L1011" s="120" t="s">
        <v>110</v>
      </c>
      <c r="M1011" s="122" t="s">
        <v>7339</v>
      </c>
      <c r="N1011" s="117">
        <v>422.0</v>
      </c>
      <c r="O1011" s="117">
        <v>322.0</v>
      </c>
      <c r="P1011" s="117"/>
      <c r="Q1011" s="123" t="s">
        <v>7340</v>
      </c>
      <c r="R1011" s="120" t="s">
        <v>7341</v>
      </c>
    </row>
    <row r="1012" ht="48.75">
      <c r="A1012" s="121" t="s">
        <v>7342</v>
      </c>
      <c r="B1012" s="117" t="s">
        <v>7343</v>
      </c>
      <c r="C1012" s="118" t="s">
        <v>7344</v>
      </c>
      <c r="D1012" s="117" t="s">
        <v>7345</v>
      </c>
      <c r="E1012" s="119">
        <v>43112.60980324074</v>
      </c>
      <c r="F1012" s="117"/>
      <c r="G1012" s="117" t="s">
        <v>90</v>
      </c>
      <c r="H1012" s="117"/>
      <c r="I1012" s="117"/>
      <c r="J1012" s="117" t="s">
        <v>7346</v>
      </c>
      <c r="K1012" s="117"/>
      <c r="L1012" s="120" t="s">
        <v>92</v>
      </c>
      <c r="M1012" s="122" t="s">
        <v>7347</v>
      </c>
      <c r="N1012" s="117">
        <v>179.0</v>
      </c>
      <c r="O1012" s="117">
        <v>137.0</v>
      </c>
      <c r="P1012" s="117" t="s">
        <v>7348</v>
      </c>
      <c r="Q1012" s="123" t="s">
        <v>7349</v>
      </c>
      <c r="R1012" s="120" t="s">
        <v>7350</v>
      </c>
    </row>
    <row r="1013" ht="21.75">
      <c r="A1013" s="121" t="s">
        <v>7351</v>
      </c>
      <c r="B1013" s="117" t="s">
        <v>7352</v>
      </c>
      <c r="C1013" s="118" t="s">
        <v>7353</v>
      </c>
      <c r="D1013" s="117" t="s">
        <v>7354</v>
      </c>
      <c r="E1013" s="119">
        <v>43112.60697916667</v>
      </c>
      <c r="F1013" s="117"/>
      <c r="G1013" s="117" t="s">
        <v>90</v>
      </c>
      <c r="H1013" s="117"/>
      <c r="I1013" s="117"/>
      <c r="J1013" s="117" t="s">
        <v>7355</v>
      </c>
      <c r="K1013" s="117"/>
      <c r="L1013" s="120" t="s">
        <v>110</v>
      </c>
      <c r="M1013" s="122" t="s">
        <v>7356</v>
      </c>
      <c r="N1013" s="117">
        <v>164.0</v>
      </c>
      <c r="O1013" s="117">
        <v>83.0</v>
      </c>
      <c r="P1013" s="117" t="s">
        <v>7357</v>
      </c>
      <c r="Q1013" s="123" t="s">
        <v>7358</v>
      </c>
      <c r="R1013" s="120" t="s">
        <v>7359</v>
      </c>
    </row>
    <row r="1014" ht="21.75">
      <c r="A1014" s="121" t="s">
        <v>7360</v>
      </c>
      <c r="B1014" s="117" t="s">
        <v>7361</v>
      </c>
      <c r="C1014" s="118" t="s">
        <v>6849</v>
      </c>
      <c r="D1014" s="117" t="s">
        <v>7362</v>
      </c>
      <c r="E1014" s="119">
        <v>43112.6049537037</v>
      </c>
      <c r="F1014" s="117"/>
      <c r="G1014" s="117" t="s">
        <v>90</v>
      </c>
      <c r="H1014" s="117"/>
      <c r="I1014" s="117"/>
      <c r="J1014" s="117" t="s">
        <v>7363</v>
      </c>
      <c r="K1014" s="117"/>
      <c r="L1014" s="120" t="s">
        <v>110</v>
      </c>
      <c r="M1014" s="122" t="s">
        <v>7364</v>
      </c>
      <c r="N1014" s="117">
        <v>418.0</v>
      </c>
      <c r="O1014" s="117">
        <v>200.0</v>
      </c>
      <c r="P1014" s="117"/>
      <c r="Q1014" s="123" t="s">
        <v>7365</v>
      </c>
      <c r="R1014" s="120" t="s">
        <v>6854</v>
      </c>
    </row>
    <row r="1015" ht="30.75">
      <c r="A1015" s="121" t="s">
        <v>7366</v>
      </c>
      <c r="B1015" s="117" t="s">
        <v>7367</v>
      </c>
      <c r="C1015" s="118" t="s">
        <v>7368</v>
      </c>
      <c r="D1015" s="117" t="s">
        <v>7369</v>
      </c>
      <c r="E1015" s="119">
        <v>43112.595914351856</v>
      </c>
      <c r="F1015" s="117"/>
      <c r="G1015" s="117" t="s">
        <v>119</v>
      </c>
      <c r="H1015" s="117"/>
      <c r="I1015" s="117"/>
      <c r="J1015" s="117" t="s">
        <v>7370</v>
      </c>
      <c r="K1015" s="117"/>
      <c r="L1015" s="120" t="s">
        <v>92</v>
      </c>
      <c r="M1015" s="122" t="s">
        <v>7371</v>
      </c>
      <c r="N1015" s="117">
        <v>35272.0</v>
      </c>
      <c r="O1015" s="117">
        <v>27884.0</v>
      </c>
      <c r="P1015" s="117" t="s">
        <v>1208</v>
      </c>
      <c r="Q1015" s="123" t="s">
        <v>7372</v>
      </c>
      <c r="R1015" s="120" t="s">
        <v>7373</v>
      </c>
    </row>
    <row r="1016" ht="48.75">
      <c r="A1016" s="121" t="s">
        <v>7374</v>
      </c>
      <c r="B1016" s="117" t="s">
        <v>4931</v>
      </c>
      <c r="C1016" s="118" t="s">
        <v>7375</v>
      </c>
      <c r="D1016" s="117" t="s">
        <v>7376</v>
      </c>
      <c r="E1016" s="119">
        <v>43112.574016203704</v>
      </c>
      <c r="F1016" s="117"/>
      <c r="G1016" s="117" t="s">
        <v>128</v>
      </c>
      <c r="H1016" s="117"/>
      <c r="I1016" s="117"/>
      <c r="J1016" s="117" t="s">
        <v>4933</v>
      </c>
      <c r="K1016" s="117"/>
      <c r="L1016" s="120" t="s">
        <v>92</v>
      </c>
      <c r="M1016" s="122" t="s">
        <v>4934</v>
      </c>
      <c r="N1016" s="117">
        <v>7326.0</v>
      </c>
      <c r="O1016" s="117">
        <v>713.0</v>
      </c>
      <c r="P1016" s="117" t="s">
        <v>4935</v>
      </c>
      <c r="Q1016" s="123" t="s">
        <v>7377</v>
      </c>
      <c r="R1016" s="120" t="s">
        <v>7378</v>
      </c>
    </row>
    <row r="1017" ht="39.75">
      <c r="A1017" s="121" t="s">
        <v>7379</v>
      </c>
      <c r="B1017" s="117" t="s">
        <v>7380</v>
      </c>
      <c r="C1017" s="118" t="s">
        <v>7381</v>
      </c>
      <c r="D1017" s="117" t="s">
        <v>7382</v>
      </c>
      <c r="E1017" s="119">
        <v>43112.57131944444</v>
      </c>
      <c r="F1017" s="117"/>
      <c r="G1017" s="117" t="s">
        <v>90</v>
      </c>
      <c r="H1017" s="117" t="s">
        <v>7383</v>
      </c>
      <c r="I1017" s="117" t="s">
        <v>7384</v>
      </c>
      <c r="J1017" s="117" t="s">
        <v>7385</v>
      </c>
      <c r="K1017" s="117" t="s">
        <v>7386</v>
      </c>
      <c r="L1017" s="120" t="s">
        <v>110</v>
      </c>
      <c r="M1017" s="122" t="s">
        <v>7387</v>
      </c>
      <c r="N1017" s="117">
        <v>608.0</v>
      </c>
      <c r="O1017" s="117">
        <v>1134.0</v>
      </c>
      <c r="P1017" s="117"/>
      <c r="Q1017" s="123" t="s">
        <v>7388</v>
      </c>
      <c r="R1017" s="120" t="s">
        <v>7389</v>
      </c>
    </row>
    <row r="1018" ht="48.75">
      <c r="A1018" s="121" t="s">
        <v>7390</v>
      </c>
      <c r="B1018" s="117" t="s">
        <v>7391</v>
      </c>
      <c r="C1018" s="118" t="s">
        <v>7392</v>
      </c>
      <c r="D1018" s="117" t="s">
        <v>7393</v>
      </c>
      <c r="E1018" s="119">
        <v>43112.57040509259</v>
      </c>
      <c r="F1018" s="117"/>
      <c r="G1018" s="117" t="s">
        <v>90</v>
      </c>
      <c r="H1018" s="117"/>
      <c r="I1018" s="117"/>
      <c r="J1018" s="117" t="s">
        <v>7394</v>
      </c>
      <c r="K1018" s="117"/>
      <c r="L1018" s="120" t="s">
        <v>92</v>
      </c>
      <c r="M1018" s="122" t="s">
        <v>7395</v>
      </c>
      <c r="N1018" s="117">
        <v>826.0</v>
      </c>
      <c r="O1018" s="117">
        <v>886.0</v>
      </c>
      <c r="P1018" s="117" t="s">
        <v>7396</v>
      </c>
      <c r="Q1018" s="123" t="s">
        <v>7397</v>
      </c>
      <c r="R1018" s="120" t="s">
        <v>7398</v>
      </c>
    </row>
    <row r="1019" ht="66.75">
      <c r="A1019" s="121" t="s">
        <v>7399</v>
      </c>
      <c r="B1019" s="117" t="s">
        <v>3249</v>
      </c>
      <c r="C1019" s="118" t="s">
        <v>7400</v>
      </c>
      <c r="D1019" s="117" t="s">
        <v>7401</v>
      </c>
      <c r="E1019" s="119">
        <v>43112.569293981476</v>
      </c>
      <c r="F1019" s="117"/>
      <c r="G1019" s="117" t="s">
        <v>119</v>
      </c>
      <c r="H1019" s="117"/>
      <c r="I1019" s="117"/>
      <c r="J1019" s="117" t="s">
        <v>3252</v>
      </c>
      <c r="K1019" s="117"/>
      <c r="L1019" s="120" t="s">
        <v>110</v>
      </c>
      <c r="M1019" s="122" t="s">
        <v>3253</v>
      </c>
      <c r="N1019" s="117">
        <v>37.0</v>
      </c>
      <c r="O1019" s="117">
        <v>139.0</v>
      </c>
      <c r="P1019" s="117" t="s">
        <v>1129</v>
      </c>
      <c r="Q1019" s="123" t="s">
        <v>7402</v>
      </c>
      <c r="R1019" s="120" t="s">
        <v>7403</v>
      </c>
    </row>
    <row r="1020" ht="30.75">
      <c r="A1020" s="121" t="s">
        <v>7404</v>
      </c>
      <c r="B1020" s="117" t="s">
        <v>736</v>
      </c>
      <c r="C1020" s="118" t="s">
        <v>7405</v>
      </c>
      <c r="D1020" s="117" t="s">
        <v>7406</v>
      </c>
      <c r="E1020" s="119">
        <v>43112.56344907408</v>
      </c>
      <c r="F1020" s="117"/>
      <c r="G1020" s="117" t="s">
        <v>90</v>
      </c>
      <c r="H1020" s="117"/>
      <c r="I1020" s="117"/>
      <c r="J1020" s="117" t="s">
        <v>739</v>
      </c>
      <c r="K1020" s="117"/>
      <c r="L1020" s="120" t="s">
        <v>92</v>
      </c>
      <c r="M1020" s="122" t="s">
        <v>740</v>
      </c>
      <c r="N1020" s="117">
        <v>140.0</v>
      </c>
      <c r="O1020" s="117">
        <v>92.0</v>
      </c>
      <c r="P1020" s="117"/>
      <c r="Q1020" s="123" t="s">
        <v>7407</v>
      </c>
      <c r="R1020" s="120" t="s">
        <v>7408</v>
      </c>
    </row>
    <row r="1021" ht="39.75">
      <c r="A1021" s="121" t="s">
        <v>7409</v>
      </c>
      <c r="B1021" s="117" t="s">
        <v>7410</v>
      </c>
      <c r="C1021" s="118" t="s">
        <v>7411</v>
      </c>
      <c r="D1021" s="117" t="s">
        <v>7412</v>
      </c>
      <c r="E1021" s="119">
        <v>43112.545578703706</v>
      </c>
      <c r="F1021" s="117"/>
      <c r="G1021" s="117" t="s">
        <v>90</v>
      </c>
      <c r="H1021" s="117"/>
      <c r="I1021" s="117"/>
      <c r="J1021" s="117" t="s">
        <v>7413</v>
      </c>
      <c r="K1021" s="117"/>
      <c r="L1021" s="120" t="s">
        <v>92</v>
      </c>
      <c r="M1021" s="122" t="s">
        <v>7414</v>
      </c>
      <c r="N1021" s="117">
        <v>223.0</v>
      </c>
      <c r="O1021" s="117">
        <v>369.0</v>
      </c>
      <c r="P1021" s="117" t="s">
        <v>6065</v>
      </c>
      <c r="Q1021" s="123" t="s">
        <v>7415</v>
      </c>
      <c r="R1021" s="120" t="s">
        <v>7416</v>
      </c>
    </row>
    <row r="1022" ht="30.75">
      <c r="A1022" s="121" t="s">
        <v>7417</v>
      </c>
      <c r="B1022" s="117" t="s">
        <v>7418</v>
      </c>
      <c r="C1022" s="118" t="s">
        <v>7419</v>
      </c>
      <c r="D1022" s="117" t="s">
        <v>7420</v>
      </c>
      <c r="E1022" s="119">
        <v>43112.52694444444</v>
      </c>
      <c r="F1022" s="117"/>
      <c r="G1022" s="117" t="s">
        <v>119</v>
      </c>
      <c r="H1022" s="117" t="s">
        <v>7421</v>
      </c>
      <c r="I1022" s="117" t="s">
        <v>7418</v>
      </c>
      <c r="J1022" s="117" t="s">
        <v>7421</v>
      </c>
      <c r="K1022" s="117" t="s">
        <v>7422</v>
      </c>
      <c r="L1022" s="120" t="s">
        <v>110</v>
      </c>
      <c r="M1022" s="122" t="s">
        <v>7423</v>
      </c>
      <c r="N1022" s="117">
        <v>852.0</v>
      </c>
      <c r="O1022" s="117">
        <v>124.0</v>
      </c>
      <c r="P1022" s="117"/>
      <c r="Q1022" s="123" t="s">
        <v>7424</v>
      </c>
      <c r="R1022" s="120" t="s">
        <v>7425</v>
      </c>
    </row>
    <row r="1023" ht="48.75">
      <c r="A1023" s="121" t="s">
        <v>7426</v>
      </c>
      <c r="B1023" s="117" t="s">
        <v>7427</v>
      </c>
      <c r="C1023" s="118" t="s">
        <v>7428</v>
      </c>
      <c r="D1023" s="117" t="s">
        <v>7429</v>
      </c>
      <c r="E1023" s="119">
        <v>43112.52604166667</v>
      </c>
      <c r="F1023" s="117"/>
      <c r="G1023" s="117" t="s">
        <v>90</v>
      </c>
      <c r="H1023" s="117"/>
      <c r="I1023" s="117"/>
      <c r="J1023" s="117" t="s">
        <v>7430</v>
      </c>
      <c r="K1023" s="117"/>
      <c r="L1023" s="120" t="s">
        <v>110</v>
      </c>
      <c r="M1023" s="122" t="s">
        <v>7431</v>
      </c>
      <c r="N1023" s="117">
        <v>274.0</v>
      </c>
      <c r="O1023" s="117">
        <v>284.0</v>
      </c>
      <c r="P1023" s="117"/>
      <c r="Q1023" s="123" t="s">
        <v>7432</v>
      </c>
      <c r="R1023" s="120" t="s">
        <v>7433</v>
      </c>
    </row>
    <row r="1024" ht="30.75">
      <c r="A1024" s="121" t="s">
        <v>7434</v>
      </c>
      <c r="B1024" s="117" t="s">
        <v>7435</v>
      </c>
      <c r="C1024" s="118" t="s">
        <v>7436</v>
      </c>
      <c r="D1024" s="117" t="s">
        <v>7437</v>
      </c>
      <c r="E1024" s="119">
        <v>43112.52105324074</v>
      </c>
      <c r="F1024" s="117"/>
      <c r="G1024" s="117" t="s">
        <v>90</v>
      </c>
      <c r="H1024" s="117"/>
      <c r="I1024" s="117"/>
      <c r="J1024" s="117" t="s">
        <v>7438</v>
      </c>
      <c r="K1024" s="117"/>
      <c r="L1024" s="120" t="s">
        <v>110</v>
      </c>
      <c r="M1024" s="122" t="s">
        <v>7439</v>
      </c>
      <c r="N1024" s="117">
        <v>3869.0</v>
      </c>
      <c r="O1024" s="117">
        <v>4002.0</v>
      </c>
      <c r="P1024" s="117" t="s">
        <v>7440</v>
      </c>
      <c r="Q1024" s="123" t="s">
        <v>7441</v>
      </c>
      <c r="R1024" s="120" t="s">
        <v>7442</v>
      </c>
    </row>
    <row r="1025">
      <c r="A1025" s="121" t="s">
        <v>7443</v>
      </c>
      <c r="B1025" s="117" t="s">
        <v>7236</v>
      </c>
      <c r="C1025" s="118" t="s">
        <v>7444</v>
      </c>
      <c r="D1025" s="117" t="s">
        <v>7445</v>
      </c>
      <c r="E1025" s="119">
        <v>43112.51834490741</v>
      </c>
      <c r="F1025" s="117"/>
      <c r="G1025" s="117" t="s">
        <v>119</v>
      </c>
      <c r="H1025" s="117"/>
      <c r="I1025" s="117"/>
      <c r="J1025" s="117" t="s">
        <v>7239</v>
      </c>
      <c r="K1025" s="117"/>
      <c r="L1025" s="120" t="s">
        <v>7240</v>
      </c>
      <c r="M1025" s="122" t="s">
        <v>7241</v>
      </c>
      <c r="N1025" s="117">
        <v>223.0</v>
      </c>
      <c r="O1025" s="117">
        <v>227.0</v>
      </c>
      <c r="P1025" s="117" t="s">
        <v>7168</v>
      </c>
      <c r="Q1025" s="123" t="s">
        <v>7446</v>
      </c>
      <c r="R1025" s="120" t="s">
        <v>7447</v>
      </c>
    </row>
    <row r="1026" ht="48.75">
      <c r="A1026" s="121" t="s">
        <v>7448</v>
      </c>
      <c r="B1026" s="117" t="s">
        <v>7449</v>
      </c>
      <c r="C1026" s="118" t="s">
        <v>7450</v>
      </c>
      <c r="D1026" s="117" t="s">
        <v>7451</v>
      </c>
      <c r="E1026" s="119">
        <v>43112.50746527778</v>
      </c>
      <c r="F1026" s="117"/>
      <c r="G1026" s="117" t="s">
        <v>119</v>
      </c>
      <c r="H1026" s="117"/>
      <c r="I1026" s="117"/>
      <c r="J1026" s="117" t="s">
        <v>7452</v>
      </c>
      <c r="K1026" s="117"/>
      <c r="L1026" s="120" t="s">
        <v>110</v>
      </c>
      <c r="M1026" s="122" t="s">
        <v>7453</v>
      </c>
      <c r="N1026" s="117">
        <v>133.0</v>
      </c>
      <c r="O1026" s="117">
        <v>398.0</v>
      </c>
      <c r="P1026" s="117"/>
      <c r="Q1026" s="123" t="s">
        <v>7454</v>
      </c>
      <c r="R1026" s="120" t="s">
        <v>7455</v>
      </c>
    </row>
    <row r="1027" ht="57.75">
      <c r="A1027" s="121" t="s">
        <v>7456</v>
      </c>
      <c r="B1027" s="117" t="s">
        <v>6585</v>
      </c>
      <c r="C1027" s="118" t="s">
        <v>7457</v>
      </c>
      <c r="D1027" s="117" t="s">
        <v>7458</v>
      </c>
      <c r="E1027" s="119">
        <v>43112.48077546296</v>
      </c>
      <c r="F1027" s="117"/>
      <c r="G1027" s="117" t="s">
        <v>90</v>
      </c>
      <c r="H1027" s="117" t="s">
        <v>6590</v>
      </c>
      <c r="I1027" s="117" t="s">
        <v>6585</v>
      </c>
      <c r="J1027" s="117" t="s">
        <v>6590</v>
      </c>
      <c r="K1027" s="117" t="s">
        <v>7459</v>
      </c>
      <c r="L1027" s="120" t="s">
        <v>92</v>
      </c>
      <c r="M1027" s="122" t="s">
        <v>6592</v>
      </c>
      <c r="N1027" s="117">
        <v>665.0</v>
      </c>
      <c r="O1027" s="117">
        <v>100.0</v>
      </c>
      <c r="P1027" s="117" t="s">
        <v>6593</v>
      </c>
      <c r="Q1027" s="123" t="s">
        <v>7460</v>
      </c>
      <c r="R1027" s="120" t="s">
        <v>7461</v>
      </c>
    </row>
    <row r="1028" ht="30.75">
      <c r="A1028" s="121" t="s">
        <v>7462</v>
      </c>
      <c r="B1028" s="117" t="s">
        <v>7463</v>
      </c>
      <c r="C1028" s="118" t="s">
        <v>7464</v>
      </c>
      <c r="D1028" s="117" t="s">
        <v>7465</v>
      </c>
      <c r="E1028" s="119">
        <v>43112.47986111111</v>
      </c>
      <c r="F1028" s="117"/>
      <c r="G1028" s="117" t="s">
        <v>90</v>
      </c>
      <c r="H1028" s="117"/>
      <c r="I1028" s="117"/>
      <c r="J1028" s="117" t="s">
        <v>7466</v>
      </c>
      <c r="K1028" s="117"/>
      <c r="L1028" s="120" t="s">
        <v>756</v>
      </c>
      <c r="M1028" s="122" t="s">
        <v>7467</v>
      </c>
      <c r="N1028" s="117">
        <v>1146.0</v>
      </c>
      <c r="O1028" s="117">
        <v>1481.0</v>
      </c>
      <c r="P1028" s="117"/>
      <c r="Q1028" s="123" t="s">
        <v>7468</v>
      </c>
      <c r="R1028" s="120" t="s">
        <v>7469</v>
      </c>
    </row>
    <row r="1029" ht="39.75">
      <c r="A1029" s="121" t="s">
        <v>7470</v>
      </c>
      <c r="B1029" s="117" t="s">
        <v>7471</v>
      </c>
      <c r="C1029" s="118" t="s">
        <v>7472</v>
      </c>
      <c r="D1029" s="117" t="s">
        <v>7473</v>
      </c>
      <c r="E1029" s="119">
        <v>43112.46814814815</v>
      </c>
      <c r="F1029" s="117"/>
      <c r="G1029" s="117" t="s">
        <v>90</v>
      </c>
      <c r="H1029" s="117" t="s">
        <v>7474</v>
      </c>
      <c r="I1029" s="117" t="s">
        <v>7471</v>
      </c>
      <c r="J1029" s="117" t="s">
        <v>7474</v>
      </c>
      <c r="K1029" s="117" t="s">
        <v>7475</v>
      </c>
      <c r="L1029" s="120" t="s">
        <v>92</v>
      </c>
      <c r="M1029" s="122" t="s">
        <v>7476</v>
      </c>
      <c r="N1029" s="117">
        <v>22.0</v>
      </c>
      <c r="O1029" s="117">
        <v>88.0</v>
      </c>
      <c r="P1029" s="117" t="s">
        <v>7477</v>
      </c>
      <c r="Q1029" s="123" t="s">
        <v>7478</v>
      </c>
      <c r="R1029" s="120" t="s">
        <v>7479</v>
      </c>
    </row>
    <row r="1030" ht="30.75">
      <c r="A1030" s="121" t="s">
        <v>7480</v>
      </c>
      <c r="B1030" s="117" t="s">
        <v>7481</v>
      </c>
      <c r="C1030" s="118" t="s">
        <v>7482</v>
      </c>
      <c r="D1030" s="117" t="s">
        <v>7483</v>
      </c>
      <c r="E1030" s="119">
        <v>43112.46803240741</v>
      </c>
      <c r="F1030" s="117"/>
      <c r="G1030" s="117" t="s">
        <v>90</v>
      </c>
      <c r="H1030" s="117"/>
      <c r="I1030" s="117"/>
      <c r="J1030" s="117" t="s">
        <v>7484</v>
      </c>
      <c r="K1030" s="117"/>
      <c r="L1030" s="120" t="s">
        <v>110</v>
      </c>
      <c r="M1030" s="122" t="s">
        <v>7485</v>
      </c>
      <c r="N1030" s="117">
        <v>6.0</v>
      </c>
      <c r="O1030" s="117">
        <v>11.0</v>
      </c>
      <c r="P1030" s="117"/>
      <c r="Q1030" s="123" t="s">
        <v>7486</v>
      </c>
      <c r="R1030" s="120" t="s">
        <v>7487</v>
      </c>
    </row>
    <row r="1031" ht="48.75">
      <c r="A1031" s="121" t="s">
        <v>7488</v>
      </c>
      <c r="B1031" s="117" t="s">
        <v>7481</v>
      </c>
      <c r="C1031" s="118" t="s">
        <v>7489</v>
      </c>
      <c r="D1031" s="117" t="s">
        <v>7490</v>
      </c>
      <c r="E1031" s="119">
        <v>43112.46611111111</v>
      </c>
      <c r="F1031" s="117"/>
      <c r="G1031" s="117" t="s">
        <v>90</v>
      </c>
      <c r="H1031" s="117"/>
      <c r="I1031" s="117"/>
      <c r="J1031" s="117" t="s">
        <v>7484</v>
      </c>
      <c r="K1031" s="117"/>
      <c r="L1031" s="120" t="s">
        <v>110</v>
      </c>
      <c r="M1031" s="122" t="s">
        <v>7485</v>
      </c>
      <c r="N1031" s="117">
        <v>6.0</v>
      </c>
      <c r="O1031" s="117">
        <v>11.0</v>
      </c>
      <c r="P1031" s="117"/>
      <c r="Q1031" s="123" t="s">
        <v>7491</v>
      </c>
      <c r="R1031" s="120" t="s">
        <v>7492</v>
      </c>
    </row>
    <row r="1032" ht="75.75">
      <c r="A1032" s="121" t="s">
        <v>7247</v>
      </c>
      <c r="B1032" s="117" t="s">
        <v>6585</v>
      </c>
      <c r="C1032" s="118" t="s">
        <v>7493</v>
      </c>
      <c r="D1032" s="117" t="s">
        <v>7494</v>
      </c>
      <c r="E1032" s="119">
        <v>43112.45435185185</v>
      </c>
      <c r="F1032" s="117"/>
      <c r="G1032" s="117" t="s">
        <v>90</v>
      </c>
      <c r="H1032" s="117" t="s">
        <v>6588</v>
      </c>
      <c r="I1032" s="117" t="s">
        <v>6589</v>
      </c>
      <c r="J1032" s="117" t="s">
        <v>6590</v>
      </c>
      <c r="K1032" s="117" t="s">
        <v>7495</v>
      </c>
      <c r="L1032" s="120" t="s">
        <v>92</v>
      </c>
      <c r="M1032" s="122" t="s">
        <v>6592</v>
      </c>
      <c r="N1032" s="117">
        <v>665.0</v>
      </c>
      <c r="O1032" s="117">
        <v>100.0</v>
      </c>
      <c r="P1032" s="117" t="s">
        <v>6593</v>
      </c>
      <c r="Q1032" s="123" t="s">
        <v>7496</v>
      </c>
      <c r="R1032" s="120" t="s">
        <v>7497</v>
      </c>
    </row>
    <row r="1033">
      <c r="A1033" s="121" t="s">
        <v>7498</v>
      </c>
      <c r="B1033" s="117" t="s">
        <v>7499</v>
      </c>
      <c r="C1033" s="118" t="s">
        <v>7500</v>
      </c>
      <c r="D1033" s="117" t="s">
        <v>7501</v>
      </c>
      <c r="E1033" s="119">
        <v>43112.437002314815</v>
      </c>
      <c r="F1033" s="117"/>
      <c r="G1033" s="117" t="s">
        <v>119</v>
      </c>
      <c r="H1033" s="117"/>
      <c r="I1033" s="117"/>
      <c r="J1033" s="117" t="s">
        <v>7502</v>
      </c>
      <c r="K1033" s="117"/>
      <c r="L1033" s="120" t="s">
        <v>775</v>
      </c>
      <c r="M1033" s="122" t="s">
        <v>7503</v>
      </c>
      <c r="N1033" s="117">
        <v>55.0</v>
      </c>
      <c r="O1033" s="117">
        <v>849.0</v>
      </c>
      <c r="P1033" s="117"/>
      <c r="Q1033" s="123" t="s">
        <v>7504</v>
      </c>
      <c r="R1033" s="120" t="s">
        <v>7505</v>
      </c>
    </row>
    <row r="1034" ht="39.75">
      <c r="A1034" s="121" t="s">
        <v>7506</v>
      </c>
      <c r="B1034" s="117" t="s">
        <v>7507</v>
      </c>
      <c r="C1034" s="118" t="s">
        <v>7508</v>
      </c>
      <c r="D1034" s="117" t="s">
        <v>7509</v>
      </c>
      <c r="E1034" s="119">
        <v>43112.416597222225</v>
      </c>
      <c r="F1034" s="117"/>
      <c r="G1034" s="117" t="s">
        <v>90</v>
      </c>
      <c r="H1034" s="117"/>
      <c r="I1034" s="117"/>
      <c r="J1034" s="117" t="s">
        <v>7510</v>
      </c>
      <c r="K1034" s="117"/>
      <c r="L1034" s="120" t="s">
        <v>92</v>
      </c>
      <c r="M1034" s="122" t="s">
        <v>7511</v>
      </c>
      <c r="N1034" s="117">
        <v>322.0</v>
      </c>
      <c r="O1034" s="117">
        <v>701.0</v>
      </c>
      <c r="P1034" s="117" t="s">
        <v>7512</v>
      </c>
      <c r="Q1034" s="123" t="s">
        <v>7513</v>
      </c>
      <c r="R1034" s="120" t="s">
        <v>7514</v>
      </c>
    </row>
    <row r="1035" ht="21.75">
      <c r="A1035" s="121" t="s">
        <v>7515</v>
      </c>
      <c r="B1035" s="117" t="s">
        <v>7516</v>
      </c>
      <c r="C1035" s="118" t="s">
        <v>7517</v>
      </c>
      <c r="D1035" s="117" t="s">
        <v>7518</v>
      </c>
      <c r="E1035" s="119">
        <v>43112.3960300926</v>
      </c>
      <c r="F1035" s="117"/>
      <c r="G1035" s="117" t="s">
        <v>119</v>
      </c>
      <c r="H1035" s="117"/>
      <c r="I1035" s="117"/>
      <c r="J1035" s="117" t="s">
        <v>7519</v>
      </c>
      <c r="K1035" s="117"/>
      <c r="L1035" s="120" t="s">
        <v>179</v>
      </c>
      <c r="M1035" s="122" t="s">
        <v>7520</v>
      </c>
      <c r="N1035" s="117">
        <v>263.0</v>
      </c>
      <c r="O1035" s="117">
        <v>848.0</v>
      </c>
      <c r="P1035" s="117" t="s">
        <v>7521</v>
      </c>
      <c r="Q1035" s="123" t="s">
        <v>7522</v>
      </c>
      <c r="R1035" s="120" t="s">
        <v>7523</v>
      </c>
    </row>
    <row r="1036" ht="66.75">
      <c r="A1036" s="121" t="s">
        <v>7524</v>
      </c>
      <c r="B1036" s="117" t="s">
        <v>7525</v>
      </c>
      <c r="C1036" s="118" t="s">
        <v>7526</v>
      </c>
      <c r="D1036" s="117" t="s">
        <v>7527</v>
      </c>
      <c r="E1036" s="119">
        <v>43112.386967592596</v>
      </c>
      <c r="F1036" s="117"/>
      <c r="G1036" s="117" t="s">
        <v>90</v>
      </c>
      <c r="H1036" s="117"/>
      <c r="I1036" s="117"/>
      <c r="J1036" s="117" t="s">
        <v>7528</v>
      </c>
      <c r="K1036" s="117"/>
      <c r="L1036" s="120" t="s">
        <v>92</v>
      </c>
      <c r="M1036" s="122" t="s">
        <v>7529</v>
      </c>
      <c r="N1036" s="117">
        <v>382.0</v>
      </c>
      <c r="O1036" s="117">
        <v>109.0</v>
      </c>
      <c r="P1036" s="117"/>
      <c r="Q1036" s="123" t="s">
        <v>7530</v>
      </c>
      <c r="R1036" s="120" t="s">
        <v>7531</v>
      </c>
    </row>
    <row r="1037" ht="48.75">
      <c r="A1037" s="121" t="s">
        <v>7532</v>
      </c>
      <c r="B1037" s="117" t="s">
        <v>7533</v>
      </c>
      <c r="C1037" s="118" t="s">
        <v>7534</v>
      </c>
      <c r="D1037" s="117" t="s">
        <v>7535</v>
      </c>
      <c r="E1037" s="119">
        <v>43112.38680555555</v>
      </c>
      <c r="F1037" s="117"/>
      <c r="G1037" s="117" t="s">
        <v>90</v>
      </c>
      <c r="H1037" s="117"/>
      <c r="I1037" s="117"/>
      <c r="J1037" s="117" t="s">
        <v>7536</v>
      </c>
      <c r="K1037" s="117"/>
      <c r="L1037" s="120" t="s">
        <v>110</v>
      </c>
      <c r="M1037" s="122" t="s">
        <v>7537</v>
      </c>
      <c r="N1037" s="117">
        <v>4450.0</v>
      </c>
      <c r="O1037" s="117">
        <v>1606.0</v>
      </c>
      <c r="P1037" s="117" t="s">
        <v>1006</v>
      </c>
      <c r="Q1037" s="123" t="s">
        <v>7538</v>
      </c>
      <c r="R1037" s="120" t="s">
        <v>7539</v>
      </c>
    </row>
    <row r="1038" ht="39.75">
      <c r="A1038" s="121" t="s">
        <v>7540</v>
      </c>
      <c r="B1038" s="117" t="s">
        <v>7541</v>
      </c>
      <c r="C1038" s="118" t="s">
        <v>7542</v>
      </c>
      <c r="D1038" s="117" t="s">
        <v>7543</v>
      </c>
      <c r="E1038" s="119">
        <v>43112.379375000004</v>
      </c>
      <c r="F1038" s="117"/>
      <c r="G1038" s="117" t="s">
        <v>90</v>
      </c>
      <c r="H1038" s="117"/>
      <c r="I1038" s="117"/>
      <c r="J1038" s="117" t="s">
        <v>7544</v>
      </c>
      <c r="K1038" s="117"/>
      <c r="L1038" s="120" t="s">
        <v>756</v>
      </c>
      <c r="M1038" s="122" t="s">
        <v>7545</v>
      </c>
      <c r="N1038" s="117">
        <v>4132.0</v>
      </c>
      <c r="O1038" s="117">
        <v>622.0</v>
      </c>
      <c r="P1038" s="117"/>
      <c r="Q1038" s="123" t="s">
        <v>7546</v>
      </c>
      <c r="R1038" s="120" t="s">
        <v>7547</v>
      </c>
    </row>
    <row r="1039" ht="21.75">
      <c r="A1039" s="121" t="s">
        <v>7548</v>
      </c>
      <c r="B1039" s="117" t="s">
        <v>7549</v>
      </c>
      <c r="C1039" s="118" t="s">
        <v>7550</v>
      </c>
      <c r="D1039" s="117" t="s">
        <v>7551</v>
      </c>
      <c r="E1039" s="119">
        <v>43112.368935185186</v>
      </c>
      <c r="F1039" s="117"/>
      <c r="G1039" s="117" t="s">
        <v>90</v>
      </c>
      <c r="H1039" s="117"/>
      <c r="I1039" s="117"/>
      <c r="J1039" s="117" t="s">
        <v>7552</v>
      </c>
      <c r="K1039" s="117"/>
      <c r="L1039" s="120" t="s">
        <v>92</v>
      </c>
      <c r="M1039" s="122" t="s">
        <v>7553</v>
      </c>
      <c r="N1039" s="117">
        <v>8831.0</v>
      </c>
      <c r="O1039" s="117">
        <v>999.0</v>
      </c>
      <c r="P1039" s="117" t="s">
        <v>1861</v>
      </c>
      <c r="Q1039" s="123" t="s">
        <v>7554</v>
      </c>
      <c r="R1039" s="120" t="s">
        <v>7555</v>
      </c>
    </row>
    <row r="1040" ht="57.75">
      <c r="A1040" s="121" t="s">
        <v>7556</v>
      </c>
      <c r="B1040" s="117" t="s">
        <v>7525</v>
      </c>
      <c r="C1040" s="118" t="s">
        <v>7557</v>
      </c>
      <c r="D1040" s="117" t="s">
        <v>7558</v>
      </c>
      <c r="E1040" s="119">
        <v>43112.35475694445</v>
      </c>
      <c r="F1040" s="117"/>
      <c r="G1040" s="117" t="s">
        <v>90</v>
      </c>
      <c r="H1040" s="117"/>
      <c r="I1040" s="117"/>
      <c r="J1040" s="117" t="s">
        <v>7528</v>
      </c>
      <c r="K1040" s="117"/>
      <c r="L1040" s="120" t="s">
        <v>92</v>
      </c>
      <c r="M1040" s="122" t="s">
        <v>7529</v>
      </c>
      <c r="N1040" s="117">
        <v>382.0</v>
      </c>
      <c r="O1040" s="117">
        <v>109.0</v>
      </c>
      <c r="P1040" s="117"/>
      <c r="Q1040" s="123" t="s">
        <v>7559</v>
      </c>
      <c r="R1040" s="120" t="s">
        <v>7560</v>
      </c>
    </row>
    <row r="1041" ht="48.75">
      <c r="A1041" s="121" t="s">
        <v>7561</v>
      </c>
      <c r="B1041" s="117" t="s">
        <v>7562</v>
      </c>
      <c r="C1041" s="118" t="s">
        <v>7428</v>
      </c>
      <c r="D1041" s="117" t="s">
        <v>7563</v>
      </c>
      <c r="E1041" s="119">
        <v>43112.35015046297</v>
      </c>
      <c r="F1041" s="117"/>
      <c r="G1041" s="117" t="s">
        <v>90</v>
      </c>
      <c r="H1041" s="117"/>
      <c r="I1041" s="117"/>
      <c r="J1041" s="117" t="s">
        <v>7564</v>
      </c>
      <c r="K1041" s="117"/>
      <c r="L1041" s="120" t="s">
        <v>110</v>
      </c>
      <c r="M1041" s="122" t="s">
        <v>7565</v>
      </c>
      <c r="N1041" s="117">
        <v>108.0</v>
      </c>
      <c r="O1041" s="117">
        <v>539.0</v>
      </c>
      <c r="P1041" s="117"/>
      <c r="Q1041" s="123" t="s">
        <v>7566</v>
      </c>
      <c r="R1041" s="120" t="s">
        <v>7433</v>
      </c>
    </row>
    <row r="1042" ht="30.75">
      <c r="A1042" s="121" t="s">
        <v>7567</v>
      </c>
      <c r="B1042" s="117" t="s">
        <v>7568</v>
      </c>
      <c r="C1042" s="118" t="s">
        <v>7569</v>
      </c>
      <c r="D1042" s="117" t="s">
        <v>7570</v>
      </c>
      <c r="E1042" s="119">
        <v>43112.33633101852</v>
      </c>
      <c r="F1042" s="117"/>
      <c r="G1042" s="117" t="s">
        <v>128</v>
      </c>
      <c r="H1042" s="117"/>
      <c r="I1042" s="117"/>
      <c r="J1042" s="117" t="s">
        <v>7571</v>
      </c>
      <c r="K1042" s="117"/>
      <c r="L1042" s="120" t="s">
        <v>4521</v>
      </c>
      <c r="M1042" s="122" t="s">
        <v>7572</v>
      </c>
      <c r="N1042" s="117">
        <v>2200.0</v>
      </c>
      <c r="O1042" s="117">
        <v>3248.0</v>
      </c>
      <c r="P1042" s="117" t="s">
        <v>7573</v>
      </c>
      <c r="Q1042" s="123" t="s">
        <v>7574</v>
      </c>
      <c r="R1042" s="120" t="s">
        <v>7575</v>
      </c>
    </row>
    <row r="1043" ht="39.75">
      <c r="A1043" s="121" t="s">
        <v>7576</v>
      </c>
      <c r="B1043" s="117" t="s">
        <v>7568</v>
      </c>
      <c r="C1043" s="118" t="s">
        <v>7577</v>
      </c>
      <c r="D1043" s="117" t="s">
        <v>7578</v>
      </c>
      <c r="E1043" s="119">
        <v>43112.33627314815</v>
      </c>
      <c r="F1043" s="117"/>
      <c r="G1043" s="117" t="s">
        <v>128</v>
      </c>
      <c r="H1043" s="117"/>
      <c r="I1043" s="117"/>
      <c r="J1043" s="117" t="s">
        <v>7571</v>
      </c>
      <c r="K1043" s="117"/>
      <c r="L1043" s="120" t="s">
        <v>4521</v>
      </c>
      <c r="M1043" s="122" t="s">
        <v>7572</v>
      </c>
      <c r="N1043" s="117">
        <v>2200.0</v>
      </c>
      <c r="O1043" s="117">
        <v>3248.0</v>
      </c>
      <c r="P1043" s="117" t="s">
        <v>7573</v>
      </c>
      <c r="Q1043" s="123" t="s">
        <v>7579</v>
      </c>
      <c r="R1043" s="120" t="s">
        <v>7580</v>
      </c>
    </row>
    <row r="1044" ht="30.75">
      <c r="A1044" s="121" t="s">
        <v>7581</v>
      </c>
      <c r="B1044" s="117" t="s">
        <v>7582</v>
      </c>
      <c r="C1044" s="118" t="s">
        <v>7583</v>
      </c>
      <c r="D1044" s="117" t="s">
        <v>7584</v>
      </c>
      <c r="E1044" s="119">
        <v>43112.33535879629</v>
      </c>
      <c r="F1044" s="117"/>
      <c r="G1044" s="117" t="s">
        <v>90</v>
      </c>
      <c r="H1044" s="117"/>
      <c r="I1044" s="117"/>
      <c r="J1044" s="117" t="s">
        <v>7585</v>
      </c>
      <c r="K1044" s="117"/>
      <c r="L1044" s="120" t="s">
        <v>756</v>
      </c>
      <c r="M1044" s="122" t="s">
        <v>7586</v>
      </c>
      <c r="N1044" s="117">
        <v>9695.0</v>
      </c>
      <c r="O1044" s="117">
        <v>2226.0</v>
      </c>
      <c r="P1044" s="117" t="s">
        <v>395</v>
      </c>
      <c r="Q1044" s="123" t="s">
        <v>7587</v>
      </c>
      <c r="R1044" s="120" t="s">
        <v>7588</v>
      </c>
    </row>
    <row r="1045" ht="30.75">
      <c r="A1045" s="121" t="s">
        <v>7589</v>
      </c>
      <c r="B1045" s="117" t="s">
        <v>7590</v>
      </c>
      <c r="C1045" s="118" t="s">
        <v>7591</v>
      </c>
      <c r="D1045" s="117" t="s">
        <v>7592</v>
      </c>
      <c r="E1045" s="119">
        <v>43112.33447916667</v>
      </c>
      <c r="F1045" s="117"/>
      <c r="G1045" s="117" t="s">
        <v>90</v>
      </c>
      <c r="H1045" s="117"/>
      <c r="I1045" s="117"/>
      <c r="J1045" s="117" t="s">
        <v>7593</v>
      </c>
      <c r="K1045" s="117"/>
      <c r="L1045" s="120" t="s">
        <v>756</v>
      </c>
      <c r="M1045" s="122" t="s">
        <v>7594</v>
      </c>
      <c r="N1045" s="117">
        <v>3859.0</v>
      </c>
      <c r="O1045" s="117">
        <v>1606.0</v>
      </c>
      <c r="P1045" s="117" t="s">
        <v>7595</v>
      </c>
      <c r="Q1045" s="123" t="s">
        <v>7596</v>
      </c>
      <c r="R1045" s="120" t="s">
        <v>7597</v>
      </c>
    </row>
    <row r="1046" ht="48.75">
      <c r="A1046" s="121" t="s">
        <v>7598</v>
      </c>
      <c r="B1046" s="117" t="s">
        <v>7599</v>
      </c>
      <c r="C1046" s="118" t="s">
        <v>7428</v>
      </c>
      <c r="D1046" s="117" t="s">
        <v>7600</v>
      </c>
      <c r="E1046" s="119">
        <v>43112.30474537037</v>
      </c>
      <c r="F1046" s="117"/>
      <c r="G1046" s="117" t="s">
        <v>90</v>
      </c>
      <c r="H1046" s="117"/>
      <c r="I1046" s="117"/>
      <c r="J1046" s="117" t="s">
        <v>7601</v>
      </c>
      <c r="K1046" s="117"/>
      <c r="L1046" s="120" t="s">
        <v>179</v>
      </c>
      <c r="M1046" s="122" t="s">
        <v>7602</v>
      </c>
      <c r="N1046" s="117">
        <v>1055.0</v>
      </c>
      <c r="O1046" s="117">
        <v>234.0</v>
      </c>
      <c r="P1046" s="117" t="s">
        <v>7603</v>
      </c>
      <c r="Q1046" s="123" t="s">
        <v>7604</v>
      </c>
      <c r="R1046" s="120" t="s">
        <v>7433</v>
      </c>
    </row>
    <row r="1047" ht="21.75">
      <c r="A1047" s="121" t="s">
        <v>7605</v>
      </c>
      <c r="B1047" s="117" t="s">
        <v>7606</v>
      </c>
      <c r="C1047" s="118" t="s">
        <v>7607</v>
      </c>
      <c r="D1047" s="117" t="s">
        <v>7608</v>
      </c>
      <c r="E1047" s="119">
        <v>43112.30322916667</v>
      </c>
      <c r="F1047" s="117"/>
      <c r="G1047" s="117" t="s">
        <v>128</v>
      </c>
      <c r="H1047" s="117" t="s">
        <v>7609</v>
      </c>
      <c r="I1047" s="117" t="s">
        <v>7610</v>
      </c>
      <c r="J1047" s="117" t="s">
        <v>7611</v>
      </c>
      <c r="K1047" s="117" t="s">
        <v>7612</v>
      </c>
      <c r="L1047" s="120" t="s">
        <v>92</v>
      </c>
      <c r="M1047" s="122" t="s">
        <v>7613</v>
      </c>
      <c r="N1047" s="117">
        <v>33.0</v>
      </c>
      <c r="O1047" s="117">
        <v>180.0</v>
      </c>
      <c r="P1047" s="117"/>
      <c r="Q1047" s="123" t="s">
        <v>7614</v>
      </c>
      <c r="R1047" s="120" t="s">
        <v>7615</v>
      </c>
    </row>
    <row r="1048" ht="77.25">
      <c r="A1048" s="121" t="s">
        <v>7616</v>
      </c>
      <c r="B1048" s="117" t="s">
        <v>7617</v>
      </c>
      <c r="C1048" s="118" t="s">
        <v>7618</v>
      </c>
      <c r="D1048" s="117" t="s">
        <v>7619</v>
      </c>
      <c r="E1048" s="119">
        <v>43112.277083333334</v>
      </c>
      <c r="F1048" s="117"/>
      <c r="G1048" s="117" t="s">
        <v>90</v>
      </c>
      <c r="H1048" s="117" t="s">
        <v>7620</v>
      </c>
      <c r="I1048" s="117" t="s">
        <v>7621</v>
      </c>
      <c r="J1048" s="117" t="s">
        <v>7622</v>
      </c>
      <c r="K1048" s="117" t="s">
        <v>7623</v>
      </c>
      <c r="L1048" s="120" t="s">
        <v>110</v>
      </c>
      <c r="M1048" s="122" t="s">
        <v>7624</v>
      </c>
      <c r="N1048" s="117">
        <v>1813.0</v>
      </c>
      <c r="O1048" s="117">
        <v>1442.0</v>
      </c>
      <c r="P1048" s="117" t="s">
        <v>865</v>
      </c>
      <c r="Q1048" s="123" t="s">
        <v>7625</v>
      </c>
      <c r="R1048" s="120" t="s">
        <v>7626</v>
      </c>
    </row>
    <row r="1049" ht="39.75">
      <c r="A1049" s="121" t="s">
        <v>7627</v>
      </c>
      <c r="B1049" s="117" t="s">
        <v>7628</v>
      </c>
      <c r="C1049" s="118" t="s">
        <v>7629</v>
      </c>
      <c r="D1049" s="117" t="s">
        <v>7630</v>
      </c>
      <c r="E1049" s="119">
        <v>43112.23576388889</v>
      </c>
      <c r="F1049" s="117"/>
      <c r="G1049" s="117" t="s">
        <v>119</v>
      </c>
      <c r="H1049" s="117"/>
      <c r="I1049" s="117"/>
      <c r="J1049" s="117" t="s">
        <v>7631</v>
      </c>
      <c r="K1049" s="117"/>
      <c r="L1049" s="120" t="s">
        <v>110</v>
      </c>
      <c r="M1049" s="122" t="s">
        <v>7632</v>
      </c>
      <c r="N1049" s="117">
        <v>109.0</v>
      </c>
      <c r="O1049" s="117">
        <v>298.0</v>
      </c>
      <c r="P1049" s="117" t="s">
        <v>542</v>
      </c>
      <c r="Q1049" s="123" t="s">
        <v>7633</v>
      </c>
      <c r="R1049" s="120" t="s">
        <v>7634</v>
      </c>
    </row>
    <row r="1050" ht="21.75">
      <c r="A1050" s="121" t="s">
        <v>7635</v>
      </c>
      <c r="B1050" s="117" t="s">
        <v>7636</v>
      </c>
      <c r="C1050" s="118" t="s">
        <v>7637</v>
      </c>
      <c r="D1050" s="117" t="s">
        <v>7638</v>
      </c>
      <c r="E1050" s="119">
        <v>43112.198587962965</v>
      </c>
      <c r="F1050" s="117"/>
      <c r="G1050" s="117" t="s">
        <v>119</v>
      </c>
      <c r="H1050" s="117"/>
      <c r="I1050" s="117"/>
      <c r="J1050" s="117" t="s">
        <v>7639</v>
      </c>
      <c r="K1050" s="117"/>
      <c r="L1050" s="120" t="s">
        <v>92</v>
      </c>
      <c r="M1050" s="122" t="s">
        <v>7640</v>
      </c>
      <c r="N1050" s="117">
        <v>256.0</v>
      </c>
      <c r="O1050" s="117">
        <v>95.0</v>
      </c>
      <c r="P1050" s="117" t="s">
        <v>7641</v>
      </c>
      <c r="Q1050" s="123" t="s">
        <v>7642</v>
      </c>
      <c r="R1050" s="120" t="s">
        <v>7643</v>
      </c>
    </row>
    <row r="1051" ht="21.75">
      <c r="A1051" s="121" t="s">
        <v>7644</v>
      </c>
      <c r="B1051" s="117" t="s">
        <v>953</v>
      </c>
      <c r="C1051" s="118" t="s">
        <v>7645</v>
      </c>
      <c r="D1051" s="117" t="s">
        <v>7646</v>
      </c>
      <c r="E1051" s="119">
        <v>43112.18775462963</v>
      </c>
      <c r="F1051" s="117"/>
      <c r="G1051" s="117" t="s">
        <v>90</v>
      </c>
      <c r="H1051" s="117"/>
      <c r="I1051" s="117"/>
      <c r="J1051" s="117" t="s">
        <v>956</v>
      </c>
      <c r="K1051" s="117"/>
      <c r="L1051" s="120" t="s">
        <v>170</v>
      </c>
      <c r="M1051" s="122" t="s">
        <v>957</v>
      </c>
      <c r="N1051" s="117">
        <v>95024.0</v>
      </c>
      <c r="O1051" s="117">
        <v>7323.0</v>
      </c>
      <c r="P1051" s="117" t="s">
        <v>958</v>
      </c>
      <c r="Q1051" s="123" t="s">
        <v>7647</v>
      </c>
      <c r="R1051" s="120" t="s">
        <v>7648</v>
      </c>
    </row>
    <row r="1052" ht="21.75">
      <c r="A1052" s="121" t="s">
        <v>7644</v>
      </c>
      <c r="B1052" s="117" t="s">
        <v>953</v>
      </c>
      <c r="C1052" s="118" t="s">
        <v>7645</v>
      </c>
      <c r="D1052" s="117" t="s">
        <v>7646</v>
      </c>
      <c r="E1052" s="119">
        <v>43112.18775462963</v>
      </c>
      <c r="F1052" s="117"/>
      <c r="G1052" s="117" t="s">
        <v>90</v>
      </c>
      <c r="H1052" s="117"/>
      <c r="I1052" s="117"/>
      <c r="J1052" s="117" t="s">
        <v>956</v>
      </c>
      <c r="K1052" s="117"/>
      <c r="L1052" s="120" t="s">
        <v>170</v>
      </c>
      <c r="M1052" s="122" t="s">
        <v>957</v>
      </c>
      <c r="N1052" s="117">
        <v>95024.0</v>
      </c>
      <c r="O1052" s="117">
        <v>7323.0</v>
      </c>
      <c r="P1052" s="117" t="s">
        <v>958</v>
      </c>
      <c r="Q1052" s="123" t="s">
        <v>7647</v>
      </c>
      <c r="R1052" s="120" t="s">
        <v>7648</v>
      </c>
    </row>
    <row r="1053" ht="30.75">
      <c r="A1053" s="121" t="s">
        <v>7649</v>
      </c>
      <c r="B1053" s="117" t="s">
        <v>7650</v>
      </c>
      <c r="C1053" s="118" t="s">
        <v>7651</v>
      </c>
      <c r="D1053" s="117" t="s">
        <v>7652</v>
      </c>
      <c r="E1053" s="119">
        <v>43112.10061342592</v>
      </c>
      <c r="F1053" s="117"/>
      <c r="G1053" s="117" t="s">
        <v>90</v>
      </c>
      <c r="H1053" s="117"/>
      <c r="I1053" s="117"/>
      <c r="J1053" s="117" t="s">
        <v>7653</v>
      </c>
      <c r="K1053" s="117"/>
      <c r="L1053" s="120" t="s">
        <v>110</v>
      </c>
      <c r="M1053" s="122" t="s">
        <v>7654</v>
      </c>
      <c r="N1053" s="117">
        <v>109.0</v>
      </c>
      <c r="O1053" s="117">
        <v>224.0</v>
      </c>
      <c r="P1053" s="117" t="s">
        <v>7655</v>
      </c>
      <c r="Q1053" s="123" t="s">
        <v>7656</v>
      </c>
      <c r="R1053" s="120" t="s">
        <v>7657</v>
      </c>
    </row>
    <row r="1054" ht="48.75">
      <c r="A1054" s="121" t="s">
        <v>7658</v>
      </c>
      <c r="B1054" s="117" t="s">
        <v>7659</v>
      </c>
      <c r="C1054" s="118" t="s">
        <v>7660</v>
      </c>
      <c r="D1054" s="117" t="s">
        <v>7661</v>
      </c>
      <c r="E1054" s="119">
        <v>43112.06265046296</v>
      </c>
      <c r="F1054" s="117"/>
      <c r="G1054" s="117" t="s">
        <v>128</v>
      </c>
      <c r="H1054" s="117"/>
      <c r="I1054" s="117"/>
      <c r="J1054" s="117" t="s">
        <v>7662</v>
      </c>
      <c r="K1054" s="117"/>
      <c r="L1054" s="120" t="s">
        <v>179</v>
      </c>
      <c r="M1054" s="122" t="s">
        <v>7663</v>
      </c>
      <c r="N1054" s="117">
        <v>283.0</v>
      </c>
      <c r="O1054" s="117">
        <v>883.0</v>
      </c>
      <c r="P1054" s="117"/>
      <c r="Q1054" s="123" t="s">
        <v>7664</v>
      </c>
      <c r="R1054" s="120" t="s">
        <v>7665</v>
      </c>
    </row>
    <row r="1055" ht="21.75">
      <c r="A1055" s="121" t="s">
        <v>7666</v>
      </c>
      <c r="B1055" s="117" t="s">
        <v>7667</v>
      </c>
      <c r="C1055" s="118" t="s">
        <v>7252</v>
      </c>
      <c r="D1055" s="117" t="s">
        <v>7668</v>
      </c>
      <c r="E1055" s="119">
        <v>43112.05582175926</v>
      </c>
      <c r="F1055" s="117"/>
      <c r="G1055" s="117" t="s">
        <v>128</v>
      </c>
      <c r="H1055" s="117"/>
      <c r="I1055" s="117"/>
      <c r="J1055" s="117" t="s">
        <v>7669</v>
      </c>
      <c r="K1055" s="117"/>
      <c r="L1055" s="120" t="s">
        <v>92</v>
      </c>
      <c r="M1055" s="122" t="s">
        <v>7670</v>
      </c>
      <c r="N1055" s="117">
        <v>3387.0</v>
      </c>
      <c r="O1055" s="117">
        <v>499.0</v>
      </c>
      <c r="P1055" s="117" t="s">
        <v>7671</v>
      </c>
      <c r="Q1055" s="123" t="s">
        <v>7672</v>
      </c>
      <c r="R1055" s="120" t="s">
        <v>7258</v>
      </c>
    </row>
    <row r="1056" ht="39.75">
      <c r="A1056" s="121" t="s">
        <v>7673</v>
      </c>
      <c r="B1056" s="117" t="s">
        <v>7674</v>
      </c>
      <c r="C1056" s="118" t="s">
        <v>7675</v>
      </c>
      <c r="D1056" s="117" t="s">
        <v>7676</v>
      </c>
      <c r="E1056" s="119">
        <v>43112.04810185185</v>
      </c>
      <c r="F1056" s="117"/>
      <c r="G1056" s="117" t="s">
        <v>90</v>
      </c>
      <c r="H1056" s="117"/>
      <c r="I1056" s="117"/>
      <c r="J1056" s="117" t="s">
        <v>7677</v>
      </c>
      <c r="K1056" s="117"/>
      <c r="L1056" s="120" t="s">
        <v>110</v>
      </c>
      <c r="M1056" s="122" t="s">
        <v>7678</v>
      </c>
      <c r="N1056" s="117">
        <v>1282.0</v>
      </c>
      <c r="O1056" s="117">
        <v>2206.0</v>
      </c>
      <c r="P1056" s="117" t="s">
        <v>7679</v>
      </c>
      <c r="Q1056" s="123" t="s">
        <v>7680</v>
      </c>
      <c r="R1056" s="120" t="s">
        <v>7681</v>
      </c>
    </row>
    <row r="1057" ht="21.75">
      <c r="A1057" s="121" t="s">
        <v>7682</v>
      </c>
      <c r="B1057" s="117" t="s">
        <v>7683</v>
      </c>
      <c r="C1057" s="118" t="s">
        <v>7684</v>
      </c>
      <c r="D1057" s="117" t="s">
        <v>7685</v>
      </c>
      <c r="E1057" s="119">
        <v>43112.036145833335</v>
      </c>
      <c r="F1057" s="117"/>
      <c r="G1057" s="117" t="s">
        <v>128</v>
      </c>
      <c r="H1057" s="117"/>
      <c r="I1057" s="117"/>
      <c r="J1057" s="117" t="s">
        <v>7686</v>
      </c>
      <c r="K1057" s="117"/>
      <c r="L1057" s="120" t="s">
        <v>756</v>
      </c>
      <c r="M1057" s="122" t="s">
        <v>7687</v>
      </c>
      <c r="N1057" s="117">
        <v>1366.0</v>
      </c>
      <c r="O1057" s="117">
        <v>1553.0</v>
      </c>
      <c r="P1057" s="117" t="s">
        <v>7688</v>
      </c>
      <c r="Q1057" s="123" t="s">
        <v>7689</v>
      </c>
      <c r="R1057" s="120" t="s">
        <v>7690</v>
      </c>
    </row>
    <row r="1058" ht="21.75">
      <c r="A1058" s="121" t="s">
        <v>7691</v>
      </c>
      <c r="B1058" s="117" t="s">
        <v>7692</v>
      </c>
      <c r="C1058" s="118" t="s">
        <v>7693</v>
      </c>
      <c r="D1058" s="117" t="s">
        <v>7694</v>
      </c>
      <c r="E1058" s="119">
        <v>43112.02915509259</v>
      </c>
      <c r="F1058" s="117"/>
      <c r="G1058" s="117" t="s">
        <v>119</v>
      </c>
      <c r="H1058" s="117"/>
      <c r="I1058" s="117"/>
      <c r="J1058" s="117" t="s">
        <v>7695</v>
      </c>
      <c r="K1058" s="117"/>
      <c r="L1058" s="120" t="s">
        <v>110</v>
      </c>
      <c r="M1058" s="122" t="s">
        <v>7696</v>
      </c>
      <c r="N1058" s="117">
        <v>1186.0</v>
      </c>
      <c r="O1058" s="117">
        <v>1838.0</v>
      </c>
      <c r="P1058" s="117" t="s">
        <v>7697</v>
      </c>
      <c r="Q1058" s="123" t="s">
        <v>7698</v>
      </c>
      <c r="R1058" s="120" t="s">
        <v>7699</v>
      </c>
    </row>
    <row r="1059" ht="21.75">
      <c r="A1059" s="121" t="s">
        <v>7700</v>
      </c>
      <c r="B1059" s="117" t="s">
        <v>7701</v>
      </c>
      <c r="C1059" s="118" t="s">
        <v>7702</v>
      </c>
      <c r="D1059" s="117" t="s">
        <v>7703</v>
      </c>
      <c r="E1059" s="119">
        <v>43112.023622685185</v>
      </c>
      <c r="F1059" s="117"/>
      <c r="G1059" s="117" t="s">
        <v>90</v>
      </c>
      <c r="H1059" s="117" t="s">
        <v>7704</v>
      </c>
      <c r="I1059" s="117" t="s">
        <v>7705</v>
      </c>
      <c r="J1059" s="117" t="s">
        <v>7706</v>
      </c>
      <c r="K1059" s="117" t="s">
        <v>7707</v>
      </c>
      <c r="L1059" s="120" t="s">
        <v>110</v>
      </c>
      <c r="M1059" s="122" t="s">
        <v>7708</v>
      </c>
      <c r="N1059" s="117">
        <v>16405.0</v>
      </c>
      <c r="O1059" s="117">
        <v>16.0</v>
      </c>
      <c r="P1059" s="117" t="s">
        <v>1532</v>
      </c>
      <c r="Q1059" s="123" t="s">
        <v>7709</v>
      </c>
      <c r="R1059" s="120" t="s">
        <v>7710</v>
      </c>
    </row>
    <row r="1060" ht="66.75">
      <c r="A1060" s="121" t="s">
        <v>7711</v>
      </c>
      <c r="B1060" s="117" t="s">
        <v>7712</v>
      </c>
      <c r="C1060" s="118" t="s">
        <v>7713</v>
      </c>
      <c r="D1060" s="117" t="s">
        <v>7714</v>
      </c>
      <c r="E1060" s="119">
        <v>43112.01929398148</v>
      </c>
      <c r="F1060" s="117"/>
      <c r="G1060" s="117" t="s">
        <v>90</v>
      </c>
      <c r="H1060" s="117" t="s">
        <v>7715</v>
      </c>
      <c r="I1060" s="117" t="s">
        <v>7716</v>
      </c>
      <c r="J1060" s="117" t="s">
        <v>7717</v>
      </c>
      <c r="K1060" s="117" t="s">
        <v>7718</v>
      </c>
      <c r="L1060" s="120" t="s">
        <v>92</v>
      </c>
      <c r="M1060" s="122" t="s">
        <v>7719</v>
      </c>
      <c r="N1060" s="117">
        <v>19322.0</v>
      </c>
      <c r="O1060" s="117">
        <v>15144.0</v>
      </c>
      <c r="P1060" s="117" t="s">
        <v>510</v>
      </c>
      <c r="Q1060" s="123" t="s">
        <v>7720</v>
      </c>
      <c r="R1060" s="120" t="s">
        <v>7721</v>
      </c>
    </row>
    <row r="1061" ht="57.75">
      <c r="A1061" s="121" t="s">
        <v>7722</v>
      </c>
      <c r="B1061" s="117" t="s">
        <v>7712</v>
      </c>
      <c r="C1061" s="118" t="s">
        <v>7723</v>
      </c>
      <c r="D1061" s="117" t="s">
        <v>7724</v>
      </c>
      <c r="E1061" s="119">
        <v>43112.01809027778</v>
      </c>
      <c r="F1061" s="117"/>
      <c r="G1061" s="117" t="s">
        <v>90</v>
      </c>
      <c r="H1061" s="117"/>
      <c r="I1061" s="117"/>
      <c r="J1061" s="117" t="s">
        <v>7717</v>
      </c>
      <c r="K1061" s="117"/>
      <c r="L1061" s="120" t="s">
        <v>92</v>
      </c>
      <c r="M1061" s="122" t="s">
        <v>7719</v>
      </c>
      <c r="N1061" s="117">
        <v>19322.0</v>
      </c>
      <c r="O1061" s="117">
        <v>15144.0</v>
      </c>
      <c r="P1061" s="117" t="s">
        <v>510</v>
      </c>
      <c r="Q1061" s="123" t="s">
        <v>7725</v>
      </c>
      <c r="R1061" s="120" t="s">
        <v>7726</v>
      </c>
    </row>
    <row r="1062" ht="21.75">
      <c r="A1062" s="121" t="s">
        <v>7727</v>
      </c>
      <c r="B1062" s="117" t="s">
        <v>2515</v>
      </c>
      <c r="C1062" s="118" t="s">
        <v>2516</v>
      </c>
      <c r="D1062" s="117" t="s">
        <v>7728</v>
      </c>
      <c r="E1062" s="119">
        <v>43112.005648148144</v>
      </c>
      <c r="F1062" s="117"/>
      <c r="G1062" s="117" t="s">
        <v>90</v>
      </c>
      <c r="H1062" s="117"/>
      <c r="I1062" s="117"/>
      <c r="J1062" s="117" t="s">
        <v>2518</v>
      </c>
      <c r="K1062" s="117"/>
      <c r="L1062" s="120" t="s">
        <v>170</v>
      </c>
      <c r="M1062" s="122" t="s">
        <v>2519</v>
      </c>
      <c r="N1062" s="117">
        <v>10102.0</v>
      </c>
      <c r="O1062" s="117">
        <v>5976.0</v>
      </c>
      <c r="P1062" s="117" t="s">
        <v>2520</v>
      </c>
      <c r="Q1062" s="123" t="s">
        <v>7729</v>
      </c>
      <c r="R1062" s="120" t="s">
        <v>2522</v>
      </c>
    </row>
    <row r="1063" ht="75.75">
      <c r="A1063" s="121" t="s">
        <v>7730</v>
      </c>
      <c r="B1063" s="117" t="s">
        <v>4081</v>
      </c>
      <c r="C1063" s="118" t="s">
        <v>7731</v>
      </c>
      <c r="D1063" s="117" t="s">
        <v>7732</v>
      </c>
      <c r="E1063" s="119">
        <v>43112.00472222222</v>
      </c>
      <c r="F1063" s="117"/>
      <c r="G1063" s="117" t="s">
        <v>90</v>
      </c>
      <c r="H1063" s="117" t="s">
        <v>7733</v>
      </c>
      <c r="I1063" s="117" t="s">
        <v>7734</v>
      </c>
      <c r="J1063" s="117" t="s">
        <v>4086</v>
      </c>
      <c r="K1063" s="117" t="s">
        <v>7735</v>
      </c>
      <c r="L1063" s="120" t="s">
        <v>775</v>
      </c>
      <c r="M1063" s="122" t="s">
        <v>4089</v>
      </c>
      <c r="N1063" s="117">
        <v>1031.0</v>
      </c>
      <c r="O1063" s="117">
        <v>1462.0</v>
      </c>
      <c r="P1063" s="117" t="s">
        <v>4090</v>
      </c>
      <c r="Q1063" s="123" t="s">
        <v>7736</v>
      </c>
      <c r="R1063" s="120" t="s">
        <v>7737</v>
      </c>
    </row>
    <row r="1064" ht="39.75">
      <c r="A1064" s="121" t="s">
        <v>7738</v>
      </c>
      <c r="B1064" s="117" t="s">
        <v>7739</v>
      </c>
      <c r="C1064" s="118" t="s">
        <v>7740</v>
      </c>
      <c r="D1064" s="117" t="s">
        <v>7741</v>
      </c>
      <c r="E1064" s="119">
        <v>43111.996990740736</v>
      </c>
      <c r="F1064" s="117"/>
      <c r="G1064" s="117" t="s">
        <v>119</v>
      </c>
      <c r="H1064" s="117"/>
      <c r="I1064" s="117"/>
      <c r="J1064" s="117" t="s">
        <v>7742</v>
      </c>
      <c r="K1064" s="117"/>
      <c r="L1064" s="120" t="s">
        <v>110</v>
      </c>
      <c r="M1064" s="122" t="s">
        <v>7743</v>
      </c>
      <c r="N1064" s="117">
        <v>35.0</v>
      </c>
      <c r="O1064" s="117">
        <v>146.0</v>
      </c>
      <c r="P1064" s="117" t="s">
        <v>7744</v>
      </c>
      <c r="Q1064" s="123" t="s">
        <v>7745</v>
      </c>
      <c r="R1064" s="120" t="s">
        <v>7746</v>
      </c>
    </row>
    <row r="1065" ht="39.75">
      <c r="A1065" s="121" t="s">
        <v>7747</v>
      </c>
      <c r="B1065" s="117" t="s">
        <v>7748</v>
      </c>
      <c r="C1065" s="118" t="s">
        <v>4454</v>
      </c>
      <c r="D1065" s="117" t="s">
        <v>7749</v>
      </c>
      <c r="E1065" s="119">
        <v>43111.99048611111</v>
      </c>
      <c r="F1065" s="117"/>
      <c r="G1065" s="117" t="s">
        <v>90</v>
      </c>
      <c r="H1065" s="117"/>
      <c r="I1065" s="117"/>
      <c r="J1065" s="117" t="s">
        <v>7750</v>
      </c>
      <c r="K1065" s="117"/>
      <c r="L1065" s="120" t="s">
        <v>110</v>
      </c>
      <c r="M1065" s="122" t="s">
        <v>7751</v>
      </c>
      <c r="N1065" s="117">
        <v>8146.0</v>
      </c>
      <c r="O1065" s="117">
        <v>24.0</v>
      </c>
      <c r="P1065" s="117" t="s">
        <v>7752</v>
      </c>
      <c r="Q1065" s="123" t="s">
        <v>7753</v>
      </c>
      <c r="R1065" s="120" t="s">
        <v>4459</v>
      </c>
    </row>
    <row r="1066" ht="30.75">
      <c r="A1066" s="121" t="s">
        <v>7754</v>
      </c>
      <c r="B1066" s="117" t="s">
        <v>7755</v>
      </c>
      <c r="C1066" s="118" t="s">
        <v>7756</v>
      </c>
      <c r="D1066" s="117" t="s">
        <v>7757</v>
      </c>
      <c r="E1066" s="119">
        <v>43111.98414351852</v>
      </c>
      <c r="F1066" s="117"/>
      <c r="G1066" s="117" t="s">
        <v>119</v>
      </c>
      <c r="H1066" s="117" t="s">
        <v>7758</v>
      </c>
      <c r="I1066" s="117" t="s">
        <v>7759</v>
      </c>
      <c r="J1066" s="117" t="s">
        <v>7760</v>
      </c>
      <c r="K1066" s="117" t="s">
        <v>7761</v>
      </c>
      <c r="L1066" s="120" t="s">
        <v>101</v>
      </c>
      <c r="M1066" s="122" t="s">
        <v>7762</v>
      </c>
      <c r="N1066" s="117">
        <v>1507.0</v>
      </c>
      <c r="O1066" s="117">
        <v>5000.0</v>
      </c>
      <c r="P1066" s="117" t="s">
        <v>7763</v>
      </c>
      <c r="Q1066" s="123" t="s">
        <v>7764</v>
      </c>
      <c r="R1066" s="120" t="s">
        <v>7765</v>
      </c>
    </row>
    <row r="1067" ht="30.75">
      <c r="A1067" s="121" t="s">
        <v>7766</v>
      </c>
      <c r="B1067" s="117" t="s">
        <v>4081</v>
      </c>
      <c r="C1067" s="118" t="s">
        <v>7767</v>
      </c>
      <c r="D1067" s="117" t="s">
        <v>7768</v>
      </c>
      <c r="E1067" s="119">
        <v>43111.9669212963</v>
      </c>
      <c r="F1067" s="117"/>
      <c r="G1067" s="117" t="s">
        <v>90</v>
      </c>
      <c r="H1067" s="117" t="s">
        <v>4086</v>
      </c>
      <c r="I1067" s="117" t="s">
        <v>4081</v>
      </c>
      <c r="J1067" s="117" t="s">
        <v>4086</v>
      </c>
      <c r="K1067" s="117" t="s">
        <v>7769</v>
      </c>
      <c r="L1067" s="120" t="s">
        <v>775</v>
      </c>
      <c r="M1067" s="122" t="s">
        <v>4089</v>
      </c>
      <c r="N1067" s="117">
        <v>1031.0</v>
      </c>
      <c r="O1067" s="117">
        <v>1462.0</v>
      </c>
      <c r="P1067" s="117" t="s">
        <v>4090</v>
      </c>
      <c r="Q1067" s="123" t="s">
        <v>7770</v>
      </c>
      <c r="R1067" s="120" t="s">
        <v>7771</v>
      </c>
    </row>
    <row r="1068" ht="102.0">
      <c r="A1068" s="121" t="s">
        <v>7772</v>
      </c>
      <c r="B1068" s="117" t="s">
        <v>7773</v>
      </c>
      <c r="C1068" s="118" t="s">
        <v>7774</v>
      </c>
      <c r="D1068" s="117" t="s">
        <v>7775</v>
      </c>
      <c r="E1068" s="119">
        <v>43111.95936342592</v>
      </c>
      <c r="F1068" s="117"/>
      <c r="G1068" s="117" t="s">
        <v>128</v>
      </c>
      <c r="H1068" s="117"/>
      <c r="I1068" s="117"/>
      <c r="J1068" s="117" t="s">
        <v>7776</v>
      </c>
      <c r="K1068" s="117"/>
      <c r="L1068" s="120" t="s">
        <v>92</v>
      </c>
      <c r="M1068" s="122" t="s">
        <v>7777</v>
      </c>
      <c r="N1068" s="117">
        <v>1965.0</v>
      </c>
      <c r="O1068" s="117">
        <v>4863.0</v>
      </c>
      <c r="P1068" s="117" t="s">
        <v>7778</v>
      </c>
      <c r="Q1068" s="123" t="s">
        <v>7779</v>
      </c>
      <c r="R1068" s="120" t="s">
        <v>7780</v>
      </c>
    </row>
    <row r="1069" ht="39.75">
      <c r="A1069" s="121" t="s">
        <v>7781</v>
      </c>
      <c r="B1069" s="117" t="s">
        <v>7782</v>
      </c>
      <c r="C1069" s="118" t="s">
        <v>7783</v>
      </c>
      <c r="D1069" s="117" t="s">
        <v>7784</v>
      </c>
      <c r="E1069" s="119">
        <v>43111.95923611111</v>
      </c>
      <c r="F1069" s="117"/>
      <c r="G1069" s="117" t="s">
        <v>90</v>
      </c>
      <c r="H1069" s="117"/>
      <c r="I1069" s="117"/>
      <c r="J1069" s="117" t="s">
        <v>7785</v>
      </c>
      <c r="K1069" s="117"/>
      <c r="L1069" s="120" t="s">
        <v>92</v>
      </c>
      <c r="M1069" s="122" t="s">
        <v>7786</v>
      </c>
      <c r="N1069" s="117">
        <v>81.0</v>
      </c>
      <c r="O1069" s="117">
        <v>187.0</v>
      </c>
      <c r="P1069" s="117"/>
      <c r="Q1069" s="123" t="s">
        <v>7787</v>
      </c>
      <c r="R1069" s="120" t="s">
        <v>7788</v>
      </c>
    </row>
    <row r="1070" ht="39.75">
      <c r="A1070" s="121" t="s">
        <v>7789</v>
      </c>
      <c r="B1070" s="117" t="s">
        <v>7790</v>
      </c>
      <c r="C1070" s="118" t="s">
        <v>4454</v>
      </c>
      <c r="D1070" s="117" t="s">
        <v>7791</v>
      </c>
      <c r="E1070" s="119">
        <v>43111.95532407408</v>
      </c>
      <c r="F1070" s="117"/>
      <c r="G1070" s="117" t="s">
        <v>90</v>
      </c>
      <c r="H1070" s="117"/>
      <c r="I1070" s="117"/>
      <c r="J1070" s="117" t="s">
        <v>7792</v>
      </c>
      <c r="K1070" s="117"/>
      <c r="L1070" s="120" t="s">
        <v>110</v>
      </c>
      <c r="M1070" s="122" t="s">
        <v>7793</v>
      </c>
      <c r="N1070" s="117">
        <v>1274.0</v>
      </c>
      <c r="O1070" s="117">
        <v>1263.0</v>
      </c>
      <c r="P1070" s="117" t="s">
        <v>7794</v>
      </c>
      <c r="Q1070" s="123" t="s">
        <v>7795</v>
      </c>
      <c r="R1070" s="120" t="s">
        <v>4459</v>
      </c>
    </row>
    <row r="1071" ht="39.75">
      <c r="A1071" s="121" t="s">
        <v>7796</v>
      </c>
      <c r="B1071" s="117" t="s">
        <v>7797</v>
      </c>
      <c r="C1071" s="118" t="s">
        <v>7798</v>
      </c>
      <c r="D1071" s="117" t="s">
        <v>7799</v>
      </c>
      <c r="E1071" s="119">
        <v>43111.953877314816</v>
      </c>
      <c r="F1071" s="117"/>
      <c r="G1071" s="117" t="s">
        <v>90</v>
      </c>
      <c r="H1071" s="117"/>
      <c r="I1071" s="117"/>
      <c r="J1071" s="117" t="s">
        <v>7800</v>
      </c>
      <c r="K1071" s="117"/>
      <c r="L1071" s="120" t="s">
        <v>92</v>
      </c>
      <c r="M1071" s="122" t="s">
        <v>7801</v>
      </c>
      <c r="N1071" s="117">
        <v>1397.0</v>
      </c>
      <c r="O1071" s="117">
        <v>2705.0</v>
      </c>
      <c r="P1071" s="117" t="s">
        <v>7802</v>
      </c>
      <c r="Q1071" s="123" t="s">
        <v>7803</v>
      </c>
      <c r="R1071" s="120" t="s">
        <v>7804</v>
      </c>
    </row>
    <row r="1072" ht="39.75">
      <c r="A1072" s="121" t="s">
        <v>7805</v>
      </c>
      <c r="B1072" s="117" t="s">
        <v>7806</v>
      </c>
      <c r="C1072" s="118" t="s">
        <v>4454</v>
      </c>
      <c r="D1072" s="117" t="s">
        <v>7807</v>
      </c>
      <c r="E1072" s="119">
        <v>43111.93525462963</v>
      </c>
      <c r="F1072" s="117"/>
      <c r="G1072" s="117" t="s">
        <v>90</v>
      </c>
      <c r="H1072" s="117"/>
      <c r="I1072" s="117"/>
      <c r="J1072" s="117" t="s">
        <v>7808</v>
      </c>
      <c r="K1072" s="117"/>
      <c r="L1072" s="120" t="s">
        <v>179</v>
      </c>
      <c r="M1072" s="122" t="s">
        <v>7809</v>
      </c>
      <c r="N1072" s="117">
        <v>6370.0</v>
      </c>
      <c r="O1072" s="117">
        <v>6885.0</v>
      </c>
      <c r="P1072" s="117" t="s">
        <v>1888</v>
      </c>
      <c r="Q1072" s="123" t="s">
        <v>7810</v>
      </c>
      <c r="R1072" s="120" t="s">
        <v>4459</v>
      </c>
    </row>
    <row r="1073" ht="30.75">
      <c r="A1073" s="121" t="s">
        <v>7811</v>
      </c>
      <c r="B1073" s="117" t="s">
        <v>7812</v>
      </c>
      <c r="C1073" s="118" t="s">
        <v>7813</v>
      </c>
      <c r="D1073" s="117" t="s">
        <v>7814</v>
      </c>
      <c r="E1073" s="119">
        <v>43111.929189814815</v>
      </c>
      <c r="F1073" s="117"/>
      <c r="G1073" s="117" t="s">
        <v>90</v>
      </c>
      <c r="H1073" s="117"/>
      <c r="I1073" s="117"/>
      <c r="J1073" s="117" t="s">
        <v>7815</v>
      </c>
      <c r="K1073" s="117"/>
      <c r="L1073" s="120" t="s">
        <v>179</v>
      </c>
      <c r="M1073" s="122" t="s">
        <v>7816</v>
      </c>
      <c r="N1073" s="117">
        <v>4164.0</v>
      </c>
      <c r="O1073" s="117">
        <v>601.0</v>
      </c>
      <c r="P1073" s="117" t="s">
        <v>7817</v>
      </c>
      <c r="Q1073" s="123" t="s">
        <v>7818</v>
      </c>
      <c r="R1073" s="120" t="s">
        <v>7819</v>
      </c>
    </row>
    <row r="1074" ht="30.75">
      <c r="A1074" s="121" t="s">
        <v>7820</v>
      </c>
      <c r="B1074" s="117" t="s">
        <v>7821</v>
      </c>
      <c r="C1074" s="118" t="s">
        <v>7822</v>
      </c>
      <c r="D1074" s="117" t="s">
        <v>7823</v>
      </c>
      <c r="E1074" s="119">
        <v>43111.92173611111</v>
      </c>
      <c r="F1074" s="117"/>
      <c r="G1074" s="117" t="s">
        <v>90</v>
      </c>
      <c r="H1074" s="117"/>
      <c r="I1074" s="117"/>
      <c r="J1074" s="117" t="s">
        <v>7824</v>
      </c>
      <c r="K1074" s="117"/>
      <c r="L1074" s="120" t="s">
        <v>138</v>
      </c>
      <c r="M1074" s="122" t="s">
        <v>7825</v>
      </c>
      <c r="N1074" s="117">
        <v>366.0</v>
      </c>
      <c r="O1074" s="117">
        <v>775.0</v>
      </c>
      <c r="P1074" s="117" t="s">
        <v>395</v>
      </c>
      <c r="Q1074" s="123" t="s">
        <v>7826</v>
      </c>
      <c r="R1074" s="120" t="s">
        <v>7827</v>
      </c>
    </row>
    <row r="1075" ht="30.75">
      <c r="A1075" s="121" t="s">
        <v>7828</v>
      </c>
      <c r="B1075" s="117" t="s">
        <v>7829</v>
      </c>
      <c r="C1075" s="118" t="s">
        <v>7830</v>
      </c>
      <c r="D1075" s="117" t="s">
        <v>7831</v>
      </c>
      <c r="E1075" s="119">
        <v>43111.86734953704</v>
      </c>
      <c r="F1075" s="117"/>
      <c r="G1075" s="117" t="s">
        <v>90</v>
      </c>
      <c r="H1075" s="117"/>
      <c r="I1075" s="117"/>
      <c r="J1075" s="117" t="s">
        <v>7832</v>
      </c>
      <c r="K1075" s="117"/>
      <c r="L1075" s="120" t="s">
        <v>92</v>
      </c>
      <c r="M1075" s="122" t="s">
        <v>7833</v>
      </c>
      <c r="N1075" s="117">
        <v>73.0</v>
      </c>
      <c r="O1075" s="117">
        <v>83.0</v>
      </c>
      <c r="P1075" s="117" t="s">
        <v>817</v>
      </c>
      <c r="Q1075" s="123" t="s">
        <v>7834</v>
      </c>
      <c r="R1075" s="120" t="s">
        <v>7835</v>
      </c>
    </row>
    <row r="1076" ht="48.75">
      <c r="A1076" s="121" t="s">
        <v>7836</v>
      </c>
      <c r="B1076" s="117" t="s">
        <v>7837</v>
      </c>
      <c r="C1076" s="118" t="s">
        <v>7838</v>
      </c>
      <c r="D1076" s="117" t="s">
        <v>7839</v>
      </c>
      <c r="E1076" s="119">
        <v>43111.85990740741</v>
      </c>
      <c r="F1076" s="117"/>
      <c r="G1076" s="117" t="s">
        <v>90</v>
      </c>
      <c r="H1076" s="117"/>
      <c r="I1076" s="117"/>
      <c r="J1076" s="117" t="s">
        <v>7840</v>
      </c>
      <c r="K1076" s="117"/>
      <c r="L1076" s="120" t="s">
        <v>179</v>
      </c>
      <c r="M1076" s="122" t="s">
        <v>7841</v>
      </c>
      <c r="N1076" s="117">
        <v>189.0</v>
      </c>
      <c r="O1076" s="117">
        <v>86.0</v>
      </c>
      <c r="P1076" s="117" t="s">
        <v>7842</v>
      </c>
      <c r="Q1076" s="123" t="s">
        <v>7843</v>
      </c>
      <c r="R1076" s="120" t="s">
        <v>7844</v>
      </c>
    </row>
    <row r="1077" ht="30.75">
      <c r="A1077" s="121" t="s">
        <v>7845</v>
      </c>
      <c r="B1077" s="117" t="s">
        <v>2372</v>
      </c>
      <c r="C1077" s="118" t="s">
        <v>7846</v>
      </c>
      <c r="D1077" s="117" t="s">
        <v>7847</v>
      </c>
      <c r="E1077" s="119">
        <v>43111.84777777777</v>
      </c>
      <c r="F1077" s="117"/>
      <c r="G1077" s="117" t="s">
        <v>90</v>
      </c>
      <c r="H1077" s="117"/>
      <c r="I1077" s="117"/>
      <c r="J1077" s="117" t="s">
        <v>2375</v>
      </c>
      <c r="K1077" s="117"/>
      <c r="L1077" s="120" t="s">
        <v>92</v>
      </c>
      <c r="M1077" s="122" t="s">
        <v>2376</v>
      </c>
      <c r="N1077" s="117">
        <v>3.0</v>
      </c>
      <c r="O1077" s="117">
        <v>21.0</v>
      </c>
      <c r="P1077" s="117"/>
      <c r="Q1077" s="123" t="s">
        <v>7848</v>
      </c>
      <c r="R1077" s="120" t="s">
        <v>7849</v>
      </c>
    </row>
    <row r="1078" ht="21.75">
      <c r="A1078" s="121" t="s">
        <v>7850</v>
      </c>
      <c r="B1078" s="117" t="s">
        <v>7851</v>
      </c>
      <c r="C1078" s="118" t="s">
        <v>7637</v>
      </c>
      <c r="D1078" s="117" t="s">
        <v>7852</v>
      </c>
      <c r="E1078" s="119">
        <v>43111.83086805556</v>
      </c>
      <c r="F1078" s="117"/>
      <c r="G1078" s="117" t="s">
        <v>119</v>
      </c>
      <c r="H1078" s="117"/>
      <c r="I1078" s="117"/>
      <c r="J1078" s="117" t="s">
        <v>7853</v>
      </c>
      <c r="K1078" s="117"/>
      <c r="L1078" s="120" t="s">
        <v>110</v>
      </c>
      <c r="M1078" s="122" t="s">
        <v>7854</v>
      </c>
      <c r="N1078" s="117">
        <v>645.0</v>
      </c>
      <c r="O1078" s="117">
        <v>3552.0</v>
      </c>
      <c r="P1078" s="117" t="s">
        <v>7855</v>
      </c>
      <c r="Q1078" s="123" t="s">
        <v>7856</v>
      </c>
      <c r="R1078" s="120" t="s">
        <v>7643</v>
      </c>
    </row>
    <row r="1079" ht="39.75">
      <c r="A1079" s="121" t="s">
        <v>7857</v>
      </c>
      <c r="B1079" s="117" t="s">
        <v>1078</v>
      </c>
      <c r="C1079" s="118" t="s">
        <v>7858</v>
      </c>
      <c r="D1079" s="117" t="s">
        <v>7859</v>
      </c>
      <c r="E1079" s="119">
        <v>43111.8203125</v>
      </c>
      <c r="F1079" s="117"/>
      <c r="G1079" s="117" t="s">
        <v>90</v>
      </c>
      <c r="H1079" s="117"/>
      <c r="I1079" s="117"/>
      <c r="J1079" s="117" t="s">
        <v>1080</v>
      </c>
      <c r="K1079" s="117"/>
      <c r="L1079" s="120" t="s">
        <v>110</v>
      </c>
      <c r="M1079" s="122" t="s">
        <v>1081</v>
      </c>
      <c r="N1079" s="117">
        <v>350.0</v>
      </c>
      <c r="O1079" s="117">
        <v>148.0</v>
      </c>
      <c r="P1079" s="117"/>
      <c r="Q1079" s="123" t="s">
        <v>7860</v>
      </c>
      <c r="R1079" s="120" t="s">
        <v>7861</v>
      </c>
    </row>
    <row r="1080" ht="39.75">
      <c r="A1080" s="121" t="s">
        <v>7862</v>
      </c>
      <c r="B1080" s="117" t="s">
        <v>7863</v>
      </c>
      <c r="C1080" s="118" t="s">
        <v>7858</v>
      </c>
      <c r="D1080" s="117" t="s">
        <v>7864</v>
      </c>
      <c r="E1080" s="119">
        <v>43111.81217592592</v>
      </c>
      <c r="F1080" s="117"/>
      <c r="G1080" s="117" t="s">
        <v>128</v>
      </c>
      <c r="H1080" s="117"/>
      <c r="I1080" s="117"/>
      <c r="J1080" s="117" t="s">
        <v>7865</v>
      </c>
      <c r="K1080" s="117"/>
      <c r="L1080" s="120" t="s">
        <v>110</v>
      </c>
      <c r="M1080" s="122" t="s">
        <v>7866</v>
      </c>
      <c r="N1080" s="117">
        <v>536.0</v>
      </c>
      <c r="O1080" s="117">
        <v>489.0</v>
      </c>
      <c r="P1080" s="117" t="s">
        <v>856</v>
      </c>
      <c r="Q1080" s="123" t="s">
        <v>7867</v>
      </c>
      <c r="R1080" s="120" t="s">
        <v>7861</v>
      </c>
    </row>
    <row r="1081" ht="21.75">
      <c r="A1081" s="121" t="s">
        <v>7868</v>
      </c>
      <c r="B1081" s="117" t="s">
        <v>2515</v>
      </c>
      <c r="C1081" s="118" t="s">
        <v>2647</v>
      </c>
      <c r="D1081" s="117" t="s">
        <v>7869</v>
      </c>
      <c r="E1081" s="119">
        <v>43111.80284722222</v>
      </c>
      <c r="F1081" s="117"/>
      <c r="G1081" s="117" t="s">
        <v>90</v>
      </c>
      <c r="H1081" s="117"/>
      <c r="I1081" s="117"/>
      <c r="J1081" s="117" t="s">
        <v>2518</v>
      </c>
      <c r="K1081" s="117"/>
      <c r="L1081" s="120" t="s">
        <v>170</v>
      </c>
      <c r="M1081" s="122" t="s">
        <v>2519</v>
      </c>
      <c r="N1081" s="117">
        <v>10102.0</v>
      </c>
      <c r="O1081" s="117">
        <v>5976.0</v>
      </c>
      <c r="P1081" s="117" t="s">
        <v>2520</v>
      </c>
      <c r="Q1081" s="123" t="s">
        <v>7870</v>
      </c>
      <c r="R1081" s="120" t="s">
        <v>2650</v>
      </c>
    </row>
    <row r="1082" ht="30.75">
      <c r="A1082" s="121" t="s">
        <v>7871</v>
      </c>
      <c r="B1082" s="117" t="s">
        <v>7872</v>
      </c>
      <c r="C1082" s="118" t="s">
        <v>7873</v>
      </c>
      <c r="D1082" s="117" t="s">
        <v>7874</v>
      </c>
      <c r="E1082" s="119">
        <v>43111.79178240741</v>
      </c>
      <c r="F1082" s="117"/>
      <c r="G1082" s="117" t="s">
        <v>90</v>
      </c>
      <c r="H1082" s="117" t="s">
        <v>7875</v>
      </c>
      <c r="I1082" s="117" t="s">
        <v>7876</v>
      </c>
      <c r="J1082" s="117" t="s">
        <v>7877</v>
      </c>
      <c r="K1082" s="117"/>
      <c r="L1082" s="120" t="s">
        <v>101</v>
      </c>
      <c r="M1082" s="122" t="s">
        <v>7878</v>
      </c>
      <c r="N1082" s="117">
        <v>265.0</v>
      </c>
      <c r="O1082" s="117">
        <v>586.0</v>
      </c>
      <c r="P1082" s="117" t="s">
        <v>7879</v>
      </c>
      <c r="Q1082" s="123" t="s">
        <v>7880</v>
      </c>
      <c r="R1082" s="120" t="s">
        <v>7881</v>
      </c>
    </row>
    <row r="1083" ht="30.75">
      <c r="A1083" s="121" t="s">
        <v>7882</v>
      </c>
      <c r="B1083" s="117" t="s">
        <v>7883</v>
      </c>
      <c r="C1083" s="118" t="s">
        <v>7884</v>
      </c>
      <c r="D1083" s="117" t="s">
        <v>7885</v>
      </c>
      <c r="E1083" s="119">
        <v>43111.78395833333</v>
      </c>
      <c r="F1083" s="117"/>
      <c r="G1083" s="117" t="s">
        <v>119</v>
      </c>
      <c r="H1083" s="117"/>
      <c r="I1083" s="117"/>
      <c r="J1083" s="117" t="s">
        <v>7886</v>
      </c>
      <c r="K1083" s="117"/>
      <c r="L1083" s="120" t="s">
        <v>1171</v>
      </c>
      <c r="M1083" s="122" t="s">
        <v>7887</v>
      </c>
      <c r="N1083" s="117">
        <v>419.0</v>
      </c>
      <c r="O1083" s="117">
        <v>619.0</v>
      </c>
      <c r="P1083" s="117" t="s">
        <v>7888</v>
      </c>
      <c r="Q1083" s="123" t="s">
        <v>7889</v>
      </c>
      <c r="R1083" s="120" t="s">
        <v>7890</v>
      </c>
    </row>
    <row r="1084" ht="30.75">
      <c r="A1084" s="121" t="s">
        <v>7891</v>
      </c>
      <c r="B1084" s="117" t="s">
        <v>7892</v>
      </c>
      <c r="C1084" s="118" t="s">
        <v>7884</v>
      </c>
      <c r="D1084" s="117" t="s">
        <v>7893</v>
      </c>
      <c r="E1084" s="119">
        <v>43111.782268518524</v>
      </c>
      <c r="F1084" s="117"/>
      <c r="G1084" s="117" t="s">
        <v>119</v>
      </c>
      <c r="H1084" s="117"/>
      <c r="I1084" s="117"/>
      <c r="J1084" s="117" t="s">
        <v>7894</v>
      </c>
      <c r="K1084" s="117"/>
      <c r="L1084" s="120" t="s">
        <v>179</v>
      </c>
      <c r="M1084" s="122" t="s">
        <v>7895</v>
      </c>
      <c r="N1084" s="117">
        <v>3247.0</v>
      </c>
      <c r="O1084" s="117">
        <v>4991.0</v>
      </c>
      <c r="P1084" s="117" t="s">
        <v>800</v>
      </c>
      <c r="Q1084" s="123" t="s">
        <v>7896</v>
      </c>
      <c r="R1084" s="120" t="s">
        <v>7890</v>
      </c>
    </row>
    <row r="1085" ht="30.75">
      <c r="A1085" s="121" t="s">
        <v>7897</v>
      </c>
      <c r="B1085" s="117" t="s">
        <v>7898</v>
      </c>
      <c r="C1085" s="118" t="s">
        <v>7899</v>
      </c>
      <c r="D1085" s="117" t="s">
        <v>7900</v>
      </c>
      <c r="E1085" s="119">
        <v>43111.78076388889</v>
      </c>
      <c r="F1085" s="117"/>
      <c r="G1085" s="117" t="s">
        <v>119</v>
      </c>
      <c r="H1085" s="117"/>
      <c r="I1085" s="117"/>
      <c r="J1085" s="117" t="s">
        <v>7901</v>
      </c>
      <c r="K1085" s="117"/>
      <c r="L1085" s="120" t="s">
        <v>138</v>
      </c>
      <c r="M1085" s="122" t="s">
        <v>7902</v>
      </c>
      <c r="N1085" s="117">
        <v>329193.0</v>
      </c>
      <c r="O1085" s="117">
        <v>50.0</v>
      </c>
      <c r="P1085" s="117" t="s">
        <v>580</v>
      </c>
      <c r="Q1085" s="123" t="s">
        <v>7903</v>
      </c>
      <c r="R1085" s="120" t="s">
        <v>7904</v>
      </c>
    </row>
    <row r="1086" ht="30.75">
      <c r="A1086" s="121" t="s">
        <v>7905</v>
      </c>
      <c r="B1086" s="117" t="s">
        <v>736</v>
      </c>
      <c r="C1086" s="118" t="s">
        <v>7906</v>
      </c>
      <c r="D1086" s="117" t="s">
        <v>7907</v>
      </c>
      <c r="E1086" s="119">
        <v>43111.771875</v>
      </c>
      <c r="F1086" s="117"/>
      <c r="G1086" s="117" t="s">
        <v>90</v>
      </c>
      <c r="H1086" s="117"/>
      <c r="I1086" s="117"/>
      <c r="J1086" s="117" t="s">
        <v>739</v>
      </c>
      <c r="K1086" s="117"/>
      <c r="L1086" s="120" t="s">
        <v>92</v>
      </c>
      <c r="M1086" s="122" t="s">
        <v>740</v>
      </c>
      <c r="N1086" s="117">
        <v>138.0</v>
      </c>
      <c r="O1086" s="117">
        <v>92.0</v>
      </c>
      <c r="P1086" s="117"/>
      <c r="Q1086" s="123" t="s">
        <v>7908</v>
      </c>
      <c r="R1086" s="120" t="s">
        <v>7909</v>
      </c>
    </row>
    <row r="1087" ht="21.75">
      <c r="A1087" s="121" t="s">
        <v>7910</v>
      </c>
      <c r="B1087" s="117" t="s">
        <v>7911</v>
      </c>
      <c r="C1087" s="118" t="s">
        <v>7912</v>
      </c>
      <c r="D1087" s="117" t="s">
        <v>7913</v>
      </c>
      <c r="E1087" s="119">
        <v>43111.72111111111</v>
      </c>
      <c r="F1087" s="117"/>
      <c r="G1087" s="117" t="s">
        <v>119</v>
      </c>
      <c r="H1087" s="117"/>
      <c r="I1087" s="117"/>
      <c r="J1087" s="117" t="s">
        <v>7914</v>
      </c>
      <c r="K1087" s="117"/>
      <c r="L1087" s="120" t="s">
        <v>179</v>
      </c>
      <c r="M1087" s="122" t="s">
        <v>7915</v>
      </c>
      <c r="N1087" s="117">
        <v>748.0</v>
      </c>
      <c r="O1087" s="117">
        <v>716.0</v>
      </c>
      <c r="P1087" s="117" t="s">
        <v>7916</v>
      </c>
      <c r="Q1087" s="123" t="s">
        <v>7917</v>
      </c>
      <c r="R1087" s="120" t="s">
        <v>7918</v>
      </c>
    </row>
    <row r="1088" ht="39.75">
      <c r="A1088" s="121" t="s">
        <v>7919</v>
      </c>
      <c r="B1088" s="117" t="s">
        <v>7920</v>
      </c>
      <c r="C1088" s="118" t="s">
        <v>7921</v>
      </c>
      <c r="D1088" s="117" t="s">
        <v>7922</v>
      </c>
      <c r="E1088" s="119">
        <v>43111.71871527778</v>
      </c>
      <c r="F1088" s="117"/>
      <c r="G1088" s="117" t="s">
        <v>90</v>
      </c>
      <c r="H1088" s="117"/>
      <c r="I1088" s="117"/>
      <c r="J1088" s="117" t="s">
        <v>7923</v>
      </c>
      <c r="K1088" s="117"/>
      <c r="L1088" s="120" t="s">
        <v>179</v>
      </c>
      <c r="M1088" s="122" t="s">
        <v>7924</v>
      </c>
      <c r="N1088" s="117">
        <v>10151.0</v>
      </c>
      <c r="O1088" s="117">
        <v>10825.0</v>
      </c>
      <c r="P1088" s="117" t="s">
        <v>7925</v>
      </c>
      <c r="Q1088" s="123" t="s">
        <v>7926</v>
      </c>
      <c r="R1088" s="120" t="s">
        <v>7927</v>
      </c>
    </row>
    <row r="1089" ht="30.75">
      <c r="A1089" s="121" t="s">
        <v>7928</v>
      </c>
      <c r="B1089" s="117" t="s">
        <v>7929</v>
      </c>
      <c r="C1089" s="118" t="s">
        <v>7930</v>
      </c>
      <c r="D1089" s="117" t="s">
        <v>7931</v>
      </c>
      <c r="E1089" s="119">
        <v>43111.71297453703</v>
      </c>
      <c r="F1089" s="117"/>
      <c r="G1089" s="117" t="s">
        <v>119</v>
      </c>
      <c r="H1089" s="117"/>
      <c r="I1089" s="117"/>
      <c r="J1089" s="117" t="s">
        <v>7932</v>
      </c>
      <c r="K1089" s="117"/>
      <c r="L1089" s="120" t="s">
        <v>110</v>
      </c>
      <c r="M1089" s="122" t="s">
        <v>7933</v>
      </c>
      <c r="N1089" s="117">
        <v>64.0</v>
      </c>
      <c r="O1089" s="117">
        <v>154.0</v>
      </c>
      <c r="P1089" s="117" t="s">
        <v>1758</v>
      </c>
      <c r="Q1089" s="123" t="s">
        <v>7934</v>
      </c>
      <c r="R1089" s="120" t="s">
        <v>7935</v>
      </c>
    </row>
    <row r="1090" ht="41.25">
      <c r="A1090" s="121" t="s">
        <v>7936</v>
      </c>
      <c r="B1090" s="117" t="s">
        <v>7937</v>
      </c>
      <c r="C1090" s="118" t="s">
        <v>7938</v>
      </c>
      <c r="D1090" s="117" t="s">
        <v>7939</v>
      </c>
      <c r="E1090" s="119">
        <v>43111.7015625</v>
      </c>
      <c r="F1090" s="117"/>
      <c r="G1090" s="117" t="s">
        <v>90</v>
      </c>
      <c r="H1090" s="117"/>
      <c r="I1090" s="117"/>
      <c r="J1090" s="117" t="s">
        <v>7940</v>
      </c>
      <c r="K1090" s="117"/>
      <c r="L1090" s="120" t="s">
        <v>110</v>
      </c>
      <c r="M1090" s="122" t="s">
        <v>7941</v>
      </c>
      <c r="N1090" s="117">
        <v>2450.0</v>
      </c>
      <c r="O1090" s="117">
        <v>5000.0</v>
      </c>
      <c r="P1090" s="117" t="s">
        <v>7942</v>
      </c>
      <c r="Q1090" s="123" t="s">
        <v>7943</v>
      </c>
      <c r="R1090" s="120" t="s">
        <v>7944</v>
      </c>
    </row>
    <row r="1091" ht="21.75">
      <c r="A1091" s="121" t="s">
        <v>7945</v>
      </c>
      <c r="B1091" s="117" t="s">
        <v>7946</v>
      </c>
      <c r="C1091" s="118" t="s">
        <v>7637</v>
      </c>
      <c r="D1091" s="117" t="s">
        <v>7947</v>
      </c>
      <c r="E1091" s="119">
        <v>43111.68891203703</v>
      </c>
      <c r="F1091" s="117"/>
      <c r="G1091" s="117" t="s">
        <v>128</v>
      </c>
      <c r="H1091" s="117"/>
      <c r="I1091" s="117"/>
      <c r="J1091" s="117" t="s">
        <v>7948</v>
      </c>
      <c r="K1091" s="117"/>
      <c r="L1091" s="120" t="s">
        <v>101</v>
      </c>
      <c r="M1091" s="122" t="s">
        <v>7949</v>
      </c>
      <c r="N1091" s="117">
        <v>3565.0</v>
      </c>
      <c r="O1091" s="117">
        <v>4045.0</v>
      </c>
      <c r="P1091" s="117" t="s">
        <v>7950</v>
      </c>
      <c r="Q1091" s="123" t="s">
        <v>7951</v>
      </c>
      <c r="R1091" s="120" t="s">
        <v>7643</v>
      </c>
    </row>
    <row r="1092" ht="30.75">
      <c r="A1092" s="121" t="s">
        <v>7952</v>
      </c>
      <c r="B1092" s="117" t="s">
        <v>5386</v>
      </c>
      <c r="C1092" s="118" t="s">
        <v>7953</v>
      </c>
      <c r="D1092" s="117" t="s">
        <v>7954</v>
      </c>
      <c r="E1092" s="119">
        <v>43111.688414351855</v>
      </c>
      <c r="F1092" s="117"/>
      <c r="G1092" s="117" t="s">
        <v>90</v>
      </c>
      <c r="H1092" s="117"/>
      <c r="I1092" s="117"/>
      <c r="J1092" s="117" t="s">
        <v>5389</v>
      </c>
      <c r="K1092" s="117"/>
      <c r="L1092" s="120" t="s">
        <v>92</v>
      </c>
      <c r="M1092" s="122" t="s">
        <v>5390</v>
      </c>
      <c r="N1092" s="117">
        <v>33.0</v>
      </c>
      <c r="O1092" s="117">
        <v>188.0</v>
      </c>
      <c r="P1092" s="117" t="s">
        <v>395</v>
      </c>
      <c r="Q1092" s="123" t="s">
        <v>7955</v>
      </c>
      <c r="R1092" s="120" t="s">
        <v>7956</v>
      </c>
    </row>
    <row r="1093" ht="21.75">
      <c r="A1093" s="121" t="s">
        <v>7957</v>
      </c>
      <c r="B1093" s="117" t="s">
        <v>7958</v>
      </c>
      <c r="C1093" s="118" t="s">
        <v>7637</v>
      </c>
      <c r="D1093" s="117" t="s">
        <v>7959</v>
      </c>
      <c r="E1093" s="119">
        <v>43111.685532407406</v>
      </c>
      <c r="F1093" s="117"/>
      <c r="G1093" s="117" t="s">
        <v>119</v>
      </c>
      <c r="H1093" s="117"/>
      <c r="I1093" s="117"/>
      <c r="J1093" s="117" t="s">
        <v>7960</v>
      </c>
      <c r="K1093" s="117"/>
      <c r="L1093" s="120" t="s">
        <v>110</v>
      </c>
      <c r="M1093" s="122" t="s">
        <v>7961</v>
      </c>
      <c r="N1093" s="117">
        <v>46.0</v>
      </c>
      <c r="O1093" s="117">
        <v>722.0</v>
      </c>
      <c r="P1093" s="117" t="s">
        <v>1208</v>
      </c>
      <c r="Q1093" s="123" t="s">
        <v>7962</v>
      </c>
      <c r="R1093" s="120" t="s">
        <v>7643</v>
      </c>
    </row>
    <row r="1094" ht="21.75">
      <c r="A1094" s="121" t="s">
        <v>7963</v>
      </c>
      <c r="B1094" s="117" t="s">
        <v>3228</v>
      </c>
      <c r="C1094" s="118" t="s">
        <v>7637</v>
      </c>
      <c r="D1094" s="117" t="s">
        <v>7964</v>
      </c>
      <c r="E1094" s="119">
        <v>43111.68372685185</v>
      </c>
      <c r="F1094" s="117"/>
      <c r="G1094" s="117" t="s">
        <v>119</v>
      </c>
      <c r="H1094" s="117"/>
      <c r="I1094" s="117"/>
      <c r="J1094" s="117" t="s">
        <v>3231</v>
      </c>
      <c r="K1094" s="117"/>
      <c r="L1094" s="120" t="s">
        <v>101</v>
      </c>
      <c r="M1094" s="122" t="s">
        <v>3232</v>
      </c>
      <c r="N1094" s="117">
        <v>6040.0</v>
      </c>
      <c r="O1094" s="117">
        <v>5476.0</v>
      </c>
      <c r="P1094" s="117"/>
      <c r="Q1094" s="123" t="s">
        <v>7965</v>
      </c>
      <c r="R1094" s="120" t="s">
        <v>7643</v>
      </c>
    </row>
    <row r="1095" ht="30.75">
      <c r="A1095" s="121" t="s">
        <v>7966</v>
      </c>
      <c r="B1095" s="117" t="s">
        <v>7967</v>
      </c>
      <c r="C1095" s="118" t="s">
        <v>7968</v>
      </c>
      <c r="D1095" s="117" t="s">
        <v>7969</v>
      </c>
      <c r="E1095" s="119">
        <v>43111.67296296296</v>
      </c>
      <c r="F1095" s="117"/>
      <c r="G1095" s="117" t="s">
        <v>119</v>
      </c>
      <c r="H1095" s="117"/>
      <c r="I1095" s="117"/>
      <c r="J1095" s="117" t="s">
        <v>7970</v>
      </c>
      <c r="K1095" s="117"/>
      <c r="L1095" s="120" t="s">
        <v>110</v>
      </c>
      <c r="M1095" s="122" t="s">
        <v>7971</v>
      </c>
      <c r="N1095" s="117">
        <v>271.0</v>
      </c>
      <c r="O1095" s="117">
        <v>523.0</v>
      </c>
      <c r="P1095" s="117" t="s">
        <v>7972</v>
      </c>
      <c r="Q1095" s="123" t="s">
        <v>7973</v>
      </c>
      <c r="R1095" s="120" t="s">
        <v>7974</v>
      </c>
    </row>
    <row r="1096" ht="21.75">
      <c r="A1096" s="121" t="s">
        <v>7975</v>
      </c>
      <c r="B1096" s="117" t="s">
        <v>1124</v>
      </c>
      <c r="C1096" s="118" t="s">
        <v>7976</v>
      </c>
      <c r="D1096" s="117" t="s">
        <v>7977</v>
      </c>
      <c r="E1096" s="119">
        <v>43111.66086805555</v>
      </c>
      <c r="F1096" s="117"/>
      <c r="G1096" s="117" t="s">
        <v>119</v>
      </c>
      <c r="H1096" s="117"/>
      <c r="I1096" s="117"/>
      <c r="J1096" s="117" t="s">
        <v>1127</v>
      </c>
      <c r="K1096" s="117"/>
      <c r="L1096" s="120" t="s">
        <v>110</v>
      </c>
      <c r="M1096" s="122" t="s">
        <v>1128</v>
      </c>
      <c r="N1096" s="117">
        <v>1658.0</v>
      </c>
      <c r="O1096" s="117">
        <v>1035.0</v>
      </c>
      <c r="P1096" s="117" t="s">
        <v>1129</v>
      </c>
      <c r="Q1096" s="123" t="s">
        <v>7978</v>
      </c>
      <c r="R1096" s="120" t="s">
        <v>7979</v>
      </c>
    </row>
    <row r="1097" ht="39.75">
      <c r="A1097" s="121" t="s">
        <v>7980</v>
      </c>
      <c r="B1097" s="117" t="s">
        <v>4917</v>
      </c>
      <c r="C1097" s="118" t="s">
        <v>7981</v>
      </c>
      <c r="D1097" s="117" t="s">
        <v>7982</v>
      </c>
      <c r="E1097" s="119">
        <v>43111.652604166666</v>
      </c>
      <c r="F1097" s="117"/>
      <c r="G1097" s="117" t="s">
        <v>90</v>
      </c>
      <c r="H1097" s="117"/>
      <c r="I1097" s="117"/>
      <c r="J1097" s="117" t="s">
        <v>4920</v>
      </c>
      <c r="K1097" s="117"/>
      <c r="L1097" s="120" t="s">
        <v>179</v>
      </c>
      <c r="M1097" s="122" t="s">
        <v>4921</v>
      </c>
      <c r="N1097" s="117">
        <v>222.0</v>
      </c>
      <c r="O1097" s="117">
        <v>341.0</v>
      </c>
      <c r="P1097" s="117" t="s">
        <v>4922</v>
      </c>
      <c r="Q1097" s="123" t="s">
        <v>7983</v>
      </c>
      <c r="R1097" s="120" t="s">
        <v>7984</v>
      </c>
    </row>
    <row r="1098" ht="39.75">
      <c r="A1098" s="121" t="s">
        <v>7985</v>
      </c>
      <c r="B1098" s="117" t="s">
        <v>7986</v>
      </c>
      <c r="C1098" s="118" t="s">
        <v>7987</v>
      </c>
      <c r="D1098" s="117" t="s">
        <v>7988</v>
      </c>
      <c r="E1098" s="119">
        <v>43111.651979166665</v>
      </c>
      <c r="F1098" s="117"/>
      <c r="G1098" s="117" t="s">
        <v>90</v>
      </c>
      <c r="H1098" s="117"/>
      <c r="I1098" s="117"/>
      <c r="J1098" s="117" t="s">
        <v>7989</v>
      </c>
      <c r="K1098" s="117"/>
      <c r="L1098" s="120" t="s">
        <v>92</v>
      </c>
      <c r="M1098" s="122" t="s">
        <v>7990</v>
      </c>
      <c r="N1098" s="117">
        <v>74.0</v>
      </c>
      <c r="O1098" s="117">
        <v>26.0</v>
      </c>
      <c r="P1098" s="117" t="s">
        <v>7991</v>
      </c>
      <c r="Q1098" s="123" t="s">
        <v>7992</v>
      </c>
      <c r="R1098" s="120" t="s">
        <v>7993</v>
      </c>
    </row>
    <row r="1099" ht="30.75">
      <c r="A1099" s="121" t="s">
        <v>7994</v>
      </c>
      <c r="B1099" s="117" t="s">
        <v>795</v>
      </c>
      <c r="C1099" s="118" t="s">
        <v>7995</v>
      </c>
      <c r="D1099" s="117" t="s">
        <v>7996</v>
      </c>
      <c r="E1099" s="119">
        <v>43111.64586805555</v>
      </c>
      <c r="F1099" s="117"/>
      <c r="G1099" s="117" t="s">
        <v>119</v>
      </c>
      <c r="H1099" s="117"/>
      <c r="I1099" s="117"/>
      <c r="J1099" s="117" t="s">
        <v>798</v>
      </c>
      <c r="K1099" s="117"/>
      <c r="L1099" s="120" t="s">
        <v>138</v>
      </c>
      <c r="M1099" s="122" t="s">
        <v>799</v>
      </c>
      <c r="N1099" s="117">
        <v>570.0</v>
      </c>
      <c r="O1099" s="117">
        <v>146.0</v>
      </c>
      <c r="P1099" s="117" t="s">
        <v>800</v>
      </c>
      <c r="Q1099" s="123" t="s">
        <v>7997</v>
      </c>
      <c r="R1099" s="120" t="s">
        <v>7998</v>
      </c>
    </row>
    <row r="1100" ht="30.75">
      <c r="A1100" s="121" t="s">
        <v>7999</v>
      </c>
      <c r="B1100" s="117" t="s">
        <v>795</v>
      </c>
      <c r="C1100" s="118" t="s">
        <v>8000</v>
      </c>
      <c r="D1100" s="117" t="s">
        <v>8001</v>
      </c>
      <c r="E1100" s="119">
        <v>43111.58336805555</v>
      </c>
      <c r="F1100" s="117"/>
      <c r="G1100" s="117" t="s">
        <v>119</v>
      </c>
      <c r="H1100" s="117"/>
      <c r="I1100" s="117"/>
      <c r="J1100" s="117" t="s">
        <v>798</v>
      </c>
      <c r="K1100" s="117"/>
      <c r="L1100" s="120" t="s">
        <v>138</v>
      </c>
      <c r="M1100" s="122" t="s">
        <v>799</v>
      </c>
      <c r="N1100" s="117">
        <v>570.0</v>
      </c>
      <c r="O1100" s="117">
        <v>146.0</v>
      </c>
      <c r="P1100" s="117" t="s">
        <v>800</v>
      </c>
      <c r="Q1100" s="123" t="s">
        <v>8002</v>
      </c>
      <c r="R1100" s="120" t="s">
        <v>8003</v>
      </c>
    </row>
    <row r="1101" ht="21.75">
      <c r="A1101" s="121" t="s">
        <v>8004</v>
      </c>
      <c r="B1101" s="117" t="s">
        <v>8005</v>
      </c>
      <c r="C1101" s="118" t="s">
        <v>8006</v>
      </c>
      <c r="D1101" s="117" t="s">
        <v>8007</v>
      </c>
      <c r="E1101" s="119">
        <v>43111.57638888889</v>
      </c>
      <c r="F1101" s="117"/>
      <c r="G1101" s="117" t="s">
        <v>90</v>
      </c>
      <c r="H1101" s="117"/>
      <c r="I1101" s="117"/>
      <c r="J1101" s="117" t="s">
        <v>8008</v>
      </c>
      <c r="K1101" s="117"/>
      <c r="L1101" s="120" t="s">
        <v>110</v>
      </c>
      <c r="M1101" s="122" t="s">
        <v>8009</v>
      </c>
      <c r="N1101" s="117">
        <v>315.0</v>
      </c>
      <c r="O1101" s="117">
        <v>105.0</v>
      </c>
      <c r="P1101" s="117" t="s">
        <v>8010</v>
      </c>
      <c r="Q1101" s="123" t="s">
        <v>8011</v>
      </c>
      <c r="R1101" s="120" t="s">
        <v>8012</v>
      </c>
    </row>
    <row r="1102" ht="48.75">
      <c r="A1102" s="121" t="s">
        <v>8013</v>
      </c>
      <c r="B1102" s="117" t="s">
        <v>8014</v>
      </c>
      <c r="C1102" s="118" t="s">
        <v>8015</v>
      </c>
      <c r="D1102" s="117" t="s">
        <v>8016</v>
      </c>
      <c r="E1102" s="119">
        <v>43111.561006944445</v>
      </c>
      <c r="F1102" s="117"/>
      <c r="G1102" s="117" t="s">
        <v>90</v>
      </c>
      <c r="H1102" s="117"/>
      <c r="I1102" s="117"/>
      <c r="J1102" s="117" t="s">
        <v>8017</v>
      </c>
      <c r="K1102" s="117"/>
      <c r="L1102" s="120" t="s">
        <v>92</v>
      </c>
      <c r="M1102" s="122" t="s">
        <v>8018</v>
      </c>
      <c r="N1102" s="117">
        <v>2053.0</v>
      </c>
      <c r="O1102" s="117">
        <v>223.0</v>
      </c>
      <c r="P1102" s="117" t="s">
        <v>8019</v>
      </c>
      <c r="Q1102" s="123" t="s">
        <v>8020</v>
      </c>
      <c r="R1102" s="120" t="s">
        <v>8021</v>
      </c>
    </row>
    <row r="1103" ht="48.75">
      <c r="A1103" s="121" t="s">
        <v>8022</v>
      </c>
      <c r="B1103" s="117" t="s">
        <v>8023</v>
      </c>
      <c r="C1103" s="118" t="s">
        <v>7428</v>
      </c>
      <c r="D1103" s="117" t="s">
        <v>8024</v>
      </c>
      <c r="E1103" s="119">
        <v>43111.55741898148</v>
      </c>
      <c r="F1103" s="117"/>
      <c r="G1103" s="117" t="s">
        <v>90</v>
      </c>
      <c r="H1103" s="117"/>
      <c r="I1103" s="117"/>
      <c r="J1103" s="117" t="s">
        <v>8025</v>
      </c>
      <c r="K1103" s="117"/>
      <c r="L1103" s="120" t="s">
        <v>110</v>
      </c>
      <c r="M1103" s="122" t="s">
        <v>1314</v>
      </c>
      <c r="N1103" s="117">
        <v>91.0</v>
      </c>
      <c r="O1103" s="117">
        <v>392.0</v>
      </c>
      <c r="P1103" s="117"/>
      <c r="Q1103" s="123" t="s">
        <v>8026</v>
      </c>
      <c r="R1103" s="120" t="s">
        <v>7433</v>
      </c>
    </row>
    <row r="1104" ht="39.75">
      <c r="A1104" s="121" t="s">
        <v>8027</v>
      </c>
      <c r="B1104" s="117" t="s">
        <v>8028</v>
      </c>
      <c r="C1104" s="118" t="s">
        <v>8029</v>
      </c>
      <c r="D1104" s="117" t="s">
        <v>8030</v>
      </c>
      <c r="E1104" s="119">
        <v>43111.547071759254</v>
      </c>
      <c r="F1104" s="117"/>
      <c r="G1104" s="117" t="s">
        <v>119</v>
      </c>
      <c r="H1104" s="117"/>
      <c r="I1104" s="117"/>
      <c r="J1104" s="117" t="s">
        <v>8031</v>
      </c>
      <c r="K1104" s="117"/>
      <c r="L1104" s="120" t="s">
        <v>179</v>
      </c>
      <c r="M1104" s="122" t="s">
        <v>8032</v>
      </c>
      <c r="N1104" s="117">
        <v>81.0</v>
      </c>
      <c r="O1104" s="117">
        <v>91.0</v>
      </c>
      <c r="P1104" s="117"/>
      <c r="Q1104" s="123" t="s">
        <v>8033</v>
      </c>
      <c r="R1104" s="120" t="s">
        <v>8034</v>
      </c>
    </row>
    <row r="1105" ht="48.75">
      <c r="A1105" s="121" t="s">
        <v>8035</v>
      </c>
      <c r="B1105" s="117" t="s">
        <v>8036</v>
      </c>
      <c r="C1105" s="118" t="s">
        <v>8037</v>
      </c>
      <c r="D1105" s="117" t="s">
        <v>8038</v>
      </c>
      <c r="E1105" s="119">
        <v>43111.527604166666</v>
      </c>
      <c r="F1105" s="117"/>
      <c r="G1105" s="117" t="s">
        <v>128</v>
      </c>
      <c r="H1105" s="117"/>
      <c r="I1105" s="117"/>
      <c r="J1105" s="117" t="s">
        <v>8039</v>
      </c>
      <c r="K1105" s="117"/>
      <c r="L1105" s="120" t="s">
        <v>92</v>
      </c>
      <c r="M1105" s="122" t="s">
        <v>8040</v>
      </c>
      <c r="N1105" s="117">
        <v>5495.0</v>
      </c>
      <c r="O1105" s="117">
        <v>230.0</v>
      </c>
      <c r="P1105" s="117" t="s">
        <v>8041</v>
      </c>
      <c r="Q1105" s="123" t="s">
        <v>8042</v>
      </c>
      <c r="R1105" s="120" t="s">
        <v>8043</v>
      </c>
    </row>
    <row r="1106" ht="39.75">
      <c r="A1106" s="121" t="s">
        <v>8044</v>
      </c>
      <c r="B1106" s="117" t="s">
        <v>8045</v>
      </c>
      <c r="C1106" s="118" t="s">
        <v>8046</v>
      </c>
      <c r="D1106" s="117" t="s">
        <v>8047</v>
      </c>
      <c r="E1106" s="119">
        <v>43111.494108796294</v>
      </c>
      <c r="F1106" s="117"/>
      <c r="G1106" s="117" t="s">
        <v>128</v>
      </c>
      <c r="H1106" s="117"/>
      <c r="I1106" s="117"/>
      <c r="J1106" s="117" t="s">
        <v>8048</v>
      </c>
      <c r="K1106" s="117"/>
      <c r="L1106" s="120" t="s">
        <v>110</v>
      </c>
      <c r="M1106" s="122" t="s">
        <v>8049</v>
      </c>
      <c r="N1106" s="117">
        <v>1108.0</v>
      </c>
      <c r="O1106" s="117">
        <v>2121.0</v>
      </c>
      <c r="P1106" s="117" t="s">
        <v>8050</v>
      </c>
      <c r="Q1106" s="123" t="s">
        <v>8051</v>
      </c>
      <c r="R1106" s="120" t="s">
        <v>8052</v>
      </c>
    </row>
    <row r="1107" ht="39.75">
      <c r="A1107" s="121" t="s">
        <v>8053</v>
      </c>
      <c r="B1107" s="117" t="s">
        <v>575</v>
      </c>
      <c r="C1107" s="118" t="s">
        <v>8054</v>
      </c>
      <c r="D1107" s="117" t="s">
        <v>8055</v>
      </c>
      <c r="E1107" s="119">
        <v>43111.492893518516</v>
      </c>
      <c r="F1107" s="117"/>
      <c r="G1107" s="117" t="s">
        <v>119</v>
      </c>
      <c r="H1107" s="117"/>
      <c r="I1107" s="117"/>
      <c r="J1107" s="117" t="s">
        <v>578</v>
      </c>
      <c r="K1107" s="117"/>
      <c r="L1107" s="120" t="s">
        <v>311</v>
      </c>
      <c r="M1107" s="122" t="s">
        <v>579</v>
      </c>
      <c r="N1107" s="117">
        <v>31128.0</v>
      </c>
      <c r="O1107" s="117">
        <v>191.0</v>
      </c>
      <c r="P1107" s="117" t="s">
        <v>580</v>
      </c>
      <c r="Q1107" s="123" t="s">
        <v>8056</v>
      </c>
      <c r="R1107" s="120" t="s">
        <v>8057</v>
      </c>
    </row>
    <row r="1108" ht="30.75">
      <c r="A1108" s="121" t="s">
        <v>8058</v>
      </c>
      <c r="B1108" s="117" t="s">
        <v>8059</v>
      </c>
      <c r="C1108" s="118" t="s">
        <v>8060</v>
      </c>
      <c r="D1108" s="117" t="s">
        <v>8061</v>
      </c>
      <c r="E1108" s="119">
        <v>43111.48370370371</v>
      </c>
      <c r="F1108" s="117"/>
      <c r="G1108" s="117" t="s">
        <v>90</v>
      </c>
      <c r="H1108" s="117"/>
      <c r="I1108" s="117"/>
      <c r="J1108" s="117" t="s">
        <v>8062</v>
      </c>
      <c r="K1108" s="117"/>
      <c r="L1108" s="120" t="s">
        <v>92</v>
      </c>
      <c r="M1108" s="122" t="s">
        <v>8063</v>
      </c>
      <c r="N1108" s="117">
        <v>3482.0</v>
      </c>
      <c r="O1108" s="117">
        <v>3486.0</v>
      </c>
      <c r="P1108" s="117" t="s">
        <v>1888</v>
      </c>
      <c r="Q1108" s="123" t="s">
        <v>8064</v>
      </c>
      <c r="R1108" s="120" t="s">
        <v>8065</v>
      </c>
    </row>
    <row r="1109" ht="39.75">
      <c r="A1109" s="121" t="s">
        <v>8066</v>
      </c>
      <c r="B1109" s="117" t="s">
        <v>575</v>
      </c>
      <c r="C1109" s="118" t="s">
        <v>8067</v>
      </c>
      <c r="D1109" s="117" t="s">
        <v>8068</v>
      </c>
      <c r="E1109" s="119">
        <v>43111.48189814815</v>
      </c>
      <c r="F1109" s="117"/>
      <c r="G1109" s="117" t="s">
        <v>119</v>
      </c>
      <c r="H1109" s="117"/>
      <c r="I1109" s="117"/>
      <c r="J1109" s="117" t="s">
        <v>578</v>
      </c>
      <c r="K1109" s="117"/>
      <c r="L1109" s="120" t="s">
        <v>311</v>
      </c>
      <c r="M1109" s="122" t="s">
        <v>579</v>
      </c>
      <c r="N1109" s="117">
        <v>31128.0</v>
      </c>
      <c r="O1109" s="117">
        <v>191.0</v>
      </c>
      <c r="P1109" s="117" t="s">
        <v>580</v>
      </c>
      <c r="Q1109" s="123" t="s">
        <v>8069</v>
      </c>
      <c r="R1109" s="120" t="s">
        <v>8070</v>
      </c>
    </row>
    <row r="1110" ht="21.75">
      <c r="A1110" s="121" t="s">
        <v>8071</v>
      </c>
      <c r="B1110" s="117" t="s">
        <v>2515</v>
      </c>
      <c r="C1110" s="118" t="s">
        <v>2802</v>
      </c>
      <c r="D1110" s="117" t="s">
        <v>8072</v>
      </c>
      <c r="E1110" s="119">
        <v>43111.45563657407</v>
      </c>
      <c r="F1110" s="117"/>
      <c r="G1110" s="117" t="s">
        <v>90</v>
      </c>
      <c r="H1110" s="117"/>
      <c r="I1110" s="117"/>
      <c r="J1110" s="117" t="s">
        <v>2518</v>
      </c>
      <c r="K1110" s="117"/>
      <c r="L1110" s="120" t="s">
        <v>170</v>
      </c>
      <c r="M1110" s="122" t="s">
        <v>2519</v>
      </c>
      <c r="N1110" s="117">
        <v>10102.0</v>
      </c>
      <c r="O1110" s="117">
        <v>5976.0</v>
      </c>
      <c r="P1110" s="117" t="s">
        <v>2520</v>
      </c>
      <c r="Q1110" s="123" t="s">
        <v>8073</v>
      </c>
      <c r="R1110" s="120" t="s">
        <v>2805</v>
      </c>
    </row>
    <row r="1111" ht="30.75">
      <c r="A1111" s="121" t="s">
        <v>8074</v>
      </c>
      <c r="B1111" s="117" t="s">
        <v>8075</v>
      </c>
      <c r="C1111" s="118" t="s">
        <v>8060</v>
      </c>
      <c r="D1111" s="117" t="s">
        <v>8076</v>
      </c>
      <c r="E1111" s="119">
        <v>43111.44670138889</v>
      </c>
      <c r="F1111" s="117"/>
      <c r="G1111" s="117" t="s">
        <v>90</v>
      </c>
      <c r="H1111" s="117"/>
      <c r="I1111" s="117"/>
      <c r="J1111" s="117" t="s">
        <v>8077</v>
      </c>
      <c r="K1111" s="117"/>
      <c r="L1111" s="120" t="s">
        <v>92</v>
      </c>
      <c r="M1111" s="122" t="s">
        <v>8078</v>
      </c>
      <c r="N1111" s="117">
        <v>12.0</v>
      </c>
      <c r="O1111" s="117">
        <v>99.0</v>
      </c>
      <c r="P1111" s="117" t="s">
        <v>8079</v>
      </c>
      <c r="Q1111" s="123" t="s">
        <v>8080</v>
      </c>
      <c r="R1111" s="120" t="s">
        <v>8065</v>
      </c>
    </row>
    <row r="1112" ht="102.0">
      <c r="A1112" s="121" t="s">
        <v>8081</v>
      </c>
      <c r="B1112" s="117" t="s">
        <v>8082</v>
      </c>
      <c r="C1112" s="118" t="s">
        <v>8083</v>
      </c>
      <c r="D1112" s="117" t="s">
        <v>8084</v>
      </c>
      <c r="E1112" s="119">
        <v>43111.44594907407</v>
      </c>
      <c r="F1112" s="117"/>
      <c r="G1112" s="117" t="s">
        <v>119</v>
      </c>
      <c r="H1112" s="117"/>
      <c r="I1112" s="117"/>
      <c r="J1112" s="117" t="s">
        <v>8085</v>
      </c>
      <c r="K1112" s="117"/>
      <c r="L1112" s="120" t="s">
        <v>92</v>
      </c>
      <c r="M1112" s="122" t="s">
        <v>8086</v>
      </c>
      <c r="N1112" s="117">
        <v>143.0</v>
      </c>
      <c r="O1112" s="117">
        <v>143.0</v>
      </c>
      <c r="P1112" s="117" t="s">
        <v>580</v>
      </c>
      <c r="Q1112" s="123" t="s">
        <v>8087</v>
      </c>
      <c r="R1112" s="120" t="s">
        <v>8088</v>
      </c>
    </row>
    <row r="1113" ht="30.75">
      <c r="A1113" s="121" t="s">
        <v>8089</v>
      </c>
      <c r="B1113" s="117" t="s">
        <v>8090</v>
      </c>
      <c r="C1113" s="118" t="s">
        <v>8091</v>
      </c>
      <c r="D1113" s="117" t="s">
        <v>8092</v>
      </c>
      <c r="E1113" s="119">
        <v>43111.44148148148</v>
      </c>
      <c r="F1113" s="117"/>
      <c r="G1113" s="117" t="s">
        <v>2598</v>
      </c>
      <c r="H1113" s="117"/>
      <c r="I1113" s="117"/>
      <c r="J1113" s="117" t="s">
        <v>8093</v>
      </c>
      <c r="K1113" s="117"/>
      <c r="L1113" s="120" t="s">
        <v>92</v>
      </c>
      <c r="M1113" s="122" t="s">
        <v>8094</v>
      </c>
      <c r="N1113" s="117">
        <v>461.0</v>
      </c>
      <c r="O1113" s="117">
        <v>1284.0</v>
      </c>
      <c r="P1113" s="117" t="s">
        <v>8095</v>
      </c>
      <c r="Q1113" s="123" t="s">
        <v>8096</v>
      </c>
      <c r="R1113" s="120" t="s">
        <v>8097</v>
      </c>
    </row>
    <row r="1114" ht="21.75">
      <c r="A1114" s="121" t="s">
        <v>8098</v>
      </c>
      <c r="B1114" s="117" t="s">
        <v>8099</v>
      </c>
      <c r="C1114" s="118" t="s">
        <v>8100</v>
      </c>
      <c r="D1114" s="117" t="s">
        <v>8101</v>
      </c>
      <c r="E1114" s="119">
        <v>43111.43775462963</v>
      </c>
      <c r="F1114" s="117"/>
      <c r="G1114" s="117" t="s">
        <v>90</v>
      </c>
      <c r="H1114" s="117"/>
      <c r="I1114" s="117"/>
      <c r="J1114" s="117" t="s">
        <v>8102</v>
      </c>
      <c r="K1114" s="117"/>
      <c r="L1114" s="120" t="s">
        <v>4548</v>
      </c>
      <c r="M1114" s="122" t="s">
        <v>8103</v>
      </c>
      <c r="N1114" s="117">
        <v>1624.0</v>
      </c>
      <c r="O1114" s="117">
        <v>39.0</v>
      </c>
      <c r="P1114" s="117" t="s">
        <v>8104</v>
      </c>
      <c r="Q1114" s="123" t="s">
        <v>8105</v>
      </c>
      <c r="R1114" s="120" t="s">
        <v>8106</v>
      </c>
    </row>
    <row r="1115" ht="30.75">
      <c r="A1115" s="121" t="s">
        <v>8107</v>
      </c>
      <c r="B1115" s="117" t="s">
        <v>8108</v>
      </c>
      <c r="C1115" s="118" t="s">
        <v>8060</v>
      </c>
      <c r="D1115" s="117" t="s">
        <v>8109</v>
      </c>
      <c r="E1115" s="119">
        <v>43111.43025462963</v>
      </c>
      <c r="F1115" s="117"/>
      <c r="G1115" s="117" t="s">
        <v>90</v>
      </c>
      <c r="H1115" s="117"/>
      <c r="I1115" s="117"/>
      <c r="J1115" s="117" t="s">
        <v>8110</v>
      </c>
      <c r="K1115" s="117"/>
      <c r="L1115" s="120" t="s">
        <v>110</v>
      </c>
      <c r="M1115" s="122" t="s">
        <v>8111</v>
      </c>
      <c r="N1115" s="117">
        <v>304.0</v>
      </c>
      <c r="O1115" s="117">
        <v>100.0</v>
      </c>
      <c r="P1115" s="117"/>
      <c r="Q1115" s="123" t="s">
        <v>8112</v>
      </c>
      <c r="R1115" s="120" t="s">
        <v>8065</v>
      </c>
    </row>
    <row r="1116" ht="30.75">
      <c r="A1116" s="121" t="s">
        <v>8113</v>
      </c>
      <c r="B1116" s="117" t="s">
        <v>8114</v>
      </c>
      <c r="C1116" s="118" t="s">
        <v>8060</v>
      </c>
      <c r="D1116" s="117" t="s">
        <v>8115</v>
      </c>
      <c r="E1116" s="119">
        <v>43111.4269212963</v>
      </c>
      <c r="F1116" s="117"/>
      <c r="G1116" s="117" t="s">
        <v>90</v>
      </c>
      <c r="H1116" s="117"/>
      <c r="I1116" s="117"/>
      <c r="J1116" s="117" t="s">
        <v>8116</v>
      </c>
      <c r="K1116" s="117"/>
      <c r="L1116" s="120" t="s">
        <v>92</v>
      </c>
      <c r="M1116" s="122" t="s">
        <v>8117</v>
      </c>
      <c r="N1116" s="117">
        <v>450.0</v>
      </c>
      <c r="O1116" s="117">
        <v>106.0</v>
      </c>
      <c r="P1116" s="117" t="s">
        <v>198</v>
      </c>
      <c r="Q1116" s="123" t="s">
        <v>8118</v>
      </c>
      <c r="R1116" s="120" t="s">
        <v>8065</v>
      </c>
    </row>
    <row r="1117" ht="30.75">
      <c r="A1117" s="121" t="s">
        <v>8119</v>
      </c>
      <c r="B1117" s="117" t="s">
        <v>8120</v>
      </c>
      <c r="C1117" s="118" t="s">
        <v>8060</v>
      </c>
      <c r="D1117" s="117" t="s">
        <v>8121</v>
      </c>
      <c r="E1117" s="119">
        <v>43111.406423611115</v>
      </c>
      <c r="F1117" s="117"/>
      <c r="G1117" s="117" t="s">
        <v>824</v>
      </c>
      <c r="H1117" s="117"/>
      <c r="I1117" s="117"/>
      <c r="J1117" s="117" t="s">
        <v>8122</v>
      </c>
      <c r="K1117" s="117"/>
      <c r="L1117" s="120" t="s">
        <v>110</v>
      </c>
      <c r="M1117" s="122" t="s">
        <v>8123</v>
      </c>
      <c r="N1117" s="117">
        <v>42.0</v>
      </c>
      <c r="O1117" s="117">
        <v>165.0</v>
      </c>
      <c r="P1117" s="117"/>
      <c r="Q1117" s="123" t="s">
        <v>8124</v>
      </c>
      <c r="R1117" s="120" t="s">
        <v>8065</v>
      </c>
    </row>
    <row r="1118" ht="21.75">
      <c r="A1118" s="121" t="s">
        <v>8125</v>
      </c>
      <c r="B1118" s="117" t="s">
        <v>6390</v>
      </c>
      <c r="C1118" s="118" t="s">
        <v>8126</v>
      </c>
      <c r="D1118" s="117" t="s">
        <v>8127</v>
      </c>
      <c r="E1118" s="119">
        <v>43111.39934027778</v>
      </c>
      <c r="F1118" s="117"/>
      <c r="G1118" s="117" t="s">
        <v>90</v>
      </c>
      <c r="H1118" s="117"/>
      <c r="I1118" s="117"/>
      <c r="J1118" s="117" t="s">
        <v>6393</v>
      </c>
      <c r="K1118" s="117"/>
      <c r="L1118" s="120" t="s">
        <v>311</v>
      </c>
      <c r="M1118" s="122" t="s">
        <v>6394</v>
      </c>
      <c r="N1118" s="117">
        <v>6683.0</v>
      </c>
      <c r="O1118" s="117">
        <v>2385.0</v>
      </c>
      <c r="P1118" s="117"/>
      <c r="Q1118" s="123" t="s">
        <v>8128</v>
      </c>
      <c r="R1118" s="120" t="s">
        <v>8129</v>
      </c>
    </row>
    <row r="1119" ht="66.75">
      <c r="A1119" s="121" t="s">
        <v>8130</v>
      </c>
      <c r="B1119" s="117" t="s">
        <v>8131</v>
      </c>
      <c r="C1119" s="118" t="s">
        <v>8132</v>
      </c>
      <c r="D1119" s="117" t="s">
        <v>8133</v>
      </c>
      <c r="E1119" s="119">
        <v>43111.36980324074</v>
      </c>
      <c r="F1119" s="117"/>
      <c r="G1119" s="117" t="s">
        <v>90</v>
      </c>
      <c r="H1119" s="117"/>
      <c r="I1119" s="117"/>
      <c r="J1119" s="117" t="s">
        <v>8134</v>
      </c>
      <c r="K1119" s="117"/>
      <c r="L1119" s="120" t="s">
        <v>179</v>
      </c>
      <c r="M1119" s="122" t="s">
        <v>8135</v>
      </c>
      <c r="N1119" s="117">
        <v>36.0</v>
      </c>
      <c r="O1119" s="117">
        <v>44.0</v>
      </c>
      <c r="P1119" s="117" t="s">
        <v>8136</v>
      </c>
      <c r="Q1119" s="123" t="s">
        <v>8137</v>
      </c>
      <c r="R1119" s="120" t="s">
        <v>8138</v>
      </c>
    </row>
    <row r="1120" ht="39.75">
      <c r="A1120" s="121" t="s">
        <v>8139</v>
      </c>
      <c r="B1120" s="117" t="s">
        <v>8140</v>
      </c>
      <c r="C1120" s="118" t="s">
        <v>8141</v>
      </c>
      <c r="D1120" s="117" t="s">
        <v>8142</v>
      </c>
      <c r="E1120" s="119">
        <v>43111.34076388889</v>
      </c>
      <c r="F1120" s="117"/>
      <c r="G1120" s="117" t="s">
        <v>90</v>
      </c>
      <c r="H1120" s="117" t="s">
        <v>8143</v>
      </c>
      <c r="I1120" s="117" t="s">
        <v>8144</v>
      </c>
      <c r="J1120" s="117" t="s">
        <v>8145</v>
      </c>
      <c r="K1120" s="117" t="s">
        <v>8146</v>
      </c>
      <c r="L1120" s="120" t="s">
        <v>179</v>
      </c>
      <c r="M1120" s="122" t="s">
        <v>8147</v>
      </c>
      <c r="N1120" s="117">
        <v>125.0</v>
      </c>
      <c r="O1120" s="117">
        <v>406.0</v>
      </c>
      <c r="P1120" s="117" t="s">
        <v>8148</v>
      </c>
      <c r="Q1120" s="123" t="s">
        <v>8149</v>
      </c>
      <c r="R1120" s="120" t="s">
        <v>8150</v>
      </c>
    </row>
    <row r="1121" ht="21.75">
      <c r="A1121" s="121" t="s">
        <v>8151</v>
      </c>
      <c r="B1121" s="117" t="s">
        <v>8152</v>
      </c>
      <c r="C1121" s="118" t="s">
        <v>8153</v>
      </c>
      <c r="D1121" s="117" t="s">
        <v>8154</v>
      </c>
      <c r="E1121" s="119">
        <v>43111.310486111106</v>
      </c>
      <c r="F1121" s="117"/>
      <c r="G1121" s="117" t="s">
        <v>90</v>
      </c>
      <c r="H1121" s="117"/>
      <c r="I1121" s="117"/>
      <c r="J1121" s="117" t="s">
        <v>8155</v>
      </c>
      <c r="K1121" s="117"/>
      <c r="L1121" s="120" t="s">
        <v>179</v>
      </c>
      <c r="M1121" s="122" t="s">
        <v>8156</v>
      </c>
      <c r="N1121" s="117">
        <v>49.0</v>
      </c>
      <c r="O1121" s="117">
        <v>184.0</v>
      </c>
      <c r="P1121" s="117" t="s">
        <v>3321</v>
      </c>
      <c r="Q1121" s="123" t="s">
        <v>8157</v>
      </c>
      <c r="R1121" s="120" t="s">
        <v>8158</v>
      </c>
    </row>
    <row r="1122" ht="21.75">
      <c r="A1122" s="121" t="s">
        <v>8159</v>
      </c>
      <c r="B1122" s="117" t="s">
        <v>953</v>
      </c>
      <c r="C1122" s="118" t="s">
        <v>4214</v>
      </c>
      <c r="D1122" s="117" t="s">
        <v>8160</v>
      </c>
      <c r="E1122" s="119">
        <v>43111.23547453704</v>
      </c>
      <c r="F1122" s="117"/>
      <c r="G1122" s="117" t="s">
        <v>90</v>
      </c>
      <c r="H1122" s="117"/>
      <c r="I1122" s="117"/>
      <c r="J1122" s="117" t="s">
        <v>956</v>
      </c>
      <c r="K1122" s="117"/>
      <c r="L1122" s="120" t="s">
        <v>170</v>
      </c>
      <c r="M1122" s="122" t="s">
        <v>957</v>
      </c>
      <c r="N1122" s="117">
        <v>95017.0</v>
      </c>
      <c r="O1122" s="117">
        <v>7323.0</v>
      </c>
      <c r="P1122" s="117" t="s">
        <v>958</v>
      </c>
      <c r="Q1122" s="123" t="s">
        <v>8161</v>
      </c>
      <c r="R1122" s="120" t="s">
        <v>4217</v>
      </c>
    </row>
    <row r="1123" ht="21.75">
      <c r="A1123" s="121" t="s">
        <v>8162</v>
      </c>
      <c r="B1123" s="117" t="s">
        <v>166</v>
      </c>
      <c r="C1123" s="118" t="s">
        <v>1990</v>
      </c>
      <c r="D1123" s="117" t="s">
        <v>8163</v>
      </c>
      <c r="E1123" s="119">
        <v>43111.20887731481</v>
      </c>
      <c r="F1123" s="117"/>
      <c r="G1123" s="117" t="s">
        <v>90</v>
      </c>
      <c r="H1123" s="117"/>
      <c r="I1123" s="117"/>
      <c r="J1123" s="117" t="s">
        <v>169</v>
      </c>
      <c r="K1123" s="117"/>
      <c r="L1123" s="120" t="s">
        <v>170</v>
      </c>
      <c r="M1123" s="122" t="s">
        <v>171</v>
      </c>
      <c r="N1123" s="117">
        <v>26046.0</v>
      </c>
      <c r="O1123" s="117">
        <v>11054.0</v>
      </c>
      <c r="P1123" s="117" t="s">
        <v>172</v>
      </c>
      <c r="Q1123" s="123" t="s">
        <v>8164</v>
      </c>
      <c r="R1123" s="120" t="s">
        <v>1993</v>
      </c>
    </row>
    <row r="1124" ht="21.75">
      <c r="A1124" s="121" t="s">
        <v>8165</v>
      </c>
      <c r="B1124" s="117" t="s">
        <v>4145</v>
      </c>
      <c r="C1124" s="118" t="s">
        <v>8166</v>
      </c>
      <c r="D1124" s="117" t="s">
        <v>8167</v>
      </c>
      <c r="E1124" s="119">
        <v>43111.15288194444</v>
      </c>
      <c r="F1124" s="117"/>
      <c r="G1124" s="117" t="s">
        <v>119</v>
      </c>
      <c r="H1124" s="117"/>
      <c r="I1124" s="117"/>
      <c r="J1124" s="117" t="s">
        <v>4148</v>
      </c>
      <c r="K1124" s="117"/>
      <c r="L1124" s="120" t="s">
        <v>138</v>
      </c>
      <c r="M1124" s="122" t="s">
        <v>4149</v>
      </c>
      <c r="N1124" s="117">
        <v>1089.0</v>
      </c>
      <c r="O1124" s="117">
        <v>899.0</v>
      </c>
      <c r="P1124" s="117" t="s">
        <v>4150</v>
      </c>
      <c r="Q1124" s="123" t="s">
        <v>8168</v>
      </c>
      <c r="R1124" s="120" t="s">
        <v>8169</v>
      </c>
    </row>
    <row r="1125" ht="21.75">
      <c r="A1125" s="121" t="s">
        <v>8170</v>
      </c>
      <c r="B1125" s="117" t="s">
        <v>4145</v>
      </c>
      <c r="C1125" s="118" t="s">
        <v>8171</v>
      </c>
      <c r="D1125" s="117" t="s">
        <v>8172</v>
      </c>
      <c r="E1125" s="119">
        <v>43111.14108796296</v>
      </c>
      <c r="F1125" s="117"/>
      <c r="G1125" s="117" t="s">
        <v>119</v>
      </c>
      <c r="H1125" s="117"/>
      <c r="I1125" s="117"/>
      <c r="J1125" s="117" t="s">
        <v>4148</v>
      </c>
      <c r="K1125" s="117"/>
      <c r="L1125" s="120" t="s">
        <v>138</v>
      </c>
      <c r="M1125" s="122" t="s">
        <v>4149</v>
      </c>
      <c r="N1125" s="117">
        <v>1089.0</v>
      </c>
      <c r="O1125" s="117">
        <v>899.0</v>
      </c>
      <c r="P1125" s="117" t="s">
        <v>4150</v>
      </c>
      <c r="Q1125" s="123" t="s">
        <v>8173</v>
      </c>
      <c r="R1125" s="120" t="s">
        <v>8174</v>
      </c>
    </row>
    <row r="1126" ht="30.75">
      <c r="A1126" s="121" t="s">
        <v>8175</v>
      </c>
      <c r="B1126" s="117" t="s">
        <v>8176</v>
      </c>
      <c r="C1126" s="118" t="s">
        <v>8177</v>
      </c>
      <c r="D1126" s="117" t="s">
        <v>8178</v>
      </c>
      <c r="E1126" s="119">
        <v>43111.13900462963</v>
      </c>
      <c r="F1126" s="117"/>
      <c r="G1126" s="117" t="s">
        <v>90</v>
      </c>
      <c r="H1126" s="117"/>
      <c r="I1126" s="117"/>
      <c r="J1126" s="117" t="s">
        <v>8179</v>
      </c>
      <c r="K1126" s="117"/>
      <c r="L1126" s="120" t="s">
        <v>110</v>
      </c>
      <c r="M1126" s="122" t="s">
        <v>8180</v>
      </c>
      <c r="N1126" s="117">
        <v>621.0</v>
      </c>
      <c r="O1126" s="117">
        <v>787.0</v>
      </c>
      <c r="P1126" s="117" t="s">
        <v>395</v>
      </c>
      <c r="Q1126" s="123" t="s">
        <v>8181</v>
      </c>
      <c r="R1126" s="120" t="s">
        <v>8182</v>
      </c>
    </row>
    <row r="1127" ht="48.75">
      <c r="A1127" s="121" t="s">
        <v>8183</v>
      </c>
      <c r="B1127" s="117" t="s">
        <v>8184</v>
      </c>
      <c r="C1127" s="118" t="s">
        <v>7428</v>
      </c>
      <c r="D1127" s="117" t="s">
        <v>8185</v>
      </c>
      <c r="E1127" s="119">
        <v>43111.122812500005</v>
      </c>
      <c r="F1127" s="117"/>
      <c r="G1127" s="117" t="s">
        <v>90</v>
      </c>
      <c r="H1127" s="117"/>
      <c r="I1127" s="117"/>
      <c r="J1127" s="117" t="s">
        <v>8186</v>
      </c>
      <c r="K1127" s="117"/>
      <c r="L1127" s="120" t="s">
        <v>110</v>
      </c>
      <c r="M1127" s="122" t="s">
        <v>8187</v>
      </c>
      <c r="N1127" s="117">
        <v>501.0</v>
      </c>
      <c r="O1127" s="117">
        <v>1931.0</v>
      </c>
      <c r="P1127" s="117" t="s">
        <v>5679</v>
      </c>
      <c r="Q1127" s="123" t="s">
        <v>8188</v>
      </c>
      <c r="R1127" s="120" t="s">
        <v>7433</v>
      </c>
    </row>
    <row r="1128" ht="48.75">
      <c r="A1128" s="121" t="s">
        <v>8189</v>
      </c>
      <c r="B1128" s="117" t="s">
        <v>8190</v>
      </c>
      <c r="C1128" s="118" t="s">
        <v>7428</v>
      </c>
      <c r="D1128" s="117" t="s">
        <v>8191</v>
      </c>
      <c r="E1128" s="119">
        <v>43111.06229166666</v>
      </c>
      <c r="F1128" s="117"/>
      <c r="G1128" s="117" t="s">
        <v>90</v>
      </c>
      <c r="H1128" s="117"/>
      <c r="I1128" s="117"/>
      <c r="J1128" s="117" t="s">
        <v>8192</v>
      </c>
      <c r="K1128" s="117"/>
      <c r="L1128" s="120" t="s">
        <v>92</v>
      </c>
      <c r="M1128" s="122" t="s">
        <v>8193</v>
      </c>
      <c r="N1128" s="117">
        <v>757.0</v>
      </c>
      <c r="O1128" s="117">
        <v>282.0</v>
      </c>
      <c r="P1128" s="117" t="s">
        <v>8194</v>
      </c>
      <c r="Q1128" s="123" t="s">
        <v>8195</v>
      </c>
      <c r="R1128" s="120" t="s">
        <v>7433</v>
      </c>
    </row>
    <row r="1129" ht="48.75">
      <c r="A1129" s="121" t="s">
        <v>8196</v>
      </c>
      <c r="B1129" s="117" t="s">
        <v>8197</v>
      </c>
      <c r="C1129" s="118" t="s">
        <v>7428</v>
      </c>
      <c r="D1129" s="117" t="s">
        <v>8198</v>
      </c>
      <c r="E1129" s="119">
        <v>43111.06101851852</v>
      </c>
      <c r="F1129" s="117"/>
      <c r="G1129" s="117" t="s">
        <v>90</v>
      </c>
      <c r="H1129" s="117"/>
      <c r="I1129" s="117"/>
      <c r="J1129" s="117" t="s">
        <v>8199</v>
      </c>
      <c r="K1129" s="117"/>
      <c r="L1129" s="120" t="s">
        <v>110</v>
      </c>
      <c r="M1129" s="122" t="s">
        <v>8200</v>
      </c>
      <c r="N1129" s="117">
        <v>725.0</v>
      </c>
      <c r="O1129" s="117">
        <v>217.0</v>
      </c>
      <c r="P1129" s="117" t="s">
        <v>8201</v>
      </c>
      <c r="Q1129" s="123" t="s">
        <v>8202</v>
      </c>
      <c r="R1129" s="120" t="s">
        <v>7433</v>
      </c>
    </row>
    <row r="1130" ht="30.75">
      <c r="A1130" s="121" t="s">
        <v>8203</v>
      </c>
      <c r="B1130" s="117" t="s">
        <v>8204</v>
      </c>
      <c r="C1130" s="118" t="s">
        <v>8205</v>
      </c>
      <c r="D1130" s="117" t="s">
        <v>8206</v>
      </c>
      <c r="E1130" s="119">
        <v>43111.01103009259</v>
      </c>
      <c r="F1130" s="117"/>
      <c r="G1130" s="117" t="s">
        <v>90</v>
      </c>
      <c r="H1130" s="117" t="s">
        <v>8207</v>
      </c>
      <c r="I1130" s="117" t="s">
        <v>8208</v>
      </c>
      <c r="J1130" s="117" t="s">
        <v>8209</v>
      </c>
      <c r="K1130" s="117" t="s">
        <v>8210</v>
      </c>
      <c r="L1130" s="120" t="s">
        <v>110</v>
      </c>
      <c r="M1130" s="122" t="s">
        <v>8211</v>
      </c>
      <c r="N1130" s="117">
        <v>23304.0</v>
      </c>
      <c r="O1130" s="117">
        <v>2345.0</v>
      </c>
      <c r="P1130" s="117"/>
      <c r="Q1130" s="123" t="s">
        <v>8212</v>
      </c>
      <c r="R1130" s="120" t="s">
        <v>8213</v>
      </c>
    </row>
    <row r="1131" ht="30.75">
      <c r="A1131" s="121" t="s">
        <v>8214</v>
      </c>
      <c r="B1131" s="117" t="s">
        <v>8204</v>
      </c>
      <c r="C1131" s="118" t="s">
        <v>8215</v>
      </c>
      <c r="D1131" s="117" t="s">
        <v>8216</v>
      </c>
      <c r="E1131" s="119">
        <v>43111.00986111111</v>
      </c>
      <c r="F1131" s="117"/>
      <c r="G1131" s="117" t="s">
        <v>90</v>
      </c>
      <c r="H1131" s="117"/>
      <c r="I1131" s="117"/>
      <c r="J1131" s="117" t="s">
        <v>8209</v>
      </c>
      <c r="K1131" s="117"/>
      <c r="L1131" s="120" t="s">
        <v>110</v>
      </c>
      <c r="M1131" s="122" t="s">
        <v>8211</v>
      </c>
      <c r="N1131" s="117">
        <v>23304.0</v>
      </c>
      <c r="O1131" s="117">
        <v>2345.0</v>
      </c>
      <c r="P1131" s="117"/>
      <c r="Q1131" s="123" t="s">
        <v>8217</v>
      </c>
      <c r="R1131" s="120" t="s">
        <v>8218</v>
      </c>
    </row>
    <row r="1132" ht="48.75">
      <c r="A1132" s="121" t="s">
        <v>8219</v>
      </c>
      <c r="B1132" s="117" t="s">
        <v>8220</v>
      </c>
      <c r="C1132" s="118" t="s">
        <v>8221</v>
      </c>
      <c r="D1132" s="117" t="s">
        <v>8222</v>
      </c>
      <c r="E1132" s="119">
        <v>43111.00138888889</v>
      </c>
      <c r="F1132" s="117"/>
      <c r="G1132" s="117" t="s">
        <v>128</v>
      </c>
      <c r="H1132" s="117" t="s">
        <v>8223</v>
      </c>
      <c r="I1132" s="117" t="s">
        <v>8224</v>
      </c>
      <c r="J1132" s="117" t="s">
        <v>8225</v>
      </c>
      <c r="K1132" s="117" t="s">
        <v>8226</v>
      </c>
      <c r="L1132" s="120" t="s">
        <v>110</v>
      </c>
      <c r="M1132" s="122" t="s">
        <v>8227</v>
      </c>
      <c r="N1132" s="117">
        <v>39.0</v>
      </c>
      <c r="O1132" s="117">
        <v>329.0</v>
      </c>
      <c r="P1132" s="117" t="s">
        <v>8228</v>
      </c>
      <c r="Q1132" s="123" t="s">
        <v>8229</v>
      </c>
      <c r="R1132" s="120" t="s">
        <v>8230</v>
      </c>
    </row>
    <row r="1133" ht="48.75">
      <c r="A1133" s="121" t="s">
        <v>8231</v>
      </c>
      <c r="B1133" s="117" t="s">
        <v>8232</v>
      </c>
      <c r="C1133" s="118" t="s">
        <v>7428</v>
      </c>
      <c r="D1133" s="117" t="s">
        <v>8233</v>
      </c>
      <c r="E1133" s="119">
        <v>43110.99939814815</v>
      </c>
      <c r="F1133" s="117"/>
      <c r="G1133" s="117" t="s">
        <v>8234</v>
      </c>
      <c r="H1133" s="117"/>
      <c r="I1133" s="117"/>
      <c r="J1133" s="117" t="s">
        <v>8235</v>
      </c>
      <c r="K1133" s="117"/>
      <c r="L1133" s="120" t="s">
        <v>179</v>
      </c>
      <c r="M1133" s="122" t="s">
        <v>8236</v>
      </c>
      <c r="N1133" s="117">
        <v>100.0</v>
      </c>
      <c r="O1133" s="117">
        <v>286.0</v>
      </c>
      <c r="P1133" s="117"/>
      <c r="Q1133" s="123" t="s">
        <v>8237</v>
      </c>
      <c r="R1133" s="120" t="s">
        <v>7433</v>
      </c>
    </row>
    <row r="1134" ht="30.75">
      <c r="A1134" s="121" t="s">
        <v>8238</v>
      </c>
      <c r="B1134" s="117" t="s">
        <v>8239</v>
      </c>
      <c r="C1134" s="118" t="s">
        <v>7930</v>
      </c>
      <c r="D1134" s="117" t="s">
        <v>8240</v>
      </c>
      <c r="E1134" s="119">
        <v>43110.973773148144</v>
      </c>
      <c r="F1134" s="117"/>
      <c r="G1134" s="117" t="s">
        <v>119</v>
      </c>
      <c r="H1134" s="117"/>
      <c r="I1134" s="117"/>
      <c r="J1134" s="117" t="s">
        <v>8241</v>
      </c>
      <c r="K1134" s="117"/>
      <c r="L1134" s="120" t="s">
        <v>179</v>
      </c>
      <c r="M1134" s="122" t="s">
        <v>8242</v>
      </c>
      <c r="N1134" s="117">
        <v>85.0</v>
      </c>
      <c r="O1134" s="117">
        <v>86.0</v>
      </c>
      <c r="P1134" s="117"/>
      <c r="Q1134" s="123" t="s">
        <v>8243</v>
      </c>
      <c r="R1134" s="120" t="s">
        <v>7935</v>
      </c>
    </row>
    <row r="1135" ht="21.75">
      <c r="A1135" s="121" t="s">
        <v>8244</v>
      </c>
      <c r="B1135" s="117" t="s">
        <v>166</v>
      </c>
      <c r="C1135" s="118" t="s">
        <v>2170</v>
      </c>
      <c r="D1135" s="117" t="s">
        <v>8245</v>
      </c>
      <c r="E1135" s="119">
        <v>43110.954942129625</v>
      </c>
      <c r="F1135" s="117"/>
      <c r="G1135" s="117" t="s">
        <v>90</v>
      </c>
      <c r="H1135" s="117"/>
      <c r="I1135" s="117"/>
      <c r="J1135" s="117" t="s">
        <v>169</v>
      </c>
      <c r="K1135" s="117"/>
      <c r="L1135" s="120" t="s">
        <v>170</v>
      </c>
      <c r="M1135" s="122" t="s">
        <v>171</v>
      </c>
      <c r="N1135" s="117">
        <v>26046.0</v>
      </c>
      <c r="O1135" s="117">
        <v>11054.0</v>
      </c>
      <c r="P1135" s="117" t="s">
        <v>172</v>
      </c>
      <c r="Q1135" s="123" t="s">
        <v>8246</v>
      </c>
      <c r="R1135" s="120" t="s">
        <v>2173</v>
      </c>
    </row>
    <row r="1136" ht="66.75">
      <c r="A1136" s="121" t="s">
        <v>8247</v>
      </c>
      <c r="B1136" s="117" t="s">
        <v>8248</v>
      </c>
      <c r="C1136" s="118" t="s">
        <v>8132</v>
      </c>
      <c r="D1136" s="117" t="s">
        <v>8249</v>
      </c>
      <c r="E1136" s="119">
        <v>43110.93826388889</v>
      </c>
      <c r="F1136" s="117"/>
      <c r="G1136" s="117" t="s">
        <v>8250</v>
      </c>
      <c r="H1136" s="117"/>
      <c r="I1136" s="117"/>
      <c r="J1136" s="117" t="s">
        <v>8251</v>
      </c>
      <c r="K1136" s="117"/>
      <c r="L1136" s="120" t="s">
        <v>110</v>
      </c>
      <c r="M1136" s="122" t="s">
        <v>8252</v>
      </c>
      <c r="N1136" s="117">
        <v>76.0</v>
      </c>
      <c r="O1136" s="117">
        <v>91.0</v>
      </c>
      <c r="P1136" s="117"/>
      <c r="Q1136" s="123" t="s">
        <v>8253</v>
      </c>
      <c r="R1136" s="120" t="s">
        <v>8138</v>
      </c>
    </row>
    <row r="1137" ht="21.75">
      <c r="A1137" s="121" t="s">
        <v>8254</v>
      </c>
      <c r="B1137" s="117" t="s">
        <v>8255</v>
      </c>
      <c r="C1137" s="118" t="s">
        <v>6849</v>
      </c>
      <c r="D1137" s="117" t="s">
        <v>8256</v>
      </c>
      <c r="E1137" s="119">
        <v>43110.887465277774</v>
      </c>
      <c r="F1137" s="117"/>
      <c r="G1137" s="117" t="s">
        <v>90</v>
      </c>
      <c r="H1137" s="117"/>
      <c r="I1137" s="117"/>
      <c r="J1137" s="117" t="s">
        <v>8257</v>
      </c>
      <c r="K1137" s="117"/>
      <c r="L1137" s="120" t="s">
        <v>110</v>
      </c>
      <c r="M1137" s="122" t="s">
        <v>8258</v>
      </c>
      <c r="N1137" s="117">
        <v>91.0</v>
      </c>
      <c r="O1137" s="117">
        <v>172.0</v>
      </c>
      <c r="P1137" s="117" t="s">
        <v>1555</v>
      </c>
      <c r="Q1137" s="123" t="s">
        <v>8259</v>
      </c>
      <c r="R1137" s="120" t="s">
        <v>6854</v>
      </c>
    </row>
    <row r="1138" ht="57.75">
      <c r="A1138" s="121" t="s">
        <v>8260</v>
      </c>
      <c r="B1138" s="117" t="s">
        <v>8261</v>
      </c>
      <c r="C1138" s="118" t="s">
        <v>8262</v>
      </c>
      <c r="D1138" s="117" t="s">
        <v>8263</v>
      </c>
      <c r="E1138" s="119">
        <v>43110.882060185184</v>
      </c>
      <c r="F1138" s="117"/>
      <c r="G1138" s="117" t="s">
        <v>90</v>
      </c>
      <c r="H1138" s="117"/>
      <c r="I1138" s="117"/>
      <c r="J1138" s="117" t="s">
        <v>8264</v>
      </c>
      <c r="K1138" s="117"/>
      <c r="L1138" s="120" t="s">
        <v>311</v>
      </c>
      <c r="M1138" s="122" t="s">
        <v>8265</v>
      </c>
      <c r="N1138" s="117">
        <v>410.0</v>
      </c>
      <c r="O1138" s="117">
        <v>1113.0</v>
      </c>
      <c r="P1138" s="117" t="s">
        <v>8266</v>
      </c>
      <c r="Q1138" s="123" t="s">
        <v>8267</v>
      </c>
      <c r="R1138" s="120" t="s">
        <v>8268</v>
      </c>
    </row>
    <row r="1139" ht="30.75">
      <c r="A1139" s="121" t="s">
        <v>8269</v>
      </c>
      <c r="B1139" s="117" t="s">
        <v>8270</v>
      </c>
      <c r="C1139" s="118" t="s">
        <v>8271</v>
      </c>
      <c r="D1139" s="117" t="s">
        <v>8272</v>
      </c>
      <c r="E1139" s="119">
        <v>43110.875</v>
      </c>
      <c r="F1139" s="117"/>
      <c r="G1139" s="117" t="s">
        <v>90</v>
      </c>
      <c r="H1139" s="117"/>
      <c r="I1139" s="117"/>
      <c r="J1139" s="117" t="s">
        <v>8273</v>
      </c>
      <c r="K1139" s="117"/>
      <c r="L1139" s="120" t="s">
        <v>756</v>
      </c>
      <c r="M1139" s="122" t="s">
        <v>8274</v>
      </c>
      <c r="N1139" s="117">
        <v>4065.0</v>
      </c>
      <c r="O1139" s="117">
        <v>1039.0</v>
      </c>
      <c r="P1139" s="117" t="s">
        <v>711</v>
      </c>
      <c r="Q1139" s="123" t="s">
        <v>8275</v>
      </c>
      <c r="R1139" s="120" t="s">
        <v>8276</v>
      </c>
    </row>
    <row r="1140" ht="21.75">
      <c r="A1140" s="121" t="s">
        <v>8277</v>
      </c>
      <c r="B1140" s="117" t="s">
        <v>8278</v>
      </c>
      <c r="C1140" s="118" t="s">
        <v>8279</v>
      </c>
      <c r="D1140" s="117" t="s">
        <v>8280</v>
      </c>
      <c r="E1140" s="119">
        <v>43110.87385416667</v>
      </c>
      <c r="F1140" s="117"/>
      <c r="G1140" s="117" t="s">
        <v>119</v>
      </c>
      <c r="H1140" s="117"/>
      <c r="I1140" s="117"/>
      <c r="J1140" s="117" t="s">
        <v>8281</v>
      </c>
      <c r="K1140" s="117"/>
      <c r="L1140" s="120" t="s">
        <v>110</v>
      </c>
      <c r="M1140" s="122" t="s">
        <v>8282</v>
      </c>
      <c r="N1140" s="117">
        <v>246.0</v>
      </c>
      <c r="O1140" s="117">
        <v>431.0</v>
      </c>
      <c r="P1140" s="117" t="s">
        <v>800</v>
      </c>
      <c r="Q1140" s="123" t="s">
        <v>8283</v>
      </c>
      <c r="R1140" s="120" t="s">
        <v>8284</v>
      </c>
    </row>
    <row r="1141" ht="30.75">
      <c r="A1141" s="121" t="s">
        <v>8285</v>
      </c>
      <c r="B1141" s="117" t="s">
        <v>8286</v>
      </c>
      <c r="C1141" s="118" t="s">
        <v>7368</v>
      </c>
      <c r="D1141" s="117" t="s">
        <v>8287</v>
      </c>
      <c r="E1141" s="119">
        <v>43110.872835648144</v>
      </c>
      <c r="F1141" s="117"/>
      <c r="G1141" s="117" t="s">
        <v>119</v>
      </c>
      <c r="H1141" s="117"/>
      <c r="I1141" s="117"/>
      <c r="J1141" s="117" t="s">
        <v>8288</v>
      </c>
      <c r="K1141" s="117"/>
      <c r="L1141" s="120" t="s">
        <v>110</v>
      </c>
      <c r="M1141" s="122" t="s">
        <v>8289</v>
      </c>
      <c r="N1141" s="117">
        <v>1864.0</v>
      </c>
      <c r="O1141" s="117">
        <v>3596.0</v>
      </c>
      <c r="P1141" s="117" t="s">
        <v>8290</v>
      </c>
      <c r="Q1141" s="123" t="s">
        <v>8291</v>
      </c>
      <c r="R1141" s="120" t="s">
        <v>7373</v>
      </c>
    </row>
    <row r="1142" ht="30.75">
      <c r="A1142" s="121" t="s">
        <v>8292</v>
      </c>
      <c r="B1142" s="117" t="s">
        <v>8293</v>
      </c>
      <c r="C1142" s="118" t="s">
        <v>8294</v>
      </c>
      <c r="D1142" s="117" t="s">
        <v>8295</v>
      </c>
      <c r="E1142" s="119">
        <v>43110.867986111116</v>
      </c>
      <c r="F1142" s="117"/>
      <c r="G1142" s="117" t="s">
        <v>90</v>
      </c>
      <c r="H1142" s="117"/>
      <c r="I1142" s="117"/>
      <c r="J1142" s="117" t="s">
        <v>8296</v>
      </c>
      <c r="K1142" s="117"/>
      <c r="L1142" s="120" t="s">
        <v>92</v>
      </c>
      <c r="M1142" s="122" t="s">
        <v>8297</v>
      </c>
      <c r="N1142" s="117">
        <v>55857.0</v>
      </c>
      <c r="O1142" s="117">
        <v>3165.0</v>
      </c>
      <c r="P1142" s="117" t="s">
        <v>8298</v>
      </c>
      <c r="Q1142" s="123" t="s">
        <v>8299</v>
      </c>
      <c r="R1142" s="120" t="s">
        <v>8300</v>
      </c>
    </row>
    <row r="1143" ht="48.75">
      <c r="A1143" s="121" t="s">
        <v>8301</v>
      </c>
      <c r="B1143" s="117" t="s">
        <v>1550</v>
      </c>
      <c r="C1143" s="118" t="s">
        <v>8302</v>
      </c>
      <c r="D1143" s="117" t="s">
        <v>8303</v>
      </c>
      <c r="E1143" s="119">
        <v>43110.861180555556</v>
      </c>
      <c r="F1143" s="117"/>
      <c r="G1143" s="117" t="s">
        <v>90</v>
      </c>
      <c r="H1143" s="117"/>
      <c r="I1143" s="117"/>
      <c r="J1143" s="117" t="s">
        <v>1553</v>
      </c>
      <c r="K1143" s="117"/>
      <c r="L1143" s="120" t="s">
        <v>311</v>
      </c>
      <c r="M1143" s="122" t="s">
        <v>1554</v>
      </c>
      <c r="N1143" s="117">
        <v>3294.0</v>
      </c>
      <c r="O1143" s="117">
        <v>4684.0</v>
      </c>
      <c r="P1143" s="117" t="s">
        <v>1555</v>
      </c>
      <c r="Q1143" s="123" t="s">
        <v>8304</v>
      </c>
      <c r="R1143" s="120" t="s">
        <v>8305</v>
      </c>
    </row>
    <row r="1144" ht="21.75">
      <c r="A1144" s="121" t="s">
        <v>8306</v>
      </c>
      <c r="B1144" s="117" t="s">
        <v>8307</v>
      </c>
      <c r="C1144" s="118" t="s">
        <v>8308</v>
      </c>
      <c r="D1144" s="117" t="s">
        <v>8309</v>
      </c>
      <c r="E1144" s="119">
        <v>43110.852106481485</v>
      </c>
      <c r="F1144" s="117"/>
      <c r="G1144" s="117" t="s">
        <v>90</v>
      </c>
      <c r="H1144" s="117"/>
      <c r="I1144" s="117"/>
      <c r="J1144" s="117" t="s">
        <v>8310</v>
      </c>
      <c r="K1144" s="117"/>
      <c r="L1144" s="120" t="s">
        <v>4253</v>
      </c>
      <c r="M1144" s="122" t="s">
        <v>8311</v>
      </c>
      <c r="N1144" s="117">
        <v>2492.0</v>
      </c>
      <c r="O1144" s="117">
        <v>547.0</v>
      </c>
      <c r="P1144" s="117"/>
      <c r="Q1144" s="123" t="s">
        <v>8312</v>
      </c>
      <c r="R1144" s="120" t="s">
        <v>8313</v>
      </c>
    </row>
    <row r="1145" ht="21.75">
      <c r="A1145" s="121" t="s">
        <v>8314</v>
      </c>
      <c r="B1145" s="117" t="s">
        <v>8307</v>
      </c>
      <c r="C1145" s="118" t="s">
        <v>8315</v>
      </c>
      <c r="D1145" s="117" t="s">
        <v>8316</v>
      </c>
      <c r="E1145" s="119">
        <v>43110.84271990741</v>
      </c>
      <c r="F1145" s="117"/>
      <c r="G1145" s="117" t="s">
        <v>90</v>
      </c>
      <c r="H1145" s="117"/>
      <c r="I1145" s="117"/>
      <c r="J1145" s="117" t="s">
        <v>8310</v>
      </c>
      <c r="K1145" s="117"/>
      <c r="L1145" s="120" t="s">
        <v>92</v>
      </c>
      <c r="M1145" s="122" t="s">
        <v>8311</v>
      </c>
      <c r="N1145" s="117">
        <v>2492.0</v>
      </c>
      <c r="O1145" s="117">
        <v>547.0</v>
      </c>
      <c r="P1145" s="117"/>
      <c r="Q1145" s="123" t="s">
        <v>8317</v>
      </c>
      <c r="R1145" s="120" t="s">
        <v>8318</v>
      </c>
    </row>
    <row r="1146" ht="21.75">
      <c r="A1146" s="121" t="s">
        <v>8319</v>
      </c>
      <c r="B1146" s="117" t="s">
        <v>8320</v>
      </c>
      <c r="C1146" s="118" t="s">
        <v>8321</v>
      </c>
      <c r="D1146" s="117" t="s">
        <v>8322</v>
      </c>
      <c r="E1146" s="119">
        <v>43110.84048611111</v>
      </c>
      <c r="F1146" s="117"/>
      <c r="G1146" s="117" t="s">
        <v>119</v>
      </c>
      <c r="H1146" s="117" t="s">
        <v>8323</v>
      </c>
      <c r="I1146" s="117" t="s">
        <v>8324</v>
      </c>
      <c r="J1146" s="117" t="s">
        <v>8325</v>
      </c>
      <c r="K1146" s="117" t="s">
        <v>8326</v>
      </c>
      <c r="L1146" s="120" t="s">
        <v>110</v>
      </c>
      <c r="M1146" s="122" t="s">
        <v>8327</v>
      </c>
      <c r="N1146" s="117">
        <v>652.0</v>
      </c>
      <c r="O1146" s="117">
        <v>436.0</v>
      </c>
      <c r="P1146" s="117" t="s">
        <v>8328</v>
      </c>
      <c r="Q1146" s="123" t="s">
        <v>8329</v>
      </c>
      <c r="R1146" s="120" t="s">
        <v>8330</v>
      </c>
    </row>
    <row r="1147" ht="21.75">
      <c r="A1147" s="121" t="s">
        <v>8331</v>
      </c>
      <c r="B1147" s="117" t="s">
        <v>8332</v>
      </c>
      <c r="C1147" s="118" t="s">
        <v>8333</v>
      </c>
      <c r="D1147" s="117" t="s">
        <v>8334</v>
      </c>
      <c r="E1147" s="119">
        <v>43110.83883101852</v>
      </c>
      <c r="F1147" s="117"/>
      <c r="G1147" s="117" t="s">
        <v>824</v>
      </c>
      <c r="H1147" s="117"/>
      <c r="I1147" s="117"/>
      <c r="J1147" s="117" t="s">
        <v>8335</v>
      </c>
      <c r="K1147" s="117"/>
      <c r="L1147" s="120" t="s">
        <v>110</v>
      </c>
      <c r="M1147" s="122" t="s">
        <v>8336</v>
      </c>
      <c r="N1147" s="117">
        <v>1755.0</v>
      </c>
      <c r="O1147" s="117">
        <v>2682.0</v>
      </c>
      <c r="P1147" s="117" t="s">
        <v>817</v>
      </c>
      <c r="Q1147" s="123" t="s">
        <v>8337</v>
      </c>
      <c r="R1147" s="120" t="s">
        <v>8338</v>
      </c>
    </row>
    <row r="1148" ht="21.75">
      <c r="A1148" s="121" t="s">
        <v>8339</v>
      </c>
      <c r="B1148" s="117" t="s">
        <v>8340</v>
      </c>
      <c r="C1148" s="118" t="s">
        <v>6849</v>
      </c>
      <c r="D1148" s="117" t="s">
        <v>8341</v>
      </c>
      <c r="E1148" s="119">
        <v>43110.82525462963</v>
      </c>
      <c r="F1148" s="117"/>
      <c r="G1148" s="117" t="s">
        <v>90</v>
      </c>
      <c r="H1148" s="117"/>
      <c r="I1148" s="117"/>
      <c r="J1148" s="117" t="s">
        <v>8342</v>
      </c>
      <c r="K1148" s="117"/>
      <c r="L1148" s="120" t="s">
        <v>101</v>
      </c>
      <c r="M1148" s="122" t="s">
        <v>1314</v>
      </c>
      <c r="N1148" s="117">
        <v>67.0</v>
      </c>
      <c r="O1148" s="117">
        <v>159.0</v>
      </c>
      <c r="P1148" s="117" t="s">
        <v>2601</v>
      </c>
      <c r="Q1148" s="123" t="s">
        <v>8343</v>
      </c>
      <c r="R1148" s="120" t="s">
        <v>6854</v>
      </c>
    </row>
    <row r="1149" ht="75.75">
      <c r="A1149" s="121" t="s">
        <v>8344</v>
      </c>
      <c r="B1149" s="117" t="s">
        <v>8345</v>
      </c>
      <c r="C1149" s="118" t="s">
        <v>8346</v>
      </c>
      <c r="D1149" s="117" t="s">
        <v>8347</v>
      </c>
      <c r="E1149" s="119">
        <v>43110.82413194445</v>
      </c>
      <c r="F1149" s="117"/>
      <c r="G1149" s="117" t="s">
        <v>128</v>
      </c>
      <c r="H1149" s="117"/>
      <c r="I1149" s="117"/>
      <c r="J1149" s="117" t="s">
        <v>8348</v>
      </c>
      <c r="K1149" s="117"/>
      <c r="L1149" s="120" t="s">
        <v>110</v>
      </c>
      <c r="M1149" s="122" t="s">
        <v>8349</v>
      </c>
      <c r="N1149" s="117">
        <v>3337.0</v>
      </c>
      <c r="O1149" s="117">
        <v>5001.0</v>
      </c>
      <c r="P1149" s="117"/>
      <c r="Q1149" s="123" t="s">
        <v>8350</v>
      </c>
      <c r="R1149" s="120" t="s">
        <v>8351</v>
      </c>
    </row>
    <row r="1150" ht="30.75">
      <c r="A1150" s="121" t="s">
        <v>8352</v>
      </c>
      <c r="B1150" s="117" t="s">
        <v>8353</v>
      </c>
      <c r="C1150" s="118" t="s">
        <v>8177</v>
      </c>
      <c r="D1150" s="117" t="s">
        <v>8354</v>
      </c>
      <c r="E1150" s="119">
        <v>43110.822106481486</v>
      </c>
      <c r="F1150" s="117"/>
      <c r="G1150" s="117" t="s">
        <v>90</v>
      </c>
      <c r="H1150" s="117"/>
      <c r="I1150" s="117"/>
      <c r="J1150" s="117" t="s">
        <v>8355</v>
      </c>
      <c r="K1150" s="117"/>
      <c r="L1150" s="120" t="s">
        <v>179</v>
      </c>
      <c r="M1150" s="122" t="s">
        <v>8356</v>
      </c>
      <c r="N1150" s="117">
        <v>778.0</v>
      </c>
      <c r="O1150" s="117">
        <v>674.0</v>
      </c>
      <c r="P1150" s="117"/>
      <c r="Q1150" s="123" t="s">
        <v>8357</v>
      </c>
      <c r="R1150" s="120" t="s">
        <v>8182</v>
      </c>
    </row>
    <row r="1151" ht="39.75">
      <c r="A1151" s="121" t="s">
        <v>8358</v>
      </c>
      <c r="B1151" s="117" t="s">
        <v>125</v>
      </c>
      <c r="C1151" s="118" t="s">
        <v>8359</v>
      </c>
      <c r="D1151" s="117" t="s">
        <v>8360</v>
      </c>
      <c r="E1151" s="119">
        <v>43110.82026620371</v>
      </c>
      <c r="F1151" s="117"/>
      <c r="G1151" s="117" t="s">
        <v>128</v>
      </c>
      <c r="H1151" s="117"/>
      <c r="I1151" s="117"/>
      <c r="J1151" s="117" t="s">
        <v>129</v>
      </c>
      <c r="K1151" s="117"/>
      <c r="L1151" s="120" t="s">
        <v>92</v>
      </c>
      <c r="M1151" s="122" t="s">
        <v>130</v>
      </c>
      <c r="N1151" s="117">
        <v>1321.0</v>
      </c>
      <c r="O1151" s="117">
        <v>393.0</v>
      </c>
      <c r="P1151" s="117"/>
      <c r="Q1151" s="123" t="s">
        <v>8361</v>
      </c>
      <c r="R1151" s="120" t="s">
        <v>8362</v>
      </c>
    </row>
    <row r="1152" ht="39.75">
      <c r="A1152" s="121" t="s">
        <v>8363</v>
      </c>
      <c r="B1152" s="117" t="s">
        <v>125</v>
      </c>
      <c r="C1152" s="118" t="s">
        <v>8364</v>
      </c>
      <c r="D1152" s="117" t="s">
        <v>8365</v>
      </c>
      <c r="E1152" s="119">
        <v>43110.81599537037</v>
      </c>
      <c r="F1152" s="117"/>
      <c r="G1152" s="117" t="s">
        <v>128</v>
      </c>
      <c r="H1152" s="117"/>
      <c r="I1152" s="117"/>
      <c r="J1152" s="117" t="s">
        <v>129</v>
      </c>
      <c r="K1152" s="117"/>
      <c r="L1152" s="120" t="s">
        <v>92</v>
      </c>
      <c r="M1152" s="122" t="s">
        <v>130</v>
      </c>
      <c r="N1152" s="117">
        <v>1321.0</v>
      </c>
      <c r="O1152" s="117">
        <v>393.0</v>
      </c>
      <c r="P1152" s="117"/>
      <c r="Q1152" s="123" t="s">
        <v>8366</v>
      </c>
      <c r="R1152" s="120" t="s">
        <v>8367</v>
      </c>
    </row>
    <row r="1153" ht="66.75">
      <c r="A1153" s="121" t="s">
        <v>8368</v>
      </c>
      <c r="B1153" s="117" t="s">
        <v>8369</v>
      </c>
      <c r="C1153" s="118" t="s">
        <v>8132</v>
      </c>
      <c r="D1153" s="117" t="s">
        <v>8370</v>
      </c>
      <c r="E1153" s="119">
        <v>43110.808391203704</v>
      </c>
      <c r="F1153" s="117"/>
      <c r="G1153" s="117" t="s">
        <v>90</v>
      </c>
      <c r="H1153" s="117"/>
      <c r="I1153" s="117"/>
      <c r="J1153" s="117" t="s">
        <v>8371</v>
      </c>
      <c r="K1153" s="117"/>
      <c r="L1153" s="120" t="s">
        <v>110</v>
      </c>
      <c r="M1153" s="122" t="s">
        <v>8372</v>
      </c>
      <c r="N1153" s="117">
        <v>424.0</v>
      </c>
      <c r="O1153" s="117">
        <v>519.0</v>
      </c>
      <c r="P1153" s="117"/>
      <c r="Q1153" s="123" t="s">
        <v>8373</v>
      </c>
      <c r="R1153" s="120" t="s">
        <v>8138</v>
      </c>
    </row>
    <row r="1154" ht="39.75">
      <c r="A1154" s="121" t="s">
        <v>8374</v>
      </c>
      <c r="B1154" s="117" t="s">
        <v>125</v>
      </c>
      <c r="C1154" s="118" t="s">
        <v>8375</v>
      </c>
      <c r="D1154" s="117" t="s">
        <v>8376</v>
      </c>
      <c r="E1154" s="119">
        <v>43110.806608796294</v>
      </c>
      <c r="F1154" s="117"/>
      <c r="G1154" s="117" t="s">
        <v>128</v>
      </c>
      <c r="H1154" s="117"/>
      <c r="I1154" s="117"/>
      <c r="J1154" s="117" t="s">
        <v>129</v>
      </c>
      <c r="K1154" s="117"/>
      <c r="L1154" s="120" t="s">
        <v>92</v>
      </c>
      <c r="M1154" s="122" t="s">
        <v>130</v>
      </c>
      <c r="N1154" s="117">
        <v>1321.0</v>
      </c>
      <c r="O1154" s="117">
        <v>393.0</v>
      </c>
      <c r="P1154" s="117"/>
      <c r="Q1154" s="123" t="s">
        <v>8377</v>
      </c>
      <c r="R1154" s="120" t="s">
        <v>8378</v>
      </c>
    </row>
    <row r="1155" ht="39.75">
      <c r="A1155" s="121" t="s">
        <v>8379</v>
      </c>
      <c r="B1155" s="117" t="s">
        <v>125</v>
      </c>
      <c r="C1155" s="118" t="s">
        <v>8380</v>
      </c>
      <c r="D1155" s="117" t="s">
        <v>8381</v>
      </c>
      <c r="E1155" s="119">
        <v>43110.79678240741</v>
      </c>
      <c r="F1155" s="117"/>
      <c r="G1155" s="117" t="s">
        <v>128</v>
      </c>
      <c r="H1155" s="117"/>
      <c r="I1155" s="117"/>
      <c r="J1155" s="117" t="s">
        <v>129</v>
      </c>
      <c r="K1155" s="117"/>
      <c r="L1155" s="120" t="s">
        <v>92</v>
      </c>
      <c r="M1155" s="122" t="s">
        <v>130</v>
      </c>
      <c r="N1155" s="117">
        <v>1321.0</v>
      </c>
      <c r="O1155" s="117">
        <v>393.0</v>
      </c>
      <c r="P1155" s="117"/>
      <c r="Q1155" s="123" t="s">
        <v>8382</v>
      </c>
      <c r="R1155" s="120" t="s">
        <v>8383</v>
      </c>
    </row>
    <row r="1156" ht="30.75">
      <c r="A1156" s="121" t="s">
        <v>8384</v>
      </c>
      <c r="B1156" s="117" t="s">
        <v>125</v>
      </c>
      <c r="C1156" s="118" t="s">
        <v>8385</v>
      </c>
      <c r="D1156" s="117" t="s">
        <v>8386</v>
      </c>
      <c r="E1156" s="119">
        <v>43110.79246527777</v>
      </c>
      <c r="F1156" s="117"/>
      <c r="G1156" s="117" t="s">
        <v>128</v>
      </c>
      <c r="H1156" s="117"/>
      <c r="I1156" s="117"/>
      <c r="J1156" s="117" t="s">
        <v>129</v>
      </c>
      <c r="K1156" s="117"/>
      <c r="L1156" s="120" t="s">
        <v>92</v>
      </c>
      <c r="M1156" s="122" t="s">
        <v>130</v>
      </c>
      <c r="N1156" s="117">
        <v>1321.0</v>
      </c>
      <c r="O1156" s="117">
        <v>393.0</v>
      </c>
      <c r="P1156" s="117"/>
      <c r="Q1156" s="123" t="s">
        <v>8387</v>
      </c>
      <c r="R1156" s="120" t="s">
        <v>8388</v>
      </c>
    </row>
    <row r="1157" ht="39.75">
      <c r="A1157" s="121" t="s">
        <v>8389</v>
      </c>
      <c r="B1157" s="117" t="s">
        <v>8390</v>
      </c>
      <c r="C1157" s="118" t="s">
        <v>8391</v>
      </c>
      <c r="D1157" s="117" t="s">
        <v>8392</v>
      </c>
      <c r="E1157" s="119">
        <v>43110.78739583334</v>
      </c>
      <c r="F1157" s="117"/>
      <c r="G1157" s="117" t="s">
        <v>90</v>
      </c>
      <c r="H1157" s="117"/>
      <c r="I1157" s="117"/>
      <c r="J1157" s="117" t="s">
        <v>8393</v>
      </c>
      <c r="K1157" s="117"/>
      <c r="L1157" s="120" t="s">
        <v>92</v>
      </c>
      <c r="M1157" s="122" t="s">
        <v>8394</v>
      </c>
      <c r="N1157" s="117">
        <v>267.0</v>
      </c>
      <c r="O1157" s="117">
        <v>70.0</v>
      </c>
      <c r="P1157" s="117" t="s">
        <v>8395</v>
      </c>
      <c r="Q1157" s="123" t="s">
        <v>8396</v>
      </c>
      <c r="R1157" s="120" t="s">
        <v>8397</v>
      </c>
    </row>
    <row r="1158" ht="30.75">
      <c r="A1158" s="121" t="s">
        <v>8398</v>
      </c>
      <c r="B1158" s="117" t="s">
        <v>8399</v>
      </c>
      <c r="C1158" s="118" t="s">
        <v>7368</v>
      </c>
      <c r="D1158" s="117" t="s">
        <v>8400</v>
      </c>
      <c r="E1158" s="119">
        <v>43110.78622685185</v>
      </c>
      <c r="F1158" s="117"/>
      <c r="G1158" s="117" t="s">
        <v>119</v>
      </c>
      <c r="H1158" s="117"/>
      <c r="I1158" s="117"/>
      <c r="J1158" s="117" t="s">
        <v>8401</v>
      </c>
      <c r="K1158" s="117"/>
      <c r="L1158" s="120" t="s">
        <v>110</v>
      </c>
      <c r="M1158" s="122" t="s">
        <v>8402</v>
      </c>
      <c r="N1158" s="117">
        <v>2017.0</v>
      </c>
      <c r="O1158" s="117">
        <v>559.0</v>
      </c>
      <c r="P1158" s="117" t="s">
        <v>800</v>
      </c>
      <c r="Q1158" s="123" t="s">
        <v>8403</v>
      </c>
      <c r="R1158" s="120" t="s">
        <v>7373</v>
      </c>
    </row>
    <row r="1159" ht="39.75">
      <c r="A1159" s="121" t="s">
        <v>8404</v>
      </c>
      <c r="B1159" s="117" t="s">
        <v>8405</v>
      </c>
      <c r="C1159" s="118" t="s">
        <v>8406</v>
      </c>
      <c r="D1159" s="117" t="s">
        <v>8407</v>
      </c>
      <c r="E1159" s="119">
        <v>43110.7706712963</v>
      </c>
      <c r="F1159" s="117"/>
      <c r="G1159" s="117" t="s">
        <v>119</v>
      </c>
      <c r="H1159" s="117"/>
      <c r="I1159" s="117"/>
      <c r="J1159" s="117" t="s">
        <v>8408</v>
      </c>
      <c r="K1159" s="117"/>
      <c r="L1159" s="120" t="s">
        <v>110</v>
      </c>
      <c r="M1159" s="122" t="s">
        <v>8409</v>
      </c>
      <c r="N1159" s="117">
        <v>84.0</v>
      </c>
      <c r="O1159" s="117">
        <v>93.0</v>
      </c>
      <c r="P1159" s="117" t="s">
        <v>8410</v>
      </c>
      <c r="Q1159" s="123" t="s">
        <v>8411</v>
      </c>
      <c r="R1159" s="120" t="s">
        <v>8412</v>
      </c>
    </row>
    <row r="1160" ht="39.75">
      <c r="A1160" s="121" t="s">
        <v>8413</v>
      </c>
      <c r="B1160" s="117" t="s">
        <v>5420</v>
      </c>
      <c r="C1160" s="118" t="s">
        <v>8414</v>
      </c>
      <c r="D1160" s="117" t="s">
        <v>8415</v>
      </c>
      <c r="E1160" s="119">
        <v>43110.76369212963</v>
      </c>
      <c r="F1160" s="117"/>
      <c r="G1160" s="117" t="s">
        <v>128</v>
      </c>
      <c r="H1160" s="117"/>
      <c r="I1160" s="117"/>
      <c r="J1160" s="117" t="s">
        <v>5423</v>
      </c>
      <c r="K1160" s="117"/>
      <c r="L1160" s="120" t="s">
        <v>92</v>
      </c>
      <c r="M1160" s="122" t="s">
        <v>5424</v>
      </c>
      <c r="N1160" s="117">
        <v>75.0</v>
      </c>
      <c r="O1160" s="117">
        <v>29.0</v>
      </c>
      <c r="P1160" s="117" t="s">
        <v>5425</v>
      </c>
      <c r="Q1160" s="123" t="s">
        <v>8416</v>
      </c>
      <c r="R1160" s="120" t="s">
        <v>8417</v>
      </c>
    </row>
    <row r="1161" ht="30.75">
      <c r="A1161" s="121" t="s">
        <v>8418</v>
      </c>
      <c r="B1161" s="117" t="s">
        <v>8419</v>
      </c>
      <c r="C1161" s="118" t="s">
        <v>8177</v>
      </c>
      <c r="D1161" s="117" t="s">
        <v>8420</v>
      </c>
      <c r="E1161" s="119">
        <v>43110.72798611112</v>
      </c>
      <c r="F1161" s="117"/>
      <c r="G1161" s="117" t="s">
        <v>90</v>
      </c>
      <c r="H1161" s="117"/>
      <c r="I1161" s="117"/>
      <c r="J1161" s="117" t="s">
        <v>8421</v>
      </c>
      <c r="K1161" s="117"/>
      <c r="L1161" s="120" t="s">
        <v>92</v>
      </c>
      <c r="M1161" s="122" t="s">
        <v>8422</v>
      </c>
      <c r="N1161" s="117">
        <v>472.0</v>
      </c>
      <c r="O1161" s="117">
        <v>548.0</v>
      </c>
      <c r="P1161" s="117"/>
      <c r="Q1161" s="123" t="s">
        <v>8423</v>
      </c>
      <c r="R1161" s="120" t="s">
        <v>8182</v>
      </c>
    </row>
    <row r="1162" ht="21.75">
      <c r="A1162" s="121" t="s">
        <v>8424</v>
      </c>
      <c r="B1162" s="117" t="s">
        <v>8425</v>
      </c>
      <c r="C1162" s="118" t="s">
        <v>8426</v>
      </c>
      <c r="D1162" s="117" t="s">
        <v>8427</v>
      </c>
      <c r="E1162" s="119">
        <v>43110.719930555555</v>
      </c>
      <c r="F1162" s="117"/>
      <c r="G1162" s="117" t="s">
        <v>90</v>
      </c>
      <c r="H1162" s="117"/>
      <c r="I1162" s="117"/>
      <c r="J1162" s="117" t="s">
        <v>8428</v>
      </c>
      <c r="K1162" s="117"/>
      <c r="L1162" s="120" t="s">
        <v>756</v>
      </c>
      <c r="M1162" s="122" t="s">
        <v>8429</v>
      </c>
      <c r="N1162" s="117">
        <v>2031.0</v>
      </c>
      <c r="O1162" s="117">
        <v>670.0</v>
      </c>
      <c r="P1162" s="117" t="s">
        <v>8430</v>
      </c>
      <c r="Q1162" s="123" t="s">
        <v>8431</v>
      </c>
      <c r="R1162" s="120" t="s">
        <v>8432</v>
      </c>
    </row>
    <row r="1163" ht="21.75">
      <c r="A1163" s="121" t="s">
        <v>8433</v>
      </c>
      <c r="B1163" s="117" t="s">
        <v>8434</v>
      </c>
      <c r="C1163" s="118" t="s">
        <v>8435</v>
      </c>
      <c r="D1163" s="117" t="s">
        <v>8436</v>
      </c>
      <c r="E1163" s="119">
        <v>43110.71527777778</v>
      </c>
      <c r="F1163" s="117"/>
      <c r="G1163" s="117" t="s">
        <v>128</v>
      </c>
      <c r="H1163" s="117"/>
      <c r="I1163" s="117"/>
      <c r="J1163" s="117" t="s">
        <v>8437</v>
      </c>
      <c r="K1163" s="117"/>
      <c r="L1163" s="120" t="s">
        <v>756</v>
      </c>
      <c r="M1163" s="122" t="s">
        <v>8438</v>
      </c>
      <c r="N1163" s="117">
        <v>9691.0</v>
      </c>
      <c r="O1163" s="117">
        <v>502.0</v>
      </c>
      <c r="P1163" s="117" t="s">
        <v>8439</v>
      </c>
      <c r="Q1163" s="123" t="s">
        <v>8440</v>
      </c>
      <c r="R1163" s="120" t="s">
        <v>8441</v>
      </c>
    </row>
    <row r="1164" ht="30.75">
      <c r="A1164" s="121" t="s">
        <v>8442</v>
      </c>
      <c r="B1164" s="117" t="s">
        <v>795</v>
      </c>
      <c r="C1164" s="118" t="s">
        <v>8443</v>
      </c>
      <c r="D1164" s="117" t="s">
        <v>8444</v>
      </c>
      <c r="E1164" s="119">
        <v>43110.70835648148</v>
      </c>
      <c r="F1164" s="117"/>
      <c r="G1164" s="117" t="s">
        <v>119</v>
      </c>
      <c r="H1164" s="117"/>
      <c r="I1164" s="117"/>
      <c r="J1164" s="117" t="s">
        <v>798</v>
      </c>
      <c r="K1164" s="117"/>
      <c r="L1164" s="120" t="s">
        <v>138</v>
      </c>
      <c r="M1164" s="122" t="s">
        <v>799</v>
      </c>
      <c r="N1164" s="117">
        <v>570.0</v>
      </c>
      <c r="O1164" s="117">
        <v>146.0</v>
      </c>
      <c r="P1164" s="117" t="s">
        <v>800</v>
      </c>
      <c r="Q1164" s="123" t="s">
        <v>8445</v>
      </c>
      <c r="R1164" s="120" t="s">
        <v>8446</v>
      </c>
    </row>
    <row r="1165" ht="30.75">
      <c r="A1165" s="121" t="s">
        <v>8447</v>
      </c>
      <c r="B1165" s="117" t="s">
        <v>8448</v>
      </c>
      <c r="C1165" s="118" t="s">
        <v>8177</v>
      </c>
      <c r="D1165" s="117" t="s">
        <v>8449</v>
      </c>
      <c r="E1165" s="119">
        <v>43110.70252314815</v>
      </c>
      <c r="F1165" s="117"/>
      <c r="G1165" s="117" t="s">
        <v>90</v>
      </c>
      <c r="H1165" s="117"/>
      <c r="I1165" s="117"/>
      <c r="J1165" s="117" t="s">
        <v>8450</v>
      </c>
      <c r="K1165" s="117"/>
      <c r="L1165" s="120" t="s">
        <v>110</v>
      </c>
      <c r="M1165" s="122" t="s">
        <v>8451</v>
      </c>
      <c r="N1165" s="117">
        <v>29988.0</v>
      </c>
      <c r="O1165" s="117">
        <v>2097.0</v>
      </c>
      <c r="P1165" s="117" t="s">
        <v>3422</v>
      </c>
      <c r="Q1165" s="123" t="s">
        <v>8452</v>
      </c>
      <c r="R1165" s="120" t="s">
        <v>8182</v>
      </c>
    </row>
    <row r="1166" ht="21.75">
      <c r="A1166" s="121" t="s">
        <v>8453</v>
      </c>
      <c r="B1166" s="117" t="s">
        <v>8454</v>
      </c>
      <c r="C1166" s="118" t="s">
        <v>8455</v>
      </c>
      <c r="D1166" s="117" t="s">
        <v>8456</v>
      </c>
      <c r="E1166" s="119">
        <v>43110.70208333334</v>
      </c>
      <c r="F1166" s="117"/>
      <c r="G1166" s="117" t="s">
        <v>90</v>
      </c>
      <c r="H1166" s="117"/>
      <c r="I1166" s="117"/>
      <c r="J1166" s="117" t="s">
        <v>8457</v>
      </c>
      <c r="K1166" s="117"/>
      <c r="L1166" s="120" t="s">
        <v>756</v>
      </c>
      <c r="M1166" s="122" t="s">
        <v>8458</v>
      </c>
      <c r="N1166" s="117">
        <v>440.0</v>
      </c>
      <c r="O1166" s="117">
        <v>207.0</v>
      </c>
      <c r="P1166" s="117" t="s">
        <v>395</v>
      </c>
      <c r="Q1166" s="123" t="s">
        <v>8459</v>
      </c>
      <c r="R1166" s="120" t="s">
        <v>8460</v>
      </c>
    </row>
    <row r="1167" ht="30.75">
      <c r="A1167" s="121" t="s">
        <v>8461</v>
      </c>
      <c r="B1167" s="117" t="s">
        <v>8462</v>
      </c>
      <c r="C1167" s="118" t="s">
        <v>8463</v>
      </c>
      <c r="D1167" s="117" t="s">
        <v>8464</v>
      </c>
      <c r="E1167" s="119">
        <v>43110.697847222225</v>
      </c>
      <c r="F1167" s="117"/>
      <c r="G1167" s="117" t="s">
        <v>119</v>
      </c>
      <c r="H1167" s="117"/>
      <c r="I1167" s="117"/>
      <c r="J1167" s="117" t="s">
        <v>8465</v>
      </c>
      <c r="K1167" s="117"/>
      <c r="L1167" s="120" t="s">
        <v>179</v>
      </c>
      <c r="M1167" s="122" t="s">
        <v>8466</v>
      </c>
      <c r="N1167" s="117">
        <v>845.0</v>
      </c>
      <c r="O1167" s="117">
        <v>306.0</v>
      </c>
      <c r="P1167" s="117"/>
      <c r="Q1167" s="123" t="s">
        <v>8467</v>
      </c>
      <c r="R1167" s="120" t="s">
        <v>8468</v>
      </c>
    </row>
    <row r="1168" ht="50.25">
      <c r="A1168" s="121" t="s">
        <v>8469</v>
      </c>
      <c r="B1168" s="117" t="s">
        <v>8470</v>
      </c>
      <c r="C1168" s="118" t="s">
        <v>8471</v>
      </c>
      <c r="D1168" s="117" t="s">
        <v>8472</v>
      </c>
      <c r="E1168" s="119">
        <v>43110.69664351852</v>
      </c>
      <c r="F1168" s="117"/>
      <c r="G1168" s="117" t="s">
        <v>119</v>
      </c>
      <c r="H1168" s="117"/>
      <c r="I1168" s="117"/>
      <c r="J1168" s="117" t="s">
        <v>8473</v>
      </c>
      <c r="K1168" s="117"/>
      <c r="L1168" s="120" t="s">
        <v>3547</v>
      </c>
      <c r="M1168" s="122" t="s">
        <v>8474</v>
      </c>
      <c r="N1168" s="117">
        <v>254.0</v>
      </c>
      <c r="O1168" s="117">
        <v>851.0</v>
      </c>
      <c r="P1168" s="117" t="s">
        <v>1129</v>
      </c>
      <c r="Q1168" s="123" t="s">
        <v>8475</v>
      </c>
      <c r="R1168" s="120" t="s">
        <v>8476</v>
      </c>
    </row>
    <row r="1169" ht="30.75">
      <c r="A1169" s="121" t="s">
        <v>8477</v>
      </c>
      <c r="B1169" s="117" t="s">
        <v>8478</v>
      </c>
      <c r="C1169" s="118" t="s">
        <v>8479</v>
      </c>
      <c r="D1169" s="117" t="s">
        <v>8480</v>
      </c>
      <c r="E1169" s="119">
        <v>43110.6953125</v>
      </c>
      <c r="F1169" s="117"/>
      <c r="G1169" s="117" t="s">
        <v>90</v>
      </c>
      <c r="H1169" s="117"/>
      <c r="I1169" s="117"/>
      <c r="J1169" s="117" t="s">
        <v>8481</v>
      </c>
      <c r="K1169" s="117"/>
      <c r="L1169" s="120" t="s">
        <v>138</v>
      </c>
      <c r="M1169" s="122" t="s">
        <v>8482</v>
      </c>
      <c r="N1169" s="117">
        <v>83.0</v>
      </c>
      <c r="O1169" s="117">
        <v>254.0</v>
      </c>
      <c r="P1169" s="117" t="s">
        <v>8483</v>
      </c>
      <c r="Q1169" s="123" t="s">
        <v>8484</v>
      </c>
      <c r="R1169" s="120" t="s">
        <v>8485</v>
      </c>
    </row>
    <row r="1170" ht="66.75">
      <c r="A1170" s="121" t="s">
        <v>8486</v>
      </c>
      <c r="B1170" s="117" t="s">
        <v>8487</v>
      </c>
      <c r="C1170" s="118" t="s">
        <v>8132</v>
      </c>
      <c r="D1170" s="117" t="s">
        <v>8488</v>
      </c>
      <c r="E1170" s="119">
        <v>43110.66334490741</v>
      </c>
      <c r="F1170" s="117"/>
      <c r="G1170" s="117" t="s">
        <v>90</v>
      </c>
      <c r="H1170" s="117"/>
      <c r="I1170" s="117"/>
      <c r="J1170" s="117" t="s">
        <v>8489</v>
      </c>
      <c r="K1170" s="117"/>
      <c r="L1170" s="120" t="s">
        <v>110</v>
      </c>
      <c r="M1170" s="122" t="s">
        <v>8490</v>
      </c>
      <c r="N1170" s="117">
        <v>119.0</v>
      </c>
      <c r="O1170" s="117">
        <v>60.0</v>
      </c>
      <c r="P1170" s="117"/>
      <c r="Q1170" s="123" t="s">
        <v>8491</v>
      </c>
      <c r="R1170" s="120" t="s">
        <v>8138</v>
      </c>
    </row>
    <row r="1171" ht="48.75">
      <c r="A1171" s="121" t="s">
        <v>8492</v>
      </c>
      <c r="B1171" s="117" t="s">
        <v>8493</v>
      </c>
      <c r="C1171" s="118" t="s">
        <v>8494</v>
      </c>
      <c r="D1171" s="117" t="s">
        <v>8495</v>
      </c>
      <c r="E1171" s="119">
        <v>43110.65849537037</v>
      </c>
      <c r="F1171" s="117"/>
      <c r="G1171" s="117" t="s">
        <v>90</v>
      </c>
      <c r="H1171" s="117"/>
      <c r="I1171" s="117"/>
      <c r="J1171" s="117" t="s">
        <v>8496</v>
      </c>
      <c r="K1171" s="117"/>
      <c r="L1171" s="120" t="s">
        <v>179</v>
      </c>
      <c r="M1171" s="122" t="s">
        <v>8497</v>
      </c>
      <c r="N1171" s="117">
        <v>272.0</v>
      </c>
      <c r="O1171" s="117">
        <v>649.0</v>
      </c>
      <c r="P1171" s="117" t="s">
        <v>8498</v>
      </c>
      <c r="Q1171" s="123" t="s">
        <v>8499</v>
      </c>
      <c r="R1171" s="120" t="s">
        <v>8500</v>
      </c>
    </row>
    <row r="1172" ht="84.75">
      <c r="A1172" s="121" t="s">
        <v>8501</v>
      </c>
      <c r="B1172" s="117" t="s">
        <v>8502</v>
      </c>
      <c r="C1172" s="118" t="s">
        <v>8503</v>
      </c>
      <c r="D1172" s="117" t="s">
        <v>8504</v>
      </c>
      <c r="E1172" s="119">
        <v>43110.65827546296</v>
      </c>
      <c r="F1172" s="117"/>
      <c r="G1172" s="117" t="s">
        <v>6410</v>
      </c>
      <c r="H1172" s="117"/>
      <c r="I1172" s="117"/>
      <c r="J1172" s="117" t="s">
        <v>8505</v>
      </c>
      <c r="K1172" s="117"/>
      <c r="L1172" s="120" t="s">
        <v>92</v>
      </c>
      <c r="M1172" s="122" t="s">
        <v>8506</v>
      </c>
      <c r="N1172" s="117">
        <v>1849.0</v>
      </c>
      <c r="O1172" s="117">
        <v>1715.0</v>
      </c>
      <c r="P1172" s="117" t="s">
        <v>8507</v>
      </c>
      <c r="Q1172" s="123" t="s">
        <v>8508</v>
      </c>
      <c r="R1172" s="120" t="s">
        <v>8509</v>
      </c>
    </row>
    <row r="1173" ht="30.75">
      <c r="A1173" s="121" t="s">
        <v>8510</v>
      </c>
      <c r="B1173" s="117" t="s">
        <v>8511</v>
      </c>
      <c r="C1173" s="118" t="s">
        <v>7368</v>
      </c>
      <c r="D1173" s="117" t="s">
        <v>8512</v>
      </c>
      <c r="E1173" s="119">
        <v>43110.65721064815</v>
      </c>
      <c r="F1173" s="117"/>
      <c r="G1173" s="117" t="s">
        <v>119</v>
      </c>
      <c r="H1173" s="117"/>
      <c r="I1173" s="117"/>
      <c r="J1173" s="117" t="s">
        <v>8513</v>
      </c>
      <c r="K1173" s="117"/>
      <c r="L1173" s="120" t="s">
        <v>92</v>
      </c>
      <c r="M1173" s="122" t="s">
        <v>8514</v>
      </c>
      <c r="N1173" s="117">
        <v>1732.0</v>
      </c>
      <c r="O1173" s="117">
        <v>133.0</v>
      </c>
      <c r="P1173" s="117" t="s">
        <v>478</v>
      </c>
      <c r="Q1173" s="123" t="s">
        <v>8515</v>
      </c>
      <c r="R1173" s="120" t="s">
        <v>7373</v>
      </c>
    </row>
    <row r="1174" ht="21.75">
      <c r="A1174" s="121" t="s">
        <v>8516</v>
      </c>
      <c r="B1174" s="117" t="s">
        <v>8517</v>
      </c>
      <c r="C1174" s="118" t="s">
        <v>6849</v>
      </c>
      <c r="D1174" s="117" t="s">
        <v>8518</v>
      </c>
      <c r="E1174" s="119">
        <v>43110.632743055554</v>
      </c>
      <c r="F1174" s="117"/>
      <c r="G1174" s="117" t="s">
        <v>90</v>
      </c>
      <c r="H1174" s="117"/>
      <c r="I1174" s="117"/>
      <c r="J1174" s="117" t="s">
        <v>8519</v>
      </c>
      <c r="K1174" s="117"/>
      <c r="L1174" s="120" t="s">
        <v>101</v>
      </c>
      <c r="M1174" s="122" t="s">
        <v>8520</v>
      </c>
      <c r="N1174" s="117">
        <v>168.0</v>
      </c>
      <c r="O1174" s="117">
        <v>136.0</v>
      </c>
      <c r="P1174" s="117" t="s">
        <v>8521</v>
      </c>
      <c r="Q1174" s="123" t="s">
        <v>8522</v>
      </c>
      <c r="R1174" s="120" t="s">
        <v>6854</v>
      </c>
    </row>
    <row r="1175" ht="30.75">
      <c r="A1175" s="121" t="s">
        <v>8523</v>
      </c>
      <c r="B1175" s="117" t="s">
        <v>8524</v>
      </c>
      <c r="C1175" s="118" t="s">
        <v>7368</v>
      </c>
      <c r="D1175" s="117" t="s">
        <v>8525</v>
      </c>
      <c r="E1175" s="119">
        <v>43110.6325</v>
      </c>
      <c r="F1175" s="117"/>
      <c r="G1175" s="117" t="s">
        <v>119</v>
      </c>
      <c r="H1175" s="117"/>
      <c r="I1175" s="117"/>
      <c r="J1175" s="117" t="s">
        <v>8526</v>
      </c>
      <c r="K1175" s="117"/>
      <c r="L1175" s="120" t="s">
        <v>92</v>
      </c>
      <c r="M1175" s="122" t="s">
        <v>8527</v>
      </c>
      <c r="N1175" s="117">
        <v>39961.0</v>
      </c>
      <c r="O1175" s="117">
        <v>183.0</v>
      </c>
      <c r="P1175" s="117" t="s">
        <v>800</v>
      </c>
      <c r="Q1175" s="123" t="s">
        <v>8528</v>
      </c>
      <c r="R1175" s="120" t="s">
        <v>7373</v>
      </c>
    </row>
    <row r="1176" ht="21.75">
      <c r="A1176" s="121" t="s">
        <v>8529</v>
      </c>
      <c r="B1176" s="117" t="s">
        <v>8530</v>
      </c>
      <c r="C1176" s="118" t="s">
        <v>8531</v>
      </c>
      <c r="D1176" s="117" t="s">
        <v>8532</v>
      </c>
      <c r="E1176" s="119">
        <v>43110.628912037035</v>
      </c>
      <c r="F1176" s="117"/>
      <c r="G1176" s="117" t="s">
        <v>119</v>
      </c>
      <c r="H1176" s="117"/>
      <c r="I1176" s="117"/>
      <c r="J1176" s="117" t="s">
        <v>8533</v>
      </c>
      <c r="K1176" s="117"/>
      <c r="L1176" s="120" t="s">
        <v>101</v>
      </c>
      <c r="M1176" s="122" t="s">
        <v>8534</v>
      </c>
      <c r="N1176" s="117">
        <v>11575.0</v>
      </c>
      <c r="O1176" s="117">
        <v>6312.0</v>
      </c>
      <c r="P1176" s="117" t="s">
        <v>8535</v>
      </c>
      <c r="Q1176" s="123" t="s">
        <v>8536</v>
      </c>
      <c r="R1176" s="120" t="s">
        <v>8537</v>
      </c>
    </row>
    <row r="1177">
      <c r="A1177" s="121" t="s">
        <v>8538</v>
      </c>
      <c r="B1177" s="117" t="s">
        <v>8539</v>
      </c>
      <c r="C1177" s="118" t="s">
        <v>8540</v>
      </c>
      <c r="D1177" s="117" t="s">
        <v>8541</v>
      </c>
      <c r="E1177" s="119">
        <v>43110.624803240746</v>
      </c>
      <c r="F1177" s="117"/>
      <c r="G1177" s="117" t="s">
        <v>90</v>
      </c>
      <c r="H1177" s="117"/>
      <c r="I1177" s="117"/>
      <c r="J1177" s="117" t="s">
        <v>8542</v>
      </c>
      <c r="K1177" s="117"/>
      <c r="L1177" s="120" t="s">
        <v>179</v>
      </c>
      <c r="M1177" s="122" t="s">
        <v>8543</v>
      </c>
      <c r="N1177" s="117">
        <v>396.0</v>
      </c>
      <c r="O1177" s="117">
        <v>113.0</v>
      </c>
      <c r="P1177" s="117" t="s">
        <v>371</v>
      </c>
      <c r="Q1177" s="123" t="s">
        <v>8544</v>
      </c>
      <c r="R1177" s="120" t="s">
        <v>8545</v>
      </c>
    </row>
    <row r="1178">
      <c r="A1178" s="121" t="s">
        <v>8546</v>
      </c>
      <c r="B1178" s="117" t="s">
        <v>8547</v>
      </c>
      <c r="C1178" s="118" t="s">
        <v>8548</v>
      </c>
      <c r="D1178" s="117" t="s">
        <v>8549</v>
      </c>
      <c r="E1178" s="119">
        <v>43110.62452546296</v>
      </c>
      <c r="F1178" s="117"/>
      <c r="G1178" s="117" t="s">
        <v>119</v>
      </c>
      <c r="H1178" s="117"/>
      <c r="I1178" s="117"/>
      <c r="J1178" s="117" t="s">
        <v>8550</v>
      </c>
      <c r="K1178" s="117"/>
      <c r="L1178" s="120" t="s">
        <v>110</v>
      </c>
      <c r="M1178" s="122" t="s">
        <v>8551</v>
      </c>
      <c r="N1178" s="117">
        <v>783.0</v>
      </c>
      <c r="O1178" s="117">
        <v>258.0</v>
      </c>
      <c r="P1178" s="117" t="s">
        <v>8552</v>
      </c>
      <c r="Q1178" s="123" t="s">
        <v>8553</v>
      </c>
      <c r="R1178" s="120" t="s">
        <v>8554</v>
      </c>
    </row>
    <row r="1179" ht="66.75">
      <c r="A1179" s="121" t="s">
        <v>8555</v>
      </c>
      <c r="B1179" s="117" t="s">
        <v>8556</v>
      </c>
      <c r="C1179" s="118" t="s">
        <v>8132</v>
      </c>
      <c r="D1179" s="117" t="s">
        <v>8557</v>
      </c>
      <c r="E1179" s="119">
        <v>43110.62372685185</v>
      </c>
      <c r="F1179" s="117"/>
      <c r="G1179" s="117" t="s">
        <v>90</v>
      </c>
      <c r="H1179" s="117"/>
      <c r="I1179" s="117"/>
      <c r="J1179" s="117" t="s">
        <v>8558</v>
      </c>
      <c r="K1179" s="117"/>
      <c r="L1179" s="120" t="s">
        <v>179</v>
      </c>
      <c r="M1179" s="122" t="s">
        <v>8559</v>
      </c>
      <c r="N1179" s="117">
        <v>97.0</v>
      </c>
      <c r="O1179" s="117">
        <v>189.0</v>
      </c>
      <c r="P1179" s="117"/>
      <c r="Q1179" s="123" t="s">
        <v>8560</v>
      </c>
      <c r="R1179" s="120" t="s">
        <v>8138</v>
      </c>
    </row>
    <row r="1180" ht="39.75">
      <c r="A1180" s="121" t="s">
        <v>8561</v>
      </c>
      <c r="B1180" s="117" t="s">
        <v>8562</v>
      </c>
      <c r="C1180" s="118" t="s">
        <v>8563</v>
      </c>
      <c r="D1180" s="117" t="s">
        <v>8564</v>
      </c>
      <c r="E1180" s="119">
        <v>43110.62336805556</v>
      </c>
      <c r="F1180" s="117"/>
      <c r="G1180" s="117" t="s">
        <v>128</v>
      </c>
      <c r="H1180" s="117"/>
      <c r="I1180" s="117"/>
      <c r="J1180" s="117" t="s">
        <v>8565</v>
      </c>
      <c r="K1180" s="117"/>
      <c r="L1180" s="120" t="s">
        <v>101</v>
      </c>
      <c r="M1180" s="122" t="s">
        <v>8566</v>
      </c>
      <c r="N1180" s="117">
        <v>33.0</v>
      </c>
      <c r="O1180" s="117">
        <v>96.0</v>
      </c>
      <c r="P1180" s="117" t="s">
        <v>8567</v>
      </c>
      <c r="Q1180" s="123" t="s">
        <v>8568</v>
      </c>
      <c r="R1180" s="120" t="s">
        <v>8569</v>
      </c>
    </row>
    <row r="1181" ht="66.75">
      <c r="A1181" s="121" t="s">
        <v>8570</v>
      </c>
      <c r="B1181" s="117" t="s">
        <v>8571</v>
      </c>
      <c r="C1181" s="118" t="s">
        <v>8132</v>
      </c>
      <c r="D1181" s="117" t="s">
        <v>8572</v>
      </c>
      <c r="E1181" s="119">
        <v>43110.622812500005</v>
      </c>
      <c r="F1181" s="117"/>
      <c r="G1181" s="117" t="s">
        <v>824</v>
      </c>
      <c r="H1181" s="117"/>
      <c r="I1181" s="117"/>
      <c r="J1181" s="117" t="s">
        <v>8573</v>
      </c>
      <c r="K1181" s="117"/>
      <c r="L1181" s="120" t="s">
        <v>110</v>
      </c>
      <c r="M1181" s="122" t="s">
        <v>8574</v>
      </c>
      <c r="N1181" s="117">
        <v>3002.0</v>
      </c>
      <c r="O1181" s="117">
        <v>3361.0</v>
      </c>
      <c r="P1181" s="117"/>
      <c r="Q1181" s="123" t="s">
        <v>8575</v>
      </c>
      <c r="R1181" s="120" t="s">
        <v>8138</v>
      </c>
    </row>
    <row r="1182" ht="21.75">
      <c r="A1182" s="121" t="s">
        <v>8576</v>
      </c>
      <c r="B1182" s="117" t="s">
        <v>8577</v>
      </c>
      <c r="C1182" s="118" t="s">
        <v>8578</v>
      </c>
      <c r="D1182" s="117" t="s">
        <v>8579</v>
      </c>
      <c r="E1182" s="119">
        <v>43110.62190972222</v>
      </c>
      <c r="F1182" s="117"/>
      <c r="G1182" s="117" t="s">
        <v>90</v>
      </c>
      <c r="H1182" s="117"/>
      <c r="I1182" s="117"/>
      <c r="J1182" s="117" t="s">
        <v>8580</v>
      </c>
      <c r="K1182" s="117"/>
      <c r="L1182" s="120" t="s">
        <v>110</v>
      </c>
      <c r="M1182" s="122" t="s">
        <v>8581</v>
      </c>
      <c r="N1182" s="117">
        <v>4347.0</v>
      </c>
      <c r="O1182" s="117">
        <v>2715.0</v>
      </c>
      <c r="P1182" s="117" t="s">
        <v>8582</v>
      </c>
      <c r="Q1182" s="123" t="s">
        <v>8583</v>
      </c>
      <c r="R1182" s="120" t="s">
        <v>8584</v>
      </c>
    </row>
    <row r="1183" ht="21.75">
      <c r="A1183" s="121" t="s">
        <v>8585</v>
      </c>
      <c r="B1183" s="117" t="s">
        <v>8586</v>
      </c>
      <c r="C1183" s="118" t="s">
        <v>8587</v>
      </c>
      <c r="D1183" s="117" t="s">
        <v>8588</v>
      </c>
      <c r="E1183" s="119">
        <v>43110.62050925926</v>
      </c>
      <c r="F1183" s="117"/>
      <c r="G1183" s="117" t="s">
        <v>128</v>
      </c>
      <c r="H1183" s="117"/>
      <c r="I1183" s="117"/>
      <c r="J1183" s="117" t="s">
        <v>8589</v>
      </c>
      <c r="K1183" s="117"/>
      <c r="L1183" s="120" t="s">
        <v>179</v>
      </c>
      <c r="M1183" s="122" t="s">
        <v>8590</v>
      </c>
      <c r="N1183" s="117">
        <v>2107.0</v>
      </c>
      <c r="O1183" s="117">
        <v>4999.0</v>
      </c>
      <c r="P1183" s="117" t="s">
        <v>4012</v>
      </c>
      <c r="Q1183" s="123" t="s">
        <v>8591</v>
      </c>
      <c r="R1183" s="120" t="s">
        <v>8592</v>
      </c>
    </row>
    <row r="1184" ht="66.75">
      <c r="A1184" s="121" t="s">
        <v>8593</v>
      </c>
      <c r="B1184" s="117" t="s">
        <v>8594</v>
      </c>
      <c r="C1184" s="118" t="s">
        <v>8132</v>
      </c>
      <c r="D1184" s="117" t="s">
        <v>8595</v>
      </c>
      <c r="E1184" s="119">
        <v>43110.61856481481</v>
      </c>
      <c r="F1184" s="117"/>
      <c r="G1184" s="117" t="s">
        <v>90</v>
      </c>
      <c r="H1184" s="117"/>
      <c r="I1184" s="117"/>
      <c r="J1184" s="117" t="s">
        <v>8596</v>
      </c>
      <c r="K1184" s="117"/>
      <c r="L1184" s="120" t="s">
        <v>110</v>
      </c>
      <c r="M1184" s="122" t="s">
        <v>8597</v>
      </c>
      <c r="N1184" s="117">
        <v>520.0</v>
      </c>
      <c r="O1184" s="117">
        <v>1103.0</v>
      </c>
      <c r="P1184" s="117" t="s">
        <v>8598</v>
      </c>
      <c r="Q1184" s="123" t="s">
        <v>8599</v>
      </c>
      <c r="R1184" s="120" t="s">
        <v>8138</v>
      </c>
    </row>
    <row r="1185" ht="66.75">
      <c r="A1185" s="121" t="s">
        <v>8600</v>
      </c>
      <c r="B1185" s="117" t="s">
        <v>8601</v>
      </c>
      <c r="C1185" s="118" t="s">
        <v>8132</v>
      </c>
      <c r="D1185" s="117" t="s">
        <v>8602</v>
      </c>
      <c r="E1185" s="119">
        <v>43110.61496527778</v>
      </c>
      <c r="F1185" s="117"/>
      <c r="G1185" s="117" t="s">
        <v>824</v>
      </c>
      <c r="H1185" s="117"/>
      <c r="I1185" s="117"/>
      <c r="J1185" s="117" t="s">
        <v>8603</v>
      </c>
      <c r="K1185" s="117"/>
      <c r="L1185" s="120" t="s">
        <v>110</v>
      </c>
      <c r="M1185" s="122" t="s">
        <v>8604</v>
      </c>
      <c r="N1185" s="117">
        <v>990.0</v>
      </c>
      <c r="O1185" s="117">
        <v>957.0</v>
      </c>
      <c r="P1185" s="117" t="s">
        <v>8605</v>
      </c>
      <c r="Q1185" s="123" t="s">
        <v>8606</v>
      </c>
      <c r="R1185" s="120" t="s">
        <v>8138</v>
      </c>
    </row>
    <row r="1186" ht="66.75">
      <c r="A1186" s="121" t="s">
        <v>8607</v>
      </c>
      <c r="B1186" s="117" t="s">
        <v>8608</v>
      </c>
      <c r="C1186" s="118" t="s">
        <v>8132</v>
      </c>
      <c r="D1186" s="117" t="s">
        <v>8609</v>
      </c>
      <c r="E1186" s="119">
        <v>43110.61309027778</v>
      </c>
      <c r="F1186" s="117"/>
      <c r="G1186" s="117" t="s">
        <v>824</v>
      </c>
      <c r="H1186" s="117"/>
      <c r="I1186" s="117"/>
      <c r="J1186" s="117" t="s">
        <v>8610</v>
      </c>
      <c r="K1186" s="117"/>
      <c r="L1186" s="120" t="s">
        <v>110</v>
      </c>
      <c r="M1186" s="122" t="s">
        <v>8611</v>
      </c>
      <c r="N1186" s="117">
        <v>271.0</v>
      </c>
      <c r="O1186" s="117">
        <v>563.0</v>
      </c>
      <c r="P1186" s="117" t="s">
        <v>8612</v>
      </c>
      <c r="Q1186" s="123" t="s">
        <v>8613</v>
      </c>
      <c r="R1186" s="120" t="s">
        <v>8138</v>
      </c>
    </row>
    <row r="1187" ht="66.75">
      <c r="A1187" s="121" t="s">
        <v>8614</v>
      </c>
      <c r="B1187" s="117" t="s">
        <v>8615</v>
      </c>
      <c r="C1187" s="118" t="s">
        <v>8132</v>
      </c>
      <c r="D1187" s="117" t="s">
        <v>8616</v>
      </c>
      <c r="E1187" s="119">
        <v>43110.61001157407</v>
      </c>
      <c r="F1187" s="117"/>
      <c r="G1187" s="117" t="s">
        <v>90</v>
      </c>
      <c r="H1187" s="117"/>
      <c r="I1187" s="117"/>
      <c r="J1187" s="117" t="s">
        <v>8617</v>
      </c>
      <c r="K1187" s="117"/>
      <c r="L1187" s="120" t="s">
        <v>92</v>
      </c>
      <c r="M1187" s="122" t="s">
        <v>8618</v>
      </c>
      <c r="N1187" s="117">
        <v>51410.0</v>
      </c>
      <c r="O1187" s="117">
        <v>2498.0</v>
      </c>
      <c r="P1187" s="117" t="s">
        <v>8619</v>
      </c>
      <c r="Q1187" s="123" t="s">
        <v>8620</v>
      </c>
      <c r="R1187" s="120" t="s">
        <v>8138</v>
      </c>
    </row>
    <row r="1188" ht="21.75">
      <c r="A1188" s="121" t="s">
        <v>8621</v>
      </c>
      <c r="B1188" s="117" t="s">
        <v>8622</v>
      </c>
      <c r="C1188" s="118" t="s">
        <v>8623</v>
      </c>
      <c r="D1188" s="117" t="s">
        <v>8624</v>
      </c>
      <c r="E1188" s="119">
        <v>43110.599641203706</v>
      </c>
      <c r="F1188" s="117"/>
      <c r="G1188" s="117" t="s">
        <v>119</v>
      </c>
      <c r="H1188" s="117"/>
      <c r="I1188" s="117"/>
      <c r="J1188" s="117" t="s">
        <v>8625</v>
      </c>
      <c r="K1188" s="117"/>
      <c r="L1188" s="120" t="s">
        <v>8626</v>
      </c>
      <c r="M1188" s="122" t="s">
        <v>8627</v>
      </c>
      <c r="N1188" s="117">
        <v>2746.0</v>
      </c>
      <c r="O1188" s="117">
        <v>248.0</v>
      </c>
      <c r="P1188" s="117" t="s">
        <v>2438</v>
      </c>
      <c r="Q1188" s="123" t="s">
        <v>8628</v>
      </c>
      <c r="R1188" s="120" t="s">
        <v>8629</v>
      </c>
    </row>
    <row r="1189" ht="21.75">
      <c r="A1189" s="121" t="s">
        <v>8630</v>
      </c>
      <c r="B1189" s="117" t="s">
        <v>8631</v>
      </c>
      <c r="C1189" s="118" t="s">
        <v>6849</v>
      </c>
      <c r="D1189" s="117" t="s">
        <v>8632</v>
      </c>
      <c r="E1189" s="119">
        <v>43110.594571759255</v>
      </c>
      <c r="F1189" s="117"/>
      <c r="G1189" s="117" t="s">
        <v>90</v>
      </c>
      <c r="H1189" s="117"/>
      <c r="I1189" s="117"/>
      <c r="J1189" s="117" t="s">
        <v>8633</v>
      </c>
      <c r="K1189" s="117"/>
      <c r="L1189" s="120" t="s">
        <v>110</v>
      </c>
      <c r="M1189" s="122" t="s">
        <v>8634</v>
      </c>
      <c r="N1189" s="117">
        <v>306.0</v>
      </c>
      <c r="O1189" s="117">
        <v>332.0</v>
      </c>
      <c r="P1189" s="117" t="s">
        <v>8635</v>
      </c>
      <c r="Q1189" s="123" t="s">
        <v>8636</v>
      </c>
      <c r="R1189" s="120" t="s">
        <v>6854</v>
      </c>
    </row>
    <row r="1190" ht="57.75">
      <c r="A1190" s="121" t="s">
        <v>8637</v>
      </c>
      <c r="B1190" s="117" t="s">
        <v>8638</v>
      </c>
      <c r="C1190" s="118" t="s">
        <v>8639</v>
      </c>
      <c r="D1190" s="117" t="s">
        <v>8640</v>
      </c>
      <c r="E1190" s="119">
        <v>43110.59334490741</v>
      </c>
      <c r="F1190" s="117"/>
      <c r="G1190" s="117" t="s">
        <v>119</v>
      </c>
      <c r="H1190" s="117"/>
      <c r="I1190" s="117"/>
      <c r="J1190" s="117" t="s">
        <v>8641</v>
      </c>
      <c r="K1190" s="117"/>
      <c r="L1190" s="120" t="s">
        <v>110</v>
      </c>
      <c r="M1190" s="122" t="s">
        <v>8642</v>
      </c>
      <c r="N1190" s="117">
        <v>215.0</v>
      </c>
      <c r="O1190" s="117">
        <v>34.0</v>
      </c>
      <c r="P1190" s="117" t="s">
        <v>8643</v>
      </c>
      <c r="Q1190" s="123" t="s">
        <v>8644</v>
      </c>
      <c r="R1190" s="120" t="s">
        <v>8645</v>
      </c>
    </row>
    <row r="1191" ht="66.75">
      <c r="A1191" s="121" t="s">
        <v>8646</v>
      </c>
      <c r="B1191" s="117" t="s">
        <v>8647</v>
      </c>
      <c r="C1191" s="118" t="s">
        <v>8132</v>
      </c>
      <c r="D1191" s="117" t="s">
        <v>8648</v>
      </c>
      <c r="E1191" s="119">
        <v>43110.58651620371</v>
      </c>
      <c r="F1191" s="117"/>
      <c r="G1191" s="117" t="s">
        <v>90</v>
      </c>
      <c r="H1191" s="117"/>
      <c r="I1191" s="117"/>
      <c r="J1191" s="117" t="s">
        <v>8649</v>
      </c>
      <c r="K1191" s="117"/>
      <c r="L1191" s="120" t="s">
        <v>110</v>
      </c>
      <c r="M1191" s="122" t="s">
        <v>8650</v>
      </c>
      <c r="N1191" s="117">
        <v>431.0</v>
      </c>
      <c r="O1191" s="117">
        <v>669.0</v>
      </c>
      <c r="P1191" s="117" t="s">
        <v>8651</v>
      </c>
      <c r="Q1191" s="123" t="s">
        <v>8652</v>
      </c>
      <c r="R1191" s="120" t="s">
        <v>8138</v>
      </c>
    </row>
    <row r="1192" ht="21.75">
      <c r="A1192" s="121" t="s">
        <v>8653</v>
      </c>
      <c r="B1192" s="117" t="s">
        <v>8654</v>
      </c>
      <c r="C1192" s="118" t="s">
        <v>6849</v>
      </c>
      <c r="D1192" s="117" t="s">
        <v>8655</v>
      </c>
      <c r="E1192" s="119">
        <v>43110.57525462963</v>
      </c>
      <c r="F1192" s="117"/>
      <c r="G1192" s="117" t="s">
        <v>90</v>
      </c>
      <c r="H1192" s="117"/>
      <c r="I1192" s="117"/>
      <c r="J1192" s="117" t="s">
        <v>8656</v>
      </c>
      <c r="K1192" s="117"/>
      <c r="L1192" s="120" t="s">
        <v>110</v>
      </c>
      <c r="M1192" s="122" t="s">
        <v>1314</v>
      </c>
      <c r="N1192" s="117">
        <v>43.0</v>
      </c>
      <c r="O1192" s="117">
        <v>62.0</v>
      </c>
      <c r="P1192" s="117"/>
      <c r="Q1192" s="123" t="s">
        <v>8657</v>
      </c>
      <c r="R1192" s="120" t="s">
        <v>6854</v>
      </c>
    </row>
    <row r="1193" ht="39.75">
      <c r="A1193" s="121" t="s">
        <v>8658</v>
      </c>
      <c r="B1193" s="117" t="s">
        <v>8659</v>
      </c>
      <c r="C1193" s="118" t="s">
        <v>8660</v>
      </c>
      <c r="D1193" s="117" t="s">
        <v>8661</v>
      </c>
      <c r="E1193" s="119">
        <v>43110.57201388889</v>
      </c>
      <c r="F1193" s="117"/>
      <c r="G1193" s="117" t="s">
        <v>90</v>
      </c>
      <c r="H1193" s="117"/>
      <c r="I1193" s="117"/>
      <c r="J1193" s="117" t="s">
        <v>8662</v>
      </c>
      <c r="K1193" s="117"/>
      <c r="L1193" s="120" t="s">
        <v>92</v>
      </c>
      <c r="M1193" s="122" t="s">
        <v>8663</v>
      </c>
      <c r="N1193" s="117">
        <v>170.0</v>
      </c>
      <c r="O1193" s="117">
        <v>204.0</v>
      </c>
      <c r="P1193" s="117" t="s">
        <v>1006</v>
      </c>
      <c r="Q1193" s="123" t="s">
        <v>8664</v>
      </c>
      <c r="R1193" s="120" t="s">
        <v>8665</v>
      </c>
    </row>
    <row r="1194" ht="66.75">
      <c r="A1194" s="121" t="s">
        <v>8666</v>
      </c>
      <c r="B1194" s="117" t="s">
        <v>8667</v>
      </c>
      <c r="C1194" s="118" t="s">
        <v>8132</v>
      </c>
      <c r="D1194" s="117" t="s">
        <v>8668</v>
      </c>
      <c r="E1194" s="119">
        <v>43110.56513888889</v>
      </c>
      <c r="F1194" s="117"/>
      <c r="G1194" s="117" t="s">
        <v>90</v>
      </c>
      <c r="H1194" s="117"/>
      <c r="I1194" s="117"/>
      <c r="J1194" s="117" t="s">
        <v>8669</v>
      </c>
      <c r="K1194" s="117"/>
      <c r="L1194" s="120" t="s">
        <v>179</v>
      </c>
      <c r="M1194" s="122" t="s">
        <v>8670</v>
      </c>
      <c r="N1194" s="117">
        <v>114.0</v>
      </c>
      <c r="O1194" s="117">
        <v>333.0</v>
      </c>
      <c r="P1194" s="117" t="s">
        <v>8671</v>
      </c>
      <c r="Q1194" s="123" t="s">
        <v>8672</v>
      </c>
      <c r="R1194" s="120" t="s">
        <v>8138</v>
      </c>
    </row>
    <row r="1195" ht="39.75">
      <c r="A1195" s="121" t="s">
        <v>8673</v>
      </c>
      <c r="B1195" s="117" t="s">
        <v>8674</v>
      </c>
      <c r="C1195" s="118" t="s">
        <v>8675</v>
      </c>
      <c r="D1195" s="117" t="s">
        <v>8676</v>
      </c>
      <c r="E1195" s="119">
        <v>43110.56313657407</v>
      </c>
      <c r="F1195" s="117"/>
      <c r="G1195" s="117" t="s">
        <v>90</v>
      </c>
      <c r="H1195" s="117"/>
      <c r="I1195" s="117"/>
      <c r="J1195" s="117" t="s">
        <v>8677</v>
      </c>
      <c r="K1195" s="117"/>
      <c r="L1195" s="120" t="s">
        <v>92</v>
      </c>
      <c r="M1195" s="122" t="s">
        <v>8678</v>
      </c>
      <c r="N1195" s="117">
        <v>514.0</v>
      </c>
      <c r="O1195" s="117">
        <v>802.0</v>
      </c>
      <c r="P1195" s="117" t="s">
        <v>4428</v>
      </c>
      <c r="Q1195" s="123" t="s">
        <v>8679</v>
      </c>
      <c r="R1195" s="120" t="s">
        <v>8680</v>
      </c>
    </row>
    <row r="1196" ht="66.75">
      <c r="A1196" s="121" t="s">
        <v>8681</v>
      </c>
      <c r="B1196" s="117" t="s">
        <v>8682</v>
      </c>
      <c r="C1196" s="118" t="s">
        <v>8132</v>
      </c>
      <c r="D1196" s="117" t="s">
        <v>8683</v>
      </c>
      <c r="E1196" s="119">
        <v>43110.56192129629</v>
      </c>
      <c r="F1196" s="117"/>
      <c r="G1196" s="117" t="s">
        <v>90</v>
      </c>
      <c r="H1196" s="117"/>
      <c r="I1196" s="117"/>
      <c r="J1196" s="117" t="s">
        <v>8684</v>
      </c>
      <c r="K1196" s="117"/>
      <c r="L1196" s="120" t="s">
        <v>110</v>
      </c>
      <c r="M1196" s="122" t="s">
        <v>8685</v>
      </c>
      <c r="N1196" s="117">
        <v>2410.0</v>
      </c>
      <c r="O1196" s="117">
        <v>2831.0</v>
      </c>
      <c r="P1196" s="117"/>
      <c r="Q1196" s="123" t="s">
        <v>8686</v>
      </c>
      <c r="R1196" s="120" t="s">
        <v>8138</v>
      </c>
    </row>
    <row r="1197" ht="39.75">
      <c r="A1197" s="121" t="s">
        <v>8687</v>
      </c>
      <c r="B1197" s="117" t="s">
        <v>8688</v>
      </c>
      <c r="C1197" s="118" t="s">
        <v>8689</v>
      </c>
      <c r="D1197" s="117" t="s">
        <v>8690</v>
      </c>
      <c r="E1197" s="119">
        <v>43110.56159722222</v>
      </c>
      <c r="F1197" s="117"/>
      <c r="G1197" s="117" t="s">
        <v>824</v>
      </c>
      <c r="H1197" s="117"/>
      <c r="I1197" s="117"/>
      <c r="J1197" s="117" t="s">
        <v>8691</v>
      </c>
      <c r="K1197" s="117"/>
      <c r="L1197" s="120" t="s">
        <v>92</v>
      </c>
      <c r="M1197" s="122" t="s">
        <v>8692</v>
      </c>
      <c r="N1197" s="117">
        <v>5736.0</v>
      </c>
      <c r="O1197" s="117">
        <v>1826.0</v>
      </c>
      <c r="P1197" s="117" t="s">
        <v>8693</v>
      </c>
      <c r="Q1197" s="123" t="s">
        <v>8694</v>
      </c>
      <c r="R1197" s="120" t="s">
        <v>8695</v>
      </c>
    </row>
    <row r="1198" ht="66.75">
      <c r="A1198" s="121" t="s">
        <v>8696</v>
      </c>
      <c r="B1198" s="117" t="s">
        <v>8697</v>
      </c>
      <c r="C1198" s="118" t="s">
        <v>8132</v>
      </c>
      <c r="D1198" s="117" t="s">
        <v>8698</v>
      </c>
      <c r="E1198" s="119">
        <v>43110.5615625</v>
      </c>
      <c r="F1198" s="117"/>
      <c r="G1198" s="117" t="s">
        <v>90</v>
      </c>
      <c r="H1198" s="117"/>
      <c r="I1198" s="117"/>
      <c r="J1198" s="117" t="s">
        <v>8699</v>
      </c>
      <c r="K1198" s="117"/>
      <c r="L1198" s="120" t="s">
        <v>92</v>
      </c>
      <c r="M1198" s="122" t="s">
        <v>8700</v>
      </c>
      <c r="N1198" s="117">
        <v>11894.0</v>
      </c>
      <c r="O1198" s="117">
        <v>9593.0</v>
      </c>
      <c r="P1198" s="117" t="s">
        <v>8701</v>
      </c>
      <c r="Q1198" s="123" t="s">
        <v>8702</v>
      </c>
      <c r="R1198" s="120" t="s">
        <v>8138</v>
      </c>
    </row>
    <row r="1199" ht="66.75">
      <c r="A1199" s="121" t="s">
        <v>8703</v>
      </c>
      <c r="B1199" s="117" t="s">
        <v>8704</v>
      </c>
      <c r="C1199" s="118" t="s">
        <v>8132</v>
      </c>
      <c r="D1199" s="117" t="s">
        <v>8705</v>
      </c>
      <c r="E1199" s="119">
        <v>43110.559212962966</v>
      </c>
      <c r="F1199" s="117"/>
      <c r="G1199" s="117" t="s">
        <v>90</v>
      </c>
      <c r="H1199" s="117"/>
      <c r="I1199" s="117"/>
      <c r="J1199" s="117" t="s">
        <v>8706</v>
      </c>
      <c r="K1199" s="117"/>
      <c r="L1199" s="120" t="s">
        <v>110</v>
      </c>
      <c r="M1199" s="122" t="s">
        <v>8707</v>
      </c>
      <c r="N1199" s="117">
        <v>1620.0</v>
      </c>
      <c r="O1199" s="117">
        <v>2983.0</v>
      </c>
      <c r="P1199" s="117" t="s">
        <v>8708</v>
      </c>
      <c r="Q1199" s="123" t="s">
        <v>8709</v>
      </c>
      <c r="R1199" s="120" t="s">
        <v>8138</v>
      </c>
    </row>
    <row r="1200" ht="39.75">
      <c r="A1200" s="121" t="s">
        <v>8710</v>
      </c>
      <c r="B1200" s="117" t="s">
        <v>8711</v>
      </c>
      <c r="C1200" s="118" t="s">
        <v>8689</v>
      </c>
      <c r="D1200" s="117" t="s">
        <v>8712</v>
      </c>
      <c r="E1200" s="119">
        <v>43110.55891203704</v>
      </c>
      <c r="F1200" s="117"/>
      <c r="G1200" s="117" t="s">
        <v>90</v>
      </c>
      <c r="H1200" s="117"/>
      <c r="I1200" s="117"/>
      <c r="J1200" s="117" t="s">
        <v>8713</v>
      </c>
      <c r="K1200" s="117"/>
      <c r="L1200" s="120" t="s">
        <v>110</v>
      </c>
      <c r="M1200" s="122" t="s">
        <v>8714</v>
      </c>
      <c r="N1200" s="117">
        <v>1657.0</v>
      </c>
      <c r="O1200" s="117">
        <v>2423.0</v>
      </c>
      <c r="P1200" s="117"/>
      <c r="Q1200" s="123" t="s">
        <v>8715</v>
      </c>
      <c r="R1200" s="120" t="s">
        <v>8695</v>
      </c>
    </row>
    <row r="1201" ht="66.75">
      <c r="A1201" s="121" t="s">
        <v>8716</v>
      </c>
      <c r="B1201" s="117" t="s">
        <v>8717</v>
      </c>
      <c r="C1201" s="118" t="s">
        <v>8718</v>
      </c>
      <c r="D1201" s="117" t="s">
        <v>8719</v>
      </c>
      <c r="E1201" s="119">
        <v>43110.55774305556</v>
      </c>
      <c r="F1201" s="117"/>
      <c r="G1201" s="117" t="s">
        <v>90</v>
      </c>
      <c r="H1201" s="117"/>
      <c r="I1201" s="117"/>
      <c r="J1201" s="117" t="s">
        <v>8720</v>
      </c>
      <c r="K1201" s="117"/>
      <c r="L1201" s="120" t="s">
        <v>110</v>
      </c>
      <c r="M1201" s="122" t="s">
        <v>8721</v>
      </c>
      <c r="N1201" s="117">
        <v>468.0</v>
      </c>
      <c r="O1201" s="117">
        <v>437.0</v>
      </c>
      <c r="P1201" s="117"/>
      <c r="Q1201" s="123" t="s">
        <v>8722</v>
      </c>
      <c r="R1201" s="120" t="s">
        <v>8723</v>
      </c>
    </row>
    <row r="1202" ht="30.75">
      <c r="A1202" s="121" t="s">
        <v>8724</v>
      </c>
      <c r="B1202" s="117" t="s">
        <v>8725</v>
      </c>
      <c r="C1202" s="118" t="s">
        <v>8726</v>
      </c>
      <c r="D1202" s="117" t="s">
        <v>8727</v>
      </c>
      <c r="E1202" s="119">
        <v>43110.55342592593</v>
      </c>
      <c r="F1202" s="117"/>
      <c r="G1202" s="117" t="s">
        <v>128</v>
      </c>
      <c r="H1202" s="117" t="s">
        <v>8728</v>
      </c>
      <c r="I1202" s="117" t="s">
        <v>8729</v>
      </c>
      <c r="J1202" s="117" t="s">
        <v>8730</v>
      </c>
      <c r="K1202" s="117" t="s">
        <v>8731</v>
      </c>
      <c r="L1202" s="120" t="s">
        <v>92</v>
      </c>
      <c r="M1202" s="122" t="s">
        <v>8732</v>
      </c>
      <c r="N1202" s="117">
        <v>21.0</v>
      </c>
      <c r="O1202" s="117">
        <v>154.0</v>
      </c>
      <c r="P1202" s="117" t="s">
        <v>8733</v>
      </c>
      <c r="Q1202" s="123" t="s">
        <v>8734</v>
      </c>
      <c r="R1202" s="120" t="s">
        <v>8735</v>
      </c>
    </row>
    <row r="1203" ht="48.75">
      <c r="A1203" s="121" t="s">
        <v>8736</v>
      </c>
      <c r="B1203" s="117" t="s">
        <v>8737</v>
      </c>
      <c r="C1203" s="118" t="s">
        <v>8738</v>
      </c>
      <c r="D1203" s="117" t="s">
        <v>8739</v>
      </c>
      <c r="E1203" s="119">
        <v>43110.540613425925</v>
      </c>
      <c r="F1203" s="117"/>
      <c r="G1203" s="117" t="s">
        <v>119</v>
      </c>
      <c r="H1203" s="117"/>
      <c r="I1203" s="117"/>
      <c r="J1203" s="117" t="s">
        <v>8740</v>
      </c>
      <c r="K1203" s="117"/>
      <c r="L1203" s="120" t="s">
        <v>775</v>
      </c>
      <c r="M1203" s="122" t="s">
        <v>8741</v>
      </c>
      <c r="N1203" s="117">
        <v>15615.0</v>
      </c>
      <c r="O1203" s="117">
        <v>1464.0</v>
      </c>
      <c r="P1203" s="117"/>
      <c r="Q1203" s="123" t="s">
        <v>8742</v>
      </c>
      <c r="R1203" s="120" t="s">
        <v>8743</v>
      </c>
    </row>
    <row r="1204" ht="21.75">
      <c r="A1204" s="121" t="s">
        <v>8744</v>
      </c>
      <c r="B1204" s="117" t="s">
        <v>166</v>
      </c>
      <c r="C1204" s="118" t="s">
        <v>167</v>
      </c>
      <c r="D1204" s="117" t="s">
        <v>8745</v>
      </c>
      <c r="E1204" s="119">
        <v>43110.53481481482</v>
      </c>
      <c r="F1204" s="117"/>
      <c r="G1204" s="117" t="s">
        <v>90</v>
      </c>
      <c r="H1204" s="117"/>
      <c r="I1204" s="117"/>
      <c r="J1204" s="117" t="s">
        <v>169</v>
      </c>
      <c r="K1204" s="117"/>
      <c r="L1204" s="120" t="s">
        <v>170</v>
      </c>
      <c r="M1204" s="122" t="s">
        <v>171</v>
      </c>
      <c r="N1204" s="117">
        <v>26046.0</v>
      </c>
      <c r="O1204" s="117">
        <v>11054.0</v>
      </c>
      <c r="P1204" s="117" t="s">
        <v>172</v>
      </c>
      <c r="Q1204" s="123" t="s">
        <v>8746</v>
      </c>
      <c r="R1204" s="120" t="s">
        <v>174</v>
      </c>
    </row>
    <row r="1205" ht="39.75">
      <c r="A1205" s="121" t="s">
        <v>8747</v>
      </c>
      <c r="B1205" s="117" t="s">
        <v>8748</v>
      </c>
      <c r="C1205" s="118" t="s">
        <v>4454</v>
      </c>
      <c r="D1205" s="117" t="s">
        <v>8749</v>
      </c>
      <c r="E1205" s="119">
        <v>43110.514699074076</v>
      </c>
      <c r="F1205" s="117"/>
      <c r="G1205" s="117" t="s">
        <v>90</v>
      </c>
      <c r="H1205" s="117"/>
      <c r="I1205" s="117"/>
      <c r="J1205" s="117" t="s">
        <v>8750</v>
      </c>
      <c r="K1205" s="117"/>
      <c r="L1205" s="120" t="s">
        <v>110</v>
      </c>
      <c r="M1205" s="122" t="s">
        <v>8751</v>
      </c>
      <c r="N1205" s="117">
        <v>334.0</v>
      </c>
      <c r="O1205" s="117">
        <v>312.0</v>
      </c>
      <c r="P1205" s="117" t="s">
        <v>2585</v>
      </c>
      <c r="Q1205" s="123" t="s">
        <v>8752</v>
      </c>
      <c r="R1205" s="120" t="s">
        <v>4459</v>
      </c>
    </row>
    <row r="1206" ht="48.75">
      <c r="A1206" s="121" t="s">
        <v>8753</v>
      </c>
      <c r="B1206" s="117" t="s">
        <v>8754</v>
      </c>
      <c r="C1206" s="118" t="s">
        <v>7428</v>
      </c>
      <c r="D1206" s="117" t="s">
        <v>8755</v>
      </c>
      <c r="E1206" s="119">
        <v>43110.495891203704</v>
      </c>
      <c r="F1206" s="117"/>
      <c r="G1206" s="117" t="s">
        <v>128</v>
      </c>
      <c r="H1206" s="117"/>
      <c r="I1206" s="117"/>
      <c r="J1206" s="117" t="s">
        <v>8756</v>
      </c>
      <c r="K1206" s="117"/>
      <c r="L1206" s="120" t="s">
        <v>110</v>
      </c>
      <c r="M1206" s="122" t="s">
        <v>8757</v>
      </c>
      <c r="N1206" s="117">
        <v>100.0</v>
      </c>
      <c r="O1206" s="117">
        <v>165.0</v>
      </c>
      <c r="P1206" s="117"/>
      <c r="Q1206" s="123" t="s">
        <v>8758</v>
      </c>
      <c r="R1206" s="120" t="s">
        <v>7433</v>
      </c>
    </row>
    <row r="1207" ht="48.75">
      <c r="A1207" s="121" t="s">
        <v>8759</v>
      </c>
      <c r="B1207" s="117" t="s">
        <v>8760</v>
      </c>
      <c r="C1207" s="118" t="s">
        <v>7428</v>
      </c>
      <c r="D1207" s="117" t="s">
        <v>8761</v>
      </c>
      <c r="E1207" s="119">
        <v>43110.48988425926</v>
      </c>
      <c r="F1207" s="117"/>
      <c r="G1207" s="117" t="s">
        <v>90</v>
      </c>
      <c r="H1207" s="117"/>
      <c r="I1207" s="117"/>
      <c r="J1207" s="117" t="s">
        <v>8762</v>
      </c>
      <c r="K1207" s="117"/>
      <c r="L1207" s="120" t="s">
        <v>110</v>
      </c>
      <c r="M1207" s="122" t="s">
        <v>8763</v>
      </c>
      <c r="N1207" s="117">
        <v>404.0</v>
      </c>
      <c r="O1207" s="117">
        <v>316.0</v>
      </c>
      <c r="P1207" s="117"/>
      <c r="Q1207" s="123" t="s">
        <v>8764</v>
      </c>
      <c r="R1207" s="120" t="s">
        <v>7433</v>
      </c>
    </row>
    <row r="1208" ht="39.75">
      <c r="A1208" s="121" t="s">
        <v>8765</v>
      </c>
      <c r="B1208" s="117" t="s">
        <v>8766</v>
      </c>
      <c r="C1208" s="118" t="s">
        <v>8767</v>
      </c>
      <c r="D1208" s="117" t="s">
        <v>8768</v>
      </c>
      <c r="E1208" s="119">
        <v>43110.48605324074</v>
      </c>
      <c r="F1208" s="117"/>
      <c r="G1208" s="117" t="s">
        <v>90</v>
      </c>
      <c r="H1208" s="117"/>
      <c r="I1208" s="117"/>
      <c r="J1208" s="117" t="s">
        <v>8769</v>
      </c>
      <c r="K1208" s="117"/>
      <c r="L1208" s="120" t="s">
        <v>92</v>
      </c>
      <c r="M1208" s="122" t="s">
        <v>8770</v>
      </c>
      <c r="N1208" s="117">
        <v>867.0</v>
      </c>
      <c r="O1208" s="117">
        <v>802.0</v>
      </c>
      <c r="P1208" s="117"/>
      <c r="Q1208" s="123" t="s">
        <v>8771</v>
      </c>
      <c r="R1208" s="120" t="s">
        <v>8772</v>
      </c>
    </row>
    <row r="1209" ht="41.25">
      <c r="A1209" s="121" t="s">
        <v>8773</v>
      </c>
      <c r="B1209" s="117" t="s">
        <v>8774</v>
      </c>
      <c r="C1209" s="118" t="s">
        <v>7938</v>
      </c>
      <c r="D1209" s="117" t="s">
        <v>8775</v>
      </c>
      <c r="E1209" s="119">
        <v>43110.4859375</v>
      </c>
      <c r="F1209" s="117"/>
      <c r="G1209" s="117" t="s">
        <v>90</v>
      </c>
      <c r="H1209" s="117"/>
      <c r="I1209" s="117"/>
      <c r="J1209" s="117" t="s">
        <v>8776</v>
      </c>
      <c r="K1209" s="117"/>
      <c r="L1209" s="120" t="s">
        <v>92</v>
      </c>
      <c r="M1209" s="122" t="s">
        <v>8777</v>
      </c>
      <c r="N1209" s="117">
        <v>2377.0</v>
      </c>
      <c r="O1209" s="117">
        <v>2349.0</v>
      </c>
      <c r="P1209" s="117"/>
      <c r="Q1209" s="123" t="s">
        <v>8778</v>
      </c>
      <c r="R1209" s="120" t="s">
        <v>7944</v>
      </c>
    </row>
    <row r="1210" ht="39.75">
      <c r="A1210" s="121" t="s">
        <v>8779</v>
      </c>
      <c r="B1210" s="117" t="s">
        <v>8780</v>
      </c>
      <c r="C1210" s="118" t="s">
        <v>8689</v>
      </c>
      <c r="D1210" s="117" t="s">
        <v>8781</v>
      </c>
      <c r="E1210" s="119">
        <v>43110.48384259259</v>
      </c>
      <c r="F1210" s="117"/>
      <c r="G1210" s="117" t="s">
        <v>90</v>
      </c>
      <c r="H1210" s="117"/>
      <c r="I1210" s="117"/>
      <c r="J1210" s="117" t="s">
        <v>8782</v>
      </c>
      <c r="K1210" s="117"/>
      <c r="L1210" s="120" t="s">
        <v>110</v>
      </c>
      <c r="M1210" s="122" t="s">
        <v>8783</v>
      </c>
      <c r="N1210" s="117">
        <v>35.0</v>
      </c>
      <c r="O1210" s="117">
        <v>153.0</v>
      </c>
      <c r="P1210" s="117"/>
      <c r="Q1210" s="123" t="s">
        <v>8784</v>
      </c>
      <c r="R1210" s="120" t="s">
        <v>8695</v>
      </c>
    </row>
    <row r="1211" ht="48.75">
      <c r="A1211" s="121" t="s">
        <v>8785</v>
      </c>
      <c r="B1211" s="117" t="s">
        <v>8786</v>
      </c>
      <c r="C1211" s="118" t="s">
        <v>8787</v>
      </c>
      <c r="D1211" s="117" t="s">
        <v>8788</v>
      </c>
      <c r="E1211" s="119">
        <v>43110.473645833335</v>
      </c>
      <c r="F1211" s="117"/>
      <c r="G1211" s="117" t="s">
        <v>119</v>
      </c>
      <c r="H1211" s="117"/>
      <c r="I1211" s="117"/>
      <c r="J1211" s="117" t="s">
        <v>8789</v>
      </c>
      <c r="K1211" s="117"/>
      <c r="L1211" s="120" t="s">
        <v>3547</v>
      </c>
      <c r="M1211" s="122" t="s">
        <v>8790</v>
      </c>
      <c r="N1211" s="117">
        <v>240.0</v>
      </c>
      <c r="O1211" s="117">
        <v>121.0</v>
      </c>
      <c r="P1211" s="117" t="s">
        <v>8791</v>
      </c>
      <c r="Q1211" s="123" t="s">
        <v>8792</v>
      </c>
      <c r="R1211" s="120" t="s">
        <v>8793</v>
      </c>
    </row>
    <row r="1212" ht="48.75">
      <c r="A1212" s="121" t="s">
        <v>8794</v>
      </c>
      <c r="B1212" s="117" t="s">
        <v>8795</v>
      </c>
      <c r="C1212" s="118" t="s">
        <v>7428</v>
      </c>
      <c r="D1212" s="117" t="s">
        <v>8796</v>
      </c>
      <c r="E1212" s="119">
        <v>43110.46717592592</v>
      </c>
      <c r="F1212" s="117"/>
      <c r="G1212" s="117" t="s">
        <v>128</v>
      </c>
      <c r="H1212" s="117"/>
      <c r="I1212" s="117"/>
      <c r="J1212" s="117" t="s">
        <v>8797</v>
      </c>
      <c r="K1212" s="117"/>
      <c r="L1212" s="120" t="s">
        <v>775</v>
      </c>
      <c r="M1212" s="122" t="s">
        <v>1314</v>
      </c>
      <c r="N1212" s="117">
        <v>73.0</v>
      </c>
      <c r="O1212" s="117">
        <v>171.0</v>
      </c>
      <c r="P1212" s="117"/>
      <c r="Q1212" s="123" t="s">
        <v>8798</v>
      </c>
      <c r="R1212" s="120" t="s">
        <v>7433</v>
      </c>
    </row>
    <row r="1213" ht="32.25">
      <c r="A1213" s="121" t="s">
        <v>8799</v>
      </c>
      <c r="B1213" s="117" t="s">
        <v>7937</v>
      </c>
      <c r="C1213" s="118" t="s">
        <v>8800</v>
      </c>
      <c r="D1213" s="117" t="s">
        <v>8801</v>
      </c>
      <c r="E1213" s="119">
        <v>43110.46581018518</v>
      </c>
      <c r="F1213" s="117"/>
      <c r="G1213" s="117" t="s">
        <v>90</v>
      </c>
      <c r="H1213" s="117"/>
      <c r="I1213" s="117"/>
      <c r="J1213" s="117" t="s">
        <v>7940</v>
      </c>
      <c r="K1213" s="117"/>
      <c r="L1213" s="120" t="s">
        <v>110</v>
      </c>
      <c r="M1213" s="122" t="s">
        <v>7941</v>
      </c>
      <c r="N1213" s="117">
        <v>2450.0</v>
      </c>
      <c r="O1213" s="117">
        <v>5000.0</v>
      </c>
      <c r="P1213" s="117" t="s">
        <v>7942</v>
      </c>
      <c r="Q1213" s="123" t="s">
        <v>8802</v>
      </c>
      <c r="R1213" s="120" t="s">
        <v>8803</v>
      </c>
    </row>
    <row r="1214" ht="48.75">
      <c r="A1214" s="121" t="s">
        <v>8804</v>
      </c>
      <c r="B1214" s="117" t="s">
        <v>8805</v>
      </c>
      <c r="C1214" s="118" t="s">
        <v>7428</v>
      </c>
      <c r="D1214" s="117" t="s">
        <v>8806</v>
      </c>
      <c r="E1214" s="119">
        <v>43110.46107638889</v>
      </c>
      <c r="F1214" s="117"/>
      <c r="G1214" s="117" t="s">
        <v>90</v>
      </c>
      <c r="H1214" s="117"/>
      <c r="I1214" s="117"/>
      <c r="J1214" s="117" t="s">
        <v>8807</v>
      </c>
      <c r="K1214" s="117"/>
      <c r="L1214" s="120" t="s">
        <v>110</v>
      </c>
      <c r="M1214" s="122" t="s">
        <v>8808</v>
      </c>
      <c r="N1214" s="117">
        <v>334.0</v>
      </c>
      <c r="O1214" s="117">
        <v>337.0</v>
      </c>
      <c r="P1214" s="117" t="s">
        <v>8809</v>
      </c>
      <c r="Q1214" s="123" t="s">
        <v>8810</v>
      </c>
      <c r="R1214" s="120" t="s">
        <v>7433</v>
      </c>
    </row>
    <row r="1215" ht="30.75">
      <c r="A1215" s="121" t="s">
        <v>8811</v>
      </c>
      <c r="B1215" s="117" t="s">
        <v>8812</v>
      </c>
      <c r="C1215" s="118" t="s">
        <v>7368</v>
      </c>
      <c r="D1215" s="117" t="s">
        <v>8813</v>
      </c>
      <c r="E1215" s="119">
        <v>43110.45125</v>
      </c>
      <c r="F1215" s="117"/>
      <c r="G1215" s="117" t="s">
        <v>119</v>
      </c>
      <c r="H1215" s="117"/>
      <c r="I1215" s="117"/>
      <c r="J1215" s="117" t="s">
        <v>8814</v>
      </c>
      <c r="K1215" s="117"/>
      <c r="L1215" s="120" t="s">
        <v>110</v>
      </c>
      <c r="M1215" s="122" t="s">
        <v>8815</v>
      </c>
      <c r="N1215" s="117">
        <v>46.0</v>
      </c>
      <c r="O1215" s="117">
        <v>152.0</v>
      </c>
      <c r="P1215" s="117"/>
      <c r="Q1215" s="123" t="s">
        <v>8816</v>
      </c>
      <c r="R1215" s="120" t="s">
        <v>7373</v>
      </c>
    </row>
    <row r="1216" ht="48.75">
      <c r="A1216" s="121" t="s">
        <v>8817</v>
      </c>
      <c r="B1216" s="117" t="s">
        <v>8818</v>
      </c>
      <c r="C1216" s="118" t="s">
        <v>7428</v>
      </c>
      <c r="D1216" s="117" t="s">
        <v>8819</v>
      </c>
      <c r="E1216" s="119">
        <v>43110.448229166665</v>
      </c>
      <c r="F1216" s="117"/>
      <c r="G1216" s="117" t="s">
        <v>90</v>
      </c>
      <c r="H1216" s="117"/>
      <c r="I1216" s="117"/>
      <c r="J1216" s="117" t="s">
        <v>8820</v>
      </c>
      <c r="K1216" s="117"/>
      <c r="L1216" s="120" t="s">
        <v>110</v>
      </c>
      <c r="M1216" s="122" t="s">
        <v>8821</v>
      </c>
      <c r="N1216" s="117">
        <v>185.0</v>
      </c>
      <c r="O1216" s="117">
        <v>294.0</v>
      </c>
      <c r="P1216" s="117"/>
      <c r="Q1216" s="123" t="s">
        <v>8822</v>
      </c>
      <c r="R1216" s="120" t="s">
        <v>7433</v>
      </c>
    </row>
    <row r="1217" ht="48.75">
      <c r="A1217" s="121" t="s">
        <v>8823</v>
      </c>
      <c r="B1217" s="117" t="s">
        <v>3296</v>
      </c>
      <c r="C1217" s="118" t="s">
        <v>7428</v>
      </c>
      <c r="D1217" s="117" t="s">
        <v>8824</v>
      </c>
      <c r="E1217" s="119">
        <v>43110.44734953703</v>
      </c>
      <c r="F1217" s="117"/>
      <c r="G1217" s="117" t="s">
        <v>90</v>
      </c>
      <c r="H1217" s="117"/>
      <c r="I1217" s="117"/>
      <c r="J1217" s="117" t="s">
        <v>3299</v>
      </c>
      <c r="K1217" s="117"/>
      <c r="L1217" s="120" t="s">
        <v>110</v>
      </c>
      <c r="M1217" s="122" t="s">
        <v>3300</v>
      </c>
      <c r="N1217" s="117">
        <v>775.0</v>
      </c>
      <c r="O1217" s="117">
        <v>262.0</v>
      </c>
      <c r="P1217" s="117"/>
      <c r="Q1217" s="123" t="s">
        <v>8825</v>
      </c>
      <c r="R1217" s="120" t="s">
        <v>7433</v>
      </c>
    </row>
    <row r="1218" ht="48.75">
      <c r="A1218" s="121" t="s">
        <v>8826</v>
      </c>
      <c r="B1218" s="117" t="s">
        <v>8827</v>
      </c>
      <c r="C1218" s="118" t="s">
        <v>7428</v>
      </c>
      <c r="D1218" s="117" t="s">
        <v>8828</v>
      </c>
      <c r="E1218" s="119">
        <v>43110.446875</v>
      </c>
      <c r="F1218" s="117"/>
      <c r="G1218" s="117" t="s">
        <v>90</v>
      </c>
      <c r="H1218" s="117"/>
      <c r="I1218" s="117"/>
      <c r="J1218" s="117" t="s">
        <v>8829</v>
      </c>
      <c r="K1218" s="117"/>
      <c r="L1218" s="120" t="s">
        <v>110</v>
      </c>
      <c r="M1218" s="122" t="s">
        <v>8830</v>
      </c>
      <c r="N1218" s="117">
        <v>405.0</v>
      </c>
      <c r="O1218" s="117">
        <v>414.0</v>
      </c>
      <c r="P1218" s="117"/>
      <c r="Q1218" s="123" t="s">
        <v>8831</v>
      </c>
      <c r="R1218" s="120" t="s">
        <v>7433</v>
      </c>
    </row>
    <row r="1219" ht="48.75">
      <c r="A1219" s="121" t="s">
        <v>8832</v>
      </c>
      <c r="B1219" s="117" t="s">
        <v>3324</v>
      </c>
      <c r="C1219" s="118" t="s">
        <v>7428</v>
      </c>
      <c r="D1219" s="117" t="s">
        <v>8833</v>
      </c>
      <c r="E1219" s="119">
        <v>43110.44664351852</v>
      </c>
      <c r="F1219" s="117"/>
      <c r="G1219" s="117" t="s">
        <v>90</v>
      </c>
      <c r="H1219" s="117"/>
      <c r="I1219" s="117"/>
      <c r="J1219" s="117" t="s">
        <v>3327</v>
      </c>
      <c r="K1219" s="117"/>
      <c r="L1219" s="120" t="s">
        <v>92</v>
      </c>
      <c r="M1219" s="122" t="s">
        <v>3328</v>
      </c>
      <c r="N1219" s="117">
        <v>15977.0</v>
      </c>
      <c r="O1219" s="117">
        <v>2651.0</v>
      </c>
      <c r="P1219" s="117" t="s">
        <v>3329</v>
      </c>
      <c r="Q1219" s="123" t="s">
        <v>8834</v>
      </c>
      <c r="R1219" s="120" t="s">
        <v>7433</v>
      </c>
    </row>
    <row r="1220" ht="66.75">
      <c r="A1220" s="121" t="s">
        <v>8835</v>
      </c>
      <c r="B1220" s="117" t="s">
        <v>8836</v>
      </c>
      <c r="C1220" s="118" t="s">
        <v>8837</v>
      </c>
      <c r="D1220" s="117" t="s">
        <v>8838</v>
      </c>
      <c r="E1220" s="119">
        <v>43110.42829861111</v>
      </c>
      <c r="F1220" s="117"/>
      <c r="G1220" s="117" t="s">
        <v>90</v>
      </c>
      <c r="H1220" s="117"/>
      <c r="I1220" s="117"/>
      <c r="J1220" s="117" t="s">
        <v>8839</v>
      </c>
      <c r="K1220" s="117"/>
      <c r="L1220" s="120" t="s">
        <v>110</v>
      </c>
      <c r="M1220" s="122" t="s">
        <v>8840</v>
      </c>
      <c r="N1220" s="117">
        <v>357.0</v>
      </c>
      <c r="O1220" s="117">
        <v>437.0</v>
      </c>
      <c r="P1220" s="117" t="s">
        <v>8841</v>
      </c>
      <c r="Q1220" s="123" t="s">
        <v>8842</v>
      </c>
      <c r="R1220" s="120" t="s">
        <v>8843</v>
      </c>
    </row>
    <row r="1221" ht="21.75">
      <c r="A1221" s="121" t="s">
        <v>8844</v>
      </c>
      <c r="B1221" s="117" t="s">
        <v>8845</v>
      </c>
      <c r="C1221" s="118" t="s">
        <v>6849</v>
      </c>
      <c r="D1221" s="117" t="s">
        <v>8846</v>
      </c>
      <c r="E1221" s="119">
        <v>43110.41916666667</v>
      </c>
      <c r="F1221" s="117"/>
      <c r="G1221" s="117" t="s">
        <v>90</v>
      </c>
      <c r="H1221" s="117"/>
      <c r="I1221" s="117"/>
      <c r="J1221" s="117" t="s">
        <v>8847</v>
      </c>
      <c r="K1221" s="117"/>
      <c r="L1221" s="120" t="s">
        <v>92</v>
      </c>
      <c r="M1221" s="122" t="s">
        <v>8848</v>
      </c>
      <c r="N1221" s="117">
        <v>1622.0</v>
      </c>
      <c r="O1221" s="117">
        <v>1648.0</v>
      </c>
      <c r="P1221" s="117" t="s">
        <v>8849</v>
      </c>
      <c r="Q1221" s="123" t="s">
        <v>8850</v>
      </c>
      <c r="R1221" s="120" t="s">
        <v>6854</v>
      </c>
    </row>
    <row r="1222" ht="21.75">
      <c r="A1222" s="121" t="s">
        <v>8851</v>
      </c>
      <c r="B1222" s="117" t="s">
        <v>8852</v>
      </c>
      <c r="C1222" s="118" t="s">
        <v>6849</v>
      </c>
      <c r="D1222" s="117" t="s">
        <v>8853</v>
      </c>
      <c r="E1222" s="119">
        <v>43110.41690972222</v>
      </c>
      <c r="F1222" s="117"/>
      <c r="G1222" s="117" t="s">
        <v>90</v>
      </c>
      <c r="H1222" s="117"/>
      <c r="I1222" s="117"/>
      <c r="J1222" s="117" t="s">
        <v>8854</v>
      </c>
      <c r="K1222" s="117"/>
      <c r="L1222" s="120" t="s">
        <v>110</v>
      </c>
      <c r="M1222" s="122" t="s">
        <v>8855</v>
      </c>
      <c r="N1222" s="117">
        <v>225.0</v>
      </c>
      <c r="O1222" s="117">
        <v>185.0</v>
      </c>
      <c r="P1222" s="117" t="s">
        <v>8856</v>
      </c>
      <c r="Q1222" s="123" t="s">
        <v>8857</v>
      </c>
      <c r="R1222" s="120" t="s">
        <v>6854</v>
      </c>
    </row>
    <row r="1223" ht="66.75">
      <c r="A1223" s="121" t="s">
        <v>8858</v>
      </c>
      <c r="B1223" s="117" t="s">
        <v>8859</v>
      </c>
      <c r="C1223" s="118" t="s">
        <v>8837</v>
      </c>
      <c r="D1223" s="117" t="s">
        <v>8860</v>
      </c>
      <c r="E1223" s="119">
        <v>43110.41018518519</v>
      </c>
      <c r="F1223" s="117"/>
      <c r="G1223" s="117" t="s">
        <v>90</v>
      </c>
      <c r="H1223" s="117"/>
      <c r="I1223" s="117"/>
      <c r="J1223" s="117" t="s">
        <v>8861</v>
      </c>
      <c r="K1223" s="117"/>
      <c r="L1223" s="120" t="s">
        <v>110</v>
      </c>
      <c r="M1223" s="122" t="s">
        <v>8862</v>
      </c>
      <c r="N1223" s="117">
        <v>186.0</v>
      </c>
      <c r="O1223" s="117">
        <v>49.0</v>
      </c>
      <c r="P1223" s="117"/>
      <c r="Q1223" s="123" t="s">
        <v>8863</v>
      </c>
      <c r="R1223" s="120" t="s">
        <v>8843</v>
      </c>
    </row>
    <row r="1224" ht="21.75">
      <c r="A1224" s="121" t="s">
        <v>8864</v>
      </c>
      <c r="B1224" s="117" t="s">
        <v>953</v>
      </c>
      <c r="C1224" s="118" t="s">
        <v>8865</v>
      </c>
      <c r="D1224" s="117" t="s">
        <v>8866</v>
      </c>
      <c r="E1224" s="119">
        <v>43110.4065625</v>
      </c>
      <c r="F1224" s="117"/>
      <c r="G1224" s="117" t="s">
        <v>90</v>
      </c>
      <c r="H1224" s="117"/>
      <c r="I1224" s="117"/>
      <c r="J1224" s="117" t="s">
        <v>956</v>
      </c>
      <c r="K1224" s="117"/>
      <c r="L1224" s="120" t="s">
        <v>170</v>
      </c>
      <c r="M1224" s="122" t="s">
        <v>957</v>
      </c>
      <c r="N1224" s="117">
        <v>95017.0</v>
      </c>
      <c r="O1224" s="117">
        <v>7323.0</v>
      </c>
      <c r="P1224" s="117" t="s">
        <v>958</v>
      </c>
      <c r="Q1224" s="123" t="s">
        <v>8867</v>
      </c>
      <c r="R1224" s="120" t="s">
        <v>8868</v>
      </c>
    </row>
    <row r="1225" ht="48.75">
      <c r="A1225" s="121" t="s">
        <v>8869</v>
      </c>
      <c r="B1225" s="117" t="s">
        <v>8870</v>
      </c>
      <c r="C1225" s="118" t="s">
        <v>7428</v>
      </c>
      <c r="D1225" s="117" t="s">
        <v>8871</v>
      </c>
      <c r="E1225" s="119">
        <v>43110.39740740741</v>
      </c>
      <c r="F1225" s="117"/>
      <c r="G1225" s="117" t="s">
        <v>90</v>
      </c>
      <c r="H1225" s="117"/>
      <c r="I1225" s="117"/>
      <c r="J1225" s="117" t="s">
        <v>8872</v>
      </c>
      <c r="K1225" s="117"/>
      <c r="L1225" s="120" t="s">
        <v>92</v>
      </c>
      <c r="M1225" s="122" t="s">
        <v>8873</v>
      </c>
      <c r="N1225" s="117">
        <v>2021.0</v>
      </c>
      <c r="O1225" s="117">
        <v>401.0</v>
      </c>
      <c r="P1225" s="117" t="s">
        <v>4323</v>
      </c>
      <c r="Q1225" s="123" t="s">
        <v>8874</v>
      </c>
      <c r="R1225" s="120" t="s">
        <v>7433</v>
      </c>
    </row>
    <row r="1226" ht="21.75">
      <c r="A1226" s="121" t="s">
        <v>8875</v>
      </c>
      <c r="B1226" s="117" t="s">
        <v>8876</v>
      </c>
      <c r="C1226" s="118" t="s">
        <v>8877</v>
      </c>
      <c r="D1226" s="117" t="s">
        <v>8878</v>
      </c>
      <c r="E1226" s="119">
        <v>43110.38511574074</v>
      </c>
      <c r="F1226" s="117"/>
      <c r="G1226" s="117" t="s">
        <v>119</v>
      </c>
      <c r="H1226" s="117"/>
      <c r="I1226" s="117"/>
      <c r="J1226" s="117" t="s">
        <v>8879</v>
      </c>
      <c r="K1226" s="117"/>
      <c r="L1226" s="120" t="s">
        <v>110</v>
      </c>
      <c r="M1226" s="122" t="s">
        <v>8880</v>
      </c>
      <c r="N1226" s="117">
        <v>176.0</v>
      </c>
      <c r="O1226" s="117">
        <v>325.0</v>
      </c>
      <c r="P1226" s="117"/>
      <c r="Q1226" s="123" t="s">
        <v>8881</v>
      </c>
      <c r="R1226" s="120" t="s">
        <v>8882</v>
      </c>
    </row>
    <row r="1227" ht="84.75">
      <c r="A1227" s="121" t="s">
        <v>8883</v>
      </c>
      <c r="B1227" s="117" t="s">
        <v>8884</v>
      </c>
      <c r="C1227" s="118" t="s">
        <v>8885</v>
      </c>
      <c r="D1227" s="117" t="s">
        <v>8886</v>
      </c>
      <c r="E1227" s="119">
        <v>43110.384780092594</v>
      </c>
      <c r="F1227" s="117"/>
      <c r="G1227" s="117" t="s">
        <v>128</v>
      </c>
      <c r="H1227" s="117"/>
      <c r="I1227" s="117"/>
      <c r="J1227" s="117" t="s">
        <v>8887</v>
      </c>
      <c r="K1227" s="117"/>
      <c r="L1227" s="120" t="s">
        <v>110</v>
      </c>
      <c r="M1227" s="122" t="s">
        <v>8888</v>
      </c>
      <c r="N1227" s="117">
        <v>308.0</v>
      </c>
      <c r="O1227" s="117">
        <v>580.0</v>
      </c>
      <c r="P1227" s="117" t="s">
        <v>478</v>
      </c>
      <c r="Q1227" s="123" t="s">
        <v>8889</v>
      </c>
      <c r="R1227" s="120" t="s">
        <v>8890</v>
      </c>
    </row>
    <row r="1228" ht="75.75">
      <c r="A1228" s="121" t="s">
        <v>8891</v>
      </c>
      <c r="B1228" s="117" t="s">
        <v>8892</v>
      </c>
      <c r="C1228" s="118" t="s">
        <v>8346</v>
      </c>
      <c r="D1228" s="117" t="s">
        <v>8893</v>
      </c>
      <c r="E1228" s="119">
        <v>43110.36940972222</v>
      </c>
      <c r="F1228" s="117"/>
      <c r="G1228" s="117" t="s">
        <v>128</v>
      </c>
      <c r="H1228" s="117"/>
      <c r="I1228" s="117"/>
      <c r="J1228" s="117" t="s">
        <v>8894</v>
      </c>
      <c r="K1228" s="117"/>
      <c r="L1228" s="120" t="s">
        <v>8895</v>
      </c>
      <c r="M1228" s="122" t="s">
        <v>8896</v>
      </c>
      <c r="N1228" s="117">
        <v>188.0</v>
      </c>
      <c r="O1228" s="117">
        <v>400.0</v>
      </c>
      <c r="P1228" s="117" t="s">
        <v>8897</v>
      </c>
      <c r="Q1228" s="123" t="s">
        <v>8898</v>
      </c>
      <c r="R1228" s="120" t="s">
        <v>8351</v>
      </c>
    </row>
    <row r="1229" ht="39.75">
      <c r="A1229" s="121" t="s">
        <v>8899</v>
      </c>
      <c r="B1229" s="117" t="s">
        <v>8900</v>
      </c>
      <c r="C1229" s="118" t="s">
        <v>8689</v>
      </c>
      <c r="D1229" s="117" t="s">
        <v>8901</v>
      </c>
      <c r="E1229" s="119">
        <v>43110.36645833333</v>
      </c>
      <c r="F1229" s="117"/>
      <c r="G1229" s="117" t="s">
        <v>90</v>
      </c>
      <c r="H1229" s="117"/>
      <c r="I1229" s="117"/>
      <c r="J1229" s="117" t="s">
        <v>8902</v>
      </c>
      <c r="K1229" s="117"/>
      <c r="L1229" s="120" t="s">
        <v>110</v>
      </c>
      <c r="M1229" s="122" t="s">
        <v>8903</v>
      </c>
      <c r="N1229" s="117">
        <v>731.0</v>
      </c>
      <c r="O1229" s="117">
        <v>1827.0</v>
      </c>
      <c r="P1229" s="117" t="s">
        <v>8904</v>
      </c>
      <c r="Q1229" s="123" t="s">
        <v>8905</v>
      </c>
      <c r="R1229" s="120" t="s">
        <v>8695</v>
      </c>
    </row>
    <row r="1230" ht="48.75">
      <c r="A1230" s="121" t="s">
        <v>8906</v>
      </c>
      <c r="B1230" s="117" t="s">
        <v>8907</v>
      </c>
      <c r="C1230" s="118" t="s">
        <v>8908</v>
      </c>
      <c r="D1230" s="117" t="s">
        <v>8909</v>
      </c>
      <c r="E1230" s="119">
        <v>43110.36373842593</v>
      </c>
      <c r="F1230" s="117"/>
      <c r="G1230" s="117" t="s">
        <v>90</v>
      </c>
      <c r="H1230" s="117"/>
      <c r="I1230" s="117"/>
      <c r="J1230" s="117" t="s">
        <v>8910</v>
      </c>
      <c r="K1230" s="117"/>
      <c r="L1230" s="120" t="s">
        <v>110</v>
      </c>
      <c r="M1230" s="122" t="s">
        <v>8911</v>
      </c>
      <c r="N1230" s="117">
        <v>243.0</v>
      </c>
      <c r="O1230" s="117">
        <v>181.0</v>
      </c>
      <c r="P1230" s="117" t="s">
        <v>8912</v>
      </c>
      <c r="Q1230" s="123" t="s">
        <v>8913</v>
      </c>
      <c r="R1230" s="120" t="s">
        <v>8914</v>
      </c>
    </row>
    <row r="1231" ht="75.75">
      <c r="A1231" s="121" t="s">
        <v>8915</v>
      </c>
      <c r="B1231" s="117" t="s">
        <v>8916</v>
      </c>
      <c r="C1231" s="118" t="s">
        <v>8346</v>
      </c>
      <c r="D1231" s="117" t="s">
        <v>8917</v>
      </c>
      <c r="E1231" s="119">
        <v>43110.35763888889</v>
      </c>
      <c r="F1231" s="117"/>
      <c r="G1231" s="117" t="s">
        <v>128</v>
      </c>
      <c r="H1231" s="117"/>
      <c r="I1231" s="117"/>
      <c r="J1231" s="117" t="s">
        <v>8918</v>
      </c>
      <c r="K1231" s="117"/>
      <c r="L1231" s="120" t="s">
        <v>101</v>
      </c>
      <c r="M1231" s="122" t="s">
        <v>8919</v>
      </c>
      <c r="N1231" s="117">
        <v>209.0</v>
      </c>
      <c r="O1231" s="117">
        <v>124.0</v>
      </c>
      <c r="P1231" s="117" t="s">
        <v>8920</v>
      </c>
      <c r="Q1231" s="123" t="s">
        <v>8921</v>
      </c>
      <c r="R1231" s="120" t="s">
        <v>8351</v>
      </c>
    </row>
    <row r="1232" ht="30.75">
      <c r="A1232" s="121" t="s">
        <v>8922</v>
      </c>
      <c r="B1232" s="117" t="s">
        <v>2610</v>
      </c>
      <c r="C1232" s="118" t="s">
        <v>2882</v>
      </c>
      <c r="D1232" s="117" t="s">
        <v>8923</v>
      </c>
      <c r="E1232" s="119">
        <v>43110.34358796296</v>
      </c>
      <c r="F1232" s="117"/>
      <c r="G1232" s="117" t="s">
        <v>128</v>
      </c>
      <c r="H1232" s="117"/>
      <c r="I1232" s="117"/>
      <c r="J1232" s="117" t="s">
        <v>2613</v>
      </c>
      <c r="K1232" s="117"/>
      <c r="L1232" s="120" t="s">
        <v>179</v>
      </c>
      <c r="M1232" s="122" t="s">
        <v>2614</v>
      </c>
      <c r="N1232" s="117">
        <v>718.0</v>
      </c>
      <c r="O1232" s="117">
        <v>1991.0</v>
      </c>
      <c r="P1232" s="117" t="s">
        <v>2615</v>
      </c>
      <c r="Q1232" s="123" t="s">
        <v>8924</v>
      </c>
      <c r="R1232" s="120" t="s">
        <v>2887</v>
      </c>
    </row>
    <row r="1233" ht="30.75">
      <c r="A1233" s="121" t="s">
        <v>8925</v>
      </c>
      <c r="B1233" s="117" t="s">
        <v>8926</v>
      </c>
      <c r="C1233" s="118" t="s">
        <v>7930</v>
      </c>
      <c r="D1233" s="117" t="s">
        <v>8927</v>
      </c>
      <c r="E1233" s="119">
        <v>43110.32671296297</v>
      </c>
      <c r="F1233" s="117"/>
      <c r="G1233" s="117" t="s">
        <v>119</v>
      </c>
      <c r="H1233" s="117"/>
      <c r="I1233" s="117"/>
      <c r="J1233" s="117" t="s">
        <v>8928</v>
      </c>
      <c r="K1233" s="117"/>
      <c r="L1233" s="120" t="s">
        <v>179</v>
      </c>
      <c r="M1233" s="122" t="s">
        <v>8929</v>
      </c>
      <c r="N1233" s="117">
        <v>401.0</v>
      </c>
      <c r="O1233" s="117">
        <v>191.0</v>
      </c>
      <c r="P1233" s="117" t="s">
        <v>8930</v>
      </c>
      <c r="Q1233" s="123" t="s">
        <v>8931</v>
      </c>
      <c r="R1233" s="120" t="s">
        <v>7935</v>
      </c>
    </row>
    <row r="1234" ht="21.75">
      <c r="A1234" s="121" t="s">
        <v>8932</v>
      </c>
      <c r="B1234" s="117" t="s">
        <v>8933</v>
      </c>
      <c r="C1234" s="118" t="s">
        <v>8877</v>
      </c>
      <c r="D1234" s="117" t="s">
        <v>8934</v>
      </c>
      <c r="E1234" s="119">
        <v>43110.32019675926</v>
      </c>
      <c r="F1234" s="117"/>
      <c r="G1234" s="117" t="s">
        <v>90</v>
      </c>
      <c r="H1234" s="117"/>
      <c r="I1234" s="117"/>
      <c r="J1234" s="117" t="s">
        <v>8935</v>
      </c>
      <c r="K1234" s="117"/>
      <c r="L1234" s="120" t="s">
        <v>179</v>
      </c>
      <c r="M1234" s="122" t="s">
        <v>8936</v>
      </c>
      <c r="N1234" s="117">
        <v>466.0</v>
      </c>
      <c r="O1234" s="117">
        <v>1342.0</v>
      </c>
      <c r="P1234" s="117" t="s">
        <v>395</v>
      </c>
      <c r="Q1234" s="123" t="s">
        <v>8937</v>
      </c>
      <c r="R1234" s="120" t="s">
        <v>8882</v>
      </c>
    </row>
    <row r="1235" ht="39.75">
      <c r="A1235" s="121" t="s">
        <v>8938</v>
      </c>
      <c r="B1235" s="117" t="s">
        <v>4193</v>
      </c>
      <c r="C1235" s="118" t="s">
        <v>8939</v>
      </c>
      <c r="D1235" s="117" t="s">
        <v>8940</v>
      </c>
      <c r="E1235" s="119">
        <v>43110.31444444445</v>
      </c>
      <c r="F1235" s="117"/>
      <c r="G1235" s="117" t="s">
        <v>90</v>
      </c>
      <c r="H1235" s="117"/>
      <c r="I1235" s="117"/>
      <c r="J1235" s="117" t="s">
        <v>4196</v>
      </c>
      <c r="K1235" s="117"/>
      <c r="L1235" s="120" t="s">
        <v>179</v>
      </c>
      <c r="M1235" s="122" t="s">
        <v>4197</v>
      </c>
      <c r="N1235" s="117">
        <v>55273.0</v>
      </c>
      <c r="O1235" s="117">
        <v>39626.0</v>
      </c>
      <c r="P1235" s="117" t="s">
        <v>4198</v>
      </c>
      <c r="Q1235" s="123" t="s">
        <v>8941</v>
      </c>
      <c r="R1235" s="120" t="s">
        <v>8942</v>
      </c>
    </row>
    <row r="1236" ht="21.75">
      <c r="A1236" s="121" t="s">
        <v>8943</v>
      </c>
      <c r="B1236" s="117" t="s">
        <v>8944</v>
      </c>
      <c r="C1236" s="118" t="s">
        <v>8945</v>
      </c>
      <c r="D1236" s="117" t="s">
        <v>8946</v>
      </c>
      <c r="E1236" s="119">
        <v>43110.306226851855</v>
      </c>
      <c r="F1236" s="117"/>
      <c r="G1236" s="117" t="s">
        <v>128</v>
      </c>
      <c r="H1236" s="117" t="s">
        <v>8947</v>
      </c>
      <c r="I1236" s="117" t="s">
        <v>8948</v>
      </c>
      <c r="J1236" s="117" t="s">
        <v>8949</v>
      </c>
      <c r="K1236" s="117"/>
      <c r="L1236" s="120" t="s">
        <v>179</v>
      </c>
      <c r="M1236" s="122" t="s">
        <v>8950</v>
      </c>
      <c r="N1236" s="117">
        <v>1737.0</v>
      </c>
      <c r="O1236" s="117">
        <v>1746.0</v>
      </c>
      <c r="P1236" s="117" t="s">
        <v>8951</v>
      </c>
      <c r="Q1236" s="123" t="s">
        <v>8952</v>
      </c>
      <c r="R1236" s="120" t="s">
        <v>8953</v>
      </c>
    </row>
    <row r="1237" ht="21.75">
      <c r="A1237" s="121" t="s">
        <v>8954</v>
      </c>
      <c r="B1237" s="117" t="s">
        <v>8955</v>
      </c>
      <c r="C1237" s="118" t="s">
        <v>8956</v>
      </c>
      <c r="D1237" s="117" t="s">
        <v>8957</v>
      </c>
      <c r="E1237" s="119">
        <v>43110.29252314815</v>
      </c>
      <c r="F1237" s="117"/>
      <c r="G1237" s="117" t="s">
        <v>3382</v>
      </c>
      <c r="H1237" s="117"/>
      <c r="I1237" s="117"/>
      <c r="J1237" s="117" t="s">
        <v>8958</v>
      </c>
      <c r="K1237" s="117"/>
      <c r="L1237" s="120" t="s">
        <v>92</v>
      </c>
      <c r="M1237" s="122" t="s">
        <v>8959</v>
      </c>
      <c r="N1237" s="117">
        <v>34.0</v>
      </c>
      <c r="O1237" s="117">
        <v>52.0</v>
      </c>
      <c r="P1237" s="117" t="s">
        <v>8960</v>
      </c>
      <c r="Q1237" s="123" t="s">
        <v>8961</v>
      </c>
      <c r="R1237" s="120" t="s">
        <v>8962</v>
      </c>
    </row>
    <row r="1238" ht="30.75">
      <c r="A1238" s="121" t="s">
        <v>8963</v>
      </c>
      <c r="B1238" s="117" t="s">
        <v>8964</v>
      </c>
      <c r="C1238" s="118" t="s">
        <v>7930</v>
      </c>
      <c r="D1238" s="117" t="s">
        <v>8965</v>
      </c>
      <c r="E1238" s="119">
        <v>43110.279710648145</v>
      </c>
      <c r="F1238" s="117"/>
      <c r="G1238" s="117" t="s">
        <v>119</v>
      </c>
      <c r="H1238" s="117"/>
      <c r="I1238" s="117"/>
      <c r="J1238" s="117" t="s">
        <v>8966</v>
      </c>
      <c r="K1238" s="117"/>
      <c r="L1238" s="120" t="s">
        <v>92</v>
      </c>
      <c r="M1238" s="122" t="s">
        <v>8967</v>
      </c>
      <c r="N1238" s="117">
        <v>102.0</v>
      </c>
      <c r="O1238" s="117">
        <v>104.0</v>
      </c>
      <c r="P1238" s="117" t="s">
        <v>8968</v>
      </c>
      <c r="Q1238" s="123" t="s">
        <v>8969</v>
      </c>
      <c r="R1238" s="120" t="s">
        <v>7935</v>
      </c>
    </row>
    <row r="1239">
      <c r="A1239" s="121" t="s">
        <v>8970</v>
      </c>
      <c r="B1239" s="117" t="s">
        <v>8971</v>
      </c>
      <c r="C1239" s="118" t="s">
        <v>8972</v>
      </c>
      <c r="D1239" s="117" t="s">
        <v>8973</v>
      </c>
      <c r="E1239" s="119">
        <v>43110.233506944445</v>
      </c>
      <c r="F1239" s="117"/>
      <c r="G1239" s="117" t="s">
        <v>90</v>
      </c>
      <c r="H1239" s="117"/>
      <c r="I1239" s="117"/>
      <c r="J1239" s="117" t="s">
        <v>8974</v>
      </c>
      <c r="K1239" s="117"/>
      <c r="L1239" s="120" t="s">
        <v>92</v>
      </c>
      <c r="M1239" s="122" t="s">
        <v>8975</v>
      </c>
      <c r="N1239" s="117">
        <v>1027.0</v>
      </c>
      <c r="O1239" s="117">
        <v>3275.0</v>
      </c>
      <c r="P1239" s="117" t="s">
        <v>395</v>
      </c>
      <c r="Q1239" s="123" t="s">
        <v>8976</v>
      </c>
      <c r="R1239" s="120" t="s">
        <v>8977</v>
      </c>
    </row>
    <row r="1240" ht="48.75">
      <c r="A1240" s="121" t="s">
        <v>8978</v>
      </c>
      <c r="B1240" s="117" t="s">
        <v>8979</v>
      </c>
      <c r="C1240" s="118" t="s">
        <v>7428</v>
      </c>
      <c r="D1240" s="117" t="s">
        <v>8980</v>
      </c>
      <c r="E1240" s="119">
        <v>43110.23175925926</v>
      </c>
      <c r="F1240" s="117"/>
      <c r="G1240" s="117" t="s">
        <v>90</v>
      </c>
      <c r="H1240" s="117"/>
      <c r="I1240" s="117"/>
      <c r="J1240" s="117" t="s">
        <v>8981</v>
      </c>
      <c r="K1240" s="117"/>
      <c r="L1240" s="120" t="s">
        <v>110</v>
      </c>
      <c r="M1240" s="122" t="s">
        <v>8982</v>
      </c>
      <c r="N1240" s="117">
        <v>234.0</v>
      </c>
      <c r="O1240" s="117">
        <v>254.0</v>
      </c>
      <c r="P1240" s="117" t="s">
        <v>8983</v>
      </c>
      <c r="Q1240" s="123" t="s">
        <v>8984</v>
      </c>
      <c r="R1240" s="120" t="s">
        <v>7433</v>
      </c>
    </row>
    <row r="1241" ht="75.75">
      <c r="A1241" s="121" t="s">
        <v>8985</v>
      </c>
      <c r="B1241" s="117" t="s">
        <v>8986</v>
      </c>
      <c r="C1241" s="118" t="s">
        <v>8346</v>
      </c>
      <c r="D1241" s="117" t="s">
        <v>8987</v>
      </c>
      <c r="E1241" s="119">
        <v>43110.22607638889</v>
      </c>
      <c r="F1241" s="117"/>
      <c r="G1241" s="117" t="s">
        <v>128</v>
      </c>
      <c r="H1241" s="117"/>
      <c r="I1241" s="117"/>
      <c r="J1241" s="117" t="s">
        <v>8988</v>
      </c>
      <c r="K1241" s="117"/>
      <c r="L1241" s="120" t="s">
        <v>101</v>
      </c>
      <c r="M1241" s="122" t="s">
        <v>8989</v>
      </c>
      <c r="N1241" s="117">
        <v>46.0</v>
      </c>
      <c r="O1241" s="117">
        <v>2.0</v>
      </c>
      <c r="P1241" s="117"/>
      <c r="Q1241" s="123" t="s">
        <v>8990</v>
      </c>
      <c r="R1241" s="120" t="s">
        <v>8351</v>
      </c>
    </row>
    <row r="1242" ht="66.75">
      <c r="A1242" s="121" t="s">
        <v>8991</v>
      </c>
      <c r="B1242" s="117" t="s">
        <v>8992</v>
      </c>
      <c r="C1242" s="118" t="s">
        <v>8993</v>
      </c>
      <c r="D1242" s="117" t="s">
        <v>8994</v>
      </c>
      <c r="E1242" s="119">
        <v>43110.213124999995</v>
      </c>
      <c r="F1242" s="117"/>
      <c r="G1242" s="117" t="s">
        <v>119</v>
      </c>
      <c r="H1242" s="117" t="s">
        <v>8995</v>
      </c>
      <c r="I1242" s="117" t="s">
        <v>8996</v>
      </c>
      <c r="J1242" s="117" t="s">
        <v>8997</v>
      </c>
      <c r="K1242" s="117" t="s">
        <v>8998</v>
      </c>
      <c r="L1242" s="120" t="s">
        <v>179</v>
      </c>
      <c r="M1242" s="122" t="s">
        <v>8999</v>
      </c>
      <c r="N1242" s="117">
        <v>2073.0</v>
      </c>
      <c r="O1242" s="117">
        <v>1727.0</v>
      </c>
      <c r="P1242" s="117" t="s">
        <v>9000</v>
      </c>
      <c r="Q1242" s="123" t="s">
        <v>9001</v>
      </c>
      <c r="R1242" s="120" t="s">
        <v>9002</v>
      </c>
    </row>
    <row r="1243" ht="21.75">
      <c r="A1243" s="121" t="s">
        <v>9003</v>
      </c>
      <c r="B1243" s="117" t="s">
        <v>9004</v>
      </c>
      <c r="C1243" s="118" t="s">
        <v>9005</v>
      </c>
      <c r="D1243" s="117" t="s">
        <v>9006</v>
      </c>
      <c r="E1243" s="119">
        <v>43110.165601851855</v>
      </c>
      <c r="F1243" s="117"/>
      <c r="G1243" s="117" t="s">
        <v>119</v>
      </c>
      <c r="H1243" s="117"/>
      <c r="I1243" s="117"/>
      <c r="J1243" s="117" t="s">
        <v>9007</v>
      </c>
      <c r="K1243" s="117"/>
      <c r="L1243" s="120" t="s">
        <v>179</v>
      </c>
      <c r="M1243" s="122" t="s">
        <v>9008</v>
      </c>
      <c r="N1243" s="117">
        <v>26.0</v>
      </c>
      <c r="O1243" s="117">
        <v>90.0</v>
      </c>
      <c r="P1243" s="117" t="s">
        <v>1208</v>
      </c>
      <c r="Q1243" s="123" t="s">
        <v>9009</v>
      </c>
      <c r="R1243" s="120" t="s">
        <v>9010</v>
      </c>
    </row>
    <row r="1244" ht="30.75">
      <c r="A1244" s="121" t="s">
        <v>9011</v>
      </c>
      <c r="B1244" s="117" t="s">
        <v>9012</v>
      </c>
      <c r="C1244" s="118" t="s">
        <v>7930</v>
      </c>
      <c r="D1244" s="117" t="s">
        <v>9013</v>
      </c>
      <c r="E1244" s="119">
        <v>43110.04975694444</v>
      </c>
      <c r="F1244" s="117"/>
      <c r="G1244" s="117" t="s">
        <v>119</v>
      </c>
      <c r="H1244" s="117"/>
      <c r="I1244" s="117"/>
      <c r="J1244" s="117" t="s">
        <v>9014</v>
      </c>
      <c r="K1244" s="117"/>
      <c r="L1244" s="120" t="s">
        <v>110</v>
      </c>
      <c r="M1244" s="122" t="s">
        <v>9015</v>
      </c>
      <c r="N1244" s="117">
        <v>154.0</v>
      </c>
      <c r="O1244" s="117">
        <v>92.0</v>
      </c>
      <c r="P1244" s="117" t="s">
        <v>9016</v>
      </c>
      <c r="Q1244" s="123" t="s">
        <v>9017</v>
      </c>
      <c r="R1244" s="120" t="s">
        <v>7935</v>
      </c>
    </row>
    <row r="1245" ht="30.75">
      <c r="A1245" s="121" t="s">
        <v>9018</v>
      </c>
      <c r="B1245" s="117" t="s">
        <v>9019</v>
      </c>
      <c r="C1245" s="118" t="s">
        <v>7368</v>
      </c>
      <c r="D1245" s="117" t="s">
        <v>9020</v>
      </c>
      <c r="E1245" s="119">
        <v>43110.048113425924</v>
      </c>
      <c r="F1245" s="117"/>
      <c r="G1245" s="117" t="s">
        <v>119</v>
      </c>
      <c r="H1245" s="117"/>
      <c r="I1245" s="117"/>
      <c r="J1245" s="117" t="s">
        <v>9021</v>
      </c>
      <c r="K1245" s="117"/>
      <c r="L1245" s="120" t="s">
        <v>110</v>
      </c>
      <c r="M1245" s="122" t="s">
        <v>9022</v>
      </c>
      <c r="N1245" s="117">
        <v>244.0</v>
      </c>
      <c r="O1245" s="117">
        <v>979.0</v>
      </c>
      <c r="P1245" s="117"/>
      <c r="Q1245" s="123" t="s">
        <v>9023</v>
      </c>
      <c r="R1245" s="120" t="s">
        <v>7373</v>
      </c>
    </row>
    <row r="1246" ht="21.75">
      <c r="A1246" s="121" t="s">
        <v>9024</v>
      </c>
      <c r="B1246" s="117" t="s">
        <v>9025</v>
      </c>
      <c r="C1246" s="118" t="s">
        <v>9026</v>
      </c>
      <c r="D1246" s="117" t="s">
        <v>9027</v>
      </c>
      <c r="E1246" s="119">
        <v>43110.04313657407</v>
      </c>
      <c r="F1246" s="117"/>
      <c r="G1246" s="117" t="s">
        <v>128</v>
      </c>
      <c r="H1246" s="117"/>
      <c r="I1246" s="117"/>
      <c r="J1246" s="117" t="s">
        <v>9028</v>
      </c>
      <c r="K1246" s="117"/>
      <c r="L1246" s="120" t="s">
        <v>92</v>
      </c>
      <c r="M1246" s="122" t="s">
        <v>9029</v>
      </c>
      <c r="N1246" s="117">
        <v>575.0</v>
      </c>
      <c r="O1246" s="117">
        <v>1481.0</v>
      </c>
      <c r="P1246" s="117"/>
      <c r="Q1246" s="123" t="s">
        <v>9030</v>
      </c>
      <c r="R1246" s="120" t="s">
        <v>9031</v>
      </c>
    </row>
    <row r="1247" ht="30.75">
      <c r="A1247" s="121" t="s">
        <v>9032</v>
      </c>
      <c r="B1247" s="117" t="s">
        <v>9033</v>
      </c>
      <c r="C1247" s="118" t="s">
        <v>9034</v>
      </c>
      <c r="D1247" s="117" t="s">
        <v>9035</v>
      </c>
      <c r="E1247" s="119">
        <v>43110.04170138889</v>
      </c>
      <c r="F1247" s="117"/>
      <c r="G1247" s="117" t="s">
        <v>119</v>
      </c>
      <c r="H1247" s="117"/>
      <c r="I1247" s="117"/>
      <c r="J1247" s="117" t="s">
        <v>9036</v>
      </c>
      <c r="K1247" s="117"/>
      <c r="L1247" s="120" t="s">
        <v>9037</v>
      </c>
      <c r="M1247" s="122" t="s">
        <v>9038</v>
      </c>
      <c r="N1247" s="117">
        <v>352096.0</v>
      </c>
      <c r="O1247" s="117">
        <v>115.0</v>
      </c>
      <c r="P1247" s="117" t="s">
        <v>800</v>
      </c>
      <c r="Q1247" s="123" t="s">
        <v>9039</v>
      </c>
      <c r="R1247" s="120" t="s">
        <v>9040</v>
      </c>
    </row>
    <row r="1248" ht="21.75">
      <c r="A1248" s="121" t="s">
        <v>9041</v>
      </c>
      <c r="B1248" s="117" t="s">
        <v>9042</v>
      </c>
      <c r="C1248" s="118" t="s">
        <v>9043</v>
      </c>
      <c r="D1248" s="117" t="s">
        <v>9044</v>
      </c>
      <c r="E1248" s="119">
        <v>43110.01168981481</v>
      </c>
      <c r="F1248" s="117"/>
      <c r="G1248" s="117" t="s">
        <v>119</v>
      </c>
      <c r="H1248" s="117"/>
      <c r="I1248" s="117"/>
      <c r="J1248" s="117" t="s">
        <v>9045</v>
      </c>
      <c r="K1248" s="117"/>
      <c r="L1248" s="120" t="s">
        <v>92</v>
      </c>
      <c r="M1248" s="122" t="s">
        <v>9046</v>
      </c>
      <c r="N1248" s="117">
        <v>584.0</v>
      </c>
      <c r="O1248" s="117">
        <v>612.0</v>
      </c>
      <c r="P1248" s="117" t="s">
        <v>9047</v>
      </c>
      <c r="Q1248" s="123" t="s">
        <v>9048</v>
      </c>
      <c r="R1248" s="120" t="s">
        <v>9049</v>
      </c>
    </row>
    <row r="1249" ht="30.75">
      <c r="A1249" s="121" t="s">
        <v>9050</v>
      </c>
      <c r="B1249" s="117" t="s">
        <v>9051</v>
      </c>
      <c r="C1249" s="118" t="s">
        <v>9052</v>
      </c>
      <c r="D1249" s="117" t="s">
        <v>9053</v>
      </c>
      <c r="E1249" s="119">
        <v>43110.0003125</v>
      </c>
      <c r="F1249" s="117"/>
      <c r="G1249" s="117" t="s">
        <v>90</v>
      </c>
      <c r="H1249" s="117"/>
      <c r="I1249" s="117"/>
      <c r="J1249" s="117" t="s">
        <v>9054</v>
      </c>
      <c r="K1249" s="117"/>
      <c r="L1249" s="120" t="s">
        <v>9055</v>
      </c>
      <c r="M1249" s="122" t="s">
        <v>9056</v>
      </c>
      <c r="N1249" s="117">
        <v>23790.0</v>
      </c>
      <c r="O1249" s="117">
        <v>11.0</v>
      </c>
      <c r="P1249" s="117"/>
      <c r="Q1249" s="123" t="s">
        <v>9057</v>
      </c>
      <c r="R1249" s="120" t="s">
        <v>9058</v>
      </c>
    </row>
    <row r="1250" ht="30.75">
      <c r="A1250" s="121" t="s">
        <v>9059</v>
      </c>
      <c r="B1250" s="117" t="s">
        <v>9060</v>
      </c>
      <c r="C1250" s="118" t="s">
        <v>9061</v>
      </c>
      <c r="D1250" s="117" t="s">
        <v>9062</v>
      </c>
      <c r="E1250" s="119">
        <v>43109.998182870375</v>
      </c>
      <c r="F1250" s="117"/>
      <c r="G1250" s="117" t="s">
        <v>90</v>
      </c>
      <c r="H1250" s="117"/>
      <c r="I1250" s="117"/>
      <c r="J1250" s="117" t="s">
        <v>9063</v>
      </c>
      <c r="K1250" s="117"/>
      <c r="L1250" s="120" t="s">
        <v>110</v>
      </c>
      <c r="M1250" s="122" t="s">
        <v>9064</v>
      </c>
      <c r="N1250" s="117">
        <v>2329.0</v>
      </c>
      <c r="O1250" s="117">
        <v>2476.0</v>
      </c>
      <c r="P1250" s="117" t="s">
        <v>9065</v>
      </c>
      <c r="Q1250" s="123" t="s">
        <v>9066</v>
      </c>
      <c r="R1250" s="120" t="s">
        <v>9067</v>
      </c>
    </row>
    <row r="1251" ht="39.75">
      <c r="A1251" s="121" t="s">
        <v>9068</v>
      </c>
      <c r="B1251" s="117" t="s">
        <v>9069</v>
      </c>
      <c r="C1251" s="118" t="s">
        <v>9070</v>
      </c>
      <c r="D1251" s="117" t="s">
        <v>9071</v>
      </c>
      <c r="E1251" s="119">
        <v>43109.994305555556</v>
      </c>
      <c r="F1251" s="117"/>
      <c r="G1251" s="117" t="s">
        <v>90</v>
      </c>
      <c r="H1251" s="117" t="s">
        <v>9072</v>
      </c>
      <c r="I1251" s="117" t="s">
        <v>9073</v>
      </c>
      <c r="J1251" s="117" t="s">
        <v>9074</v>
      </c>
      <c r="K1251" s="117"/>
      <c r="L1251" s="120" t="s">
        <v>92</v>
      </c>
      <c r="M1251" s="122" t="s">
        <v>9075</v>
      </c>
      <c r="N1251" s="117">
        <v>969.0</v>
      </c>
      <c r="O1251" s="117">
        <v>111.0</v>
      </c>
      <c r="P1251" s="117"/>
      <c r="Q1251" s="123" t="s">
        <v>9076</v>
      </c>
      <c r="R1251" s="120" t="s">
        <v>9077</v>
      </c>
    </row>
    <row r="1252" ht="21.75">
      <c r="A1252" s="121" t="s">
        <v>9078</v>
      </c>
      <c r="B1252" s="117" t="s">
        <v>9079</v>
      </c>
      <c r="C1252" s="118" t="s">
        <v>6849</v>
      </c>
      <c r="D1252" s="117" t="s">
        <v>9080</v>
      </c>
      <c r="E1252" s="119">
        <v>43109.974594907406</v>
      </c>
      <c r="F1252" s="117"/>
      <c r="G1252" s="117" t="s">
        <v>90</v>
      </c>
      <c r="H1252" s="117"/>
      <c r="I1252" s="117"/>
      <c r="J1252" s="117" t="s">
        <v>9081</v>
      </c>
      <c r="K1252" s="117"/>
      <c r="L1252" s="120" t="s">
        <v>92</v>
      </c>
      <c r="M1252" s="122" t="s">
        <v>9082</v>
      </c>
      <c r="N1252" s="117">
        <v>120.0</v>
      </c>
      <c r="O1252" s="117">
        <v>403.0</v>
      </c>
      <c r="P1252" s="117" t="s">
        <v>9083</v>
      </c>
      <c r="Q1252" s="123" t="s">
        <v>9084</v>
      </c>
      <c r="R1252" s="120" t="s">
        <v>6854</v>
      </c>
    </row>
    <row r="1253" ht="30.75">
      <c r="A1253" s="121" t="s">
        <v>9085</v>
      </c>
      <c r="B1253" s="117" t="s">
        <v>7712</v>
      </c>
      <c r="C1253" s="118" t="s">
        <v>9086</v>
      </c>
      <c r="D1253" s="117" t="s">
        <v>9087</v>
      </c>
      <c r="E1253" s="119">
        <v>43109.96424768519</v>
      </c>
      <c r="F1253" s="117"/>
      <c r="G1253" s="117" t="s">
        <v>90</v>
      </c>
      <c r="H1253" s="117" t="s">
        <v>9088</v>
      </c>
      <c r="I1253" s="117" t="s">
        <v>9089</v>
      </c>
      <c r="J1253" s="117" t="s">
        <v>7717</v>
      </c>
      <c r="K1253" s="117" t="s">
        <v>9090</v>
      </c>
      <c r="L1253" s="120" t="s">
        <v>92</v>
      </c>
      <c r="M1253" s="122" t="s">
        <v>7719</v>
      </c>
      <c r="N1253" s="117">
        <v>19322.0</v>
      </c>
      <c r="O1253" s="117">
        <v>15144.0</v>
      </c>
      <c r="P1253" s="117" t="s">
        <v>510</v>
      </c>
      <c r="Q1253" s="123" t="s">
        <v>9091</v>
      </c>
      <c r="R1253" s="120" t="s">
        <v>9092</v>
      </c>
    </row>
    <row r="1254" ht="30.75">
      <c r="A1254" s="121" t="s">
        <v>9093</v>
      </c>
      <c r="B1254" s="117" t="s">
        <v>7712</v>
      </c>
      <c r="C1254" s="118" t="s">
        <v>9094</v>
      </c>
      <c r="D1254" s="117" t="s">
        <v>9095</v>
      </c>
      <c r="E1254" s="119">
        <v>43109.96414351852</v>
      </c>
      <c r="F1254" s="117"/>
      <c r="G1254" s="117" t="s">
        <v>90</v>
      </c>
      <c r="H1254" s="117"/>
      <c r="I1254" s="117"/>
      <c r="J1254" s="117" t="s">
        <v>7717</v>
      </c>
      <c r="K1254" s="117"/>
      <c r="L1254" s="120" t="s">
        <v>92</v>
      </c>
      <c r="M1254" s="122" t="s">
        <v>7719</v>
      </c>
      <c r="N1254" s="117">
        <v>19322.0</v>
      </c>
      <c r="O1254" s="117">
        <v>15144.0</v>
      </c>
      <c r="P1254" s="117" t="s">
        <v>510</v>
      </c>
      <c r="Q1254" s="123" t="s">
        <v>9096</v>
      </c>
      <c r="R1254" s="120" t="s">
        <v>9097</v>
      </c>
    </row>
    <row r="1255" ht="75.75">
      <c r="A1255" s="121" t="s">
        <v>9098</v>
      </c>
      <c r="B1255" s="117" t="s">
        <v>9099</v>
      </c>
      <c r="C1255" s="118" t="s">
        <v>9100</v>
      </c>
      <c r="D1255" s="117" t="s">
        <v>9101</v>
      </c>
      <c r="E1255" s="119">
        <v>43109.94704861111</v>
      </c>
      <c r="F1255" s="117"/>
      <c r="G1255" s="117" t="s">
        <v>119</v>
      </c>
      <c r="H1255" s="117"/>
      <c r="I1255" s="117"/>
      <c r="J1255" s="117" t="s">
        <v>9102</v>
      </c>
      <c r="K1255" s="117"/>
      <c r="L1255" s="120" t="s">
        <v>179</v>
      </c>
      <c r="M1255" s="122" t="s">
        <v>9103</v>
      </c>
      <c r="N1255" s="117">
        <v>4.0</v>
      </c>
      <c r="O1255" s="117">
        <v>55.0</v>
      </c>
      <c r="P1255" s="117" t="s">
        <v>478</v>
      </c>
      <c r="Q1255" s="123" t="s">
        <v>9104</v>
      </c>
      <c r="R1255" s="120" t="s">
        <v>9105</v>
      </c>
    </row>
    <row r="1256" ht="21.75">
      <c r="A1256" s="121" t="s">
        <v>9106</v>
      </c>
      <c r="B1256" s="117" t="s">
        <v>9107</v>
      </c>
      <c r="C1256" s="118" t="s">
        <v>9108</v>
      </c>
      <c r="D1256" s="117" t="s">
        <v>9109</v>
      </c>
      <c r="E1256" s="119">
        <v>43109.946608796294</v>
      </c>
      <c r="F1256" s="117"/>
      <c r="G1256" s="117" t="s">
        <v>119</v>
      </c>
      <c r="H1256" s="117"/>
      <c r="I1256" s="117"/>
      <c r="J1256" s="117" t="s">
        <v>9110</v>
      </c>
      <c r="K1256" s="117"/>
      <c r="L1256" s="120" t="s">
        <v>110</v>
      </c>
      <c r="M1256" s="122" t="s">
        <v>9111</v>
      </c>
      <c r="N1256" s="117">
        <v>175.0</v>
      </c>
      <c r="O1256" s="117">
        <v>57.0</v>
      </c>
      <c r="P1256" s="117"/>
      <c r="Q1256" s="123" t="s">
        <v>9112</v>
      </c>
      <c r="R1256" s="120" t="s">
        <v>9113</v>
      </c>
    </row>
    <row r="1257" ht="30.75">
      <c r="A1257" s="121" t="s">
        <v>9114</v>
      </c>
      <c r="B1257" s="117" t="s">
        <v>9115</v>
      </c>
      <c r="C1257" s="118" t="s">
        <v>9116</v>
      </c>
      <c r="D1257" s="117" t="s">
        <v>9117</v>
      </c>
      <c r="E1257" s="119">
        <v>43109.93476851852</v>
      </c>
      <c r="F1257" s="117"/>
      <c r="G1257" s="117" t="s">
        <v>90</v>
      </c>
      <c r="H1257" s="117"/>
      <c r="I1257" s="117"/>
      <c r="J1257" s="117" t="s">
        <v>9118</v>
      </c>
      <c r="K1257" s="117"/>
      <c r="L1257" s="120" t="s">
        <v>92</v>
      </c>
      <c r="M1257" s="122" t="s">
        <v>9119</v>
      </c>
      <c r="N1257" s="117">
        <v>16303.0</v>
      </c>
      <c r="O1257" s="117">
        <v>8252.0</v>
      </c>
      <c r="P1257" s="117" t="s">
        <v>9120</v>
      </c>
      <c r="Q1257" s="123" t="s">
        <v>9121</v>
      </c>
      <c r="R1257" s="120" t="s">
        <v>9122</v>
      </c>
    </row>
    <row r="1258" ht="84.75">
      <c r="A1258" s="121" t="s">
        <v>9123</v>
      </c>
      <c r="B1258" s="117" t="s">
        <v>9124</v>
      </c>
      <c r="C1258" s="118" t="s">
        <v>9125</v>
      </c>
      <c r="D1258" s="117" t="s">
        <v>9126</v>
      </c>
      <c r="E1258" s="119">
        <v>43109.92623842593</v>
      </c>
      <c r="F1258" s="117"/>
      <c r="G1258" s="117" t="s">
        <v>128</v>
      </c>
      <c r="H1258" s="117"/>
      <c r="I1258" s="117"/>
      <c r="J1258" s="117" t="s">
        <v>9127</v>
      </c>
      <c r="K1258" s="117"/>
      <c r="L1258" s="120" t="s">
        <v>179</v>
      </c>
      <c r="M1258" s="122" t="s">
        <v>9128</v>
      </c>
      <c r="N1258" s="117">
        <v>403.0</v>
      </c>
      <c r="O1258" s="117">
        <v>148.0</v>
      </c>
      <c r="P1258" s="117" t="s">
        <v>9129</v>
      </c>
      <c r="Q1258" s="123" t="s">
        <v>9130</v>
      </c>
      <c r="R1258" s="120" t="s">
        <v>9131</v>
      </c>
    </row>
    <row r="1259" ht="30.75">
      <c r="A1259" s="121" t="s">
        <v>9132</v>
      </c>
      <c r="B1259" s="117" t="s">
        <v>9133</v>
      </c>
      <c r="C1259" s="118" t="s">
        <v>9134</v>
      </c>
      <c r="D1259" s="117" t="s">
        <v>9135</v>
      </c>
      <c r="E1259" s="119">
        <v>43109.90784722222</v>
      </c>
      <c r="F1259" s="117"/>
      <c r="G1259" s="117" t="s">
        <v>90</v>
      </c>
      <c r="H1259" s="117"/>
      <c r="I1259" s="117"/>
      <c r="J1259" s="117" t="s">
        <v>9136</v>
      </c>
      <c r="K1259" s="117"/>
      <c r="L1259" s="120" t="s">
        <v>110</v>
      </c>
      <c r="M1259" s="122" t="s">
        <v>9137</v>
      </c>
      <c r="N1259" s="117">
        <v>1584.0</v>
      </c>
      <c r="O1259" s="117">
        <v>1277.0</v>
      </c>
      <c r="P1259" s="117" t="s">
        <v>9138</v>
      </c>
      <c r="Q1259" s="123" t="s">
        <v>9139</v>
      </c>
      <c r="R1259" s="120" t="s">
        <v>9140</v>
      </c>
    </row>
    <row r="1260" ht="30.75">
      <c r="A1260" s="121" t="s">
        <v>9141</v>
      </c>
      <c r="B1260" s="117" t="s">
        <v>9142</v>
      </c>
      <c r="C1260" s="118" t="s">
        <v>9143</v>
      </c>
      <c r="D1260" s="117" t="s">
        <v>9144</v>
      </c>
      <c r="E1260" s="119">
        <v>43109.88736111111</v>
      </c>
      <c r="F1260" s="117"/>
      <c r="G1260" s="117" t="s">
        <v>90</v>
      </c>
      <c r="H1260" s="117"/>
      <c r="I1260" s="117"/>
      <c r="J1260" s="117" t="s">
        <v>9145</v>
      </c>
      <c r="K1260" s="117"/>
      <c r="L1260" s="120" t="s">
        <v>92</v>
      </c>
      <c r="M1260" s="122" t="s">
        <v>9146</v>
      </c>
      <c r="N1260" s="117">
        <v>3620.0</v>
      </c>
      <c r="O1260" s="117">
        <v>752.0</v>
      </c>
      <c r="P1260" s="117"/>
      <c r="Q1260" s="123" t="s">
        <v>9147</v>
      </c>
      <c r="R1260" s="120" t="s">
        <v>9148</v>
      </c>
    </row>
    <row r="1261">
      <c r="A1261" s="121" t="s">
        <v>9149</v>
      </c>
      <c r="B1261" s="117" t="s">
        <v>9150</v>
      </c>
      <c r="C1261" s="118" t="s">
        <v>9151</v>
      </c>
      <c r="D1261" s="117" t="s">
        <v>9152</v>
      </c>
      <c r="E1261" s="119">
        <v>43109.88541666667</v>
      </c>
      <c r="F1261" s="117"/>
      <c r="G1261" s="117" t="s">
        <v>128</v>
      </c>
      <c r="H1261" s="117"/>
      <c r="I1261" s="117"/>
      <c r="J1261" s="117" t="s">
        <v>9153</v>
      </c>
      <c r="K1261" s="117"/>
      <c r="L1261" s="120" t="s">
        <v>756</v>
      </c>
      <c r="M1261" s="122" t="s">
        <v>9154</v>
      </c>
      <c r="N1261" s="117">
        <v>1070.0</v>
      </c>
      <c r="O1261" s="117">
        <v>37.0</v>
      </c>
      <c r="P1261" s="117" t="s">
        <v>9155</v>
      </c>
      <c r="Q1261" s="123" t="s">
        <v>9156</v>
      </c>
      <c r="R1261" s="120" t="s">
        <v>9157</v>
      </c>
    </row>
    <row r="1262" ht="30.75">
      <c r="A1262" s="121" t="s">
        <v>9158</v>
      </c>
      <c r="B1262" s="117" t="s">
        <v>9159</v>
      </c>
      <c r="C1262" s="118" t="s">
        <v>9061</v>
      </c>
      <c r="D1262" s="117" t="s">
        <v>9160</v>
      </c>
      <c r="E1262" s="119">
        <v>43109.88243055556</v>
      </c>
      <c r="F1262" s="117"/>
      <c r="G1262" s="117" t="s">
        <v>90</v>
      </c>
      <c r="H1262" s="117"/>
      <c r="I1262" s="117"/>
      <c r="J1262" s="117" t="s">
        <v>9161</v>
      </c>
      <c r="K1262" s="117"/>
      <c r="L1262" s="120" t="s">
        <v>110</v>
      </c>
      <c r="M1262" s="122" t="s">
        <v>9162</v>
      </c>
      <c r="N1262" s="117">
        <v>917.0</v>
      </c>
      <c r="O1262" s="117">
        <v>989.0</v>
      </c>
      <c r="P1262" s="117" t="s">
        <v>395</v>
      </c>
      <c r="Q1262" s="123" t="s">
        <v>9163</v>
      </c>
      <c r="R1262" s="120" t="s">
        <v>9067</v>
      </c>
    </row>
    <row r="1263" ht="48.75">
      <c r="A1263" s="121" t="s">
        <v>9164</v>
      </c>
      <c r="B1263" s="117" t="s">
        <v>9165</v>
      </c>
      <c r="C1263" s="118" t="s">
        <v>7428</v>
      </c>
      <c r="D1263" s="117" t="s">
        <v>9166</v>
      </c>
      <c r="E1263" s="119">
        <v>43109.88013888889</v>
      </c>
      <c r="F1263" s="117"/>
      <c r="G1263" s="117" t="s">
        <v>90</v>
      </c>
      <c r="H1263" s="117"/>
      <c r="I1263" s="117"/>
      <c r="J1263" s="117" t="s">
        <v>9167</v>
      </c>
      <c r="K1263" s="117"/>
      <c r="L1263" s="120" t="s">
        <v>179</v>
      </c>
      <c r="M1263" s="122" t="s">
        <v>9168</v>
      </c>
      <c r="N1263" s="117">
        <v>819.0</v>
      </c>
      <c r="O1263" s="117">
        <v>136.0</v>
      </c>
      <c r="P1263" s="117"/>
      <c r="Q1263" s="123" t="s">
        <v>9169</v>
      </c>
      <c r="R1263" s="120" t="s">
        <v>7433</v>
      </c>
    </row>
    <row r="1264" ht="75.75">
      <c r="A1264" s="121" t="s">
        <v>9170</v>
      </c>
      <c r="B1264" s="117" t="s">
        <v>9171</v>
      </c>
      <c r="C1264" s="118" t="s">
        <v>9172</v>
      </c>
      <c r="D1264" s="117" t="s">
        <v>9173</v>
      </c>
      <c r="E1264" s="119">
        <v>43109.86549768518</v>
      </c>
      <c r="F1264" s="117"/>
      <c r="G1264" s="117" t="s">
        <v>90</v>
      </c>
      <c r="H1264" s="117"/>
      <c r="I1264" s="117"/>
      <c r="J1264" s="117" t="s">
        <v>9174</v>
      </c>
      <c r="K1264" s="117"/>
      <c r="L1264" s="120" t="s">
        <v>92</v>
      </c>
      <c r="M1264" s="122" t="s">
        <v>9175</v>
      </c>
      <c r="N1264" s="117">
        <v>22.0</v>
      </c>
      <c r="O1264" s="117">
        <v>9.0</v>
      </c>
      <c r="P1264" s="117" t="s">
        <v>2520</v>
      </c>
      <c r="Q1264" s="123" t="s">
        <v>9176</v>
      </c>
      <c r="R1264" s="120" t="s">
        <v>9177</v>
      </c>
    </row>
    <row r="1265" ht="21.75">
      <c r="A1265" s="121" t="s">
        <v>9178</v>
      </c>
      <c r="B1265" s="117" t="s">
        <v>9179</v>
      </c>
      <c r="C1265" s="118" t="s">
        <v>9180</v>
      </c>
      <c r="D1265" s="117" t="s">
        <v>9181</v>
      </c>
      <c r="E1265" s="119">
        <v>43109.86505787037</v>
      </c>
      <c r="F1265" s="117"/>
      <c r="G1265" s="117" t="s">
        <v>90</v>
      </c>
      <c r="H1265" s="117"/>
      <c r="I1265" s="117"/>
      <c r="J1265" s="117" t="s">
        <v>9182</v>
      </c>
      <c r="K1265" s="117"/>
      <c r="L1265" s="120" t="s">
        <v>92</v>
      </c>
      <c r="M1265" s="122" t="s">
        <v>9183</v>
      </c>
      <c r="N1265" s="117">
        <v>478.0</v>
      </c>
      <c r="O1265" s="117">
        <v>425.0</v>
      </c>
      <c r="P1265" s="117" t="s">
        <v>608</v>
      </c>
      <c r="Q1265" s="123" t="s">
        <v>9184</v>
      </c>
      <c r="R1265" s="120" t="s">
        <v>9185</v>
      </c>
    </row>
    <row r="1266" ht="30.75">
      <c r="A1266" s="121" t="s">
        <v>9186</v>
      </c>
      <c r="B1266" s="117" t="s">
        <v>2874</v>
      </c>
      <c r="C1266" s="118" t="s">
        <v>9061</v>
      </c>
      <c r="D1266" s="117" t="s">
        <v>9181</v>
      </c>
      <c r="E1266" s="119">
        <v>43109.86505787037</v>
      </c>
      <c r="F1266" s="117"/>
      <c r="G1266" s="117" t="s">
        <v>90</v>
      </c>
      <c r="H1266" s="117"/>
      <c r="I1266" s="117"/>
      <c r="J1266" s="117" t="s">
        <v>2876</v>
      </c>
      <c r="K1266" s="117"/>
      <c r="L1266" s="120" t="s">
        <v>92</v>
      </c>
      <c r="M1266" s="122" t="s">
        <v>2877</v>
      </c>
      <c r="N1266" s="117">
        <v>989.0</v>
      </c>
      <c r="O1266" s="117">
        <v>2470.0</v>
      </c>
      <c r="P1266" s="117" t="s">
        <v>2878</v>
      </c>
      <c r="Q1266" s="123" t="s">
        <v>9187</v>
      </c>
      <c r="R1266" s="120" t="s">
        <v>9067</v>
      </c>
    </row>
    <row r="1267" ht="30.75">
      <c r="A1267" s="121" t="s">
        <v>9188</v>
      </c>
      <c r="B1267" s="117" t="s">
        <v>374</v>
      </c>
      <c r="C1267" s="118" t="s">
        <v>9189</v>
      </c>
      <c r="D1267" s="117" t="s">
        <v>9190</v>
      </c>
      <c r="E1267" s="119">
        <v>43109.86458333333</v>
      </c>
      <c r="F1267" s="117"/>
      <c r="G1267" s="117" t="s">
        <v>90</v>
      </c>
      <c r="H1267" s="117"/>
      <c r="I1267" s="117"/>
      <c r="J1267" s="117" t="s">
        <v>376</v>
      </c>
      <c r="K1267" s="117"/>
      <c r="L1267" s="120" t="s">
        <v>756</v>
      </c>
      <c r="M1267" s="122" t="s">
        <v>377</v>
      </c>
      <c r="N1267" s="117">
        <v>47762.0</v>
      </c>
      <c r="O1267" s="117">
        <v>227.0</v>
      </c>
      <c r="P1267" s="117" t="s">
        <v>378</v>
      </c>
      <c r="Q1267" s="123" t="s">
        <v>9191</v>
      </c>
      <c r="R1267" s="120" t="s">
        <v>9192</v>
      </c>
    </row>
    <row r="1268" ht="30.75">
      <c r="A1268" s="121" t="s">
        <v>9193</v>
      </c>
      <c r="B1268" s="117" t="s">
        <v>9194</v>
      </c>
      <c r="C1268" s="118" t="s">
        <v>9195</v>
      </c>
      <c r="D1268" s="117" t="s">
        <v>9196</v>
      </c>
      <c r="E1268" s="119">
        <v>43109.85077546297</v>
      </c>
      <c r="F1268" s="117"/>
      <c r="G1268" s="117" t="s">
        <v>90</v>
      </c>
      <c r="H1268" s="117"/>
      <c r="I1268" s="117"/>
      <c r="J1268" s="117" t="s">
        <v>9197</v>
      </c>
      <c r="K1268" s="117"/>
      <c r="L1268" s="120" t="s">
        <v>311</v>
      </c>
      <c r="M1268" s="122" t="s">
        <v>9198</v>
      </c>
      <c r="N1268" s="117">
        <v>437.0</v>
      </c>
      <c r="O1268" s="117">
        <v>447.0</v>
      </c>
      <c r="P1268" s="117" t="s">
        <v>9199</v>
      </c>
      <c r="Q1268" s="123" t="s">
        <v>9200</v>
      </c>
      <c r="R1268" s="120" t="s">
        <v>9201</v>
      </c>
    </row>
    <row r="1269" ht="48.75">
      <c r="A1269" s="121" t="s">
        <v>9202</v>
      </c>
      <c r="B1269" s="117" t="s">
        <v>9203</v>
      </c>
      <c r="C1269" s="118" t="s">
        <v>9204</v>
      </c>
      <c r="D1269" s="117" t="s">
        <v>9205</v>
      </c>
      <c r="E1269" s="119">
        <v>43109.83607638889</v>
      </c>
      <c r="F1269" s="117"/>
      <c r="G1269" s="117" t="s">
        <v>128</v>
      </c>
      <c r="H1269" s="117"/>
      <c r="I1269" s="117"/>
      <c r="J1269" s="117" t="s">
        <v>9206</v>
      </c>
      <c r="K1269" s="117"/>
      <c r="L1269" s="120" t="s">
        <v>110</v>
      </c>
      <c r="M1269" s="122" t="s">
        <v>9207</v>
      </c>
      <c r="N1269" s="117">
        <v>2.0</v>
      </c>
      <c r="O1269" s="117">
        <v>21.0</v>
      </c>
      <c r="P1269" s="117" t="s">
        <v>1888</v>
      </c>
      <c r="Q1269" s="123" t="s">
        <v>9208</v>
      </c>
      <c r="R1269" s="120" t="s">
        <v>9209</v>
      </c>
    </row>
    <row r="1270" ht="48.75">
      <c r="A1270" s="121" t="s">
        <v>9210</v>
      </c>
      <c r="B1270" s="117" t="s">
        <v>9211</v>
      </c>
      <c r="C1270" s="118" t="s">
        <v>9212</v>
      </c>
      <c r="D1270" s="117" t="s">
        <v>9213</v>
      </c>
      <c r="E1270" s="119">
        <v>43109.829618055555</v>
      </c>
      <c r="F1270" s="117"/>
      <c r="G1270" s="117" t="s">
        <v>90</v>
      </c>
      <c r="H1270" s="117" t="s">
        <v>9214</v>
      </c>
      <c r="I1270" s="117" t="s">
        <v>9211</v>
      </c>
      <c r="J1270" s="117" t="s">
        <v>9214</v>
      </c>
      <c r="K1270" s="117" t="s">
        <v>9215</v>
      </c>
      <c r="L1270" s="120" t="s">
        <v>92</v>
      </c>
      <c r="M1270" s="122" t="s">
        <v>9216</v>
      </c>
      <c r="N1270" s="117">
        <v>98.0</v>
      </c>
      <c r="O1270" s="117">
        <v>90.0</v>
      </c>
      <c r="P1270" s="117"/>
      <c r="Q1270" s="123" t="s">
        <v>9217</v>
      </c>
      <c r="R1270" s="120" t="s">
        <v>9218</v>
      </c>
    </row>
    <row r="1271" ht="21.75">
      <c r="A1271" s="121" t="s">
        <v>9219</v>
      </c>
      <c r="B1271" s="117" t="s">
        <v>9220</v>
      </c>
      <c r="C1271" s="118" t="s">
        <v>9221</v>
      </c>
      <c r="D1271" s="117" t="s">
        <v>9222</v>
      </c>
      <c r="E1271" s="119">
        <v>43109.82724537037</v>
      </c>
      <c r="F1271" s="117"/>
      <c r="G1271" s="117" t="s">
        <v>90</v>
      </c>
      <c r="H1271" s="117"/>
      <c r="I1271" s="117"/>
      <c r="J1271" s="117" t="s">
        <v>9223</v>
      </c>
      <c r="K1271" s="117"/>
      <c r="L1271" s="120" t="s">
        <v>110</v>
      </c>
      <c r="M1271" s="122" t="s">
        <v>9224</v>
      </c>
      <c r="N1271" s="117">
        <v>135.0</v>
      </c>
      <c r="O1271" s="117">
        <v>292.0</v>
      </c>
      <c r="P1271" s="117"/>
      <c r="Q1271" s="123" t="s">
        <v>9225</v>
      </c>
      <c r="R1271" s="120" t="s">
        <v>9226</v>
      </c>
    </row>
    <row r="1272" ht="21.75">
      <c r="A1272" s="121" t="s">
        <v>9227</v>
      </c>
      <c r="B1272" s="117" t="s">
        <v>9228</v>
      </c>
      <c r="C1272" s="118" t="s">
        <v>9229</v>
      </c>
      <c r="D1272" s="117" t="s">
        <v>9230</v>
      </c>
      <c r="E1272" s="119">
        <v>43109.81733796296</v>
      </c>
      <c r="F1272" s="117"/>
      <c r="G1272" s="117" t="s">
        <v>128</v>
      </c>
      <c r="H1272" s="117"/>
      <c r="I1272" s="117"/>
      <c r="J1272" s="117" t="s">
        <v>9231</v>
      </c>
      <c r="K1272" s="117"/>
      <c r="L1272" s="120" t="s">
        <v>110</v>
      </c>
      <c r="M1272" s="122" t="s">
        <v>9232</v>
      </c>
      <c r="N1272" s="117">
        <v>357.0</v>
      </c>
      <c r="O1272" s="117">
        <v>255.0</v>
      </c>
      <c r="P1272" s="117" t="s">
        <v>9233</v>
      </c>
      <c r="Q1272" s="123" t="s">
        <v>9234</v>
      </c>
      <c r="R1272" s="120" t="s">
        <v>9235</v>
      </c>
    </row>
    <row r="1273" ht="48.75">
      <c r="A1273" s="121" t="s">
        <v>9236</v>
      </c>
      <c r="B1273" s="117" t="s">
        <v>9237</v>
      </c>
      <c r="C1273" s="118" t="s">
        <v>9238</v>
      </c>
      <c r="D1273" s="117" t="s">
        <v>9239</v>
      </c>
      <c r="E1273" s="119">
        <v>43109.80579861111</v>
      </c>
      <c r="F1273" s="117"/>
      <c r="G1273" s="117" t="s">
        <v>90</v>
      </c>
      <c r="H1273" s="117"/>
      <c r="I1273" s="117"/>
      <c r="J1273" s="117" t="s">
        <v>9240</v>
      </c>
      <c r="K1273" s="117"/>
      <c r="L1273" s="120" t="s">
        <v>92</v>
      </c>
      <c r="M1273" s="122" t="s">
        <v>9241</v>
      </c>
      <c r="N1273" s="117">
        <v>607.0</v>
      </c>
      <c r="O1273" s="117">
        <v>2052.0</v>
      </c>
      <c r="P1273" s="117"/>
      <c r="Q1273" s="123" t="s">
        <v>9242</v>
      </c>
      <c r="R1273" s="120" t="s">
        <v>9243</v>
      </c>
    </row>
    <row r="1274" ht="30.75">
      <c r="A1274" s="121" t="s">
        <v>9244</v>
      </c>
      <c r="B1274" s="117" t="s">
        <v>9245</v>
      </c>
      <c r="C1274" s="118" t="s">
        <v>9246</v>
      </c>
      <c r="D1274" s="117" t="s">
        <v>9247</v>
      </c>
      <c r="E1274" s="119">
        <v>43109.79266203704</v>
      </c>
      <c r="F1274" s="117"/>
      <c r="G1274" s="117" t="s">
        <v>90</v>
      </c>
      <c r="H1274" s="117"/>
      <c r="I1274" s="117"/>
      <c r="J1274" s="117" t="s">
        <v>9248</v>
      </c>
      <c r="K1274" s="117"/>
      <c r="L1274" s="120" t="s">
        <v>110</v>
      </c>
      <c r="M1274" s="122" t="s">
        <v>9249</v>
      </c>
      <c r="N1274" s="117">
        <v>125.0</v>
      </c>
      <c r="O1274" s="117">
        <v>96.0</v>
      </c>
      <c r="P1274" s="117" t="s">
        <v>9250</v>
      </c>
      <c r="Q1274" s="123" t="s">
        <v>9251</v>
      </c>
      <c r="R1274" s="120" t="s">
        <v>9252</v>
      </c>
    </row>
    <row r="1275" ht="48.75">
      <c r="A1275" s="121" t="s">
        <v>9253</v>
      </c>
      <c r="B1275" s="117" t="s">
        <v>9254</v>
      </c>
      <c r="C1275" s="118" t="s">
        <v>7428</v>
      </c>
      <c r="D1275" s="117" t="s">
        <v>9255</v>
      </c>
      <c r="E1275" s="119">
        <v>43109.79105324074</v>
      </c>
      <c r="F1275" s="117"/>
      <c r="G1275" s="117" t="s">
        <v>90</v>
      </c>
      <c r="H1275" s="117"/>
      <c r="I1275" s="117"/>
      <c r="J1275" s="117" t="s">
        <v>9256</v>
      </c>
      <c r="K1275" s="117"/>
      <c r="L1275" s="120" t="s">
        <v>110</v>
      </c>
      <c r="M1275" s="122" t="s">
        <v>9257</v>
      </c>
      <c r="N1275" s="117">
        <v>1188.0</v>
      </c>
      <c r="O1275" s="117">
        <v>1603.0</v>
      </c>
      <c r="P1275" s="117"/>
      <c r="Q1275" s="123" t="s">
        <v>9258</v>
      </c>
      <c r="R1275" s="120" t="s">
        <v>7433</v>
      </c>
    </row>
    <row r="1276" ht="39.75">
      <c r="A1276" s="121" t="s">
        <v>9259</v>
      </c>
      <c r="B1276" s="117" t="s">
        <v>5420</v>
      </c>
      <c r="C1276" s="118" t="s">
        <v>9260</v>
      </c>
      <c r="D1276" s="117" t="s">
        <v>9261</v>
      </c>
      <c r="E1276" s="119">
        <v>43109.779594907406</v>
      </c>
      <c r="F1276" s="117"/>
      <c r="G1276" s="117" t="s">
        <v>128</v>
      </c>
      <c r="H1276" s="117"/>
      <c r="I1276" s="117"/>
      <c r="J1276" s="117" t="s">
        <v>5423</v>
      </c>
      <c r="K1276" s="117"/>
      <c r="L1276" s="120" t="s">
        <v>92</v>
      </c>
      <c r="M1276" s="122" t="s">
        <v>5424</v>
      </c>
      <c r="N1276" s="117">
        <v>75.0</v>
      </c>
      <c r="O1276" s="117">
        <v>29.0</v>
      </c>
      <c r="P1276" s="117" t="s">
        <v>5425</v>
      </c>
      <c r="Q1276" s="123" t="s">
        <v>9262</v>
      </c>
      <c r="R1276" s="120" t="s">
        <v>9263</v>
      </c>
    </row>
    <row r="1277" ht="48.75">
      <c r="A1277" s="121" t="s">
        <v>9264</v>
      </c>
      <c r="B1277" s="117" t="s">
        <v>5420</v>
      </c>
      <c r="C1277" s="118" t="s">
        <v>9265</v>
      </c>
      <c r="D1277" s="117" t="s">
        <v>9266</v>
      </c>
      <c r="E1277" s="119">
        <v>43109.776874999996</v>
      </c>
      <c r="F1277" s="117"/>
      <c r="G1277" s="117" t="s">
        <v>128</v>
      </c>
      <c r="H1277" s="117"/>
      <c r="I1277" s="117"/>
      <c r="J1277" s="117" t="s">
        <v>5423</v>
      </c>
      <c r="K1277" s="117"/>
      <c r="L1277" s="120" t="s">
        <v>92</v>
      </c>
      <c r="M1277" s="122" t="s">
        <v>5424</v>
      </c>
      <c r="N1277" s="117">
        <v>75.0</v>
      </c>
      <c r="O1277" s="117">
        <v>29.0</v>
      </c>
      <c r="P1277" s="117" t="s">
        <v>5425</v>
      </c>
      <c r="Q1277" s="123" t="s">
        <v>9267</v>
      </c>
      <c r="R1277" s="120" t="s">
        <v>9268</v>
      </c>
    </row>
    <row r="1278" ht="30.75">
      <c r="A1278" s="121" t="s">
        <v>9269</v>
      </c>
      <c r="B1278" s="117" t="s">
        <v>9270</v>
      </c>
      <c r="C1278" s="118" t="s">
        <v>9271</v>
      </c>
      <c r="D1278" s="117" t="s">
        <v>9272</v>
      </c>
      <c r="E1278" s="119">
        <v>43109.76983796296</v>
      </c>
      <c r="F1278" s="117"/>
      <c r="G1278" s="117" t="s">
        <v>2598</v>
      </c>
      <c r="H1278" s="117"/>
      <c r="I1278" s="117"/>
      <c r="J1278" s="117" t="s">
        <v>9273</v>
      </c>
      <c r="K1278" s="117"/>
      <c r="L1278" s="120" t="s">
        <v>110</v>
      </c>
      <c r="M1278" s="122" t="s">
        <v>9274</v>
      </c>
      <c r="N1278" s="117">
        <v>2995.0</v>
      </c>
      <c r="O1278" s="117">
        <v>750.0</v>
      </c>
      <c r="P1278" s="117" t="s">
        <v>9275</v>
      </c>
      <c r="Q1278" s="123" t="s">
        <v>9276</v>
      </c>
      <c r="R1278" s="120" t="s">
        <v>9277</v>
      </c>
    </row>
    <row r="1279" ht="39.75">
      <c r="A1279" s="121" t="s">
        <v>9278</v>
      </c>
      <c r="B1279" s="117" t="s">
        <v>8704</v>
      </c>
      <c r="C1279" s="118" t="s">
        <v>9279</v>
      </c>
      <c r="D1279" s="117" t="s">
        <v>9280</v>
      </c>
      <c r="E1279" s="119">
        <v>43109.768587962964</v>
      </c>
      <c r="F1279" s="117"/>
      <c r="G1279" s="117" t="s">
        <v>90</v>
      </c>
      <c r="H1279" s="117"/>
      <c r="I1279" s="117"/>
      <c r="J1279" s="117" t="s">
        <v>8706</v>
      </c>
      <c r="K1279" s="117"/>
      <c r="L1279" s="120" t="s">
        <v>92</v>
      </c>
      <c r="M1279" s="122" t="s">
        <v>8707</v>
      </c>
      <c r="N1279" s="117">
        <v>1620.0</v>
      </c>
      <c r="O1279" s="117">
        <v>2983.0</v>
      </c>
      <c r="P1279" s="117" t="s">
        <v>8708</v>
      </c>
      <c r="Q1279" s="123" t="s">
        <v>9281</v>
      </c>
      <c r="R1279" s="120" t="s">
        <v>7433</v>
      </c>
    </row>
    <row r="1280">
      <c r="A1280" s="121" t="s">
        <v>9282</v>
      </c>
      <c r="B1280" s="117" t="s">
        <v>9283</v>
      </c>
      <c r="C1280" s="118" t="s">
        <v>9284</v>
      </c>
      <c r="D1280" s="117" t="s">
        <v>9285</v>
      </c>
      <c r="E1280" s="119">
        <v>43109.74061342592</v>
      </c>
      <c r="F1280" s="117"/>
      <c r="G1280" s="117" t="s">
        <v>90</v>
      </c>
      <c r="H1280" s="117"/>
      <c r="I1280" s="117"/>
      <c r="J1280" s="117" t="s">
        <v>9286</v>
      </c>
      <c r="K1280" s="117"/>
      <c r="L1280" s="120" t="s">
        <v>179</v>
      </c>
      <c r="M1280" s="122" t="s">
        <v>9287</v>
      </c>
      <c r="N1280" s="117">
        <v>4181.0</v>
      </c>
      <c r="O1280" s="117">
        <v>902.0</v>
      </c>
      <c r="P1280" s="117" t="s">
        <v>9288</v>
      </c>
      <c r="Q1280" s="123" t="s">
        <v>9289</v>
      </c>
      <c r="R1280" s="120" t="s">
        <v>9290</v>
      </c>
    </row>
    <row r="1281" ht="48.75">
      <c r="A1281" s="121" t="s">
        <v>9291</v>
      </c>
      <c r="B1281" s="117" t="s">
        <v>9283</v>
      </c>
      <c r="C1281" s="118" t="s">
        <v>7428</v>
      </c>
      <c r="D1281" s="117" t="s">
        <v>9292</v>
      </c>
      <c r="E1281" s="119">
        <v>43109.740532407406</v>
      </c>
      <c r="F1281" s="117"/>
      <c r="G1281" s="117" t="s">
        <v>90</v>
      </c>
      <c r="H1281" s="117"/>
      <c r="I1281" s="117"/>
      <c r="J1281" s="117" t="s">
        <v>9286</v>
      </c>
      <c r="K1281" s="117"/>
      <c r="L1281" s="120" t="s">
        <v>179</v>
      </c>
      <c r="M1281" s="122" t="s">
        <v>9287</v>
      </c>
      <c r="N1281" s="117">
        <v>4181.0</v>
      </c>
      <c r="O1281" s="117">
        <v>902.0</v>
      </c>
      <c r="P1281" s="117" t="s">
        <v>9288</v>
      </c>
      <c r="Q1281" s="123" t="s">
        <v>9293</v>
      </c>
      <c r="R1281" s="120" t="s">
        <v>7433</v>
      </c>
    </row>
    <row r="1282" ht="48.75">
      <c r="A1282" s="121" t="s">
        <v>9294</v>
      </c>
      <c r="B1282" s="117" t="s">
        <v>9295</v>
      </c>
      <c r="C1282" s="118" t="s">
        <v>7428</v>
      </c>
      <c r="D1282" s="117" t="s">
        <v>9296</v>
      </c>
      <c r="E1282" s="119">
        <v>43109.7253125</v>
      </c>
      <c r="F1282" s="117"/>
      <c r="G1282" s="117" t="s">
        <v>90</v>
      </c>
      <c r="H1282" s="117"/>
      <c r="I1282" s="117"/>
      <c r="J1282" s="117" t="s">
        <v>9297</v>
      </c>
      <c r="K1282" s="117"/>
      <c r="L1282" s="120" t="s">
        <v>110</v>
      </c>
      <c r="M1282" s="122" t="s">
        <v>9298</v>
      </c>
      <c r="N1282" s="117">
        <v>91.0</v>
      </c>
      <c r="O1282" s="117">
        <v>262.0</v>
      </c>
      <c r="P1282" s="117"/>
      <c r="Q1282" s="123" t="s">
        <v>9299</v>
      </c>
      <c r="R1282" s="120" t="s">
        <v>7433</v>
      </c>
    </row>
    <row r="1283" ht="21.75">
      <c r="A1283" s="121" t="s">
        <v>9300</v>
      </c>
      <c r="B1283" s="117" t="s">
        <v>9301</v>
      </c>
      <c r="C1283" s="118" t="s">
        <v>9302</v>
      </c>
      <c r="D1283" s="117" t="s">
        <v>9303</v>
      </c>
      <c r="E1283" s="119">
        <v>43109.723657407405</v>
      </c>
      <c r="F1283" s="117"/>
      <c r="G1283" s="117" t="s">
        <v>119</v>
      </c>
      <c r="H1283" s="117"/>
      <c r="I1283" s="117"/>
      <c r="J1283" s="117" t="s">
        <v>9304</v>
      </c>
      <c r="K1283" s="117"/>
      <c r="L1283" s="120" t="s">
        <v>92</v>
      </c>
      <c r="M1283" s="122" t="s">
        <v>9305</v>
      </c>
      <c r="N1283" s="117">
        <v>540.0</v>
      </c>
      <c r="O1283" s="117">
        <v>401.0</v>
      </c>
      <c r="P1283" s="117" t="s">
        <v>1208</v>
      </c>
      <c r="Q1283" s="123" t="s">
        <v>9306</v>
      </c>
      <c r="R1283" s="120" t="s">
        <v>9307</v>
      </c>
    </row>
    <row r="1284" ht="30.75">
      <c r="A1284" s="121" t="s">
        <v>9308</v>
      </c>
      <c r="B1284" s="117" t="s">
        <v>9309</v>
      </c>
      <c r="C1284" s="118" t="s">
        <v>9310</v>
      </c>
      <c r="D1284" s="117" t="s">
        <v>9311</v>
      </c>
      <c r="E1284" s="119">
        <v>43109.71708333334</v>
      </c>
      <c r="F1284" s="117"/>
      <c r="G1284" s="117" t="s">
        <v>90</v>
      </c>
      <c r="H1284" s="117"/>
      <c r="I1284" s="117"/>
      <c r="J1284" s="117" t="s">
        <v>9312</v>
      </c>
      <c r="K1284" s="117"/>
      <c r="L1284" s="120" t="s">
        <v>92</v>
      </c>
      <c r="M1284" s="122" t="s">
        <v>9313</v>
      </c>
      <c r="N1284" s="117">
        <v>143.0</v>
      </c>
      <c r="O1284" s="117">
        <v>162.0</v>
      </c>
      <c r="P1284" s="117"/>
      <c r="Q1284" s="123" t="s">
        <v>9314</v>
      </c>
      <c r="R1284" s="120" t="s">
        <v>9315</v>
      </c>
    </row>
    <row r="1285">
      <c r="A1285" s="121" t="s">
        <v>9316</v>
      </c>
      <c r="B1285" s="117" t="s">
        <v>9150</v>
      </c>
      <c r="C1285" s="118" t="s">
        <v>9317</v>
      </c>
      <c r="D1285" s="117" t="s">
        <v>9318</v>
      </c>
      <c r="E1285" s="119">
        <v>43109.71527777778</v>
      </c>
      <c r="F1285" s="117"/>
      <c r="G1285" s="117" t="s">
        <v>128</v>
      </c>
      <c r="H1285" s="117"/>
      <c r="I1285" s="117"/>
      <c r="J1285" s="117" t="s">
        <v>9153</v>
      </c>
      <c r="K1285" s="117"/>
      <c r="L1285" s="120" t="s">
        <v>756</v>
      </c>
      <c r="M1285" s="122" t="s">
        <v>9154</v>
      </c>
      <c r="N1285" s="117">
        <v>1070.0</v>
      </c>
      <c r="O1285" s="117">
        <v>37.0</v>
      </c>
      <c r="P1285" s="117" t="s">
        <v>9155</v>
      </c>
      <c r="Q1285" s="123" t="s">
        <v>9319</v>
      </c>
      <c r="R1285" s="120" t="s">
        <v>9320</v>
      </c>
    </row>
    <row r="1286" ht="48.75">
      <c r="A1286" s="121" t="s">
        <v>9321</v>
      </c>
      <c r="B1286" s="117" t="s">
        <v>639</v>
      </c>
      <c r="C1286" s="118" t="s">
        <v>9322</v>
      </c>
      <c r="D1286" s="117" t="s">
        <v>9323</v>
      </c>
      <c r="E1286" s="119">
        <v>43109.69900462963</v>
      </c>
      <c r="F1286" s="117"/>
      <c r="G1286" s="117" t="s">
        <v>128</v>
      </c>
      <c r="H1286" s="117"/>
      <c r="I1286" s="117"/>
      <c r="J1286" s="117" t="s">
        <v>642</v>
      </c>
      <c r="K1286" s="117"/>
      <c r="L1286" s="120" t="s">
        <v>110</v>
      </c>
      <c r="M1286" s="122" t="s">
        <v>643</v>
      </c>
      <c r="N1286" s="117">
        <v>826.0</v>
      </c>
      <c r="O1286" s="117">
        <v>2662.0</v>
      </c>
      <c r="P1286" s="117" t="s">
        <v>644</v>
      </c>
      <c r="Q1286" s="123" t="s">
        <v>9324</v>
      </c>
      <c r="R1286" s="120" t="s">
        <v>9325</v>
      </c>
    </row>
    <row r="1287" ht="48.75">
      <c r="A1287" s="121" t="s">
        <v>9326</v>
      </c>
      <c r="B1287" s="117" t="s">
        <v>9327</v>
      </c>
      <c r="C1287" s="118" t="s">
        <v>9328</v>
      </c>
      <c r="D1287" s="117" t="s">
        <v>9329</v>
      </c>
      <c r="E1287" s="119">
        <v>43109.695497685185</v>
      </c>
      <c r="F1287" s="117"/>
      <c r="G1287" s="117" t="s">
        <v>128</v>
      </c>
      <c r="H1287" s="117"/>
      <c r="I1287" s="117"/>
      <c r="J1287" s="117" t="s">
        <v>9330</v>
      </c>
      <c r="K1287" s="117"/>
      <c r="L1287" s="120" t="s">
        <v>179</v>
      </c>
      <c r="M1287" s="122" t="s">
        <v>9331</v>
      </c>
      <c r="N1287" s="117">
        <v>234.0</v>
      </c>
      <c r="O1287" s="117">
        <v>341.0</v>
      </c>
      <c r="P1287" s="117" t="s">
        <v>478</v>
      </c>
      <c r="Q1287" s="123" t="s">
        <v>9332</v>
      </c>
      <c r="R1287" s="120" t="s">
        <v>9333</v>
      </c>
    </row>
    <row r="1288" ht="39.75">
      <c r="A1288" s="121" t="s">
        <v>9334</v>
      </c>
      <c r="B1288" s="117" t="s">
        <v>9327</v>
      </c>
      <c r="C1288" s="118" t="s">
        <v>9335</v>
      </c>
      <c r="D1288" s="117" t="s">
        <v>9336</v>
      </c>
      <c r="E1288" s="119">
        <v>43109.68607638888</v>
      </c>
      <c r="F1288" s="117"/>
      <c r="G1288" s="117" t="s">
        <v>128</v>
      </c>
      <c r="H1288" s="117" t="s">
        <v>9337</v>
      </c>
      <c r="I1288" s="117" t="s">
        <v>9338</v>
      </c>
      <c r="J1288" s="117" t="s">
        <v>9330</v>
      </c>
      <c r="K1288" s="117" t="s">
        <v>9339</v>
      </c>
      <c r="L1288" s="120" t="s">
        <v>179</v>
      </c>
      <c r="M1288" s="122" t="s">
        <v>9331</v>
      </c>
      <c r="N1288" s="117">
        <v>234.0</v>
      </c>
      <c r="O1288" s="117">
        <v>341.0</v>
      </c>
      <c r="P1288" s="117" t="s">
        <v>478</v>
      </c>
      <c r="Q1288" s="123" t="s">
        <v>9340</v>
      </c>
      <c r="R1288" s="120" t="s">
        <v>9341</v>
      </c>
    </row>
    <row r="1289" ht="30.75">
      <c r="A1289" s="121" t="s">
        <v>9342</v>
      </c>
      <c r="B1289" s="117" t="s">
        <v>9343</v>
      </c>
      <c r="C1289" s="118" t="s">
        <v>9344</v>
      </c>
      <c r="D1289" s="117" t="s">
        <v>9345</v>
      </c>
      <c r="E1289" s="119">
        <v>43109.681759259256</v>
      </c>
      <c r="F1289" s="117"/>
      <c r="G1289" s="117" t="s">
        <v>128</v>
      </c>
      <c r="H1289" s="117"/>
      <c r="I1289" s="117"/>
      <c r="J1289" s="117" t="s">
        <v>9346</v>
      </c>
      <c r="K1289" s="117"/>
      <c r="L1289" s="120" t="s">
        <v>92</v>
      </c>
      <c r="M1289" s="122" t="s">
        <v>9347</v>
      </c>
      <c r="N1289" s="117">
        <v>282.0</v>
      </c>
      <c r="O1289" s="117">
        <v>215.0</v>
      </c>
      <c r="P1289" s="117" t="s">
        <v>5291</v>
      </c>
      <c r="Q1289" s="123" t="s">
        <v>9348</v>
      </c>
      <c r="R1289" s="120" t="s">
        <v>9349</v>
      </c>
    </row>
    <row r="1290" ht="48.75">
      <c r="A1290" s="121" t="s">
        <v>9350</v>
      </c>
      <c r="B1290" s="117" t="s">
        <v>9351</v>
      </c>
      <c r="C1290" s="118" t="s">
        <v>7428</v>
      </c>
      <c r="D1290" s="117" t="s">
        <v>9352</v>
      </c>
      <c r="E1290" s="119">
        <v>43109.68140046296</v>
      </c>
      <c r="F1290" s="117"/>
      <c r="G1290" s="117" t="s">
        <v>90</v>
      </c>
      <c r="H1290" s="117"/>
      <c r="I1290" s="117"/>
      <c r="J1290" s="117" t="s">
        <v>9353</v>
      </c>
      <c r="K1290" s="117"/>
      <c r="L1290" s="120" t="s">
        <v>92</v>
      </c>
      <c r="M1290" s="122" t="s">
        <v>9354</v>
      </c>
      <c r="N1290" s="117">
        <v>51.0</v>
      </c>
      <c r="O1290" s="117">
        <v>77.0</v>
      </c>
      <c r="P1290" s="117"/>
      <c r="Q1290" s="123" t="s">
        <v>9355</v>
      </c>
      <c r="R1290" s="120" t="s">
        <v>7433</v>
      </c>
    </row>
    <row r="1291" ht="57.75">
      <c r="A1291" s="121" t="s">
        <v>9356</v>
      </c>
      <c r="B1291" s="117" t="s">
        <v>7449</v>
      </c>
      <c r="C1291" s="118" t="s">
        <v>9357</v>
      </c>
      <c r="D1291" s="117" t="s">
        <v>9352</v>
      </c>
      <c r="E1291" s="119">
        <v>43109.68140046296</v>
      </c>
      <c r="F1291" s="117"/>
      <c r="G1291" s="117" t="s">
        <v>119</v>
      </c>
      <c r="H1291" s="117" t="s">
        <v>9358</v>
      </c>
      <c r="I1291" s="117" t="s">
        <v>9359</v>
      </c>
      <c r="J1291" s="117" t="s">
        <v>7452</v>
      </c>
      <c r="K1291" s="117" t="s">
        <v>9360</v>
      </c>
      <c r="L1291" s="120" t="s">
        <v>110</v>
      </c>
      <c r="M1291" s="122" t="s">
        <v>7453</v>
      </c>
      <c r="N1291" s="117">
        <v>133.0</v>
      </c>
      <c r="O1291" s="117">
        <v>398.0</v>
      </c>
      <c r="P1291" s="117"/>
      <c r="Q1291" s="123" t="s">
        <v>9361</v>
      </c>
      <c r="R1291" s="120" t="s">
        <v>9362</v>
      </c>
    </row>
    <row r="1292" ht="39.75">
      <c r="A1292" s="121" t="s">
        <v>9363</v>
      </c>
      <c r="B1292" s="117" t="s">
        <v>8717</v>
      </c>
      <c r="C1292" s="118" t="s">
        <v>9364</v>
      </c>
      <c r="D1292" s="117" t="s">
        <v>9365</v>
      </c>
      <c r="E1292" s="119">
        <v>43109.67690972222</v>
      </c>
      <c r="F1292" s="117"/>
      <c r="G1292" s="117" t="s">
        <v>90</v>
      </c>
      <c r="H1292" s="117"/>
      <c r="I1292" s="117"/>
      <c r="J1292" s="117" t="s">
        <v>8720</v>
      </c>
      <c r="K1292" s="117"/>
      <c r="L1292" s="120" t="s">
        <v>92</v>
      </c>
      <c r="M1292" s="122" t="s">
        <v>8721</v>
      </c>
      <c r="N1292" s="117">
        <v>468.0</v>
      </c>
      <c r="O1292" s="117">
        <v>437.0</v>
      </c>
      <c r="P1292" s="117"/>
      <c r="Q1292" s="123" t="s">
        <v>9366</v>
      </c>
      <c r="R1292" s="120" t="s">
        <v>9367</v>
      </c>
    </row>
    <row r="1293" ht="48.75">
      <c r="A1293" s="121" t="s">
        <v>9368</v>
      </c>
      <c r="B1293" s="117" t="s">
        <v>7449</v>
      </c>
      <c r="C1293" s="118" t="s">
        <v>9369</v>
      </c>
      <c r="D1293" s="117" t="s">
        <v>9370</v>
      </c>
      <c r="E1293" s="119">
        <v>43109.67523148148</v>
      </c>
      <c r="F1293" s="117"/>
      <c r="G1293" s="117" t="s">
        <v>119</v>
      </c>
      <c r="H1293" s="117" t="s">
        <v>9371</v>
      </c>
      <c r="I1293" s="117" t="s">
        <v>9372</v>
      </c>
      <c r="J1293" s="117" t="s">
        <v>7452</v>
      </c>
      <c r="K1293" s="117" t="s">
        <v>9373</v>
      </c>
      <c r="L1293" s="120" t="s">
        <v>110</v>
      </c>
      <c r="M1293" s="122" t="s">
        <v>7453</v>
      </c>
      <c r="N1293" s="117">
        <v>133.0</v>
      </c>
      <c r="O1293" s="117">
        <v>398.0</v>
      </c>
      <c r="P1293" s="117"/>
      <c r="Q1293" s="123" t="s">
        <v>9374</v>
      </c>
      <c r="R1293" s="120" t="s">
        <v>9375</v>
      </c>
    </row>
    <row r="1294" ht="48.75">
      <c r="A1294" s="121" t="s">
        <v>9376</v>
      </c>
      <c r="B1294" s="117" t="s">
        <v>9377</v>
      </c>
      <c r="C1294" s="118" t="s">
        <v>7428</v>
      </c>
      <c r="D1294" s="117" t="s">
        <v>9378</v>
      </c>
      <c r="E1294" s="119">
        <v>43109.67152777778</v>
      </c>
      <c r="F1294" s="117"/>
      <c r="G1294" s="117" t="s">
        <v>90</v>
      </c>
      <c r="H1294" s="117"/>
      <c r="I1294" s="117"/>
      <c r="J1294" s="117" t="s">
        <v>9379</v>
      </c>
      <c r="K1294" s="117"/>
      <c r="L1294" s="120" t="s">
        <v>110</v>
      </c>
      <c r="M1294" s="122" t="s">
        <v>9380</v>
      </c>
      <c r="N1294" s="117">
        <v>1233.0</v>
      </c>
      <c r="O1294" s="117">
        <v>1384.0</v>
      </c>
      <c r="P1294" s="117" t="s">
        <v>9381</v>
      </c>
      <c r="Q1294" s="123" t="s">
        <v>9382</v>
      </c>
      <c r="R1294" s="120" t="s">
        <v>7433</v>
      </c>
    </row>
    <row r="1295">
      <c r="A1295" s="121" t="s">
        <v>9383</v>
      </c>
      <c r="B1295" s="117" t="s">
        <v>9384</v>
      </c>
      <c r="C1295" s="118" t="s">
        <v>9385</v>
      </c>
      <c r="D1295" s="117" t="s">
        <v>9386</v>
      </c>
      <c r="E1295" s="119">
        <v>43109.66075231481</v>
      </c>
      <c r="F1295" s="117"/>
      <c r="G1295" s="117" t="s">
        <v>90</v>
      </c>
      <c r="H1295" s="117"/>
      <c r="I1295" s="117"/>
      <c r="J1295" s="117" t="s">
        <v>9387</v>
      </c>
      <c r="K1295" s="117"/>
      <c r="L1295" s="120" t="s">
        <v>92</v>
      </c>
      <c r="M1295" s="122" t="s">
        <v>9388</v>
      </c>
      <c r="N1295" s="117">
        <v>1015.0</v>
      </c>
      <c r="O1295" s="117">
        <v>271.0</v>
      </c>
      <c r="P1295" s="117" t="s">
        <v>9389</v>
      </c>
      <c r="Q1295" s="123" t="s">
        <v>9390</v>
      </c>
      <c r="R1295" s="120" t="s">
        <v>9391</v>
      </c>
    </row>
    <row r="1296" ht="48.75">
      <c r="A1296" s="121" t="s">
        <v>9392</v>
      </c>
      <c r="B1296" s="117" t="s">
        <v>9393</v>
      </c>
      <c r="C1296" s="118" t="s">
        <v>7428</v>
      </c>
      <c r="D1296" s="117" t="s">
        <v>9394</v>
      </c>
      <c r="E1296" s="119">
        <v>43109.65650462963</v>
      </c>
      <c r="F1296" s="117"/>
      <c r="G1296" s="117" t="s">
        <v>128</v>
      </c>
      <c r="H1296" s="117"/>
      <c r="I1296" s="117"/>
      <c r="J1296" s="117" t="s">
        <v>9395</v>
      </c>
      <c r="K1296" s="117"/>
      <c r="L1296" s="120" t="s">
        <v>92</v>
      </c>
      <c r="M1296" s="122" t="s">
        <v>9396</v>
      </c>
      <c r="N1296" s="117">
        <v>164.0</v>
      </c>
      <c r="O1296" s="117">
        <v>495.0</v>
      </c>
      <c r="P1296" s="117"/>
      <c r="Q1296" s="123" t="s">
        <v>9397</v>
      </c>
      <c r="R1296" s="120" t="s">
        <v>7433</v>
      </c>
    </row>
    <row r="1297" ht="30.75">
      <c r="A1297" s="121" t="s">
        <v>9398</v>
      </c>
      <c r="B1297" s="117" t="s">
        <v>9399</v>
      </c>
      <c r="C1297" s="118" t="s">
        <v>9400</v>
      </c>
      <c r="D1297" s="117" t="s">
        <v>9401</v>
      </c>
      <c r="E1297" s="119">
        <v>43109.65138888889</v>
      </c>
      <c r="F1297" s="117"/>
      <c r="G1297" s="117" t="s">
        <v>90</v>
      </c>
      <c r="H1297" s="117"/>
      <c r="I1297" s="117"/>
      <c r="J1297" s="117" t="s">
        <v>9402</v>
      </c>
      <c r="K1297" s="117"/>
      <c r="L1297" s="120" t="s">
        <v>110</v>
      </c>
      <c r="M1297" s="122" t="s">
        <v>9403</v>
      </c>
      <c r="N1297" s="117">
        <v>708.0</v>
      </c>
      <c r="O1297" s="117">
        <v>819.0</v>
      </c>
      <c r="P1297" s="117"/>
      <c r="Q1297" s="123" t="s">
        <v>9404</v>
      </c>
      <c r="R1297" s="120" t="s">
        <v>9405</v>
      </c>
    </row>
    <row r="1298" ht="39.75">
      <c r="A1298" s="121" t="s">
        <v>9406</v>
      </c>
      <c r="B1298" s="117" t="s">
        <v>9407</v>
      </c>
      <c r="C1298" s="118" t="s">
        <v>9408</v>
      </c>
      <c r="D1298" s="117" t="s">
        <v>9409</v>
      </c>
      <c r="E1298" s="119">
        <v>43109.65121527778</v>
      </c>
      <c r="F1298" s="117"/>
      <c r="G1298" s="117" t="s">
        <v>90</v>
      </c>
      <c r="H1298" s="117"/>
      <c r="I1298" s="117"/>
      <c r="J1298" s="117" t="s">
        <v>9410</v>
      </c>
      <c r="K1298" s="117"/>
      <c r="L1298" s="120" t="s">
        <v>92</v>
      </c>
      <c r="M1298" s="122" t="s">
        <v>9411</v>
      </c>
      <c r="N1298" s="117">
        <v>731.0</v>
      </c>
      <c r="O1298" s="117">
        <v>231.0</v>
      </c>
      <c r="P1298" s="117" t="s">
        <v>9412</v>
      </c>
      <c r="Q1298" s="123" t="s">
        <v>9413</v>
      </c>
      <c r="R1298" s="120" t="s">
        <v>9414</v>
      </c>
    </row>
    <row r="1299" ht="30.75">
      <c r="A1299" s="121" t="s">
        <v>9415</v>
      </c>
      <c r="B1299" s="117" t="s">
        <v>9416</v>
      </c>
      <c r="C1299" s="118" t="s">
        <v>9417</v>
      </c>
      <c r="D1299" s="117" t="s">
        <v>9418</v>
      </c>
      <c r="E1299" s="119">
        <v>43109.64759259259</v>
      </c>
      <c r="F1299" s="117"/>
      <c r="G1299" s="117" t="s">
        <v>128</v>
      </c>
      <c r="H1299" s="117"/>
      <c r="I1299" s="117"/>
      <c r="J1299" s="117" t="s">
        <v>9419</v>
      </c>
      <c r="K1299" s="117"/>
      <c r="L1299" s="120" t="s">
        <v>92</v>
      </c>
      <c r="M1299" s="122" t="s">
        <v>9420</v>
      </c>
      <c r="N1299" s="117">
        <v>2397.0</v>
      </c>
      <c r="O1299" s="117">
        <v>2195.0</v>
      </c>
      <c r="P1299" s="117" t="s">
        <v>9421</v>
      </c>
      <c r="Q1299" s="123" t="s">
        <v>9422</v>
      </c>
      <c r="R1299" s="120" t="s">
        <v>9423</v>
      </c>
    </row>
    <row r="1300" ht="30.75">
      <c r="A1300" s="121" t="s">
        <v>9424</v>
      </c>
      <c r="B1300" s="117" t="s">
        <v>9425</v>
      </c>
      <c r="C1300" s="118" t="s">
        <v>9310</v>
      </c>
      <c r="D1300" s="117" t="s">
        <v>9426</v>
      </c>
      <c r="E1300" s="119">
        <v>43109.647523148145</v>
      </c>
      <c r="F1300" s="117"/>
      <c r="G1300" s="117" t="s">
        <v>90</v>
      </c>
      <c r="H1300" s="117"/>
      <c r="I1300" s="117"/>
      <c r="J1300" s="117" t="s">
        <v>9427</v>
      </c>
      <c r="K1300" s="117"/>
      <c r="L1300" s="120" t="s">
        <v>4088</v>
      </c>
      <c r="M1300" s="122" t="s">
        <v>9428</v>
      </c>
      <c r="N1300" s="117">
        <v>128.0</v>
      </c>
      <c r="O1300" s="117">
        <v>120.0</v>
      </c>
      <c r="P1300" s="117" t="s">
        <v>395</v>
      </c>
      <c r="Q1300" s="123" t="s">
        <v>9429</v>
      </c>
      <c r="R1300" s="120" t="s">
        <v>9315</v>
      </c>
    </row>
    <row r="1301" ht="48.75">
      <c r="A1301" s="121" t="s">
        <v>9430</v>
      </c>
      <c r="B1301" s="117" t="s">
        <v>9431</v>
      </c>
      <c r="C1301" s="118" t="s">
        <v>7428</v>
      </c>
      <c r="D1301" s="117" t="s">
        <v>9432</v>
      </c>
      <c r="E1301" s="119">
        <v>43109.64019675926</v>
      </c>
      <c r="F1301" s="117"/>
      <c r="G1301" s="117" t="s">
        <v>90</v>
      </c>
      <c r="H1301" s="117"/>
      <c r="I1301" s="117"/>
      <c r="J1301" s="117" t="s">
        <v>9433</v>
      </c>
      <c r="K1301" s="117"/>
      <c r="L1301" s="120" t="s">
        <v>110</v>
      </c>
      <c r="M1301" s="122" t="s">
        <v>9434</v>
      </c>
      <c r="N1301" s="117">
        <v>238.0</v>
      </c>
      <c r="O1301" s="117">
        <v>274.0</v>
      </c>
      <c r="P1301" s="117" t="s">
        <v>9435</v>
      </c>
      <c r="Q1301" s="123" t="s">
        <v>9436</v>
      </c>
      <c r="R1301" s="120" t="s">
        <v>7433</v>
      </c>
    </row>
    <row r="1302" ht="30.75">
      <c r="A1302" s="121" t="s">
        <v>9437</v>
      </c>
      <c r="B1302" s="117" t="s">
        <v>9438</v>
      </c>
      <c r="C1302" s="118" t="s">
        <v>4179</v>
      </c>
      <c r="D1302" s="117" t="s">
        <v>9439</v>
      </c>
      <c r="E1302" s="119">
        <v>43109.63796296297</v>
      </c>
      <c r="F1302" s="117"/>
      <c r="G1302" s="117" t="s">
        <v>90</v>
      </c>
      <c r="H1302" s="117"/>
      <c r="I1302" s="117"/>
      <c r="J1302" s="117" t="s">
        <v>9440</v>
      </c>
      <c r="K1302" s="117"/>
      <c r="L1302" s="120" t="s">
        <v>110</v>
      </c>
      <c r="M1302" s="122" t="s">
        <v>9441</v>
      </c>
      <c r="N1302" s="117">
        <v>778.0</v>
      </c>
      <c r="O1302" s="117">
        <v>1596.0</v>
      </c>
      <c r="P1302" s="117" t="s">
        <v>2520</v>
      </c>
      <c r="Q1302" s="123" t="s">
        <v>9442</v>
      </c>
      <c r="R1302" s="120" t="s">
        <v>4183</v>
      </c>
    </row>
    <row r="1303" ht="66.75">
      <c r="A1303" s="121" t="s">
        <v>9443</v>
      </c>
      <c r="B1303" s="117" t="s">
        <v>9444</v>
      </c>
      <c r="C1303" s="118" t="s">
        <v>9445</v>
      </c>
      <c r="D1303" s="117" t="s">
        <v>9446</v>
      </c>
      <c r="E1303" s="119">
        <v>43109.63630787037</v>
      </c>
      <c r="F1303" s="117"/>
      <c r="G1303" s="117" t="s">
        <v>90</v>
      </c>
      <c r="H1303" s="117"/>
      <c r="I1303" s="117"/>
      <c r="J1303" s="117" t="s">
        <v>9447</v>
      </c>
      <c r="K1303" s="117"/>
      <c r="L1303" s="120" t="s">
        <v>110</v>
      </c>
      <c r="M1303" s="122" t="s">
        <v>9448</v>
      </c>
      <c r="N1303" s="117">
        <v>123.0</v>
      </c>
      <c r="O1303" s="117">
        <v>605.0</v>
      </c>
      <c r="P1303" s="117"/>
      <c r="Q1303" s="123" t="s">
        <v>9449</v>
      </c>
      <c r="R1303" s="120" t="s">
        <v>9450</v>
      </c>
    </row>
    <row r="1304" ht="21.75">
      <c r="A1304" s="121" t="s">
        <v>9451</v>
      </c>
      <c r="B1304" s="117" t="s">
        <v>953</v>
      </c>
      <c r="C1304" s="118" t="s">
        <v>4214</v>
      </c>
      <c r="D1304" s="117" t="s">
        <v>9452</v>
      </c>
      <c r="E1304" s="119">
        <v>43109.63550925926</v>
      </c>
      <c r="F1304" s="117"/>
      <c r="G1304" s="117" t="s">
        <v>90</v>
      </c>
      <c r="H1304" s="117"/>
      <c r="I1304" s="117"/>
      <c r="J1304" s="117" t="s">
        <v>956</v>
      </c>
      <c r="K1304" s="117"/>
      <c r="L1304" s="120" t="s">
        <v>170</v>
      </c>
      <c r="M1304" s="122" t="s">
        <v>957</v>
      </c>
      <c r="N1304" s="117">
        <v>95017.0</v>
      </c>
      <c r="O1304" s="117">
        <v>7323.0</v>
      </c>
      <c r="P1304" s="117" t="s">
        <v>958</v>
      </c>
      <c r="Q1304" s="123" t="s">
        <v>9453</v>
      </c>
      <c r="R1304" s="120" t="s">
        <v>4217</v>
      </c>
    </row>
    <row r="1305" ht="48.75">
      <c r="A1305" s="121" t="s">
        <v>9454</v>
      </c>
      <c r="B1305" s="117" t="s">
        <v>9455</v>
      </c>
      <c r="C1305" s="118" t="s">
        <v>7428</v>
      </c>
      <c r="D1305" s="117" t="s">
        <v>9456</v>
      </c>
      <c r="E1305" s="119">
        <v>43109.6345949074</v>
      </c>
      <c r="F1305" s="117"/>
      <c r="G1305" s="117" t="s">
        <v>90</v>
      </c>
      <c r="H1305" s="117"/>
      <c r="I1305" s="117"/>
      <c r="J1305" s="117" t="s">
        <v>9457</v>
      </c>
      <c r="K1305" s="117"/>
      <c r="L1305" s="120" t="s">
        <v>110</v>
      </c>
      <c r="M1305" s="122" t="s">
        <v>9458</v>
      </c>
      <c r="N1305" s="117">
        <v>135.0</v>
      </c>
      <c r="O1305" s="117">
        <v>314.0</v>
      </c>
      <c r="P1305" s="117" t="s">
        <v>9459</v>
      </c>
      <c r="Q1305" s="123" t="s">
        <v>9460</v>
      </c>
      <c r="R1305" s="120" t="s">
        <v>7433</v>
      </c>
    </row>
    <row r="1306" ht="30.75">
      <c r="A1306" s="121" t="s">
        <v>9461</v>
      </c>
      <c r="B1306" s="117" t="s">
        <v>9462</v>
      </c>
      <c r="C1306" s="118" t="s">
        <v>9310</v>
      </c>
      <c r="D1306" s="117" t="s">
        <v>9463</v>
      </c>
      <c r="E1306" s="119">
        <v>43109.63008101852</v>
      </c>
      <c r="F1306" s="117"/>
      <c r="G1306" s="117" t="s">
        <v>90</v>
      </c>
      <c r="H1306" s="117"/>
      <c r="I1306" s="117"/>
      <c r="J1306" s="117" t="s">
        <v>9464</v>
      </c>
      <c r="K1306" s="117"/>
      <c r="L1306" s="120" t="s">
        <v>756</v>
      </c>
      <c r="M1306" s="122" t="s">
        <v>9465</v>
      </c>
      <c r="N1306" s="117">
        <v>1542.0</v>
      </c>
      <c r="O1306" s="117">
        <v>975.0</v>
      </c>
      <c r="P1306" s="117" t="s">
        <v>9466</v>
      </c>
      <c r="Q1306" s="123" t="s">
        <v>9467</v>
      </c>
      <c r="R1306" s="120" t="s">
        <v>9315</v>
      </c>
    </row>
    <row r="1307" ht="30.75">
      <c r="A1307" s="121" t="s">
        <v>9468</v>
      </c>
      <c r="B1307" s="117" t="s">
        <v>9469</v>
      </c>
      <c r="C1307" s="118" t="s">
        <v>9310</v>
      </c>
      <c r="D1307" s="117" t="s">
        <v>9463</v>
      </c>
      <c r="E1307" s="119">
        <v>43109.63008101852</v>
      </c>
      <c r="F1307" s="117"/>
      <c r="G1307" s="117" t="s">
        <v>90</v>
      </c>
      <c r="H1307" s="117"/>
      <c r="I1307" s="117"/>
      <c r="J1307" s="117" t="s">
        <v>9470</v>
      </c>
      <c r="K1307" s="117"/>
      <c r="L1307" s="120" t="s">
        <v>756</v>
      </c>
      <c r="M1307" s="122" t="s">
        <v>9471</v>
      </c>
      <c r="N1307" s="117">
        <v>7020.0</v>
      </c>
      <c r="O1307" s="117">
        <v>1188.0</v>
      </c>
      <c r="P1307" s="117" t="s">
        <v>2457</v>
      </c>
      <c r="Q1307" s="123" t="s">
        <v>9472</v>
      </c>
      <c r="R1307" s="120" t="s">
        <v>9315</v>
      </c>
    </row>
    <row r="1308" ht="48.75">
      <c r="A1308" s="121" t="s">
        <v>9473</v>
      </c>
      <c r="B1308" s="117" t="s">
        <v>9474</v>
      </c>
      <c r="C1308" s="118" t="s">
        <v>7428</v>
      </c>
      <c r="D1308" s="117" t="s">
        <v>9475</v>
      </c>
      <c r="E1308" s="119">
        <v>43109.62622685185</v>
      </c>
      <c r="F1308" s="117"/>
      <c r="G1308" s="117" t="s">
        <v>90</v>
      </c>
      <c r="H1308" s="117"/>
      <c r="I1308" s="117"/>
      <c r="J1308" s="117" t="s">
        <v>9476</v>
      </c>
      <c r="K1308" s="117"/>
      <c r="L1308" s="120" t="s">
        <v>110</v>
      </c>
      <c r="M1308" s="122" t="s">
        <v>9477</v>
      </c>
      <c r="N1308" s="117">
        <v>3796.0</v>
      </c>
      <c r="O1308" s="117">
        <v>2157.0</v>
      </c>
      <c r="P1308" s="117"/>
      <c r="Q1308" s="123" t="s">
        <v>9478</v>
      </c>
      <c r="R1308" s="120" t="s">
        <v>7433</v>
      </c>
    </row>
    <row r="1309" ht="48.75">
      <c r="A1309" s="121" t="s">
        <v>9473</v>
      </c>
      <c r="B1309" s="117" t="s">
        <v>9474</v>
      </c>
      <c r="C1309" s="118" t="s">
        <v>7428</v>
      </c>
      <c r="D1309" s="117" t="s">
        <v>9475</v>
      </c>
      <c r="E1309" s="119">
        <v>43109.62622685185</v>
      </c>
      <c r="F1309" s="117"/>
      <c r="G1309" s="117" t="s">
        <v>90</v>
      </c>
      <c r="H1309" s="117"/>
      <c r="I1309" s="117"/>
      <c r="J1309" s="117" t="s">
        <v>9476</v>
      </c>
      <c r="K1309" s="117"/>
      <c r="L1309" s="120" t="s">
        <v>110</v>
      </c>
      <c r="M1309" s="122" t="s">
        <v>9477</v>
      </c>
      <c r="N1309" s="117">
        <v>3796.0</v>
      </c>
      <c r="O1309" s="117">
        <v>2157.0</v>
      </c>
      <c r="P1309" s="117"/>
      <c r="Q1309" s="123" t="s">
        <v>9478</v>
      </c>
      <c r="R1309" s="120" t="s">
        <v>7433</v>
      </c>
    </row>
    <row r="1310" ht="48.75">
      <c r="A1310" s="121" t="s">
        <v>9479</v>
      </c>
      <c r="B1310" s="117" t="s">
        <v>9480</v>
      </c>
      <c r="C1310" s="118" t="s">
        <v>9481</v>
      </c>
      <c r="D1310" s="117" t="s">
        <v>9482</v>
      </c>
      <c r="E1310" s="119">
        <v>43109.62432870371</v>
      </c>
      <c r="F1310" s="117"/>
      <c r="G1310" s="117" t="s">
        <v>90</v>
      </c>
      <c r="H1310" s="117"/>
      <c r="I1310" s="117"/>
      <c r="J1310" s="117" t="s">
        <v>9483</v>
      </c>
      <c r="K1310" s="117"/>
      <c r="L1310" s="120" t="s">
        <v>92</v>
      </c>
      <c r="M1310" s="122" t="s">
        <v>9484</v>
      </c>
      <c r="N1310" s="117">
        <v>121.0</v>
      </c>
      <c r="O1310" s="117">
        <v>312.0</v>
      </c>
      <c r="P1310" s="117" t="s">
        <v>5242</v>
      </c>
      <c r="Q1310" s="123" t="s">
        <v>9485</v>
      </c>
      <c r="R1310" s="120" t="s">
        <v>9486</v>
      </c>
    </row>
    <row r="1311" ht="48.75">
      <c r="A1311" s="121" t="s">
        <v>9487</v>
      </c>
      <c r="B1311" s="117" t="s">
        <v>9488</v>
      </c>
      <c r="C1311" s="118" t="s">
        <v>7428</v>
      </c>
      <c r="D1311" s="117" t="s">
        <v>9489</v>
      </c>
      <c r="E1311" s="119">
        <v>43109.62297453704</v>
      </c>
      <c r="F1311" s="117"/>
      <c r="G1311" s="117" t="s">
        <v>128</v>
      </c>
      <c r="H1311" s="117"/>
      <c r="I1311" s="117"/>
      <c r="J1311" s="117" t="s">
        <v>9490</v>
      </c>
      <c r="K1311" s="117"/>
      <c r="L1311" s="120" t="s">
        <v>110</v>
      </c>
      <c r="M1311" s="122" t="s">
        <v>9491</v>
      </c>
      <c r="N1311" s="117">
        <v>86.0</v>
      </c>
      <c r="O1311" s="117">
        <v>155.0</v>
      </c>
      <c r="P1311" s="117"/>
      <c r="Q1311" s="123" t="s">
        <v>9492</v>
      </c>
      <c r="R1311" s="120" t="s">
        <v>7433</v>
      </c>
    </row>
    <row r="1312" ht="39.75">
      <c r="A1312" s="121" t="s">
        <v>9493</v>
      </c>
      <c r="B1312" s="117" t="s">
        <v>9494</v>
      </c>
      <c r="C1312" s="118" t="s">
        <v>9495</v>
      </c>
      <c r="D1312" s="117" t="s">
        <v>9496</v>
      </c>
      <c r="E1312" s="119">
        <v>43109.612557870365</v>
      </c>
      <c r="F1312" s="117"/>
      <c r="G1312" s="117" t="s">
        <v>90</v>
      </c>
      <c r="H1312" s="117"/>
      <c r="I1312" s="117"/>
      <c r="J1312" s="117" t="s">
        <v>9497</v>
      </c>
      <c r="K1312" s="117"/>
      <c r="L1312" s="120" t="s">
        <v>179</v>
      </c>
      <c r="M1312" s="122" t="s">
        <v>9498</v>
      </c>
      <c r="N1312" s="117">
        <v>1039.0</v>
      </c>
      <c r="O1312" s="117">
        <v>719.0</v>
      </c>
      <c r="P1312" s="117" t="s">
        <v>9499</v>
      </c>
      <c r="Q1312" s="123" t="s">
        <v>9500</v>
      </c>
      <c r="R1312" s="120" t="s">
        <v>9501</v>
      </c>
    </row>
    <row r="1313" ht="39.75">
      <c r="A1313" s="121" t="s">
        <v>9502</v>
      </c>
      <c r="B1313" s="117" t="s">
        <v>9503</v>
      </c>
      <c r="C1313" s="118" t="s">
        <v>9504</v>
      </c>
      <c r="D1313" s="117" t="s">
        <v>9505</v>
      </c>
      <c r="E1313" s="119">
        <v>43109.60422453703</v>
      </c>
      <c r="F1313" s="117"/>
      <c r="G1313" s="117" t="s">
        <v>90</v>
      </c>
      <c r="H1313" s="117"/>
      <c r="I1313" s="117"/>
      <c r="J1313" s="117" t="s">
        <v>9506</v>
      </c>
      <c r="K1313" s="117"/>
      <c r="L1313" s="120" t="s">
        <v>223</v>
      </c>
      <c r="M1313" s="122" t="s">
        <v>9507</v>
      </c>
      <c r="N1313" s="117">
        <v>10.0</v>
      </c>
      <c r="O1313" s="117">
        <v>127.0</v>
      </c>
      <c r="P1313" s="117"/>
      <c r="Q1313" s="123" t="s">
        <v>9508</v>
      </c>
      <c r="R1313" s="120" t="s">
        <v>9509</v>
      </c>
    </row>
    <row r="1314" ht="30.75">
      <c r="A1314" s="121" t="s">
        <v>9510</v>
      </c>
      <c r="B1314" s="117" t="s">
        <v>9511</v>
      </c>
      <c r="C1314" s="118" t="s">
        <v>9512</v>
      </c>
      <c r="D1314" s="117" t="s">
        <v>9513</v>
      </c>
      <c r="E1314" s="119">
        <v>43109.59884259259</v>
      </c>
      <c r="F1314" s="117"/>
      <c r="G1314" s="117" t="s">
        <v>90</v>
      </c>
      <c r="H1314" s="117"/>
      <c r="I1314" s="117"/>
      <c r="J1314" s="117" t="s">
        <v>9514</v>
      </c>
      <c r="K1314" s="117"/>
      <c r="L1314" s="120" t="s">
        <v>92</v>
      </c>
      <c r="M1314" s="122" t="s">
        <v>9515</v>
      </c>
      <c r="N1314" s="117">
        <v>5902.0</v>
      </c>
      <c r="O1314" s="117">
        <v>1448.0</v>
      </c>
      <c r="P1314" s="117"/>
      <c r="Q1314" s="123" t="s">
        <v>9516</v>
      </c>
      <c r="R1314" s="120" t="s">
        <v>9517</v>
      </c>
    </row>
    <row r="1315" ht="48.75">
      <c r="A1315" s="121" t="s">
        <v>9518</v>
      </c>
      <c r="B1315" s="117" t="s">
        <v>9519</v>
      </c>
      <c r="C1315" s="118" t="s">
        <v>9520</v>
      </c>
      <c r="D1315" s="117" t="s">
        <v>9521</v>
      </c>
      <c r="E1315" s="119">
        <v>43109.59795138889</v>
      </c>
      <c r="F1315" s="117"/>
      <c r="G1315" s="117" t="s">
        <v>90</v>
      </c>
      <c r="H1315" s="117"/>
      <c r="I1315" s="117"/>
      <c r="J1315" s="117" t="s">
        <v>9522</v>
      </c>
      <c r="K1315" s="117"/>
      <c r="L1315" s="120" t="s">
        <v>92</v>
      </c>
      <c r="M1315" s="122" t="s">
        <v>9523</v>
      </c>
      <c r="N1315" s="117">
        <v>659.0</v>
      </c>
      <c r="O1315" s="117">
        <v>2261.0</v>
      </c>
      <c r="P1315" s="117" t="s">
        <v>1472</v>
      </c>
      <c r="Q1315" s="123" t="s">
        <v>9524</v>
      </c>
      <c r="R1315" s="120" t="s">
        <v>9525</v>
      </c>
    </row>
    <row r="1316" ht="39.75">
      <c r="A1316" s="121" t="s">
        <v>9526</v>
      </c>
      <c r="B1316" s="117" t="s">
        <v>9527</v>
      </c>
      <c r="C1316" s="118" t="s">
        <v>4454</v>
      </c>
      <c r="D1316" s="117" t="s">
        <v>9528</v>
      </c>
      <c r="E1316" s="119">
        <v>43109.593125</v>
      </c>
      <c r="F1316" s="117"/>
      <c r="G1316" s="117" t="s">
        <v>90</v>
      </c>
      <c r="H1316" s="117"/>
      <c r="I1316" s="117"/>
      <c r="J1316" s="117" t="s">
        <v>9529</v>
      </c>
      <c r="K1316" s="117"/>
      <c r="L1316" s="120" t="s">
        <v>110</v>
      </c>
      <c r="M1316" s="122" t="s">
        <v>9530</v>
      </c>
      <c r="N1316" s="117">
        <v>299.0</v>
      </c>
      <c r="O1316" s="117">
        <v>431.0</v>
      </c>
      <c r="P1316" s="117" t="s">
        <v>9531</v>
      </c>
      <c r="Q1316" s="123" t="s">
        <v>9532</v>
      </c>
      <c r="R1316" s="120" t="s">
        <v>4459</v>
      </c>
    </row>
    <row r="1317" ht="21.75">
      <c r="A1317" s="121" t="s">
        <v>9533</v>
      </c>
      <c r="B1317" s="117" t="s">
        <v>1527</v>
      </c>
      <c r="C1317" s="118" t="s">
        <v>9534</v>
      </c>
      <c r="D1317" s="117" t="s">
        <v>9535</v>
      </c>
      <c r="E1317" s="119">
        <v>43109.58443287037</v>
      </c>
      <c r="F1317" s="117"/>
      <c r="G1317" s="117" t="s">
        <v>90</v>
      </c>
      <c r="H1317" s="117"/>
      <c r="I1317" s="117"/>
      <c r="J1317" s="117" t="s">
        <v>1530</v>
      </c>
      <c r="K1317" s="117"/>
      <c r="L1317" s="120" t="s">
        <v>311</v>
      </c>
      <c r="M1317" s="122" t="s">
        <v>1531</v>
      </c>
      <c r="N1317" s="117">
        <v>6459.0</v>
      </c>
      <c r="O1317" s="117">
        <v>2028.0</v>
      </c>
      <c r="P1317" s="117" t="s">
        <v>1532</v>
      </c>
      <c r="Q1317" s="123" t="s">
        <v>9536</v>
      </c>
      <c r="R1317" s="120" t="s">
        <v>9537</v>
      </c>
    </row>
    <row r="1318" ht="48.75">
      <c r="A1318" s="121" t="s">
        <v>9538</v>
      </c>
      <c r="B1318" s="117" t="s">
        <v>9539</v>
      </c>
      <c r="C1318" s="118" t="s">
        <v>7428</v>
      </c>
      <c r="D1318" s="117" t="s">
        <v>9540</v>
      </c>
      <c r="E1318" s="119">
        <v>43109.58427083334</v>
      </c>
      <c r="F1318" s="117"/>
      <c r="G1318" s="117" t="s">
        <v>90</v>
      </c>
      <c r="H1318" s="117"/>
      <c r="I1318" s="117"/>
      <c r="J1318" s="117" t="s">
        <v>9541</v>
      </c>
      <c r="K1318" s="117"/>
      <c r="L1318" s="120" t="s">
        <v>110</v>
      </c>
      <c r="M1318" s="122" t="s">
        <v>9542</v>
      </c>
      <c r="N1318" s="117">
        <v>377.0</v>
      </c>
      <c r="O1318" s="117">
        <v>255.0</v>
      </c>
      <c r="P1318" s="117" t="s">
        <v>3329</v>
      </c>
      <c r="Q1318" s="123" t="s">
        <v>9543</v>
      </c>
      <c r="R1318" s="120" t="s">
        <v>7433</v>
      </c>
    </row>
    <row r="1319" ht="39.75">
      <c r="A1319" s="121" t="s">
        <v>9544</v>
      </c>
      <c r="B1319" s="117" t="s">
        <v>1467</v>
      </c>
      <c r="C1319" s="118" t="s">
        <v>9545</v>
      </c>
      <c r="D1319" s="117" t="s">
        <v>9546</v>
      </c>
      <c r="E1319" s="119">
        <v>43109.58230324074</v>
      </c>
      <c r="F1319" s="117"/>
      <c r="G1319" s="117" t="s">
        <v>90</v>
      </c>
      <c r="H1319" s="117"/>
      <c r="I1319" s="117"/>
      <c r="J1319" s="117" t="s">
        <v>1470</v>
      </c>
      <c r="K1319" s="117"/>
      <c r="L1319" s="120" t="s">
        <v>92</v>
      </c>
      <c r="M1319" s="122" t="s">
        <v>1471</v>
      </c>
      <c r="N1319" s="117">
        <v>541.0</v>
      </c>
      <c r="O1319" s="117">
        <v>1965.0</v>
      </c>
      <c r="P1319" s="117" t="s">
        <v>1472</v>
      </c>
      <c r="Q1319" s="123" t="s">
        <v>9547</v>
      </c>
      <c r="R1319" s="120" t="s">
        <v>9548</v>
      </c>
    </row>
    <row r="1320" ht="48.75">
      <c r="A1320" s="121" t="s">
        <v>9549</v>
      </c>
      <c r="B1320" s="117" t="s">
        <v>9550</v>
      </c>
      <c r="C1320" s="118" t="s">
        <v>7428</v>
      </c>
      <c r="D1320" s="117" t="s">
        <v>9551</v>
      </c>
      <c r="E1320" s="119">
        <v>43109.58033564815</v>
      </c>
      <c r="F1320" s="117"/>
      <c r="G1320" s="117" t="s">
        <v>90</v>
      </c>
      <c r="H1320" s="117"/>
      <c r="I1320" s="117"/>
      <c r="J1320" s="117" t="s">
        <v>9552</v>
      </c>
      <c r="K1320" s="117"/>
      <c r="L1320" s="120" t="s">
        <v>110</v>
      </c>
      <c r="M1320" s="122" t="s">
        <v>9553</v>
      </c>
      <c r="N1320" s="117">
        <v>535.0</v>
      </c>
      <c r="O1320" s="117">
        <v>403.0</v>
      </c>
      <c r="P1320" s="117" t="s">
        <v>9554</v>
      </c>
      <c r="Q1320" s="123" t="s">
        <v>9555</v>
      </c>
      <c r="R1320" s="120" t="s">
        <v>7433</v>
      </c>
    </row>
    <row r="1321" ht="21.75">
      <c r="A1321" s="121" t="s">
        <v>9556</v>
      </c>
      <c r="B1321" s="117" t="s">
        <v>9557</v>
      </c>
      <c r="C1321" s="118" t="s">
        <v>9558</v>
      </c>
      <c r="D1321" s="117" t="s">
        <v>9559</v>
      </c>
      <c r="E1321" s="119">
        <v>43109.579988425925</v>
      </c>
      <c r="F1321" s="117"/>
      <c r="G1321" s="117" t="s">
        <v>90</v>
      </c>
      <c r="H1321" s="117"/>
      <c r="I1321" s="117"/>
      <c r="J1321" s="117" t="s">
        <v>9560</v>
      </c>
      <c r="K1321" s="117"/>
      <c r="L1321" s="120" t="s">
        <v>138</v>
      </c>
      <c r="M1321" s="122" t="s">
        <v>9561</v>
      </c>
      <c r="N1321" s="117">
        <v>562.0</v>
      </c>
      <c r="O1321" s="117">
        <v>130.0</v>
      </c>
      <c r="P1321" s="117" t="s">
        <v>9562</v>
      </c>
      <c r="Q1321" s="123" t="s">
        <v>9563</v>
      </c>
      <c r="R1321" s="120" t="s">
        <v>9564</v>
      </c>
    </row>
    <row r="1322" ht="30.75">
      <c r="A1322" s="121" t="s">
        <v>9565</v>
      </c>
      <c r="B1322" s="117" t="s">
        <v>9566</v>
      </c>
      <c r="C1322" s="118" t="s">
        <v>9567</v>
      </c>
      <c r="D1322" s="117" t="s">
        <v>9568</v>
      </c>
      <c r="E1322" s="119">
        <v>43109.576585648145</v>
      </c>
      <c r="F1322" s="117"/>
      <c r="G1322" s="117" t="s">
        <v>90</v>
      </c>
      <c r="H1322" s="117"/>
      <c r="I1322" s="117"/>
      <c r="J1322" s="117" t="s">
        <v>9569</v>
      </c>
      <c r="K1322" s="117"/>
      <c r="L1322" s="120" t="s">
        <v>311</v>
      </c>
      <c r="M1322" s="122" t="s">
        <v>9570</v>
      </c>
      <c r="N1322" s="117">
        <v>174694.0</v>
      </c>
      <c r="O1322" s="117">
        <v>981.0</v>
      </c>
      <c r="P1322" s="117" t="s">
        <v>4323</v>
      </c>
      <c r="Q1322" s="123" t="s">
        <v>9571</v>
      </c>
      <c r="R1322" s="120" t="s">
        <v>9572</v>
      </c>
    </row>
    <row r="1323">
      <c r="A1323" s="121" t="s">
        <v>9573</v>
      </c>
      <c r="B1323" s="117" t="s">
        <v>9574</v>
      </c>
      <c r="C1323" s="118" t="s">
        <v>9575</v>
      </c>
      <c r="D1323" s="117" t="s">
        <v>9576</v>
      </c>
      <c r="E1323" s="119">
        <v>43109.57649305556</v>
      </c>
      <c r="F1323" s="117"/>
      <c r="G1323" s="117" t="s">
        <v>90</v>
      </c>
      <c r="H1323" s="117" t="s">
        <v>2405</v>
      </c>
      <c r="I1323" s="117" t="s">
        <v>2406</v>
      </c>
      <c r="J1323" s="117" t="s">
        <v>9577</v>
      </c>
      <c r="K1323" s="117"/>
      <c r="L1323" s="120" t="s">
        <v>110</v>
      </c>
      <c r="M1323" s="122" t="s">
        <v>9578</v>
      </c>
      <c r="N1323" s="117">
        <v>179.0</v>
      </c>
      <c r="O1323" s="117">
        <v>309.0</v>
      </c>
      <c r="P1323" s="117"/>
      <c r="Q1323" s="123" t="s">
        <v>9579</v>
      </c>
      <c r="R1323" s="120" t="s">
        <v>9580</v>
      </c>
    </row>
    <row r="1324" ht="48.75">
      <c r="A1324" s="121" t="s">
        <v>9581</v>
      </c>
      <c r="B1324" s="117" t="s">
        <v>9582</v>
      </c>
      <c r="C1324" s="118" t="s">
        <v>7428</v>
      </c>
      <c r="D1324" s="117" t="s">
        <v>9583</v>
      </c>
      <c r="E1324" s="119">
        <v>43109.574016203704</v>
      </c>
      <c r="F1324" s="117"/>
      <c r="G1324" s="117" t="s">
        <v>90</v>
      </c>
      <c r="H1324" s="117"/>
      <c r="I1324" s="117"/>
      <c r="J1324" s="117" t="s">
        <v>9584</v>
      </c>
      <c r="K1324" s="117"/>
      <c r="L1324" s="120" t="s">
        <v>110</v>
      </c>
      <c r="M1324" s="122" t="s">
        <v>9585</v>
      </c>
      <c r="N1324" s="117">
        <v>43.0</v>
      </c>
      <c r="O1324" s="117">
        <v>118.0</v>
      </c>
      <c r="P1324" s="117"/>
      <c r="Q1324" s="123" t="s">
        <v>9586</v>
      </c>
      <c r="R1324" s="120" t="s">
        <v>7433</v>
      </c>
    </row>
    <row r="1325" ht="48.75">
      <c r="A1325" s="121" t="s">
        <v>9587</v>
      </c>
      <c r="B1325" s="117" t="s">
        <v>9588</v>
      </c>
      <c r="C1325" s="118" t="s">
        <v>7428</v>
      </c>
      <c r="D1325" s="117" t="s">
        <v>9589</v>
      </c>
      <c r="E1325" s="119">
        <v>43109.56831018519</v>
      </c>
      <c r="F1325" s="117"/>
      <c r="G1325" s="117" t="s">
        <v>90</v>
      </c>
      <c r="H1325" s="117"/>
      <c r="I1325" s="117"/>
      <c r="J1325" s="117" t="s">
        <v>9590</v>
      </c>
      <c r="K1325" s="117"/>
      <c r="L1325" s="120" t="s">
        <v>110</v>
      </c>
      <c r="M1325" s="122" t="s">
        <v>9591</v>
      </c>
      <c r="N1325" s="117">
        <v>338.0</v>
      </c>
      <c r="O1325" s="117">
        <v>382.0</v>
      </c>
      <c r="P1325" s="117" t="s">
        <v>9592</v>
      </c>
      <c r="Q1325" s="123" t="s">
        <v>9593</v>
      </c>
      <c r="R1325" s="120" t="s">
        <v>7433</v>
      </c>
    </row>
    <row r="1326" ht="39.75">
      <c r="A1326" s="121" t="s">
        <v>9594</v>
      </c>
      <c r="B1326" s="117" t="s">
        <v>9595</v>
      </c>
      <c r="C1326" s="118" t="s">
        <v>9596</v>
      </c>
      <c r="D1326" s="117" t="s">
        <v>9597</v>
      </c>
      <c r="E1326" s="119">
        <v>43109.561840277776</v>
      </c>
      <c r="F1326" s="117"/>
      <c r="G1326" s="117" t="s">
        <v>90</v>
      </c>
      <c r="H1326" s="117"/>
      <c r="I1326" s="117"/>
      <c r="J1326" s="117" t="s">
        <v>9598</v>
      </c>
      <c r="K1326" s="117"/>
      <c r="L1326" s="120" t="s">
        <v>179</v>
      </c>
      <c r="M1326" s="122" t="s">
        <v>9599</v>
      </c>
      <c r="N1326" s="117">
        <v>412.0</v>
      </c>
      <c r="O1326" s="117">
        <v>253.0</v>
      </c>
      <c r="P1326" s="117"/>
      <c r="Q1326" s="123" t="s">
        <v>9600</v>
      </c>
      <c r="R1326" s="120" t="s">
        <v>9601</v>
      </c>
    </row>
    <row r="1327" ht="39.75">
      <c r="A1327" s="121" t="s">
        <v>9602</v>
      </c>
      <c r="B1327" s="117" t="s">
        <v>9603</v>
      </c>
      <c r="C1327" s="118" t="s">
        <v>4454</v>
      </c>
      <c r="D1327" s="117" t="s">
        <v>9604</v>
      </c>
      <c r="E1327" s="119">
        <v>43109.55883101852</v>
      </c>
      <c r="F1327" s="117"/>
      <c r="G1327" s="117" t="s">
        <v>824</v>
      </c>
      <c r="H1327" s="117"/>
      <c r="I1327" s="117"/>
      <c r="J1327" s="117" t="s">
        <v>9605</v>
      </c>
      <c r="K1327" s="117"/>
      <c r="L1327" s="120" t="s">
        <v>101</v>
      </c>
      <c r="M1327" s="122" t="s">
        <v>1314</v>
      </c>
      <c r="N1327" s="117">
        <v>458.0</v>
      </c>
      <c r="O1327" s="117">
        <v>129.0</v>
      </c>
      <c r="P1327" s="117" t="s">
        <v>9606</v>
      </c>
      <c r="Q1327" s="123" t="s">
        <v>9607</v>
      </c>
      <c r="R1327" s="120" t="s">
        <v>4459</v>
      </c>
    </row>
    <row r="1328" ht="48.75">
      <c r="A1328" s="121" t="s">
        <v>9608</v>
      </c>
      <c r="B1328" s="117" t="s">
        <v>9609</v>
      </c>
      <c r="C1328" s="118" t="s">
        <v>7428</v>
      </c>
      <c r="D1328" s="117" t="s">
        <v>9610</v>
      </c>
      <c r="E1328" s="119">
        <v>43109.55850694445</v>
      </c>
      <c r="F1328" s="117"/>
      <c r="G1328" s="117" t="s">
        <v>90</v>
      </c>
      <c r="H1328" s="117"/>
      <c r="I1328" s="117"/>
      <c r="J1328" s="117" t="s">
        <v>9611</v>
      </c>
      <c r="K1328" s="117"/>
      <c r="L1328" s="120" t="s">
        <v>110</v>
      </c>
      <c r="M1328" s="122" t="s">
        <v>9612</v>
      </c>
      <c r="N1328" s="117">
        <v>8859.0</v>
      </c>
      <c r="O1328" s="117">
        <v>9153.0</v>
      </c>
      <c r="P1328" s="117"/>
      <c r="Q1328" s="123" t="s">
        <v>9613</v>
      </c>
      <c r="R1328" s="120" t="s">
        <v>7433</v>
      </c>
    </row>
    <row r="1329" ht="30.75">
      <c r="A1329" s="121" t="s">
        <v>9614</v>
      </c>
      <c r="B1329" s="117" t="s">
        <v>9615</v>
      </c>
      <c r="C1329" s="118" t="s">
        <v>9616</v>
      </c>
      <c r="D1329" s="117" t="s">
        <v>9617</v>
      </c>
      <c r="E1329" s="119">
        <v>43109.55396990741</v>
      </c>
      <c r="F1329" s="117"/>
      <c r="G1329" s="117" t="s">
        <v>3382</v>
      </c>
      <c r="H1329" s="117"/>
      <c r="I1329" s="117"/>
      <c r="J1329" s="117" t="s">
        <v>9618</v>
      </c>
      <c r="K1329" s="117"/>
      <c r="L1329" s="120" t="s">
        <v>92</v>
      </c>
      <c r="M1329" s="122" t="s">
        <v>9619</v>
      </c>
      <c r="N1329" s="117">
        <v>15.0</v>
      </c>
      <c r="O1329" s="117">
        <v>59.0</v>
      </c>
      <c r="P1329" s="117" t="s">
        <v>9620</v>
      </c>
      <c r="Q1329" s="123" t="s">
        <v>9621</v>
      </c>
      <c r="R1329" s="120" t="s">
        <v>9622</v>
      </c>
    </row>
    <row r="1330" ht="48.75">
      <c r="A1330" s="121" t="s">
        <v>9623</v>
      </c>
      <c r="B1330" s="117" t="s">
        <v>9624</v>
      </c>
      <c r="C1330" s="118" t="s">
        <v>7428</v>
      </c>
      <c r="D1330" s="117" t="s">
        <v>9625</v>
      </c>
      <c r="E1330" s="119">
        <v>43109.551678240736</v>
      </c>
      <c r="F1330" s="117"/>
      <c r="G1330" s="117" t="s">
        <v>824</v>
      </c>
      <c r="H1330" s="117"/>
      <c r="I1330" s="117"/>
      <c r="J1330" s="117" t="s">
        <v>9626</v>
      </c>
      <c r="K1330" s="117"/>
      <c r="L1330" s="120" t="s">
        <v>110</v>
      </c>
      <c r="M1330" s="122" t="s">
        <v>9627</v>
      </c>
      <c r="N1330" s="117">
        <v>588.0</v>
      </c>
      <c r="O1330" s="117">
        <v>1299.0</v>
      </c>
      <c r="P1330" s="117" t="s">
        <v>9628</v>
      </c>
      <c r="Q1330" s="123" t="s">
        <v>9629</v>
      </c>
      <c r="R1330" s="120" t="s">
        <v>7433</v>
      </c>
    </row>
    <row r="1331" ht="48.75">
      <c r="A1331" s="121" t="s">
        <v>9630</v>
      </c>
      <c r="B1331" s="117" t="s">
        <v>9631</v>
      </c>
      <c r="C1331" s="118" t="s">
        <v>7428</v>
      </c>
      <c r="D1331" s="117" t="s">
        <v>9632</v>
      </c>
      <c r="E1331" s="119">
        <v>43109.54917824074</v>
      </c>
      <c r="F1331" s="117"/>
      <c r="G1331" s="117" t="s">
        <v>90</v>
      </c>
      <c r="H1331" s="117"/>
      <c r="I1331" s="117"/>
      <c r="J1331" s="117" t="s">
        <v>9633</v>
      </c>
      <c r="K1331" s="117"/>
      <c r="L1331" s="120" t="s">
        <v>110</v>
      </c>
      <c r="M1331" s="122" t="s">
        <v>9634</v>
      </c>
      <c r="N1331" s="117">
        <v>390.0</v>
      </c>
      <c r="O1331" s="117">
        <v>388.0</v>
      </c>
      <c r="P1331" s="117" t="s">
        <v>9635</v>
      </c>
      <c r="Q1331" s="123" t="s">
        <v>9636</v>
      </c>
      <c r="R1331" s="120" t="s">
        <v>7433</v>
      </c>
    </row>
    <row r="1332" ht="48.75">
      <c r="A1332" s="121" t="s">
        <v>9637</v>
      </c>
      <c r="B1332" s="117" t="s">
        <v>9638</v>
      </c>
      <c r="C1332" s="118" t="s">
        <v>7428</v>
      </c>
      <c r="D1332" s="117" t="s">
        <v>9639</v>
      </c>
      <c r="E1332" s="119">
        <v>43109.544062500005</v>
      </c>
      <c r="F1332" s="117"/>
      <c r="G1332" s="117" t="s">
        <v>90</v>
      </c>
      <c r="H1332" s="117"/>
      <c r="I1332" s="117"/>
      <c r="J1332" s="117" t="s">
        <v>9640</v>
      </c>
      <c r="K1332" s="117"/>
      <c r="L1332" s="120" t="s">
        <v>179</v>
      </c>
      <c r="M1332" s="122" t="s">
        <v>9641</v>
      </c>
      <c r="N1332" s="117">
        <v>295.0</v>
      </c>
      <c r="O1332" s="117">
        <v>510.0</v>
      </c>
      <c r="P1332" s="117" t="s">
        <v>9642</v>
      </c>
      <c r="Q1332" s="123" t="s">
        <v>9643</v>
      </c>
      <c r="R1332" s="120" t="s">
        <v>7433</v>
      </c>
    </row>
    <row r="1333" ht="48.75">
      <c r="A1333" s="121" t="s">
        <v>9644</v>
      </c>
      <c r="B1333" s="117" t="s">
        <v>9645</v>
      </c>
      <c r="C1333" s="118" t="s">
        <v>9646</v>
      </c>
      <c r="D1333" s="117" t="s">
        <v>9647</v>
      </c>
      <c r="E1333" s="119">
        <v>43109.543692129635</v>
      </c>
      <c r="F1333" s="117"/>
      <c r="G1333" s="117" t="s">
        <v>128</v>
      </c>
      <c r="H1333" s="117"/>
      <c r="I1333" s="117"/>
      <c r="J1333" s="117" t="s">
        <v>9648</v>
      </c>
      <c r="K1333" s="117"/>
      <c r="L1333" s="120" t="s">
        <v>110</v>
      </c>
      <c r="M1333" s="122" t="s">
        <v>9649</v>
      </c>
      <c r="N1333" s="117">
        <v>30.0</v>
      </c>
      <c r="O1333" s="117">
        <v>209.0</v>
      </c>
      <c r="P1333" s="117"/>
      <c r="Q1333" s="123" t="s">
        <v>9650</v>
      </c>
      <c r="R1333" s="120" t="s">
        <v>9651</v>
      </c>
    </row>
    <row r="1334" ht="48.75">
      <c r="A1334" s="121" t="s">
        <v>9652</v>
      </c>
      <c r="B1334" s="117" t="s">
        <v>9653</v>
      </c>
      <c r="C1334" s="118" t="s">
        <v>7428</v>
      </c>
      <c r="D1334" s="117" t="s">
        <v>9654</v>
      </c>
      <c r="E1334" s="119">
        <v>43109.54193287037</v>
      </c>
      <c r="F1334" s="117"/>
      <c r="G1334" s="117" t="s">
        <v>90</v>
      </c>
      <c r="H1334" s="117"/>
      <c r="I1334" s="117"/>
      <c r="J1334" s="117" t="s">
        <v>9655</v>
      </c>
      <c r="K1334" s="117"/>
      <c r="L1334" s="120" t="s">
        <v>110</v>
      </c>
      <c r="M1334" s="122" t="s">
        <v>9656</v>
      </c>
      <c r="N1334" s="117">
        <v>120.0</v>
      </c>
      <c r="O1334" s="117">
        <v>97.0</v>
      </c>
      <c r="P1334" s="117" t="s">
        <v>9657</v>
      </c>
      <c r="Q1334" s="123" t="s">
        <v>9658</v>
      </c>
      <c r="R1334" s="120" t="s">
        <v>7433</v>
      </c>
    </row>
    <row r="1335" ht="48.75">
      <c r="A1335" s="121" t="s">
        <v>9659</v>
      </c>
      <c r="B1335" s="117" t="s">
        <v>9660</v>
      </c>
      <c r="C1335" s="118" t="s">
        <v>7428</v>
      </c>
      <c r="D1335" s="117" t="s">
        <v>9661</v>
      </c>
      <c r="E1335" s="119">
        <v>43109.53939814815</v>
      </c>
      <c r="F1335" s="117"/>
      <c r="G1335" s="117" t="s">
        <v>90</v>
      </c>
      <c r="H1335" s="117"/>
      <c r="I1335" s="117"/>
      <c r="J1335" s="117" t="s">
        <v>9662</v>
      </c>
      <c r="K1335" s="117"/>
      <c r="L1335" s="120" t="s">
        <v>110</v>
      </c>
      <c r="M1335" s="122" t="s">
        <v>9663</v>
      </c>
      <c r="N1335" s="117">
        <v>900.0</v>
      </c>
      <c r="O1335" s="117">
        <v>862.0</v>
      </c>
      <c r="P1335" s="117" t="s">
        <v>9664</v>
      </c>
      <c r="Q1335" s="123" t="s">
        <v>9665</v>
      </c>
      <c r="R1335" s="120" t="s">
        <v>7433</v>
      </c>
    </row>
    <row r="1336" ht="21.75">
      <c r="A1336" s="121" t="s">
        <v>9666</v>
      </c>
      <c r="B1336" s="117" t="s">
        <v>9667</v>
      </c>
      <c r="C1336" s="118" t="s">
        <v>9668</v>
      </c>
      <c r="D1336" s="117" t="s">
        <v>9669</v>
      </c>
      <c r="E1336" s="119">
        <v>43109.53596064815</v>
      </c>
      <c r="F1336" s="117"/>
      <c r="G1336" s="117" t="s">
        <v>128</v>
      </c>
      <c r="H1336" s="117"/>
      <c r="I1336" s="117"/>
      <c r="J1336" s="117" t="s">
        <v>9670</v>
      </c>
      <c r="K1336" s="117"/>
      <c r="L1336" s="120" t="s">
        <v>3547</v>
      </c>
      <c r="M1336" s="122" t="s">
        <v>9671</v>
      </c>
      <c r="N1336" s="117">
        <v>880.0</v>
      </c>
      <c r="O1336" s="117">
        <v>2244.0</v>
      </c>
      <c r="P1336" s="117" t="s">
        <v>9672</v>
      </c>
      <c r="Q1336" s="123" t="s">
        <v>9673</v>
      </c>
      <c r="R1336" s="120" t="s">
        <v>9674</v>
      </c>
    </row>
    <row r="1337" ht="48.75">
      <c r="A1337" s="121" t="s">
        <v>9675</v>
      </c>
      <c r="B1337" s="117" t="s">
        <v>9676</v>
      </c>
      <c r="C1337" s="118" t="s">
        <v>7428</v>
      </c>
      <c r="D1337" s="117" t="s">
        <v>9677</v>
      </c>
      <c r="E1337" s="119">
        <v>43109.53475694444</v>
      </c>
      <c r="F1337" s="117"/>
      <c r="G1337" s="117" t="s">
        <v>90</v>
      </c>
      <c r="H1337" s="117"/>
      <c r="I1337" s="117"/>
      <c r="J1337" s="117" t="s">
        <v>9678</v>
      </c>
      <c r="K1337" s="117"/>
      <c r="L1337" s="120" t="s">
        <v>92</v>
      </c>
      <c r="M1337" s="122" t="s">
        <v>9679</v>
      </c>
      <c r="N1337" s="117">
        <v>15238.0</v>
      </c>
      <c r="O1337" s="117">
        <v>1811.0</v>
      </c>
      <c r="P1337" s="117" t="s">
        <v>6142</v>
      </c>
      <c r="Q1337" s="123" t="s">
        <v>9680</v>
      </c>
      <c r="R1337" s="120" t="s">
        <v>7433</v>
      </c>
    </row>
    <row r="1338" ht="48.75">
      <c r="A1338" s="121" t="s">
        <v>9681</v>
      </c>
      <c r="B1338" s="117" t="s">
        <v>9682</v>
      </c>
      <c r="C1338" s="118" t="s">
        <v>7428</v>
      </c>
      <c r="D1338" s="117" t="s">
        <v>9683</v>
      </c>
      <c r="E1338" s="119">
        <v>43109.534050925926</v>
      </c>
      <c r="F1338" s="117"/>
      <c r="G1338" s="117" t="s">
        <v>90</v>
      </c>
      <c r="H1338" s="117"/>
      <c r="I1338" s="117"/>
      <c r="J1338" s="117" t="s">
        <v>9684</v>
      </c>
      <c r="K1338" s="117"/>
      <c r="L1338" s="120" t="s">
        <v>110</v>
      </c>
      <c r="M1338" s="122" t="s">
        <v>9685</v>
      </c>
      <c r="N1338" s="117">
        <v>808.0</v>
      </c>
      <c r="O1338" s="117">
        <v>745.0</v>
      </c>
      <c r="P1338" s="117"/>
      <c r="Q1338" s="123" t="s">
        <v>9686</v>
      </c>
      <c r="R1338" s="120" t="s">
        <v>7433</v>
      </c>
    </row>
    <row r="1339" ht="39.75">
      <c r="A1339" s="121" t="s">
        <v>9687</v>
      </c>
      <c r="B1339" s="117" t="s">
        <v>9688</v>
      </c>
      <c r="C1339" s="118" t="s">
        <v>9689</v>
      </c>
      <c r="D1339" s="117" t="s">
        <v>9690</v>
      </c>
      <c r="E1339" s="119">
        <v>43109.533425925925</v>
      </c>
      <c r="F1339" s="117"/>
      <c r="G1339" s="117" t="s">
        <v>119</v>
      </c>
      <c r="H1339" s="117"/>
      <c r="I1339" s="117"/>
      <c r="J1339" s="117" t="s">
        <v>9691</v>
      </c>
      <c r="K1339" s="117"/>
      <c r="L1339" s="120" t="s">
        <v>101</v>
      </c>
      <c r="M1339" s="122" t="s">
        <v>9692</v>
      </c>
      <c r="N1339" s="117">
        <v>425.0</v>
      </c>
      <c r="O1339" s="117">
        <v>173.0</v>
      </c>
      <c r="P1339" s="117" t="s">
        <v>9693</v>
      </c>
      <c r="Q1339" s="123" t="s">
        <v>9694</v>
      </c>
      <c r="R1339" s="120" t="s">
        <v>9695</v>
      </c>
    </row>
    <row r="1340" ht="39.75">
      <c r="A1340" s="121" t="s">
        <v>9696</v>
      </c>
      <c r="B1340" s="117" t="s">
        <v>9697</v>
      </c>
      <c r="C1340" s="118" t="s">
        <v>9689</v>
      </c>
      <c r="D1340" s="117" t="s">
        <v>9698</v>
      </c>
      <c r="E1340" s="119">
        <v>43109.53314814815</v>
      </c>
      <c r="F1340" s="117"/>
      <c r="G1340" s="117" t="s">
        <v>119</v>
      </c>
      <c r="H1340" s="117"/>
      <c r="I1340" s="117"/>
      <c r="J1340" s="117" t="s">
        <v>9699</v>
      </c>
      <c r="K1340" s="117"/>
      <c r="L1340" s="120" t="s">
        <v>92</v>
      </c>
      <c r="M1340" s="122" t="s">
        <v>9700</v>
      </c>
      <c r="N1340" s="117">
        <v>165.0</v>
      </c>
      <c r="O1340" s="117">
        <v>263.0</v>
      </c>
      <c r="P1340" s="117" t="s">
        <v>9701</v>
      </c>
      <c r="Q1340" s="123" t="s">
        <v>9702</v>
      </c>
      <c r="R1340" s="120" t="s">
        <v>9695</v>
      </c>
    </row>
    <row r="1341" ht="39.75">
      <c r="A1341" s="121" t="s">
        <v>9703</v>
      </c>
      <c r="B1341" s="117" t="s">
        <v>9704</v>
      </c>
      <c r="C1341" s="118" t="s">
        <v>9689</v>
      </c>
      <c r="D1341" s="117" t="s">
        <v>9705</v>
      </c>
      <c r="E1341" s="119">
        <v>43109.532800925925</v>
      </c>
      <c r="F1341" s="117"/>
      <c r="G1341" s="117" t="s">
        <v>119</v>
      </c>
      <c r="H1341" s="117"/>
      <c r="I1341" s="117"/>
      <c r="J1341" s="117" t="s">
        <v>9706</v>
      </c>
      <c r="K1341" s="117"/>
      <c r="L1341" s="120" t="s">
        <v>101</v>
      </c>
      <c r="M1341" s="122" t="s">
        <v>9707</v>
      </c>
      <c r="N1341" s="117">
        <v>414.0</v>
      </c>
      <c r="O1341" s="117">
        <v>383.0</v>
      </c>
      <c r="P1341" s="117" t="s">
        <v>2789</v>
      </c>
      <c r="Q1341" s="123" t="s">
        <v>9708</v>
      </c>
      <c r="R1341" s="120" t="s">
        <v>9695</v>
      </c>
    </row>
    <row r="1342" ht="48.75">
      <c r="A1342" s="121" t="s">
        <v>9709</v>
      </c>
      <c r="B1342" s="117" t="s">
        <v>9710</v>
      </c>
      <c r="C1342" s="118" t="s">
        <v>7428</v>
      </c>
      <c r="D1342" s="117" t="s">
        <v>9711</v>
      </c>
      <c r="E1342" s="119">
        <v>43109.53233796296</v>
      </c>
      <c r="F1342" s="117"/>
      <c r="G1342" s="117" t="s">
        <v>90</v>
      </c>
      <c r="H1342" s="117"/>
      <c r="I1342" s="117"/>
      <c r="J1342" s="117" t="s">
        <v>9712</v>
      </c>
      <c r="K1342" s="117"/>
      <c r="L1342" s="120" t="s">
        <v>92</v>
      </c>
      <c r="M1342" s="122" t="s">
        <v>9713</v>
      </c>
      <c r="N1342" s="117">
        <v>1598.0</v>
      </c>
      <c r="O1342" s="117">
        <v>839.0</v>
      </c>
      <c r="P1342" s="117"/>
      <c r="Q1342" s="123" t="s">
        <v>9714</v>
      </c>
      <c r="R1342" s="120" t="s">
        <v>7433</v>
      </c>
    </row>
    <row r="1343" ht="48.75">
      <c r="A1343" s="121" t="s">
        <v>9715</v>
      </c>
      <c r="B1343" s="117" t="s">
        <v>8615</v>
      </c>
      <c r="C1343" s="118" t="s">
        <v>7428</v>
      </c>
      <c r="D1343" s="117" t="s">
        <v>9716</v>
      </c>
      <c r="E1343" s="119">
        <v>43109.531319444446</v>
      </c>
      <c r="F1343" s="117"/>
      <c r="G1343" s="117" t="s">
        <v>90</v>
      </c>
      <c r="H1343" s="117"/>
      <c r="I1343" s="117"/>
      <c r="J1343" s="117" t="s">
        <v>8617</v>
      </c>
      <c r="K1343" s="117"/>
      <c r="L1343" s="120" t="s">
        <v>92</v>
      </c>
      <c r="M1343" s="122" t="s">
        <v>8618</v>
      </c>
      <c r="N1343" s="117">
        <v>51378.0</v>
      </c>
      <c r="O1343" s="117">
        <v>2498.0</v>
      </c>
      <c r="P1343" s="117" t="s">
        <v>8619</v>
      </c>
      <c r="Q1343" s="123" t="s">
        <v>9717</v>
      </c>
      <c r="R1343" s="120" t="s">
        <v>7433</v>
      </c>
    </row>
    <row r="1344" ht="39.75">
      <c r="A1344" s="121" t="s">
        <v>9718</v>
      </c>
      <c r="B1344" s="117" t="s">
        <v>9719</v>
      </c>
      <c r="C1344" s="118" t="s">
        <v>4454</v>
      </c>
      <c r="D1344" s="117" t="s">
        <v>9720</v>
      </c>
      <c r="E1344" s="119">
        <v>43109.528599537036</v>
      </c>
      <c r="F1344" s="117"/>
      <c r="G1344" s="117" t="s">
        <v>90</v>
      </c>
      <c r="H1344" s="117"/>
      <c r="I1344" s="117"/>
      <c r="J1344" s="117" t="s">
        <v>9721</v>
      </c>
      <c r="K1344" s="117"/>
      <c r="L1344" s="120" t="s">
        <v>179</v>
      </c>
      <c r="M1344" s="122" t="s">
        <v>9722</v>
      </c>
      <c r="N1344" s="117">
        <v>203.0</v>
      </c>
      <c r="O1344" s="117">
        <v>469.0</v>
      </c>
      <c r="P1344" s="117" t="s">
        <v>9723</v>
      </c>
      <c r="Q1344" s="123" t="s">
        <v>9724</v>
      </c>
      <c r="R1344" s="120" t="s">
        <v>4459</v>
      </c>
    </row>
    <row r="1345" ht="39.75">
      <c r="A1345" s="121" t="s">
        <v>9725</v>
      </c>
      <c r="B1345" s="117" t="s">
        <v>575</v>
      </c>
      <c r="C1345" s="118" t="s">
        <v>9726</v>
      </c>
      <c r="D1345" s="117" t="s">
        <v>9727</v>
      </c>
      <c r="E1345" s="119">
        <v>43109.528344907405</v>
      </c>
      <c r="F1345" s="117"/>
      <c r="G1345" s="117" t="s">
        <v>119</v>
      </c>
      <c r="H1345" s="117"/>
      <c r="I1345" s="117"/>
      <c r="J1345" s="117" t="s">
        <v>578</v>
      </c>
      <c r="K1345" s="117"/>
      <c r="L1345" s="120" t="s">
        <v>311</v>
      </c>
      <c r="M1345" s="122" t="s">
        <v>579</v>
      </c>
      <c r="N1345" s="117">
        <v>31090.0</v>
      </c>
      <c r="O1345" s="117">
        <v>191.0</v>
      </c>
      <c r="P1345" s="117" t="s">
        <v>580</v>
      </c>
      <c r="Q1345" s="123" t="s">
        <v>9728</v>
      </c>
      <c r="R1345" s="120" t="s">
        <v>9729</v>
      </c>
    </row>
    <row r="1346" ht="48.75">
      <c r="A1346" s="121" t="s">
        <v>9730</v>
      </c>
      <c r="B1346" s="117" t="s">
        <v>9731</v>
      </c>
      <c r="C1346" s="118" t="s">
        <v>9732</v>
      </c>
      <c r="D1346" s="117" t="s">
        <v>9733</v>
      </c>
      <c r="E1346" s="119">
        <v>43109.52466435185</v>
      </c>
      <c r="F1346" s="117"/>
      <c r="G1346" s="117" t="s">
        <v>90</v>
      </c>
      <c r="H1346" s="117"/>
      <c r="I1346" s="117"/>
      <c r="J1346" s="117" t="s">
        <v>9734</v>
      </c>
      <c r="K1346" s="117"/>
      <c r="L1346" s="120" t="s">
        <v>110</v>
      </c>
      <c r="M1346" s="122" t="s">
        <v>9735</v>
      </c>
      <c r="N1346" s="117">
        <v>1438.0</v>
      </c>
      <c r="O1346" s="117">
        <v>877.0</v>
      </c>
      <c r="P1346" s="117" t="s">
        <v>9736</v>
      </c>
      <c r="Q1346" s="123" t="s">
        <v>9737</v>
      </c>
      <c r="R1346" s="120" t="s">
        <v>9738</v>
      </c>
    </row>
    <row r="1347" ht="48.75">
      <c r="A1347" s="121" t="s">
        <v>9739</v>
      </c>
      <c r="B1347" s="117" t="s">
        <v>9740</v>
      </c>
      <c r="C1347" s="118" t="s">
        <v>9741</v>
      </c>
      <c r="D1347" s="117" t="s">
        <v>9742</v>
      </c>
      <c r="E1347" s="119">
        <v>43109.51725694444</v>
      </c>
      <c r="F1347" s="117"/>
      <c r="G1347" s="117" t="s">
        <v>90</v>
      </c>
      <c r="H1347" s="117"/>
      <c r="I1347" s="117"/>
      <c r="J1347" s="117" t="s">
        <v>9743</v>
      </c>
      <c r="K1347" s="117"/>
      <c r="L1347" s="120" t="s">
        <v>92</v>
      </c>
      <c r="M1347" s="122" t="s">
        <v>9744</v>
      </c>
      <c r="N1347" s="117">
        <v>854.0</v>
      </c>
      <c r="O1347" s="117">
        <v>177.0</v>
      </c>
      <c r="P1347" s="117" t="s">
        <v>1555</v>
      </c>
      <c r="Q1347" s="123" t="s">
        <v>9745</v>
      </c>
      <c r="R1347" s="120" t="s">
        <v>9746</v>
      </c>
    </row>
    <row r="1348" ht="48.75">
      <c r="A1348" s="121" t="s">
        <v>9747</v>
      </c>
      <c r="B1348" s="117" t="s">
        <v>9748</v>
      </c>
      <c r="C1348" s="118" t="s">
        <v>7428</v>
      </c>
      <c r="D1348" s="117" t="s">
        <v>9749</v>
      </c>
      <c r="E1348" s="119">
        <v>43109.50605324074</v>
      </c>
      <c r="F1348" s="117"/>
      <c r="G1348" s="117" t="s">
        <v>4018</v>
      </c>
      <c r="H1348" s="117"/>
      <c r="I1348" s="117"/>
      <c r="J1348" s="117" t="s">
        <v>9750</v>
      </c>
      <c r="K1348" s="117"/>
      <c r="L1348" s="120" t="s">
        <v>110</v>
      </c>
      <c r="M1348" s="122" t="s">
        <v>9751</v>
      </c>
      <c r="N1348" s="117">
        <v>108.0</v>
      </c>
      <c r="O1348" s="117">
        <v>896.0</v>
      </c>
      <c r="P1348" s="117" t="s">
        <v>9752</v>
      </c>
      <c r="Q1348" s="123" t="s">
        <v>9753</v>
      </c>
      <c r="R1348" s="120" t="s">
        <v>7433</v>
      </c>
    </row>
    <row r="1349" ht="48.75">
      <c r="A1349" s="121" t="s">
        <v>9754</v>
      </c>
      <c r="B1349" s="117" t="s">
        <v>9755</v>
      </c>
      <c r="C1349" s="118" t="s">
        <v>7428</v>
      </c>
      <c r="D1349" s="117" t="s">
        <v>9756</v>
      </c>
      <c r="E1349" s="119">
        <v>43109.50417824074</v>
      </c>
      <c r="F1349" s="117"/>
      <c r="G1349" s="117" t="s">
        <v>90</v>
      </c>
      <c r="H1349" s="117"/>
      <c r="I1349" s="117"/>
      <c r="J1349" s="117" t="s">
        <v>9757</v>
      </c>
      <c r="K1349" s="117"/>
      <c r="L1349" s="120" t="s">
        <v>179</v>
      </c>
      <c r="M1349" s="122" t="s">
        <v>9758</v>
      </c>
      <c r="N1349" s="117">
        <v>291.0</v>
      </c>
      <c r="O1349" s="117">
        <v>664.0</v>
      </c>
      <c r="P1349" s="117" t="s">
        <v>1555</v>
      </c>
      <c r="Q1349" s="123" t="s">
        <v>9759</v>
      </c>
      <c r="R1349" s="120" t="s">
        <v>7433</v>
      </c>
    </row>
    <row r="1350" ht="48.75">
      <c r="A1350" s="121" t="s">
        <v>9760</v>
      </c>
      <c r="B1350" s="117" t="s">
        <v>9761</v>
      </c>
      <c r="C1350" s="118" t="s">
        <v>7428</v>
      </c>
      <c r="D1350" s="117" t="s">
        <v>9762</v>
      </c>
      <c r="E1350" s="119">
        <v>43109.499247685184</v>
      </c>
      <c r="F1350" s="117"/>
      <c r="G1350" s="117" t="s">
        <v>90</v>
      </c>
      <c r="H1350" s="117"/>
      <c r="I1350" s="117"/>
      <c r="J1350" s="117" t="s">
        <v>9763</v>
      </c>
      <c r="K1350" s="117"/>
      <c r="L1350" s="120" t="s">
        <v>110</v>
      </c>
      <c r="M1350" s="122" t="s">
        <v>9764</v>
      </c>
      <c r="N1350" s="117">
        <v>1592.0</v>
      </c>
      <c r="O1350" s="117">
        <v>1128.0</v>
      </c>
      <c r="P1350" s="117" t="s">
        <v>9592</v>
      </c>
      <c r="Q1350" s="123" t="s">
        <v>9765</v>
      </c>
      <c r="R1350" s="120" t="s">
        <v>7433</v>
      </c>
    </row>
    <row r="1351" ht="48.75">
      <c r="A1351" s="121" t="s">
        <v>9766</v>
      </c>
      <c r="B1351" s="117" t="s">
        <v>9767</v>
      </c>
      <c r="C1351" s="118" t="s">
        <v>9768</v>
      </c>
      <c r="D1351" s="117" t="s">
        <v>9769</v>
      </c>
      <c r="E1351" s="119">
        <v>43109.48761574074</v>
      </c>
      <c r="F1351" s="117"/>
      <c r="G1351" s="117" t="s">
        <v>90</v>
      </c>
      <c r="H1351" s="117"/>
      <c r="I1351" s="117"/>
      <c r="J1351" s="117" t="s">
        <v>9770</v>
      </c>
      <c r="K1351" s="117"/>
      <c r="L1351" s="120" t="s">
        <v>110</v>
      </c>
      <c r="M1351" s="122" t="s">
        <v>9771</v>
      </c>
      <c r="N1351" s="117">
        <v>868.0</v>
      </c>
      <c r="O1351" s="117">
        <v>2050.0</v>
      </c>
      <c r="P1351" s="117"/>
      <c r="Q1351" s="123" t="s">
        <v>9772</v>
      </c>
      <c r="R1351" s="120" t="s">
        <v>9773</v>
      </c>
    </row>
    <row r="1352" ht="48.75">
      <c r="A1352" s="121" t="s">
        <v>9774</v>
      </c>
      <c r="B1352" s="117" t="s">
        <v>8704</v>
      </c>
      <c r="C1352" s="118" t="s">
        <v>7428</v>
      </c>
      <c r="D1352" s="117" t="s">
        <v>9775</v>
      </c>
      <c r="E1352" s="119">
        <v>43109.48439814815</v>
      </c>
      <c r="F1352" s="117"/>
      <c r="G1352" s="117" t="s">
        <v>90</v>
      </c>
      <c r="H1352" s="117"/>
      <c r="I1352" s="117"/>
      <c r="J1352" s="117" t="s">
        <v>8706</v>
      </c>
      <c r="K1352" s="117"/>
      <c r="L1352" s="120" t="s">
        <v>110</v>
      </c>
      <c r="M1352" s="122" t="s">
        <v>8707</v>
      </c>
      <c r="N1352" s="117">
        <v>1609.0</v>
      </c>
      <c r="O1352" s="117">
        <v>2968.0</v>
      </c>
      <c r="P1352" s="117" t="s">
        <v>8708</v>
      </c>
      <c r="Q1352" s="123" t="s">
        <v>9776</v>
      </c>
      <c r="R1352" s="120" t="s">
        <v>7433</v>
      </c>
    </row>
    <row r="1353" ht="30.75">
      <c r="A1353" s="121" t="s">
        <v>9777</v>
      </c>
      <c r="B1353" s="117" t="s">
        <v>9767</v>
      </c>
      <c r="C1353" s="118" t="s">
        <v>9778</v>
      </c>
      <c r="D1353" s="117" t="s">
        <v>9779</v>
      </c>
      <c r="E1353" s="119">
        <v>43109.48181712963</v>
      </c>
      <c r="F1353" s="117"/>
      <c r="G1353" s="117" t="s">
        <v>90</v>
      </c>
      <c r="H1353" s="117"/>
      <c r="I1353" s="117"/>
      <c r="J1353" s="117" t="s">
        <v>9770</v>
      </c>
      <c r="K1353" s="117"/>
      <c r="L1353" s="120" t="s">
        <v>110</v>
      </c>
      <c r="M1353" s="122" t="s">
        <v>9771</v>
      </c>
      <c r="N1353" s="117">
        <v>868.0</v>
      </c>
      <c r="O1353" s="117">
        <v>2050.0</v>
      </c>
      <c r="P1353" s="117"/>
      <c r="Q1353" s="123" t="s">
        <v>9780</v>
      </c>
      <c r="R1353" s="120" t="s">
        <v>9781</v>
      </c>
    </row>
    <row r="1354" ht="48.75">
      <c r="A1354" s="121" t="s">
        <v>9782</v>
      </c>
      <c r="B1354" s="117" t="s">
        <v>9783</v>
      </c>
      <c r="C1354" s="118" t="s">
        <v>7428</v>
      </c>
      <c r="D1354" s="117" t="s">
        <v>9784</v>
      </c>
      <c r="E1354" s="119">
        <v>43109.47833333333</v>
      </c>
      <c r="F1354" s="117"/>
      <c r="G1354" s="117" t="s">
        <v>90</v>
      </c>
      <c r="H1354" s="117"/>
      <c r="I1354" s="117"/>
      <c r="J1354" s="117" t="s">
        <v>9785</v>
      </c>
      <c r="K1354" s="117"/>
      <c r="L1354" s="120" t="s">
        <v>110</v>
      </c>
      <c r="M1354" s="122" t="s">
        <v>9786</v>
      </c>
      <c r="N1354" s="117">
        <v>576.0</v>
      </c>
      <c r="O1354" s="117">
        <v>572.0</v>
      </c>
      <c r="P1354" s="117"/>
      <c r="Q1354" s="123" t="s">
        <v>9787</v>
      </c>
      <c r="R1354" s="120" t="s">
        <v>7433</v>
      </c>
    </row>
    <row r="1355">
      <c r="A1355" s="121" t="s">
        <v>9788</v>
      </c>
      <c r="B1355" s="117" t="s">
        <v>9789</v>
      </c>
      <c r="C1355" s="118" t="s">
        <v>9790</v>
      </c>
      <c r="D1355" s="117" t="s">
        <v>9791</v>
      </c>
      <c r="E1355" s="119">
        <v>43109.47621527778</v>
      </c>
      <c r="F1355" s="117"/>
      <c r="G1355" s="117" t="s">
        <v>128</v>
      </c>
      <c r="H1355" s="117"/>
      <c r="I1355" s="117"/>
      <c r="J1355" s="117" t="s">
        <v>9792</v>
      </c>
      <c r="K1355" s="117"/>
      <c r="L1355" s="120" t="s">
        <v>179</v>
      </c>
      <c r="M1355" s="122" t="s">
        <v>9793</v>
      </c>
      <c r="N1355" s="117">
        <v>8809.0</v>
      </c>
      <c r="O1355" s="117">
        <v>611.0</v>
      </c>
      <c r="P1355" s="117"/>
      <c r="Q1355" s="123" t="s">
        <v>9794</v>
      </c>
      <c r="R1355" s="120" t="s">
        <v>9795</v>
      </c>
    </row>
    <row r="1356" ht="21.75">
      <c r="A1356" s="121" t="s">
        <v>9796</v>
      </c>
      <c r="B1356" s="117" t="s">
        <v>9797</v>
      </c>
      <c r="C1356" s="118" t="s">
        <v>9798</v>
      </c>
      <c r="D1356" s="117" t="s">
        <v>9799</v>
      </c>
      <c r="E1356" s="119">
        <v>43109.47555555556</v>
      </c>
      <c r="F1356" s="117"/>
      <c r="G1356" s="117" t="s">
        <v>90</v>
      </c>
      <c r="H1356" s="117"/>
      <c r="I1356" s="117"/>
      <c r="J1356" s="117" t="s">
        <v>9800</v>
      </c>
      <c r="K1356" s="117"/>
      <c r="L1356" s="120" t="s">
        <v>110</v>
      </c>
      <c r="M1356" s="122" t="s">
        <v>9801</v>
      </c>
      <c r="N1356" s="117">
        <v>177.0</v>
      </c>
      <c r="O1356" s="117">
        <v>375.0</v>
      </c>
      <c r="P1356" s="117"/>
      <c r="Q1356" s="123" t="s">
        <v>9802</v>
      </c>
      <c r="R1356" s="120" t="s">
        <v>9803</v>
      </c>
    </row>
    <row r="1357" ht="48.75">
      <c r="A1357" s="121" t="s">
        <v>9804</v>
      </c>
      <c r="B1357" s="117" t="s">
        <v>9805</v>
      </c>
      <c r="C1357" s="118" t="s">
        <v>7428</v>
      </c>
      <c r="D1357" s="117" t="s">
        <v>9806</v>
      </c>
      <c r="E1357" s="119">
        <v>43109.47516203704</v>
      </c>
      <c r="F1357" s="117"/>
      <c r="G1357" s="117" t="s">
        <v>90</v>
      </c>
      <c r="H1357" s="117"/>
      <c r="I1357" s="117"/>
      <c r="J1357" s="117" t="s">
        <v>9807</v>
      </c>
      <c r="K1357" s="117"/>
      <c r="L1357" s="120" t="s">
        <v>110</v>
      </c>
      <c r="M1357" s="122" t="s">
        <v>9808</v>
      </c>
      <c r="N1357" s="117">
        <v>1446.0</v>
      </c>
      <c r="O1357" s="117">
        <v>2263.0</v>
      </c>
      <c r="P1357" s="117" t="s">
        <v>3329</v>
      </c>
      <c r="Q1357" s="123" t="s">
        <v>9809</v>
      </c>
      <c r="R1357" s="120" t="s">
        <v>7433</v>
      </c>
    </row>
    <row r="1358" ht="48.75">
      <c r="A1358" s="121" t="s">
        <v>9810</v>
      </c>
      <c r="B1358" s="117" t="s">
        <v>9811</v>
      </c>
      <c r="C1358" s="118" t="s">
        <v>7428</v>
      </c>
      <c r="D1358" s="117" t="s">
        <v>9812</v>
      </c>
      <c r="E1358" s="119">
        <v>43109.474398148144</v>
      </c>
      <c r="F1358" s="117"/>
      <c r="G1358" s="117" t="s">
        <v>90</v>
      </c>
      <c r="H1358" s="117"/>
      <c r="I1358" s="117"/>
      <c r="J1358" s="117" t="s">
        <v>9813</v>
      </c>
      <c r="K1358" s="117"/>
      <c r="L1358" s="120" t="s">
        <v>92</v>
      </c>
      <c r="M1358" s="122" t="s">
        <v>9814</v>
      </c>
      <c r="N1358" s="117">
        <v>4010.0</v>
      </c>
      <c r="O1358" s="117">
        <v>3532.0</v>
      </c>
      <c r="P1358" s="117" t="s">
        <v>9815</v>
      </c>
      <c r="Q1358" s="123" t="s">
        <v>9816</v>
      </c>
      <c r="R1358" s="120" t="s">
        <v>7433</v>
      </c>
    </row>
    <row r="1359" ht="48.75">
      <c r="A1359" s="121" t="s">
        <v>9817</v>
      </c>
      <c r="B1359" s="117" t="s">
        <v>8717</v>
      </c>
      <c r="C1359" s="118" t="s">
        <v>9818</v>
      </c>
      <c r="D1359" s="117" t="s">
        <v>9819</v>
      </c>
      <c r="E1359" s="119">
        <v>43109.473078703704</v>
      </c>
      <c r="F1359" s="117"/>
      <c r="G1359" s="117" t="s">
        <v>90</v>
      </c>
      <c r="H1359" s="117"/>
      <c r="I1359" s="117"/>
      <c r="J1359" s="117" t="s">
        <v>8720</v>
      </c>
      <c r="K1359" s="117"/>
      <c r="L1359" s="120" t="s">
        <v>110</v>
      </c>
      <c r="M1359" s="122" t="s">
        <v>8721</v>
      </c>
      <c r="N1359" s="117">
        <v>467.0</v>
      </c>
      <c r="O1359" s="117">
        <v>435.0</v>
      </c>
      <c r="P1359" s="117"/>
      <c r="Q1359" s="123" t="s">
        <v>9820</v>
      </c>
      <c r="R1359" s="120" t="s">
        <v>9821</v>
      </c>
    </row>
    <row r="1360" ht="84.75">
      <c r="A1360" s="121" t="s">
        <v>9822</v>
      </c>
      <c r="B1360" s="117" t="s">
        <v>9823</v>
      </c>
      <c r="C1360" s="118" t="s">
        <v>9824</v>
      </c>
      <c r="D1360" s="117" t="s">
        <v>9825</v>
      </c>
      <c r="E1360" s="119">
        <v>43109.46927083333</v>
      </c>
      <c r="F1360" s="117"/>
      <c r="G1360" s="117" t="s">
        <v>119</v>
      </c>
      <c r="H1360" s="117"/>
      <c r="I1360" s="117"/>
      <c r="J1360" s="117" t="s">
        <v>9826</v>
      </c>
      <c r="K1360" s="117"/>
      <c r="L1360" s="120" t="s">
        <v>110</v>
      </c>
      <c r="M1360" s="122" t="s">
        <v>9827</v>
      </c>
      <c r="N1360" s="117">
        <v>29.0</v>
      </c>
      <c r="O1360" s="117">
        <v>16.0</v>
      </c>
      <c r="P1360" s="117" t="s">
        <v>9828</v>
      </c>
      <c r="Q1360" s="123" t="s">
        <v>9829</v>
      </c>
      <c r="R1360" s="120" t="s">
        <v>9830</v>
      </c>
    </row>
    <row r="1361" ht="48.75">
      <c r="A1361" s="121" t="s">
        <v>9831</v>
      </c>
      <c r="B1361" s="117" t="s">
        <v>9832</v>
      </c>
      <c r="C1361" s="118" t="s">
        <v>9833</v>
      </c>
      <c r="D1361" s="117" t="s">
        <v>9834</v>
      </c>
      <c r="E1361" s="119">
        <v>43109.457824074074</v>
      </c>
      <c r="F1361" s="117"/>
      <c r="G1361" s="117" t="s">
        <v>119</v>
      </c>
      <c r="H1361" s="117"/>
      <c r="I1361" s="117"/>
      <c r="J1361" s="117" t="s">
        <v>9835</v>
      </c>
      <c r="K1361" s="117"/>
      <c r="L1361" s="120" t="s">
        <v>92</v>
      </c>
      <c r="M1361" s="122" t="s">
        <v>9836</v>
      </c>
      <c r="N1361" s="117">
        <v>430641.0</v>
      </c>
      <c r="O1361" s="117">
        <v>23.0</v>
      </c>
      <c r="P1361" s="117" t="s">
        <v>9837</v>
      </c>
      <c r="Q1361" s="123" t="s">
        <v>9838</v>
      </c>
      <c r="R1361" s="120" t="s">
        <v>9839</v>
      </c>
    </row>
    <row r="1362" ht="30.75">
      <c r="A1362" s="121" t="s">
        <v>9840</v>
      </c>
      <c r="B1362" s="117" t="s">
        <v>9841</v>
      </c>
      <c r="C1362" s="118" t="s">
        <v>9842</v>
      </c>
      <c r="D1362" s="117" t="s">
        <v>9843</v>
      </c>
      <c r="E1362" s="119">
        <v>43109.44761574074</v>
      </c>
      <c r="F1362" s="117"/>
      <c r="G1362" s="117" t="s">
        <v>119</v>
      </c>
      <c r="H1362" s="117"/>
      <c r="I1362" s="117"/>
      <c r="J1362" s="117" t="s">
        <v>9844</v>
      </c>
      <c r="K1362" s="117"/>
      <c r="L1362" s="120" t="s">
        <v>92</v>
      </c>
      <c r="M1362" s="122" t="s">
        <v>9845</v>
      </c>
      <c r="N1362" s="117">
        <v>108.0</v>
      </c>
      <c r="O1362" s="117">
        <v>319.0</v>
      </c>
      <c r="P1362" s="117" t="s">
        <v>1208</v>
      </c>
      <c r="Q1362" s="123" t="s">
        <v>9846</v>
      </c>
      <c r="R1362" s="120" t="s">
        <v>9847</v>
      </c>
    </row>
    <row r="1363" ht="30.75">
      <c r="A1363" s="121" t="s">
        <v>9848</v>
      </c>
      <c r="B1363" s="117" t="s">
        <v>9849</v>
      </c>
      <c r="C1363" s="118" t="s">
        <v>9850</v>
      </c>
      <c r="D1363" s="117" t="s">
        <v>9851</v>
      </c>
      <c r="E1363" s="119">
        <v>43109.44689814815</v>
      </c>
      <c r="F1363" s="117"/>
      <c r="G1363" s="117" t="s">
        <v>90</v>
      </c>
      <c r="H1363" s="117"/>
      <c r="I1363" s="117"/>
      <c r="J1363" s="117" t="s">
        <v>9852</v>
      </c>
      <c r="K1363" s="117"/>
      <c r="L1363" s="120" t="s">
        <v>110</v>
      </c>
      <c r="M1363" s="122" t="s">
        <v>9853</v>
      </c>
      <c r="N1363" s="117">
        <v>87.0</v>
      </c>
      <c r="O1363" s="117">
        <v>367.0</v>
      </c>
      <c r="P1363" s="117" t="s">
        <v>9854</v>
      </c>
      <c r="Q1363" s="123" t="s">
        <v>9855</v>
      </c>
      <c r="R1363" s="120" t="s">
        <v>9856</v>
      </c>
    </row>
    <row r="1364" ht="39.75">
      <c r="A1364" s="121" t="s">
        <v>9857</v>
      </c>
      <c r="B1364" s="117" t="s">
        <v>9858</v>
      </c>
      <c r="C1364" s="118" t="s">
        <v>4454</v>
      </c>
      <c r="D1364" s="117" t="s">
        <v>9859</v>
      </c>
      <c r="E1364" s="119">
        <v>43109.430138888885</v>
      </c>
      <c r="F1364" s="117"/>
      <c r="G1364" s="117" t="s">
        <v>90</v>
      </c>
      <c r="H1364" s="117"/>
      <c r="I1364" s="117"/>
      <c r="J1364" s="117" t="s">
        <v>9860</v>
      </c>
      <c r="K1364" s="117"/>
      <c r="L1364" s="120" t="s">
        <v>110</v>
      </c>
      <c r="M1364" s="122" t="s">
        <v>1314</v>
      </c>
      <c r="N1364" s="117">
        <v>34.0</v>
      </c>
      <c r="O1364" s="117">
        <v>73.0</v>
      </c>
      <c r="P1364" s="117"/>
      <c r="Q1364" s="123" t="s">
        <v>9861</v>
      </c>
      <c r="R1364" s="120" t="s">
        <v>4459</v>
      </c>
    </row>
    <row r="1365" ht="30.75">
      <c r="A1365" s="121" t="s">
        <v>9862</v>
      </c>
      <c r="B1365" s="117" t="s">
        <v>9051</v>
      </c>
      <c r="C1365" s="118" t="s">
        <v>9863</v>
      </c>
      <c r="D1365" s="117" t="s">
        <v>9864</v>
      </c>
      <c r="E1365" s="119">
        <v>43109.42041666667</v>
      </c>
      <c r="F1365" s="117"/>
      <c r="G1365" s="117" t="s">
        <v>90</v>
      </c>
      <c r="H1365" s="117"/>
      <c r="I1365" s="117"/>
      <c r="J1365" s="117" t="s">
        <v>9054</v>
      </c>
      <c r="K1365" s="117"/>
      <c r="L1365" s="120" t="s">
        <v>9055</v>
      </c>
      <c r="M1365" s="122" t="s">
        <v>9056</v>
      </c>
      <c r="N1365" s="117">
        <v>23784.0</v>
      </c>
      <c r="O1365" s="117">
        <v>11.0</v>
      </c>
      <c r="P1365" s="117"/>
      <c r="Q1365" s="123" t="s">
        <v>9865</v>
      </c>
      <c r="R1365" s="120" t="s">
        <v>9866</v>
      </c>
    </row>
    <row r="1366" ht="57.75">
      <c r="A1366" s="121" t="s">
        <v>9867</v>
      </c>
      <c r="B1366" s="117" t="s">
        <v>9868</v>
      </c>
      <c r="C1366" s="118" t="s">
        <v>9869</v>
      </c>
      <c r="D1366" s="117" t="s">
        <v>9870</v>
      </c>
      <c r="E1366" s="119">
        <v>43109.41159722222</v>
      </c>
      <c r="F1366" s="117"/>
      <c r="G1366" s="117" t="s">
        <v>90</v>
      </c>
      <c r="H1366" s="117" t="s">
        <v>9871</v>
      </c>
      <c r="I1366" s="117" t="s">
        <v>9872</v>
      </c>
      <c r="J1366" s="117" t="s">
        <v>9873</v>
      </c>
      <c r="K1366" s="117"/>
      <c r="L1366" s="120" t="s">
        <v>92</v>
      </c>
      <c r="M1366" s="122" t="s">
        <v>9874</v>
      </c>
      <c r="N1366" s="117">
        <v>670.0</v>
      </c>
      <c r="O1366" s="117">
        <v>402.0</v>
      </c>
      <c r="P1366" s="117" t="s">
        <v>1555</v>
      </c>
      <c r="Q1366" s="123" t="s">
        <v>9875</v>
      </c>
      <c r="R1366" s="120" t="s">
        <v>9876</v>
      </c>
    </row>
    <row r="1367" ht="21.75">
      <c r="A1367" s="121" t="s">
        <v>9877</v>
      </c>
      <c r="B1367" s="117" t="s">
        <v>9878</v>
      </c>
      <c r="C1367" s="118" t="s">
        <v>9879</v>
      </c>
      <c r="D1367" s="117" t="s">
        <v>9880</v>
      </c>
      <c r="E1367" s="119">
        <v>43109.40681712963</v>
      </c>
      <c r="F1367" s="117"/>
      <c r="G1367" s="117" t="s">
        <v>90</v>
      </c>
      <c r="H1367" s="117"/>
      <c r="I1367" s="117"/>
      <c r="J1367" s="117" t="s">
        <v>9881</v>
      </c>
      <c r="K1367" s="117"/>
      <c r="L1367" s="120" t="s">
        <v>92</v>
      </c>
      <c r="M1367" s="122" t="s">
        <v>9882</v>
      </c>
      <c r="N1367" s="117">
        <v>10630.0</v>
      </c>
      <c r="O1367" s="117">
        <v>982.0</v>
      </c>
      <c r="P1367" s="117" t="s">
        <v>1555</v>
      </c>
      <c r="Q1367" s="123" t="s">
        <v>9883</v>
      </c>
      <c r="R1367" s="120" t="s">
        <v>9884</v>
      </c>
    </row>
    <row r="1368" ht="48.75">
      <c r="A1368" s="121" t="s">
        <v>9885</v>
      </c>
      <c r="B1368" s="117" t="s">
        <v>9886</v>
      </c>
      <c r="C1368" s="118" t="s">
        <v>9887</v>
      </c>
      <c r="D1368" s="117" t="s">
        <v>9888</v>
      </c>
      <c r="E1368" s="119">
        <v>43109.40582175926</v>
      </c>
      <c r="F1368" s="117"/>
      <c r="G1368" s="117" t="s">
        <v>90</v>
      </c>
      <c r="H1368" s="117"/>
      <c r="I1368" s="117"/>
      <c r="J1368" s="117" t="s">
        <v>9889</v>
      </c>
      <c r="K1368" s="117"/>
      <c r="L1368" s="120" t="s">
        <v>92</v>
      </c>
      <c r="M1368" s="122" t="s">
        <v>9890</v>
      </c>
      <c r="N1368" s="117">
        <v>342.0</v>
      </c>
      <c r="O1368" s="117">
        <v>716.0</v>
      </c>
      <c r="P1368" s="117" t="s">
        <v>9891</v>
      </c>
      <c r="Q1368" s="123" t="s">
        <v>9892</v>
      </c>
      <c r="R1368" s="120" t="s">
        <v>9893</v>
      </c>
    </row>
    <row r="1369" ht="48.75">
      <c r="A1369" s="121" t="s">
        <v>9894</v>
      </c>
      <c r="B1369" s="117" t="s">
        <v>9895</v>
      </c>
      <c r="C1369" s="118" t="s">
        <v>9896</v>
      </c>
      <c r="D1369" s="117" t="s">
        <v>9897</v>
      </c>
      <c r="E1369" s="119">
        <v>43109.405798611115</v>
      </c>
      <c r="F1369" s="117"/>
      <c r="G1369" s="117" t="s">
        <v>90</v>
      </c>
      <c r="H1369" s="117"/>
      <c r="I1369" s="117"/>
      <c r="J1369" s="117" t="s">
        <v>9898</v>
      </c>
      <c r="K1369" s="117"/>
      <c r="L1369" s="120" t="s">
        <v>179</v>
      </c>
      <c r="M1369" s="122" t="s">
        <v>9899</v>
      </c>
      <c r="N1369" s="117">
        <v>706.0</v>
      </c>
      <c r="O1369" s="117">
        <v>1118.0</v>
      </c>
      <c r="P1369" s="117" t="s">
        <v>9900</v>
      </c>
      <c r="Q1369" s="123" t="s">
        <v>9901</v>
      </c>
      <c r="R1369" s="120" t="s">
        <v>9902</v>
      </c>
    </row>
    <row r="1370">
      <c r="A1370" s="121" t="s">
        <v>9903</v>
      </c>
      <c r="B1370" s="117" t="s">
        <v>9904</v>
      </c>
      <c r="C1370" s="118" t="s">
        <v>9905</v>
      </c>
      <c r="D1370" s="117" t="s">
        <v>9906</v>
      </c>
      <c r="E1370" s="119">
        <v>43109.397881944446</v>
      </c>
      <c r="F1370" s="117"/>
      <c r="G1370" s="117" t="s">
        <v>90</v>
      </c>
      <c r="H1370" s="117"/>
      <c r="I1370" s="117"/>
      <c r="J1370" s="117" t="s">
        <v>9907</v>
      </c>
      <c r="K1370" s="117"/>
      <c r="L1370" s="120" t="s">
        <v>92</v>
      </c>
      <c r="M1370" s="122" t="s">
        <v>9908</v>
      </c>
      <c r="N1370" s="117">
        <v>378.0</v>
      </c>
      <c r="O1370" s="117">
        <v>246.0</v>
      </c>
      <c r="P1370" s="117" t="s">
        <v>5242</v>
      </c>
      <c r="Q1370" s="123" t="s">
        <v>9909</v>
      </c>
      <c r="R1370" s="120" t="s">
        <v>9910</v>
      </c>
    </row>
    <row r="1371" ht="39.75">
      <c r="A1371" s="121" t="s">
        <v>9911</v>
      </c>
      <c r="B1371" s="117" t="s">
        <v>9912</v>
      </c>
      <c r="C1371" s="118" t="s">
        <v>9913</v>
      </c>
      <c r="D1371" s="117" t="s">
        <v>9914</v>
      </c>
      <c r="E1371" s="119">
        <v>43109.3845949074</v>
      </c>
      <c r="F1371" s="117"/>
      <c r="G1371" s="117" t="s">
        <v>90</v>
      </c>
      <c r="H1371" s="117"/>
      <c r="I1371" s="117"/>
      <c r="J1371" s="117" t="s">
        <v>9915</v>
      </c>
      <c r="K1371" s="117"/>
      <c r="L1371" s="120" t="s">
        <v>92</v>
      </c>
      <c r="M1371" s="122" t="s">
        <v>9916</v>
      </c>
      <c r="N1371" s="117">
        <v>32.0</v>
      </c>
      <c r="O1371" s="117">
        <v>136.0</v>
      </c>
      <c r="P1371" s="117" t="s">
        <v>9917</v>
      </c>
      <c r="Q1371" s="123" t="s">
        <v>9918</v>
      </c>
      <c r="R1371" s="120" t="s">
        <v>9919</v>
      </c>
    </row>
    <row r="1372" ht="48.75">
      <c r="A1372" s="121" t="s">
        <v>9920</v>
      </c>
      <c r="B1372" s="117" t="s">
        <v>9921</v>
      </c>
      <c r="C1372" s="118" t="s">
        <v>9922</v>
      </c>
      <c r="D1372" s="117" t="s">
        <v>9923</v>
      </c>
      <c r="E1372" s="119">
        <v>43109.37449074074</v>
      </c>
      <c r="F1372" s="117"/>
      <c r="G1372" s="117" t="s">
        <v>90</v>
      </c>
      <c r="H1372" s="117"/>
      <c r="I1372" s="117"/>
      <c r="J1372" s="117" t="s">
        <v>9924</v>
      </c>
      <c r="K1372" s="117"/>
      <c r="L1372" s="120" t="s">
        <v>179</v>
      </c>
      <c r="M1372" s="122" t="s">
        <v>9925</v>
      </c>
      <c r="N1372" s="117">
        <v>1398.0</v>
      </c>
      <c r="O1372" s="117">
        <v>1112.0</v>
      </c>
      <c r="P1372" s="117" t="s">
        <v>9926</v>
      </c>
      <c r="Q1372" s="123" t="s">
        <v>9927</v>
      </c>
      <c r="R1372" s="120" t="s">
        <v>9928</v>
      </c>
    </row>
    <row r="1373" ht="30.75">
      <c r="A1373" s="121" t="s">
        <v>9929</v>
      </c>
      <c r="B1373" s="117" t="s">
        <v>9930</v>
      </c>
      <c r="C1373" s="118" t="s">
        <v>9931</v>
      </c>
      <c r="D1373" s="117" t="s">
        <v>9932</v>
      </c>
      <c r="E1373" s="119">
        <v>43109.367997685185</v>
      </c>
      <c r="F1373" s="117"/>
      <c r="G1373" s="117" t="s">
        <v>90</v>
      </c>
      <c r="H1373" s="117"/>
      <c r="I1373" s="117"/>
      <c r="J1373" s="117" t="s">
        <v>9933</v>
      </c>
      <c r="K1373" s="117"/>
      <c r="L1373" s="120" t="s">
        <v>92</v>
      </c>
      <c r="M1373" s="122" t="s">
        <v>9934</v>
      </c>
      <c r="N1373" s="117">
        <v>3019.0</v>
      </c>
      <c r="O1373" s="117">
        <v>1874.0</v>
      </c>
      <c r="P1373" s="117" t="s">
        <v>6065</v>
      </c>
      <c r="Q1373" s="123" t="s">
        <v>9935</v>
      </c>
      <c r="R1373" s="120" t="s">
        <v>9936</v>
      </c>
    </row>
    <row r="1374" ht="93.0">
      <c r="A1374" s="121" t="s">
        <v>9937</v>
      </c>
      <c r="B1374" s="117" t="s">
        <v>9938</v>
      </c>
      <c r="C1374" s="118" t="s">
        <v>9939</v>
      </c>
      <c r="D1374" s="117" t="s">
        <v>9940</v>
      </c>
      <c r="E1374" s="119">
        <v>43109.35449074074</v>
      </c>
      <c r="F1374" s="117"/>
      <c r="G1374" s="117" t="s">
        <v>824</v>
      </c>
      <c r="H1374" s="117"/>
      <c r="I1374" s="117"/>
      <c r="J1374" s="117" t="s">
        <v>9941</v>
      </c>
      <c r="K1374" s="117"/>
      <c r="L1374" s="120" t="s">
        <v>92</v>
      </c>
      <c r="M1374" s="122" t="s">
        <v>9942</v>
      </c>
      <c r="N1374" s="117">
        <v>58.0</v>
      </c>
      <c r="O1374" s="117">
        <v>101.0</v>
      </c>
      <c r="P1374" s="117"/>
      <c r="Q1374" s="123" t="s">
        <v>9943</v>
      </c>
      <c r="R1374" s="120" t="s">
        <v>9944</v>
      </c>
    </row>
    <row r="1375" ht="30.75">
      <c r="A1375" s="121" t="s">
        <v>9945</v>
      </c>
      <c r="B1375" s="117" t="s">
        <v>9946</v>
      </c>
      <c r="C1375" s="118" t="s">
        <v>9947</v>
      </c>
      <c r="D1375" s="117" t="s">
        <v>9948</v>
      </c>
      <c r="E1375" s="119">
        <v>43109.32981481482</v>
      </c>
      <c r="F1375" s="117"/>
      <c r="G1375" s="117" t="s">
        <v>90</v>
      </c>
      <c r="H1375" s="117"/>
      <c r="I1375" s="117"/>
      <c r="J1375" s="117" t="s">
        <v>9949</v>
      </c>
      <c r="K1375" s="117"/>
      <c r="L1375" s="120" t="s">
        <v>179</v>
      </c>
      <c r="M1375" s="122" t="s">
        <v>9950</v>
      </c>
      <c r="N1375" s="117">
        <v>1900.0</v>
      </c>
      <c r="O1375" s="117">
        <v>4198.0</v>
      </c>
      <c r="P1375" s="117" t="s">
        <v>9951</v>
      </c>
      <c r="Q1375" s="123" t="s">
        <v>9952</v>
      </c>
      <c r="R1375" s="120" t="s">
        <v>4183</v>
      </c>
    </row>
    <row r="1376" ht="30.75">
      <c r="A1376" s="121" t="s">
        <v>9953</v>
      </c>
      <c r="B1376" s="117" t="s">
        <v>7590</v>
      </c>
      <c r="C1376" s="118" t="s">
        <v>9954</v>
      </c>
      <c r="D1376" s="117" t="s">
        <v>9955</v>
      </c>
      <c r="E1376" s="119">
        <v>43109.32895833333</v>
      </c>
      <c r="F1376" s="117"/>
      <c r="G1376" s="117" t="s">
        <v>90</v>
      </c>
      <c r="H1376" s="117"/>
      <c r="I1376" s="117"/>
      <c r="J1376" s="117" t="s">
        <v>7593</v>
      </c>
      <c r="K1376" s="117"/>
      <c r="L1376" s="120" t="s">
        <v>756</v>
      </c>
      <c r="M1376" s="122" t="s">
        <v>7594</v>
      </c>
      <c r="N1376" s="117">
        <v>3849.0</v>
      </c>
      <c r="O1376" s="117">
        <v>1606.0</v>
      </c>
      <c r="P1376" s="117" t="s">
        <v>7595</v>
      </c>
      <c r="Q1376" s="123" t="s">
        <v>9956</v>
      </c>
      <c r="R1376" s="120" t="s">
        <v>9957</v>
      </c>
    </row>
    <row r="1377" ht="21.75">
      <c r="A1377" s="121" t="s">
        <v>9958</v>
      </c>
      <c r="B1377" s="117" t="s">
        <v>953</v>
      </c>
      <c r="C1377" s="118" t="s">
        <v>9959</v>
      </c>
      <c r="D1377" s="117" t="s">
        <v>9960</v>
      </c>
      <c r="E1377" s="119">
        <v>43109.32502314815</v>
      </c>
      <c r="F1377" s="117"/>
      <c r="G1377" s="117" t="s">
        <v>90</v>
      </c>
      <c r="H1377" s="117"/>
      <c r="I1377" s="117"/>
      <c r="J1377" s="117" t="s">
        <v>956</v>
      </c>
      <c r="K1377" s="117"/>
      <c r="L1377" s="120" t="s">
        <v>170</v>
      </c>
      <c r="M1377" s="122" t="s">
        <v>957</v>
      </c>
      <c r="N1377" s="117">
        <v>94979.0</v>
      </c>
      <c r="O1377" s="117">
        <v>7312.0</v>
      </c>
      <c r="P1377" s="117" t="s">
        <v>958</v>
      </c>
      <c r="Q1377" s="123" t="s">
        <v>9961</v>
      </c>
      <c r="R1377" s="120" t="s">
        <v>9962</v>
      </c>
    </row>
    <row r="1378" ht="48.75">
      <c r="A1378" s="121" t="s">
        <v>9963</v>
      </c>
      <c r="B1378" s="117" t="s">
        <v>9964</v>
      </c>
      <c r="C1378" s="118" t="s">
        <v>9965</v>
      </c>
      <c r="D1378" s="117" t="s">
        <v>9966</v>
      </c>
      <c r="E1378" s="119">
        <v>43109.3133912037</v>
      </c>
      <c r="F1378" s="117"/>
      <c r="G1378" s="117" t="s">
        <v>90</v>
      </c>
      <c r="H1378" s="117"/>
      <c r="I1378" s="117"/>
      <c r="J1378" s="117" t="s">
        <v>9967</v>
      </c>
      <c r="K1378" s="117"/>
      <c r="L1378" s="120" t="s">
        <v>179</v>
      </c>
      <c r="M1378" s="122" t="s">
        <v>9968</v>
      </c>
      <c r="N1378" s="117">
        <v>310.0</v>
      </c>
      <c r="O1378" s="117">
        <v>800.0</v>
      </c>
      <c r="P1378" s="117" t="s">
        <v>9969</v>
      </c>
      <c r="Q1378" s="123" t="s">
        <v>9970</v>
      </c>
      <c r="R1378" s="120" t="s">
        <v>9971</v>
      </c>
    </row>
    <row r="1379" ht="39.75">
      <c r="A1379" s="121" t="s">
        <v>9972</v>
      </c>
      <c r="B1379" s="117" t="s">
        <v>9973</v>
      </c>
      <c r="C1379" s="118" t="s">
        <v>4454</v>
      </c>
      <c r="D1379" s="117" t="s">
        <v>9974</v>
      </c>
      <c r="E1379" s="119">
        <v>43109.28152777778</v>
      </c>
      <c r="F1379" s="117"/>
      <c r="G1379" s="117" t="s">
        <v>90</v>
      </c>
      <c r="H1379" s="117"/>
      <c r="I1379" s="117"/>
      <c r="J1379" s="117" t="s">
        <v>9975</v>
      </c>
      <c r="K1379" s="117"/>
      <c r="L1379" s="120" t="s">
        <v>179</v>
      </c>
      <c r="M1379" s="122" t="s">
        <v>9976</v>
      </c>
      <c r="N1379" s="117">
        <v>920.0</v>
      </c>
      <c r="O1379" s="117">
        <v>1699.0</v>
      </c>
      <c r="P1379" s="117" t="s">
        <v>9977</v>
      </c>
      <c r="Q1379" s="123" t="s">
        <v>9978</v>
      </c>
      <c r="R1379" s="120" t="s">
        <v>4459</v>
      </c>
    </row>
    <row r="1380" ht="21.75">
      <c r="A1380" s="121" t="s">
        <v>9979</v>
      </c>
      <c r="B1380" s="117" t="s">
        <v>9980</v>
      </c>
      <c r="C1380" s="118" t="s">
        <v>9981</v>
      </c>
      <c r="D1380" s="117" t="s">
        <v>9982</v>
      </c>
      <c r="E1380" s="119">
        <v>43109.27012731481</v>
      </c>
      <c r="F1380" s="117"/>
      <c r="G1380" s="117" t="s">
        <v>90</v>
      </c>
      <c r="H1380" s="117"/>
      <c r="I1380" s="117"/>
      <c r="J1380" s="117" t="s">
        <v>9983</v>
      </c>
      <c r="K1380" s="117"/>
      <c r="L1380" s="120" t="s">
        <v>179</v>
      </c>
      <c r="M1380" s="122" t="s">
        <v>9984</v>
      </c>
      <c r="N1380" s="117">
        <v>463.0</v>
      </c>
      <c r="O1380" s="117">
        <v>266.0</v>
      </c>
      <c r="P1380" s="117"/>
      <c r="Q1380" s="123" t="s">
        <v>9985</v>
      </c>
      <c r="R1380" s="120" t="s">
        <v>9986</v>
      </c>
    </row>
    <row r="1381" ht="30.75">
      <c r="A1381" s="121" t="s">
        <v>9987</v>
      </c>
      <c r="B1381" s="117" t="s">
        <v>9988</v>
      </c>
      <c r="C1381" s="118" t="s">
        <v>9989</v>
      </c>
      <c r="D1381" s="117" t="s">
        <v>9990</v>
      </c>
      <c r="E1381" s="119">
        <v>43109.26940972223</v>
      </c>
      <c r="F1381" s="117"/>
      <c r="G1381" s="117" t="s">
        <v>90</v>
      </c>
      <c r="H1381" s="117"/>
      <c r="I1381" s="117"/>
      <c r="J1381" s="117" t="s">
        <v>9991</v>
      </c>
      <c r="K1381" s="117"/>
      <c r="L1381" s="120" t="s">
        <v>92</v>
      </c>
      <c r="M1381" s="122" t="s">
        <v>9992</v>
      </c>
      <c r="N1381" s="117">
        <v>5194.0</v>
      </c>
      <c r="O1381" s="117">
        <v>1093.0</v>
      </c>
      <c r="P1381" s="117" t="s">
        <v>9499</v>
      </c>
      <c r="Q1381" s="123" t="s">
        <v>9993</v>
      </c>
      <c r="R1381" s="120" t="s">
        <v>9994</v>
      </c>
    </row>
    <row r="1382" ht="30.75">
      <c r="A1382" s="121" t="s">
        <v>9995</v>
      </c>
      <c r="B1382" s="117" t="s">
        <v>9996</v>
      </c>
      <c r="C1382" s="118" t="s">
        <v>9997</v>
      </c>
      <c r="D1382" s="117" t="s">
        <v>9998</v>
      </c>
      <c r="E1382" s="119">
        <v>43109.25528935185</v>
      </c>
      <c r="F1382" s="117"/>
      <c r="G1382" s="117" t="s">
        <v>824</v>
      </c>
      <c r="H1382" s="117"/>
      <c r="I1382" s="117"/>
      <c r="J1382" s="117" t="s">
        <v>9999</v>
      </c>
      <c r="K1382" s="117"/>
      <c r="L1382" s="120" t="s">
        <v>110</v>
      </c>
      <c r="M1382" s="122" t="s">
        <v>10000</v>
      </c>
      <c r="N1382" s="117">
        <v>346.0</v>
      </c>
      <c r="O1382" s="117">
        <v>515.0</v>
      </c>
      <c r="P1382" s="117" t="s">
        <v>10001</v>
      </c>
      <c r="Q1382" s="123" t="s">
        <v>10002</v>
      </c>
      <c r="R1382" s="120" t="s">
        <v>10003</v>
      </c>
    </row>
    <row r="1383" ht="39.75">
      <c r="A1383" s="121" t="s">
        <v>10004</v>
      </c>
      <c r="B1383" s="117" t="s">
        <v>10005</v>
      </c>
      <c r="C1383" s="118" t="s">
        <v>4454</v>
      </c>
      <c r="D1383" s="117" t="s">
        <v>10006</v>
      </c>
      <c r="E1383" s="119">
        <v>43109.2333912037</v>
      </c>
      <c r="F1383" s="117"/>
      <c r="G1383" s="117" t="s">
        <v>90</v>
      </c>
      <c r="H1383" s="117"/>
      <c r="I1383" s="117"/>
      <c r="J1383" s="117" t="s">
        <v>10007</v>
      </c>
      <c r="K1383" s="117"/>
      <c r="L1383" s="120" t="s">
        <v>110</v>
      </c>
      <c r="M1383" s="122" t="s">
        <v>10008</v>
      </c>
      <c r="N1383" s="117">
        <v>1589.0</v>
      </c>
      <c r="O1383" s="117">
        <v>1143.0</v>
      </c>
      <c r="P1383" s="117" t="s">
        <v>6821</v>
      </c>
      <c r="Q1383" s="123" t="s">
        <v>10009</v>
      </c>
      <c r="R1383" s="120" t="s">
        <v>4459</v>
      </c>
    </row>
    <row r="1384" ht="21.75">
      <c r="A1384" s="121" t="s">
        <v>10010</v>
      </c>
      <c r="B1384" s="117" t="s">
        <v>2515</v>
      </c>
      <c r="C1384" s="118" t="s">
        <v>2516</v>
      </c>
      <c r="D1384" s="117" t="s">
        <v>10011</v>
      </c>
      <c r="E1384" s="119">
        <v>43109.205613425926</v>
      </c>
      <c r="F1384" s="117"/>
      <c r="G1384" s="117" t="s">
        <v>90</v>
      </c>
      <c r="H1384" s="117"/>
      <c r="I1384" s="117"/>
      <c r="J1384" s="117" t="s">
        <v>2518</v>
      </c>
      <c r="K1384" s="117"/>
      <c r="L1384" s="120" t="s">
        <v>170</v>
      </c>
      <c r="M1384" s="122" t="s">
        <v>2519</v>
      </c>
      <c r="N1384" s="117">
        <v>10114.0</v>
      </c>
      <c r="O1384" s="117">
        <v>5977.0</v>
      </c>
      <c r="P1384" s="117" t="s">
        <v>2520</v>
      </c>
      <c r="Q1384" s="123" t="s">
        <v>10012</v>
      </c>
      <c r="R1384" s="120" t="s">
        <v>2522</v>
      </c>
    </row>
    <row r="1385" ht="21.75">
      <c r="A1385" s="121" t="s">
        <v>10013</v>
      </c>
      <c r="B1385" s="117" t="s">
        <v>10014</v>
      </c>
      <c r="C1385" s="118" t="s">
        <v>10015</v>
      </c>
      <c r="D1385" s="117" t="s">
        <v>10016</v>
      </c>
      <c r="E1385" s="119">
        <v>43109.205405092594</v>
      </c>
      <c r="F1385" s="117"/>
      <c r="G1385" s="117" t="s">
        <v>119</v>
      </c>
      <c r="H1385" s="117"/>
      <c r="I1385" s="117"/>
      <c r="J1385" s="117" t="s">
        <v>10017</v>
      </c>
      <c r="K1385" s="117"/>
      <c r="L1385" s="120" t="s">
        <v>138</v>
      </c>
      <c r="M1385" s="122" t="s">
        <v>10018</v>
      </c>
      <c r="N1385" s="117">
        <v>1050.0</v>
      </c>
      <c r="O1385" s="117">
        <v>78.0</v>
      </c>
      <c r="P1385" s="117" t="s">
        <v>10019</v>
      </c>
      <c r="Q1385" s="123" t="s">
        <v>10020</v>
      </c>
      <c r="R1385" s="120" t="s">
        <v>10021</v>
      </c>
    </row>
    <row r="1386" ht="21.75">
      <c r="A1386" s="121" t="s">
        <v>10022</v>
      </c>
      <c r="B1386" s="117" t="s">
        <v>639</v>
      </c>
      <c r="C1386" s="118" t="s">
        <v>10023</v>
      </c>
      <c r="D1386" s="117" t="s">
        <v>10024</v>
      </c>
      <c r="E1386" s="119">
        <v>43109.19342592593</v>
      </c>
      <c r="F1386" s="117"/>
      <c r="G1386" s="117" t="s">
        <v>128</v>
      </c>
      <c r="H1386" s="117" t="s">
        <v>10025</v>
      </c>
      <c r="I1386" s="117" t="s">
        <v>10026</v>
      </c>
      <c r="J1386" s="117" t="s">
        <v>642</v>
      </c>
      <c r="K1386" s="117"/>
      <c r="L1386" s="120" t="s">
        <v>110</v>
      </c>
      <c r="M1386" s="122" t="s">
        <v>643</v>
      </c>
      <c r="N1386" s="117">
        <v>811.0</v>
      </c>
      <c r="O1386" s="117">
        <v>2655.0</v>
      </c>
      <c r="P1386" s="117" t="s">
        <v>644</v>
      </c>
      <c r="Q1386" s="123" t="s">
        <v>10027</v>
      </c>
      <c r="R1386" s="120" t="s">
        <v>10028</v>
      </c>
    </row>
    <row r="1387" ht="75.75">
      <c r="A1387" s="121" t="s">
        <v>10029</v>
      </c>
      <c r="B1387" s="117" t="s">
        <v>10030</v>
      </c>
      <c r="C1387" s="118" t="s">
        <v>10031</v>
      </c>
      <c r="D1387" s="117" t="s">
        <v>10032</v>
      </c>
      <c r="E1387" s="119">
        <v>43109.187569444446</v>
      </c>
      <c r="F1387" s="117"/>
      <c r="G1387" s="117" t="s">
        <v>128</v>
      </c>
      <c r="H1387" s="117"/>
      <c r="I1387" s="117"/>
      <c r="J1387" s="117" t="s">
        <v>10033</v>
      </c>
      <c r="K1387" s="117"/>
      <c r="L1387" s="120" t="s">
        <v>311</v>
      </c>
      <c r="M1387" s="122" t="s">
        <v>10034</v>
      </c>
      <c r="N1387" s="117">
        <v>8733.0</v>
      </c>
      <c r="O1387" s="117">
        <v>206.0</v>
      </c>
      <c r="P1387" s="117"/>
      <c r="Q1387" s="123" t="s">
        <v>10035</v>
      </c>
      <c r="R1387" s="120" t="s">
        <v>10036</v>
      </c>
    </row>
    <row r="1388" ht="30.75">
      <c r="A1388" s="121" t="s">
        <v>10037</v>
      </c>
      <c r="B1388" s="117" t="s">
        <v>10038</v>
      </c>
      <c r="C1388" s="118" t="s">
        <v>10039</v>
      </c>
      <c r="D1388" s="117" t="s">
        <v>10040</v>
      </c>
      <c r="E1388" s="119">
        <v>43109.17533564815</v>
      </c>
      <c r="F1388" s="117"/>
      <c r="G1388" s="117" t="s">
        <v>90</v>
      </c>
      <c r="H1388" s="117"/>
      <c r="I1388" s="117"/>
      <c r="J1388" s="117" t="s">
        <v>10041</v>
      </c>
      <c r="K1388" s="117"/>
      <c r="L1388" s="120" t="s">
        <v>110</v>
      </c>
      <c r="M1388" s="122" t="s">
        <v>10042</v>
      </c>
      <c r="N1388" s="117">
        <v>1153.0</v>
      </c>
      <c r="O1388" s="117">
        <v>3818.0</v>
      </c>
      <c r="P1388" s="117" t="s">
        <v>10043</v>
      </c>
      <c r="Q1388" s="123" t="s">
        <v>10044</v>
      </c>
      <c r="R1388" s="120" t="s">
        <v>10045</v>
      </c>
    </row>
    <row r="1389" ht="39.75">
      <c r="A1389" s="121" t="s">
        <v>10046</v>
      </c>
      <c r="B1389" s="117" t="s">
        <v>10047</v>
      </c>
      <c r="C1389" s="118" t="s">
        <v>10048</v>
      </c>
      <c r="D1389" s="117" t="s">
        <v>10049</v>
      </c>
      <c r="E1389" s="119">
        <v>43109.15829861111</v>
      </c>
      <c r="F1389" s="117"/>
      <c r="G1389" s="117" t="s">
        <v>119</v>
      </c>
      <c r="H1389" s="117"/>
      <c r="I1389" s="117"/>
      <c r="J1389" s="117" t="s">
        <v>10050</v>
      </c>
      <c r="K1389" s="117"/>
      <c r="L1389" s="120" t="s">
        <v>92</v>
      </c>
      <c r="M1389" s="122" t="s">
        <v>10051</v>
      </c>
      <c r="N1389" s="117">
        <v>663.0</v>
      </c>
      <c r="O1389" s="117">
        <v>771.0</v>
      </c>
      <c r="P1389" s="117" t="s">
        <v>10052</v>
      </c>
      <c r="Q1389" s="123" t="s">
        <v>10053</v>
      </c>
      <c r="R1389" s="120" t="s">
        <v>10054</v>
      </c>
    </row>
    <row r="1390" ht="30.75">
      <c r="A1390" s="121" t="s">
        <v>10055</v>
      </c>
      <c r="B1390" s="117" t="s">
        <v>10056</v>
      </c>
      <c r="C1390" s="118" t="s">
        <v>10057</v>
      </c>
      <c r="D1390" s="117" t="s">
        <v>10058</v>
      </c>
      <c r="E1390" s="119">
        <v>43109.147569444445</v>
      </c>
      <c r="F1390" s="117"/>
      <c r="G1390" s="117" t="s">
        <v>90</v>
      </c>
      <c r="H1390" s="117"/>
      <c r="I1390" s="117"/>
      <c r="J1390" s="117" t="s">
        <v>10059</v>
      </c>
      <c r="K1390" s="117"/>
      <c r="L1390" s="120" t="s">
        <v>179</v>
      </c>
      <c r="M1390" s="122" t="s">
        <v>10060</v>
      </c>
      <c r="N1390" s="117">
        <v>3820.0</v>
      </c>
      <c r="O1390" s="117">
        <v>2302.0</v>
      </c>
      <c r="P1390" s="117" t="s">
        <v>395</v>
      </c>
      <c r="Q1390" s="123" t="s">
        <v>10061</v>
      </c>
      <c r="R1390" s="120" t="s">
        <v>10062</v>
      </c>
    </row>
    <row r="1391" ht="21.75">
      <c r="A1391" s="121" t="s">
        <v>10063</v>
      </c>
      <c r="B1391" s="117" t="s">
        <v>10064</v>
      </c>
      <c r="C1391" s="118" t="s">
        <v>10065</v>
      </c>
      <c r="D1391" s="117" t="s">
        <v>10066</v>
      </c>
      <c r="E1391" s="119">
        <v>43109.13302083334</v>
      </c>
      <c r="F1391" s="117"/>
      <c r="G1391" s="117" t="s">
        <v>90</v>
      </c>
      <c r="H1391" s="117" t="s">
        <v>10067</v>
      </c>
      <c r="I1391" s="117" t="s">
        <v>10064</v>
      </c>
      <c r="J1391" s="117" t="s">
        <v>10067</v>
      </c>
      <c r="K1391" s="117" t="s">
        <v>10068</v>
      </c>
      <c r="L1391" s="120" t="s">
        <v>110</v>
      </c>
      <c r="M1391" s="122" t="s">
        <v>10069</v>
      </c>
      <c r="N1391" s="117">
        <v>2.0</v>
      </c>
      <c r="O1391" s="117">
        <v>26.0</v>
      </c>
      <c r="P1391" s="117" t="s">
        <v>1555</v>
      </c>
      <c r="Q1391" s="123" t="s">
        <v>10070</v>
      </c>
      <c r="R1391" s="120" t="s">
        <v>10071</v>
      </c>
    </row>
    <row r="1392" ht="21.75">
      <c r="A1392" s="121" t="s">
        <v>10072</v>
      </c>
      <c r="B1392" s="117" t="s">
        <v>10073</v>
      </c>
      <c r="C1392" s="118" t="s">
        <v>10074</v>
      </c>
      <c r="D1392" s="117" t="s">
        <v>10075</v>
      </c>
      <c r="E1392" s="119">
        <v>43109.127071759256</v>
      </c>
      <c r="F1392" s="117"/>
      <c r="G1392" s="117" t="s">
        <v>90</v>
      </c>
      <c r="H1392" s="117"/>
      <c r="I1392" s="117"/>
      <c r="J1392" s="117" t="s">
        <v>10076</v>
      </c>
      <c r="K1392" s="117"/>
      <c r="L1392" s="120" t="s">
        <v>138</v>
      </c>
      <c r="M1392" s="122" t="s">
        <v>10077</v>
      </c>
      <c r="N1392" s="117">
        <v>278.0</v>
      </c>
      <c r="O1392" s="117">
        <v>67.0</v>
      </c>
      <c r="P1392" s="117" t="s">
        <v>8483</v>
      </c>
      <c r="Q1392" s="123" t="s">
        <v>10078</v>
      </c>
      <c r="R1392" s="120" t="s">
        <v>10079</v>
      </c>
    </row>
    <row r="1393" ht="66.75">
      <c r="A1393" s="121" t="s">
        <v>10080</v>
      </c>
      <c r="B1393" s="117" t="s">
        <v>10081</v>
      </c>
      <c r="C1393" s="118" t="s">
        <v>10082</v>
      </c>
      <c r="D1393" s="117" t="s">
        <v>10083</v>
      </c>
      <c r="E1393" s="119">
        <v>43109.115891203706</v>
      </c>
      <c r="F1393" s="117"/>
      <c r="G1393" s="117" t="s">
        <v>119</v>
      </c>
      <c r="H1393" s="117" t="s">
        <v>10084</v>
      </c>
      <c r="I1393" s="117" t="s">
        <v>10085</v>
      </c>
      <c r="J1393" s="117" t="s">
        <v>10086</v>
      </c>
      <c r="K1393" s="117" t="s">
        <v>10087</v>
      </c>
      <c r="L1393" s="120" t="s">
        <v>110</v>
      </c>
      <c r="M1393" s="122" t="s">
        <v>10088</v>
      </c>
      <c r="N1393" s="117">
        <v>124.0</v>
      </c>
      <c r="O1393" s="117">
        <v>151.0</v>
      </c>
      <c r="P1393" s="117" t="s">
        <v>1129</v>
      </c>
      <c r="Q1393" s="123" t="s">
        <v>10089</v>
      </c>
      <c r="R1393" s="120" t="s">
        <v>10090</v>
      </c>
    </row>
    <row r="1394" ht="21.75">
      <c r="A1394" s="121" t="s">
        <v>10091</v>
      </c>
      <c r="B1394" s="117" t="s">
        <v>10092</v>
      </c>
      <c r="C1394" s="118" t="s">
        <v>9798</v>
      </c>
      <c r="D1394" s="117" t="s">
        <v>10093</v>
      </c>
      <c r="E1394" s="119">
        <v>43109.10665509259</v>
      </c>
      <c r="F1394" s="117"/>
      <c r="G1394" s="117" t="s">
        <v>90</v>
      </c>
      <c r="H1394" s="117"/>
      <c r="I1394" s="117"/>
      <c r="J1394" s="117" t="s">
        <v>10094</v>
      </c>
      <c r="K1394" s="117"/>
      <c r="L1394" s="120" t="s">
        <v>1171</v>
      </c>
      <c r="M1394" s="122" t="s">
        <v>10095</v>
      </c>
      <c r="N1394" s="117">
        <v>118.0</v>
      </c>
      <c r="O1394" s="117">
        <v>204.0</v>
      </c>
      <c r="P1394" s="117"/>
      <c r="Q1394" s="123" t="s">
        <v>10096</v>
      </c>
      <c r="R1394" s="120" t="s">
        <v>9803</v>
      </c>
    </row>
    <row r="1395" ht="21.75">
      <c r="A1395" s="121" t="s">
        <v>10097</v>
      </c>
      <c r="B1395" s="117" t="s">
        <v>953</v>
      </c>
      <c r="C1395" s="118" t="s">
        <v>10098</v>
      </c>
      <c r="D1395" s="117" t="s">
        <v>10099</v>
      </c>
      <c r="E1395" s="119">
        <v>43109.10430555556</v>
      </c>
      <c r="F1395" s="117"/>
      <c r="G1395" s="117" t="s">
        <v>90</v>
      </c>
      <c r="H1395" s="117"/>
      <c r="I1395" s="117"/>
      <c r="J1395" s="117" t="s">
        <v>956</v>
      </c>
      <c r="K1395" s="117"/>
      <c r="L1395" s="120" t="s">
        <v>170</v>
      </c>
      <c r="M1395" s="122" t="s">
        <v>957</v>
      </c>
      <c r="N1395" s="117">
        <v>94979.0</v>
      </c>
      <c r="O1395" s="117">
        <v>7312.0</v>
      </c>
      <c r="P1395" s="117" t="s">
        <v>958</v>
      </c>
      <c r="Q1395" s="123" t="s">
        <v>10100</v>
      </c>
      <c r="R1395" s="120" t="s">
        <v>10101</v>
      </c>
    </row>
    <row r="1396" ht="21.75">
      <c r="A1396" s="121" t="s">
        <v>10102</v>
      </c>
      <c r="B1396" s="117" t="s">
        <v>10103</v>
      </c>
      <c r="C1396" s="118" t="s">
        <v>10104</v>
      </c>
      <c r="D1396" s="117" t="s">
        <v>10105</v>
      </c>
      <c r="E1396" s="119">
        <v>43109.09395833334</v>
      </c>
      <c r="F1396" s="117"/>
      <c r="G1396" s="117" t="s">
        <v>119</v>
      </c>
      <c r="H1396" s="117" t="s">
        <v>10106</v>
      </c>
      <c r="I1396" s="117" t="s">
        <v>10103</v>
      </c>
      <c r="J1396" s="117" t="s">
        <v>10106</v>
      </c>
      <c r="K1396" s="117" t="s">
        <v>10107</v>
      </c>
      <c r="L1396" s="120" t="s">
        <v>179</v>
      </c>
      <c r="M1396" s="122" t="s">
        <v>10108</v>
      </c>
      <c r="N1396" s="117">
        <v>161.0</v>
      </c>
      <c r="O1396" s="117">
        <v>135.0</v>
      </c>
      <c r="P1396" s="117"/>
      <c r="Q1396" s="123" t="s">
        <v>10109</v>
      </c>
      <c r="R1396" s="120" t="s">
        <v>10110</v>
      </c>
    </row>
    <row r="1397" ht="21.75">
      <c r="A1397" s="121" t="s">
        <v>10111</v>
      </c>
      <c r="B1397" s="117" t="s">
        <v>10112</v>
      </c>
      <c r="C1397" s="118" t="s">
        <v>10113</v>
      </c>
      <c r="D1397" s="117" t="s">
        <v>10114</v>
      </c>
      <c r="E1397" s="119">
        <v>43109.087384259255</v>
      </c>
      <c r="F1397" s="117"/>
      <c r="G1397" s="117" t="s">
        <v>128</v>
      </c>
      <c r="H1397" s="117"/>
      <c r="I1397" s="117"/>
      <c r="J1397" s="117" t="s">
        <v>10115</v>
      </c>
      <c r="K1397" s="117"/>
      <c r="L1397" s="120" t="s">
        <v>110</v>
      </c>
      <c r="M1397" s="122" t="s">
        <v>10116</v>
      </c>
      <c r="N1397" s="117">
        <v>112.0</v>
      </c>
      <c r="O1397" s="117">
        <v>770.0</v>
      </c>
      <c r="P1397" s="117" t="s">
        <v>10117</v>
      </c>
      <c r="Q1397" s="123" t="s">
        <v>10118</v>
      </c>
      <c r="R1397" s="120" t="s">
        <v>10119</v>
      </c>
    </row>
    <row r="1398" ht="39.75">
      <c r="A1398" s="121" t="s">
        <v>10120</v>
      </c>
      <c r="B1398" s="117" t="s">
        <v>10121</v>
      </c>
      <c r="C1398" s="118" t="s">
        <v>10122</v>
      </c>
      <c r="D1398" s="117" t="s">
        <v>10123</v>
      </c>
      <c r="E1398" s="119">
        <v>43109.08395833333</v>
      </c>
      <c r="F1398" s="117"/>
      <c r="G1398" s="117" t="s">
        <v>90</v>
      </c>
      <c r="H1398" s="117"/>
      <c r="I1398" s="117"/>
      <c r="J1398" s="117" t="s">
        <v>10124</v>
      </c>
      <c r="K1398" s="117"/>
      <c r="L1398" s="120" t="s">
        <v>179</v>
      </c>
      <c r="M1398" s="122" t="s">
        <v>10125</v>
      </c>
      <c r="N1398" s="117">
        <v>281.0</v>
      </c>
      <c r="O1398" s="117">
        <v>187.0</v>
      </c>
      <c r="P1398" s="117"/>
      <c r="Q1398" s="123" t="s">
        <v>10126</v>
      </c>
      <c r="R1398" s="120" t="s">
        <v>10127</v>
      </c>
    </row>
    <row r="1399" ht="21.75">
      <c r="A1399" s="121" t="s">
        <v>10128</v>
      </c>
      <c r="B1399" s="117" t="s">
        <v>2095</v>
      </c>
      <c r="C1399" s="118" t="s">
        <v>10129</v>
      </c>
      <c r="D1399" s="117" t="s">
        <v>10130</v>
      </c>
      <c r="E1399" s="119">
        <v>43109.02284722222</v>
      </c>
      <c r="F1399" s="117"/>
      <c r="G1399" s="117" t="s">
        <v>90</v>
      </c>
      <c r="H1399" s="117"/>
      <c r="I1399" s="117"/>
      <c r="J1399" s="117" t="s">
        <v>2098</v>
      </c>
      <c r="K1399" s="117"/>
      <c r="L1399" s="120" t="s">
        <v>756</v>
      </c>
      <c r="M1399" s="122" t="s">
        <v>10131</v>
      </c>
      <c r="N1399" s="117">
        <v>321411.0</v>
      </c>
      <c r="O1399" s="117">
        <v>542.0</v>
      </c>
      <c r="P1399" s="117" t="s">
        <v>395</v>
      </c>
      <c r="Q1399" s="123" t="s">
        <v>10132</v>
      </c>
      <c r="R1399" s="120" t="s">
        <v>10133</v>
      </c>
    </row>
    <row r="1400" ht="21.75">
      <c r="A1400" s="121" t="s">
        <v>10134</v>
      </c>
      <c r="B1400" s="117" t="s">
        <v>10135</v>
      </c>
      <c r="C1400" s="118" t="s">
        <v>10136</v>
      </c>
      <c r="D1400" s="117" t="s">
        <v>10137</v>
      </c>
      <c r="E1400" s="119">
        <v>43109.02084490741</v>
      </c>
      <c r="F1400" s="117"/>
      <c r="G1400" s="117" t="s">
        <v>90</v>
      </c>
      <c r="H1400" s="117"/>
      <c r="I1400" s="117"/>
      <c r="J1400" s="117" t="s">
        <v>10138</v>
      </c>
      <c r="K1400" s="117"/>
      <c r="L1400" s="120" t="s">
        <v>10139</v>
      </c>
      <c r="M1400" s="122" t="s">
        <v>10140</v>
      </c>
      <c r="N1400" s="117">
        <v>50517.0</v>
      </c>
      <c r="O1400" s="117">
        <v>9964.0</v>
      </c>
      <c r="P1400" s="117" t="s">
        <v>371</v>
      </c>
      <c r="Q1400" s="123" t="s">
        <v>10141</v>
      </c>
      <c r="R1400" s="120" t="s">
        <v>10142</v>
      </c>
    </row>
    <row r="1401" ht="30.75">
      <c r="A1401" s="121" t="s">
        <v>10143</v>
      </c>
      <c r="B1401" s="117" t="s">
        <v>4145</v>
      </c>
      <c r="C1401" s="118" t="s">
        <v>10144</v>
      </c>
      <c r="D1401" s="117" t="s">
        <v>10145</v>
      </c>
      <c r="E1401" s="119">
        <v>43109.01052083333</v>
      </c>
      <c r="F1401" s="117"/>
      <c r="G1401" s="117" t="s">
        <v>119</v>
      </c>
      <c r="H1401" s="117"/>
      <c r="I1401" s="117"/>
      <c r="J1401" s="117" t="s">
        <v>4148</v>
      </c>
      <c r="K1401" s="117"/>
      <c r="L1401" s="120" t="s">
        <v>138</v>
      </c>
      <c r="M1401" s="122" t="s">
        <v>4149</v>
      </c>
      <c r="N1401" s="117">
        <v>1088.0</v>
      </c>
      <c r="O1401" s="117">
        <v>900.0</v>
      </c>
      <c r="P1401" s="117" t="s">
        <v>4150</v>
      </c>
      <c r="Q1401" s="123" t="s">
        <v>10146</v>
      </c>
      <c r="R1401" s="120" t="s">
        <v>10147</v>
      </c>
    </row>
    <row r="1402" ht="21.75">
      <c r="A1402" s="121" t="s">
        <v>10148</v>
      </c>
      <c r="B1402" s="117" t="s">
        <v>2515</v>
      </c>
      <c r="C1402" s="118" t="s">
        <v>2647</v>
      </c>
      <c r="D1402" s="117" t="s">
        <v>10149</v>
      </c>
      <c r="E1402" s="119">
        <v>43108.99450231482</v>
      </c>
      <c r="F1402" s="117"/>
      <c r="G1402" s="117" t="s">
        <v>90</v>
      </c>
      <c r="H1402" s="117"/>
      <c r="I1402" s="117"/>
      <c r="J1402" s="117" t="s">
        <v>2518</v>
      </c>
      <c r="K1402" s="117"/>
      <c r="L1402" s="120" t="s">
        <v>170</v>
      </c>
      <c r="M1402" s="122" t="s">
        <v>2519</v>
      </c>
      <c r="N1402" s="117">
        <v>10114.0</v>
      </c>
      <c r="O1402" s="117">
        <v>5977.0</v>
      </c>
      <c r="P1402" s="117" t="s">
        <v>2520</v>
      </c>
      <c r="Q1402" s="123" t="s">
        <v>10150</v>
      </c>
      <c r="R1402" s="120" t="s">
        <v>2650</v>
      </c>
    </row>
    <row r="1403" ht="21.75">
      <c r="A1403" s="121" t="s">
        <v>10151</v>
      </c>
      <c r="B1403" s="117" t="s">
        <v>4145</v>
      </c>
      <c r="C1403" s="118" t="s">
        <v>10152</v>
      </c>
      <c r="D1403" s="117" t="s">
        <v>10153</v>
      </c>
      <c r="E1403" s="119">
        <v>43108.991747685184</v>
      </c>
      <c r="F1403" s="117"/>
      <c r="G1403" s="117" t="s">
        <v>119</v>
      </c>
      <c r="H1403" s="117"/>
      <c r="I1403" s="117"/>
      <c r="J1403" s="117" t="s">
        <v>4148</v>
      </c>
      <c r="K1403" s="117"/>
      <c r="L1403" s="120" t="s">
        <v>138</v>
      </c>
      <c r="M1403" s="122" t="s">
        <v>4149</v>
      </c>
      <c r="N1403" s="117">
        <v>1088.0</v>
      </c>
      <c r="O1403" s="117">
        <v>900.0</v>
      </c>
      <c r="P1403" s="117" t="s">
        <v>4150</v>
      </c>
      <c r="Q1403" s="123" t="s">
        <v>10154</v>
      </c>
      <c r="R1403" s="120" t="s">
        <v>10155</v>
      </c>
    </row>
    <row r="1404" ht="66.75">
      <c r="A1404" s="121" t="s">
        <v>10156</v>
      </c>
      <c r="B1404" s="117" t="s">
        <v>10157</v>
      </c>
      <c r="C1404" s="118" t="s">
        <v>8837</v>
      </c>
      <c r="D1404" s="117" t="s">
        <v>10158</v>
      </c>
      <c r="E1404" s="119">
        <v>43108.989907407406</v>
      </c>
      <c r="F1404" s="117"/>
      <c r="G1404" s="117" t="s">
        <v>90</v>
      </c>
      <c r="H1404" s="117"/>
      <c r="I1404" s="117"/>
      <c r="J1404" s="117" t="s">
        <v>10159</v>
      </c>
      <c r="K1404" s="117"/>
      <c r="L1404" s="120" t="s">
        <v>110</v>
      </c>
      <c r="M1404" s="122" t="s">
        <v>10160</v>
      </c>
      <c r="N1404" s="117">
        <v>752.0</v>
      </c>
      <c r="O1404" s="117">
        <v>1243.0</v>
      </c>
      <c r="P1404" s="117"/>
      <c r="Q1404" s="123" t="s">
        <v>10161</v>
      </c>
      <c r="R1404" s="120" t="s">
        <v>8843</v>
      </c>
    </row>
    <row r="1405" ht="21.75">
      <c r="A1405" s="121" t="s">
        <v>10162</v>
      </c>
      <c r="B1405" s="117" t="s">
        <v>10163</v>
      </c>
      <c r="C1405" s="118" t="s">
        <v>10164</v>
      </c>
      <c r="D1405" s="117" t="s">
        <v>10165</v>
      </c>
      <c r="E1405" s="119">
        <v>43108.98793981482</v>
      </c>
      <c r="F1405" s="117"/>
      <c r="G1405" s="117" t="s">
        <v>90</v>
      </c>
      <c r="H1405" s="117"/>
      <c r="I1405" s="117"/>
      <c r="J1405" s="117" t="s">
        <v>10166</v>
      </c>
      <c r="K1405" s="117"/>
      <c r="L1405" s="120" t="s">
        <v>179</v>
      </c>
      <c r="M1405" s="122" t="s">
        <v>10167</v>
      </c>
      <c r="N1405" s="117">
        <v>2915.0</v>
      </c>
      <c r="O1405" s="117">
        <v>2749.0</v>
      </c>
      <c r="P1405" s="117" t="s">
        <v>10168</v>
      </c>
      <c r="Q1405" s="123" t="s">
        <v>10169</v>
      </c>
      <c r="R1405" s="120" t="s">
        <v>10170</v>
      </c>
    </row>
    <row r="1406" ht="39.75">
      <c r="A1406" s="121" t="s">
        <v>10171</v>
      </c>
      <c r="B1406" s="117" t="s">
        <v>10172</v>
      </c>
      <c r="C1406" s="118" t="s">
        <v>4454</v>
      </c>
      <c r="D1406" s="117" t="s">
        <v>10173</v>
      </c>
      <c r="E1406" s="119">
        <v>43108.97769675926</v>
      </c>
      <c r="F1406" s="117"/>
      <c r="G1406" s="117" t="s">
        <v>90</v>
      </c>
      <c r="H1406" s="117"/>
      <c r="I1406" s="117"/>
      <c r="J1406" s="117" t="s">
        <v>10174</v>
      </c>
      <c r="K1406" s="117"/>
      <c r="L1406" s="120" t="s">
        <v>110</v>
      </c>
      <c r="M1406" s="122" t="s">
        <v>10175</v>
      </c>
      <c r="N1406" s="117">
        <v>5056.0</v>
      </c>
      <c r="O1406" s="117">
        <v>4818.0</v>
      </c>
      <c r="P1406" s="117" t="s">
        <v>10176</v>
      </c>
      <c r="Q1406" s="123" t="s">
        <v>10177</v>
      </c>
      <c r="R1406" s="120" t="s">
        <v>4459</v>
      </c>
    </row>
    <row r="1407" ht="66.75">
      <c r="A1407" s="121" t="s">
        <v>10178</v>
      </c>
      <c r="B1407" s="117" t="s">
        <v>10179</v>
      </c>
      <c r="C1407" s="118" t="s">
        <v>8837</v>
      </c>
      <c r="D1407" s="117" t="s">
        <v>10180</v>
      </c>
      <c r="E1407" s="119">
        <v>43108.97689814815</v>
      </c>
      <c r="F1407" s="117"/>
      <c r="G1407" s="117" t="s">
        <v>8250</v>
      </c>
      <c r="H1407" s="117"/>
      <c r="I1407" s="117"/>
      <c r="J1407" s="117" t="s">
        <v>10181</v>
      </c>
      <c r="K1407" s="117"/>
      <c r="L1407" s="120" t="s">
        <v>110</v>
      </c>
      <c r="M1407" s="122" t="s">
        <v>10182</v>
      </c>
      <c r="N1407" s="117">
        <v>152.0</v>
      </c>
      <c r="O1407" s="117">
        <v>114.0</v>
      </c>
      <c r="P1407" s="117"/>
      <c r="Q1407" s="123" t="s">
        <v>10183</v>
      </c>
      <c r="R1407" s="120" t="s">
        <v>8843</v>
      </c>
    </row>
    <row r="1408" ht="39.75">
      <c r="A1408" s="121" t="s">
        <v>10184</v>
      </c>
      <c r="B1408" s="117" t="s">
        <v>10185</v>
      </c>
      <c r="C1408" s="118" t="s">
        <v>4454</v>
      </c>
      <c r="D1408" s="117" t="s">
        <v>10186</v>
      </c>
      <c r="E1408" s="119">
        <v>43108.97591435185</v>
      </c>
      <c r="F1408" s="117"/>
      <c r="G1408" s="117" t="s">
        <v>90</v>
      </c>
      <c r="H1408" s="117"/>
      <c r="I1408" s="117"/>
      <c r="J1408" s="117" t="s">
        <v>10187</v>
      </c>
      <c r="K1408" s="117"/>
      <c r="L1408" s="120" t="s">
        <v>179</v>
      </c>
      <c r="M1408" s="122" t="s">
        <v>10188</v>
      </c>
      <c r="N1408" s="117">
        <v>71.0</v>
      </c>
      <c r="O1408" s="117">
        <v>320.0</v>
      </c>
      <c r="P1408" s="117" t="s">
        <v>10189</v>
      </c>
      <c r="Q1408" s="123" t="s">
        <v>10190</v>
      </c>
      <c r="R1408" s="120" t="s">
        <v>4459</v>
      </c>
    </row>
    <row r="1409" ht="21.75">
      <c r="A1409" s="121" t="s">
        <v>10191</v>
      </c>
      <c r="B1409" s="117" t="s">
        <v>10192</v>
      </c>
      <c r="C1409" s="118" t="s">
        <v>10193</v>
      </c>
      <c r="D1409" s="117" t="s">
        <v>10194</v>
      </c>
      <c r="E1409" s="119">
        <v>43108.96314814815</v>
      </c>
      <c r="F1409" s="117"/>
      <c r="G1409" s="117" t="s">
        <v>128</v>
      </c>
      <c r="H1409" s="117"/>
      <c r="I1409" s="117"/>
      <c r="J1409" s="117" t="s">
        <v>10195</v>
      </c>
      <c r="K1409" s="117"/>
      <c r="L1409" s="120" t="s">
        <v>179</v>
      </c>
      <c r="M1409" s="122" t="s">
        <v>10196</v>
      </c>
      <c r="N1409" s="117">
        <v>6392.0</v>
      </c>
      <c r="O1409" s="117">
        <v>4268.0</v>
      </c>
      <c r="P1409" s="117" t="s">
        <v>395</v>
      </c>
      <c r="Q1409" s="123" t="s">
        <v>10197</v>
      </c>
      <c r="R1409" s="120" t="s">
        <v>10198</v>
      </c>
    </row>
    <row r="1410" ht="39.75">
      <c r="A1410" s="121" t="s">
        <v>10199</v>
      </c>
      <c r="B1410" s="117" t="s">
        <v>10200</v>
      </c>
      <c r="C1410" s="118" t="s">
        <v>4454</v>
      </c>
      <c r="D1410" s="117" t="s">
        <v>10201</v>
      </c>
      <c r="E1410" s="119">
        <v>43108.95251157407</v>
      </c>
      <c r="F1410" s="117"/>
      <c r="G1410" s="117" t="s">
        <v>90</v>
      </c>
      <c r="H1410" s="117"/>
      <c r="I1410" s="117"/>
      <c r="J1410" s="117" t="s">
        <v>10202</v>
      </c>
      <c r="K1410" s="117"/>
      <c r="L1410" s="120" t="s">
        <v>110</v>
      </c>
      <c r="M1410" s="122" t="s">
        <v>10203</v>
      </c>
      <c r="N1410" s="117">
        <v>203.0</v>
      </c>
      <c r="O1410" s="117">
        <v>294.0</v>
      </c>
      <c r="P1410" s="117"/>
      <c r="Q1410" s="123" t="s">
        <v>10204</v>
      </c>
      <c r="R1410" s="120" t="s">
        <v>4459</v>
      </c>
    </row>
    <row r="1411">
      <c r="A1411" s="121" t="s">
        <v>10205</v>
      </c>
      <c r="B1411" s="117" t="s">
        <v>10206</v>
      </c>
      <c r="C1411" s="118" t="s">
        <v>10207</v>
      </c>
      <c r="D1411" s="117" t="s">
        <v>10208</v>
      </c>
      <c r="E1411" s="119">
        <v>43108.950694444444</v>
      </c>
      <c r="F1411" s="117"/>
      <c r="G1411" s="117" t="s">
        <v>90</v>
      </c>
      <c r="H1411" s="117"/>
      <c r="I1411" s="117"/>
      <c r="J1411" s="117" t="s">
        <v>10209</v>
      </c>
      <c r="K1411" s="117"/>
      <c r="L1411" s="120" t="s">
        <v>179</v>
      </c>
      <c r="M1411" s="122" t="s">
        <v>10210</v>
      </c>
      <c r="N1411" s="117">
        <v>8.0</v>
      </c>
      <c r="O1411" s="117">
        <v>95.0</v>
      </c>
      <c r="P1411" s="117" t="s">
        <v>395</v>
      </c>
      <c r="Q1411" s="123" t="s">
        <v>10211</v>
      </c>
      <c r="R1411" s="120" t="s">
        <v>10212</v>
      </c>
    </row>
    <row r="1412" ht="48.75">
      <c r="A1412" s="121" t="s">
        <v>10213</v>
      </c>
      <c r="B1412" s="117" t="s">
        <v>10214</v>
      </c>
      <c r="C1412" s="118" t="s">
        <v>10215</v>
      </c>
      <c r="D1412" s="117" t="s">
        <v>10216</v>
      </c>
      <c r="E1412" s="119">
        <v>43108.94163194444</v>
      </c>
      <c r="F1412" s="117"/>
      <c r="G1412" s="117" t="s">
        <v>90</v>
      </c>
      <c r="H1412" s="117"/>
      <c r="I1412" s="117"/>
      <c r="J1412" s="117" t="s">
        <v>10217</v>
      </c>
      <c r="K1412" s="117"/>
      <c r="L1412" s="120" t="s">
        <v>110</v>
      </c>
      <c r="M1412" s="122" t="s">
        <v>10218</v>
      </c>
      <c r="N1412" s="117">
        <v>27264.0</v>
      </c>
      <c r="O1412" s="117">
        <v>1384.0</v>
      </c>
      <c r="P1412" s="117" t="s">
        <v>10219</v>
      </c>
      <c r="Q1412" s="123" t="s">
        <v>10220</v>
      </c>
      <c r="R1412" s="120" t="s">
        <v>10221</v>
      </c>
    </row>
    <row r="1413" ht="21.75">
      <c r="A1413" s="121" t="s">
        <v>10222</v>
      </c>
      <c r="B1413" s="117" t="s">
        <v>10223</v>
      </c>
      <c r="C1413" s="118" t="s">
        <v>10224</v>
      </c>
      <c r="D1413" s="117" t="s">
        <v>10225</v>
      </c>
      <c r="E1413" s="119">
        <v>43108.93439814815</v>
      </c>
      <c r="F1413" s="117"/>
      <c r="G1413" s="117" t="s">
        <v>119</v>
      </c>
      <c r="H1413" s="117"/>
      <c r="I1413" s="117"/>
      <c r="J1413" s="117" t="s">
        <v>10226</v>
      </c>
      <c r="K1413" s="117"/>
      <c r="L1413" s="120" t="s">
        <v>4253</v>
      </c>
      <c r="M1413" s="122" t="s">
        <v>10227</v>
      </c>
      <c r="N1413" s="117">
        <v>9332.0</v>
      </c>
      <c r="O1413" s="117"/>
      <c r="P1413" s="117" t="s">
        <v>800</v>
      </c>
      <c r="Q1413" s="123" t="s">
        <v>10228</v>
      </c>
      <c r="R1413" s="120" t="s">
        <v>10229</v>
      </c>
    </row>
    <row r="1414" ht="39.75">
      <c r="A1414" s="121" t="s">
        <v>10230</v>
      </c>
      <c r="B1414" s="117" t="s">
        <v>10231</v>
      </c>
      <c r="C1414" s="118" t="s">
        <v>4454</v>
      </c>
      <c r="D1414" s="117" t="s">
        <v>10232</v>
      </c>
      <c r="E1414" s="119">
        <v>43108.933703703704</v>
      </c>
      <c r="F1414" s="117"/>
      <c r="G1414" s="117" t="s">
        <v>90</v>
      </c>
      <c r="H1414" s="117"/>
      <c r="I1414" s="117"/>
      <c r="J1414" s="117" t="s">
        <v>10233</v>
      </c>
      <c r="K1414" s="117"/>
      <c r="L1414" s="120" t="s">
        <v>110</v>
      </c>
      <c r="M1414" s="122" t="s">
        <v>10234</v>
      </c>
      <c r="N1414" s="117">
        <v>809.0</v>
      </c>
      <c r="O1414" s="117">
        <v>212.0</v>
      </c>
      <c r="P1414" s="117" t="s">
        <v>6546</v>
      </c>
      <c r="Q1414" s="123" t="s">
        <v>10235</v>
      </c>
      <c r="R1414" s="120" t="s">
        <v>4459</v>
      </c>
    </row>
    <row r="1415" ht="66.75">
      <c r="A1415" s="121" t="s">
        <v>10236</v>
      </c>
      <c r="B1415" s="117" t="s">
        <v>10237</v>
      </c>
      <c r="C1415" s="118" t="s">
        <v>8837</v>
      </c>
      <c r="D1415" s="117" t="s">
        <v>10238</v>
      </c>
      <c r="E1415" s="119">
        <v>43108.92883101852</v>
      </c>
      <c r="F1415" s="117"/>
      <c r="G1415" s="117" t="s">
        <v>90</v>
      </c>
      <c r="H1415" s="117"/>
      <c r="I1415" s="117"/>
      <c r="J1415" s="117" t="s">
        <v>10239</v>
      </c>
      <c r="K1415" s="117"/>
      <c r="L1415" s="120" t="s">
        <v>110</v>
      </c>
      <c r="M1415" s="122" t="s">
        <v>10240</v>
      </c>
      <c r="N1415" s="117">
        <v>1063.0</v>
      </c>
      <c r="O1415" s="117">
        <v>1208.0</v>
      </c>
      <c r="P1415" s="117" t="s">
        <v>10241</v>
      </c>
      <c r="Q1415" s="123" t="s">
        <v>10242</v>
      </c>
      <c r="R1415" s="120" t="s">
        <v>8843</v>
      </c>
    </row>
    <row r="1416" ht="57.75">
      <c r="A1416" s="121" t="s">
        <v>10243</v>
      </c>
      <c r="B1416" s="117" t="s">
        <v>10244</v>
      </c>
      <c r="C1416" s="118" t="s">
        <v>10245</v>
      </c>
      <c r="D1416" s="117" t="s">
        <v>10246</v>
      </c>
      <c r="E1416" s="119">
        <v>43108.927523148144</v>
      </c>
      <c r="F1416" s="117"/>
      <c r="G1416" s="117" t="s">
        <v>90</v>
      </c>
      <c r="H1416" s="117"/>
      <c r="I1416" s="117"/>
      <c r="J1416" s="117" t="s">
        <v>10247</v>
      </c>
      <c r="K1416" s="117"/>
      <c r="L1416" s="120" t="s">
        <v>110</v>
      </c>
      <c r="M1416" s="122" t="s">
        <v>10248</v>
      </c>
      <c r="N1416" s="117">
        <v>1066.0</v>
      </c>
      <c r="O1416" s="117">
        <v>906.0</v>
      </c>
      <c r="P1416" s="117" t="s">
        <v>1006</v>
      </c>
      <c r="Q1416" s="123" t="s">
        <v>10249</v>
      </c>
      <c r="R1416" s="120" t="s">
        <v>10250</v>
      </c>
    </row>
    <row r="1417" ht="30.75">
      <c r="A1417" s="121" t="s">
        <v>10251</v>
      </c>
      <c r="B1417" s="117" t="s">
        <v>5386</v>
      </c>
      <c r="C1417" s="118" t="s">
        <v>10252</v>
      </c>
      <c r="D1417" s="117" t="s">
        <v>10253</v>
      </c>
      <c r="E1417" s="119">
        <v>43108.92708333333</v>
      </c>
      <c r="F1417" s="117"/>
      <c r="G1417" s="117" t="s">
        <v>90</v>
      </c>
      <c r="H1417" s="117"/>
      <c r="I1417" s="117"/>
      <c r="J1417" s="117" t="s">
        <v>5389</v>
      </c>
      <c r="K1417" s="117"/>
      <c r="L1417" s="120" t="s">
        <v>756</v>
      </c>
      <c r="M1417" s="122" t="s">
        <v>5390</v>
      </c>
      <c r="N1417" s="117">
        <v>31.0</v>
      </c>
      <c r="O1417" s="117">
        <v>187.0</v>
      </c>
      <c r="P1417" s="117" t="s">
        <v>395</v>
      </c>
      <c r="Q1417" s="123" t="s">
        <v>10254</v>
      </c>
      <c r="R1417" s="120" t="s">
        <v>10255</v>
      </c>
    </row>
    <row r="1418" ht="30.75">
      <c r="A1418" s="121" t="s">
        <v>10256</v>
      </c>
      <c r="B1418" s="117" t="s">
        <v>9060</v>
      </c>
      <c r="C1418" s="118" t="s">
        <v>10257</v>
      </c>
      <c r="D1418" s="117" t="s">
        <v>10258</v>
      </c>
      <c r="E1418" s="119">
        <v>43108.92434027778</v>
      </c>
      <c r="F1418" s="117"/>
      <c r="G1418" s="117" t="s">
        <v>90</v>
      </c>
      <c r="H1418" s="117"/>
      <c r="I1418" s="117"/>
      <c r="J1418" s="117" t="s">
        <v>9063</v>
      </c>
      <c r="K1418" s="117"/>
      <c r="L1418" s="120" t="s">
        <v>110</v>
      </c>
      <c r="M1418" s="122" t="s">
        <v>9064</v>
      </c>
      <c r="N1418" s="117">
        <v>2327.0</v>
      </c>
      <c r="O1418" s="117">
        <v>2474.0</v>
      </c>
      <c r="P1418" s="117" t="s">
        <v>9065</v>
      </c>
      <c r="Q1418" s="123" t="s">
        <v>10259</v>
      </c>
      <c r="R1418" s="120" t="s">
        <v>10260</v>
      </c>
    </row>
    <row r="1419" ht="57.75">
      <c r="A1419" s="121" t="s">
        <v>10261</v>
      </c>
      <c r="B1419" s="117" t="s">
        <v>10262</v>
      </c>
      <c r="C1419" s="118" t="s">
        <v>10263</v>
      </c>
      <c r="D1419" s="117" t="s">
        <v>10264</v>
      </c>
      <c r="E1419" s="119">
        <v>43108.92270833333</v>
      </c>
      <c r="F1419" s="117"/>
      <c r="G1419" s="117" t="s">
        <v>90</v>
      </c>
      <c r="H1419" s="117"/>
      <c r="I1419" s="117"/>
      <c r="J1419" s="117" t="s">
        <v>10265</v>
      </c>
      <c r="K1419" s="117"/>
      <c r="L1419" s="120" t="s">
        <v>110</v>
      </c>
      <c r="M1419" s="122" t="s">
        <v>10266</v>
      </c>
      <c r="N1419" s="117">
        <v>149.0</v>
      </c>
      <c r="O1419" s="117">
        <v>181.0</v>
      </c>
      <c r="P1419" s="117"/>
      <c r="Q1419" s="123" t="s">
        <v>10267</v>
      </c>
      <c r="R1419" s="120" t="s">
        <v>10268</v>
      </c>
    </row>
    <row r="1420" ht="30.75">
      <c r="A1420" s="121" t="s">
        <v>10269</v>
      </c>
      <c r="B1420" s="117" t="s">
        <v>10270</v>
      </c>
      <c r="C1420" s="118" t="s">
        <v>9417</v>
      </c>
      <c r="D1420" s="117" t="s">
        <v>10271</v>
      </c>
      <c r="E1420" s="119">
        <v>43108.91710648148</v>
      </c>
      <c r="F1420" s="117"/>
      <c r="G1420" s="117" t="s">
        <v>128</v>
      </c>
      <c r="H1420" s="117"/>
      <c r="I1420" s="117"/>
      <c r="J1420" s="117" t="s">
        <v>10272</v>
      </c>
      <c r="K1420" s="117"/>
      <c r="L1420" s="120" t="s">
        <v>110</v>
      </c>
      <c r="M1420" s="122" t="s">
        <v>10273</v>
      </c>
      <c r="N1420" s="117">
        <v>46.0</v>
      </c>
      <c r="O1420" s="117">
        <v>122.0</v>
      </c>
      <c r="P1420" s="117" t="s">
        <v>9421</v>
      </c>
      <c r="Q1420" s="123" t="s">
        <v>10274</v>
      </c>
      <c r="R1420" s="120" t="s">
        <v>9423</v>
      </c>
    </row>
    <row r="1421" ht="30.75">
      <c r="A1421" s="121" t="s">
        <v>10275</v>
      </c>
      <c r="B1421" s="117" t="s">
        <v>10276</v>
      </c>
      <c r="C1421" s="118" t="s">
        <v>10277</v>
      </c>
      <c r="D1421" s="117" t="s">
        <v>10278</v>
      </c>
      <c r="E1421" s="119">
        <v>43108.917071759264</v>
      </c>
      <c r="F1421" s="117"/>
      <c r="G1421" s="117" t="s">
        <v>90</v>
      </c>
      <c r="H1421" s="117"/>
      <c r="I1421" s="117"/>
      <c r="J1421" s="117" t="s">
        <v>10279</v>
      </c>
      <c r="K1421" s="117"/>
      <c r="L1421" s="120" t="s">
        <v>311</v>
      </c>
      <c r="M1421" s="122" t="s">
        <v>10280</v>
      </c>
      <c r="N1421" s="117">
        <v>6711.0</v>
      </c>
      <c r="O1421" s="117">
        <v>2387.0</v>
      </c>
      <c r="P1421" s="117" t="s">
        <v>10281</v>
      </c>
      <c r="Q1421" s="123" t="s">
        <v>10282</v>
      </c>
      <c r="R1421" s="120" t="s">
        <v>10283</v>
      </c>
    </row>
    <row r="1422" ht="39.75">
      <c r="A1422" s="121" t="s">
        <v>10284</v>
      </c>
      <c r="B1422" s="117" t="s">
        <v>10285</v>
      </c>
      <c r="C1422" s="118" t="s">
        <v>4454</v>
      </c>
      <c r="D1422" s="117" t="s">
        <v>10286</v>
      </c>
      <c r="E1422" s="119">
        <v>43108.914305555554</v>
      </c>
      <c r="F1422" s="117"/>
      <c r="G1422" s="117" t="s">
        <v>90</v>
      </c>
      <c r="H1422" s="117"/>
      <c r="I1422" s="117"/>
      <c r="J1422" s="117" t="s">
        <v>10287</v>
      </c>
      <c r="K1422" s="117"/>
      <c r="L1422" s="120" t="s">
        <v>179</v>
      </c>
      <c r="M1422" s="122" t="s">
        <v>10288</v>
      </c>
      <c r="N1422" s="117">
        <v>822.0</v>
      </c>
      <c r="O1422" s="117">
        <v>328.0</v>
      </c>
      <c r="P1422" s="117" t="s">
        <v>10289</v>
      </c>
      <c r="Q1422" s="123" t="s">
        <v>10290</v>
      </c>
      <c r="R1422" s="120" t="s">
        <v>4459</v>
      </c>
    </row>
    <row r="1423" ht="66.75">
      <c r="A1423" s="121" t="s">
        <v>10291</v>
      </c>
      <c r="B1423" s="117" t="s">
        <v>8571</v>
      </c>
      <c r="C1423" s="118" t="s">
        <v>9445</v>
      </c>
      <c r="D1423" s="117" t="s">
        <v>10292</v>
      </c>
      <c r="E1423" s="119">
        <v>43108.902719907404</v>
      </c>
      <c r="F1423" s="117"/>
      <c r="G1423" s="117" t="s">
        <v>824</v>
      </c>
      <c r="H1423" s="117"/>
      <c r="I1423" s="117"/>
      <c r="J1423" s="117" t="s">
        <v>8573</v>
      </c>
      <c r="K1423" s="117"/>
      <c r="L1423" s="120" t="s">
        <v>110</v>
      </c>
      <c r="M1423" s="122" t="s">
        <v>8574</v>
      </c>
      <c r="N1423" s="117">
        <v>2998.0</v>
      </c>
      <c r="O1423" s="117">
        <v>3361.0</v>
      </c>
      <c r="P1423" s="117"/>
      <c r="Q1423" s="123" t="s">
        <v>10293</v>
      </c>
      <c r="R1423" s="120" t="s">
        <v>9450</v>
      </c>
    </row>
    <row r="1424" ht="66.75">
      <c r="A1424" s="121" t="s">
        <v>10294</v>
      </c>
      <c r="B1424" s="117" t="s">
        <v>10295</v>
      </c>
      <c r="C1424" s="118" t="s">
        <v>9445</v>
      </c>
      <c r="D1424" s="117" t="s">
        <v>10296</v>
      </c>
      <c r="E1424" s="119">
        <v>43108.89690972222</v>
      </c>
      <c r="F1424" s="117"/>
      <c r="G1424" s="117" t="s">
        <v>90</v>
      </c>
      <c r="H1424" s="117"/>
      <c r="I1424" s="117"/>
      <c r="J1424" s="117" t="s">
        <v>10297</v>
      </c>
      <c r="K1424" s="117"/>
      <c r="L1424" s="120" t="s">
        <v>110</v>
      </c>
      <c r="M1424" s="122" t="s">
        <v>10298</v>
      </c>
      <c r="N1424" s="117">
        <v>738.0</v>
      </c>
      <c r="O1424" s="117">
        <v>1015.0</v>
      </c>
      <c r="P1424" s="117"/>
      <c r="Q1424" s="123" t="s">
        <v>10299</v>
      </c>
      <c r="R1424" s="120" t="s">
        <v>9450</v>
      </c>
    </row>
    <row r="1425" ht="66.75">
      <c r="A1425" s="121" t="s">
        <v>10300</v>
      </c>
      <c r="B1425" s="117" t="s">
        <v>10301</v>
      </c>
      <c r="C1425" s="118" t="s">
        <v>9445</v>
      </c>
      <c r="D1425" s="117" t="s">
        <v>10302</v>
      </c>
      <c r="E1425" s="119">
        <v>43108.89439814815</v>
      </c>
      <c r="F1425" s="117"/>
      <c r="G1425" s="117" t="s">
        <v>90</v>
      </c>
      <c r="H1425" s="117"/>
      <c r="I1425" s="117"/>
      <c r="J1425" s="117" t="s">
        <v>10303</v>
      </c>
      <c r="K1425" s="117"/>
      <c r="L1425" s="120" t="s">
        <v>110</v>
      </c>
      <c r="M1425" s="122" t="s">
        <v>10304</v>
      </c>
      <c r="N1425" s="117">
        <v>2077.0</v>
      </c>
      <c r="O1425" s="117">
        <v>347.0</v>
      </c>
      <c r="P1425" s="117"/>
      <c r="Q1425" s="123" t="s">
        <v>10305</v>
      </c>
      <c r="R1425" s="120" t="s">
        <v>9450</v>
      </c>
    </row>
    <row r="1426" ht="30.75">
      <c r="A1426" s="121" t="s">
        <v>10306</v>
      </c>
      <c r="B1426" s="117" t="s">
        <v>10307</v>
      </c>
      <c r="C1426" s="118" t="s">
        <v>10308</v>
      </c>
      <c r="D1426" s="117" t="s">
        <v>10309</v>
      </c>
      <c r="E1426" s="119">
        <v>43108.892743055556</v>
      </c>
      <c r="F1426" s="117"/>
      <c r="G1426" s="117" t="s">
        <v>90</v>
      </c>
      <c r="H1426" s="117"/>
      <c r="I1426" s="117"/>
      <c r="J1426" s="117" t="s">
        <v>10310</v>
      </c>
      <c r="K1426" s="117"/>
      <c r="L1426" s="120" t="s">
        <v>92</v>
      </c>
      <c r="M1426" s="122" t="s">
        <v>10311</v>
      </c>
      <c r="N1426" s="117">
        <v>3264.0</v>
      </c>
      <c r="O1426" s="117">
        <v>1521.0</v>
      </c>
      <c r="P1426" s="117" t="s">
        <v>8483</v>
      </c>
      <c r="Q1426" s="123" t="s">
        <v>10312</v>
      </c>
      <c r="R1426" s="120" t="s">
        <v>10313</v>
      </c>
    </row>
    <row r="1427" ht="39.75">
      <c r="A1427" s="121" t="s">
        <v>10314</v>
      </c>
      <c r="B1427" s="117" t="s">
        <v>10315</v>
      </c>
      <c r="C1427" s="118" t="s">
        <v>10122</v>
      </c>
      <c r="D1427" s="117" t="s">
        <v>10316</v>
      </c>
      <c r="E1427" s="119">
        <v>43108.88532407407</v>
      </c>
      <c r="F1427" s="117"/>
      <c r="G1427" s="117" t="s">
        <v>90</v>
      </c>
      <c r="H1427" s="117"/>
      <c r="I1427" s="117"/>
      <c r="J1427" s="117" t="s">
        <v>10317</v>
      </c>
      <c r="K1427" s="117"/>
      <c r="L1427" s="120" t="s">
        <v>110</v>
      </c>
      <c r="M1427" s="122" t="s">
        <v>10318</v>
      </c>
      <c r="N1427" s="117">
        <v>953.0</v>
      </c>
      <c r="O1427" s="117">
        <v>301.0</v>
      </c>
      <c r="P1427" s="117" t="s">
        <v>10319</v>
      </c>
      <c r="Q1427" s="123" t="s">
        <v>10320</v>
      </c>
      <c r="R1427" s="120" t="s">
        <v>10127</v>
      </c>
    </row>
    <row r="1428" ht="30.75">
      <c r="A1428" s="121" t="s">
        <v>10321</v>
      </c>
      <c r="B1428" s="117" t="s">
        <v>4145</v>
      </c>
      <c r="C1428" s="118" t="s">
        <v>10322</v>
      </c>
      <c r="D1428" s="117" t="s">
        <v>10323</v>
      </c>
      <c r="E1428" s="119">
        <v>43108.88445601852</v>
      </c>
      <c r="F1428" s="117"/>
      <c r="G1428" s="117" t="s">
        <v>119</v>
      </c>
      <c r="H1428" s="117"/>
      <c r="I1428" s="117"/>
      <c r="J1428" s="117" t="s">
        <v>4148</v>
      </c>
      <c r="K1428" s="117"/>
      <c r="L1428" s="120" t="s">
        <v>138</v>
      </c>
      <c r="M1428" s="122" t="s">
        <v>4149</v>
      </c>
      <c r="N1428" s="117">
        <v>1088.0</v>
      </c>
      <c r="O1428" s="117">
        <v>900.0</v>
      </c>
      <c r="P1428" s="117" t="s">
        <v>4150</v>
      </c>
      <c r="Q1428" s="123" t="s">
        <v>10324</v>
      </c>
      <c r="R1428" s="120" t="s">
        <v>10325</v>
      </c>
    </row>
    <row r="1429" ht="39.75">
      <c r="A1429" s="121" t="s">
        <v>10326</v>
      </c>
      <c r="B1429" s="117" t="s">
        <v>10327</v>
      </c>
      <c r="C1429" s="118" t="s">
        <v>4454</v>
      </c>
      <c r="D1429" s="117" t="s">
        <v>10328</v>
      </c>
      <c r="E1429" s="119">
        <v>43108.878287037034</v>
      </c>
      <c r="F1429" s="117"/>
      <c r="G1429" s="117" t="s">
        <v>90</v>
      </c>
      <c r="H1429" s="117"/>
      <c r="I1429" s="117"/>
      <c r="J1429" s="117" t="s">
        <v>10329</v>
      </c>
      <c r="K1429" s="117"/>
      <c r="L1429" s="120" t="s">
        <v>179</v>
      </c>
      <c r="M1429" s="122" t="s">
        <v>10330</v>
      </c>
      <c r="N1429" s="117">
        <v>1365.0</v>
      </c>
      <c r="O1429" s="117">
        <v>911.0</v>
      </c>
      <c r="P1429" s="117" t="s">
        <v>10331</v>
      </c>
      <c r="Q1429" s="123" t="s">
        <v>10332</v>
      </c>
      <c r="R1429" s="120" t="s">
        <v>4459</v>
      </c>
    </row>
    <row r="1430" ht="30.75">
      <c r="A1430" s="121" t="s">
        <v>10333</v>
      </c>
      <c r="B1430" s="117" t="s">
        <v>10334</v>
      </c>
      <c r="C1430" s="118" t="s">
        <v>10335</v>
      </c>
      <c r="D1430" s="117" t="s">
        <v>10336</v>
      </c>
      <c r="E1430" s="119">
        <v>43108.87587962963</v>
      </c>
      <c r="F1430" s="117"/>
      <c r="G1430" s="117" t="s">
        <v>119</v>
      </c>
      <c r="H1430" s="117"/>
      <c r="I1430" s="117"/>
      <c r="J1430" s="117" t="s">
        <v>10337</v>
      </c>
      <c r="K1430" s="117"/>
      <c r="L1430" s="120" t="s">
        <v>92</v>
      </c>
      <c r="M1430" s="122" t="s">
        <v>10338</v>
      </c>
      <c r="N1430" s="117">
        <v>265196.0</v>
      </c>
      <c r="O1430" s="117">
        <v>313.0</v>
      </c>
      <c r="P1430" s="117" t="s">
        <v>10339</v>
      </c>
      <c r="Q1430" s="123" t="s">
        <v>10340</v>
      </c>
      <c r="R1430" s="120" t="s">
        <v>10341</v>
      </c>
    </row>
    <row r="1431" ht="39.75">
      <c r="A1431" s="121" t="s">
        <v>10342</v>
      </c>
      <c r="B1431" s="117" t="s">
        <v>10343</v>
      </c>
      <c r="C1431" s="118" t="s">
        <v>4454</v>
      </c>
      <c r="D1431" s="117" t="s">
        <v>10344</v>
      </c>
      <c r="E1431" s="119">
        <v>43108.872812500005</v>
      </c>
      <c r="F1431" s="117"/>
      <c r="G1431" s="117" t="s">
        <v>90</v>
      </c>
      <c r="H1431" s="117"/>
      <c r="I1431" s="117"/>
      <c r="J1431" s="117" t="s">
        <v>10345</v>
      </c>
      <c r="K1431" s="117"/>
      <c r="L1431" s="120" t="s">
        <v>179</v>
      </c>
      <c r="M1431" s="122" t="s">
        <v>10346</v>
      </c>
      <c r="N1431" s="117">
        <v>276.0</v>
      </c>
      <c r="O1431" s="117">
        <v>285.0</v>
      </c>
      <c r="P1431" s="117"/>
      <c r="Q1431" s="123" t="s">
        <v>10347</v>
      </c>
      <c r="R1431" s="120" t="s">
        <v>4459</v>
      </c>
    </row>
    <row r="1432" ht="21.75">
      <c r="A1432" s="121" t="s">
        <v>10348</v>
      </c>
      <c r="B1432" s="117" t="s">
        <v>4145</v>
      </c>
      <c r="C1432" s="118" t="s">
        <v>10349</v>
      </c>
      <c r="D1432" s="117" t="s">
        <v>10350</v>
      </c>
      <c r="E1432" s="119">
        <v>43108.86570601852</v>
      </c>
      <c r="F1432" s="117"/>
      <c r="G1432" s="117" t="s">
        <v>119</v>
      </c>
      <c r="H1432" s="117"/>
      <c r="I1432" s="117"/>
      <c r="J1432" s="117" t="s">
        <v>4148</v>
      </c>
      <c r="K1432" s="117"/>
      <c r="L1432" s="120" t="s">
        <v>138</v>
      </c>
      <c r="M1432" s="122" t="s">
        <v>4149</v>
      </c>
      <c r="N1432" s="117">
        <v>1088.0</v>
      </c>
      <c r="O1432" s="117">
        <v>900.0</v>
      </c>
      <c r="P1432" s="117" t="s">
        <v>4150</v>
      </c>
      <c r="Q1432" s="123" t="s">
        <v>10351</v>
      </c>
      <c r="R1432" s="120" t="s">
        <v>10352</v>
      </c>
    </row>
    <row r="1433" ht="39.75">
      <c r="A1433" s="121" t="s">
        <v>10353</v>
      </c>
      <c r="B1433" s="117" t="s">
        <v>10354</v>
      </c>
      <c r="C1433" s="118" t="s">
        <v>10122</v>
      </c>
      <c r="D1433" s="117" t="s">
        <v>10355</v>
      </c>
      <c r="E1433" s="119">
        <v>43108.86167824074</v>
      </c>
      <c r="F1433" s="117"/>
      <c r="G1433" s="117" t="s">
        <v>90</v>
      </c>
      <c r="H1433" s="117"/>
      <c r="I1433" s="117"/>
      <c r="J1433" s="117" t="s">
        <v>10356</v>
      </c>
      <c r="K1433" s="117"/>
      <c r="L1433" s="120" t="s">
        <v>92</v>
      </c>
      <c r="M1433" s="122" t="s">
        <v>10357</v>
      </c>
      <c r="N1433" s="117">
        <v>258.0</v>
      </c>
      <c r="O1433" s="117">
        <v>488.0</v>
      </c>
      <c r="P1433" s="117" t="s">
        <v>10358</v>
      </c>
      <c r="Q1433" s="123" t="s">
        <v>10359</v>
      </c>
      <c r="R1433" s="120" t="s">
        <v>10127</v>
      </c>
    </row>
    <row r="1434">
      <c r="A1434" s="121" t="s">
        <v>10360</v>
      </c>
      <c r="B1434" s="117" t="s">
        <v>1452</v>
      </c>
      <c r="C1434" s="118" t="s">
        <v>10361</v>
      </c>
      <c r="D1434" s="117" t="s">
        <v>10362</v>
      </c>
      <c r="E1434" s="119">
        <v>43108.85561342593</v>
      </c>
      <c r="F1434" s="117"/>
      <c r="G1434" s="117" t="s">
        <v>90</v>
      </c>
      <c r="H1434" s="117"/>
      <c r="I1434" s="117"/>
      <c r="J1434" s="117" t="s">
        <v>1455</v>
      </c>
      <c r="K1434" s="117"/>
      <c r="L1434" s="120" t="s">
        <v>92</v>
      </c>
      <c r="M1434" s="122" t="s">
        <v>1456</v>
      </c>
      <c r="N1434" s="117">
        <v>6743.0</v>
      </c>
      <c r="O1434" s="117">
        <v>551.0</v>
      </c>
      <c r="P1434" s="117" t="s">
        <v>1457</v>
      </c>
      <c r="Q1434" s="123" t="s">
        <v>10363</v>
      </c>
      <c r="R1434" s="120" t="s">
        <v>10364</v>
      </c>
    </row>
    <row r="1435" ht="39.75">
      <c r="A1435" s="121" t="s">
        <v>10365</v>
      </c>
      <c r="B1435" s="117" t="s">
        <v>10366</v>
      </c>
      <c r="C1435" s="118" t="s">
        <v>10122</v>
      </c>
      <c r="D1435" s="117" t="s">
        <v>10367</v>
      </c>
      <c r="E1435" s="119">
        <v>43108.85349537037</v>
      </c>
      <c r="F1435" s="117"/>
      <c r="G1435" s="117" t="s">
        <v>90</v>
      </c>
      <c r="H1435" s="117"/>
      <c r="I1435" s="117"/>
      <c r="J1435" s="117" t="s">
        <v>10368</v>
      </c>
      <c r="K1435" s="117"/>
      <c r="L1435" s="120" t="s">
        <v>179</v>
      </c>
      <c r="M1435" s="122" t="s">
        <v>10369</v>
      </c>
      <c r="N1435" s="117">
        <v>527.0</v>
      </c>
      <c r="O1435" s="117">
        <v>719.0</v>
      </c>
      <c r="P1435" s="117" t="s">
        <v>10370</v>
      </c>
      <c r="Q1435" s="123" t="s">
        <v>10371</v>
      </c>
      <c r="R1435" s="120" t="s">
        <v>10127</v>
      </c>
    </row>
    <row r="1436" ht="39.75">
      <c r="A1436" s="121" t="s">
        <v>10372</v>
      </c>
      <c r="B1436" s="117" t="s">
        <v>10373</v>
      </c>
      <c r="C1436" s="118" t="s">
        <v>10122</v>
      </c>
      <c r="D1436" s="117" t="s">
        <v>10374</v>
      </c>
      <c r="E1436" s="119">
        <v>43108.84908564815</v>
      </c>
      <c r="F1436" s="117"/>
      <c r="G1436" s="117" t="s">
        <v>128</v>
      </c>
      <c r="H1436" s="117"/>
      <c r="I1436" s="117"/>
      <c r="J1436" s="117" t="s">
        <v>10375</v>
      </c>
      <c r="K1436" s="117"/>
      <c r="L1436" s="120" t="s">
        <v>110</v>
      </c>
      <c r="M1436" s="122" t="s">
        <v>10376</v>
      </c>
      <c r="N1436" s="117">
        <v>910.0</v>
      </c>
      <c r="O1436" s="117">
        <v>1657.0</v>
      </c>
      <c r="P1436" s="117" t="s">
        <v>3406</v>
      </c>
      <c r="Q1436" s="123" t="s">
        <v>10377</v>
      </c>
      <c r="R1436" s="120" t="s">
        <v>10127</v>
      </c>
    </row>
    <row r="1437" ht="39.75">
      <c r="A1437" s="121" t="s">
        <v>10378</v>
      </c>
      <c r="B1437" s="117" t="s">
        <v>10379</v>
      </c>
      <c r="C1437" s="118" t="s">
        <v>10380</v>
      </c>
      <c r="D1437" s="117" t="s">
        <v>10381</v>
      </c>
      <c r="E1437" s="119">
        <v>43108.84559027778</v>
      </c>
      <c r="F1437" s="117"/>
      <c r="G1437" s="117" t="s">
        <v>90</v>
      </c>
      <c r="H1437" s="117"/>
      <c r="I1437" s="117"/>
      <c r="J1437" s="117" t="s">
        <v>10382</v>
      </c>
      <c r="K1437" s="117"/>
      <c r="L1437" s="120" t="s">
        <v>110</v>
      </c>
      <c r="M1437" s="122" t="s">
        <v>10383</v>
      </c>
      <c r="N1437" s="117">
        <v>265.0</v>
      </c>
      <c r="O1437" s="117">
        <v>1004.0</v>
      </c>
      <c r="P1437" s="117" t="s">
        <v>10384</v>
      </c>
      <c r="Q1437" s="123" t="s">
        <v>10385</v>
      </c>
      <c r="R1437" s="120" t="s">
        <v>10386</v>
      </c>
    </row>
    <row r="1438" ht="39.75">
      <c r="A1438" s="121" t="s">
        <v>10387</v>
      </c>
      <c r="B1438" s="117" t="s">
        <v>10388</v>
      </c>
      <c r="C1438" s="118" t="s">
        <v>10389</v>
      </c>
      <c r="D1438" s="117" t="s">
        <v>10390</v>
      </c>
      <c r="E1438" s="119">
        <v>43108.84444444445</v>
      </c>
      <c r="F1438" s="117"/>
      <c r="G1438" s="117" t="s">
        <v>90</v>
      </c>
      <c r="H1438" s="117"/>
      <c r="I1438" s="117"/>
      <c r="J1438" s="117" t="s">
        <v>10391</v>
      </c>
      <c r="K1438" s="117"/>
      <c r="L1438" s="120" t="s">
        <v>92</v>
      </c>
      <c r="M1438" s="122" t="s">
        <v>10392</v>
      </c>
      <c r="N1438" s="117">
        <v>3443.0</v>
      </c>
      <c r="O1438" s="117">
        <v>2821.0</v>
      </c>
      <c r="P1438" s="117" t="s">
        <v>10393</v>
      </c>
      <c r="Q1438" s="123" t="s">
        <v>10394</v>
      </c>
      <c r="R1438" s="120" t="s">
        <v>10395</v>
      </c>
    </row>
    <row r="1439" ht="21.75">
      <c r="A1439" s="121" t="s">
        <v>10396</v>
      </c>
      <c r="B1439" s="117" t="s">
        <v>10397</v>
      </c>
      <c r="C1439" s="118" t="s">
        <v>10398</v>
      </c>
      <c r="D1439" s="117" t="s">
        <v>10399</v>
      </c>
      <c r="E1439" s="119">
        <v>43108.84371527778</v>
      </c>
      <c r="F1439" s="117"/>
      <c r="G1439" s="117" t="s">
        <v>90</v>
      </c>
      <c r="H1439" s="117"/>
      <c r="I1439" s="117"/>
      <c r="J1439" s="117" t="s">
        <v>10400</v>
      </c>
      <c r="K1439" s="117"/>
      <c r="L1439" s="120" t="s">
        <v>775</v>
      </c>
      <c r="M1439" s="122" t="s">
        <v>10401</v>
      </c>
      <c r="N1439" s="117">
        <v>1213.0</v>
      </c>
      <c r="O1439" s="117">
        <v>349.0</v>
      </c>
      <c r="P1439" s="117" t="s">
        <v>10402</v>
      </c>
      <c r="Q1439" s="123" t="s">
        <v>10403</v>
      </c>
      <c r="R1439" s="120" t="s">
        <v>10404</v>
      </c>
    </row>
    <row r="1440" ht="21.75">
      <c r="A1440" s="121" t="s">
        <v>10405</v>
      </c>
      <c r="B1440" s="117" t="s">
        <v>736</v>
      </c>
      <c r="C1440" s="118" t="s">
        <v>10406</v>
      </c>
      <c r="D1440" s="117" t="s">
        <v>10407</v>
      </c>
      <c r="E1440" s="119">
        <v>43108.84105324074</v>
      </c>
      <c r="F1440" s="117"/>
      <c r="G1440" s="117" t="s">
        <v>90</v>
      </c>
      <c r="H1440" s="117"/>
      <c r="I1440" s="117"/>
      <c r="J1440" s="117" t="s">
        <v>739</v>
      </c>
      <c r="K1440" s="117"/>
      <c r="L1440" s="120" t="s">
        <v>92</v>
      </c>
      <c r="M1440" s="122" t="s">
        <v>740</v>
      </c>
      <c r="N1440" s="117">
        <v>136.0</v>
      </c>
      <c r="O1440" s="117">
        <v>92.0</v>
      </c>
      <c r="P1440" s="117"/>
      <c r="Q1440" s="123" t="s">
        <v>10408</v>
      </c>
      <c r="R1440" s="120" t="s">
        <v>10409</v>
      </c>
    </row>
    <row r="1441" ht="39.75">
      <c r="A1441" s="121" t="s">
        <v>10410</v>
      </c>
      <c r="B1441" s="117" t="s">
        <v>10411</v>
      </c>
      <c r="C1441" s="118" t="s">
        <v>10412</v>
      </c>
      <c r="D1441" s="117" t="s">
        <v>10413</v>
      </c>
      <c r="E1441" s="119">
        <v>43108.83898148148</v>
      </c>
      <c r="F1441" s="117"/>
      <c r="G1441" s="117" t="s">
        <v>90</v>
      </c>
      <c r="H1441" s="117"/>
      <c r="I1441" s="117"/>
      <c r="J1441" s="117" t="s">
        <v>10414</v>
      </c>
      <c r="K1441" s="117"/>
      <c r="L1441" s="120" t="s">
        <v>110</v>
      </c>
      <c r="M1441" s="122" t="s">
        <v>10415</v>
      </c>
      <c r="N1441" s="117">
        <v>569.0</v>
      </c>
      <c r="O1441" s="117">
        <v>1005.0</v>
      </c>
      <c r="P1441" s="117" t="s">
        <v>1888</v>
      </c>
      <c r="Q1441" s="123" t="s">
        <v>10416</v>
      </c>
      <c r="R1441" s="120" t="s">
        <v>10417</v>
      </c>
    </row>
    <row r="1442" ht="30.75">
      <c r="A1442" s="121" t="s">
        <v>10418</v>
      </c>
      <c r="B1442" s="117" t="s">
        <v>10411</v>
      </c>
      <c r="C1442" s="118" t="s">
        <v>10419</v>
      </c>
      <c r="D1442" s="117" t="s">
        <v>10420</v>
      </c>
      <c r="E1442" s="119">
        <v>43108.83881944444</v>
      </c>
      <c r="F1442" s="117"/>
      <c r="G1442" s="117" t="s">
        <v>90</v>
      </c>
      <c r="H1442" s="117" t="s">
        <v>2405</v>
      </c>
      <c r="I1442" s="117" t="s">
        <v>2406</v>
      </c>
      <c r="J1442" s="117" t="s">
        <v>10414</v>
      </c>
      <c r="K1442" s="117"/>
      <c r="L1442" s="120" t="s">
        <v>110</v>
      </c>
      <c r="M1442" s="122" t="s">
        <v>10415</v>
      </c>
      <c r="N1442" s="117">
        <v>569.0</v>
      </c>
      <c r="O1442" s="117">
        <v>1005.0</v>
      </c>
      <c r="P1442" s="117" t="s">
        <v>1888</v>
      </c>
      <c r="Q1442" s="123" t="s">
        <v>10421</v>
      </c>
      <c r="R1442" s="120" t="s">
        <v>10422</v>
      </c>
    </row>
    <row r="1443" ht="39.75">
      <c r="A1443" s="121" t="s">
        <v>10423</v>
      </c>
      <c r="B1443" s="117" t="s">
        <v>10424</v>
      </c>
      <c r="C1443" s="118" t="s">
        <v>9596</v>
      </c>
      <c r="D1443" s="117" t="s">
        <v>10425</v>
      </c>
      <c r="E1443" s="119">
        <v>43108.83357638889</v>
      </c>
      <c r="F1443" s="117"/>
      <c r="G1443" s="117" t="s">
        <v>90</v>
      </c>
      <c r="H1443" s="117"/>
      <c r="I1443" s="117"/>
      <c r="J1443" s="117" t="s">
        <v>10426</v>
      </c>
      <c r="K1443" s="117"/>
      <c r="L1443" s="120" t="s">
        <v>110</v>
      </c>
      <c r="M1443" s="122" t="s">
        <v>10427</v>
      </c>
      <c r="N1443" s="117">
        <v>188.0</v>
      </c>
      <c r="O1443" s="117">
        <v>529.0</v>
      </c>
      <c r="P1443" s="117"/>
      <c r="Q1443" s="123" t="s">
        <v>10428</v>
      </c>
      <c r="R1443" s="120" t="s">
        <v>9601</v>
      </c>
    </row>
    <row r="1444" ht="30.75">
      <c r="A1444" s="121" t="s">
        <v>10429</v>
      </c>
      <c r="B1444" s="117" t="s">
        <v>10430</v>
      </c>
      <c r="C1444" s="118" t="s">
        <v>10431</v>
      </c>
      <c r="D1444" s="117" t="s">
        <v>10432</v>
      </c>
      <c r="E1444" s="119">
        <v>43108.83188657407</v>
      </c>
      <c r="F1444" s="117"/>
      <c r="G1444" s="117" t="s">
        <v>90</v>
      </c>
      <c r="H1444" s="117" t="s">
        <v>10433</v>
      </c>
      <c r="I1444" s="117" t="s">
        <v>10434</v>
      </c>
      <c r="J1444" s="117" t="s">
        <v>10435</v>
      </c>
      <c r="K1444" s="117" t="s">
        <v>10436</v>
      </c>
      <c r="L1444" s="120" t="s">
        <v>110</v>
      </c>
      <c r="M1444" s="122" t="s">
        <v>10437</v>
      </c>
      <c r="N1444" s="117">
        <v>246.0</v>
      </c>
      <c r="O1444" s="117">
        <v>945.0</v>
      </c>
      <c r="P1444" s="117"/>
      <c r="Q1444" s="123" t="s">
        <v>10438</v>
      </c>
      <c r="R1444" s="120" t="s">
        <v>10439</v>
      </c>
    </row>
    <row r="1445">
      <c r="A1445" s="121" t="s">
        <v>10440</v>
      </c>
      <c r="B1445" s="117" t="s">
        <v>10441</v>
      </c>
      <c r="C1445" s="118" t="s">
        <v>9284</v>
      </c>
      <c r="D1445" s="117" t="s">
        <v>10442</v>
      </c>
      <c r="E1445" s="119">
        <v>43108.81847222222</v>
      </c>
      <c r="F1445" s="117"/>
      <c r="G1445" s="117" t="s">
        <v>90</v>
      </c>
      <c r="H1445" s="117"/>
      <c r="I1445" s="117"/>
      <c r="J1445" s="117" t="s">
        <v>10443</v>
      </c>
      <c r="K1445" s="117"/>
      <c r="L1445" s="120" t="s">
        <v>110</v>
      </c>
      <c r="M1445" s="122" t="s">
        <v>10444</v>
      </c>
      <c r="N1445" s="117">
        <v>330.0</v>
      </c>
      <c r="O1445" s="117">
        <v>338.0</v>
      </c>
      <c r="P1445" s="117"/>
      <c r="Q1445" s="123" t="s">
        <v>10445</v>
      </c>
      <c r="R1445" s="120" t="s">
        <v>9290</v>
      </c>
    </row>
    <row r="1446" ht="57.75">
      <c r="A1446" s="121" t="s">
        <v>10446</v>
      </c>
      <c r="B1446" s="117" t="s">
        <v>10447</v>
      </c>
      <c r="C1446" s="118" t="s">
        <v>10448</v>
      </c>
      <c r="D1446" s="117" t="s">
        <v>10449</v>
      </c>
      <c r="E1446" s="119">
        <v>43108.81743055556</v>
      </c>
      <c r="F1446" s="117"/>
      <c r="G1446" s="117" t="s">
        <v>90</v>
      </c>
      <c r="H1446" s="117"/>
      <c r="I1446" s="117"/>
      <c r="J1446" s="117" t="s">
        <v>10450</v>
      </c>
      <c r="K1446" s="117"/>
      <c r="L1446" s="120" t="s">
        <v>92</v>
      </c>
      <c r="M1446" s="122" t="s">
        <v>10451</v>
      </c>
      <c r="N1446" s="117">
        <v>16824.0</v>
      </c>
      <c r="O1446" s="117">
        <v>2581.0</v>
      </c>
      <c r="P1446" s="117" t="s">
        <v>10452</v>
      </c>
      <c r="Q1446" s="123" t="s">
        <v>10453</v>
      </c>
      <c r="R1446" s="120" t="s">
        <v>10454</v>
      </c>
    </row>
    <row r="1447" ht="30.75">
      <c r="A1447" s="121" t="s">
        <v>10455</v>
      </c>
      <c r="B1447" s="117" t="s">
        <v>10456</v>
      </c>
      <c r="C1447" s="118" t="s">
        <v>10457</v>
      </c>
      <c r="D1447" s="117" t="s">
        <v>10458</v>
      </c>
      <c r="E1447" s="119">
        <v>43108.81462962963</v>
      </c>
      <c r="F1447" s="117"/>
      <c r="G1447" s="117" t="s">
        <v>90</v>
      </c>
      <c r="H1447" s="117"/>
      <c r="I1447" s="117"/>
      <c r="J1447" s="117" t="s">
        <v>10459</v>
      </c>
      <c r="K1447" s="117"/>
      <c r="L1447" s="120" t="s">
        <v>110</v>
      </c>
      <c r="M1447" s="122" t="s">
        <v>10460</v>
      </c>
      <c r="N1447" s="117">
        <v>2406.0</v>
      </c>
      <c r="O1447" s="117">
        <v>298.0</v>
      </c>
      <c r="P1447" s="117" t="s">
        <v>10461</v>
      </c>
      <c r="Q1447" s="123" t="s">
        <v>10462</v>
      </c>
      <c r="R1447" s="120" t="s">
        <v>10463</v>
      </c>
    </row>
    <row r="1448" ht="30.75">
      <c r="A1448" s="121" t="s">
        <v>10464</v>
      </c>
      <c r="B1448" s="117" t="s">
        <v>10456</v>
      </c>
      <c r="C1448" s="118" t="s">
        <v>10465</v>
      </c>
      <c r="D1448" s="117" t="s">
        <v>10466</v>
      </c>
      <c r="E1448" s="119">
        <v>43108.814467592594</v>
      </c>
      <c r="F1448" s="117"/>
      <c r="G1448" s="117" t="s">
        <v>90</v>
      </c>
      <c r="H1448" s="117"/>
      <c r="I1448" s="117"/>
      <c r="J1448" s="117" t="s">
        <v>10459</v>
      </c>
      <c r="K1448" s="117"/>
      <c r="L1448" s="120" t="s">
        <v>110</v>
      </c>
      <c r="M1448" s="122" t="s">
        <v>10460</v>
      </c>
      <c r="N1448" s="117">
        <v>2406.0</v>
      </c>
      <c r="O1448" s="117">
        <v>298.0</v>
      </c>
      <c r="P1448" s="117" t="s">
        <v>10461</v>
      </c>
      <c r="Q1448" s="123" t="s">
        <v>10467</v>
      </c>
      <c r="R1448" s="120" t="s">
        <v>10468</v>
      </c>
    </row>
    <row r="1449" ht="39.75">
      <c r="A1449" s="121" t="s">
        <v>10469</v>
      </c>
      <c r="B1449" s="117" t="s">
        <v>10470</v>
      </c>
      <c r="C1449" s="118" t="s">
        <v>4454</v>
      </c>
      <c r="D1449" s="117" t="s">
        <v>10471</v>
      </c>
      <c r="E1449" s="119">
        <v>43108.80630787037</v>
      </c>
      <c r="F1449" s="117"/>
      <c r="G1449" s="117" t="s">
        <v>90</v>
      </c>
      <c r="H1449" s="117"/>
      <c r="I1449" s="117"/>
      <c r="J1449" s="117" t="s">
        <v>10472</v>
      </c>
      <c r="K1449" s="117"/>
      <c r="L1449" s="120" t="s">
        <v>110</v>
      </c>
      <c r="M1449" s="122" t="s">
        <v>10473</v>
      </c>
      <c r="N1449" s="117">
        <v>714.0</v>
      </c>
      <c r="O1449" s="117">
        <v>1995.0</v>
      </c>
      <c r="P1449" s="117" t="s">
        <v>4012</v>
      </c>
      <c r="Q1449" s="123" t="s">
        <v>10474</v>
      </c>
      <c r="R1449" s="120" t="s">
        <v>4459</v>
      </c>
    </row>
    <row r="1450" ht="39.75">
      <c r="A1450" s="121" t="s">
        <v>10475</v>
      </c>
      <c r="B1450" s="117" t="s">
        <v>10476</v>
      </c>
      <c r="C1450" s="118" t="s">
        <v>4454</v>
      </c>
      <c r="D1450" s="117" t="s">
        <v>10477</v>
      </c>
      <c r="E1450" s="119">
        <v>43108.802256944444</v>
      </c>
      <c r="F1450" s="117"/>
      <c r="G1450" s="117" t="s">
        <v>90</v>
      </c>
      <c r="H1450" s="117"/>
      <c r="I1450" s="117"/>
      <c r="J1450" s="117" t="s">
        <v>10478</v>
      </c>
      <c r="K1450" s="117"/>
      <c r="L1450" s="120" t="s">
        <v>110</v>
      </c>
      <c r="M1450" s="122" t="s">
        <v>10479</v>
      </c>
      <c r="N1450" s="117">
        <v>156.0</v>
      </c>
      <c r="O1450" s="117">
        <v>281.0</v>
      </c>
      <c r="P1450" s="117"/>
      <c r="Q1450" s="123" t="s">
        <v>10480</v>
      </c>
      <c r="R1450" s="120" t="s">
        <v>4459</v>
      </c>
    </row>
    <row r="1451" ht="30.75">
      <c r="A1451" s="121" t="s">
        <v>10481</v>
      </c>
      <c r="B1451" s="117" t="s">
        <v>10482</v>
      </c>
      <c r="C1451" s="118" t="s">
        <v>10483</v>
      </c>
      <c r="D1451" s="117" t="s">
        <v>10484</v>
      </c>
      <c r="E1451" s="119">
        <v>43108.80199074074</v>
      </c>
      <c r="F1451" s="117"/>
      <c r="G1451" s="117" t="s">
        <v>1755</v>
      </c>
      <c r="H1451" s="117"/>
      <c r="I1451" s="117"/>
      <c r="J1451" s="117" t="s">
        <v>10485</v>
      </c>
      <c r="K1451" s="117"/>
      <c r="L1451" s="120" t="s">
        <v>775</v>
      </c>
      <c r="M1451" s="122" t="s">
        <v>10486</v>
      </c>
      <c r="N1451" s="117">
        <v>1898.0</v>
      </c>
      <c r="O1451" s="117">
        <v>1468.0</v>
      </c>
      <c r="P1451" s="117"/>
      <c r="Q1451" s="123" t="s">
        <v>10487</v>
      </c>
      <c r="R1451" s="120" t="s">
        <v>10488</v>
      </c>
    </row>
    <row r="1452" ht="30.75">
      <c r="A1452" s="121" t="s">
        <v>10489</v>
      </c>
      <c r="B1452" s="117" t="s">
        <v>2467</v>
      </c>
      <c r="C1452" s="118" t="s">
        <v>10490</v>
      </c>
      <c r="D1452" s="117" t="s">
        <v>10491</v>
      </c>
      <c r="E1452" s="119">
        <v>43108.77083333333</v>
      </c>
      <c r="F1452" s="117"/>
      <c r="G1452" s="117" t="s">
        <v>90</v>
      </c>
      <c r="H1452" s="117"/>
      <c r="I1452" s="117"/>
      <c r="J1452" s="117" t="s">
        <v>2470</v>
      </c>
      <c r="K1452" s="117"/>
      <c r="L1452" s="120" t="s">
        <v>756</v>
      </c>
      <c r="M1452" s="122" t="s">
        <v>10492</v>
      </c>
      <c r="N1452" s="117">
        <v>28153.0</v>
      </c>
      <c r="O1452" s="117">
        <v>1530.0</v>
      </c>
      <c r="P1452" s="117" t="s">
        <v>2472</v>
      </c>
      <c r="Q1452" s="123" t="s">
        <v>10493</v>
      </c>
      <c r="R1452" s="120" t="s">
        <v>10494</v>
      </c>
    </row>
    <row r="1453" ht="39.75">
      <c r="A1453" s="121" t="s">
        <v>10495</v>
      </c>
      <c r="B1453" s="117" t="s">
        <v>10496</v>
      </c>
      <c r="C1453" s="118" t="s">
        <v>4454</v>
      </c>
      <c r="D1453" s="117" t="s">
        <v>10497</v>
      </c>
      <c r="E1453" s="119">
        <v>43108.76462962963</v>
      </c>
      <c r="F1453" s="117"/>
      <c r="G1453" s="117" t="s">
        <v>90</v>
      </c>
      <c r="H1453" s="117"/>
      <c r="I1453" s="117"/>
      <c r="J1453" s="117" t="s">
        <v>10498</v>
      </c>
      <c r="K1453" s="117"/>
      <c r="L1453" s="120" t="s">
        <v>110</v>
      </c>
      <c r="M1453" s="122" t="s">
        <v>10499</v>
      </c>
      <c r="N1453" s="117">
        <v>485.0</v>
      </c>
      <c r="O1453" s="117">
        <v>764.0</v>
      </c>
      <c r="P1453" s="117"/>
      <c r="Q1453" s="123" t="s">
        <v>10500</v>
      </c>
      <c r="R1453" s="120" t="s">
        <v>4459</v>
      </c>
    </row>
    <row r="1454" ht="39.75">
      <c r="A1454" s="121" t="s">
        <v>10501</v>
      </c>
      <c r="B1454" s="117" t="s">
        <v>10502</v>
      </c>
      <c r="C1454" s="118" t="s">
        <v>4454</v>
      </c>
      <c r="D1454" s="117" t="s">
        <v>10503</v>
      </c>
      <c r="E1454" s="119">
        <v>43108.76458333334</v>
      </c>
      <c r="F1454" s="117"/>
      <c r="G1454" s="117" t="s">
        <v>128</v>
      </c>
      <c r="H1454" s="117"/>
      <c r="I1454" s="117"/>
      <c r="J1454" s="117" t="s">
        <v>10504</v>
      </c>
      <c r="K1454" s="117"/>
      <c r="L1454" s="120" t="s">
        <v>179</v>
      </c>
      <c r="M1454" s="122" t="s">
        <v>10505</v>
      </c>
      <c r="N1454" s="117">
        <v>20280.0</v>
      </c>
      <c r="O1454" s="117">
        <v>770.0</v>
      </c>
      <c r="P1454" s="117" t="s">
        <v>10506</v>
      </c>
      <c r="Q1454" s="123" t="s">
        <v>10507</v>
      </c>
      <c r="R1454" s="120" t="s">
        <v>4459</v>
      </c>
    </row>
    <row r="1455" ht="39.75">
      <c r="A1455" s="121" t="s">
        <v>10508</v>
      </c>
      <c r="B1455" s="117" t="s">
        <v>10509</v>
      </c>
      <c r="C1455" s="118" t="s">
        <v>4454</v>
      </c>
      <c r="D1455" s="117" t="s">
        <v>10510</v>
      </c>
      <c r="E1455" s="119">
        <v>43108.7622337963</v>
      </c>
      <c r="F1455" s="117"/>
      <c r="G1455" s="117" t="s">
        <v>90</v>
      </c>
      <c r="H1455" s="117"/>
      <c r="I1455" s="117"/>
      <c r="J1455" s="117" t="s">
        <v>10511</v>
      </c>
      <c r="K1455" s="117"/>
      <c r="L1455" s="120" t="s">
        <v>101</v>
      </c>
      <c r="M1455" s="122" t="s">
        <v>10512</v>
      </c>
      <c r="N1455" s="117">
        <v>43.0</v>
      </c>
      <c r="O1455" s="117">
        <v>77.0</v>
      </c>
      <c r="P1455" s="117"/>
      <c r="Q1455" s="123" t="s">
        <v>10513</v>
      </c>
      <c r="R1455" s="120" t="s">
        <v>4459</v>
      </c>
    </row>
    <row r="1456" ht="39.75">
      <c r="A1456" s="121" t="s">
        <v>10514</v>
      </c>
      <c r="B1456" s="117" t="s">
        <v>10515</v>
      </c>
      <c r="C1456" s="118" t="s">
        <v>4454</v>
      </c>
      <c r="D1456" s="117" t="s">
        <v>10516</v>
      </c>
      <c r="E1456" s="119">
        <v>43108.76068287037</v>
      </c>
      <c r="F1456" s="117"/>
      <c r="G1456" s="117" t="s">
        <v>90</v>
      </c>
      <c r="H1456" s="117"/>
      <c r="I1456" s="117"/>
      <c r="J1456" s="117" t="s">
        <v>10517</v>
      </c>
      <c r="K1456" s="117"/>
      <c r="L1456" s="120" t="s">
        <v>179</v>
      </c>
      <c r="M1456" s="122" t="s">
        <v>10518</v>
      </c>
      <c r="N1456" s="117">
        <v>452.0</v>
      </c>
      <c r="O1456" s="117">
        <v>438.0</v>
      </c>
      <c r="P1456" s="117" t="s">
        <v>8136</v>
      </c>
      <c r="Q1456" s="123" t="s">
        <v>10519</v>
      </c>
      <c r="R1456" s="120" t="s">
        <v>4459</v>
      </c>
    </row>
    <row r="1457" ht="57.75">
      <c r="A1457" s="121" t="s">
        <v>10520</v>
      </c>
      <c r="B1457" s="117" t="s">
        <v>3249</v>
      </c>
      <c r="C1457" s="118" t="s">
        <v>10521</v>
      </c>
      <c r="D1457" s="117" t="s">
        <v>10522</v>
      </c>
      <c r="E1457" s="119">
        <v>43108.74716435185</v>
      </c>
      <c r="F1457" s="117"/>
      <c r="G1457" s="117" t="s">
        <v>119</v>
      </c>
      <c r="H1457" s="117"/>
      <c r="I1457" s="117"/>
      <c r="J1457" s="117" t="s">
        <v>3252</v>
      </c>
      <c r="K1457" s="117"/>
      <c r="L1457" s="120" t="s">
        <v>110</v>
      </c>
      <c r="M1457" s="122" t="s">
        <v>3253</v>
      </c>
      <c r="N1457" s="117">
        <v>37.0</v>
      </c>
      <c r="O1457" s="117">
        <v>139.0</v>
      </c>
      <c r="P1457" s="117" t="s">
        <v>1129</v>
      </c>
      <c r="Q1457" s="123" t="s">
        <v>10523</v>
      </c>
      <c r="R1457" s="120" t="s">
        <v>10524</v>
      </c>
    </row>
    <row r="1458" ht="48.75">
      <c r="A1458" s="121" t="s">
        <v>10525</v>
      </c>
      <c r="B1458" s="117" t="s">
        <v>10526</v>
      </c>
      <c r="C1458" s="118" t="s">
        <v>10527</v>
      </c>
      <c r="D1458" s="117" t="s">
        <v>10528</v>
      </c>
      <c r="E1458" s="119">
        <v>43108.74679398148</v>
      </c>
      <c r="F1458" s="117"/>
      <c r="G1458" s="117" t="s">
        <v>90</v>
      </c>
      <c r="H1458" s="117"/>
      <c r="I1458" s="117"/>
      <c r="J1458" s="117" t="s">
        <v>10529</v>
      </c>
      <c r="K1458" s="117"/>
      <c r="L1458" s="120" t="s">
        <v>179</v>
      </c>
      <c r="M1458" s="122" t="s">
        <v>10530</v>
      </c>
      <c r="N1458" s="117">
        <v>257.0</v>
      </c>
      <c r="O1458" s="117">
        <v>208.0</v>
      </c>
      <c r="P1458" s="117" t="s">
        <v>10531</v>
      </c>
      <c r="Q1458" s="123" t="s">
        <v>10532</v>
      </c>
      <c r="R1458" s="120" t="s">
        <v>10533</v>
      </c>
    </row>
    <row r="1459" ht="39.75">
      <c r="A1459" s="121" t="s">
        <v>10534</v>
      </c>
      <c r="B1459" s="117" t="s">
        <v>10535</v>
      </c>
      <c r="C1459" s="118" t="s">
        <v>4454</v>
      </c>
      <c r="D1459" s="117" t="s">
        <v>10536</v>
      </c>
      <c r="E1459" s="119">
        <v>43108.740752314814</v>
      </c>
      <c r="F1459" s="117"/>
      <c r="G1459" s="117" t="s">
        <v>90</v>
      </c>
      <c r="H1459" s="117"/>
      <c r="I1459" s="117"/>
      <c r="J1459" s="117" t="s">
        <v>10537</v>
      </c>
      <c r="K1459" s="117"/>
      <c r="L1459" s="120" t="s">
        <v>101</v>
      </c>
      <c r="M1459" s="122" t="s">
        <v>10538</v>
      </c>
      <c r="N1459" s="117">
        <v>2233.0</v>
      </c>
      <c r="O1459" s="117">
        <v>1622.0</v>
      </c>
      <c r="P1459" s="117" t="s">
        <v>10539</v>
      </c>
      <c r="Q1459" s="123" t="s">
        <v>10540</v>
      </c>
      <c r="R1459" s="120" t="s">
        <v>4459</v>
      </c>
    </row>
    <row r="1460" ht="39.75">
      <c r="A1460" s="121" t="s">
        <v>10541</v>
      </c>
      <c r="B1460" s="117" t="s">
        <v>10542</v>
      </c>
      <c r="C1460" s="118" t="s">
        <v>4454</v>
      </c>
      <c r="D1460" s="117" t="s">
        <v>10543</v>
      </c>
      <c r="E1460" s="119">
        <v>43108.740740740745</v>
      </c>
      <c r="F1460" s="117"/>
      <c r="G1460" s="117" t="s">
        <v>90</v>
      </c>
      <c r="H1460" s="117"/>
      <c r="I1460" s="117"/>
      <c r="J1460" s="117" t="s">
        <v>10544</v>
      </c>
      <c r="K1460" s="117"/>
      <c r="L1460" s="120" t="s">
        <v>92</v>
      </c>
      <c r="M1460" s="122" t="s">
        <v>10545</v>
      </c>
      <c r="N1460" s="117">
        <v>354.0</v>
      </c>
      <c r="O1460" s="117">
        <v>289.0</v>
      </c>
      <c r="P1460" s="117" t="s">
        <v>10546</v>
      </c>
      <c r="Q1460" s="123" t="s">
        <v>10547</v>
      </c>
      <c r="R1460" s="120" t="s">
        <v>4459</v>
      </c>
    </row>
    <row r="1461" ht="30.75">
      <c r="A1461" s="121" t="s">
        <v>10548</v>
      </c>
      <c r="B1461" s="117" t="s">
        <v>374</v>
      </c>
      <c r="C1461" s="118" t="s">
        <v>10549</v>
      </c>
      <c r="D1461" s="117" t="s">
        <v>10550</v>
      </c>
      <c r="E1461" s="119">
        <v>43108.73958333333</v>
      </c>
      <c r="F1461" s="117"/>
      <c r="G1461" s="117" t="s">
        <v>90</v>
      </c>
      <c r="H1461" s="117"/>
      <c r="I1461" s="117"/>
      <c r="J1461" s="117" t="s">
        <v>376</v>
      </c>
      <c r="K1461" s="117"/>
      <c r="L1461" s="120" t="s">
        <v>756</v>
      </c>
      <c r="M1461" s="122" t="s">
        <v>377</v>
      </c>
      <c r="N1461" s="117">
        <v>47742.0</v>
      </c>
      <c r="O1461" s="117">
        <v>226.0</v>
      </c>
      <c r="P1461" s="117" t="s">
        <v>378</v>
      </c>
      <c r="Q1461" s="123" t="s">
        <v>10551</v>
      </c>
      <c r="R1461" s="120" t="s">
        <v>10552</v>
      </c>
    </row>
    <row r="1462" ht="39.75">
      <c r="A1462" s="121" t="s">
        <v>10553</v>
      </c>
      <c r="B1462" s="117" t="s">
        <v>10554</v>
      </c>
      <c r="C1462" s="118" t="s">
        <v>4454</v>
      </c>
      <c r="D1462" s="117" t="s">
        <v>10555</v>
      </c>
      <c r="E1462" s="119">
        <v>43108.7234837963</v>
      </c>
      <c r="F1462" s="117"/>
      <c r="G1462" s="117" t="s">
        <v>90</v>
      </c>
      <c r="H1462" s="117"/>
      <c r="I1462" s="117"/>
      <c r="J1462" s="117" t="s">
        <v>10556</v>
      </c>
      <c r="K1462" s="117"/>
      <c r="L1462" s="120" t="s">
        <v>92</v>
      </c>
      <c r="M1462" s="122" t="s">
        <v>10557</v>
      </c>
      <c r="N1462" s="117">
        <v>459.0</v>
      </c>
      <c r="O1462" s="117">
        <v>681.0</v>
      </c>
      <c r="P1462" s="117" t="s">
        <v>10558</v>
      </c>
      <c r="Q1462" s="123" t="s">
        <v>10559</v>
      </c>
      <c r="R1462" s="120" t="s">
        <v>4459</v>
      </c>
    </row>
    <row r="1463" ht="39.75">
      <c r="A1463" s="121" t="s">
        <v>10560</v>
      </c>
      <c r="B1463" s="117" t="s">
        <v>10561</v>
      </c>
      <c r="C1463" s="118" t="s">
        <v>4454</v>
      </c>
      <c r="D1463" s="117" t="s">
        <v>10562</v>
      </c>
      <c r="E1463" s="119">
        <v>43108.71971064815</v>
      </c>
      <c r="F1463" s="117"/>
      <c r="G1463" s="117" t="s">
        <v>90</v>
      </c>
      <c r="H1463" s="117"/>
      <c r="I1463" s="117"/>
      <c r="J1463" s="117" t="s">
        <v>10563</v>
      </c>
      <c r="K1463" s="117"/>
      <c r="L1463" s="120" t="s">
        <v>92</v>
      </c>
      <c r="M1463" s="122" t="s">
        <v>10564</v>
      </c>
      <c r="N1463" s="117">
        <v>1242.0</v>
      </c>
      <c r="O1463" s="117">
        <v>2126.0</v>
      </c>
      <c r="P1463" s="117" t="s">
        <v>10565</v>
      </c>
      <c r="Q1463" s="123" t="s">
        <v>10566</v>
      </c>
      <c r="R1463" s="120" t="s">
        <v>4459</v>
      </c>
    </row>
    <row r="1464" ht="30.75">
      <c r="A1464" s="121" t="s">
        <v>10567</v>
      </c>
      <c r="B1464" s="117" t="s">
        <v>10568</v>
      </c>
      <c r="C1464" s="118" t="s">
        <v>10569</v>
      </c>
      <c r="D1464" s="117" t="s">
        <v>10570</v>
      </c>
      <c r="E1464" s="119">
        <v>43108.717951388884</v>
      </c>
      <c r="F1464" s="117"/>
      <c r="G1464" s="117" t="s">
        <v>90</v>
      </c>
      <c r="H1464" s="117"/>
      <c r="I1464" s="117"/>
      <c r="J1464" s="117" t="s">
        <v>10571</v>
      </c>
      <c r="K1464" s="117"/>
      <c r="L1464" s="120" t="s">
        <v>92</v>
      </c>
      <c r="M1464" s="122" t="s">
        <v>10572</v>
      </c>
      <c r="N1464" s="117">
        <v>263.0</v>
      </c>
      <c r="O1464" s="117">
        <v>552.0</v>
      </c>
      <c r="P1464" s="117" t="s">
        <v>395</v>
      </c>
      <c r="Q1464" s="123" t="s">
        <v>10573</v>
      </c>
      <c r="R1464" s="120" t="s">
        <v>10574</v>
      </c>
    </row>
    <row r="1465" ht="30.75">
      <c r="A1465" s="121" t="s">
        <v>10567</v>
      </c>
      <c r="B1465" s="117" t="s">
        <v>10568</v>
      </c>
      <c r="C1465" s="118" t="s">
        <v>10569</v>
      </c>
      <c r="D1465" s="117" t="s">
        <v>10570</v>
      </c>
      <c r="E1465" s="119">
        <v>43108.717951388884</v>
      </c>
      <c r="F1465" s="117"/>
      <c r="G1465" s="117" t="s">
        <v>90</v>
      </c>
      <c r="H1465" s="117"/>
      <c r="I1465" s="117"/>
      <c r="J1465" s="117" t="s">
        <v>10571</v>
      </c>
      <c r="K1465" s="117"/>
      <c r="L1465" s="120" t="s">
        <v>92</v>
      </c>
      <c r="M1465" s="122" t="s">
        <v>10572</v>
      </c>
      <c r="N1465" s="117">
        <v>263.0</v>
      </c>
      <c r="O1465" s="117">
        <v>552.0</v>
      </c>
      <c r="P1465" s="117" t="s">
        <v>395</v>
      </c>
      <c r="Q1465" s="123" t="s">
        <v>10573</v>
      </c>
      <c r="R1465" s="120" t="s">
        <v>10574</v>
      </c>
    </row>
    <row r="1466" ht="39.75">
      <c r="A1466" s="121" t="s">
        <v>10575</v>
      </c>
      <c r="B1466" s="117" t="s">
        <v>5181</v>
      </c>
      <c r="C1466" s="118" t="s">
        <v>4454</v>
      </c>
      <c r="D1466" s="117" t="s">
        <v>10576</v>
      </c>
      <c r="E1466" s="119">
        <v>43108.71666666667</v>
      </c>
      <c r="F1466" s="117"/>
      <c r="G1466" s="117" t="s">
        <v>90</v>
      </c>
      <c r="H1466" s="117"/>
      <c r="I1466" s="117"/>
      <c r="J1466" s="117" t="s">
        <v>5183</v>
      </c>
      <c r="K1466" s="117"/>
      <c r="L1466" s="120" t="s">
        <v>110</v>
      </c>
      <c r="M1466" s="122" t="s">
        <v>5184</v>
      </c>
      <c r="N1466" s="117">
        <v>3807.0</v>
      </c>
      <c r="O1466" s="117">
        <v>1738.0</v>
      </c>
      <c r="P1466" s="117"/>
      <c r="Q1466" s="123" t="s">
        <v>10577</v>
      </c>
      <c r="R1466" s="120" t="s">
        <v>4459</v>
      </c>
    </row>
    <row r="1467" ht="39.75">
      <c r="A1467" s="121" t="s">
        <v>10578</v>
      </c>
      <c r="B1467" s="117" t="s">
        <v>10579</v>
      </c>
      <c r="C1467" s="118" t="s">
        <v>4454</v>
      </c>
      <c r="D1467" s="117" t="s">
        <v>10580</v>
      </c>
      <c r="E1467" s="119">
        <v>43108.713587962964</v>
      </c>
      <c r="F1467" s="117"/>
      <c r="G1467" s="117" t="s">
        <v>90</v>
      </c>
      <c r="H1467" s="117"/>
      <c r="I1467" s="117"/>
      <c r="J1467" s="117" t="s">
        <v>10581</v>
      </c>
      <c r="K1467" s="117"/>
      <c r="L1467" s="120" t="s">
        <v>92</v>
      </c>
      <c r="M1467" s="122" t="s">
        <v>10582</v>
      </c>
      <c r="N1467" s="117">
        <v>1297.0</v>
      </c>
      <c r="O1467" s="117">
        <v>2157.0</v>
      </c>
      <c r="P1467" s="117" t="s">
        <v>10583</v>
      </c>
      <c r="Q1467" s="123" t="s">
        <v>10584</v>
      </c>
      <c r="R1467" s="120" t="s">
        <v>4459</v>
      </c>
    </row>
    <row r="1468" ht="39.75">
      <c r="A1468" s="121" t="s">
        <v>10585</v>
      </c>
      <c r="B1468" s="117" t="s">
        <v>10586</v>
      </c>
      <c r="C1468" s="118" t="s">
        <v>4454</v>
      </c>
      <c r="D1468" s="117" t="s">
        <v>10587</v>
      </c>
      <c r="E1468" s="119">
        <v>43108.708750000005</v>
      </c>
      <c r="F1468" s="117"/>
      <c r="G1468" s="117" t="s">
        <v>90</v>
      </c>
      <c r="H1468" s="117"/>
      <c r="I1468" s="117"/>
      <c r="J1468" s="117" t="s">
        <v>10588</v>
      </c>
      <c r="K1468" s="117"/>
      <c r="L1468" s="120" t="s">
        <v>92</v>
      </c>
      <c r="M1468" s="122" t="s">
        <v>10589</v>
      </c>
      <c r="N1468" s="117">
        <v>2015.0</v>
      </c>
      <c r="O1468" s="117">
        <v>872.0</v>
      </c>
      <c r="P1468" s="117"/>
      <c r="Q1468" s="123" t="s">
        <v>10590</v>
      </c>
      <c r="R1468" s="120" t="s">
        <v>4459</v>
      </c>
    </row>
    <row r="1469" ht="30.75">
      <c r="A1469" s="121" t="s">
        <v>10591</v>
      </c>
      <c r="B1469" s="117" t="s">
        <v>10592</v>
      </c>
      <c r="C1469" s="118" t="s">
        <v>10593</v>
      </c>
      <c r="D1469" s="117" t="s">
        <v>10594</v>
      </c>
      <c r="E1469" s="119">
        <v>43108.70809027778</v>
      </c>
      <c r="F1469" s="117"/>
      <c r="G1469" s="117" t="s">
        <v>90</v>
      </c>
      <c r="H1469" s="117"/>
      <c r="I1469" s="117"/>
      <c r="J1469" s="117" t="s">
        <v>10595</v>
      </c>
      <c r="K1469" s="117"/>
      <c r="L1469" s="120" t="s">
        <v>110</v>
      </c>
      <c r="M1469" s="122" t="s">
        <v>10596</v>
      </c>
      <c r="N1469" s="117">
        <v>536.0</v>
      </c>
      <c r="O1469" s="117">
        <v>1341.0</v>
      </c>
      <c r="P1469" s="117" t="s">
        <v>10597</v>
      </c>
      <c r="Q1469" s="123" t="s">
        <v>10598</v>
      </c>
      <c r="R1469" s="120" t="s">
        <v>10599</v>
      </c>
    </row>
    <row r="1470" ht="39.75">
      <c r="A1470" s="121" t="s">
        <v>10600</v>
      </c>
      <c r="B1470" s="117" t="s">
        <v>10601</v>
      </c>
      <c r="C1470" s="118" t="s">
        <v>4454</v>
      </c>
      <c r="D1470" s="117" t="s">
        <v>10602</v>
      </c>
      <c r="E1470" s="119">
        <v>43108.70585648148</v>
      </c>
      <c r="F1470" s="117"/>
      <c r="G1470" s="117" t="s">
        <v>90</v>
      </c>
      <c r="H1470" s="117"/>
      <c r="I1470" s="117"/>
      <c r="J1470" s="117" t="s">
        <v>10603</v>
      </c>
      <c r="K1470" s="117"/>
      <c r="L1470" s="120" t="s">
        <v>775</v>
      </c>
      <c r="M1470" s="122" t="s">
        <v>10604</v>
      </c>
      <c r="N1470" s="117">
        <v>741.0</v>
      </c>
      <c r="O1470" s="117">
        <v>1551.0</v>
      </c>
      <c r="P1470" s="117" t="s">
        <v>10605</v>
      </c>
      <c r="Q1470" s="123" t="s">
        <v>10606</v>
      </c>
      <c r="R1470" s="120" t="s">
        <v>4459</v>
      </c>
    </row>
    <row r="1471" ht="39.75">
      <c r="A1471" s="121" t="s">
        <v>10607</v>
      </c>
      <c r="B1471" s="117" t="s">
        <v>10608</v>
      </c>
      <c r="C1471" s="118" t="s">
        <v>10609</v>
      </c>
      <c r="D1471" s="117" t="s">
        <v>10610</v>
      </c>
      <c r="E1471" s="119">
        <v>43108.70543981482</v>
      </c>
      <c r="F1471" s="117"/>
      <c r="G1471" s="117" t="s">
        <v>90</v>
      </c>
      <c r="H1471" s="117"/>
      <c r="I1471" s="117"/>
      <c r="J1471" s="117" t="s">
        <v>10611</v>
      </c>
      <c r="K1471" s="117"/>
      <c r="L1471" s="120" t="s">
        <v>92</v>
      </c>
      <c r="M1471" s="122" t="s">
        <v>10612</v>
      </c>
      <c r="N1471" s="117">
        <v>174436.0</v>
      </c>
      <c r="O1471" s="117">
        <v>5098.0</v>
      </c>
      <c r="P1471" s="117" t="s">
        <v>10613</v>
      </c>
      <c r="Q1471" s="123" t="s">
        <v>10614</v>
      </c>
      <c r="R1471" s="120" t="s">
        <v>10615</v>
      </c>
    </row>
    <row r="1472" ht="39.75">
      <c r="A1472" s="121" t="s">
        <v>10616</v>
      </c>
      <c r="B1472" s="117" t="s">
        <v>10617</v>
      </c>
      <c r="C1472" s="118" t="s">
        <v>4454</v>
      </c>
      <c r="D1472" s="117" t="s">
        <v>10618</v>
      </c>
      <c r="E1472" s="119">
        <v>43108.705300925925</v>
      </c>
      <c r="F1472" s="117"/>
      <c r="G1472" s="117" t="s">
        <v>90</v>
      </c>
      <c r="H1472" s="117"/>
      <c r="I1472" s="117"/>
      <c r="J1472" s="117" t="s">
        <v>10619</v>
      </c>
      <c r="K1472" s="117"/>
      <c r="L1472" s="120" t="s">
        <v>110</v>
      </c>
      <c r="M1472" s="122" t="s">
        <v>10620</v>
      </c>
      <c r="N1472" s="117">
        <v>68930.0</v>
      </c>
      <c r="O1472" s="117">
        <v>75771.0</v>
      </c>
      <c r="P1472" s="117" t="s">
        <v>10621</v>
      </c>
      <c r="Q1472" s="123" t="s">
        <v>10622</v>
      </c>
      <c r="R1472" s="120" t="s">
        <v>4459</v>
      </c>
    </row>
    <row r="1473" ht="30.75">
      <c r="A1473" s="121" t="s">
        <v>10623</v>
      </c>
      <c r="B1473" s="117" t="s">
        <v>10624</v>
      </c>
      <c r="C1473" s="118" t="s">
        <v>10625</v>
      </c>
      <c r="D1473" s="117" t="s">
        <v>10626</v>
      </c>
      <c r="E1473" s="119">
        <v>43108.70075231481</v>
      </c>
      <c r="F1473" s="117"/>
      <c r="G1473" s="117" t="s">
        <v>90</v>
      </c>
      <c r="H1473" s="117" t="s">
        <v>10627</v>
      </c>
      <c r="I1473" s="117" t="s">
        <v>10628</v>
      </c>
      <c r="J1473" s="117" t="s">
        <v>10629</v>
      </c>
      <c r="K1473" s="117" t="s">
        <v>10630</v>
      </c>
      <c r="L1473" s="120" t="s">
        <v>179</v>
      </c>
      <c r="M1473" s="122" t="s">
        <v>10631</v>
      </c>
      <c r="N1473" s="117">
        <v>5.0</v>
      </c>
      <c r="O1473" s="117">
        <v>37.0</v>
      </c>
      <c r="P1473" s="117" t="s">
        <v>10632</v>
      </c>
      <c r="Q1473" s="123" t="s">
        <v>10633</v>
      </c>
      <c r="R1473" s="120" t="s">
        <v>10634</v>
      </c>
    </row>
    <row r="1474" ht="21.75">
      <c r="A1474" s="121" t="s">
        <v>10635</v>
      </c>
      <c r="B1474" s="117" t="s">
        <v>10636</v>
      </c>
      <c r="C1474" s="118" t="s">
        <v>10637</v>
      </c>
      <c r="D1474" s="117" t="s">
        <v>10638</v>
      </c>
      <c r="E1474" s="119">
        <v>43108.70019675926</v>
      </c>
      <c r="F1474" s="117"/>
      <c r="G1474" s="117" t="s">
        <v>90</v>
      </c>
      <c r="H1474" s="117"/>
      <c r="I1474" s="117"/>
      <c r="J1474" s="117" t="s">
        <v>10639</v>
      </c>
      <c r="K1474" s="117"/>
      <c r="L1474" s="120" t="s">
        <v>110</v>
      </c>
      <c r="M1474" s="122" t="s">
        <v>10640</v>
      </c>
      <c r="N1474" s="117">
        <v>21014.0</v>
      </c>
      <c r="O1474" s="117">
        <v>8120.0</v>
      </c>
      <c r="P1474" s="117" t="s">
        <v>10641</v>
      </c>
      <c r="Q1474" s="123" t="s">
        <v>10642</v>
      </c>
      <c r="R1474" s="120" t="s">
        <v>10643</v>
      </c>
    </row>
    <row r="1475" ht="30.75">
      <c r="A1475" s="121" t="s">
        <v>10644</v>
      </c>
      <c r="B1475" s="117" t="s">
        <v>7549</v>
      </c>
      <c r="C1475" s="118" t="s">
        <v>10645</v>
      </c>
      <c r="D1475" s="117" t="s">
        <v>10646</v>
      </c>
      <c r="E1475" s="119">
        <v>43108.69814814815</v>
      </c>
      <c r="F1475" s="117"/>
      <c r="G1475" s="117" t="s">
        <v>90</v>
      </c>
      <c r="H1475" s="117"/>
      <c r="I1475" s="117"/>
      <c r="J1475" s="117" t="s">
        <v>7552</v>
      </c>
      <c r="K1475" s="117"/>
      <c r="L1475" s="120" t="s">
        <v>92</v>
      </c>
      <c r="M1475" s="122" t="s">
        <v>7553</v>
      </c>
      <c r="N1475" s="117">
        <v>8806.0</v>
      </c>
      <c r="O1475" s="117">
        <v>998.0</v>
      </c>
      <c r="P1475" s="117" t="s">
        <v>1861</v>
      </c>
      <c r="Q1475" s="123" t="s">
        <v>10647</v>
      </c>
      <c r="R1475" s="120" t="s">
        <v>10648</v>
      </c>
    </row>
    <row r="1476" ht="21.75">
      <c r="A1476" s="121" t="s">
        <v>10649</v>
      </c>
      <c r="B1476" s="117" t="s">
        <v>9150</v>
      </c>
      <c r="C1476" s="118" t="s">
        <v>10650</v>
      </c>
      <c r="D1476" s="117" t="s">
        <v>10651</v>
      </c>
      <c r="E1476" s="119">
        <v>43108.69791666667</v>
      </c>
      <c r="F1476" s="117"/>
      <c r="G1476" s="117" t="s">
        <v>128</v>
      </c>
      <c r="H1476" s="117"/>
      <c r="I1476" s="117"/>
      <c r="J1476" s="117" t="s">
        <v>9153</v>
      </c>
      <c r="K1476" s="117"/>
      <c r="L1476" s="120" t="s">
        <v>756</v>
      </c>
      <c r="M1476" s="122" t="s">
        <v>9154</v>
      </c>
      <c r="N1476" s="117">
        <v>1067.0</v>
      </c>
      <c r="O1476" s="117">
        <v>35.0</v>
      </c>
      <c r="P1476" s="117" t="s">
        <v>9155</v>
      </c>
      <c r="Q1476" s="123" t="s">
        <v>10652</v>
      </c>
      <c r="R1476" s="120" t="s">
        <v>10653</v>
      </c>
    </row>
    <row r="1477" ht="48.75">
      <c r="A1477" s="121" t="s">
        <v>10654</v>
      </c>
      <c r="B1477" s="117" t="s">
        <v>10655</v>
      </c>
      <c r="C1477" s="118" t="s">
        <v>10656</v>
      </c>
      <c r="D1477" s="117" t="s">
        <v>10657</v>
      </c>
      <c r="E1477" s="119">
        <v>43108.69076388889</v>
      </c>
      <c r="F1477" s="117"/>
      <c r="G1477" s="117" t="s">
        <v>90</v>
      </c>
      <c r="H1477" s="117"/>
      <c r="I1477" s="117"/>
      <c r="J1477" s="117" t="s">
        <v>10658</v>
      </c>
      <c r="K1477" s="117"/>
      <c r="L1477" s="120" t="s">
        <v>92</v>
      </c>
      <c r="M1477" s="122" t="s">
        <v>10659</v>
      </c>
      <c r="N1477" s="117">
        <v>1579.0</v>
      </c>
      <c r="O1477" s="117">
        <v>3043.0</v>
      </c>
      <c r="P1477" s="117" t="s">
        <v>10660</v>
      </c>
      <c r="Q1477" s="123" t="s">
        <v>10661</v>
      </c>
      <c r="R1477" s="120" t="s">
        <v>10662</v>
      </c>
    </row>
    <row r="1478" ht="30.75">
      <c r="A1478" s="121" t="s">
        <v>10663</v>
      </c>
      <c r="B1478" s="117" t="s">
        <v>10664</v>
      </c>
      <c r="C1478" s="118" t="s">
        <v>10665</v>
      </c>
      <c r="D1478" s="117" t="s">
        <v>10666</v>
      </c>
      <c r="E1478" s="119">
        <v>43108.69008101852</v>
      </c>
      <c r="F1478" s="117"/>
      <c r="G1478" s="117" t="s">
        <v>90</v>
      </c>
      <c r="H1478" s="117"/>
      <c r="I1478" s="117"/>
      <c r="J1478" s="117" t="s">
        <v>10667</v>
      </c>
      <c r="K1478" s="117"/>
      <c r="L1478" s="120" t="s">
        <v>179</v>
      </c>
      <c r="M1478" s="122" t="s">
        <v>10668</v>
      </c>
      <c r="N1478" s="117">
        <v>7964.0</v>
      </c>
      <c r="O1478" s="117">
        <v>995.0</v>
      </c>
      <c r="P1478" s="117" t="s">
        <v>10669</v>
      </c>
      <c r="Q1478" s="123" t="s">
        <v>10670</v>
      </c>
      <c r="R1478" s="120" t="s">
        <v>10671</v>
      </c>
    </row>
    <row r="1479" ht="120.0">
      <c r="A1479" s="121" t="s">
        <v>10672</v>
      </c>
      <c r="B1479" s="117" t="s">
        <v>10673</v>
      </c>
      <c r="C1479" s="118" t="s">
        <v>10674</v>
      </c>
      <c r="D1479" s="117" t="s">
        <v>10675</v>
      </c>
      <c r="E1479" s="119">
        <v>43108.68976851852</v>
      </c>
      <c r="F1479" s="117"/>
      <c r="G1479" s="117" t="s">
        <v>128</v>
      </c>
      <c r="H1479" s="117"/>
      <c r="I1479" s="117"/>
      <c r="J1479" s="117" t="s">
        <v>10676</v>
      </c>
      <c r="K1479" s="117"/>
      <c r="L1479" s="120" t="s">
        <v>110</v>
      </c>
      <c r="M1479" s="122" t="s">
        <v>10677</v>
      </c>
      <c r="N1479" s="117">
        <v>2.0</v>
      </c>
      <c r="O1479" s="117">
        <v>17.0</v>
      </c>
      <c r="P1479" s="117"/>
      <c r="Q1479" s="123" t="s">
        <v>10678</v>
      </c>
      <c r="R1479" s="120" t="s">
        <v>10679</v>
      </c>
    </row>
    <row r="1480" ht="21.75">
      <c r="A1480" s="121" t="s">
        <v>10680</v>
      </c>
      <c r="B1480" s="117" t="s">
        <v>10681</v>
      </c>
      <c r="C1480" s="118" t="s">
        <v>9221</v>
      </c>
      <c r="D1480" s="117" t="s">
        <v>10682</v>
      </c>
      <c r="E1480" s="119">
        <v>43108.68885416667</v>
      </c>
      <c r="F1480" s="117"/>
      <c r="G1480" s="117" t="s">
        <v>90</v>
      </c>
      <c r="H1480" s="117"/>
      <c r="I1480" s="117"/>
      <c r="J1480" s="117" t="s">
        <v>10683</v>
      </c>
      <c r="K1480" s="117"/>
      <c r="L1480" s="120" t="s">
        <v>92</v>
      </c>
      <c r="M1480" s="122" t="s">
        <v>10684</v>
      </c>
      <c r="N1480" s="117">
        <v>922.0</v>
      </c>
      <c r="O1480" s="117">
        <v>752.0</v>
      </c>
      <c r="P1480" s="117"/>
      <c r="Q1480" s="123" t="s">
        <v>10685</v>
      </c>
      <c r="R1480" s="120" t="s">
        <v>9226</v>
      </c>
    </row>
    <row r="1481" ht="66.75">
      <c r="A1481" s="121" t="s">
        <v>10686</v>
      </c>
      <c r="B1481" s="117" t="s">
        <v>10237</v>
      </c>
      <c r="C1481" s="118" t="s">
        <v>9445</v>
      </c>
      <c r="D1481" s="117" t="s">
        <v>10687</v>
      </c>
      <c r="E1481" s="119">
        <v>43108.68326388889</v>
      </c>
      <c r="F1481" s="117"/>
      <c r="G1481" s="117" t="s">
        <v>90</v>
      </c>
      <c r="H1481" s="117"/>
      <c r="I1481" s="117"/>
      <c r="J1481" s="117" t="s">
        <v>10239</v>
      </c>
      <c r="K1481" s="117"/>
      <c r="L1481" s="120" t="s">
        <v>110</v>
      </c>
      <c r="M1481" s="122" t="s">
        <v>10240</v>
      </c>
      <c r="N1481" s="117">
        <v>1062.0</v>
      </c>
      <c r="O1481" s="117">
        <v>1208.0</v>
      </c>
      <c r="P1481" s="117" t="s">
        <v>10241</v>
      </c>
      <c r="Q1481" s="123" t="s">
        <v>10688</v>
      </c>
      <c r="R1481" s="120" t="s">
        <v>9450</v>
      </c>
    </row>
    <row r="1482" ht="39.75">
      <c r="A1482" s="121" t="s">
        <v>10689</v>
      </c>
      <c r="B1482" s="117" t="s">
        <v>10690</v>
      </c>
      <c r="C1482" s="118" t="s">
        <v>4454</v>
      </c>
      <c r="D1482" s="117" t="s">
        <v>10691</v>
      </c>
      <c r="E1482" s="119">
        <v>43108.68252314815</v>
      </c>
      <c r="F1482" s="117"/>
      <c r="G1482" s="117" t="s">
        <v>90</v>
      </c>
      <c r="H1482" s="117"/>
      <c r="I1482" s="117"/>
      <c r="J1482" s="117" t="s">
        <v>10692</v>
      </c>
      <c r="K1482" s="117"/>
      <c r="L1482" s="120" t="s">
        <v>110</v>
      </c>
      <c r="M1482" s="122" t="s">
        <v>10693</v>
      </c>
      <c r="N1482" s="117">
        <v>70.0</v>
      </c>
      <c r="O1482" s="117">
        <v>51.0</v>
      </c>
      <c r="P1482" s="117" t="s">
        <v>10694</v>
      </c>
      <c r="Q1482" s="123" t="s">
        <v>10695</v>
      </c>
      <c r="R1482" s="120" t="s">
        <v>4459</v>
      </c>
    </row>
    <row r="1483" ht="66.75">
      <c r="A1483" s="121" t="s">
        <v>10696</v>
      </c>
      <c r="B1483" s="117" t="s">
        <v>10697</v>
      </c>
      <c r="C1483" s="118" t="s">
        <v>9445</v>
      </c>
      <c r="D1483" s="117" t="s">
        <v>10698</v>
      </c>
      <c r="E1483" s="119">
        <v>43108.6824537037</v>
      </c>
      <c r="F1483" s="117"/>
      <c r="G1483" s="117" t="s">
        <v>90</v>
      </c>
      <c r="H1483" s="117"/>
      <c r="I1483" s="117"/>
      <c r="J1483" s="117" t="s">
        <v>10699</v>
      </c>
      <c r="K1483" s="117"/>
      <c r="L1483" s="120" t="s">
        <v>110</v>
      </c>
      <c r="M1483" s="122" t="s">
        <v>10700</v>
      </c>
      <c r="N1483" s="117">
        <v>212.0</v>
      </c>
      <c r="O1483" s="117">
        <v>349.0</v>
      </c>
      <c r="P1483" s="117" t="s">
        <v>10701</v>
      </c>
      <c r="Q1483" s="123" t="s">
        <v>10702</v>
      </c>
      <c r="R1483" s="120" t="s">
        <v>9450</v>
      </c>
    </row>
    <row r="1484" ht="66.75">
      <c r="A1484" s="121" t="s">
        <v>10703</v>
      </c>
      <c r="B1484" s="117" t="s">
        <v>7318</v>
      </c>
      <c r="C1484" s="118" t="s">
        <v>10704</v>
      </c>
      <c r="D1484" s="117" t="s">
        <v>10705</v>
      </c>
      <c r="E1484" s="119">
        <v>43108.68157407407</v>
      </c>
      <c r="F1484" s="117"/>
      <c r="G1484" s="117" t="s">
        <v>90</v>
      </c>
      <c r="H1484" s="117"/>
      <c r="I1484" s="117"/>
      <c r="J1484" s="117" t="s">
        <v>7321</v>
      </c>
      <c r="K1484" s="117"/>
      <c r="L1484" s="120" t="s">
        <v>4521</v>
      </c>
      <c r="M1484" s="122" t="s">
        <v>7322</v>
      </c>
      <c r="N1484" s="117">
        <v>6818.0</v>
      </c>
      <c r="O1484" s="117">
        <v>581.0</v>
      </c>
      <c r="P1484" s="117" t="s">
        <v>7323</v>
      </c>
      <c r="Q1484" s="123" t="s">
        <v>10706</v>
      </c>
      <c r="R1484" s="120" t="s">
        <v>10707</v>
      </c>
    </row>
    <row r="1485" ht="39.75">
      <c r="A1485" s="121" t="s">
        <v>10708</v>
      </c>
      <c r="B1485" s="117" t="s">
        <v>10709</v>
      </c>
      <c r="C1485" s="118" t="s">
        <v>4454</v>
      </c>
      <c r="D1485" s="117" t="s">
        <v>10710</v>
      </c>
      <c r="E1485" s="119">
        <v>43108.680347222224</v>
      </c>
      <c r="F1485" s="117"/>
      <c r="G1485" s="117" t="s">
        <v>90</v>
      </c>
      <c r="H1485" s="117"/>
      <c r="I1485" s="117"/>
      <c r="J1485" s="117" t="s">
        <v>10711</v>
      </c>
      <c r="K1485" s="117"/>
      <c r="L1485" s="120" t="s">
        <v>92</v>
      </c>
      <c r="M1485" s="122" t="s">
        <v>10712</v>
      </c>
      <c r="N1485" s="117">
        <v>1479.0</v>
      </c>
      <c r="O1485" s="117">
        <v>2203.0</v>
      </c>
      <c r="P1485" s="117" t="s">
        <v>4428</v>
      </c>
      <c r="Q1485" s="123" t="s">
        <v>10713</v>
      </c>
      <c r="R1485" s="120" t="s">
        <v>4459</v>
      </c>
    </row>
    <row r="1486" ht="66.75">
      <c r="A1486" s="121" t="s">
        <v>10714</v>
      </c>
      <c r="B1486" s="117" t="s">
        <v>10697</v>
      </c>
      <c r="C1486" s="118" t="s">
        <v>8837</v>
      </c>
      <c r="D1486" s="117" t="s">
        <v>10715</v>
      </c>
      <c r="E1486" s="119">
        <v>43108.68025462963</v>
      </c>
      <c r="F1486" s="117"/>
      <c r="G1486" s="117" t="s">
        <v>90</v>
      </c>
      <c r="H1486" s="117"/>
      <c r="I1486" s="117"/>
      <c r="J1486" s="117" t="s">
        <v>10699</v>
      </c>
      <c r="K1486" s="117"/>
      <c r="L1486" s="120" t="s">
        <v>110</v>
      </c>
      <c r="M1486" s="122" t="s">
        <v>10700</v>
      </c>
      <c r="N1486" s="117">
        <v>212.0</v>
      </c>
      <c r="O1486" s="117">
        <v>349.0</v>
      </c>
      <c r="P1486" s="117" t="s">
        <v>10701</v>
      </c>
      <c r="Q1486" s="123" t="s">
        <v>10716</v>
      </c>
      <c r="R1486" s="120" t="s">
        <v>8843</v>
      </c>
    </row>
    <row r="1487" ht="66.75">
      <c r="A1487" s="121" t="s">
        <v>10717</v>
      </c>
      <c r="B1487" s="117" t="s">
        <v>10718</v>
      </c>
      <c r="C1487" s="118" t="s">
        <v>8837</v>
      </c>
      <c r="D1487" s="117" t="s">
        <v>10719</v>
      </c>
      <c r="E1487" s="119">
        <v>43108.67912037037</v>
      </c>
      <c r="F1487" s="117"/>
      <c r="G1487" s="117" t="s">
        <v>90</v>
      </c>
      <c r="H1487" s="117"/>
      <c r="I1487" s="117"/>
      <c r="J1487" s="117" t="s">
        <v>10720</v>
      </c>
      <c r="K1487" s="117"/>
      <c r="L1487" s="120" t="s">
        <v>92</v>
      </c>
      <c r="M1487" s="122" t="s">
        <v>10721</v>
      </c>
      <c r="N1487" s="117">
        <v>1689.0</v>
      </c>
      <c r="O1487" s="117">
        <v>581.0</v>
      </c>
      <c r="P1487" s="117" t="s">
        <v>3052</v>
      </c>
      <c r="Q1487" s="123" t="s">
        <v>10722</v>
      </c>
      <c r="R1487" s="120" t="s">
        <v>8843</v>
      </c>
    </row>
    <row r="1488" ht="21.75">
      <c r="A1488" s="121" t="s">
        <v>10723</v>
      </c>
      <c r="B1488" s="117" t="s">
        <v>10724</v>
      </c>
      <c r="C1488" s="118" t="s">
        <v>10725</v>
      </c>
      <c r="D1488" s="117" t="s">
        <v>10726</v>
      </c>
      <c r="E1488" s="119">
        <v>43108.678622685184</v>
      </c>
      <c r="F1488" s="117"/>
      <c r="G1488" s="117" t="s">
        <v>90</v>
      </c>
      <c r="H1488" s="117"/>
      <c r="I1488" s="117"/>
      <c r="J1488" s="117" t="s">
        <v>10727</v>
      </c>
      <c r="K1488" s="117"/>
      <c r="L1488" s="120" t="s">
        <v>92</v>
      </c>
      <c r="M1488" s="122" t="s">
        <v>10728</v>
      </c>
      <c r="N1488" s="117">
        <v>189.0</v>
      </c>
      <c r="O1488" s="117">
        <v>218.0</v>
      </c>
      <c r="P1488" s="117"/>
      <c r="Q1488" s="123" t="s">
        <v>10729</v>
      </c>
      <c r="R1488" s="120" t="s">
        <v>10730</v>
      </c>
    </row>
    <row r="1489" ht="66.75">
      <c r="A1489" s="121" t="s">
        <v>10731</v>
      </c>
      <c r="B1489" s="117" t="s">
        <v>10732</v>
      </c>
      <c r="C1489" s="118" t="s">
        <v>8837</v>
      </c>
      <c r="D1489" s="117" t="s">
        <v>10733</v>
      </c>
      <c r="E1489" s="119">
        <v>43108.67809027778</v>
      </c>
      <c r="F1489" s="117"/>
      <c r="G1489" s="117" t="s">
        <v>90</v>
      </c>
      <c r="H1489" s="117"/>
      <c r="I1489" s="117"/>
      <c r="J1489" s="117" t="s">
        <v>10734</v>
      </c>
      <c r="K1489" s="117"/>
      <c r="L1489" s="120" t="s">
        <v>110</v>
      </c>
      <c r="M1489" s="122" t="s">
        <v>10735</v>
      </c>
      <c r="N1489" s="117">
        <v>2149.0</v>
      </c>
      <c r="O1489" s="117">
        <v>885.0</v>
      </c>
      <c r="P1489" s="117" t="s">
        <v>10736</v>
      </c>
      <c r="Q1489" s="123" t="s">
        <v>10737</v>
      </c>
      <c r="R1489" s="120" t="s">
        <v>8843</v>
      </c>
    </row>
    <row r="1490" ht="66.75">
      <c r="A1490" s="121" t="s">
        <v>10738</v>
      </c>
      <c r="B1490" s="117" t="s">
        <v>10301</v>
      </c>
      <c r="C1490" s="118" t="s">
        <v>10739</v>
      </c>
      <c r="D1490" s="117" t="s">
        <v>10740</v>
      </c>
      <c r="E1490" s="119">
        <v>43108.674664351856</v>
      </c>
      <c r="F1490" s="117"/>
      <c r="G1490" s="117" t="s">
        <v>90</v>
      </c>
      <c r="H1490" s="117"/>
      <c r="I1490" s="117"/>
      <c r="J1490" s="117" t="s">
        <v>10303</v>
      </c>
      <c r="K1490" s="117"/>
      <c r="L1490" s="120" t="s">
        <v>110</v>
      </c>
      <c r="M1490" s="122" t="s">
        <v>10304</v>
      </c>
      <c r="N1490" s="117">
        <v>2076.0</v>
      </c>
      <c r="O1490" s="117">
        <v>347.0</v>
      </c>
      <c r="P1490" s="117"/>
      <c r="Q1490" s="123" t="s">
        <v>10741</v>
      </c>
      <c r="R1490" s="120" t="s">
        <v>10742</v>
      </c>
    </row>
    <row r="1491" ht="39.75">
      <c r="A1491" s="121" t="s">
        <v>10743</v>
      </c>
      <c r="B1491" s="117" t="s">
        <v>10744</v>
      </c>
      <c r="C1491" s="118" t="s">
        <v>4454</v>
      </c>
      <c r="D1491" s="117" t="s">
        <v>10745</v>
      </c>
      <c r="E1491" s="119">
        <v>43108.67357638889</v>
      </c>
      <c r="F1491" s="117"/>
      <c r="G1491" s="117" t="s">
        <v>90</v>
      </c>
      <c r="H1491" s="117"/>
      <c r="I1491" s="117"/>
      <c r="J1491" s="117" t="s">
        <v>10746</v>
      </c>
      <c r="K1491" s="117"/>
      <c r="L1491" s="120" t="s">
        <v>110</v>
      </c>
      <c r="M1491" s="122" t="s">
        <v>10747</v>
      </c>
      <c r="N1491" s="117">
        <v>222.0</v>
      </c>
      <c r="O1491" s="117">
        <v>332.0</v>
      </c>
      <c r="P1491" s="117" t="s">
        <v>10748</v>
      </c>
      <c r="Q1491" s="123" t="s">
        <v>10749</v>
      </c>
      <c r="R1491" s="120" t="s">
        <v>4459</v>
      </c>
    </row>
    <row r="1492" ht="39.75">
      <c r="A1492" s="121" t="s">
        <v>10750</v>
      </c>
      <c r="B1492" s="117" t="s">
        <v>10751</v>
      </c>
      <c r="C1492" s="118" t="s">
        <v>4454</v>
      </c>
      <c r="D1492" s="117" t="s">
        <v>10752</v>
      </c>
      <c r="E1492" s="119">
        <v>43108.65226851852</v>
      </c>
      <c r="F1492" s="117"/>
      <c r="G1492" s="117" t="s">
        <v>90</v>
      </c>
      <c r="H1492" s="117"/>
      <c r="I1492" s="117"/>
      <c r="J1492" s="117" t="s">
        <v>10753</v>
      </c>
      <c r="K1492" s="117"/>
      <c r="L1492" s="120" t="s">
        <v>110</v>
      </c>
      <c r="M1492" s="122" t="s">
        <v>10754</v>
      </c>
      <c r="N1492" s="117">
        <v>405.0</v>
      </c>
      <c r="O1492" s="117">
        <v>1273.0</v>
      </c>
      <c r="P1492" s="117" t="s">
        <v>10755</v>
      </c>
      <c r="Q1492" s="123" t="s">
        <v>10756</v>
      </c>
      <c r="R1492" s="120" t="s">
        <v>4459</v>
      </c>
    </row>
    <row r="1493" ht="30.75">
      <c r="A1493" s="121" t="s">
        <v>10757</v>
      </c>
      <c r="B1493" s="117" t="s">
        <v>2380</v>
      </c>
      <c r="C1493" s="118" t="s">
        <v>10758</v>
      </c>
      <c r="D1493" s="117" t="s">
        <v>10759</v>
      </c>
      <c r="E1493" s="119">
        <v>43108.64628472222</v>
      </c>
      <c r="F1493" s="117"/>
      <c r="G1493" s="117" t="s">
        <v>90</v>
      </c>
      <c r="H1493" s="117"/>
      <c r="I1493" s="117"/>
      <c r="J1493" s="117" t="s">
        <v>2383</v>
      </c>
      <c r="K1493" s="117"/>
      <c r="L1493" s="120" t="s">
        <v>311</v>
      </c>
      <c r="M1493" s="122" t="s">
        <v>2384</v>
      </c>
      <c r="N1493" s="117">
        <v>3744.0</v>
      </c>
      <c r="O1493" s="117">
        <v>2683.0</v>
      </c>
      <c r="P1493" s="117" t="s">
        <v>2385</v>
      </c>
      <c r="Q1493" s="123" t="s">
        <v>10760</v>
      </c>
      <c r="R1493" s="120" t="s">
        <v>10761</v>
      </c>
    </row>
    <row r="1494" ht="39.75">
      <c r="A1494" s="121" t="s">
        <v>10762</v>
      </c>
      <c r="B1494" s="117" t="s">
        <v>10624</v>
      </c>
      <c r="C1494" s="118" t="s">
        <v>10763</v>
      </c>
      <c r="D1494" s="117" t="s">
        <v>10764</v>
      </c>
      <c r="E1494" s="119">
        <v>43108.64608796296</v>
      </c>
      <c r="F1494" s="117"/>
      <c r="G1494" s="117" t="s">
        <v>90</v>
      </c>
      <c r="H1494" s="117" t="s">
        <v>10765</v>
      </c>
      <c r="I1494" s="117" t="s">
        <v>10766</v>
      </c>
      <c r="J1494" s="117" t="s">
        <v>10629</v>
      </c>
      <c r="K1494" s="117" t="s">
        <v>10767</v>
      </c>
      <c r="L1494" s="120" t="s">
        <v>179</v>
      </c>
      <c r="M1494" s="122" t="s">
        <v>10631</v>
      </c>
      <c r="N1494" s="117">
        <v>5.0</v>
      </c>
      <c r="O1494" s="117">
        <v>37.0</v>
      </c>
      <c r="P1494" s="117" t="s">
        <v>10632</v>
      </c>
      <c r="Q1494" s="123" t="s">
        <v>10768</v>
      </c>
      <c r="R1494" s="120" t="s">
        <v>10769</v>
      </c>
    </row>
    <row r="1495" ht="39.75">
      <c r="A1495" s="121" t="s">
        <v>10770</v>
      </c>
      <c r="B1495" s="117" t="s">
        <v>10771</v>
      </c>
      <c r="C1495" s="118" t="s">
        <v>4454</v>
      </c>
      <c r="D1495" s="117" t="s">
        <v>10772</v>
      </c>
      <c r="E1495" s="119">
        <v>43108.64460648148</v>
      </c>
      <c r="F1495" s="117"/>
      <c r="G1495" s="117" t="s">
        <v>90</v>
      </c>
      <c r="H1495" s="117"/>
      <c r="I1495" s="117"/>
      <c r="J1495" s="117" t="s">
        <v>10773</v>
      </c>
      <c r="K1495" s="117"/>
      <c r="L1495" s="120" t="s">
        <v>179</v>
      </c>
      <c r="M1495" s="122" t="s">
        <v>10774</v>
      </c>
      <c r="N1495" s="117">
        <v>812.0</v>
      </c>
      <c r="O1495" s="117">
        <v>2269.0</v>
      </c>
      <c r="P1495" s="117" t="s">
        <v>3052</v>
      </c>
      <c r="Q1495" s="123" t="s">
        <v>10775</v>
      </c>
      <c r="R1495" s="120" t="s">
        <v>4459</v>
      </c>
    </row>
    <row r="1496" ht="39.75">
      <c r="A1496" s="121" t="s">
        <v>10776</v>
      </c>
      <c r="B1496" s="117" t="s">
        <v>10777</v>
      </c>
      <c r="C1496" s="118" t="s">
        <v>4454</v>
      </c>
      <c r="D1496" s="117" t="s">
        <v>10778</v>
      </c>
      <c r="E1496" s="119">
        <v>43108.63581018518</v>
      </c>
      <c r="F1496" s="117"/>
      <c r="G1496" s="117" t="s">
        <v>90</v>
      </c>
      <c r="H1496" s="117"/>
      <c r="I1496" s="117"/>
      <c r="J1496" s="117" t="s">
        <v>10779</v>
      </c>
      <c r="K1496" s="117"/>
      <c r="L1496" s="120" t="s">
        <v>110</v>
      </c>
      <c r="M1496" s="122" t="s">
        <v>10780</v>
      </c>
      <c r="N1496" s="117">
        <v>7819.0</v>
      </c>
      <c r="O1496" s="117">
        <v>3955.0</v>
      </c>
      <c r="P1496" s="117"/>
      <c r="Q1496" s="123" t="s">
        <v>10781</v>
      </c>
      <c r="R1496" s="120" t="s">
        <v>4459</v>
      </c>
    </row>
    <row r="1497" ht="39.75">
      <c r="A1497" s="121" t="s">
        <v>10782</v>
      </c>
      <c r="B1497" s="117" t="s">
        <v>10783</v>
      </c>
      <c r="C1497" s="118" t="s">
        <v>4454</v>
      </c>
      <c r="D1497" s="117" t="s">
        <v>10784</v>
      </c>
      <c r="E1497" s="119">
        <v>43108.630740740744</v>
      </c>
      <c r="F1497" s="117"/>
      <c r="G1497" s="117" t="s">
        <v>90</v>
      </c>
      <c r="H1497" s="117"/>
      <c r="I1497" s="117"/>
      <c r="J1497" s="117" t="s">
        <v>10785</v>
      </c>
      <c r="K1497" s="117"/>
      <c r="L1497" s="120" t="s">
        <v>110</v>
      </c>
      <c r="M1497" s="122" t="s">
        <v>10786</v>
      </c>
      <c r="N1497" s="117">
        <v>348.0</v>
      </c>
      <c r="O1497" s="117">
        <v>342.0</v>
      </c>
      <c r="P1497" s="117" t="s">
        <v>1888</v>
      </c>
      <c r="Q1497" s="123" t="s">
        <v>10787</v>
      </c>
      <c r="R1497" s="120" t="s">
        <v>4459</v>
      </c>
    </row>
    <row r="1498" ht="39.75">
      <c r="A1498" s="121" t="s">
        <v>10788</v>
      </c>
      <c r="B1498" s="117" t="s">
        <v>10789</v>
      </c>
      <c r="C1498" s="118" t="s">
        <v>4454</v>
      </c>
      <c r="D1498" s="117" t="s">
        <v>10790</v>
      </c>
      <c r="E1498" s="119">
        <v>43108.62337962963</v>
      </c>
      <c r="F1498" s="117"/>
      <c r="G1498" s="117" t="s">
        <v>90</v>
      </c>
      <c r="H1498" s="117"/>
      <c r="I1498" s="117"/>
      <c r="J1498" s="117" t="s">
        <v>10791</v>
      </c>
      <c r="K1498" s="117"/>
      <c r="L1498" s="120" t="s">
        <v>110</v>
      </c>
      <c r="M1498" s="122" t="s">
        <v>10792</v>
      </c>
      <c r="N1498" s="117">
        <v>170.0</v>
      </c>
      <c r="O1498" s="117">
        <v>821.0</v>
      </c>
      <c r="P1498" s="117" t="s">
        <v>10793</v>
      </c>
      <c r="Q1498" s="123" t="s">
        <v>10794</v>
      </c>
      <c r="R1498" s="120" t="s">
        <v>4459</v>
      </c>
    </row>
    <row r="1499" ht="39.75">
      <c r="A1499" s="121" t="s">
        <v>10795</v>
      </c>
      <c r="B1499" s="117" t="s">
        <v>10796</v>
      </c>
      <c r="C1499" s="118" t="s">
        <v>10797</v>
      </c>
      <c r="D1499" s="117" t="s">
        <v>10798</v>
      </c>
      <c r="E1499" s="119">
        <v>43108.611284722225</v>
      </c>
      <c r="F1499" s="117"/>
      <c r="G1499" s="117" t="s">
        <v>90</v>
      </c>
      <c r="H1499" s="117"/>
      <c r="I1499" s="117"/>
      <c r="J1499" s="117" t="s">
        <v>10799</v>
      </c>
      <c r="K1499" s="117"/>
      <c r="L1499" s="120" t="s">
        <v>311</v>
      </c>
      <c r="M1499" s="122" t="s">
        <v>10800</v>
      </c>
      <c r="N1499" s="117">
        <v>3.0</v>
      </c>
      <c r="O1499" s="117"/>
      <c r="P1499" s="117" t="s">
        <v>10801</v>
      </c>
      <c r="Q1499" s="123" t="s">
        <v>10802</v>
      </c>
      <c r="R1499" s="120" t="s">
        <v>10803</v>
      </c>
    </row>
    <row r="1500" ht="21.75">
      <c r="A1500" s="121" t="s">
        <v>10804</v>
      </c>
      <c r="B1500" s="117" t="s">
        <v>10805</v>
      </c>
      <c r="C1500" s="118" t="s">
        <v>10806</v>
      </c>
      <c r="D1500" s="117" t="s">
        <v>10807</v>
      </c>
      <c r="E1500" s="119">
        <v>43108.60443287037</v>
      </c>
      <c r="F1500" s="117"/>
      <c r="G1500" s="117" t="s">
        <v>90</v>
      </c>
      <c r="H1500" s="117" t="s">
        <v>10808</v>
      </c>
      <c r="I1500" s="117" t="s">
        <v>10809</v>
      </c>
      <c r="J1500" s="117" t="s">
        <v>10810</v>
      </c>
      <c r="K1500" s="117"/>
      <c r="L1500" s="120" t="s">
        <v>101</v>
      </c>
      <c r="M1500" s="122" t="s">
        <v>10811</v>
      </c>
      <c r="N1500" s="117">
        <v>3355.0</v>
      </c>
      <c r="O1500" s="117">
        <v>2863.0</v>
      </c>
      <c r="P1500" s="117" t="s">
        <v>7295</v>
      </c>
      <c r="Q1500" s="123" t="s">
        <v>10812</v>
      </c>
      <c r="R1500" s="120" t="s">
        <v>10813</v>
      </c>
    </row>
    <row r="1501" ht="39.75">
      <c r="A1501" s="121" t="s">
        <v>10814</v>
      </c>
      <c r="B1501" s="117" t="s">
        <v>10815</v>
      </c>
      <c r="C1501" s="118" t="s">
        <v>4454</v>
      </c>
      <c r="D1501" s="117" t="s">
        <v>10816</v>
      </c>
      <c r="E1501" s="119">
        <v>43108.6018287037</v>
      </c>
      <c r="F1501" s="117"/>
      <c r="G1501" s="117" t="s">
        <v>90</v>
      </c>
      <c r="H1501" s="117"/>
      <c r="I1501" s="117"/>
      <c r="J1501" s="117" t="s">
        <v>10817</v>
      </c>
      <c r="K1501" s="117"/>
      <c r="L1501" s="120" t="s">
        <v>179</v>
      </c>
      <c r="M1501" s="122" t="s">
        <v>10818</v>
      </c>
      <c r="N1501" s="117">
        <v>287.0</v>
      </c>
      <c r="O1501" s="117">
        <v>652.0</v>
      </c>
      <c r="P1501" s="117" t="s">
        <v>856</v>
      </c>
      <c r="Q1501" s="123" t="s">
        <v>10819</v>
      </c>
      <c r="R1501" s="120" t="s">
        <v>4459</v>
      </c>
    </row>
    <row r="1502" ht="39.75">
      <c r="A1502" s="121" t="s">
        <v>10820</v>
      </c>
      <c r="B1502" s="117" t="s">
        <v>10821</v>
      </c>
      <c r="C1502" s="118" t="s">
        <v>4454</v>
      </c>
      <c r="D1502" s="117" t="s">
        <v>10822</v>
      </c>
      <c r="E1502" s="119">
        <v>43108.59643518519</v>
      </c>
      <c r="F1502" s="117"/>
      <c r="G1502" s="117" t="s">
        <v>90</v>
      </c>
      <c r="H1502" s="117"/>
      <c r="I1502" s="117"/>
      <c r="J1502" s="117" t="s">
        <v>10823</v>
      </c>
      <c r="K1502" s="117"/>
      <c r="L1502" s="120" t="s">
        <v>110</v>
      </c>
      <c r="M1502" s="122" t="s">
        <v>10824</v>
      </c>
      <c r="N1502" s="117">
        <v>515.0</v>
      </c>
      <c r="O1502" s="117">
        <v>1550.0</v>
      </c>
      <c r="P1502" s="117" t="s">
        <v>10825</v>
      </c>
      <c r="Q1502" s="123" t="s">
        <v>10826</v>
      </c>
      <c r="R1502" s="120" t="s">
        <v>4459</v>
      </c>
    </row>
    <row r="1503" ht="30.75">
      <c r="A1503" s="121" t="s">
        <v>10827</v>
      </c>
      <c r="B1503" s="117" t="s">
        <v>10828</v>
      </c>
      <c r="C1503" s="118" t="s">
        <v>10829</v>
      </c>
      <c r="D1503" s="117" t="s">
        <v>10830</v>
      </c>
      <c r="E1503" s="119">
        <v>43108.59496527778</v>
      </c>
      <c r="F1503" s="117"/>
      <c r="G1503" s="117" t="s">
        <v>128</v>
      </c>
      <c r="H1503" s="117" t="s">
        <v>10831</v>
      </c>
      <c r="I1503" s="117" t="s">
        <v>10828</v>
      </c>
      <c r="J1503" s="117" t="s">
        <v>10831</v>
      </c>
      <c r="K1503" s="117" t="s">
        <v>10832</v>
      </c>
      <c r="L1503" s="120" t="s">
        <v>92</v>
      </c>
      <c r="M1503" s="122" t="s">
        <v>10833</v>
      </c>
      <c r="N1503" s="117">
        <v>3639.0</v>
      </c>
      <c r="O1503" s="117">
        <v>3467.0</v>
      </c>
      <c r="P1503" s="117"/>
      <c r="Q1503" s="123" t="s">
        <v>10834</v>
      </c>
      <c r="R1503" s="120" t="s">
        <v>10835</v>
      </c>
    </row>
    <row r="1504" ht="30.75">
      <c r="A1504" s="121" t="s">
        <v>10836</v>
      </c>
      <c r="B1504" s="117" t="s">
        <v>4145</v>
      </c>
      <c r="C1504" s="118" t="s">
        <v>10837</v>
      </c>
      <c r="D1504" s="117" t="s">
        <v>10838</v>
      </c>
      <c r="E1504" s="119">
        <v>43108.591828703706</v>
      </c>
      <c r="F1504" s="117"/>
      <c r="G1504" s="117" t="s">
        <v>119</v>
      </c>
      <c r="H1504" s="117"/>
      <c r="I1504" s="117"/>
      <c r="J1504" s="117" t="s">
        <v>4148</v>
      </c>
      <c r="K1504" s="117"/>
      <c r="L1504" s="120" t="s">
        <v>138</v>
      </c>
      <c r="M1504" s="122" t="s">
        <v>4149</v>
      </c>
      <c r="N1504" s="117">
        <v>1088.0</v>
      </c>
      <c r="O1504" s="117">
        <v>853.0</v>
      </c>
      <c r="P1504" s="117" t="s">
        <v>4150</v>
      </c>
      <c r="Q1504" s="123" t="s">
        <v>10839</v>
      </c>
      <c r="R1504" s="120" t="s">
        <v>10840</v>
      </c>
    </row>
    <row r="1505" ht="39.75">
      <c r="A1505" s="121" t="s">
        <v>10841</v>
      </c>
      <c r="B1505" s="117" t="s">
        <v>10842</v>
      </c>
      <c r="C1505" s="118" t="s">
        <v>4454</v>
      </c>
      <c r="D1505" s="117" t="s">
        <v>10843</v>
      </c>
      <c r="E1505" s="119">
        <v>43108.58416666667</v>
      </c>
      <c r="F1505" s="117"/>
      <c r="G1505" s="117" t="s">
        <v>90</v>
      </c>
      <c r="H1505" s="117"/>
      <c r="I1505" s="117"/>
      <c r="J1505" s="117" t="s">
        <v>10844</v>
      </c>
      <c r="K1505" s="117"/>
      <c r="L1505" s="120" t="s">
        <v>110</v>
      </c>
      <c r="M1505" s="122" t="s">
        <v>10845</v>
      </c>
      <c r="N1505" s="117">
        <v>761.0</v>
      </c>
      <c r="O1505" s="117">
        <v>426.0</v>
      </c>
      <c r="P1505" s="117" t="s">
        <v>10846</v>
      </c>
      <c r="Q1505" s="123" t="s">
        <v>10847</v>
      </c>
      <c r="R1505" s="120" t="s">
        <v>4459</v>
      </c>
    </row>
    <row r="1506" ht="23.25">
      <c r="A1506" s="121" t="s">
        <v>10848</v>
      </c>
      <c r="B1506" s="117" t="s">
        <v>10849</v>
      </c>
      <c r="C1506" s="118" t="s">
        <v>10850</v>
      </c>
      <c r="D1506" s="117" t="s">
        <v>10851</v>
      </c>
      <c r="E1506" s="119">
        <v>43108.575891203705</v>
      </c>
      <c r="F1506" s="117"/>
      <c r="G1506" s="117" t="s">
        <v>119</v>
      </c>
      <c r="H1506" s="117" t="s">
        <v>10852</v>
      </c>
      <c r="I1506" s="117" t="s">
        <v>10853</v>
      </c>
      <c r="J1506" s="117" t="s">
        <v>10854</v>
      </c>
      <c r="K1506" s="117" t="s">
        <v>10855</v>
      </c>
      <c r="L1506" s="120" t="s">
        <v>1171</v>
      </c>
      <c r="M1506" s="122" t="s">
        <v>10856</v>
      </c>
      <c r="N1506" s="117">
        <v>450.0</v>
      </c>
      <c r="O1506" s="117">
        <v>1167.0</v>
      </c>
      <c r="P1506" s="117" t="s">
        <v>10857</v>
      </c>
      <c r="Q1506" s="123" t="s">
        <v>10858</v>
      </c>
      <c r="R1506" s="120" t="s">
        <v>10859</v>
      </c>
    </row>
    <row r="1507" ht="21.75">
      <c r="A1507" s="121" t="s">
        <v>10860</v>
      </c>
      <c r="B1507" s="117" t="s">
        <v>4145</v>
      </c>
      <c r="C1507" s="118" t="s">
        <v>10861</v>
      </c>
      <c r="D1507" s="117" t="s">
        <v>10862</v>
      </c>
      <c r="E1507" s="119">
        <v>43108.57303240741</v>
      </c>
      <c r="F1507" s="117"/>
      <c r="G1507" s="117" t="s">
        <v>119</v>
      </c>
      <c r="H1507" s="117"/>
      <c r="I1507" s="117"/>
      <c r="J1507" s="117" t="s">
        <v>4148</v>
      </c>
      <c r="K1507" s="117"/>
      <c r="L1507" s="120" t="s">
        <v>138</v>
      </c>
      <c r="M1507" s="122" t="s">
        <v>4149</v>
      </c>
      <c r="N1507" s="117">
        <v>1088.0</v>
      </c>
      <c r="O1507" s="117">
        <v>853.0</v>
      </c>
      <c r="P1507" s="117" t="s">
        <v>4150</v>
      </c>
      <c r="Q1507" s="123" t="s">
        <v>10863</v>
      </c>
      <c r="R1507" s="120" t="s">
        <v>10864</v>
      </c>
    </row>
    <row r="1508" ht="39.75">
      <c r="A1508" s="121" t="s">
        <v>10865</v>
      </c>
      <c r="B1508" s="117" t="s">
        <v>10866</v>
      </c>
      <c r="C1508" s="118" t="s">
        <v>4454</v>
      </c>
      <c r="D1508" s="117" t="s">
        <v>10867</v>
      </c>
      <c r="E1508" s="119">
        <v>43108.56652777777</v>
      </c>
      <c r="F1508" s="117"/>
      <c r="G1508" s="117" t="s">
        <v>90</v>
      </c>
      <c r="H1508" s="117"/>
      <c r="I1508" s="117"/>
      <c r="J1508" s="117" t="s">
        <v>10868</v>
      </c>
      <c r="K1508" s="117"/>
      <c r="L1508" s="120" t="s">
        <v>110</v>
      </c>
      <c r="M1508" s="122" t="s">
        <v>10869</v>
      </c>
      <c r="N1508" s="117">
        <v>544.0</v>
      </c>
      <c r="O1508" s="117">
        <v>623.0</v>
      </c>
      <c r="P1508" s="117" t="s">
        <v>1006</v>
      </c>
      <c r="Q1508" s="123" t="s">
        <v>10870</v>
      </c>
      <c r="R1508" s="120" t="s">
        <v>4459</v>
      </c>
    </row>
    <row r="1509" ht="39.75">
      <c r="A1509" s="121" t="s">
        <v>10871</v>
      </c>
      <c r="B1509" s="117" t="s">
        <v>10872</v>
      </c>
      <c r="C1509" s="118" t="s">
        <v>4454</v>
      </c>
      <c r="D1509" s="117" t="s">
        <v>10873</v>
      </c>
      <c r="E1509" s="119">
        <v>43108.56616898148</v>
      </c>
      <c r="F1509" s="117"/>
      <c r="G1509" s="117" t="s">
        <v>90</v>
      </c>
      <c r="H1509" s="117"/>
      <c r="I1509" s="117"/>
      <c r="J1509" s="117" t="s">
        <v>10874</v>
      </c>
      <c r="K1509" s="117"/>
      <c r="L1509" s="120" t="s">
        <v>1171</v>
      </c>
      <c r="M1509" s="122" t="s">
        <v>10875</v>
      </c>
      <c r="N1509" s="117">
        <v>2348.0</v>
      </c>
      <c r="O1509" s="117">
        <v>1698.0</v>
      </c>
      <c r="P1509" s="117" t="s">
        <v>10876</v>
      </c>
      <c r="Q1509" s="123" t="s">
        <v>10877</v>
      </c>
      <c r="R1509" s="120" t="s">
        <v>4459</v>
      </c>
    </row>
    <row r="1510" ht="39.75">
      <c r="A1510" s="121" t="s">
        <v>10878</v>
      </c>
      <c r="B1510" s="117" t="s">
        <v>10879</v>
      </c>
      <c r="C1510" s="118" t="s">
        <v>4454</v>
      </c>
      <c r="D1510" s="117" t="s">
        <v>10880</v>
      </c>
      <c r="E1510" s="119">
        <v>43108.56450231481</v>
      </c>
      <c r="F1510" s="117"/>
      <c r="G1510" s="117" t="s">
        <v>90</v>
      </c>
      <c r="H1510" s="117"/>
      <c r="I1510" s="117"/>
      <c r="J1510" s="117" t="s">
        <v>10881</v>
      </c>
      <c r="K1510" s="117"/>
      <c r="L1510" s="120" t="s">
        <v>179</v>
      </c>
      <c r="M1510" s="122" t="s">
        <v>10882</v>
      </c>
      <c r="N1510" s="117">
        <v>4111.0</v>
      </c>
      <c r="O1510" s="117">
        <v>3271.0</v>
      </c>
      <c r="P1510" s="117"/>
      <c r="Q1510" s="123" t="s">
        <v>10883</v>
      </c>
      <c r="R1510" s="120" t="s">
        <v>4459</v>
      </c>
    </row>
    <row r="1511" ht="39.75">
      <c r="A1511" s="121" t="s">
        <v>10884</v>
      </c>
      <c r="B1511" s="117" t="s">
        <v>10885</v>
      </c>
      <c r="C1511" s="118" t="s">
        <v>4454</v>
      </c>
      <c r="D1511" s="117" t="s">
        <v>10886</v>
      </c>
      <c r="E1511" s="119">
        <v>43108.5627662037</v>
      </c>
      <c r="F1511" s="117"/>
      <c r="G1511" s="117" t="s">
        <v>90</v>
      </c>
      <c r="H1511" s="117"/>
      <c r="I1511" s="117"/>
      <c r="J1511" s="117" t="s">
        <v>10887</v>
      </c>
      <c r="K1511" s="117"/>
      <c r="L1511" s="120" t="s">
        <v>110</v>
      </c>
      <c r="M1511" s="122" t="s">
        <v>10888</v>
      </c>
      <c r="N1511" s="117">
        <v>272.0</v>
      </c>
      <c r="O1511" s="117">
        <v>533.0</v>
      </c>
      <c r="P1511" s="117"/>
      <c r="Q1511" s="123" t="s">
        <v>10889</v>
      </c>
      <c r="R1511" s="120" t="s">
        <v>4459</v>
      </c>
    </row>
    <row r="1512" ht="39.75">
      <c r="A1512" s="121" t="s">
        <v>10890</v>
      </c>
      <c r="B1512" s="117" t="s">
        <v>10891</v>
      </c>
      <c r="C1512" s="118" t="s">
        <v>4454</v>
      </c>
      <c r="D1512" s="117" t="s">
        <v>10892</v>
      </c>
      <c r="E1512" s="119">
        <v>43108.56229166666</v>
      </c>
      <c r="F1512" s="117"/>
      <c r="G1512" s="117" t="s">
        <v>90</v>
      </c>
      <c r="H1512" s="117"/>
      <c r="I1512" s="117"/>
      <c r="J1512" s="117" t="s">
        <v>10893</v>
      </c>
      <c r="K1512" s="117"/>
      <c r="L1512" s="120" t="s">
        <v>110</v>
      </c>
      <c r="M1512" s="122" t="s">
        <v>10894</v>
      </c>
      <c r="N1512" s="117">
        <v>211.0</v>
      </c>
      <c r="O1512" s="117">
        <v>284.0</v>
      </c>
      <c r="P1512" s="117" t="s">
        <v>10895</v>
      </c>
      <c r="Q1512" s="123" t="s">
        <v>10896</v>
      </c>
      <c r="R1512" s="120" t="s">
        <v>4459</v>
      </c>
    </row>
    <row r="1513" ht="39.75">
      <c r="A1513" s="121" t="s">
        <v>10897</v>
      </c>
      <c r="B1513" s="117" t="s">
        <v>10898</v>
      </c>
      <c r="C1513" s="118" t="s">
        <v>4454</v>
      </c>
      <c r="D1513" s="117" t="s">
        <v>10899</v>
      </c>
      <c r="E1513" s="119">
        <v>43108.5615625</v>
      </c>
      <c r="F1513" s="117"/>
      <c r="G1513" s="117" t="s">
        <v>90</v>
      </c>
      <c r="H1513" s="117"/>
      <c r="I1513" s="117"/>
      <c r="J1513" s="117" t="s">
        <v>10900</v>
      </c>
      <c r="K1513" s="117"/>
      <c r="L1513" s="120" t="s">
        <v>179</v>
      </c>
      <c r="M1513" s="122" t="s">
        <v>10901</v>
      </c>
      <c r="N1513" s="117">
        <v>449.0</v>
      </c>
      <c r="O1513" s="117">
        <v>493.0</v>
      </c>
      <c r="P1513" s="117" t="s">
        <v>10902</v>
      </c>
      <c r="Q1513" s="123" t="s">
        <v>10903</v>
      </c>
      <c r="R1513" s="120" t="s">
        <v>4459</v>
      </c>
    </row>
    <row r="1514" ht="39.75">
      <c r="A1514" s="121" t="s">
        <v>10904</v>
      </c>
      <c r="B1514" s="117" t="s">
        <v>10905</v>
      </c>
      <c r="C1514" s="118" t="s">
        <v>4454</v>
      </c>
      <c r="D1514" s="117" t="s">
        <v>10906</v>
      </c>
      <c r="E1514" s="119">
        <v>43108.56045138889</v>
      </c>
      <c r="F1514" s="117"/>
      <c r="G1514" s="117" t="s">
        <v>90</v>
      </c>
      <c r="H1514" s="117"/>
      <c r="I1514" s="117"/>
      <c r="J1514" s="117" t="s">
        <v>10907</v>
      </c>
      <c r="K1514" s="117"/>
      <c r="L1514" s="120" t="s">
        <v>110</v>
      </c>
      <c r="M1514" s="122" t="s">
        <v>10908</v>
      </c>
      <c r="N1514" s="117">
        <v>454.0</v>
      </c>
      <c r="O1514" s="117">
        <v>1363.0</v>
      </c>
      <c r="P1514" s="117" t="s">
        <v>10909</v>
      </c>
      <c r="Q1514" s="123" t="s">
        <v>10910</v>
      </c>
      <c r="R1514" s="120" t="s">
        <v>4459</v>
      </c>
    </row>
    <row r="1515" ht="39.75">
      <c r="A1515" s="121" t="s">
        <v>10911</v>
      </c>
      <c r="B1515" s="117" t="s">
        <v>10912</v>
      </c>
      <c r="C1515" s="118" t="s">
        <v>4454</v>
      </c>
      <c r="D1515" s="117" t="s">
        <v>10913</v>
      </c>
      <c r="E1515" s="119">
        <v>43108.56010416667</v>
      </c>
      <c r="F1515" s="117"/>
      <c r="G1515" s="117" t="s">
        <v>90</v>
      </c>
      <c r="H1515" s="117"/>
      <c r="I1515" s="117"/>
      <c r="J1515" s="117" t="s">
        <v>10914</v>
      </c>
      <c r="K1515" s="117"/>
      <c r="L1515" s="120" t="s">
        <v>110</v>
      </c>
      <c r="M1515" s="122" t="s">
        <v>10915</v>
      </c>
      <c r="N1515" s="117">
        <v>173.0</v>
      </c>
      <c r="O1515" s="117">
        <v>364.0</v>
      </c>
      <c r="P1515" s="117" t="s">
        <v>10916</v>
      </c>
      <c r="Q1515" s="123" t="s">
        <v>10917</v>
      </c>
      <c r="R1515" s="120" t="s">
        <v>4459</v>
      </c>
    </row>
    <row r="1516" ht="39.75">
      <c r="A1516" s="121" t="s">
        <v>10918</v>
      </c>
      <c r="B1516" s="117" t="s">
        <v>10919</v>
      </c>
      <c r="C1516" s="118" t="s">
        <v>4454</v>
      </c>
      <c r="D1516" s="117" t="s">
        <v>10920</v>
      </c>
      <c r="E1516" s="119">
        <v>43108.558229166665</v>
      </c>
      <c r="F1516" s="117"/>
      <c r="G1516" s="117" t="s">
        <v>128</v>
      </c>
      <c r="H1516" s="117"/>
      <c r="I1516" s="117"/>
      <c r="J1516" s="117" t="s">
        <v>10921</v>
      </c>
      <c r="K1516" s="117"/>
      <c r="L1516" s="120" t="s">
        <v>110</v>
      </c>
      <c r="M1516" s="122" t="s">
        <v>10922</v>
      </c>
      <c r="N1516" s="117">
        <v>1071.0</v>
      </c>
      <c r="O1516" s="117">
        <v>187.0</v>
      </c>
      <c r="P1516" s="117" t="s">
        <v>10923</v>
      </c>
      <c r="Q1516" s="123" t="s">
        <v>10924</v>
      </c>
      <c r="R1516" s="120" t="s">
        <v>4459</v>
      </c>
    </row>
    <row r="1517" ht="39.75">
      <c r="A1517" s="121" t="s">
        <v>10925</v>
      </c>
      <c r="B1517" s="117" t="s">
        <v>10926</v>
      </c>
      <c r="C1517" s="118" t="s">
        <v>4454</v>
      </c>
      <c r="D1517" s="117" t="s">
        <v>10927</v>
      </c>
      <c r="E1517" s="119">
        <v>43108.55653935185</v>
      </c>
      <c r="F1517" s="117"/>
      <c r="G1517" s="117" t="s">
        <v>90</v>
      </c>
      <c r="H1517" s="117"/>
      <c r="I1517" s="117"/>
      <c r="J1517" s="117" t="s">
        <v>10928</v>
      </c>
      <c r="K1517" s="117"/>
      <c r="L1517" s="120" t="s">
        <v>110</v>
      </c>
      <c r="M1517" s="122" t="s">
        <v>10929</v>
      </c>
      <c r="N1517" s="117">
        <v>320.0</v>
      </c>
      <c r="O1517" s="117">
        <v>634.0</v>
      </c>
      <c r="P1517" s="117"/>
      <c r="Q1517" s="123" t="s">
        <v>10930</v>
      </c>
      <c r="R1517" s="120" t="s">
        <v>4459</v>
      </c>
    </row>
    <row r="1518" ht="39.75">
      <c r="A1518" s="121" t="s">
        <v>10931</v>
      </c>
      <c r="B1518" s="117" t="s">
        <v>10932</v>
      </c>
      <c r="C1518" s="118" t="s">
        <v>4454</v>
      </c>
      <c r="D1518" s="117" t="s">
        <v>10933</v>
      </c>
      <c r="E1518" s="119">
        <v>43108.55391203704</v>
      </c>
      <c r="F1518" s="117"/>
      <c r="G1518" s="117" t="s">
        <v>90</v>
      </c>
      <c r="H1518" s="117"/>
      <c r="I1518" s="117"/>
      <c r="J1518" s="117" t="s">
        <v>10934</v>
      </c>
      <c r="K1518" s="117"/>
      <c r="L1518" s="120" t="s">
        <v>179</v>
      </c>
      <c r="M1518" s="122" t="s">
        <v>10935</v>
      </c>
      <c r="N1518" s="117">
        <v>8034.0</v>
      </c>
      <c r="O1518" s="117">
        <v>3260.0</v>
      </c>
      <c r="P1518" s="117" t="s">
        <v>10936</v>
      </c>
      <c r="Q1518" s="123" t="s">
        <v>10937</v>
      </c>
      <c r="R1518" s="120" t="s">
        <v>4459</v>
      </c>
    </row>
    <row r="1519" ht="39.75">
      <c r="A1519" s="121" t="s">
        <v>10938</v>
      </c>
      <c r="B1519" s="117" t="s">
        <v>10939</v>
      </c>
      <c r="C1519" s="118" t="s">
        <v>4454</v>
      </c>
      <c r="D1519" s="117" t="s">
        <v>10940</v>
      </c>
      <c r="E1519" s="119">
        <v>43108.55158564815</v>
      </c>
      <c r="F1519" s="117"/>
      <c r="G1519" s="117" t="s">
        <v>128</v>
      </c>
      <c r="H1519" s="117"/>
      <c r="I1519" s="117"/>
      <c r="J1519" s="117" t="s">
        <v>10941</v>
      </c>
      <c r="K1519" s="117"/>
      <c r="L1519" s="120" t="s">
        <v>179</v>
      </c>
      <c r="M1519" s="122" t="s">
        <v>10942</v>
      </c>
      <c r="N1519" s="117">
        <v>312.0</v>
      </c>
      <c r="O1519" s="117">
        <v>775.0</v>
      </c>
      <c r="P1519" s="117" t="s">
        <v>791</v>
      </c>
      <c r="Q1519" s="123" t="s">
        <v>10943</v>
      </c>
      <c r="R1519" s="120" t="s">
        <v>4459</v>
      </c>
    </row>
    <row r="1520" ht="39.75">
      <c r="A1520" s="121" t="s">
        <v>10944</v>
      </c>
      <c r="B1520" s="117" t="s">
        <v>10945</v>
      </c>
      <c r="C1520" s="118" t="s">
        <v>4454</v>
      </c>
      <c r="D1520" s="117" t="s">
        <v>10946</v>
      </c>
      <c r="E1520" s="119">
        <v>43108.54927083333</v>
      </c>
      <c r="F1520" s="117"/>
      <c r="G1520" s="117" t="s">
        <v>90</v>
      </c>
      <c r="H1520" s="117"/>
      <c r="I1520" s="117"/>
      <c r="J1520" s="117" t="s">
        <v>10947</v>
      </c>
      <c r="K1520" s="117"/>
      <c r="L1520" s="120" t="s">
        <v>179</v>
      </c>
      <c r="M1520" s="122" t="s">
        <v>10948</v>
      </c>
      <c r="N1520" s="117">
        <v>53.0</v>
      </c>
      <c r="O1520" s="117">
        <v>354.0</v>
      </c>
      <c r="P1520" s="117"/>
      <c r="Q1520" s="123" t="s">
        <v>10949</v>
      </c>
      <c r="R1520" s="120" t="s">
        <v>4459</v>
      </c>
    </row>
    <row r="1521" ht="21.75">
      <c r="A1521" s="121" t="s">
        <v>10950</v>
      </c>
      <c r="B1521" s="117" t="s">
        <v>2515</v>
      </c>
      <c r="C1521" s="118" t="s">
        <v>2802</v>
      </c>
      <c r="D1521" s="117" t="s">
        <v>10951</v>
      </c>
      <c r="E1521" s="119">
        <v>43108.5472337963</v>
      </c>
      <c r="F1521" s="117"/>
      <c r="G1521" s="117" t="s">
        <v>90</v>
      </c>
      <c r="H1521" s="117"/>
      <c r="I1521" s="117"/>
      <c r="J1521" s="117" t="s">
        <v>2518</v>
      </c>
      <c r="K1521" s="117"/>
      <c r="L1521" s="120" t="s">
        <v>170</v>
      </c>
      <c r="M1521" s="122" t="s">
        <v>2519</v>
      </c>
      <c r="N1521" s="117">
        <v>10104.0</v>
      </c>
      <c r="O1521" s="117">
        <v>5977.0</v>
      </c>
      <c r="P1521" s="117" t="s">
        <v>2520</v>
      </c>
      <c r="Q1521" s="123" t="s">
        <v>10952</v>
      </c>
      <c r="R1521" s="120" t="s">
        <v>2805</v>
      </c>
    </row>
    <row r="1522" ht="39.75">
      <c r="A1522" s="121" t="s">
        <v>10953</v>
      </c>
      <c r="B1522" s="117" t="s">
        <v>10954</v>
      </c>
      <c r="C1522" s="118" t="s">
        <v>4454</v>
      </c>
      <c r="D1522" s="117" t="s">
        <v>10955</v>
      </c>
      <c r="E1522" s="119">
        <v>43108.54693287037</v>
      </c>
      <c r="F1522" s="117"/>
      <c r="G1522" s="117" t="s">
        <v>90</v>
      </c>
      <c r="H1522" s="117"/>
      <c r="I1522" s="117"/>
      <c r="J1522" s="117" t="s">
        <v>10956</v>
      </c>
      <c r="K1522" s="117"/>
      <c r="L1522" s="120" t="s">
        <v>110</v>
      </c>
      <c r="M1522" s="122" t="s">
        <v>10957</v>
      </c>
      <c r="N1522" s="117">
        <v>6555.0</v>
      </c>
      <c r="O1522" s="117">
        <v>1292.0</v>
      </c>
      <c r="P1522" s="117" t="s">
        <v>817</v>
      </c>
      <c r="Q1522" s="123" t="s">
        <v>10958</v>
      </c>
      <c r="R1522" s="120" t="s">
        <v>4459</v>
      </c>
    </row>
    <row r="1523" ht="39.75">
      <c r="A1523" s="121" t="s">
        <v>10959</v>
      </c>
      <c r="B1523" s="117" t="s">
        <v>10960</v>
      </c>
      <c r="C1523" s="118" t="s">
        <v>4454</v>
      </c>
      <c r="D1523" s="117" t="s">
        <v>10961</v>
      </c>
      <c r="E1523" s="119">
        <v>43108.545902777776</v>
      </c>
      <c r="F1523" s="117"/>
      <c r="G1523" s="117" t="s">
        <v>90</v>
      </c>
      <c r="H1523" s="117"/>
      <c r="I1523" s="117"/>
      <c r="J1523" s="117" t="s">
        <v>10962</v>
      </c>
      <c r="K1523" s="117"/>
      <c r="L1523" s="120" t="s">
        <v>110</v>
      </c>
      <c r="M1523" s="122" t="s">
        <v>10963</v>
      </c>
      <c r="N1523" s="117">
        <v>387.0</v>
      </c>
      <c r="O1523" s="117">
        <v>1285.0</v>
      </c>
      <c r="P1523" s="117" t="s">
        <v>10964</v>
      </c>
      <c r="Q1523" s="123" t="s">
        <v>10965</v>
      </c>
      <c r="R1523" s="120" t="s">
        <v>4459</v>
      </c>
    </row>
    <row r="1524" ht="39.75">
      <c r="A1524" s="121" t="s">
        <v>10966</v>
      </c>
      <c r="B1524" s="117" t="s">
        <v>4178</v>
      </c>
      <c r="C1524" s="118" t="s">
        <v>4454</v>
      </c>
      <c r="D1524" s="117" t="s">
        <v>10967</v>
      </c>
      <c r="E1524" s="119">
        <v>43108.54527777778</v>
      </c>
      <c r="F1524" s="117"/>
      <c r="G1524" s="117" t="s">
        <v>90</v>
      </c>
      <c r="H1524" s="117"/>
      <c r="I1524" s="117"/>
      <c r="J1524" s="117" t="s">
        <v>4181</v>
      </c>
      <c r="K1524" s="117"/>
      <c r="L1524" s="120" t="s">
        <v>110</v>
      </c>
      <c r="M1524" s="122" t="s">
        <v>1314</v>
      </c>
      <c r="N1524" s="117">
        <v>48.0</v>
      </c>
      <c r="O1524" s="117">
        <v>262.0</v>
      </c>
      <c r="P1524" s="117"/>
      <c r="Q1524" s="123" t="s">
        <v>10968</v>
      </c>
      <c r="R1524" s="120" t="s">
        <v>4459</v>
      </c>
    </row>
    <row r="1525" ht="39.75">
      <c r="A1525" s="121" t="s">
        <v>10969</v>
      </c>
      <c r="B1525" s="117" t="s">
        <v>10970</v>
      </c>
      <c r="C1525" s="118" t="s">
        <v>4454</v>
      </c>
      <c r="D1525" s="117" t="s">
        <v>10971</v>
      </c>
      <c r="E1525" s="119">
        <v>43108.544340277775</v>
      </c>
      <c r="F1525" s="117"/>
      <c r="G1525" s="117" t="s">
        <v>119</v>
      </c>
      <c r="H1525" s="117"/>
      <c r="I1525" s="117"/>
      <c r="J1525" s="117" t="s">
        <v>10972</v>
      </c>
      <c r="K1525" s="117"/>
      <c r="L1525" s="120" t="s">
        <v>179</v>
      </c>
      <c r="M1525" s="122" t="s">
        <v>10973</v>
      </c>
      <c r="N1525" s="117">
        <v>1203.0</v>
      </c>
      <c r="O1525" s="117">
        <v>1399.0</v>
      </c>
      <c r="P1525" s="117" t="s">
        <v>10974</v>
      </c>
      <c r="Q1525" s="123" t="s">
        <v>10975</v>
      </c>
      <c r="R1525" s="120" t="s">
        <v>4459</v>
      </c>
    </row>
    <row r="1526" ht="39.75">
      <c r="A1526" s="121" t="s">
        <v>10976</v>
      </c>
      <c r="B1526" s="117" t="s">
        <v>10977</v>
      </c>
      <c r="C1526" s="118" t="s">
        <v>4454</v>
      </c>
      <c r="D1526" s="117" t="s">
        <v>10978</v>
      </c>
      <c r="E1526" s="119">
        <v>43108.54428240741</v>
      </c>
      <c r="F1526" s="117"/>
      <c r="G1526" s="117" t="s">
        <v>90</v>
      </c>
      <c r="H1526" s="117"/>
      <c r="I1526" s="117"/>
      <c r="J1526" s="117" t="s">
        <v>10979</v>
      </c>
      <c r="K1526" s="117"/>
      <c r="L1526" s="120" t="s">
        <v>110</v>
      </c>
      <c r="M1526" s="122" t="s">
        <v>10980</v>
      </c>
      <c r="N1526" s="117">
        <v>1183.0</v>
      </c>
      <c r="O1526" s="117">
        <v>1531.0</v>
      </c>
      <c r="P1526" s="117" t="s">
        <v>10981</v>
      </c>
      <c r="Q1526" s="123" t="s">
        <v>10982</v>
      </c>
      <c r="R1526" s="120" t="s">
        <v>4459</v>
      </c>
    </row>
    <row r="1527" ht="39.75">
      <c r="A1527" s="121" t="s">
        <v>10983</v>
      </c>
      <c r="B1527" s="117" t="s">
        <v>10984</v>
      </c>
      <c r="C1527" s="118" t="s">
        <v>4454</v>
      </c>
      <c r="D1527" s="117" t="s">
        <v>10985</v>
      </c>
      <c r="E1527" s="119">
        <v>43108.544016203705</v>
      </c>
      <c r="F1527" s="117"/>
      <c r="G1527" s="117" t="s">
        <v>90</v>
      </c>
      <c r="H1527" s="117"/>
      <c r="I1527" s="117"/>
      <c r="J1527" s="117" t="s">
        <v>10986</v>
      </c>
      <c r="K1527" s="117"/>
      <c r="L1527" s="120" t="s">
        <v>110</v>
      </c>
      <c r="M1527" s="122" t="s">
        <v>10987</v>
      </c>
      <c r="N1527" s="117">
        <v>1125.0</v>
      </c>
      <c r="O1527" s="117">
        <v>1691.0</v>
      </c>
      <c r="P1527" s="117" t="s">
        <v>4513</v>
      </c>
      <c r="Q1527" s="123" t="s">
        <v>10988</v>
      </c>
      <c r="R1527" s="120" t="s">
        <v>4459</v>
      </c>
    </row>
    <row r="1528" ht="39.75">
      <c r="A1528" s="121" t="s">
        <v>10989</v>
      </c>
      <c r="B1528" s="117" t="s">
        <v>10990</v>
      </c>
      <c r="C1528" s="118" t="s">
        <v>4454</v>
      </c>
      <c r="D1528" s="117" t="s">
        <v>10991</v>
      </c>
      <c r="E1528" s="119">
        <v>43108.542974537035</v>
      </c>
      <c r="F1528" s="117"/>
      <c r="G1528" s="117" t="s">
        <v>90</v>
      </c>
      <c r="H1528" s="117"/>
      <c r="I1528" s="117"/>
      <c r="J1528" s="117" t="s">
        <v>10992</v>
      </c>
      <c r="K1528" s="117"/>
      <c r="L1528" s="120" t="s">
        <v>110</v>
      </c>
      <c r="M1528" s="122" t="s">
        <v>10993</v>
      </c>
      <c r="N1528" s="117">
        <v>396.0</v>
      </c>
      <c r="O1528" s="117">
        <v>423.0</v>
      </c>
      <c r="P1528" s="117" t="s">
        <v>10994</v>
      </c>
      <c r="Q1528" s="123" t="s">
        <v>10995</v>
      </c>
      <c r="R1528" s="120" t="s">
        <v>4459</v>
      </c>
    </row>
    <row r="1529" ht="39.75">
      <c r="A1529" s="121" t="s">
        <v>10996</v>
      </c>
      <c r="B1529" s="117" t="s">
        <v>575</v>
      </c>
      <c r="C1529" s="118" t="s">
        <v>10997</v>
      </c>
      <c r="D1529" s="117" t="s">
        <v>10998</v>
      </c>
      <c r="E1529" s="119">
        <v>43108.54226851852</v>
      </c>
      <c r="F1529" s="117"/>
      <c r="G1529" s="117" t="s">
        <v>119</v>
      </c>
      <c r="H1529" s="117"/>
      <c r="I1529" s="117"/>
      <c r="J1529" s="117" t="s">
        <v>578</v>
      </c>
      <c r="K1529" s="117"/>
      <c r="L1529" s="120" t="s">
        <v>311</v>
      </c>
      <c r="M1529" s="122" t="s">
        <v>579</v>
      </c>
      <c r="N1529" s="117">
        <v>31080.0</v>
      </c>
      <c r="O1529" s="117">
        <v>190.0</v>
      </c>
      <c r="P1529" s="117" t="s">
        <v>580</v>
      </c>
      <c r="Q1529" s="123" t="s">
        <v>10999</v>
      </c>
      <c r="R1529" s="120" t="s">
        <v>11000</v>
      </c>
    </row>
    <row r="1530" ht="39.75">
      <c r="A1530" s="121" t="s">
        <v>11001</v>
      </c>
      <c r="B1530" s="117" t="s">
        <v>11002</v>
      </c>
      <c r="C1530" s="118" t="s">
        <v>4454</v>
      </c>
      <c r="D1530" s="117" t="s">
        <v>11003</v>
      </c>
      <c r="E1530" s="119">
        <v>43108.5420949074</v>
      </c>
      <c r="F1530" s="117"/>
      <c r="G1530" s="117" t="s">
        <v>90</v>
      </c>
      <c r="H1530" s="117"/>
      <c r="I1530" s="117"/>
      <c r="J1530" s="117" t="s">
        <v>11004</v>
      </c>
      <c r="K1530" s="117"/>
      <c r="L1530" s="120" t="s">
        <v>110</v>
      </c>
      <c r="M1530" s="122" t="s">
        <v>11005</v>
      </c>
      <c r="N1530" s="117">
        <v>1062.0</v>
      </c>
      <c r="O1530" s="117">
        <v>935.0</v>
      </c>
      <c r="P1530" s="117"/>
      <c r="Q1530" s="123" t="s">
        <v>11006</v>
      </c>
      <c r="R1530" s="120" t="s">
        <v>4459</v>
      </c>
    </row>
    <row r="1531" ht="39.75">
      <c r="A1531" s="121" t="s">
        <v>11007</v>
      </c>
      <c r="B1531" s="117" t="s">
        <v>11008</v>
      </c>
      <c r="C1531" s="118" t="s">
        <v>4454</v>
      </c>
      <c r="D1531" s="117" t="s">
        <v>11009</v>
      </c>
      <c r="E1531" s="119">
        <v>43108.541863425926</v>
      </c>
      <c r="F1531" s="117"/>
      <c r="G1531" s="117" t="s">
        <v>90</v>
      </c>
      <c r="H1531" s="117"/>
      <c r="I1531" s="117"/>
      <c r="J1531" s="117" t="s">
        <v>11010</v>
      </c>
      <c r="K1531" s="117"/>
      <c r="L1531" s="120" t="s">
        <v>110</v>
      </c>
      <c r="M1531" s="122" t="s">
        <v>11011</v>
      </c>
      <c r="N1531" s="117">
        <v>409.0</v>
      </c>
      <c r="O1531" s="117">
        <v>575.0</v>
      </c>
      <c r="P1531" s="117"/>
      <c r="Q1531" s="123" t="s">
        <v>11012</v>
      </c>
      <c r="R1531" s="120" t="s">
        <v>4459</v>
      </c>
    </row>
    <row r="1532" ht="39.75">
      <c r="A1532" s="121" t="s">
        <v>11013</v>
      </c>
      <c r="B1532" s="117" t="s">
        <v>11014</v>
      </c>
      <c r="C1532" s="118" t="s">
        <v>4454</v>
      </c>
      <c r="D1532" s="117" t="s">
        <v>11015</v>
      </c>
      <c r="E1532" s="119">
        <v>43108.54099537037</v>
      </c>
      <c r="F1532" s="117"/>
      <c r="G1532" s="117" t="s">
        <v>90</v>
      </c>
      <c r="H1532" s="117"/>
      <c r="I1532" s="117"/>
      <c r="J1532" s="117" t="s">
        <v>11016</v>
      </c>
      <c r="K1532" s="117"/>
      <c r="L1532" s="120" t="s">
        <v>110</v>
      </c>
      <c r="M1532" s="122" t="s">
        <v>11017</v>
      </c>
      <c r="N1532" s="117">
        <v>64.0</v>
      </c>
      <c r="O1532" s="117">
        <v>804.0</v>
      </c>
      <c r="P1532" s="117" t="s">
        <v>11018</v>
      </c>
      <c r="Q1532" s="123" t="s">
        <v>11019</v>
      </c>
      <c r="R1532" s="120" t="s">
        <v>4459</v>
      </c>
    </row>
    <row r="1533" ht="39.75">
      <c r="A1533" s="121" t="s">
        <v>11020</v>
      </c>
      <c r="B1533" s="117" t="s">
        <v>11021</v>
      </c>
      <c r="C1533" s="118" t="s">
        <v>4454</v>
      </c>
      <c r="D1533" s="117" t="s">
        <v>11022</v>
      </c>
      <c r="E1533" s="119">
        <v>43108.54046296296</v>
      </c>
      <c r="F1533" s="117"/>
      <c r="G1533" s="117" t="s">
        <v>128</v>
      </c>
      <c r="H1533" s="117"/>
      <c r="I1533" s="117"/>
      <c r="J1533" s="117" t="s">
        <v>11023</v>
      </c>
      <c r="K1533" s="117"/>
      <c r="L1533" s="120" t="s">
        <v>110</v>
      </c>
      <c r="M1533" s="122" t="s">
        <v>11024</v>
      </c>
      <c r="N1533" s="117">
        <v>507.0</v>
      </c>
      <c r="O1533" s="117">
        <v>179.0</v>
      </c>
      <c r="P1533" s="117" t="s">
        <v>11025</v>
      </c>
      <c r="Q1533" s="123" t="s">
        <v>11026</v>
      </c>
      <c r="R1533" s="120" t="s">
        <v>4459</v>
      </c>
    </row>
    <row r="1534" ht="39.75">
      <c r="A1534" s="121" t="s">
        <v>11027</v>
      </c>
      <c r="B1534" s="117" t="s">
        <v>11028</v>
      </c>
      <c r="C1534" s="118" t="s">
        <v>4454</v>
      </c>
      <c r="D1534" s="117" t="s">
        <v>11029</v>
      </c>
      <c r="E1534" s="119">
        <v>43108.54027777778</v>
      </c>
      <c r="F1534" s="117"/>
      <c r="G1534" s="117" t="s">
        <v>90</v>
      </c>
      <c r="H1534" s="117"/>
      <c r="I1534" s="117"/>
      <c r="J1534" s="117" t="s">
        <v>11030</v>
      </c>
      <c r="K1534" s="117"/>
      <c r="L1534" s="120" t="s">
        <v>110</v>
      </c>
      <c r="M1534" s="122" t="s">
        <v>11031</v>
      </c>
      <c r="N1534" s="117">
        <v>174.0</v>
      </c>
      <c r="O1534" s="117">
        <v>217.0</v>
      </c>
      <c r="P1534" s="117" t="s">
        <v>11032</v>
      </c>
      <c r="Q1534" s="123" t="s">
        <v>11033</v>
      </c>
      <c r="R1534" s="120" t="s">
        <v>4459</v>
      </c>
    </row>
    <row r="1535" ht="39.75">
      <c r="A1535" s="121" t="s">
        <v>11034</v>
      </c>
      <c r="B1535" s="117" t="s">
        <v>11035</v>
      </c>
      <c r="C1535" s="118" t="s">
        <v>11036</v>
      </c>
      <c r="D1535" s="117" t="s">
        <v>11037</v>
      </c>
      <c r="E1535" s="119">
        <v>43108.53945601852</v>
      </c>
      <c r="F1535" s="117"/>
      <c r="G1535" s="117" t="s">
        <v>90</v>
      </c>
      <c r="H1535" s="117"/>
      <c r="I1535" s="117"/>
      <c r="J1535" s="117" t="s">
        <v>11038</v>
      </c>
      <c r="K1535" s="117"/>
      <c r="L1535" s="120" t="s">
        <v>92</v>
      </c>
      <c r="M1535" s="122" t="s">
        <v>11039</v>
      </c>
      <c r="N1535" s="117">
        <v>668953.0</v>
      </c>
      <c r="O1535" s="117">
        <v>5733.0</v>
      </c>
      <c r="P1535" s="117" t="s">
        <v>11040</v>
      </c>
      <c r="Q1535" s="123" t="s">
        <v>11041</v>
      </c>
      <c r="R1535" s="120" t="s">
        <v>11042</v>
      </c>
    </row>
    <row r="1536" ht="30.75">
      <c r="A1536" s="121" t="s">
        <v>11043</v>
      </c>
      <c r="B1536" s="117" t="s">
        <v>11044</v>
      </c>
      <c r="C1536" s="118" t="s">
        <v>11045</v>
      </c>
      <c r="D1536" s="117" t="s">
        <v>11046</v>
      </c>
      <c r="E1536" s="119">
        <v>43108.533587962964</v>
      </c>
      <c r="F1536" s="117"/>
      <c r="G1536" s="117" t="s">
        <v>90</v>
      </c>
      <c r="H1536" s="117"/>
      <c r="I1536" s="117"/>
      <c r="J1536" s="117" t="s">
        <v>11047</v>
      </c>
      <c r="K1536" s="117"/>
      <c r="L1536" s="120" t="s">
        <v>92</v>
      </c>
      <c r="M1536" s="122" t="s">
        <v>11048</v>
      </c>
      <c r="N1536" s="117">
        <v>5854.0</v>
      </c>
      <c r="O1536" s="117">
        <v>1591.0</v>
      </c>
      <c r="P1536" s="117" t="s">
        <v>11049</v>
      </c>
      <c r="Q1536" s="123" t="s">
        <v>11050</v>
      </c>
      <c r="R1536" s="120" t="s">
        <v>11051</v>
      </c>
    </row>
    <row r="1537" ht="30.75">
      <c r="A1537" s="121" t="s">
        <v>11052</v>
      </c>
      <c r="B1537" s="117" t="s">
        <v>11053</v>
      </c>
      <c r="C1537" s="118" t="s">
        <v>11054</v>
      </c>
      <c r="D1537" s="117" t="s">
        <v>11055</v>
      </c>
      <c r="E1537" s="119">
        <v>43108.52122685185</v>
      </c>
      <c r="F1537" s="117"/>
      <c r="G1537" s="117" t="s">
        <v>128</v>
      </c>
      <c r="H1537" s="117"/>
      <c r="I1537" s="117"/>
      <c r="J1537" s="117" t="s">
        <v>11056</v>
      </c>
      <c r="K1537" s="117"/>
      <c r="L1537" s="120" t="s">
        <v>110</v>
      </c>
      <c r="M1537" s="122" t="s">
        <v>11057</v>
      </c>
      <c r="N1537" s="117">
        <v>124.0</v>
      </c>
      <c r="O1537" s="117">
        <v>88.0</v>
      </c>
      <c r="P1537" s="117" t="s">
        <v>9421</v>
      </c>
      <c r="Q1537" s="123" t="s">
        <v>11058</v>
      </c>
      <c r="R1537" s="120" t="s">
        <v>11059</v>
      </c>
    </row>
    <row r="1538" ht="48.75">
      <c r="A1538" s="121" t="s">
        <v>11060</v>
      </c>
      <c r="B1538" s="117" t="s">
        <v>11061</v>
      </c>
      <c r="C1538" s="118" t="s">
        <v>11062</v>
      </c>
      <c r="D1538" s="117" t="s">
        <v>11063</v>
      </c>
      <c r="E1538" s="119">
        <v>43108.5065625</v>
      </c>
      <c r="F1538" s="117"/>
      <c r="G1538" s="117" t="s">
        <v>2598</v>
      </c>
      <c r="H1538" s="117"/>
      <c r="I1538" s="117"/>
      <c r="J1538" s="117" t="s">
        <v>11064</v>
      </c>
      <c r="K1538" s="117"/>
      <c r="L1538" s="120" t="s">
        <v>110</v>
      </c>
      <c r="M1538" s="122" t="s">
        <v>11065</v>
      </c>
      <c r="N1538" s="117">
        <v>538.0</v>
      </c>
      <c r="O1538" s="117">
        <v>1164.0</v>
      </c>
      <c r="P1538" s="117" t="s">
        <v>11066</v>
      </c>
      <c r="Q1538" s="123" t="s">
        <v>11067</v>
      </c>
      <c r="R1538" s="120" t="s">
        <v>11068</v>
      </c>
    </row>
    <row r="1539" ht="21.75">
      <c r="A1539" s="121" t="s">
        <v>11069</v>
      </c>
      <c r="B1539" s="117" t="s">
        <v>953</v>
      </c>
      <c r="C1539" s="118" t="s">
        <v>11070</v>
      </c>
      <c r="D1539" s="117" t="s">
        <v>11071</v>
      </c>
      <c r="E1539" s="119">
        <v>43108.49797453704</v>
      </c>
      <c r="F1539" s="117"/>
      <c r="G1539" s="117" t="s">
        <v>90</v>
      </c>
      <c r="H1539" s="117"/>
      <c r="I1539" s="117"/>
      <c r="J1539" s="117" t="s">
        <v>956</v>
      </c>
      <c r="K1539" s="117"/>
      <c r="L1539" s="120" t="s">
        <v>170</v>
      </c>
      <c r="M1539" s="122" t="s">
        <v>957</v>
      </c>
      <c r="N1539" s="117">
        <v>94975.0</v>
      </c>
      <c r="O1539" s="117">
        <v>7303.0</v>
      </c>
      <c r="P1539" s="117" t="s">
        <v>958</v>
      </c>
      <c r="Q1539" s="123" t="s">
        <v>11072</v>
      </c>
      <c r="R1539" s="120" t="s">
        <v>11073</v>
      </c>
    </row>
    <row r="1540" ht="57.75">
      <c r="A1540" s="121" t="s">
        <v>11074</v>
      </c>
      <c r="B1540" s="117" t="s">
        <v>11075</v>
      </c>
      <c r="C1540" s="118" t="s">
        <v>11076</v>
      </c>
      <c r="D1540" s="117" t="s">
        <v>11077</v>
      </c>
      <c r="E1540" s="119">
        <v>43108.42737268518</v>
      </c>
      <c r="F1540" s="117"/>
      <c r="G1540" s="117" t="s">
        <v>119</v>
      </c>
      <c r="H1540" s="117"/>
      <c r="I1540" s="117"/>
      <c r="J1540" s="117" t="s">
        <v>11078</v>
      </c>
      <c r="K1540" s="117"/>
      <c r="L1540" s="120" t="s">
        <v>92</v>
      </c>
      <c r="M1540" s="122" t="s">
        <v>11079</v>
      </c>
      <c r="N1540" s="117">
        <v>9553.0</v>
      </c>
      <c r="O1540" s="117">
        <v>3710.0</v>
      </c>
      <c r="P1540" s="117" t="s">
        <v>11080</v>
      </c>
      <c r="Q1540" s="123" t="s">
        <v>11081</v>
      </c>
      <c r="R1540" s="120" t="s">
        <v>11082</v>
      </c>
    </row>
    <row r="1541" ht="30.75">
      <c r="A1541" s="121" t="s">
        <v>11083</v>
      </c>
      <c r="B1541" s="117" t="s">
        <v>11084</v>
      </c>
      <c r="C1541" s="118" t="s">
        <v>11085</v>
      </c>
      <c r="D1541" s="117" t="s">
        <v>11086</v>
      </c>
      <c r="E1541" s="119">
        <v>43108.41532407407</v>
      </c>
      <c r="F1541" s="117"/>
      <c r="G1541" s="117" t="s">
        <v>90</v>
      </c>
      <c r="H1541" s="117"/>
      <c r="I1541" s="117"/>
      <c r="J1541" s="117" t="s">
        <v>11087</v>
      </c>
      <c r="K1541" s="117"/>
      <c r="L1541" s="120" t="s">
        <v>92</v>
      </c>
      <c r="M1541" s="122" t="s">
        <v>11088</v>
      </c>
      <c r="N1541" s="117">
        <v>882.0</v>
      </c>
      <c r="O1541" s="117">
        <v>831.0</v>
      </c>
      <c r="P1541" s="117" t="s">
        <v>11089</v>
      </c>
      <c r="Q1541" s="123" t="s">
        <v>11090</v>
      </c>
      <c r="R1541" s="120" t="s">
        <v>11091</v>
      </c>
    </row>
    <row r="1542" ht="21.75">
      <c r="A1542" s="121" t="s">
        <v>11092</v>
      </c>
      <c r="B1542" s="117" t="s">
        <v>953</v>
      </c>
      <c r="C1542" s="118" t="s">
        <v>4214</v>
      </c>
      <c r="D1542" s="117" t="s">
        <v>11093</v>
      </c>
      <c r="E1542" s="119">
        <v>43108.3375462963</v>
      </c>
      <c r="F1542" s="117"/>
      <c r="G1542" s="117" t="s">
        <v>90</v>
      </c>
      <c r="H1542" s="117"/>
      <c r="I1542" s="117"/>
      <c r="J1542" s="117" t="s">
        <v>956</v>
      </c>
      <c r="K1542" s="117"/>
      <c r="L1542" s="120" t="s">
        <v>170</v>
      </c>
      <c r="M1542" s="122" t="s">
        <v>957</v>
      </c>
      <c r="N1542" s="117">
        <v>94975.0</v>
      </c>
      <c r="O1542" s="117">
        <v>7303.0</v>
      </c>
      <c r="P1542" s="117" t="s">
        <v>958</v>
      </c>
      <c r="Q1542" s="123" t="s">
        <v>11094</v>
      </c>
      <c r="R1542" s="120" t="s">
        <v>4217</v>
      </c>
    </row>
    <row r="1543" ht="57.75">
      <c r="A1543" s="121" t="s">
        <v>11095</v>
      </c>
      <c r="B1543" s="117" t="s">
        <v>11096</v>
      </c>
      <c r="C1543" s="118" t="s">
        <v>11097</v>
      </c>
      <c r="D1543" s="117" t="s">
        <v>11098</v>
      </c>
      <c r="E1543" s="119">
        <v>43108.33283564815</v>
      </c>
      <c r="F1543" s="117"/>
      <c r="G1543" s="117" t="s">
        <v>824</v>
      </c>
      <c r="H1543" s="117"/>
      <c r="I1543" s="117"/>
      <c r="J1543" s="117" t="s">
        <v>11099</v>
      </c>
      <c r="K1543" s="117"/>
      <c r="L1543" s="120" t="s">
        <v>110</v>
      </c>
      <c r="M1543" s="122" t="s">
        <v>11100</v>
      </c>
      <c r="N1543" s="117">
        <v>90.0</v>
      </c>
      <c r="O1543" s="117">
        <v>44.0</v>
      </c>
      <c r="P1543" s="117" t="s">
        <v>11101</v>
      </c>
      <c r="Q1543" s="123" t="s">
        <v>11102</v>
      </c>
      <c r="R1543" s="120" t="s">
        <v>11103</v>
      </c>
    </row>
    <row r="1544" ht="21.75">
      <c r="A1544" s="121" t="s">
        <v>11104</v>
      </c>
      <c r="B1544" s="117" t="s">
        <v>2004</v>
      </c>
      <c r="C1544" s="118" t="s">
        <v>10637</v>
      </c>
      <c r="D1544" s="117" t="s">
        <v>11105</v>
      </c>
      <c r="E1544" s="119">
        <v>43108.27453703704</v>
      </c>
      <c r="F1544" s="117"/>
      <c r="G1544" s="117" t="s">
        <v>90</v>
      </c>
      <c r="H1544" s="117"/>
      <c r="I1544" s="117"/>
      <c r="J1544" s="117" t="s">
        <v>2006</v>
      </c>
      <c r="K1544" s="117"/>
      <c r="L1544" s="120" t="s">
        <v>110</v>
      </c>
      <c r="M1544" s="122" t="s">
        <v>2007</v>
      </c>
      <c r="N1544" s="117">
        <v>159.0</v>
      </c>
      <c r="O1544" s="117">
        <v>256.0</v>
      </c>
      <c r="P1544" s="117" t="s">
        <v>2008</v>
      </c>
      <c r="Q1544" s="123" t="s">
        <v>11106</v>
      </c>
      <c r="R1544" s="120" t="s">
        <v>10643</v>
      </c>
    </row>
    <row r="1545" ht="30.75">
      <c r="A1545" s="121" t="s">
        <v>11107</v>
      </c>
      <c r="B1545" s="117" t="s">
        <v>3841</v>
      </c>
      <c r="C1545" s="118" t="s">
        <v>11108</v>
      </c>
      <c r="D1545" s="117" t="s">
        <v>11109</v>
      </c>
      <c r="E1545" s="119">
        <v>43108.25368055556</v>
      </c>
      <c r="F1545" s="117"/>
      <c r="G1545" s="117" t="s">
        <v>90</v>
      </c>
      <c r="H1545" s="117"/>
      <c r="I1545" s="117"/>
      <c r="J1545" s="117" t="s">
        <v>3844</v>
      </c>
      <c r="K1545" s="117"/>
      <c r="L1545" s="120" t="s">
        <v>92</v>
      </c>
      <c r="M1545" s="122" t="s">
        <v>3845</v>
      </c>
      <c r="N1545" s="117">
        <v>966.0</v>
      </c>
      <c r="O1545" s="117">
        <v>745.0</v>
      </c>
      <c r="P1545" s="117" t="s">
        <v>2704</v>
      </c>
      <c r="Q1545" s="123" t="s">
        <v>11110</v>
      </c>
      <c r="R1545" s="120" t="s">
        <v>11111</v>
      </c>
    </row>
    <row r="1546" ht="30.75">
      <c r="A1546" s="121" t="s">
        <v>11112</v>
      </c>
      <c r="B1546" s="117" t="s">
        <v>2708</v>
      </c>
      <c r="C1546" s="118" t="s">
        <v>11113</v>
      </c>
      <c r="D1546" s="117" t="s">
        <v>11114</v>
      </c>
      <c r="E1546" s="119">
        <v>43108.22096064815</v>
      </c>
      <c r="F1546" s="117"/>
      <c r="G1546" s="117" t="s">
        <v>90</v>
      </c>
      <c r="H1546" s="117"/>
      <c r="I1546" s="117"/>
      <c r="J1546" s="117" t="s">
        <v>2711</v>
      </c>
      <c r="K1546" s="117"/>
      <c r="L1546" s="120" t="s">
        <v>101</v>
      </c>
      <c r="M1546" s="122" t="s">
        <v>2712</v>
      </c>
      <c r="N1546" s="117">
        <v>229.0</v>
      </c>
      <c r="O1546" s="117">
        <v>204.0</v>
      </c>
      <c r="P1546" s="117" t="s">
        <v>2713</v>
      </c>
      <c r="Q1546" s="123" t="s">
        <v>11115</v>
      </c>
      <c r="R1546" s="120" t="s">
        <v>11116</v>
      </c>
    </row>
    <row r="1547" ht="21.75">
      <c r="A1547" s="121" t="s">
        <v>11117</v>
      </c>
      <c r="B1547" s="117" t="s">
        <v>11118</v>
      </c>
      <c r="C1547" s="118" t="s">
        <v>10637</v>
      </c>
      <c r="D1547" s="117" t="s">
        <v>11119</v>
      </c>
      <c r="E1547" s="119">
        <v>43108.15590277778</v>
      </c>
      <c r="F1547" s="117"/>
      <c r="G1547" s="117" t="s">
        <v>90</v>
      </c>
      <c r="H1547" s="117"/>
      <c r="I1547" s="117"/>
      <c r="J1547" s="117" t="s">
        <v>11120</v>
      </c>
      <c r="K1547" s="117"/>
      <c r="L1547" s="120" t="s">
        <v>92</v>
      </c>
      <c r="M1547" s="122" t="s">
        <v>11121</v>
      </c>
      <c r="N1547" s="117">
        <v>206.0</v>
      </c>
      <c r="O1547" s="117">
        <v>971.0</v>
      </c>
      <c r="P1547" s="117" t="s">
        <v>11122</v>
      </c>
      <c r="Q1547" s="123" t="s">
        <v>11123</v>
      </c>
      <c r="R1547" s="120" t="s">
        <v>10643</v>
      </c>
    </row>
    <row r="1548" ht="21.75">
      <c r="A1548" s="121" t="s">
        <v>11124</v>
      </c>
      <c r="B1548" s="117" t="s">
        <v>11125</v>
      </c>
      <c r="C1548" s="118" t="s">
        <v>10637</v>
      </c>
      <c r="D1548" s="117" t="s">
        <v>11126</v>
      </c>
      <c r="E1548" s="119">
        <v>43108.15027777778</v>
      </c>
      <c r="F1548" s="117"/>
      <c r="G1548" s="117" t="s">
        <v>90</v>
      </c>
      <c r="H1548" s="117"/>
      <c r="I1548" s="117"/>
      <c r="J1548" s="117" t="s">
        <v>11127</v>
      </c>
      <c r="K1548" s="117"/>
      <c r="L1548" s="120" t="s">
        <v>110</v>
      </c>
      <c r="M1548" s="122" t="s">
        <v>11128</v>
      </c>
      <c r="N1548" s="117">
        <v>490.0</v>
      </c>
      <c r="O1548" s="117">
        <v>963.0</v>
      </c>
      <c r="P1548" s="117" t="s">
        <v>11129</v>
      </c>
      <c r="Q1548" s="123" t="s">
        <v>11130</v>
      </c>
      <c r="R1548" s="120" t="s">
        <v>10643</v>
      </c>
    </row>
    <row r="1549" ht="21.75">
      <c r="A1549" s="121" t="s">
        <v>11131</v>
      </c>
      <c r="B1549" s="117" t="s">
        <v>11132</v>
      </c>
      <c r="C1549" s="118" t="s">
        <v>10637</v>
      </c>
      <c r="D1549" s="117" t="s">
        <v>11133</v>
      </c>
      <c r="E1549" s="119">
        <v>43108.147361111114</v>
      </c>
      <c r="F1549" s="117"/>
      <c r="G1549" s="117" t="s">
        <v>90</v>
      </c>
      <c r="H1549" s="117"/>
      <c r="I1549" s="117"/>
      <c r="J1549" s="117" t="s">
        <v>11134</v>
      </c>
      <c r="K1549" s="117"/>
      <c r="L1549" s="120" t="s">
        <v>179</v>
      </c>
      <c r="M1549" s="122" t="s">
        <v>11135</v>
      </c>
      <c r="N1549" s="117">
        <v>302.0</v>
      </c>
      <c r="O1549" s="117">
        <v>571.0</v>
      </c>
      <c r="P1549" s="117" t="s">
        <v>11122</v>
      </c>
      <c r="Q1549" s="123" t="s">
        <v>11136</v>
      </c>
      <c r="R1549" s="120" t="s">
        <v>10643</v>
      </c>
    </row>
    <row r="1550" ht="21.75">
      <c r="A1550" s="121" t="s">
        <v>11137</v>
      </c>
      <c r="B1550" s="117" t="s">
        <v>11138</v>
      </c>
      <c r="C1550" s="118" t="s">
        <v>10637</v>
      </c>
      <c r="D1550" s="117" t="s">
        <v>11139</v>
      </c>
      <c r="E1550" s="119">
        <v>43108.138715277775</v>
      </c>
      <c r="F1550" s="117"/>
      <c r="G1550" s="117" t="s">
        <v>4018</v>
      </c>
      <c r="H1550" s="117"/>
      <c r="I1550" s="117"/>
      <c r="J1550" s="117" t="s">
        <v>11140</v>
      </c>
      <c r="K1550" s="117"/>
      <c r="L1550" s="120" t="s">
        <v>92</v>
      </c>
      <c r="M1550" s="122" t="s">
        <v>11141</v>
      </c>
      <c r="N1550" s="117">
        <v>32.0</v>
      </c>
      <c r="O1550" s="117">
        <v>186.0</v>
      </c>
      <c r="P1550" s="117"/>
      <c r="Q1550" s="123" t="s">
        <v>11142</v>
      </c>
      <c r="R1550" s="120" t="s">
        <v>10643</v>
      </c>
    </row>
    <row r="1551" ht="21.75">
      <c r="A1551" s="121" t="s">
        <v>11143</v>
      </c>
      <c r="B1551" s="117" t="s">
        <v>11144</v>
      </c>
      <c r="C1551" s="118" t="s">
        <v>10637</v>
      </c>
      <c r="D1551" s="117" t="s">
        <v>11145</v>
      </c>
      <c r="E1551" s="119">
        <v>43108.138391203705</v>
      </c>
      <c r="F1551" s="117"/>
      <c r="G1551" s="117" t="s">
        <v>90</v>
      </c>
      <c r="H1551" s="117"/>
      <c r="I1551" s="117"/>
      <c r="J1551" s="117" t="s">
        <v>11146</v>
      </c>
      <c r="K1551" s="117"/>
      <c r="L1551" s="120" t="s">
        <v>92</v>
      </c>
      <c r="M1551" s="122" t="s">
        <v>11147</v>
      </c>
      <c r="N1551" s="117">
        <v>14310.0</v>
      </c>
      <c r="O1551" s="117">
        <v>3748.0</v>
      </c>
      <c r="P1551" s="117" t="s">
        <v>11122</v>
      </c>
      <c r="Q1551" s="123" t="s">
        <v>11148</v>
      </c>
      <c r="R1551" s="120" t="s">
        <v>10643</v>
      </c>
    </row>
    <row r="1552" ht="30.75">
      <c r="A1552" s="121" t="s">
        <v>11149</v>
      </c>
      <c r="B1552" s="117" t="s">
        <v>11150</v>
      </c>
      <c r="C1552" s="118" t="s">
        <v>11151</v>
      </c>
      <c r="D1552" s="117" t="s">
        <v>11152</v>
      </c>
      <c r="E1552" s="119">
        <v>43108.009097222224</v>
      </c>
      <c r="F1552" s="117"/>
      <c r="G1552" s="117" t="s">
        <v>90</v>
      </c>
      <c r="H1552" s="117"/>
      <c r="I1552" s="117"/>
      <c r="J1552" s="117" t="s">
        <v>11153</v>
      </c>
      <c r="K1552" s="117"/>
      <c r="L1552" s="120" t="s">
        <v>92</v>
      </c>
      <c r="M1552" s="122" t="s">
        <v>11154</v>
      </c>
      <c r="N1552" s="117">
        <v>2224.0</v>
      </c>
      <c r="O1552" s="117">
        <v>4962.0</v>
      </c>
      <c r="P1552" s="117" t="s">
        <v>11155</v>
      </c>
      <c r="Q1552" s="123" t="s">
        <v>11156</v>
      </c>
      <c r="R1552" s="120" t="s">
        <v>11157</v>
      </c>
    </row>
    <row r="1553" ht="57.75">
      <c r="A1553" s="121" t="s">
        <v>11158</v>
      </c>
      <c r="B1553" s="117" t="s">
        <v>11159</v>
      </c>
      <c r="C1553" s="118" t="s">
        <v>11160</v>
      </c>
      <c r="D1553" s="117" t="s">
        <v>11161</v>
      </c>
      <c r="E1553" s="119">
        <v>43108.00335648148</v>
      </c>
      <c r="F1553" s="117"/>
      <c r="G1553" s="117" t="s">
        <v>90</v>
      </c>
      <c r="H1553" s="117"/>
      <c r="I1553" s="117"/>
      <c r="J1553" s="117" t="s">
        <v>11162</v>
      </c>
      <c r="K1553" s="117"/>
      <c r="L1553" s="120" t="s">
        <v>92</v>
      </c>
      <c r="M1553" s="122" t="s">
        <v>11163</v>
      </c>
      <c r="N1553" s="117">
        <v>180.0</v>
      </c>
      <c r="O1553" s="117">
        <v>289.0</v>
      </c>
      <c r="P1553" s="117"/>
      <c r="Q1553" s="123" t="s">
        <v>11164</v>
      </c>
      <c r="R1553" s="120" t="s">
        <v>11165</v>
      </c>
    </row>
    <row r="1554" ht="21.75">
      <c r="A1554" s="121" t="s">
        <v>11166</v>
      </c>
      <c r="B1554" s="117" t="s">
        <v>11167</v>
      </c>
      <c r="C1554" s="118" t="s">
        <v>11168</v>
      </c>
      <c r="D1554" s="117" t="s">
        <v>11169</v>
      </c>
      <c r="E1554" s="119">
        <v>43107.991631944446</v>
      </c>
      <c r="F1554" s="117"/>
      <c r="G1554" s="117" t="s">
        <v>90</v>
      </c>
      <c r="H1554" s="117"/>
      <c r="I1554" s="117"/>
      <c r="J1554" s="117" t="s">
        <v>11170</v>
      </c>
      <c r="K1554" s="117"/>
      <c r="L1554" s="120" t="s">
        <v>110</v>
      </c>
      <c r="M1554" s="122" t="s">
        <v>11171</v>
      </c>
      <c r="N1554" s="117">
        <v>260.0</v>
      </c>
      <c r="O1554" s="117">
        <v>612.0</v>
      </c>
      <c r="P1554" s="117"/>
      <c r="Q1554" s="123" t="s">
        <v>11172</v>
      </c>
      <c r="R1554" s="120" t="s">
        <v>11173</v>
      </c>
    </row>
    <row r="1555" ht="48.75">
      <c r="A1555" s="121" t="s">
        <v>11174</v>
      </c>
      <c r="B1555" s="117" t="s">
        <v>3228</v>
      </c>
      <c r="C1555" s="118" t="s">
        <v>11175</v>
      </c>
      <c r="D1555" s="117" t="s">
        <v>11176</v>
      </c>
      <c r="E1555" s="119">
        <v>43107.98747685185</v>
      </c>
      <c r="F1555" s="117"/>
      <c r="G1555" s="117" t="s">
        <v>119</v>
      </c>
      <c r="H1555" s="117"/>
      <c r="I1555" s="117"/>
      <c r="J1555" s="117" t="s">
        <v>3231</v>
      </c>
      <c r="K1555" s="117"/>
      <c r="L1555" s="120" t="s">
        <v>110</v>
      </c>
      <c r="M1555" s="122" t="s">
        <v>3232</v>
      </c>
      <c r="N1555" s="117">
        <v>6030.0</v>
      </c>
      <c r="O1555" s="117">
        <v>5459.0</v>
      </c>
      <c r="P1555" s="117"/>
      <c r="Q1555" s="123" t="s">
        <v>11177</v>
      </c>
      <c r="R1555" s="120" t="s">
        <v>11178</v>
      </c>
    </row>
    <row r="1556" ht="21.75">
      <c r="A1556" s="121" t="s">
        <v>11179</v>
      </c>
      <c r="B1556" s="117" t="s">
        <v>953</v>
      </c>
      <c r="C1556" s="118" t="s">
        <v>11180</v>
      </c>
      <c r="D1556" s="117" t="s">
        <v>11181</v>
      </c>
      <c r="E1556" s="119">
        <v>43107.96671296297</v>
      </c>
      <c r="F1556" s="117"/>
      <c r="G1556" s="117" t="s">
        <v>90</v>
      </c>
      <c r="H1556" s="117"/>
      <c r="I1556" s="117"/>
      <c r="J1556" s="117" t="s">
        <v>956</v>
      </c>
      <c r="K1556" s="117"/>
      <c r="L1556" s="120" t="s">
        <v>170</v>
      </c>
      <c r="M1556" s="122" t="s">
        <v>957</v>
      </c>
      <c r="N1556" s="117">
        <v>94975.0</v>
      </c>
      <c r="O1556" s="117">
        <v>7303.0</v>
      </c>
      <c r="P1556" s="117" t="s">
        <v>958</v>
      </c>
      <c r="Q1556" s="123" t="s">
        <v>11182</v>
      </c>
      <c r="R1556" s="120" t="s">
        <v>11183</v>
      </c>
    </row>
    <row r="1557" ht="39.75">
      <c r="A1557" s="121" t="s">
        <v>11184</v>
      </c>
      <c r="B1557" s="117" t="s">
        <v>11185</v>
      </c>
      <c r="C1557" s="118" t="s">
        <v>11186</v>
      </c>
      <c r="D1557" s="117" t="s">
        <v>11187</v>
      </c>
      <c r="E1557" s="119">
        <v>43107.959386574075</v>
      </c>
      <c r="F1557" s="117" t="s">
        <v>11188</v>
      </c>
      <c r="G1557" s="117" t="s">
        <v>128</v>
      </c>
      <c r="H1557" s="117"/>
      <c r="I1557" s="117"/>
      <c r="J1557" s="117" t="s">
        <v>11189</v>
      </c>
      <c r="K1557" s="117"/>
      <c r="L1557" s="120" t="s">
        <v>3547</v>
      </c>
      <c r="M1557" s="122" t="s">
        <v>11190</v>
      </c>
      <c r="N1557" s="117">
        <v>64.0</v>
      </c>
      <c r="O1557" s="117">
        <v>556.0</v>
      </c>
      <c r="P1557" s="117" t="s">
        <v>11191</v>
      </c>
      <c r="Q1557" s="123" t="s">
        <v>11192</v>
      </c>
      <c r="R1557" s="120" t="s">
        <v>11193</v>
      </c>
    </row>
    <row r="1558" ht="30.75">
      <c r="A1558" s="121" t="s">
        <v>11194</v>
      </c>
      <c r="B1558" s="117" t="s">
        <v>11195</v>
      </c>
      <c r="C1558" s="118" t="s">
        <v>11196</v>
      </c>
      <c r="D1558" s="117" t="s">
        <v>11197</v>
      </c>
      <c r="E1558" s="119">
        <v>43107.950335648144</v>
      </c>
      <c r="F1558" s="117"/>
      <c r="G1558" s="117" t="s">
        <v>90</v>
      </c>
      <c r="H1558" s="117"/>
      <c r="I1558" s="117"/>
      <c r="J1558" s="117" t="s">
        <v>11198</v>
      </c>
      <c r="K1558" s="117"/>
      <c r="L1558" s="120" t="s">
        <v>110</v>
      </c>
      <c r="M1558" s="122" t="s">
        <v>11199</v>
      </c>
      <c r="N1558" s="117">
        <v>309.0</v>
      </c>
      <c r="O1558" s="117">
        <v>574.0</v>
      </c>
      <c r="P1558" s="117" t="s">
        <v>1555</v>
      </c>
      <c r="Q1558" s="123" t="s">
        <v>11200</v>
      </c>
      <c r="R1558" s="120" t="s">
        <v>11201</v>
      </c>
    </row>
    <row r="1559" ht="48.75">
      <c r="A1559" s="121" t="s">
        <v>11202</v>
      </c>
      <c r="B1559" s="117" t="s">
        <v>11203</v>
      </c>
      <c r="C1559" s="118" t="s">
        <v>11204</v>
      </c>
      <c r="D1559" s="117" t="s">
        <v>11205</v>
      </c>
      <c r="E1559" s="119">
        <v>43107.947118055556</v>
      </c>
      <c r="F1559" s="117"/>
      <c r="G1559" s="117" t="s">
        <v>90</v>
      </c>
      <c r="H1559" s="117"/>
      <c r="I1559" s="117"/>
      <c r="J1559" s="117" t="s">
        <v>11206</v>
      </c>
      <c r="K1559" s="117"/>
      <c r="L1559" s="120" t="s">
        <v>110</v>
      </c>
      <c r="M1559" s="122" t="s">
        <v>11207</v>
      </c>
      <c r="N1559" s="117">
        <v>446.0</v>
      </c>
      <c r="O1559" s="117">
        <v>419.0</v>
      </c>
      <c r="P1559" s="117" t="s">
        <v>371</v>
      </c>
      <c r="Q1559" s="123" t="s">
        <v>11208</v>
      </c>
      <c r="R1559" s="120" t="s">
        <v>11209</v>
      </c>
    </row>
    <row r="1560" ht="21.75">
      <c r="A1560" s="121" t="s">
        <v>11210</v>
      </c>
      <c r="B1560" s="117" t="s">
        <v>2820</v>
      </c>
      <c r="C1560" s="118" t="s">
        <v>11211</v>
      </c>
      <c r="D1560" s="117" t="s">
        <v>11212</v>
      </c>
      <c r="E1560" s="119">
        <v>43107.94694444444</v>
      </c>
      <c r="F1560" s="117"/>
      <c r="G1560" s="117" t="s">
        <v>90</v>
      </c>
      <c r="H1560" s="117"/>
      <c r="I1560" s="117"/>
      <c r="J1560" s="117" t="s">
        <v>2823</v>
      </c>
      <c r="K1560" s="117"/>
      <c r="L1560" s="120" t="s">
        <v>92</v>
      </c>
      <c r="M1560" s="122" t="s">
        <v>2824</v>
      </c>
      <c r="N1560" s="117">
        <v>2487.0</v>
      </c>
      <c r="O1560" s="117">
        <v>2725.0</v>
      </c>
      <c r="P1560" s="117" t="s">
        <v>1555</v>
      </c>
      <c r="Q1560" s="123" t="s">
        <v>11213</v>
      </c>
      <c r="R1560" s="120" t="s">
        <v>11214</v>
      </c>
    </row>
    <row r="1561" ht="21.75">
      <c r="A1561" s="121" t="s">
        <v>11215</v>
      </c>
      <c r="B1561" s="117" t="s">
        <v>11216</v>
      </c>
      <c r="C1561" s="118" t="s">
        <v>11217</v>
      </c>
      <c r="D1561" s="117" t="s">
        <v>11218</v>
      </c>
      <c r="E1561" s="119">
        <v>43107.94086805556</v>
      </c>
      <c r="F1561" s="117"/>
      <c r="G1561" s="117" t="s">
        <v>119</v>
      </c>
      <c r="H1561" s="117" t="s">
        <v>11219</v>
      </c>
      <c r="I1561" s="117" t="s">
        <v>11220</v>
      </c>
      <c r="J1561" s="117" t="s">
        <v>11221</v>
      </c>
      <c r="K1561" s="117" t="s">
        <v>11222</v>
      </c>
      <c r="L1561" s="120" t="s">
        <v>92</v>
      </c>
      <c r="M1561" s="122" t="s">
        <v>11223</v>
      </c>
      <c r="N1561" s="117">
        <v>197.0</v>
      </c>
      <c r="O1561" s="117">
        <v>239.0</v>
      </c>
      <c r="P1561" s="117" t="s">
        <v>720</v>
      </c>
      <c r="Q1561" s="123" t="s">
        <v>11224</v>
      </c>
      <c r="R1561" s="120" t="s">
        <v>11225</v>
      </c>
    </row>
    <row r="1562" ht="39.75">
      <c r="A1562" s="121" t="s">
        <v>11226</v>
      </c>
      <c r="B1562" s="117" t="s">
        <v>11227</v>
      </c>
      <c r="C1562" s="118" t="s">
        <v>11228</v>
      </c>
      <c r="D1562" s="117" t="s">
        <v>11229</v>
      </c>
      <c r="E1562" s="119">
        <v>43107.917592592596</v>
      </c>
      <c r="F1562" s="117"/>
      <c r="G1562" s="117" t="s">
        <v>90</v>
      </c>
      <c r="H1562" s="117"/>
      <c r="I1562" s="117"/>
      <c r="J1562" s="117" t="s">
        <v>11230</v>
      </c>
      <c r="K1562" s="117"/>
      <c r="L1562" s="120" t="s">
        <v>110</v>
      </c>
      <c r="M1562" s="122" t="s">
        <v>11231</v>
      </c>
      <c r="N1562" s="117">
        <v>988.0</v>
      </c>
      <c r="O1562" s="117">
        <v>309.0</v>
      </c>
      <c r="P1562" s="117"/>
      <c r="Q1562" s="123" t="s">
        <v>11232</v>
      </c>
      <c r="R1562" s="120" t="s">
        <v>11233</v>
      </c>
    </row>
    <row r="1563" ht="57.75">
      <c r="A1563" s="121" t="s">
        <v>11234</v>
      </c>
      <c r="B1563" s="117" t="s">
        <v>11235</v>
      </c>
      <c r="C1563" s="118" t="s">
        <v>11236</v>
      </c>
      <c r="D1563" s="117" t="s">
        <v>11237</v>
      </c>
      <c r="E1563" s="119">
        <v>43107.893171296295</v>
      </c>
      <c r="F1563" s="117"/>
      <c r="G1563" s="117" t="s">
        <v>90</v>
      </c>
      <c r="H1563" s="117"/>
      <c r="I1563" s="117"/>
      <c r="J1563" s="117" t="s">
        <v>11238</v>
      </c>
      <c r="K1563" s="117"/>
      <c r="L1563" s="120" t="s">
        <v>110</v>
      </c>
      <c r="M1563" s="122" t="s">
        <v>11239</v>
      </c>
      <c r="N1563" s="117">
        <v>17.0</v>
      </c>
      <c r="O1563" s="117">
        <v>94.0</v>
      </c>
      <c r="P1563" s="117"/>
      <c r="Q1563" s="123" t="s">
        <v>11240</v>
      </c>
      <c r="R1563" s="120" t="s">
        <v>11241</v>
      </c>
    </row>
    <row r="1564" ht="57.75">
      <c r="A1564" s="121" t="s">
        <v>11234</v>
      </c>
      <c r="B1564" s="117" t="s">
        <v>11235</v>
      </c>
      <c r="C1564" s="118" t="s">
        <v>11236</v>
      </c>
      <c r="D1564" s="117" t="s">
        <v>11237</v>
      </c>
      <c r="E1564" s="119">
        <v>43107.893171296295</v>
      </c>
      <c r="F1564" s="117"/>
      <c r="G1564" s="117" t="s">
        <v>90</v>
      </c>
      <c r="H1564" s="117"/>
      <c r="I1564" s="117"/>
      <c r="J1564" s="117" t="s">
        <v>11238</v>
      </c>
      <c r="K1564" s="117"/>
      <c r="L1564" s="120" t="s">
        <v>110</v>
      </c>
      <c r="M1564" s="122" t="s">
        <v>11239</v>
      </c>
      <c r="N1564" s="117">
        <v>17.0</v>
      </c>
      <c r="O1564" s="117">
        <v>94.0</v>
      </c>
      <c r="P1564" s="117"/>
      <c r="Q1564" s="123" t="s">
        <v>11240</v>
      </c>
      <c r="R1564" s="120" t="s">
        <v>11241</v>
      </c>
    </row>
    <row r="1565" ht="21.75">
      <c r="A1565" s="121" t="s">
        <v>11242</v>
      </c>
      <c r="B1565" s="117" t="s">
        <v>11243</v>
      </c>
      <c r="C1565" s="118" t="s">
        <v>10637</v>
      </c>
      <c r="D1565" s="117" t="s">
        <v>11244</v>
      </c>
      <c r="E1565" s="119">
        <v>43107.861655092594</v>
      </c>
      <c r="F1565" s="117"/>
      <c r="G1565" s="117" t="s">
        <v>4018</v>
      </c>
      <c r="H1565" s="117"/>
      <c r="I1565" s="117"/>
      <c r="J1565" s="117" t="s">
        <v>11245</v>
      </c>
      <c r="K1565" s="117"/>
      <c r="L1565" s="120" t="s">
        <v>110</v>
      </c>
      <c r="M1565" s="122" t="s">
        <v>11246</v>
      </c>
      <c r="N1565" s="117">
        <v>45.0</v>
      </c>
      <c r="O1565" s="117">
        <v>162.0</v>
      </c>
      <c r="P1565" s="117" t="s">
        <v>11247</v>
      </c>
      <c r="Q1565" s="123" t="s">
        <v>11248</v>
      </c>
      <c r="R1565" s="120" t="s">
        <v>10643</v>
      </c>
    </row>
    <row r="1566" ht="21.75">
      <c r="A1566" s="121" t="s">
        <v>11249</v>
      </c>
      <c r="B1566" s="117" t="s">
        <v>5544</v>
      </c>
      <c r="C1566" s="118" t="s">
        <v>11250</v>
      </c>
      <c r="D1566" s="117" t="s">
        <v>11251</v>
      </c>
      <c r="E1566" s="119">
        <v>43107.85018518519</v>
      </c>
      <c r="F1566" s="117"/>
      <c r="G1566" s="117" t="s">
        <v>119</v>
      </c>
      <c r="H1566" s="117"/>
      <c r="I1566" s="117"/>
      <c r="J1566" s="117" t="s">
        <v>5547</v>
      </c>
      <c r="K1566" s="117"/>
      <c r="L1566" s="120" t="s">
        <v>5548</v>
      </c>
      <c r="M1566" s="122" t="s">
        <v>5549</v>
      </c>
      <c r="N1566" s="117">
        <v>8471.0</v>
      </c>
      <c r="O1566" s="117">
        <v>4107.0</v>
      </c>
      <c r="P1566" s="117" t="s">
        <v>5550</v>
      </c>
      <c r="Q1566" s="123" t="s">
        <v>11252</v>
      </c>
      <c r="R1566" s="120" t="s">
        <v>11253</v>
      </c>
    </row>
    <row r="1567" ht="30.75">
      <c r="A1567" s="121" t="s">
        <v>11254</v>
      </c>
      <c r="B1567" s="117" t="s">
        <v>11255</v>
      </c>
      <c r="C1567" s="118" t="s">
        <v>11256</v>
      </c>
      <c r="D1567" s="117" t="s">
        <v>11257</v>
      </c>
      <c r="E1567" s="119">
        <v>43107.80489583334</v>
      </c>
      <c r="F1567" s="117"/>
      <c r="G1567" s="117" t="s">
        <v>119</v>
      </c>
      <c r="H1567" s="117"/>
      <c r="I1567" s="117"/>
      <c r="J1567" s="117" t="s">
        <v>11258</v>
      </c>
      <c r="K1567" s="117"/>
      <c r="L1567" s="120" t="s">
        <v>756</v>
      </c>
      <c r="M1567" s="122" t="s">
        <v>11259</v>
      </c>
      <c r="N1567" s="117">
        <v>516.0</v>
      </c>
      <c r="O1567" s="117">
        <v>485.0</v>
      </c>
      <c r="P1567" s="117" t="s">
        <v>11260</v>
      </c>
      <c r="Q1567" s="123" t="s">
        <v>11261</v>
      </c>
      <c r="R1567" s="120" t="s">
        <v>11262</v>
      </c>
    </row>
    <row r="1568">
      <c r="A1568" s="121" t="s">
        <v>11263</v>
      </c>
      <c r="B1568" s="117" t="s">
        <v>8827</v>
      </c>
      <c r="C1568" s="118" t="s">
        <v>9284</v>
      </c>
      <c r="D1568" s="117" t="s">
        <v>11264</v>
      </c>
      <c r="E1568" s="119">
        <v>43107.80420138889</v>
      </c>
      <c r="F1568" s="117"/>
      <c r="G1568" s="117" t="s">
        <v>90</v>
      </c>
      <c r="H1568" s="117"/>
      <c r="I1568" s="117"/>
      <c r="J1568" s="117" t="s">
        <v>8829</v>
      </c>
      <c r="K1568" s="117"/>
      <c r="L1568" s="120" t="s">
        <v>110</v>
      </c>
      <c r="M1568" s="122" t="s">
        <v>8830</v>
      </c>
      <c r="N1568" s="117">
        <v>408.0</v>
      </c>
      <c r="O1568" s="117">
        <v>414.0</v>
      </c>
      <c r="P1568" s="117"/>
      <c r="Q1568" s="123" t="s">
        <v>11265</v>
      </c>
      <c r="R1568" s="120" t="s">
        <v>9290</v>
      </c>
    </row>
    <row r="1569" ht="30.75">
      <c r="A1569" s="121" t="s">
        <v>11266</v>
      </c>
      <c r="B1569" s="117" t="s">
        <v>3228</v>
      </c>
      <c r="C1569" s="118" t="s">
        <v>11256</v>
      </c>
      <c r="D1569" s="117" t="s">
        <v>11267</v>
      </c>
      <c r="E1569" s="119">
        <v>43107.80348379629</v>
      </c>
      <c r="F1569" s="117"/>
      <c r="G1569" s="117" t="s">
        <v>119</v>
      </c>
      <c r="H1569" s="117"/>
      <c r="I1569" s="117"/>
      <c r="J1569" s="117" t="s">
        <v>3231</v>
      </c>
      <c r="K1569" s="117"/>
      <c r="L1569" s="120" t="s">
        <v>110</v>
      </c>
      <c r="M1569" s="122" t="s">
        <v>3232</v>
      </c>
      <c r="N1569" s="117">
        <v>6009.0</v>
      </c>
      <c r="O1569" s="117">
        <v>5436.0</v>
      </c>
      <c r="P1569" s="117"/>
      <c r="Q1569" s="123" t="s">
        <v>11268</v>
      </c>
      <c r="R1569" s="120" t="s">
        <v>11262</v>
      </c>
    </row>
    <row r="1570" ht="21.75">
      <c r="A1570" s="121" t="s">
        <v>11269</v>
      </c>
      <c r="B1570" s="117" t="s">
        <v>11270</v>
      </c>
      <c r="C1570" s="118" t="s">
        <v>11271</v>
      </c>
      <c r="D1570" s="117" t="s">
        <v>11272</v>
      </c>
      <c r="E1570" s="119">
        <v>43107.78673611111</v>
      </c>
      <c r="F1570" s="117"/>
      <c r="G1570" s="117" t="s">
        <v>90</v>
      </c>
      <c r="H1570" s="117"/>
      <c r="I1570" s="117"/>
      <c r="J1570" s="117" t="s">
        <v>11273</v>
      </c>
      <c r="K1570" s="117"/>
      <c r="L1570" s="120" t="s">
        <v>92</v>
      </c>
      <c r="M1570" s="122" t="s">
        <v>11274</v>
      </c>
      <c r="N1570" s="117">
        <v>19104.0</v>
      </c>
      <c r="O1570" s="117">
        <v>1709.0</v>
      </c>
      <c r="P1570" s="117" t="s">
        <v>9288</v>
      </c>
      <c r="Q1570" s="123" t="s">
        <v>11275</v>
      </c>
      <c r="R1570" s="120" t="s">
        <v>11276</v>
      </c>
    </row>
    <row r="1571" ht="30.75">
      <c r="A1571" s="121" t="s">
        <v>11277</v>
      </c>
      <c r="B1571" s="117" t="s">
        <v>11278</v>
      </c>
      <c r="C1571" s="118" t="s">
        <v>11279</v>
      </c>
      <c r="D1571" s="117" t="s">
        <v>11280</v>
      </c>
      <c r="E1571" s="119">
        <v>43107.77204861111</v>
      </c>
      <c r="F1571" s="117"/>
      <c r="G1571" s="117" t="s">
        <v>90</v>
      </c>
      <c r="H1571" s="117"/>
      <c r="I1571" s="117"/>
      <c r="J1571" s="117" t="s">
        <v>11281</v>
      </c>
      <c r="K1571" s="117"/>
      <c r="L1571" s="120" t="s">
        <v>92</v>
      </c>
      <c r="M1571" s="122" t="s">
        <v>11282</v>
      </c>
      <c r="N1571" s="117">
        <v>11754.0</v>
      </c>
      <c r="O1571" s="117">
        <v>980.0</v>
      </c>
      <c r="P1571" s="117" t="s">
        <v>1006</v>
      </c>
      <c r="Q1571" s="123" t="s">
        <v>11283</v>
      </c>
      <c r="R1571" s="120" t="s">
        <v>11284</v>
      </c>
    </row>
    <row r="1572">
      <c r="A1572" s="121" t="s">
        <v>11285</v>
      </c>
      <c r="B1572" s="117" t="s">
        <v>11286</v>
      </c>
      <c r="C1572" s="118" t="s">
        <v>11287</v>
      </c>
      <c r="D1572" s="117" t="s">
        <v>11288</v>
      </c>
      <c r="E1572" s="119">
        <v>43107.75896990741</v>
      </c>
      <c r="F1572" s="117"/>
      <c r="G1572" s="117" t="s">
        <v>90</v>
      </c>
      <c r="H1572" s="117"/>
      <c r="I1572" s="117"/>
      <c r="J1572" s="117" t="s">
        <v>11289</v>
      </c>
      <c r="K1572" s="117"/>
      <c r="L1572" s="120" t="s">
        <v>179</v>
      </c>
      <c r="M1572" s="122" t="s">
        <v>11290</v>
      </c>
      <c r="N1572" s="117">
        <v>94.0</v>
      </c>
      <c r="O1572" s="117">
        <v>286.0</v>
      </c>
      <c r="P1572" s="117" t="s">
        <v>11291</v>
      </c>
      <c r="Q1572" s="123" t="s">
        <v>11292</v>
      </c>
      <c r="R1572" s="120" t="s">
        <v>11293</v>
      </c>
    </row>
    <row r="1573" ht="39.75">
      <c r="A1573" s="121" t="s">
        <v>11294</v>
      </c>
      <c r="B1573" s="117" t="s">
        <v>11295</v>
      </c>
      <c r="C1573" s="118" t="s">
        <v>11296</v>
      </c>
      <c r="D1573" s="117" t="s">
        <v>11297</v>
      </c>
      <c r="E1573" s="119">
        <v>43107.75891203704</v>
      </c>
      <c r="F1573" s="117"/>
      <c r="G1573" s="117" t="s">
        <v>119</v>
      </c>
      <c r="H1573" s="117"/>
      <c r="I1573" s="117"/>
      <c r="J1573" s="117" t="s">
        <v>11298</v>
      </c>
      <c r="K1573" s="117"/>
      <c r="L1573" s="120" t="s">
        <v>110</v>
      </c>
      <c r="M1573" s="122" t="s">
        <v>11299</v>
      </c>
      <c r="N1573" s="117">
        <v>880.0</v>
      </c>
      <c r="O1573" s="117">
        <v>244.0</v>
      </c>
      <c r="P1573" s="117"/>
      <c r="Q1573" s="123" t="s">
        <v>11300</v>
      </c>
      <c r="R1573" s="120" t="s">
        <v>11301</v>
      </c>
    </row>
    <row r="1574">
      <c r="A1574" s="121" t="s">
        <v>11302</v>
      </c>
      <c r="B1574" s="117" t="s">
        <v>8717</v>
      </c>
      <c r="C1574" s="118" t="s">
        <v>11303</v>
      </c>
      <c r="D1574" s="117" t="s">
        <v>11304</v>
      </c>
      <c r="E1574" s="119">
        <v>43107.74994212963</v>
      </c>
      <c r="F1574" s="117"/>
      <c r="G1574" s="117" t="s">
        <v>90</v>
      </c>
      <c r="H1574" s="117"/>
      <c r="I1574" s="117"/>
      <c r="J1574" s="117" t="s">
        <v>8720</v>
      </c>
      <c r="K1574" s="117"/>
      <c r="L1574" s="120" t="s">
        <v>110</v>
      </c>
      <c r="M1574" s="122" t="s">
        <v>8721</v>
      </c>
      <c r="N1574" s="117">
        <v>466.0</v>
      </c>
      <c r="O1574" s="117">
        <v>435.0</v>
      </c>
      <c r="P1574" s="117"/>
      <c r="Q1574" s="123" t="s">
        <v>11305</v>
      </c>
      <c r="R1574" s="120" t="s">
        <v>11306</v>
      </c>
    </row>
    <row r="1575" ht="66.75">
      <c r="A1575" s="121" t="s">
        <v>11307</v>
      </c>
      <c r="B1575" s="117" t="s">
        <v>11308</v>
      </c>
      <c r="C1575" s="118" t="s">
        <v>11309</v>
      </c>
      <c r="D1575" s="117" t="s">
        <v>11310</v>
      </c>
      <c r="E1575" s="119">
        <v>43107.70982638889</v>
      </c>
      <c r="F1575" s="117"/>
      <c r="G1575" s="117" t="s">
        <v>90</v>
      </c>
      <c r="H1575" s="117" t="s">
        <v>11311</v>
      </c>
      <c r="I1575" s="117" t="s">
        <v>11312</v>
      </c>
      <c r="J1575" s="117" t="s">
        <v>11313</v>
      </c>
      <c r="K1575" s="117" t="s">
        <v>11314</v>
      </c>
      <c r="L1575" s="120" t="s">
        <v>110</v>
      </c>
      <c r="M1575" s="122" t="s">
        <v>11315</v>
      </c>
      <c r="N1575" s="117">
        <v>169.0</v>
      </c>
      <c r="O1575" s="117">
        <v>476.0</v>
      </c>
      <c r="P1575" s="117" t="s">
        <v>11316</v>
      </c>
      <c r="Q1575" s="123" t="s">
        <v>11317</v>
      </c>
      <c r="R1575" s="120" t="s">
        <v>11318</v>
      </c>
    </row>
    <row r="1576" ht="39.75">
      <c r="A1576" s="121" t="s">
        <v>11319</v>
      </c>
      <c r="B1576" s="117" t="s">
        <v>125</v>
      </c>
      <c r="C1576" s="118" t="s">
        <v>11320</v>
      </c>
      <c r="D1576" s="117" t="s">
        <v>11321</v>
      </c>
      <c r="E1576" s="119">
        <v>43107.70471064815</v>
      </c>
      <c r="F1576" s="117"/>
      <c r="G1576" s="117" t="s">
        <v>128</v>
      </c>
      <c r="H1576" s="117"/>
      <c r="I1576" s="117"/>
      <c r="J1576" s="117" t="s">
        <v>129</v>
      </c>
      <c r="K1576" s="117"/>
      <c r="L1576" s="120" t="s">
        <v>92</v>
      </c>
      <c r="M1576" s="122" t="s">
        <v>130</v>
      </c>
      <c r="N1576" s="117">
        <v>1323.0</v>
      </c>
      <c r="O1576" s="117">
        <v>390.0</v>
      </c>
      <c r="P1576" s="117"/>
      <c r="Q1576" s="123" t="s">
        <v>11322</v>
      </c>
      <c r="R1576" s="120" t="s">
        <v>11323</v>
      </c>
    </row>
    <row r="1577" ht="30.75">
      <c r="A1577" s="121" t="s">
        <v>11324</v>
      </c>
      <c r="B1577" s="117" t="s">
        <v>11325</v>
      </c>
      <c r="C1577" s="118" t="s">
        <v>11196</v>
      </c>
      <c r="D1577" s="117" t="s">
        <v>11326</v>
      </c>
      <c r="E1577" s="119">
        <v>43107.70196759259</v>
      </c>
      <c r="F1577" s="117"/>
      <c r="G1577" s="117" t="s">
        <v>128</v>
      </c>
      <c r="H1577" s="117"/>
      <c r="I1577" s="117"/>
      <c r="J1577" s="117" t="s">
        <v>11327</v>
      </c>
      <c r="K1577" s="117"/>
      <c r="L1577" s="120" t="s">
        <v>179</v>
      </c>
      <c r="M1577" s="122" t="s">
        <v>11328</v>
      </c>
      <c r="N1577" s="117">
        <v>202.0</v>
      </c>
      <c r="O1577" s="117">
        <v>1485.0</v>
      </c>
      <c r="P1577" s="117" t="s">
        <v>395</v>
      </c>
      <c r="Q1577" s="123" t="s">
        <v>11329</v>
      </c>
      <c r="R1577" s="120" t="s">
        <v>11201</v>
      </c>
    </row>
    <row r="1578" ht="30.75">
      <c r="A1578" s="121" t="s">
        <v>11330</v>
      </c>
      <c r="B1578" s="117" t="s">
        <v>11331</v>
      </c>
      <c r="C1578" s="118" t="s">
        <v>11332</v>
      </c>
      <c r="D1578" s="117" t="s">
        <v>11333</v>
      </c>
      <c r="E1578" s="119">
        <v>43107.70015046296</v>
      </c>
      <c r="F1578" s="117"/>
      <c r="G1578" s="117" t="s">
        <v>90</v>
      </c>
      <c r="H1578" s="117" t="s">
        <v>11334</v>
      </c>
      <c r="I1578" s="117" t="s">
        <v>11335</v>
      </c>
      <c r="J1578" s="117" t="s">
        <v>11336</v>
      </c>
      <c r="K1578" s="117" t="s">
        <v>11337</v>
      </c>
      <c r="L1578" s="120" t="s">
        <v>110</v>
      </c>
      <c r="M1578" s="122" t="s">
        <v>11338</v>
      </c>
      <c r="N1578" s="117">
        <v>10.0</v>
      </c>
      <c r="O1578" s="117">
        <v>328.0</v>
      </c>
      <c r="P1578" s="117" t="s">
        <v>11339</v>
      </c>
      <c r="Q1578" s="123" t="s">
        <v>11340</v>
      </c>
      <c r="R1578" s="120" t="s">
        <v>11341</v>
      </c>
    </row>
    <row r="1579" ht="30.75">
      <c r="A1579" s="121" t="s">
        <v>11342</v>
      </c>
      <c r="B1579" s="117" t="s">
        <v>11343</v>
      </c>
      <c r="C1579" s="118" t="s">
        <v>11196</v>
      </c>
      <c r="D1579" s="117" t="s">
        <v>11344</v>
      </c>
      <c r="E1579" s="119">
        <v>43107.6929050926</v>
      </c>
      <c r="F1579" s="117"/>
      <c r="G1579" s="117" t="s">
        <v>90</v>
      </c>
      <c r="H1579" s="117"/>
      <c r="I1579" s="117"/>
      <c r="J1579" s="117" t="s">
        <v>11345</v>
      </c>
      <c r="K1579" s="117"/>
      <c r="L1579" s="120" t="s">
        <v>110</v>
      </c>
      <c r="M1579" s="122" t="s">
        <v>11346</v>
      </c>
      <c r="N1579" s="117">
        <v>359.0</v>
      </c>
      <c r="O1579" s="117">
        <v>70.0</v>
      </c>
      <c r="P1579" s="117"/>
      <c r="Q1579" s="123" t="s">
        <v>11347</v>
      </c>
      <c r="R1579" s="120" t="s">
        <v>11201</v>
      </c>
    </row>
    <row r="1580" ht="75.75">
      <c r="A1580" s="121" t="s">
        <v>11348</v>
      </c>
      <c r="B1580" s="117" t="s">
        <v>11349</v>
      </c>
      <c r="C1580" s="118" t="s">
        <v>11350</v>
      </c>
      <c r="D1580" s="117" t="s">
        <v>11351</v>
      </c>
      <c r="E1580" s="119">
        <v>43107.68864583333</v>
      </c>
      <c r="F1580" s="117"/>
      <c r="G1580" s="117" t="s">
        <v>90</v>
      </c>
      <c r="H1580" s="117"/>
      <c r="I1580" s="117"/>
      <c r="J1580" s="117" t="s">
        <v>11352</v>
      </c>
      <c r="K1580" s="117"/>
      <c r="L1580" s="120" t="s">
        <v>311</v>
      </c>
      <c r="M1580" s="122" t="s">
        <v>11353</v>
      </c>
      <c r="N1580" s="117">
        <v>5738.0</v>
      </c>
      <c r="O1580" s="117">
        <v>779.0</v>
      </c>
      <c r="P1580" s="117" t="s">
        <v>11354</v>
      </c>
      <c r="Q1580" s="123" t="s">
        <v>11355</v>
      </c>
      <c r="R1580" s="120" t="s">
        <v>11356</v>
      </c>
    </row>
    <row r="1581" ht="75.75">
      <c r="A1581" s="121" t="s">
        <v>11357</v>
      </c>
      <c r="B1581" s="117" t="s">
        <v>11358</v>
      </c>
      <c r="C1581" s="118" t="s">
        <v>11359</v>
      </c>
      <c r="D1581" s="117" t="s">
        <v>11351</v>
      </c>
      <c r="E1581" s="119">
        <v>43107.68864583333</v>
      </c>
      <c r="F1581" s="117"/>
      <c r="G1581" s="117" t="s">
        <v>90</v>
      </c>
      <c r="H1581" s="117"/>
      <c r="I1581" s="117"/>
      <c r="J1581" s="117" t="s">
        <v>11360</v>
      </c>
      <c r="K1581" s="117"/>
      <c r="L1581" s="120" t="s">
        <v>311</v>
      </c>
      <c r="M1581" s="122" t="s">
        <v>11361</v>
      </c>
      <c r="N1581" s="117">
        <v>44.0</v>
      </c>
      <c r="O1581" s="117">
        <v>229.0</v>
      </c>
      <c r="P1581" s="117"/>
      <c r="Q1581" s="123" t="s">
        <v>11362</v>
      </c>
      <c r="R1581" s="120" t="s">
        <v>11363</v>
      </c>
    </row>
    <row r="1582" ht="30.75">
      <c r="A1582" s="121" t="s">
        <v>11364</v>
      </c>
      <c r="B1582" s="117" t="s">
        <v>11365</v>
      </c>
      <c r="C1582" s="118" t="s">
        <v>11196</v>
      </c>
      <c r="D1582" s="117" t="s">
        <v>11366</v>
      </c>
      <c r="E1582" s="119">
        <v>43107.67978009259</v>
      </c>
      <c r="F1582" s="117"/>
      <c r="G1582" s="117" t="s">
        <v>90</v>
      </c>
      <c r="H1582" s="117"/>
      <c r="I1582" s="117"/>
      <c r="J1582" s="117" t="s">
        <v>11367</v>
      </c>
      <c r="K1582" s="117"/>
      <c r="L1582" s="120" t="s">
        <v>11368</v>
      </c>
      <c r="M1582" s="122" t="s">
        <v>11369</v>
      </c>
      <c r="N1582" s="117">
        <v>335.0</v>
      </c>
      <c r="O1582" s="117">
        <v>36.0</v>
      </c>
      <c r="P1582" s="117" t="s">
        <v>11370</v>
      </c>
      <c r="Q1582" s="123" t="s">
        <v>11371</v>
      </c>
      <c r="R1582" s="120" t="s">
        <v>11201</v>
      </c>
    </row>
    <row r="1583" ht="39.75">
      <c r="A1583" s="121" t="s">
        <v>11372</v>
      </c>
      <c r="B1583" s="117" t="s">
        <v>11373</v>
      </c>
      <c r="C1583" s="118" t="s">
        <v>11374</v>
      </c>
      <c r="D1583" s="117" t="s">
        <v>11375</v>
      </c>
      <c r="E1583" s="119">
        <v>43107.67418981482</v>
      </c>
      <c r="F1583" s="117"/>
      <c r="G1583" s="117" t="s">
        <v>90</v>
      </c>
      <c r="H1583" s="117"/>
      <c r="I1583" s="117"/>
      <c r="J1583" s="117" t="s">
        <v>11376</v>
      </c>
      <c r="K1583" s="117"/>
      <c r="L1583" s="120" t="s">
        <v>92</v>
      </c>
      <c r="M1583" s="122" t="s">
        <v>11377</v>
      </c>
      <c r="N1583" s="117">
        <v>33.0</v>
      </c>
      <c r="O1583" s="117">
        <v>94.0</v>
      </c>
      <c r="P1583" s="117"/>
      <c r="Q1583" s="123" t="s">
        <v>11378</v>
      </c>
      <c r="R1583" s="120" t="s">
        <v>11379</v>
      </c>
    </row>
    <row r="1584" ht="48.75">
      <c r="A1584" s="121" t="s">
        <v>11380</v>
      </c>
      <c r="B1584" s="117" t="s">
        <v>11381</v>
      </c>
      <c r="C1584" s="118" t="s">
        <v>11382</v>
      </c>
      <c r="D1584" s="117" t="s">
        <v>11383</v>
      </c>
      <c r="E1584" s="119">
        <v>43107.67346064815</v>
      </c>
      <c r="F1584" s="117"/>
      <c r="G1584" s="117" t="s">
        <v>90</v>
      </c>
      <c r="H1584" s="117" t="s">
        <v>3533</v>
      </c>
      <c r="I1584" s="117" t="s">
        <v>3531</v>
      </c>
      <c r="J1584" s="117" t="s">
        <v>11384</v>
      </c>
      <c r="K1584" s="117" t="s">
        <v>11385</v>
      </c>
      <c r="L1584" s="120" t="s">
        <v>110</v>
      </c>
      <c r="M1584" s="122" t="s">
        <v>11386</v>
      </c>
      <c r="N1584" s="117">
        <v>1152.0</v>
      </c>
      <c r="O1584" s="117">
        <v>446.0</v>
      </c>
      <c r="P1584" s="117" t="s">
        <v>11387</v>
      </c>
      <c r="Q1584" s="123" t="s">
        <v>11388</v>
      </c>
      <c r="R1584" s="120" t="s">
        <v>11389</v>
      </c>
    </row>
    <row r="1585" ht="39.75">
      <c r="A1585" s="121" t="s">
        <v>11390</v>
      </c>
      <c r="B1585" s="117" t="s">
        <v>2820</v>
      </c>
      <c r="C1585" s="118" t="s">
        <v>11391</v>
      </c>
      <c r="D1585" s="117" t="s">
        <v>11392</v>
      </c>
      <c r="E1585" s="119">
        <v>43107.6571875</v>
      </c>
      <c r="F1585" s="117"/>
      <c r="G1585" s="117" t="s">
        <v>90</v>
      </c>
      <c r="H1585" s="117"/>
      <c r="I1585" s="117"/>
      <c r="J1585" s="117" t="s">
        <v>2823</v>
      </c>
      <c r="K1585" s="117"/>
      <c r="L1585" s="120" t="s">
        <v>775</v>
      </c>
      <c r="M1585" s="122" t="s">
        <v>2824</v>
      </c>
      <c r="N1585" s="117">
        <v>2485.0</v>
      </c>
      <c r="O1585" s="117">
        <v>2724.0</v>
      </c>
      <c r="P1585" s="117" t="s">
        <v>1555</v>
      </c>
      <c r="Q1585" s="123" t="s">
        <v>11393</v>
      </c>
      <c r="R1585" s="120" t="s">
        <v>11394</v>
      </c>
    </row>
    <row r="1586" ht="30.75">
      <c r="A1586" s="121" t="s">
        <v>11395</v>
      </c>
      <c r="B1586" s="117" t="s">
        <v>11396</v>
      </c>
      <c r="C1586" s="118" t="s">
        <v>11196</v>
      </c>
      <c r="D1586" s="117" t="s">
        <v>11397</v>
      </c>
      <c r="E1586" s="119">
        <v>43107.639710648145</v>
      </c>
      <c r="F1586" s="117"/>
      <c r="G1586" s="117" t="s">
        <v>90</v>
      </c>
      <c r="H1586" s="117"/>
      <c r="I1586" s="117"/>
      <c r="J1586" s="117" t="s">
        <v>11398</v>
      </c>
      <c r="K1586" s="117"/>
      <c r="L1586" s="120" t="s">
        <v>110</v>
      </c>
      <c r="M1586" s="122" t="s">
        <v>11399</v>
      </c>
      <c r="N1586" s="117">
        <v>2133.0</v>
      </c>
      <c r="O1586" s="117">
        <v>3545.0</v>
      </c>
      <c r="P1586" s="117"/>
      <c r="Q1586" s="123" t="s">
        <v>11400</v>
      </c>
      <c r="R1586" s="120" t="s">
        <v>11201</v>
      </c>
    </row>
    <row r="1587" ht="30.75">
      <c r="A1587" s="121" t="s">
        <v>11401</v>
      </c>
      <c r="B1587" s="117" t="s">
        <v>11402</v>
      </c>
      <c r="C1587" s="118" t="s">
        <v>11403</v>
      </c>
      <c r="D1587" s="117" t="s">
        <v>11404</v>
      </c>
      <c r="E1587" s="119">
        <v>43107.638761574075</v>
      </c>
      <c r="F1587" s="117"/>
      <c r="G1587" s="117" t="s">
        <v>90</v>
      </c>
      <c r="H1587" s="117"/>
      <c r="I1587" s="117"/>
      <c r="J1587" s="117" t="s">
        <v>11405</v>
      </c>
      <c r="K1587" s="117"/>
      <c r="L1587" s="120" t="s">
        <v>110</v>
      </c>
      <c r="M1587" s="122" t="s">
        <v>11406</v>
      </c>
      <c r="N1587" s="117">
        <v>2426.0</v>
      </c>
      <c r="O1587" s="117">
        <v>1390.0</v>
      </c>
      <c r="P1587" s="117"/>
      <c r="Q1587" s="123" t="s">
        <v>11407</v>
      </c>
      <c r="R1587" s="120" t="s">
        <v>11408</v>
      </c>
    </row>
    <row r="1588" ht="21.75">
      <c r="A1588" s="121" t="s">
        <v>11409</v>
      </c>
      <c r="B1588" s="117" t="s">
        <v>11410</v>
      </c>
      <c r="C1588" s="118" t="s">
        <v>11411</v>
      </c>
      <c r="D1588" s="117" t="s">
        <v>11412</v>
      </c>
      <c r="E1588" s="119">
        <v>43107.61016203703</v>
      </c>
      <c r="F1588" s="117"/>
      <c r="G1588" s="117" t="s">
        <v>128</v>
      </c>
      <c r="H1588" s="117"/>
      <c r="I1588" s="117"/>
      <c r="J1588" s="117" t="s">
        <v>11413</v>
      </c>
      <c r="K1588" s="117"/>
      <c r="L1588" s="120" t="s">
        <v>92</v>
      </c>
      <c r="M1588" s="122" t="s">
        <v>11414</v>
      </c>
      <c r="N1588" s="117">
        <v>101.0</v>
      </c>
      <c r="O1588" s="117">
        <v>238.0</v>
      </c>
      <c r="P1588" s="117" t="s">
        <v>2967</v>
      </c>
      <c r="Q1588" s="123" t="s">
        <v>11415</v>
      </c>
      <c r="R1588" s="120" t="s">
        <v>11416</v>
      </c>
    </row>
    <row r="1589" ht="39.75">
      <c r="A1589" s="121" t="s">
        <v>11417</v>
      </c>
      <c r="B1589" s="117" t="s">
        <v>11418</v>
      </c>
      <c r="C1589" s="118" t="s">
        <v>11419</v>
      </c>
      <c r="D1589" s="117" t="s">
        <v>11420</v>
      </c>
      <c r="E1589" s="119">
        <v>43107.60690972222</v>
      </c>
      <c r="F1589" s="117"/>
      <c r="G1589" s="117" t="s">
        <v>90</v>
      </c>
      <c r="H1589" s="117"/>
      <c r="I1589" s="117"/>
      <c r="J1589" s="117" t="s">
        <v>11421</v>
      </c>
      <c r="K1589" s="117"/>
      <c r="L1589" s="120" t="s">
        <v>11422</v>
      </c>
      <c r="M1589" s="122" t="s">
        <v>11423</v>
      </c>
      <c r="N1589" s="117">
        <v>101.0</v>
      </c>
      <c r="O1589" s="117">
        <v>212.0</v>
      </c>
      <c r="P1589" s="117" t="s">
        <v>1888</v>
      </c>
      <c r="Q1589" s="123" t="s">
        <v>11424</v>
      </c>
      <c r="R1589" s="120" t="s">
        <v>11425</v>
      </c>
    </row>
    <row r="1590" ht="57.75">
      <c r="A1590" s="121" t="s">
        <v>11426</v>
      </c>
      <c r="B1590" s="117" t="s">
        <v>648</v>
      </c>
      <c r="C1590" s="118" t="s">
        <v>11427</v>
      </c>
      <c r="D1590" s="117" t="s">
        <v>11428</v>
      </c>
      <c r="E1590" s="119">
        <v>43107.58980324074</v>
      </c>
      <c r="F1590" s="117"/>
      <c r="G1590" s="117" t="s">
        <v>90</v>
      </c>
      <c r="H1590" s="117"/>
      <c r="I1590" s="117"/>
      <c r="J1590" s="117" t="s">
        <v>651</v>
      </c>
      <c r="K1590" s="117"/>
      <c r="L1590" s="120" t="s">
        <v>110</v>
      </c>
      <c r="M1590" s="122" t="s">
        <v>652</v>
      </c>
      <c r="N1590" s="117">
        <v>2835.0</v>
      </c>
      <c r="O1590" s="117">
        <v>1817.0</v>
      </c>
      <c r="P1590" s="117" t="s">
        <v>653</v>
      </c>
      <c r="Q1590" s="123" t="s">
        <v>11429</v>
      </c>
      <c r="R1590" s="120" t="s">
        <v>11430</v>
      </c>
    </row>
    <row r="1591" ht="39.75">
      <c r="A1591" s="121" t="s">
        <v>11431</v>
      </c>
      <c r="B1591" s="117" t="s">
        <v>11432</v>
      </c>
      <c r="C1591" s="118" t="s">
        <v>11433</v>
      </c>
      <c r="D1591" s="117" t="s">
        <v>11434</v>
      </c>
      <c r="E1591" s="119">
        <v>43107.564375</v>
      </c>
      <c r="F1591" s="117"/>
      <c r="G1591" s="117" t="s">
        <v>119</v>
      </c>
      <c r="H1591" s="117"/>
      <c r="I1591" s="117"/>
      <c r="J1591" s="117" t="s">
        <v>11435</v>
      </c>
      <c r="K1591" s="117"/>
      <c r="L1591" s="120" t="s">
        <v>110</v>
      </c>
      <c r="M1591" s="122" t="s">
        <v>11436</v>
      </c>
      <c r="N1591" s="117">
        <v>3573.0</v>
      </c>
      <c r="O1591" s="117">
        <v>438.0</v>
      </c>
      <c r="P1591" s="117" t="s">
        <v>11437</v>
      </c>
      <c r="Q1591" s="123" t="s">
        <v>11438</v>
      </c>
      <c r="R1591" s="120" t="s">
        <v>11439</v>
      </c>
    </row>
    <row r="1592" ht="48.75">
      <c r="A1592" s="121" t="s">
        <v>11440</v>
      </c>
      <c r="B1592" s="117" t="s">
        <v>8704</v>
      </c>
      <c r="C1592" s="118" t="s">
        <v>11441</v>
      </c>
      <c r="D1592" s="117" t="s">
        <v>11442</v>
      </c>
      <c r="E1592" s="119">
        <v>43107.55055555556</v>
      </c>
      <c r="F1592" s="117"/>
      <c r="G1592" s="117" t="s">
        <v>90</v>
      </c>
      <c r="H1592" s="117"/>
      <c r="I1592" s="117"/>
      <c r="J1592" s="117" t="s">
        <v>8706</v>
      </c>
      <c r="K1592" s="117"/>
      <c r="L1592" s="120" t="s">
        <v>92</v>
      </c>
      <c r="M1592" s="122" t="s">
        <v>8707</v>
      </c>
      <c r="N1592" s="117">
        <v>1609.0</v>
      </c>
      <c r="O1592" s="117">
        <v>2959.0</v>
      </c>
      <c r="P1592" s="117" t="s">
        <v>8708</v>
      </c>
      <c r="Q1592" s="123" t="s">
        <v>11443</v>
      </c>
      <c r="R1592" s="120" t="s">
        <v>11444</v>
      </c>
    </row>
    <row r="1593" ht="48.75">
      <c r="A1593" s="121" t="s">
        <v>11445</v>
      </c>
      <c r="B1593" s="117" t="s">
        <v>8717</v>
      </c>
      <c r="C1593" s="118" t="s">
        <v>11446</v>
      </c>
      <c r="D1593" s="117" t="s">
        <v>11447</v>
      </c>
      <c r="E1593" s="119">
        <v>43107.550150462965</v>
      </c>
      <c r="F1593" s="117"/>
      <c r="G1593" s="117" t="s">
        <v>90</v>
      </c>
      <c r="H1593" s="117"/>
      <c r="I1593" s="117"/>
      <c r="J1593" s="117" t="s">
        <v>8720</v>
      </c>
      <c r="K1593" s="117"/>
      <c r="L1593" s="120" t="s">
        <v>110</v>
      </c>
      <c r="M1593" s="122" t="s">
        <v>8721</v>
      </c>
      <c r="N1593" s="117">
        <v>466.0</v>
      </c>
      <c r="O1593" s="117">
        <v>435.0</v>
      </c>
      <c r="P1593" s="117"/>
      <c r="Q1593" s="123" t="s">
        <v>11448</v>
      </c>
      <c r="R1593" s="120" t="s">
        <v>11449</v>
      </c>
    </row>
    <row r="1594" ht="30.75">
      <c r="A1594" s="121" t="s">
        <v>11450</v>
      </c>
      <c r="B1594" s="117" t="s">
        <v>11451</v>
      </c>
      <c r="C1594" s="118" t="s">
        <v>11452</v>
      </c>
      <c r="D1594" s="117" t="s">
        <v>11453</v>
      </c>
      <c r="E1594" s="119">
        <v>43107.54662037037</v>
      </c>
      <c r="F1594" s="117"/>
      <c r="G1594" s="117" t="s">
        <v>1755</v>
      </c>
      <c r="H1594" s="117"/>
      <c r="I1594" s="117"/>
      <c r="J1594" s="117" t="s">
        <v>11454</v>
      </c>
      <c r="K1594" s="117"/>
      <c r="L1594" s="120" t="s">
        <v>179</v>
      </c>
      <c r="M1594" s="122" t="s">
        <v>11455</v>
      </c>
      <c r="N1594" s="117">
        <v>309.0</v>
      </c>
      <c r="O1594" s="117">
        <v>1031.0</v>
      </c>
      <c r="P1594" s="117" t="s">
        <v>11456</v>
      </c>
      <c r="Q1594" s="123" t="s">
        <v>11457</v>
      </c>
      <c r="R1594" s="120" t="s">
        <v>11458</v>
      </c>
    </row>
    <row r="1595" ht="66.75">
      <c r="A1595" s="121" t="s">
        <v>11459</v>
      </c>
      <c r="B1595" s="117" t="s">
        <v>11460</v>
      </c>
      <c r="C1595" s="118" t="s">
        <v>11461</v>
      </c>
      <c r="D1595" s="117" t="s">
        <v>11462</v>
      </c>
      <c r="E1595" s="119">
        <v>43107.53945601852</v>
      </c>
      <c r="F1595" s="117"/>
      <c r="G1595" s="117" t="s">
        <v>90</v>
      </c>
      <c r="H1595" s="117" t="s">
        <v>11463</v>
      </c>
      <c r="I1595" s="117" t="s">
        <v>11464</v>
      </c>
      <c r="J1595" s="117" t="s">
        <v>11465</v>
      </c>
      <c r="K1595" s="117" t="s">
        <v>11466</v>
      </c>
      <c r="L1595" s="120" t="s">
        <v>179</v>
      </c>
      <c r="M1595" s="122" t="s">
        <v>11467</v>
      </c>
      <c r="N1595" s="117">
        <v>170.0</v>
      </c>
      <c r="O1595" s="117">
        <v>309.0</v>
      </c>
      <c r="P1595" s="117"/>
      <c r="Q1595" s="123" t="s">
        <v>11468</v>
      </c>
      <c r="R1595" s="120" t="s">
        <v>11469</v>
      </c>
    </row>
    <row r="1596">
      <c r="A1596" s="121" t="s">
        <v>11470</v>
      </c>
      <c r="B1596" s="117" t="s">
        <v>11471</v>
      </c>
      <c r="C1596" s="118" t="s">
        <v>11472</v>
      </c>
      <c r="D1596" s="117" t="s">
        <v>11473</v>
      </c>
      <c r="E1596" s="119">
        <v>43107.51877314815</v>
      </c>
      <c r="F1596" s="117"/>
      <c r="G1596" s="117" t="s">
        <v>90</v>
      </c>
      <c r="H1596" s="117"/>
      <c r="I1596" s="117"/>
      <c r="J1596" s="117" t="s">
        <v>11474</v>
      </c>
      <c r="K1596" s="117"/>
      <c r="L1596" s="120" t="s">
        <v>11475</v>
      </c>
      <c r="M1596" s="122" t="s">
        <v>11476</v>
      </c>
      <c r="N1596" s="117">
        <v>2541.0</v>
      </c>
      <c r="O1596" s="117">
        <v>830.0</v>
      </c>
      <c r="P1596" s="117" t="s">
        <v>357</v>
      </c>
      <c r="Q1596" s="123" t="s">
        <v>11477</v>
      </c>
      <c r="R1596" s="120" t="s">
        <v>11478</v>
      </c>
    </row>
    <row r="1597" ht="39.75">
      <c r="A1597" s="121" t="s">
        <v>11479</v>
      </c>
      <c r="B1597" s="117" t="s">
        <v>11480</v>
      </c>
      <c r="C1597" s="118" t="s">
        <v>11481</v>
      </c>
      <c r="D1597" s="117" t="s">
        <v>11482</v>
      </c>
      <c r="E1597" s="119">
        <v>43107.499247685184</v>
      </c>
      <c r="F1597" s="117"/>
      <c r="G1597" s="117" t="s">
        <v>119</v>
      </c>
      <c r="H1597" s="117"/>
      <c r="I1597" s="117"/>
      <c r="J1597" s="117" t="s">
        <v>11483</v>
      </c>
      <c r="K1597" s="117"/>
      <c r="L1597" s="120" t="s">
        <v>110</v>
      </c>
      <c r="M1597" s="122" t="s">
        <v>11484</v>
      </c>
      <c r="N1597" s="117">
        <v>40.0</v>
      </c>
      <c r="O1597" s="117">
        <v>763.0</v>
      </c>
      <c r="P1597" s="117" t="s">
        <v>3139</v>
      </c>
      <c r="Q1597" s="123" t="s">
        <v>11485</v>
      </c>
      <c r="R1597" s="120" t="s">
        <v>11486</v>
      </c>
    </row>
    <row r="1598" ht="30.75">
      <c r="A1598" s="121" t="s">
        <v>11487</v>
      </c>
      <c r="B1598" s="117" t="s">
        <v>11488</v>
      </c>
      <c r="C1598" s="118" t="s">
        <v>11489</v>
      </c>
      <c r="D1598" s="117" t="s">
        <v>11490</v>
      </c>
      <c r="E1598" s="119">
        <v>43107.48186342593</v>
      </c>
      <c r="F1598" s="117"/>
      <c r="G1598" s="117" t="s">
        <v>119</v>
      </c>
      <c r="H1598" s="117"/>
      <c r="I1598" s="117"/>
      <c r="J1598" s="117" t="s">
        <v>11491</v>
      </c>
      <c r="K1598" s="117"/>
      <c r="L1598" s="120" t="s">
        <v>92</v>
      </c>
      <c r="M1598" s="122" t="s">
        <v>11492</v>
      </c>
      <c r="N1598" s="117">
        <v>2416.0</v>
      </c>
      <c r="O1598" s="117">
        <v>499.0</v>
      </c>
      <c r="P1598" s="117" t="s">
        <v>11493</v>
      </c>
      <c r="Q1598" s="123" t="s">
        <v>11494</v>
      </c>
      <c r="R1598" s="120" t="s">
        <v>11495</v>
      </c>
    </row>
    <row r="1599" ht="39.75">
      <c r="A1599" s="121" t="s">
        <v>11496</v>
      </c>
      <c r="B1599" s="117" t="s">
        <v>5701</v>
      </c>
      <c r="C1599" s="118" t="s">
        <v>11497</v>
      </c>
      <c r="D1599" s="117" t="s">
        <v>11498</v>
      </c>
      <c r="E1599" s="119">
        <v>43107.47655092593</v>
      </c>
      <c r="F1599" s="117"/>
      <c r="G1599" s="117" t="s">
        <v>119</v>
      </c>
      <c r="H1599" s="117"/>
      <c r="I1599" s="117"/>
      <c r="J1599" s="117" t="s">
        <v>5704</v>
      </c>
      <c r="K1599" s="117"/>
      <c r="L1599" s="120" t="s">
        <v>138</v>
      </c>
      <c r="M1599" s="122" t="s">
        <v>5705</v>
      </c>
      <c r="N1599" s="117">
        <v>4582.0</v>
      </c>
      <c r="O1599" s="117">
        <v>1809.0</v>
      </c>
      <c r="P1599" s="117" t="s">
        <v>5706</v>
      </c>
      <c r="Q1599" s="123" t="s">
        <v>11499</v>
      </c>
      <c r="R1599" s="120" t="s">
        <v>11500</v>
      </c>
    </row>
    <row r="1600" ht="66.75">
      <c r="A1600" s="121" t="s">
        <v>11501</v>
      </c>
      <c r="B1600" s="117" t="s">
        <v>11502</v>
      </c>
      <c r="C1600" s="118" t="s">
        <v>11503</v>
      </c>
      <c r="D1600" s="117" t="s">
        <v>11504</v>
      </c>
      <c r="E1600" s="119">
        <v>43107.46388888889</v>
      </c>
      <c r="F1600" s="117"/>
      <c r="G1600" s="117" t="s">
        <v>90</v>
      </c>
      <c r="H1600" s="117"/>
      <c r="I1600" s="117"/>
      <c r="J1600" s="117" t="s">
        <v>11505</v>
      </c>
      <c r="K1600" s="117"/>
      <c r="L1600" s="120" t="s">
        <v>110</v>
      </c>
      <c r="M1600" s="122" t="s">
        <v>11506</v>
      </c>
      <c r="N1600" s="117">
        <v>229.0</v>
      </c>
      <c r="O1600" s="117">
        <v>253.0</v>
      </c>
      <c r="P1600" s="117" t="s">
        <v>11507</v>
      </c>
      <c r="Q1600" s="123" t="s">
        <v>11508</v>
      </c>
      <c r="R1600" s="120" t="s">
        <v>11509</v>
      </c>
    </row>
    <row r="1601" ht="57.75">
      <c r="A1601" s="121" t="s">
        <v>11510</v>
      </c>
      <c r="B1601" s="117" t="s">
        <v>11511</v>
      </c>
      <c r="C1601" s="118" t="s">
        <v>11512</v>
      </c>
      <c r="D1601" s="117" t="s">
        <v>11513</v>
      </c>
      <c r="E1601" s="119">
        <v>43107.45744212963</v>
      </c>
      <c r="F1601" s="117"/>
      <c r="G1601" s="117" t="s">
        <v>90</v>
      </c>
      <c r="H1601" s="117"/>
      <c r="I1601" s="117"/>
      <c r="J1601" s="117" t="s">
        <v>11514</v>
      </c>
      <c r="K1601" s="117"/>
      <c r="L1601" s="120" t="s">
        <v>110</v>
      </c>
      <c r="M1601" s="122" t="s">
        <v>11515</v>
      </c>
      <c r="N1601" s="117">
        <v>264.0</v>
      </c>
      <c r="O1601" s="117">
        <v>268.0</v>
      </c>
      <c r="P1601" s="117" t="s">
        <v>11516</v>
      </c>
      <c r="Q1601" s="123" t="s">
        <v>11517</v>
      </c>
      <c r="R1601" s="120" t="s">
        <v>11518</v>
      </c>
    </row>
    <row r="1602" ht="21.75">
      <c r="A1602" s="121" t="s">
        <v>11519</v>
      </c>
      <c r="B1602" s="117" t="s">
        <v>11520</v>
      </c>
      <c r="C1602" s="118" t="s">
        <v>11521</v>
      </c>
      <c r="D1602" s="117" t="s">
        <v>11522</v>
      </c>
      <c r="E1602" s="119">
        <v>43107.43644675926</v>
      </c>
      <c r="F1602" s="117"/>
      <c r="G1602" s="117" t="s">
        <v>119</v>
      </c>
      <c r="H1602" s="117"/>
      <c r="I1602" s="117"/>
      <c r="J1602" s="117" t="s">
        <v>11523</v>
      </c>
      <c r="K1602" s="117"/>
      <c r="L1602" s="120" t="s">
        <v>7240</v>
      </c>
      <c r="M1602" s="122" t="s">
        <v>11524</v>
      </c>
      <c r="N1602" s="117">
        <v>741.0</v>
      </c>
      <c r="O1602" s="117">
        <v>353.0</v>
      </c>
      <c r="P1602" s="117" t="s">
        <v>11525</v>
      </c>
      <c r="Q1602" s="123" t="s">
        <v>11526</v>
      </c>
      <c r="R1602" s="120" t="s">
        <v>11527</v>
      </c>
    </row>
    <row r="1603" ht="66.75">
      <c r="A1603" s="121" t="s">
        <v>11528</v>
      </c>
      <c r="B1603" s="117" t="s">
        <v>11529</v>
      </c>
      <c r="C1603" s="118" t="s">
        <v>11503</v>
      </c>
      <c r="D1603" s="117" t="s">
        <v>11530</v>
      </c>
      <c r="E1603" s="119">
        <v>43107.430497685185</v>
      </c>
      <c r="F1603" s="117"/>
      <c r="G1603" s="117" t="s">
        <v>824</v>
      </c>
      <c r="H1603" s="117"/>
      <c r="I1603" s="117"/>
      <c r="J1603" s="117" t="s">
        <v>11531</v>
      </c>
      <c r="K1603" s="117"/>
      <c r="L1603" s="120" t="s">
        <v>110</v>
      </c>
      <c r="M1603" s="122" t="s">
        <v>11532</v>
      </c>
      <c r="N1603" s="117">
        <v>105.0</v>
      </c>
      <c r="O1603" s="117">
        <v>466.0</v>
      </c>
      <c r="P1603" s="117" t="s">
        <v>11533</v>
      </c>
      <c r="Q1603" s="123" t="s">
        <v>11534</v>
      </c>
      <c r="R1603" s="120" t="s">
        <v>11509</v>
      </c>
    </row>
    <row r="1604" ht="21.75">
      <c r="A1604" s="121" t="s">
        <v>11535</v>
      </c>
      <c r="B1604" s="117" t="s">
        <v>166</v>
      </c>
      <c r="C1604" s="118" t="s">
        <v>1990</v>
      </c>
      <c r="D1604" s="117" t="s">
        <v>11536</v>
      </c>
      <c r="E1604" s="119">
        <v>43107.406377314815</v>
      </c>
      <c r="F1604" s="117"/>
      <c r="G1604" s="117" t="s">
        <v>90</v>
      </c>
      <c r="H1604" s="117"/>
      <c r="I1604" s="117"/>
      <c r="J1604" s="117" t="s">
        <v>169</v>
      </c>
      <c r="K1604" s="117"/>
      <c r="L1604" s="120" t="s">
        <v>170</v>
      </c>
      <c r="M1604" s="122" t="s">
        <v>171</v>
      </c>
      <c r="N1604" s="117">
        <v>26007.0</v>
      </c>
      <c r="O1604" s="117">
        <v>10920.0</v>
      </c>
      <c r="P1604" s="117" t="s">
        <v>172</v>
      </c>
      <c r="Q1604" s="123" t="s">
        <v>11537</v>
      </c>
      <c r="R1604" s="120" t="s">
        <v>1993</v>
      </c>
    </row>
    <row r="1605" ht="39.75">
      <c r="A1605" s="121" t="s">
        <v>11538</v>
      </c>
      <c r="B1605" s="117" t="s">
        <v>9988</v>
      </c>
      <c r="C1605" s="118" t="s">
        <v>11539</v>
      </c>
      <c r="D1605" s="117" t="s">
        <v>11540</v>
      </c>
      <c r="E1605" s="119">
        <v>43107.325266203705</v>
      </c>
      <c r="F1605" s="117"/>
      <c r="G1605" s="117" t="s">
        <v>90</v>
      </c>
      <c r="H1605" s="117"/>
      <c r="I1605" s="117"/>
      <c r="J1605" s="117" t="s">
        <v>9991</v>
      </c>
      <c r="K1605" s="117"/>
      <c r="L1605" s="120" t="s">
        <v>92</v>
      </c>
      <c r="M1605" s="122" t="s">
        <v>9992</v>
      </c>
      <c r="N1605" s="117">
        <v>5195.0</v>
      </c>
      <c r="O1605" s="117">
        <v>1092.0</v>
      </c>
      <c r="P1605" s="117" t="s">
        <v>9499</v>
      </c>
      <c r="Q1605" s="123" t="s">
        <v>11541</v>
      </c>
      <c r="R1605" s="120" t="s">
        <v>11542</v>
      </c>
    </row>
    <row r="1606" ht="21.75">
      <c r="A1606" s="121" t="s">
        <v>11543</v>
      </c>
      <c r="B1606" s="117" t="s">
        <v>11520</v>
      </c>
      <c r="C1606" s="118" t="s">
        <v>11544</v>
      </c>
      <c r="D1606" s="117" t="s">
        <v>11545</v>
      </c>
      <c r="E1606" s="119">
        <v>43107.269780092596</v>
      </c>
      <c r="F1606" s="117"/>
      <c r="G1606" s="117" t="s">
        <v>119</v>
      </c>
      <c r="H1606" s="117"/>
      <c r="I1606" s="117"/>
      <c r="J1606" s="117" t="s">
        <v>11523</v>
      </c>
      <c r="K1606" s="117"/>
      <c r="L1606" s="120" t="s">
        <v>7240</v>
      </c>
      <c r="M1606" s="122" t="s">
        <v>11524</v>
      </c>
      <c r="N1606" s="117">
        <v>741.0</v>
      </c>
      <c r="O1606" s="117">
        <v>353.0</v>
      </c>
      <c r="P1606" s="117" t="s">
        <v>11525</v>
      </c>
      <c r="Q1606" s="123" t="s">
        <v>11546</v>
      </c>
      <c r="R1606" s="120" t="s">
        <v>11547</v>
      </c>
    </row>
    <row r="1607" ht="66.75">
      <c r="A1607" s="121" t="s">
        <v>11548</v>
      </c>
      <c r="B1607" s="117" t="s">
        <v>11549</v>
      </c>
      <c r="C1607" s="118" t="s">
        <v>11550</v>
      </c>
      <c r="D1607" s="117" t="s">
        <v>11551</v>
      </c>
      <c r="E1607" s="119">
        <v>43107.25335648148</v>
      </c>
      <c r="F1607" s="117"/>
      <c r="G1607" s="117" t="s">
        <v>119</v>
      </c>
      <c r="H1607" s="117"/>
      <c r="I1607" s="117"/>
      <c r="J1607" s="117" t="s">
        <v>11552</v>
      </c>
      <c r="K1607" s="117"/>
      <c r="L1607" s="120" t="s">
        <v>92</v>
      </c>
      <c r="M1607" s="122" t="s">
        <v>11553</v>
      </c>
      <c r="N1607" s="117">
        <v>28.0</v>
      </c>
      <c r="O1607" s="117">
        <v>77.0</v>
      </c>
      <c r="P1607" s="117"/>
      <c r="Q1607" s="123" t="s">
        <v>11554</v>
      </c>
      <c r="R1607" s="120" t="s">
        <v>11555</v>
      </c>
    </row>
    <row r="1608" ht="39.75">
      <c r="A1608" s="121" t="s">
        <v>11556</v>
      </c>
      <c r="B1608" s="117" t="s">
        <v>11557</v>
      </c>
      <c r="C1608" s="118" t="s">
        <v>11558</v>
      </c>
      <c r="D1608" s="117" t="s">
        <v>11559</v>
      </c>
      <c r="E1608" s="119">
        <v>43107.21927083333</v>
      </c>
      <c r="F1608" s="117"/>
      <c r="G1608" s="117" t="s">
        <v>90</v>
      </c>
      <c r="H1608" s="117"/>
      <c r="I1608" s="117"/>
      <c r="J1608" s="117" t="s">
        <v>11560</v>
      </c>
      <c r="K1608" s="117"/>
      <c r="L1608" s="120" t="s">
        <v>179</v>
      </c>
      <c r="M1608" s="122" t="s">
        <v>11561</v>
      </c>
      <c r="N1608" s="117">
        <v>274.0</v>
      </c>
      <c r="O1608" s="117">
        <v>954.0</v>
      </c>
      <c r="P1608" s="117" t="s">
        <v>11562</v>
      </c>
      <c r="Q1608" s="123" t="s">
        <v>11563</v>
      </c>
      <c r="R1608" s="120" t="s">
        <v>11564</v>
      </c>
    </row>
    <row r="1609" ht="39.75">
      <c r="A1609" s="121" t="s">
        <v>11565</v>
      </c>
      <c r="B1609" s="117" t="s">
        <v>11566</v>
      </c>
      <c r="C1609" s="118" t="s">
        <v>11567</v>
      </c>
      <c r="D1609" s="117" t="s">
        <v>11568</v>
      </c>
      <c r="E1609" s="119">
        <v>43107.185590277775</v>
      </c>
      <c r="F1609" s="117"/>
      <c r="G1609" s="117" t="s">
        <v>90</v>
      </c>
      <c r="H1609" s="117"/>
      <c r="I1609" s="117"/>
      <c r="J1609" s="117" t="s">
        <v>11569</v>
      </c>
      <c r="K1609" s="117"/>
      <c r="L1609" s="120" t="s">
        <v>92</v>
      </c>
      <c r="M1609" s="122" t="s">
        <v>11570</v>
      </c>
      <c r="N1609" s="117">
        <v>934.0</v>
      </c>
      <c r="O1609" s="117">
        <v>2283.0</v>
      </c>
      <c r="P1609" s="117"/>
      <c r="Q1609" s="123" t="s">
        <v>11571</v>
      </c>
      <c r="R1609" s="120" t="s">
        <v>11572</v>
      </c>
    </row>
    <row r="1610" ht="66.75">
      <c r="A1610" s="121" t="s">
        <v>11573</v>
      </c>
      <c r="B1610" s="117" t="s">
        <v>11574</v>
      </c>
      <c r="C1610" s="118" t="s">
        <v>11575</v>
      </c>
      <c r="D1610" s="117" t="s">
        <v>11576</v>
      </c>
      <c r="E1610" s="119">
        <v>43107.18342592593</v>
      </c>
      <c r="F1610" s="117"/>
      <c r="G1610" s="117" t="s">
        <v>119</v>
      </c>
      <c r="H1610" s="117" t="s">
        <v>11577</v>
      </c>
      <c r="I1610" s="117" t="s">
        <v>11574</v>
      </c>
      <c r="J1610" s="117" t="s">
        <v>11577</v>
      </c>
      <c r="K1610" s="117" t="s">
        <v>11578</v>
      </c>
      <c r="L1610" s="120" t="s">
        <v>92</v>
      </c>
      <c r="M1610" s="122" t="s">
        <v>11579</v>
      </c>
      <c r="N1610" s="117">
        <v>506.0</v>
      </c>
      <c r="O1610" s="117">
        <v>5.0</v>
      </c>
      <c r="P1610" s="117" t="s">
        <v>11580</v>
      </c>
      <c r="Q1610" s="123" t="s">
        <v>11581</v>
      </c>
      <c r="R1610" s="120" t="s">
        <v>11582</v>
      </c>
    </row>
    <row r="1611" ht="48.75">
      <c r="A1611" s="121" t="s">
        <v>11583</v>
      </c>
      <c r="B1611" s="117" t="s">
        <v>11584</v>
      </c>
      <c r="C1611" s="118" t="s">
        <v>11585</v>
      </c>
      <c r="D1611" s="117" t="s">
        <v>11586</v>
      </c>
      <c r="E1611" s="119">
        <v>43107.18184027778</v>
      </c>
      <c r="F1611" s="117"/>
      <c r="G1611" s="117" t="s">
        <v>824</v>
      </c>
      <c r="H1611" s="117"/>
      <c r="I1611" s="117"/>
      <c r="J1611" s="117" t="s">
        <v>11587</v>
      </c>
      <c r="K1611" s="117"/>
      <c r="L1611" s="120" t="s">
        <v>110</v>
      </c>
      <c r="M1611" s="122" t="s">
        <v>11588</v>
      </c>
      <c r="N1611" s="117">
        <v>3303.0</v>
      </c>
      <c r="O1611" s="117">
        <v>1076.0</v>
      </c>
      <c r="P1611" s="117" t="s">
        <v>11589</v>
      </c>
      <c r="Q1611" s="123" t="s">
        <v>11590</v>
      </c>
      <c r="R1611" s="120" t="s">
        <v>11591</v>
      </c>
    </row>
    <row r="1612" ht="30.75">
      <c r="A1612" s="121" t="s">
        <v>11592</v>
      </c>
      <c r="B1612" s="117" t="s">
        <v>10081</v>
      </c>
      <c r="C1612" s="118" t="s">
        <v>11593</v>
      </c>
      <c r="D1612" s="117" t="s">
        <v>11594</v>
      </c>
      <c r="E1612" s="119">
        <v>43107.14321759259</v>
      </c>
      <c r="F1612" s="117"/>
      <c r="G1612" s="117" t="s">
        <v>119</v>
      </c>
      <c r="H1612" s="117" t="s">
        <v>11595</v>
      </c>
      <c r="I1612" s="117" t="s">
        <v>11596</v>
      </c>
      <c r="J1612" s="117" t="s">
        <v>10086</v>
      </c>
      <c r="K1612" s="117" t="s">
        <v>11597</v>
      </c>
      <c r="L1612" s="120" t="s">
        <v>110</v>
      </c>
      <c r="M1612" s="122" t="s">
        <v>10088</v>
      </c>
      <c r="N1612" s="117">
        <v>116.0</v>
      </c>
      <c r="O1612" s="117">
        <v>148.0</v>
      </c>
      <c r="P1612" s="117" t="s">
        <v>1129</v>
      </c>
      <c r="Q1612" s="123" t="s">
        <v>11598</v>
      </c>
      <c r="R1612" s="120" t="s">
        <v>11599</v>
      </c>
    </row>
    <row r="1613" ht="21.75">
      <c r="A1613" s="121" t="s">
        <v>11600</v>
      </c>
      <c r="B1613" s="117" t="s">
        <v>166</v>
      </c>
      <c r="C1613" s="118" t="s">
        <v>2170</v>
      </c>
      <c r="D1613" s="117" t="s">
        <v>11601</v>
      </c>
      <c r="E1613" s="119">
        <v>43107.09039351852</v>
      </c>
      <c r="F1613" s="117"/>
      <c r="G1613" s="117" t="s">
        <v>90</v>
      </c>
      <c r="H1613" s="117"/>
      <c r="I1613" s="117"/>
      <c r="J1613" s="117" t="s">
        <v>169</v>
      </c>
      <c r="K1613" s="117"/>
      <c r="L1613" s="120" t="s">
        <v>170</v>
      </c>
      <c r="M1613" s="122" t="s">
        <v>171</v>
      </c>
      <c r="N1613" s="117">
        <v>26007.0</v>
      </c>
      <c r="O1613" s="117">
        <v>10920.0</v>
      </c>
      <c r="P1613" s="117" t="s">
        <v>172</v>
      </c>
      <c r="Q1613" s="123" t="s">
        <v>11602</v>
      </c>
      <c r="R1613" s="120" t="s">
        <v>2173</v>
      </c>
    </row>
    <row r="1614" ht="30.75">
      <c r="A1614" s="121" t="s">
        <v>11603</v>
      </c>
      <c r="B1614" s="117" t="s">
        <v>11604</v>
      </c>
      <c r="C1614" s="118" t="s">
        <v>11605</v>
      </c>
      <c r="D1614" s="117" t="s">
        <v>11606</v>
      </c>
      <c r="E1614" s="119">
        <v>43107.08918981481</v>
      </c>
      <c r="F1614" s="117"/>
      <c r="G1614" s="117" t="s">
        <v>90</v>
      </c>
      <c r="H1614" s="117"/>
      <c r="I1614" s="117"/>
      <c r="J1614" s="117" t="s">
        <v>11607</v>
      </c>
      <c r="K1614" s="117"/>
      <c r="L1614" s="120" t="s">
        <v>179</v>
      </c>
      <c r="M1614" s="122" t="s">
        <v>11608</v>
      </c>
      <c r="N1614" s="117">
        <v>451.0</v>
      </c>
      <c r="O1614" s="117">
        <v>1886.0</v>
      </c>
      <c r="P1614" s="117"/>
      <c r="Q1614" s="123" t="s">
        <v>11609</v>
      </c>
      <c r="R1614" s="120" t="s">
        <v>11610</v>
      </c>
    </row>
    <row r="1615" ht="75.75">
      <c r="A1615" s="121" t="s">
        <v>11611</v>
      </c>
      <c r="B1615" s="117" t="s">
        <v>11612</v>
      </c>
      <c r="C1615" s="118" t="s">
        <v>11613</v>
      </c>
      <c r="D1615" s="117" t="s">
        <v>11614</v>
      </c>
      <c r="E1615" s="119">
        <v>43107.06496527778</v>
      </c>
      <c r="F1615" s="117"/>
      <c r="G1615" s="117" t="s">
        <v>119</v>
      </c>
      <c r="H1615" s="117"/>
      <c r="I1615" s="117"/>
      <c r="J1615" s="117" t="s">
        <v>11615</v>
      </c>
      <c r="K1615" s="117"/>
      <c r="L1615" s="120" t="s">
        <v>110</v>
      </c>
      <c r="M1615" s="122" t="s">
        <v>11616</v>
      </c>
      <c r="N1615" s="117">
        <v>133.0</v>
      </c>
      <c r="O1615" s="117">
        <v>286.0</v>
      </c>
      <c r="P1615" s="117"/>
      <c r="Q1615" s="123" t="s">
        <v>11617</v>
      </c>
      <c r="R1615" s="120" t="s">
        <v>11618</v>
      </c>
    </row>
    <row r="1616" ht="39.75">
      <c r="A1616" s="121" t="s">
        <v>11619</v>
      </c>
      <c r="B1616" s="117" t="s">
        <v>11620</v>
      </c>
      <c r="C1616" s="118" t="s">
        <v>11621</v>
      </c>
      <c r="D1616" s="117" t="s">
        <v>11622</v>
      </c>
      <c r="E1616" s="119">
        <v>43107.05755787037</v>
      </c>
      <c r="F1616" s="117"/>
      <c r="G1616" s="117" t="s">
        <v>90</v>
      </c>
      <c r="H1616" s="117" t="s">
        <v>11623</v>
      </c>
      <c r="I1616" s="117" t="s">
        <v>11624</v>
      </c>
      <c r="J1616" s="117" t="s">
        <v>11625</v>
      </c>
      <c r="K1616" s="117" t="s">
        <v>11626</v>
      </c>
      <c r="L1616" s="120" t="s">
        <v>179</v>
      </c>
      <c r="M1616" s="122" t="s">
        <v>11627</v>
      </c>
      <c r="N1616" s="117">
        <v>1589.0</v>
      </c>
      <c r="O1616" s="117">
        <v>1070.0</v>
      </c>
      <c r="P1616" s="117" t="s">
        <v>1555</v>
      </c>
      <c r="Q1616" s="123" t="s">
        <v>11628</v>
      </c>
      <c r="R1616" s="120" t="s">
        <v>11629</v>
      </c>
    </row>
    <row r="1617" ht="30.75">
      <c r="A1617" s="121" t="s">
        <v>11630</v>
      </c>
      <c r="B1617" s="117" t="s">
        <v>11631</v>
      </c>
      <c r="C1617" s="118" t="s">
        <v>11632</v>
      </c>
      <c r="D1617" s="117" t="s">
        <v>11633</v>
      </c>
      <c r="E1617" s="119">
        <v>43107.03717592593</v>
      </c>
      <c r="F1617" s="117"/>
      <c r="G1617" s="117" t="s">
        <v>90</v>
      </c>
      <c r="H1617" s="117"/>
      <c r="I1617" s="117"/>
      <c r="J1617" s="117" t="s">
        <v>11634</v>
      </c>
      <c r="K1617" s="117"/>
      <c r="L1617" s="120" t="s">
        <v>101</v>
      </c>
      <c r="M1617" s="122" t="s">
        <v>11635</v>
      </c>
      <c r="N1617" s="117">
        <v>95.0</v>
      </c>
      <c r="O1617" s="117">
        <v>166.0</v>
      </c>
      <c r="P1617" s="117"/>
      <c r="Q1617" s="123" t="s">
        <v>11636</v>
      </c>
      <c r="R1617" s="120" t="s">
        <v>11637</v>
      </c>
    </row>
    <row r="1618">
      <c r="A1618" s="121" t="s">
        <v>11638</v>
      </c>
      <c r="B1618" s="117" t="s">
        <v>11639</v>
      </c>
      <c r="C1618" s="118" t="s">
        <v>11640</v>
      </c>
      <c r="D1618" s="117" t="s">
        <v>11641</v>
      </c>
      <c r="E1618" s="119">
        <v>43107.02811342593</v>
      </c>
      <c r="F1618" s="117"/>
      <c r="G1618" s="117" t="s">
        <v>119</v>
      </c>
      <c r="H1618" s="117"/>
      <c r="I1618" s="117"/>
      <c r="J1618" s="117" t="s">
        <v>11642</v>
      </c>
      <c r="K1618" s="117"/>
      <c r="L1618" s="120" t="s">
        <v>110</v>
      </c>
      <c r="M1618" s="122" t="s">
        <v>11643</v>
      </c>
      <c r="N1618" s="117">
        <v>159.0</v>
      </c>
      <c r="O1618" s="117">
        <v>238.0</v>
      </c>
      <c r="P1618" s="117"/>
      <c r="Q1618" s="123" t="s">
        <v>11644</v>
      </c>
      <c r="R1618" s="120" t="s">
        <v>11645</v>
      </c>
    </row>
    <row r="1619" ht="30.75">
      <c r="A1619" s="121" t="s">
        <v>11646</v>
      </c>
      <c r="B1619" s="117" t="s">
        <v>3228</v>
      </c>
      <c r="C1619" s="118" t="s">
        <v>11647</v>
      </c>
      <c r="D1619" s="117" t="s">
        <v>11648</v>
      </c>
      <c r="E1619" s="119">
        <v>43107.02701388889</v>
      </c>
      <c r="F1619" s="117"/>
      <c r="G1619" s="117" t="s">
        <v>119</v>
      </c>
      <c r="H1619" s="117"/>
      <c r="I1619" s="117"/>
      <c r="J1619" s="117" t="s">
        <v>3231</v>
      </c>
      <c r="K1619" s="117"/>
      <c r="L1619" s="120" t="s">
        <v>110</v>
      </c>
      <c r="M1619" s="122" t="s">
        <v>3232</v>
      </c>
      <c r="N1619" s="117">
        <v>6009.0</v>
      </c>
      <c r="O1619" s="117">
        <v>5436.0</v>
      </c>
      <c r="P1619" s="117"/>
      <c r="Q1619" s="123" t="s">
        <v>11649</v>
      </c>
      <c r="R1619" s="120" t="s">
        <v>11650</v>
      </c>
    </row>
    <row r="1620" ht="57.75">
      <c r="A1620" s="121" t="s">
        <v>11651</v>
      </c>
      <c r="B1620" s="117" t="s">
        <v>11652</v>
      </c>
      <c r="C1620" s="118" t="s">
        <v>11653</v>
      </c>
      <c r="D1620" s="117" t="s">
        <v>11654</v>
      </c>
      <c r="E1620" s="119">
        <v>43107.026967592596</v>
      </c>
      <c r="F1620" s="117"/>
      <c r="G1620" s="117" t="s">
        <v>824</v>
      </c>
      <c r="H1620" s="117"/>
      <c r="I1620" s="117"/>
      <c r="J1620" s="117" t="s">
        <v>11655</v>
      </c>
      <c r="K1620" s="117"/>
      <c r="L1620" s="120" t="s">
        <v>179</v>
      </c>
      <c r="M1620" s="122" t="s">
        <v>11656</v>
      </c>
      <c r="N1620" s="117">
        <v>243.0</v>
      </c>
      <c r="O1620" s="117">
        <v>1021.0</v>
      </c>
      <c r="P1620" s="117"/>
      <c r="Q1620" s="123" t="s">
        <v>11657</v>
      </c>
      <c r="R1620" s="120" t="s">
        <v>11658</v>
      </c>
    </row>
    <row r="1621" ht="30.75">
      <c r="A1621" s="121" t="s">
        <v>11659</v>
      </c>
      <c r="B1621" s="117" t="s">
        <v>11660</v>
      </c>
      <c r="C1621" s="118" t="s">
        <v>11661</v>
      </c>
      <c r="D1621" s="117" t="s">
        <v>11662</v>
      </c>
      <c r="E1621" s="119">
        <v>43107.02287037037</v>
      </c>
      <c r="F1621" s="117"/>
      <c r="G1621" s="117" t="s">
        <v>90</v>
      </c>
      <c r="H1621" s="117"/>
      <c r="I1621" s="117"/>
      <c r="J1621" s="117" t="s">
        <v>11663</v>
      </c>
      <c r="K1621" s="117"/>
      <c r="L1621" s="120" t="s">
        <v>110</v>
      </c>
      <c r="M1621" s="122" t="s">
        <v>11664</v>
      </c>
      <c r="N1621" s="117">
        <v>608.0</v>
      </c>
      <c r="O1621" s="117">
        <v>561.0</v>
      </c>
      <c r="P1621" s="117"/>
      <c r="Q1621" s="123" t="s">
        <v>11665</v>
      </c>
      <c r="R1621" s="120" t="s">
        <v>11666</v>
      </c>
    </row>
    <row r="1622" ht="59.25">
      <c r="A1622" s="121" t="s">
        <v>11667</v>
      </c>
      <c r="B1622" s="117" t="s">
        <v>3228</v>
      </c>
      <c r="C1622" s="118" t="s">
        <v>11668</v>
      </c>
      <c r="D1622" s="117" t="s">
        <v>11669</v>
      </c>
      <c r="E1622" s="119">
        <v>43107.00520833333</v>
      </c>
      <c r="F1622" s="117"/>
      <c r="G1622" s="117" t="s">
        <v>119</v>
      </c>
      <c r="H1622" s="117"/>
      <c r="I1622" s="117"/>
      <c r="J1622" s="117" t="s">
        <v>3231</v>
      </c>
      <c r="K1622" s="117"/>
      <c r="L1622" s="120" t="s">
        <v>110</v>
      </c>
      <c r="M1622" s="122" t="s">
        <v>3232</v>
      </c>
      <c r="N1622" s="117">
        <v>6009.0</v>
      </c>
      <c r="O1622" s="117">
        <v>5436.0</v>
      </c>
      <c r="P1622" s="117"/>
      <c r="Q1622" s="123" t="s">
        <v>11670</v>
      </c>
      <c r="R1622" s="120" t="s">
        <v>11671</v>
      </c>
    </row>
    <row r="1623" ht="21.75">
      <c r="A1623" s="121" t="s">
        <v>11672</v>
      </c>
      <c r="B1623" s="117" t="s">
        <v>6856</v>
      </c>
      <c r="C1623" s="118" t="s">
        <v>11673</v>
      </c>
      <c r="D1623" s="117" t="s">
        <v>11674</v>
      </c>
      <c r="E1623" s="119">
        <v>43106.99248842592</v>
      </c>
      <c r="F1623" s="117"/>
      <c r="G1623" s="117" t="s">
        <v>90</v>
      </c>
      <c r="H1623" s="117"/>
      <c r="I1623" s="117"/>
      <c r="J1623" s="117" t="s">
        <v>6859</v>
      </c>
      <c r="K1623" s="117"/>
      <c r="L1623" s="120" t="s">
        <v>101</v>
      </c>
      <c r="M1623" s="122" t="s">
        <v>6860</v>
      </c>
      <c r="N1623" s="117">
        <v>212.0</v>
      </c>
      <c r="O1623" s="117">
        <v>899.0</v>
      </c>
      <c r="P1623" s="117"/>
      <c r="Q1623" s="123" t="s">
        <v>11675</v>
      </c>
      <c r="R1623" s="120" t="s">
        <v>11676</v>
      </c>
    </row>
    <row r="1624" ht="39.75">
      <c r="A1624" s="121" t="s">
        <v>11677</v>
      </c>
      <c r="B1624" s="117" t="s">
        <v>11678</v>
      </c>
      <c r="C1624" s="118" t="s">
        <v>11679</v>
      </c>
      <c r="D1624" s="117" t="s">
        <v>11680</v>
      </c>
      <c r="E1624" s="119">
        <v>43106.98152777778</v>
      </c>
      <c r="F1624" s="117"/>
      <c r="G1624" s="117" t="s">
        <v>119</v>
      </c>
      <c r="H1624" s="117"/>
      <c r="I1624" s="117"/>
      <c r="J1624" s="117" t="s">
        <v>11681</v>
      </c>
      <c r="K1624" s="117"/>
      <c r="L1624" s="120" t="s">
        <v>110</v>
      </c>
      <c r="M1624" s="122" t="s">
        <v>11682</v>
      </c>
      <c r="N1624" s="117">
        <v>116.0</v>
      </c>
      <c r="O1624" s="117">
        <v>290.0</v>
      </c>
      <c r="P1624" s="117" t="s">
        <v>478</v>
      </c>
      <c r="Q1624" s="123" t="s">
        <v>11683</v>
      </c>
      <c r="R1624" s="120" t="s">
        <v>11684</v>
      </c>
    </row>
    <row r="1625" ht="30.75">
      <c r="A1625" s="121" t="s">
        <v>11685</v>
      </c>
      <c r="B1625" s="117" t="s">
        <v>11686</v>
      </c>
      <c r="C1625" s="118" t="s">
        <v>11632</v>
      </c>
      <c r="D1625" s="117" t="s">
        <v>11687</v>
      </c>
      <c r="E1625" s="119">
        <v>43106.9312037037</v>
      </c>
      <c r="F1625" s="117"/>
      <c r="G1625" s="117" t="s">
        <v>1755</v>
      </c>
      <c r="H1625" s="117"/>
      <c r="I1625" s="117"/>
      <c r="J1625" s="117" t="s">
        <v>11688</v>
      </c>
      <c r="K1625" s="117"/>
      <c r="L1625" s="120" t="s">
        <v>756</v>
      </c>
      <c r="M1625" s="122" t="s">
        <v>11689</v>
      </c>
      <c r="N1625" s="117">
        <v>66.0</v>
      </c>
      <c r="O1625" s="117">
        <v>68.0</v>
      </c>
      <c r="P1625" s="117" t="s">
        <v>5242</v>
      </c>
      <c r="Q1625" s="123" t="s">
        <v>11690</v>
      </c>
      <c r="R1625" s="120" t="s">
        <v>11637</v>
      </c>
    </row>
    <row r="1626" ht="30.75">
      <c r="A1626" s="121" t="s">
        <v>11691</v>
      </c>
      <c r="B1626" s="117" t="s">
        <v>11692</v>
      </c>
      <c r="C1626" s="118" t="s">
        <v>11632</v>
      </c>
      <c r="D1626" s="117" t="s">
        <v>11687</v>
      </c>
      <c r="E1626" s="119">
        <v>43106.9312037037</v>
      </c>
      <c r="F1626" s="117"/>
      <c r="G1626" s="117" t="s">
        <v>90</v>
      </c>
      <c r="H1626" s="117"/>
      <c r="I1626" s="117"/>
      <c r="J1626" s="117" t="s">
        <v>11693</v>
      </c>
      <c r="K1626" s="117"/>
      <c r="L1626" s="120" t="s">
        <v>756</v>
      </c>
      <c r="M1626" s="122" t="s">
        <v>11694</v>
      </c>
      <c r="N1626" s="117">
        <v>1866.0</v>
      </c>
      <c r="O1626" s="117">
        <v>1783.0</v>
      </c>
      <c r="P1626" s="117" t="s">
        <v>11695</v>
      </c>
      <c r="Q1626" s="123" t="s">
        <v>11696</v>
      </c>
      <c r="R1626" s="120" t="s">
        <v>11637</v>
      </c>
    </row>
    <row r="1627" ht="30.75">
      <c r="A1627" s="121" t="s">
        <v>11697</v>
      </c>
      <c r="B1627" s="117" t="s">
        <v>9996</v>
      </c>
      <c r="C1627" s="118" t="s">
        <v>11698</v>
      </c>
      <c r="D1627" s="117" t="s">
        <v>11699</v>
      </c>
      <c r="E1627" s="119">
        <v>43106.92601851852</v>
      </c>
      <c r="F1627" s="117"/>
      <c r="G1627" s="117" t="s">
        <v>824</v>
      </c>
      <c r="H1627" s="117" t="s">
        <v>11700</v>
      </c>
      <c r="I1627" s="117" t="s">
        <v>11701</v>
      </c>
      <c r="J1627" s="117" t="s">
        <v>9999</v>
      </c>
      <c r="K1627" s="117" t="s">
        <v>11702</v>
      </c>
      <c r="L1627" s="120" t="s">
        <v>110</v>
      </c>
      <c r="M1627" s="122" t="s">
        <v>10000</v>
      </c>
      <c r="N1627" s="117">
        <v>350.0</v>
      </c>
      <c r="O1627" s="117">
        <v>514.0</v>
      </c>
      <c r="P1627" s="117" t="s">
        <v>10001</v>
      </c>
      <c r="Q1627" s="123" t="s">
        <v>11703</v>
      </c>
      <c r="R1627" s="120" t="s">
        <v>11704</v>
      </c>
    </row>
    <row r="1628" ht="30.75">
      <c r="A1628" s="121" t="s">
        <v>11705</v>
      </c>
      <c r="B1628" s="117" t="s">
        <v>11706</v>
      </c>
      <c r="C1628" s="118" t="s">
        <v>11632</v>
      </c>
      <c r="D1628" s="117" t="s">
        <v>11707</v>
      </c>
      <c r="E1628" s="119">
        <v>43106.924895833334</v>
      </c>
      <c r="F1628" s="117"/>
      <c r="G1628" s="117" t="s">
        <v>128</v>
      </c>
      <c r="H1628" s="117"/>
      <c r="I1628" s="117"/>
      <c r="J1628" s="117" t="s">
        <v>11708</v>
      </c>
      <c r="K1628" s="117"/>
      <c r="L1628" s="120" t="s">
        <v>110</v>
      </c>
      <c r="M1628" s="122" t="s">
        <v>11709</v>
      </c>
      <c r="N1628" s="117">
        <v>12174.0</v>
      </c>
      <c r="O1628" s="117">
        <v>4636.0</v>
      </c>
      <c r="P1628" s="117" t="s">
        <v>11710</v>
      </c>
      <c r="Q1628" s="123" t="s">
        <v>11711</v>
      </c>
      <c r="R1628" s="120" t="s">
        <v>11637</v>
      </c>
    </row>
    <row r="1629" ht="30.75">
      <c r="A1629" s="121" t="s">
        <v>11712</v>
      </c>
      <c r="B1629" s="117" t="s">
        <v>9996</v>
      </c>
      <c r="C1629" s="118" t="s">
        <v>11713</v>
      </c>
      <c r="D1629" s="117" t="s">
        <v>11714</v>
      </c>
      <c r="E1629" s="119">
        <v>43106.92487268518</v>
      </c>
      <c r="F1629" s="117"/>
      <c r="G1629" s="117" t="s">
        <v>824</v>
      </c>
      <c r="H1629" s="117" t="s">
        <v>11715</v>
      </c>
      <c r="I1629" s="117" t="s">
        <v>11716</v>
      </c>
      <c r="J1629" s="117" t="s">
        <v>9999</v>
      </c>
      <c r="K1629" s="117" t="s">
        <v>11717</v>
      </c>
      <c r="L1629" s="120" t="s">
        <v>110</v>
      </c>
      <c r="M1629" s="122" t="s">
        <v>10000</v>
      </c>
      <c r="N1629" s="117">
        <v>350.0</v>
      </c>
      <c r="O1629" s="117">
        <v>514.0</v>
      </c>
      <c r="P1629" s="117" t="s">
        <v>10001</v>
      </c>
      <c r="Q1629" s="123" t="s">
        <v>11718</v>
      </c>
      <c r="R1629" s="120" t="s">
        <v>11719</v>
      </c>
    </row>
    <row r="1630" ht="48.75">
      <c r="A1630" s="121" t="s">
        <v>11720</v>
      </c>
      <c r="B1630" s="117" t="s">
        <v>11721</v>
      </c>
      <c r="C1630" s="118" t="s">
        <v>11722</v>
      </c>
      <c r="D1630" s="117" t="s">
        <v>11723</v>
      </c>
      <c r="E1630" s="119">
        <v>43106.917349537034</v>
      </c>
      <c r="F1630" s="117"/>
      <c r="G1630" s="117" t="s">
        <v>119</v>
      </c>
      <c r="H1630" s="117"/>
      <c r="I1630" s="117"/>
      <c r="J1630" s="117" t="s">
        <v>11724</v>
      </c>
      <c r="K1630" s="117"/>
      <c r="L1630" s="120" t="s">
        <v>110</v>
      </c>
      <c r="M1630" s="122" t="s">
        <v>11725</v>
      </c>
      <c r="N1630" s="117">
        <v>639.0</v>
      </c>
      <c r="O1630" s="117">
        <v>132.0</v>
      </c>
      <c r="P1630" s="117" t="s">
        <v>11726</v>
      </c>
      <c r="Q1630" s="123" t="s">
        <v>11727</v>
      </c>
      <c r="R1630" s="120" t="s">
        <v>11728</v>
      </c>
    </row>
    <row r="1631" ht="75.75">
      <c r="A1631" s="121" t="s">
        <v>11729</v>
      </c>
      <c r="B1631" s="117" t="s">
        <v>11730</v>
      </c>
      <c r="C1631" s="118" t="s">
        <v>11613</v>
      </c>
      <c r="D1631" s="117" t="s">
        <v>11731</v>
      </c>
      <c r="E1631" s="119">
        <v>43106.91023148148</v>
      </c>
      <c r="F1631" s="117"/>
      <c r="G1631" s="117" t="s">
        <v>119</v>
      </c>
      <c r="H1631" s="117"/>
      <c r="I1631" s="117"/>
      <c r="J1631" s="117" t="s">
        <v>11732</v>
      </c>
      <c r="K1631" s="117"/>
      <c r="L1631" s="120" t="s">
        <v>110</v>
      </c>
      <c r="M1631" s="122" t="s">
        <v>11733</v>
      </c>
      <c r="N1631" s="117">
        <v>2324.0</v>
      </c>
      <c r="O1631" s="117">
        <v>1927.0</v>
      </c>
      <c r="P1631" s="117" t="s">
        <v>11734</v>
      </c>
      <c r="Q1631" s="123" t="s">
        <v>11735</v>
      </c>
      <c r="R1631" s="120" t="s">
        <v>11618</v>
      </c>
    </row>
    <row r="1632" ht="75.75">
      <c r="A1632" s="121" t="s">
        <v>11736</v>
      </c>
      <c r="B1632" s="117" t="s">
        <v>11737</v>
      </c>
      <c r="C1632" s="118" t="s">
        <v>11738</v>
      </c>
      <c r="D1632" s="117" t="s">
        <v>11739</v>
      </c>
      <c r="E1632" s="119">
        <v>43106.8987037037</v>
      </c>
      <c r="F1632" s="117"/>
      <c r="G1632" s="117" t="s">
        <v>119</v>
      </c>
      <c r="H1632" s="117"/>
      <c r="I1632" s="117"/>
      <c r="J1632" s="117" t="s">
        <v>11740</v>
      </c>
      <c r="K1632" s="117"/>
      <c r="L1632" s="120" t="s">
        <v>92</v>
      </c>
      <c r="M1632" s="122" t="s">
        <v>11741</v>
      </c>
      <c r="N1632" s="117">
        <v>240676.0</v>
      </c>
      <c r="O1632" s="117">
        <v>227021.0</v>
      </c>
      <c r="P1632" s="117" t="s">
        <v>11742</v>
      </c>
      <c r="Q1632" s="123" t="s">
        <v>11743</v>
      </c>
      <c r="R1632" s="120" t="s">
        <v>11744</v>
      </c>
    </row>
    <row r="1633" ht="39.75">
      <c r="A1633" s="121" t="s">
        <v>11745</v>
      </c>
      <c r="B1633" s="117" t="s">
        <v>11746</v>
      </c>
      <c r="C1633" s="118" t="s">
        <v>11747</v>
      </c>
      <c r="D1633" s="117" t="s">
        <v>11748</v>
      </c>
      <c r="E1633" s="119">
        <v>43106.88109953704</v>
      </c>
      <c r="F1633" s="117"/>
      <c r="G1633" s="117" t="s">
        <v>90</v>
      </c>
      <c r="H1633" s="117"/>
      <c r="I1633" s="117"/>
      <c r="J1633" s="117" t="s">
        <v>11749</v>
      </c>
      <c r="K1633" s="117"/>
      <c r="L1633" s="120" t="s">
        <v>311</v>
      </c>
      <c r="M1633" s="122" t="s">
        <v>11750</v>
      </c>
      <c r="N1633" s="117">
        <v>16385.0</v>
      </c>
      <c r="O1633" s="117">
        <v>373.0</v>
      </c>
      <c r="P1633" s="117" t="s">
        <v>11751</v>
      </c>
      <c r="Q1633" s="123" t="s">
        <v>11752</v>
      </c>
      <c r="R1633" s="120" t="s">
        <v>11753</v>
      </c>
    </row>
    <row r="1634" ht="39.75">
      <c r="A1634" s="121" t="s">
        <v>11754</v>
      </c>
      <c r="B1634" s="117" t="s">
        <v>11755</v>
      </c>
      <c r="C1634" s="118" t="s">
        <v>11756</v>
      </c>
      <c r="D1634" s="117" t="s">
        <v>11748</v>
      </c>
      <c r="E1634" s="119">
        <v>43106.88109953704</v>
      </c>
      <c r="F1634" s="117"/>
      <c r="G1634" s="117" t="s">
        <v>90</v>
      </c>
      <c r="H1634" s="117"/>
      <c r="I1634" s="117"/>
      <c r="J1634" s="117" t="s">
        <v>11757</v>
      </c>
      <c r="K1634" s="117"/>
      <c r="L1634" s="120" t="s">
        <v>311</v>
      </c>
      <c r="M1634" s="122" t="s">
        <v>11758</v>
      </c>
      <c r="N1634" s="117">
        <v>385921.0</v>
      </c>
      <c r="O1634" s="117">
        <v>2000.0</v>
      </c>
      <c r="P1634" s="117" t="s">
        <v>11018</v>
      </c>
      <c r="Q1634" s="123" t="s">
        <v>11759</v>
      </c>
      <c r="R1634" s="120" t="s">
        <v>11760</v>
      </c>
    </row>
    <row r="1635" ht="39.75">
      <c r="A1635" s="121" t="s">
        <v>11761</v>
      </c>
      <c r="B1635" s="117" t="s">
        <v>11762</v>
      </c>
      <c r="C1635" s="118" t="s">
        <v>11763</v>
      </c>
      <c r="D1635" s="117" t="s">
        <v>11748</v>
      </c>
      <c r="E1635" s="119">
        <v>43106.88109953704</v>
      </c>
      <c r="F1635" s="117"/>
      <c r="G1635" s="117" t="s">
        <v>90</v>
      </c>
      <c r="H1635" s="117"/>
      <c r="I1635" s="117"/>
      <c r="J1635" s="117" t="s">
        <v>11764</v>
      </c>
      <c r="K1635" s="117"/>
      <c r="L1635" s="120" t="s">
        <v>311</v>
      </c>
      <c r="M1635" s="122" t="s">
        <v>11765</v>
      </c>
      <c r="N1635" s="117">
        <v>17368.0</v>
      </c>
      <c r="O1635" s="117">
        <v>389.0</v>
      </c>
      <c r="P1635" s="117" t="s">
        <v>11751</v>
      </c>
      <c r="Q1635" s="123" t="s">
        <v>11766</v>
      </c>
      <c r="R1635" s="120" t="s">
        <v>11767</v>
      </c>
    </row>
    <row r="1636" ht="48.75">
      <c r="A1636" s="121" t="s">
        <v>11768</v>
      </c>
      <c r="B1636" s="117" t="s">
        <v>11769</v>
      </c>
      <c r="C1636" s="118" t="s">
        <v>11770</v>
      </c>
      <c r="D1636" s="117" t="s">
        <v>11771</v>
      </c>
      <c r="E1636" s="119">
        <v>43106.880277777775</v>
      </c>
      <c r="F1636" s="117"/>
      <c r="G1636" s="117" t="s">
        <v>119</v>
      </c>
      <c r="H1636" s="117"/>
      <c r="I1636" s="117"/>
      <c r="J1636" s="117" t="s">
        <v>11772</v>
      </c>
      <c r="K1636" s="117"/>
      <c r="L1636" s="120" t="s">
        <v>101</v>
      </c>
      <c r="M1636" s="122" t="s">
        <v>11773</v>
      </c>
      <c r="N1636" s="117">
        <v>114.0</v>
      </c>
      <c r="O1636" s="117">
        <v>158.0</v>
      </c>
      <c r="P1636" s="117" t="s">
        <v>1129</v>
      </c>
      <c r="Q1636" s="123" t="s">
        <v>11774</v>
      </c>
      <c r="R1636" s="120" t="s">
        <v>11775</v>
      </c>
    </row>
    <row r="1637" ht="30.75">
      <c r="A1637" s="121" t="s">
        <v>11776</v>
      </c>
      <c r="B1637" s="117" t="s">
        <v>11777</v>
      </c>
      <c r="C1637" s="118" t="s">
        <v>11778</v>
      </c>
      <c r="D1637" s="117" t="s">
        <v>11779</v>
      </c>
      <c r="E1637" s="119">
        <v>43106.87340277778</v>
      </c>
      <c r="F1637" s="117"/>
      <c r="G1637" s="117" t="s">
        <v>90</v>
      </c>
      <c r="H1637" s="117"/>
      <c r="I1637" s="117"/>
      <c r="J1637" s="117" t="s">
        <v>11780</v>
      </c>
      <c r="K1637" s="117"/>
      <c r="L1637" s="120" t="s">
        <v>179</v>
      </c>
      <c r="M1637" s="122" t="s">
        <v>11781</v>
      </c>
      <c r="N1637" s="117">
        <v>149.0</v>
      </c>
      <c r="O1637" s="117">
        <v>208.0</v>
      </c>
      <c r="P1637" s="117" t="s">
        <v>5242</v>
      </c>
      <c r="Q1637" s="123" t="s">
        <v>11782</v>
      </c>
      <c r="R1637" s="120" t="s">
        <v>11783</v>
      </c>
    </row>
    <row r="1638" ht="39.75">
      <c r="A1638" s="121" t="s">
        <v>11784</v>
      </c>
      <c r="B1638" s="117" t="s">
        <v>11785</v>
      </c>
      <c r="C1638" s="118" t="s">
        <v>11433</v>
      </c>
      <c r="D1638" s="117" t="s">
        <v>11786</v>
      </c>
      <c r="E1638" s="119">
        <v>43106.853483796294</v>
      </c>
      <c r="F1638" s="117"/>
      <c r="G1638" s="117" t="s">
        <v>128</v>
      </c>
      <c r="H1638" s="117"/>
      <c r="I1638" s="117"/>
      <c r="J1638" s="117" t="s">
        <v>11787</v>
      </c>
      <c r="K1638" s="117"/>
      <c r="L1638" s="120" t="s">
        <v>179</v>
      </c>
      <c r="M1638" s="122" t="s">
        <v>11788</v>
      </c>
      <c r="N1638" s="117">
        <v>2590.0</v>
      </c>
      <c r="O1638" s="117">
        <v>377.0</v>
      </c>
      <c r="P1638" s="117" t="s">
        <v>11789</v>
      </c>
      <c r="Q1638" s="123" t="s">
        <v>11790</v>
      </c>
      <c r="R1638" s="120" t="s">
        <v>11439</v>
      </c>
    </row>
    <row r="1639" ht="30.75">
      <c r="A1639" s="121" t="s">
        <v>11791</v>
      </c>
      <c r="B1639" s="117" t="s">
        <v>11792</v>
      </c>
      <c r="C1639" s="118" t="s">
        <v>11793</v>
      </c>
      <c r="D1639" s="117" t="s">
        <v>11794</v>
      </c>
      <c r="E1639" s="119">
        <v>43106.84452546296</v>
      </c>
      <c r="F1639" s="117"/>
      <c r="G1639" s="117" t="s">
        <v>90</v>
      </c>
      <c r="H1639" s="117" t="s">
        <v>11795</v>
      </c>
      <c r="I1639" s="117" t="s">
        <v>11796</v>
      </c>
      <c r="J1639" s="117" t="s">
        <v>11797</v>
      </c>
      <c r="K1639" s="117" t="s">
        <v>11798</v>
      </c>
      <c r="L1639" s="120" t="s">
        <v>110</v>
      </c>
      <c r="M1639" s="122" t="s">
        <v>11799</v>
      </c>
      <c r="N1639" s="117">
        <v>45.0</v>
      </c>
      <c r="O1639" s="117">
        <v>170.0</v>
      </c>
      <c r="P1639" s="117" t="s">
        <v>9891</v>
      </c>
      <c r="Q1639" s="123" t="s">
        <v>11800</v>
      </c>
      <c r="R1639" s="120" t="s">
        <v>11801</v>
      </c>
    </row>
    <row r="1640" ht="39.75">
      <c r="A1640" s="121" t="s">
        <v>11802</v>
      </c>
      <c r="B1640" s="117" t="s">
        <v>11803</v>
      </c>
      <c r="C1640" s="118" t="s">
        <v>11679</v>
      </c>
      <c r="D1640" s="117" t="s">
        <v>11804</v>
      </c>
      <c r="E1640" s="119">
        <v>43106.80594907407</v>
      </c>
      <c r="F1640" s="117"/>
      <c r="G1640" s="117" t="s">
        <v>119</v>
      </c>
      <c r="H1640" s="117"/>
      <c r="I1640" s="117"/>
      <c r="J1640" s="117" t="s">
        <v>11805</v>
      </c>
      <c r="K1640" s="117"/>
      <c r="L1640" s="120" t="s">
        <v>179</v>
      </c>
      <c r="M1640" s="122" t="s">
        <v>11806</v>
      </c>
      <c r="N1640" s="117">
        <v>141.0</v>
      </c>
      <c r="O1640" s="117">
        <v>85.0</v>
      </c>
      <c r="P1640" s="117" t="s">
        <v>635</v>
      </c>
      <c r="Q1640" s="123" t="s">
        <v>11807</v>
      </c>
      <c r="R1640" s="120" t="s">
        <v>11684</v>
      </c>
    </row>
    <row r="1641" ht="48.75">
      <c r="A1641" s="121" t="s">
        <v>11808</v>
      </c>
      <c r="B1641" s="117" t="s">
        <v>11809</v>
      </c>
      <c r="C1641" s="118" t="s">
        <v>11810</v>
      </c>
      <c r="D1641" s="117" t="s">
        <v>11811</v>
      </c>
      <c r="E1641" s="119">
        <v>43106.80572916666</v>
      </c>
      <c r="F1641" s="117"/>
      <c r="G1641" s="117" t="s">
        <v>90</v>
      </c>
      <c r="H1641" s="117"/>
      <c r="I1641" s="117"/>
      <c r="J1641" s="117" t="s">
        <v>11812</v>
      </c>
      <c r="K1641" s="117"/>
      <c r="L1641" s="120" t="s">
        <v>92</v>
      </c>
      <c r="M1641" s="122" t="s">
        <v>11813</v>
      </c>
      <c r="N1641" s="117">
        <v>1427.0</v>
      </c>
      <c r="O1641" s="117">
        <v>1387.0</v>
      </c>
      <c r="P1641" s="117" t="s">
        <v>11814</v>
      </c>
      <c r="Q1641" s="123" t="s">
        <v>11815</v>
      </c>
      <c r="R1641" s="120" t="s">
        <v>11816</v>
      </c>
    </row>
    <row r="1642" ht="21.75">
      <c r="A1642" s="121" t="s">
        <v>11817</v>
      </c>
      <c r="B1642" s="117" t="s">
        <v>11818</v>
      </c>
      <c r="C1642" s="118" t="s">
        <v>11819</v>
      </c>
      <c r="D1642" s="117" t="s">
        <v>11820</v>
      </c>
      <c r="E1642" s="119">
        <v>43106.78094907408</v>
      </c>
      <c r="F1642" s="117"/>
      <c r="G1642" s="117" t="s">
        <v>119</v>
      </c>
      <c r="H1642" s="117"/>
      <c r="I1642" s="117"/>
      <c r="J1642" s="117" t="s">
        <v>11821</v>
      </c>
      <c r="K1642" s="117"/>
      <c r="L1642" s="120" t="s">
        <v>7240</v>
      </c>
      <c r="M1642" s="122" t="s">
        <v>11822</v>
      </c>
      <c r="N1642" s="117">
        <v>8487.0</v>
      </c>
      <c r="O1642" s="117">
        <v>212.0</v>
      </c>
      <c r="P1642" s="117" t="s">
        <v>1208</v>
      </c>
      <c r="Q1642" s="123" t="s">
        <v>11823</v>
      </c>
      <c r="R1642" s="120" t="s">
        <v>11824</v>
      </c>
    </row>
    <row r="1643">
      <c r="A1643" s="121" t="s">
        <v>11825</v>
      </c>
      <c r="B1643" s="117" t="s">
        <v>11826</v>
      </c>
      <c r="C1643" s="118" t="s">
        <v>11827</v>
      </c>
      <c r="D1643" s="117" t="s">
        <v>11828</v>
      </c>
      <c r="E1643" s="119">
        <v>43106.75409722222</v>
      </c>
      <c r="F1643" s="117"/>
      <c r="G1643" s="117" t="s">
        <v>128</v>
      </c>
      <c r="H1643" s="117"/>
      <c r="I1643" s="117"/>
      <c r="J1643" s="117" t="s">
        <v>11829</v>
      </c>
      <c r="K1643" s="117"/>
      <c r="L1643" s="120" t="s">
        <v>101</v>
      </c>
      <c r="M1643" s="122" t="s">
        <v>11830</v>
      </c>
      <c r="N1643" s="117">
        <v>426.0</v>
      </c>
      <c r="O1643" s="117">
        <v>1125.0</v>
      </c>
      <c r="P1643" s="117" t="s">
        <v>1555</v>
      </c>
      <c r="Q1643" s="123" t="s">
        <v>11831</v>
      </c>
      <c r="R1643" s="120" t="s">
        <v>11832</v>
      </c>
    </row>
    <row r="1644" ht="57.75">
      <c r="A1644" s="121" t="s">
        <v>11833</v>
      </c>
      <c r="B1644" s="117" t="s">
        <v>11834</v>
      </c>
      <c r="C1644" s="118" t="s">
        <v>11835</v>
      </c>
      <c r="D1644" s="117" t="s">
        <v>11836</v>
      </c>
      <c r="E1644" s="119">
        <v>43106.75310185185</v>
      </c>
      <c r="F1644" s="117"/>
      <c r="G1644" s="117" t="s">
        <v>128</v>
      </c>
      <c r="H1644" s="117"/>
      <c r="I1644" s="117"/>
      <c r="J1644" s="117" t="s">
        <v>11837</v>
      </c>
      <c r="K1644" s="117"/>
      <c r="L1644" s="120" t="s">
        <v>92</v>
      </c>
      <c r="M1644" s="122" t="s">
        <v>11838</v>
      </c>
      <c r="N1644" s="117">
        <v>85.0</v>
      </c>
      <c r="O1644" s="117">
        <v>1640.0</v>
      </c>
      <c r="P1644" s="117"/>
      <c r="Q1644" s="123" t="s">
        <v>11839</v>
      </c>
      <c r="R1644" s="120" t="s">
        <v>11840</v>
      </c>
    </row>
    <row r="1645">
      <c r="A1645" s="121" t="s">
        <v>11841</v>
      </c>
      <c r="B1645" s="117" t="s">
        <v>11826</v>
      </c>
      <c r="C1645" s="118" t="s">
        <v>11842</v>
      </c>
      <c r="D1645" s="117" t="s">
        <v>11843</v>
      </c>
      <c r="E1645" s="119">
        <v>43106.752164351856</v>
      </c>
      <c r="F1645" s="117"/>
      <c r="G1645" s="117" t="s">
        <v>128</v>
      </c>
      <c r="H1645" s="117"/>
      <c r="I1645" s="117"/>
      <c r="J1645" s="117" t="s">
        <v>11829</v>
      </c>
      <c r="K1645" s="117"/>
      <c r="L1645" s="120" t="s">
        <v>101</v>
      </c>
      <c r="M1645" s="122" t="s">
        <v>11830</v>
      </c>
      <c r="N1645" s="117">
        <v>426.0</v>
      </c>
      <c r="O1645" s="117">
        <v>1125.0</v>
      </c>
      <c r="P1645" s="117" t="s">
        <v>1555</v>
      </c>
      <c r="Q1645" s="123" t="s">
        <v>11844</v>
      </c>
      <c r="R1645" s="120" t="s">
        <v>11845</v>
      </c>
    </row>
    <row r="1646" ht="57.75">
      <c r="A1646" s="121" t="s">
        <v>11846</v>
      </c>
      <c r="B1646" s="117" t="s">
        <v>11574</v>
      </c>
      <c r="C1646" s="118" t="s">
        <v>11835</v>
      </c>
      <c r="D1646" s="117" t="s">
        <v>11847</v>
      </c>
      <c r="E1646" s="119">
        <v>43106.752118055556</v>
      </c>
      <c r="F1646" s="117"/>
      <c r="G1646" s="117" t="s">
        <v>119</v>
      </c>
      <c r="H1646" s="117"/>
      <c r="I1646" s="117"/>
      <c r="J1646" s="117" t="s">
        <v>11577</v>
      </c>
      <c r="K1646" s="117"/>
      <c r="L1646" s="120" t="s">
        <v>92</v>
      </c>
      <c r="M1646" s="122" t="s">
        <v>11579</v>
      </c>
      <c r="N1646" s="117">
        <v>506.0</v>
      </c>
      <c r="O1646" s="117">
        <v>5.0</v>
      </c>
      <c r="P1646" s="117" t="s">
        <v>11580</v>
      </c>
      <c r="Q1646" s="123" t="s">
        <v>11848</v>
      </c>
      <c r="R1646" s="120" t="s">
        <v>11840</v>
      </c>
    </row>
    <row r="1647" ht="57.75">
      <c r="A1647" s="121" t="s">
        <v>11849</v>
      </c>
      <c r="B1647" s="117" t="s">
        <v>11574</v>
      </c>
      <c r="C1647" s="118" t="s">
        <v>11850</v>
      </c>
      <c r="D1647" s="117" t="s">
        <v>11851</v>
      </c>
      <c r="E1647" s="119">
        <v>43106.751817129625</v>
      </c>
      <c r="F1647" s="117"/>
      <c r="G1647" s="117" t="s">
        <v>119</v>
      </c>
      <c r="H1647" s="117" t="s">
        <v>11577</v>
      </c>
      <c r="I1647" s="117" t="s">
        <v>11574</v>
      </c>
      <c r="J1647" s="117" t="s">
        <v>11577</v>
      </c>
      <c r="K1647" s="117" t="s">
        <v>11852</v>
      </c>
      <c r="L1647" s="120" t="s">
        <v>92</v>
      </c>
      <c r="M1647" s="122" t="s">
        <v>11579</v>
      </c>
      <c r="N1647" s="117">
        <v>506.0</v>
      </c>
      <c r="O1647" s="117">
        <v>5.0</v>
      </c>
      <c r="P1647" s="117" t="s">
        <v>11580</v>
      </c>
      <c r="Q1647" s="123" t="s">
        <v>11853</v>
      </c>
      <c r="R1647" s="120" t="s">
        <v>11854</v>
      </c>
    </row>
    <row r="1648" ht="39.75">
      <c r="A1648" s="121" t="s">
        <v>11855</v>
      </c>
      <c r="B1648" s="117" t="s">
        <v>11856</v>
      </c>
      <c r="C1648" s="118" t="s">
        <v>11679</v>
      </c>
      <c r="D1648" s="117" t="s">
        <v>11857</v>
      </c>
      <c r="E1648" s="119">
        <v>43106.73327546296</v>
      </c>
      <c r="F1648" s="117"/>
      <c r="G1648" s="117" t="s">
        <v>119</v>
      </c>
      <c r="H1648" s="117"/>
      <c r="I1648" s="117"/>
      <c r="J1648" s="117" t="s">
        <v>11858</v>
      </c>
      <c r="K1648" s="117"/>
      <c r="L1648" s="120" t="s">
        <v>92</v>
      </c>
      <c r="M1648" s="122" t="s">
        <v>11859</v>
      </c>
      <c r="N1648" s="117">
        <v>1164.0</v>
      </c>
      <c r="O1648" s="117">
        <v>1076.0</v>
      </c>
      <c r="P1648" s="117" t="s">
        <v>11860</v>
      </c>
      <c r="Q1648" s="123" t="s">
        <v>11861</v>
      </c>
      <c r="R1648" s="120" t="s">
        <v>11684</v>
      </c>
    </row>
    <row r="1649" ht="21.75">
      <c r="A1649" s="121" t="s">
        <v>11862</v>
      </c>
      <c r="B1649" s="117" t="s">
        <v>11863</v>
      </c>
      <c r="C1649" s="118" t="s">
        <v>11864</v>
      </c>
      <c r="D1649" s="117" t="s">
        <v>11865</v>
      </c>
      <c r="E1649" s="119">
        <v>43106.713946759264</v>
      </c>
      <c r="F1649" s="117"/>
      <c r="G1649" s="117" t="s">
        <v>119</v>
      </c>
      <c r="H1649" s="117"/>
      <c r="I1649" s="117"/>
      <c r="J1649" s="117" t="s">
        <v>11866</v>
      </c>
      <c r="K1649" s="117"/>
      <c r="L1649" s="120" t="s">
        <v>110</v>
      </c>
      <c r="M1649" s="122" t="s">
        <v>11867</v>
      </c>
      <c r="N1649" s="117">
        <v>18290.0</v>
      </c>
      <c r="O1649" s="117">
        <v>13691.0</v>
      </c>
      <c r="P1649" s="117" t="s">
        <v>11868</v>
      </c>
      <c r="Q1649" s="123" t="s">
        <v>11869</v>
      </c>
      <c r="R1649" s="120" t="s">
        <v>11870</v>
      </c>
    </row>
    <row r="1650" ht="30.75">
      <c r="A1650" s="121" t="s">
        <v>11871</v>
      </c>
      <c r="B1650" s="117" t="s">
        <v>11872</v>
      </c>
      <c r="C1650" s="118" t="s">
        <v>11873</v>
      </c>
      <c r="D1650" s="117" t="s">
        <v>11874</v>
      </c>
      <c r="E1650" s="119">
        <v>43106.70351851852</v>
      </c>
      <c r="F1650" s="117"/>
      <c r="G1650" s="117" t="s">
        <v>119</v>
      </c>
      <c r="H1650" s="117"/>
      <c r="I1650" s="117"/>
      <c r="J1650" s="117" t="s">
        <v>11875</v>
      </c>
      <c r="K1650" s="117"/>
      <c r="L1650" s="120" t="s">
        <v>179</v>
      </c>
      <c r="M1650" s="122" t="s">
        <v>11876</v>
      </c>
      <c r="N1650" s="117">
        <v>350.0</v>
      </c>
      <c r="O1650" s="117">
        <v>85.0</v>
      </c>
      <c r="P1650" s="117" t="s">
        <v>11877</v>
      </c>
      <c r="Q1650" s="123" t="s">
        <v>11878</v>
      </c>
      <c r="R1650" s="120" t="s">
        <v>11879</v>
      </c>
    </row>
    <row r="1651" ht="30.75">
      <c r="A1651" s="121" t="s">
        <v>11880</v>
      </c>
      <c r="B1651" s="117" t="s">
        <v>11881</v>
      </c>
      <c r="C1651" s="118" t="s">
        <v>11882</v>
      </c>
      <c r="D1651" s="117" t="s">
        <v>11883</v>
      </c>
      <c r="E1651" s="119">
        <v>43106.70245370371</v>
      </c>
      <c r="F1651" s="117"/>
      <c r="G1651" s="117" t="s">
        <v>128</v>
      </c>
      <c r="H1651" s="117"/>
      <c r="I1651" s="117"/>
      <c r="J1651" s="117" t="s">
        <v>11884</v>
      </c>
      <c r="K1651" s="117"/>
      <c r="L1651" s="120" t="s">
        <v>179</v>
      </c>
      <c r="M1651" s="122" t="s">
        <v>11885</v>
      </c>
      <c r="N1651" s="117">
        <v>403.0</v>
      </c>
      <c r="O1651" s="117">
        <v>263.0</v>
      </c>
      <c r="P1651" s="117" t="s">
        <v>11886</v>
      </c>
      <c r="Q1651" s="123" t="s">
        <v>11887</v>
      </c>
      <c r="R1651" s="120" t="s">
        <v>11888</v>
      </c>
    </row>
    <row r="1652" ht="39.75">
      <c r="A1652" s="121" t="s">
        <v>11889</v>
      </c>
      <c r="B1652" s="117" t="s">
        <v>3228</v>
      </c>
      <c r="C1652" s="118" t="s">
        <v>11890</v>
      </c>
      <c r="D1652" s="117" t="s">
        <v>11891</v>
      </c>
      <c r="E1652" s="119">
        <v>43106.69142361111</v>
      </c>
      <c r="F1652" s="117"/>
      <c r="G1652" s="117" t="s">
        <v>119</v>
      </c>
      <c r="H1652" s="117"/>
      <c r="I1652" s="117"/>
      <c r="J1652" s="117" t="s">
        <v>3231</v>
      </c>
      <c r="K1652" s="117"/>
      <c r="L1652" s="120" t="s">
        <v>110</v>
      </c>
      <c r="M1652" s="122" t="s">
        <v>3232</v>
      </c>
      <c r="N1652" s="117">
        <v>6009.0</v>
      </c>
      <c r="O1652" s="117">
        <v>5436.0</v>
      </c>
      <c r="P1652" s="117"/>
      <c r="Q1652" s="123" t="s">
        <v>11892</v>
      </c>
      <c r="R1652" s="120" t="s">
        <v>11893</v>
      </c>
    </row>
    <row r="1653">
      <c r="A1653" s="121" t="s">
        <v>11894</v>
      </c>
      <c r="B1653" s="117" t="s">
        <v>7236</v>
      </c>
      <c r="C1653" s="118" t="s">
        <v>11895</v>
      </c>
      <c r="D1653" s="117" t="s">
        <v>11896</v>
      </c>
      <c r="E1653" s="119">
        <v>43106.68466435185</v>
      </c>
      <c r="F1653" s="117"/>
      <c r="G1653" s="117" t="s">
        <v>119</v>
      </c>
      <c r="H1653" s="117"/>
      <c r="I1653" s="117"/>
      <c r="J1653" s="117" t="s">
        <v>7239</v>
      </c>
      <c r="K1653" s="117"/>
      <c r="L1653" s="120" t="s">
        <v>7240</v>
      </c>
      <c r="M1653" s="122" t="s">
        <v>7241</v>
      </c>
      <c r="N1653" s="117">
        <v>220.0</v>
      </c>
      <c r="O1653" s="117">
        <v>227.0</v>
      </c>
      <c r="P1653" s="117" t="s">
        <v>7168</v>
      </c>
      <c r="Q1653" s="123" t="s">
        <v>11897</v>
      </c>
      <c r="R1653" s="120" t="s">
        <v>11898</v>
      </c>
    </row>
    <row r="1654" ht="39.75">
      <c r="A1654" s="121" t="s">
        <v>11899</v>
      </c>
      <c r="B1654" s="117" t="s">
        <v>11900</v>
      </c>
      <c r="C1654" s="118" t="s">
        <v>11901</v>
      </c>
      <c r="D1654" s="117" t="s">
        <v>11902</v>
      </c>
      <c r="E1654" s="119">
        <v>43106.67398148148</v>
      </c>
      <c r="F1654" s="117"/>
      <c r="G1654" s="117" t="s">
        <v>119</v>
      </c>
      <c r="H1654" s="117"/>
      <c r="I1654" s="117"/>
      <c r="J1654" s="117" t="s">
        <v>11903</v>
      </c>
      <c r="K1654" s="117"/>
      <c r="L1654" s="120" t="s">
        <v>92</v>
      </c>
      <c r="M1654" s="122" t="s">
        <v>11904</v>
      </c>
      <c r="N1654" s="117">
        <v>8640.0</v>
      </c>
      <c r="O1654" s="117">
        <v>9331.0</v>
      </c>
      <c r="P1654" s="117" t="s">
        <v>11905</v>
      </c>
      <c r="Q1654" s="123" t="s">
        <v>11906</v>
      </c>
      <c r="R1654" s="120" t="s">
        <v>11907</v>
      </c>
    </row>
    <row r="1655" ht="39.75">
      <c r="A1655" s="121" t="s">
        <v>11908</v>
      </c>
      <c r="B1655" s="117" t="s">
        <v>11900</v>
      </c>
      <c r="C1655" s="118" t="s">
        <v>11909</v>
      </c>
      <c r="D1655" s="117" t="s">
        <v>11910</v>
      </c>
      <c r="E1655" s="119">
        <v>43106.67271990741</v>
      </c>
      <c r="F1655" s="117"/>
      <c r="G1655" s="117" t="s">
        <v>119</v>
      </c>
      <c r="H1655" s="117"/>
      <c r="I1655" s="117"/>
      <c r="J1655" s="117" t="s">
        <v>11903</v>
      </c>
      <c r="K1655" s="117"/>
      <c r="L1655" s="120" t="s">
        <v>92</v>
      </c>
      <c r="M1655" s="122" t="s">
        <v>11904</v>
      </c>
      <c r="N1655" s="117">
        <v>8640.0</v>
      </c>
      <c r="O1655" s="117">
        <v>9331.0</v>
      </c>
      <c r="P1655" s="117" t="s">
        <v>11905</v>
      </c>
      <c r="Q1655" s="123" t="s">
        <v>11911</v>
      </c>
      <c r="R1655" s="120" t="s">
        <v>11912</v>
      </c>
    </row>
    <row r="1656" ht="39.75">
      <c r="A1656" s="121" t="s">
        <v>11913</v>
      </c>
      <c r="B1656" s="117" t="s">
        <v>11900</v>
      </c>
      <c r="C1656" s="118" t="s">
        <v>11914</v>
      </c>
      <c r="D1656" s="117" t="s">
        <v>11915</v>
      </c>
      <c r="E1656" s="119">
        <v>43106.67055555555</v>
      </c>
      <c r="F1656" s="117"/>
      <c r="G1656" s="117" t="s">
        <v>119</v>
      </c>
      <c r="H1656" s="117"/>
      <c r="I1656" s="117"/>
      <c r="J1656" s="117" t="s">
        <v>11903</v>
      </c>
      <c r="K1656" s="117"/>
      <c r="L1656" s="120" t="s">
        <v>92</v>
      </c>
      <c r="M1656" s="122" t="s">
        <v>11904</v>
      </c>
      <c r="N1656" s="117">
        <v>8640.0</v>
      </c>
      <c r="O1656" s="117">
        <v>9331.0</v>
      </c>
      <c r="P1656" s="117" t="s">
        <v>11905</v>
      </c>
      <c r="Q1656" s="123" t="s">
        <v>11916</v>
      </c>
      <c r="R1656" s="120" t="s">
        <v>11917</v>
      </c>
    </row>
    <row r="1657" ht="30.75">
      <c r="A1657" s="121" t="s">
        <v>11918</v>
      </c>
      <c r="B1657" s="117" t="s">
        <v>11919</v>
      </c>
      <c r="C1657" s="118" t="s">
        <v>11920</v>
      </c>
      <c r="D1657" s="117" t="s">
        <v>11921</v>
      </c>
      <c r="E1657" s="119">
        <v>43106.660104166665</v>
      </c>
      <c r="F1657" s="117"/>
      <c r="G1657" s="117" t="s">
        <v>90</v>
      </c>
      <c r="H1657" s="117"/>
      <c r="I1657" s="117"/>
      <c r="J1657" s="117" t="s">
        <v>11922</v>
      </c>
      <c r="K1657" s="117"/>
      <c r="L1657" s="120" t="s">
        <v>110</v>
      </c>
      <c r="M1657" s="122" t="s">
        <v>11923</v>
      </c>
      <c r="N1657" s="117">
        <v>523.0</v>
      </c>
      <c r="O1657" s="117">
        <v>889.0</v>
      </c>
      <c r="P1657" s="117" t="s">
        <v>11924</v>
      </c>
      <c r="Q1657" s="123" t="s">
        <v>11925</v>
      </c>
      <c r="R1657" s="120" t="s">
        <v>11926</v>
      </c>
    </row>
    <row r="1658" ht="66.75">
      <c r="A1658" s="121" t="s">
        <v>11927</v>
      </c>
      <c r="B1658" s="117" t="s">
        <v>11928</v>
      </c>
      <c r="C1658" s="118" t="s">
        <v>11929</v>
      </c>
      <c r="D1658" s="117" t="s">
        <v>11930</v>
      </c>
      <c r="E1658" s="119">
        <v>43106.65240740741</v>
      </c>
      <c r="F1658" s="117"/>
      <c r="G1658" s="117" t="s">
        <v>90</v>
      </c>
      <c r="H1658" s="117"/>
      <c r="I1658" s="117"/>
      <c r="J1658" s="117" t="s">
        <v>11931</v>
      </c>
      <c r="K1658" s="117"/>
      <c r="L1658" s="120" t="s">
        <v>101</v>
      </c>
      <c r="M1658" s="122" t="s">
        <v>11932</v>
      </c>
      <c r="N1658" s="117">
        <v>1842.0</v>
      </c>
      <c r="O1658" s="117">
        <v>2838.0</v>
      </c>
      <c r="P1658" s="117" t="s">
        <v>2870</v>
      </c>
      <c r="Q1658" s="123" t="s">
        <v>11933</v>
      </c>
      <c r="R1658" s="120" t="s">
        <v>11934</v>
      </c>
    </row>
    <row r="1659" ht="30.75">
      <c r="A1659" s="121" t="s">
        <v>11935</v>
      </c>
      <c r="B1659" s="117" t="s">
        <v>11936</v>
      </c>
      <c r="C1659" s="118" t="s">
        <v>11937</v>
      </c>
      <c r="D1659" s="117" t="s">
        <v>11938</v>
      </c>
      <c r="E1659" s="119">
        <v>43106.63020833333</v>
      </c>
      <c r="F1659" s="117"/>
      <c r="G1659" s="117" t="s">
        <v>90</v>
      </c>
      <c r="H1659" s="117"/>
      <c r="I1659" s="117"/>
      <c r="J1659" s="117" t="s">
        <v>11939</v>
      </c>
      <c r="K1659" s="117"/>
      <c r="L1659" s="120" t="s">
        <v>110</v>
      </c>
      <c r="M1659" s="122" t="s">
        <v>11940</v>
      </c>
      <c r="N1659" s="117">
        <v>127.0</v>
      </c>
      <c r="O1659" s="117">
        <v>341.0</v>
      </c>
      <c r="P1659" s="117"/>
      <c r="Q1659" s="123" t="s">
        <v>11941</v>
      </c>
      <c r="R1659" s="120" t="s">
        <v>11942</v>
      </c>
    </row>
    <row r="1660" ht="30.75">
      <c r="A1660" s="121" t="s">
        <v>11943</v>
      </c>
      <c r="B1660" s="117" t="s">
        <v>11809</v>
      </c>
      <c r="C1660" s="118" t="s">
        <v>11944</v>
      </c>
      <c r="D1660" s="117" t="s">
        <v>11945</v>
      </c>
      <c r="E1660" s="119">
        <v>43106.60810185185</v>
      </c>
      <c r="F1660" s="117"/>
      <c r="G1660" s="117" t="s">
        <v>90</v>
      </c>
      <c r="H1660" s="117"/>
      <c r="I1660" s="117"/>
      <c r="J1660" s="117" t="s">
        <v>11812</v>
      </c>
      <c r="K1660" s="117"/>
      <c r="L1660" s="120" t="s">
        <v>92</v>
      </c>
      <c r="M1660" s="122" t="s">
        <v>11813</v>
      </c>
      <c r="N1660" s="117">
        <v>1427.0</v>
      </c>
      <c r="O1660" s="117">
        <v>1387.0</v>
      </c>
      <c r="P1660" s="117" t="s">
        <v>11814</v>
      </c>
      <c r="Q1660" s="123" t="s">
        <v>11946</v>
      </c>
      <c r="R1660" s="120" t="s">
        <v>11947</v>
      </c>
    </row>
    <row r="1661" ht="21.75">
      <c r="A1661" s="121" t="s">
        <v>11948</v>
      </c>
      <c r="B1661" s="117" t="s">
        <v>166</v>
      </c>
      <c r="C1661" s="118" t="s">
        <v>167</v>
      </c>
      <c r="D1661" s="117" t="s">
        <v>11949</v>
      </c>
      <c r="E1661" s="119">
        <v>43106.60774305556</v>
      </c>
      <c r="F1661" s="117"/>
      <c r="G1661" s="117" t="s">
        <v>90</v>
      </c>
      <c r="H1661" s="117"/>
      <c r="I1661" s="117"/>
      <c r="J1661" s="117" t="s">
        <v>169</v>
      </c>
      <c r="K1661" s="117"/>
      <c r="L1661" s="120" t="s">
        <v>170</v>
      </c>
      <c r="M1661" s="122" t="s">
        <v>171</v>
      </c>
      <c r="N1661" s="117">
        <v>26007.0</v>
      </c>
      <c r="O1661" s="117">
        <v>10920.0</v>
      </c>
      <c r="P1661" s="117" t="s">
        <v>172</v>
      </c>
      <c r="Q1661" s="123" t="s">
        <v>11950</v>
      </c>
      <c r="R1661" s="120" t="s">
        <v>174</v>
      </c>
    </row>
    <row r="1662" ht="30.75">
      <c r="A1662" s="121" t="s">
        <v>11951</v>
      </c>
      <c r="B1662" s="117" t="s">
        <v>11952</v>
      </c>
      <c r="C1662" s="118" t="s">
        <v>11920</v>
      </c>
      <c r="D1662" s="117" t="s">
        <v>11953</v>
      </c>
      <c r="E1662" s="119">
        <v>43106.60600694444</v>
      </c>
      <c r="F1662" s="117"/>
      <c r="G1662" s="117" t="s">
        <v>90</v>
      </c>
      <c r="H1662" s="117"/>
      <c r="I1662" s="117"/>
      <c r="J1662" s="117" t="s">
        <v>11954</v>
      </c>
      <c r="K1662" s="117"/>
      <c r="L1662" s="120" t="s">
        <v>179</v>
      </c>
      <c r="M1662" s="122" t="s">
        <v>11955</v>
      </c>
      <c r="N1662" s="117">
        <v>91.0</v>
      </c>
      <c r="O1662" s="117">
        <v>174.0</v>
      </c>
      <c r="P1662" s="117" t="s">
        <v>4307</v>
      </c>
      <c r="Q1662" s="123" t="s">
        <v>11956</v>
      </c>
      <c r="R1662" s="120" t="s">
        <v>11926</v>
      </c>
    </row>
    <row r="1663" ht="39.75">
      <c r="A1663" s="121" t="s">
        <v>11957</v>
      </c>
      <c r="B1663" s="117" t="s">
        <v>11958</v>
      </c>
      <c r="C1663" s="118" t="s">
        <v>11679</v>
      </c>
      <c r="D1663" s="117" t="s">
        <v>11959</v>
      </c>
      <c r="E1663" s="119">
        <v>43106.573599537034</v>
      </c>
      <c r="F1663" s="117"/>
      <c r="G1663" s="117" t="s">
        <v>119</v>
      </c>
      <c r="H1663" s="117"/>
      <c r="I1663" s="117"/>
      <c r="J1663" s="117" t="s">
        <v>11960</v>
      </c>
      <c r="K1663" s="117"/>
      <c r="L1663" s="120" t="s">
        <v>110</v>
      </c>
      <c r="M1663" s="122" t="s">
        <v>11961</v>
      </c>
      <c r="N1663" s="117">
        <v>202.0</v>
      </c>
      <c r="O1663" s="117">
        <v>193.0</v>
      </c>
      <c r="P1663" s="117" t="s">
        <v>11962</v>
      </c>
      <c r="Q1663" s="123" t="s">
        <v>11963</v>
      </c>
      <c r="R1663" s="120" t="s">
        <v>11684</v>
      </c>
    </row>
    <row r="1664" ht="39.75">
      <c r="A1664" s="121" t="s">
        <v>11964</v>
      </c>
      <c r="B1664" s="117" t="s">
        <v>11965</v>
      </c>
      <c r="C1664" s="118" t="s">
        <v>11679</v>
      </c>
      <c r="D1664" s="117" t="s">
        <v>11966</v>
      </c>
      <c r="E1664" s="119">
        <v>43106.5724537037</v>
      </c>
      <c r="F1664" s="117"/>
      <c r="G1664" s="117" t="s">
        <v>119</v>
      </c>
      <c r="H1664" s="117"/>
      <c r="I1664" s="117"/>
      <c r="J1664" s="117" t="s">
        <v>11967</v>
      </c>
      <c r="K1664" s="117"/>
      <c r="L1664" s="120" t="s">
        <v>110</v>
      </c>
      <c r="M1664" s="122" t="s">
        <v>11968</v>
      </c>
      <c r="N1664" s="117">
        <v>100.0</v>
      </c>
      <c r="O1664" s="117">
        <v>215.0</v>
      </c>
      <c r="P1664" s="117" t="s">
        <v>11969</v>
      </c>
      <c r="Q1664" s="123" t="s">
        <v>11970</v>
      </c>
      <c r="R1664" s="120" t="s">
        <v>11684</v>
      </c>
    </row>
    <row r="1665" ht="30.75">
      <c r="A1665" s="121" t="s">
        <v>11971</v>
      </c>
      <c r="B1665" s="117" t="s">
        <v>11972</v>
      </c>
      <c r="C1665" s="118" t="s">
        <v>11973</v>
      </c>
      <c r="D1665" s="117" t="s">
        <v>11974</v>
      </c>
      <c r="E1665" s="119">
        <v>43106.56506944445</v>
      </c>
      <c r="F1665" s="117"/>
      <c r="G1665" s="117" t="s">
        <v>90</v>
      </c>
      <c r="H1665" s="117"/>
      <c r="I1665" s="117"/>
      <c r="J1665" s="117" t="s">
        <v>11975</v>
      </c>
      <c r="K1665" s="117"/>
      <c r="L1665" s="120" t="s">
        <v>92</v>
      </c>
      <c r="M1665" s="122" t="s">
        <v>11976</v>
      </c>
      <c r="N1665" s="117">
        <v>56.0</v>
      </c>
      <c r="O1665" s="117">
        <v>440.0</v>
      </c>
      <c r="P1665" s="117"/>
      <c r="Q1665" s="123" t="s">
        <v>11977</v>
      </c>
      <c r="R1665" s="120" t="s">
        <v>11978</v>
      </c>
    </row>
    <row r="1666" ht="30.75">
      <c r="A1666" s="121" t="s">
        <v>11979</v>
      </c>
      <c r="B1666" s="117" t="s">
        <v>11980</v>
      </c>
      <c r="C1666" s="118" t="s">
        <v>11920</v>
      </c>
      <c r="D1666" s="117" t="s">
        <v>11981</v>
      </c>
      <c r="E1666" s="119">
        <v>43106.56445601852</v>
      </c>
      <c r="F1666" s="117"/>
      <c r="G1666" s="117" t="s">
        <v>90</v>
      </c>
      <c r="H1666" s="117"/>
      <c r="I1666" s="117"/>
      <c r="J1666" s="117" t="s">
        <v>11982</v>
      </c>
      <c r="K1666" s="117"/>
      <c r="L1666" s="120" t="s">
        <v>92</v>
      </c>
      <c r="M1666" s="122" t="s">
        <v>11983</v>
      </c>
      <c r="N1666" s="117">
        <v>1263.0</v>
      </c>
      <c r="O1666" s="117">
        <v>4917.0</v>
      </c>
      <c r="P1666" s="117" t="s">
        <v>11984</v>
      </c>
      <c r="Q1666" s="123" t="s">
        <v>11985</v>
      </c>
      <c r="R1666" s="120" t="s">
        <v>11926</v>
      </c>
    </row>
    <row r="1667" ht="39.75">
      <c r="A1667" s="121" t="s">
        <v>11986</v>
      </c>
      <c r="B1667" s="117" t="s">
        <v>11987</v>
      </c>
      <c r="C1667" s="118" t="s">
        <v>11679</v>
      </c>
      <c r="D1667" s="117" t="s">
        <v>11988</v>
      </c>
      <c r="E1667" s="119">
        <v>43106.56425925926</v>
      </c>
      <c r="F1667" s="117"/>
      <c r="G1667" s="117" t="s">
        <v>119</v>
      </c>
      <c r="H1667" s="117"/>
      <c r="I1667" s="117"/>
      <c r="J1667" s="117" t="s">
        <v>11989</v>
      </c>
      <c r="K1667" s="117"/>
      <c r="L1667" s="120" t="s">
        <v>110</v>
      </c>
      <c r="M1667" s="122" t="s">
        <v>11990</v>
      </c>
      <c r="N1667" s="117">
        <v>341.0</v>
      </c>
      <c r="O1667" s="117">
        <v>642.0</v>
      </c>
      <c r="P1667" s="117"/>
      <c r="Q1667" s="123" t="s">
        <v>11991</v>
      </c>
      <c r="R1667" s="120" t="s">
        <v>11684</v>
      </c>
    </row>
    <row r="1668" ht="30.75">
      <c r="A1668" s="121" t="s">
        <v>11992</v>
      </c>
      <c r="B1668" s="117" t="s">
        <v>11993</v>
      </c>
      <c r="C1668" s="118" t="s">
        <v>11920</v>
      </c>
      <c r="D1668" s="117" t="s">
        <v>11994</v>
      </c>
      <c r="E1668" s="119">
        <v>43106.56238425926</v>
      </c>
      <c r="F1668" s="117"/>
      <c r="G1668" s="117" t="s">
        <v>90</v>
      </c>
      <c r="H1668" s="117"/>
      <c r="I1668" s="117"/>
      <c r="J1668" s="117" t="s">
        <v>11995</v>
      </c>
      <c r="K1668" s="117"/>
      <c r="L1668" s="120" t="s">
        <v>110</v>
      </c>
      <c r="M1668" s="122" t="s">
        <v>11996</v>
      </c>
      <c r="N1668" s="117">
        <v>9518.0</v>
      </c>
      <c r="O1668" s="117">
        <v>280.0</v>
      </c>
      <c r="P1668" s="117" t="s">
        <v>11997</v>
      </c>
      <c r="Q1668" s="123" t="s">
        <v>11998</v>
      </c>
      <c r="R1668" s="120" t="s">
        <v>11926</v>
      </c>
    </row>
    <row r="1669" ht="30.75">
      <c r="A1669" s="121" t="s">
        <v>11999</v>
      </c>
      <c r="B1669" s="117" t="s">
        <v>11993</v>
      </c>
      <c r="C1669" s="118" t="s">
        <v>11973</v>
      </c>
      <c r="D1669" s="117" t="s">
        <v>12000</v>
      </c>
      <c r="E1669" s="119">
        <v>43106.56211805556</v>
      </c>
      <c r="F1669" s="117"/>
      <c r="G1669" s="117" t="s">
        <v>90</v>
      </c>
      <c r="H1669" s="117"/>
      <c r="I1669" s="117"/>
      <c r="J1669" s="117" t="s">
        <v>11995</v>
      </c>
      <c r="K1669" s="117"/>
      <c r="L1669" s="120" t="s">
        <v>110</v>
      </c>
      <c r="M1669" s="122" t="s">
        <v>11996</v>
      </c>
      <c r="N1669" s="117">
        <v>9518.0</v>
      </c>
      <c r="O1669" s="117">
        <v>280.0</v>
      </c>
      <c r="P1669" s="117" t="s">
        <v>11997</v>
      </c>
      <c r="Q1669" s="123" t="s">
        <v>12001</v>
      </c>
      <c r="R1669" s="120" t="s">
        <v>11978</v>
      </c>
    </row>
    <row r="1670" ht="39.75">
      <c r="A1670" s="121" t="s">
        <v>12002</v>
      </c>
      <c r="B1670" s="117" t="s">
        <v>12003</v>
      </c>
      <c r="C1670" s="118" t="s">
        <v>11679</v>
      </c>
      <c r="D1670" s="117" t="s">
        <v>12004</v>
      </c>
      <c r="E1670" s="119">
        <v>43106.55798611111</v>
      </c>
      <c r="F1670" s="117"/>
      <c r="G1670" s="117" t="s">
        <v>119</v>
      </c>
      <c r="H1670" s="117"/>
      <c r="I1670" s="117"/>
      <c r="J1670" s="117" t="s">
        <v>12005</v>
      </c>
      <c r="K1670" s="117"/>
      <c r="L1670" s="120" t="s">
        <v>110</v>
      </c>
      <c r="M1670" s="122" t="s">
        <v>12006</v>
      </c>
      <c r="N1670" s="117">
        <v>257.0</v>
      </c>
      <c r="O1670" s="117">
        <v>206.0</v>
      </c>
      <c r="P1670" s="117" t="s">
        <v>635</v>
      </c>
      <c r="Q1670" s="123" t="s">
        <v>12007</v>
      </c>
      <c r="R1670" s="120" t="s">
        <v>11684</v>
      </c>
    </row>
    <row r="1671" ht="39.75">
      <c r="A1671" s="121" t="s">
        <v>12008</v>
      </c>
      <c r="B1671" s="117" t="s">
        <v>12009</v>
      </c>
      <c r="C1671" s="118" t="s">
        <v>11433</v>
      </c>
      <c r="D1671" s="117" t="s">
        <v>12010</v>
      </c>
      <c r="E1671" s="119">
        <v>43106.545219907406</v>
      </c>
      <c r="F1671" s="117"/>
      <c r="G1671" s="117" t="s">
        <v>119</v>
      </c>
      <c r="H1671" s="117"/>
      <c r="I1671" s="117"/>
      <c r="J1671" s="117" t="s">
        <v>12011</v>
      </c>
      <c r="K1671" s="117"/>
      <c r="L1671" s="120" t="s">
        <v>110</v>
      </c>
      <c r="M1671" s="122" t="s">
        <v>12012</v>
      </c>
      <c r="N1671" s="117">
        <v>442.0</v>
      </c>
      <c r="O1671" s="117">
        <v>504.0</v>
      </c>
      <c r="P1671" s="117"/>
      <c r="Q1671" s="123" t="s">
        <v>12013</v>
      </c>
      <c r="R1671" s="120" t="s">
        <v>11439</v>
      </c>
    </row>
    <row r="1672" ht="39.75">
      <c r="A1672" s="121" t="s">
        <v>12014</v>
      </c>
      <c r="B1672" s="117" t="s">
        <v>12015</v>
      </c>
      <c r="C1672" s="118" t="s">
        <v>12016</v>
      </c>
      <c r="D1672" s="117" t="s">
        <v>12017</v>
      </c>
      <c r="E1672" s="119">
        <v>43106.539618055554</v>
      </c>
      <c r="F1672" s="117"/>
      <c r="G1672" s="117" t="s">
        <v>90</v>
      </c>
      <c r="H1672" s="117"/>
      <c r="I1672" s="117"/>
      <c r="J1672" s="117" t="s">
        <v>12018</v>
      </c>
      <c r="K1672" s="117"/>
      <c r="L1672" s="120" t="s">
        <v>101</v>
      </c>
      <c r="M1672" s="122" t="s">
        <v>12019</v>
      </c>
      <c r="N1672" s="117">
        <v>290.0</v>
      </c>
      <c r="O1672" s="117">
        <v>657.0</v>
      </c>
      <c r="P1672" s="117" t="s">
        <v>12020</v>
      </c>
      <c r="Q1672" s="123" t="s">
        <v>12021</v>
      </c>
      <c r="R1672" s="120" t="s">
        <v>12022</v>
      </c>
    </row>
    <row r="1673" ht="39.75">
      <c r="A1673" s="121" t="s">
        <v>12023</v>
      </c>
      <c r="B1673" s="117" t="s">
        <v>12024</v>
      </c>
      <c r="C1673" s="118" t="s">
        <v>11433</v>
      </c>
      <c r="D1673" s="117" t="s">
        <v>12025</v>
      </c>
      <c r="E1673" s="119">
        <v>43106.53747685185</v>
      </c>
      <c r="F1673" s="117"/>
      <c r="G1673" s="117" t="s">
        <v>119</v>
      </c>
      <c r="H1673" s="117"/>
      <c r="I1673" s="117"/>
      <c r="J1673" s="117" t="s">
        <v>12026</v>
      </c>
      <c r="K1673" s="117"/>
      <c r="L1673" s="120" t="s">
        <v>110</v>
      </c>
      <c r="M1673" s="122" t="s">
        <v>12027</v>
      </c>
      <c r="N1673" s="117">
        <v>1568.0</v>
      </c>
      <c r="O1673" s="117">
        <v>3237.0</v>
      </c>
      <c r="P1673" s="117" t="s">
        <v>1208</v>
      </c>
      <c r="Q1673" s="123" t="s">
        <v>12028</v>
      </c>
      <c r="R1673" s="120" t="s">
        <v>11439</v>
      </c>
    </row>
    <row r="1674" ht="39.75">
      <c r="A1674" s="121" t="s">
        <v>12029</v>
      </c>
      <c r="B1674" s="117" t="s">
        <v>482</v>
      </c>
      <c r="C1674" s="118" t="s">
        <v>11433</v>
      </c>
      <c r="D1674" s="117" t="s">
        <v>12030</v>
      </c>
      <c r="E1674" s="119">
        <v>43106.53671296296</v>
      </c>
      <c r="F1674" s="117"/>
      <c r="G1674" s="117" t="s">
        <v>119</v>
      </c>
      <c r="H1674" s="117"/>
      <c r="I1674" s="117"/>
      <c r="J1674" s="117" t="s">
        <v>484</v>
      </c>
      <c r="K1674" s="117"/>
      <c r="L1674" s="120" t="s">
        <v>101</v>
      </c>
      <c r="M1674" s="122" t="s">
        <v>485</v>
      </c>
      <c r="N1674" s="117">
        <v>307.0</v>
      </c>
      <c r="O1674" s="117">
        <v>267.0</v>
      </c>
      <c r="P1674" s="117"/>
      <c r="Q1674" s="123" t="s">
        <v>12031</v>
      </c>
      <c r="R1674" s="120" t="s">
        <v>11439</v>
      </c>
    </row>
    <row r="1675" ht="39.75">
      <c r="A1675" s="121" t="s">
        <v>12032</v>
      </c>
      <c r="B1675" s="117" t="s">
        <v>12033</v>
      </c>
      <c r="C1675" s="118" t="s">
        <v>12016</v>
      </c>
      <c r="D1675" s="117" t="s">
        <v>12034</v>
      </c>
      <c r="E1675" s="119">
        <v>43106.53569444444</v>
      </c>
      <c r="F1675" s="117"/>
      <c r="G1675" s="117" t="s">
        <v>119</v>
      </c>
      <c r="H1675" s="117"/>
      <c r="I1675" s="117"/>
      <c r="J1675" s="117" t="s">
        <v>12035</v>
      </c>
      <c r="K1675" s="117"/>
      <c r="L1675" s="120" t="s">
        <v>179</v>
      </c>
      <c r="M1675" s="122" t="s">
        <v>12036</v>
      </c>
      <c r="N1675" s="117">
        <v>252.0</v>
      </c>
      <c r="O1675" s="117">
        <v>931.0</v>
      </c>
      <c r="P1675" s="117"/>
      <c r="Q1675" s="123" t="s">
        <v>12037</v>
      </c>
      <c r="R1675" s="120" t="s">
        <v>12022</v>
      </c>
    </row>
    <row r="1676" ht="39.75">
      <c r="A1676" s="121" t="s">
        <v>12038</v>
      </c>
      <c r="B1676" s="117" t="s">
        <v>545</v>
      </c>
      <c r="C1676" s="118" t="s">
        <v>11433</v>
      </c>
      <c r="D1676" s="117" t="s">
        <v>12039</v>
      </c>
      <c r="E1676" s="119">
        <v>43106.534733796296</v>
      </c>
      <c r="F1676" s="117"/>
      <c r="G1676" s="117" t="s">
        <v>119</v>
      </c>
      <c r="H1676" s="117"/>
      <c r="I1676" s="117"/>
      <c r="J1676" s="117" t="s">
        <v>547</v>
      </c>
      <c r="K1676" s="117"/>
      <c r="L1676" s="120" t="s">
        <v>92</v>
      </c>
      <c r="M1676" s="122" t="s">
        <v>548</v>
      </c>
      <c r="N1676" s="117">
        <v>23102.0</v>
      </c>
      <c r="O1676" s="117">
        <v>392.0</v>
      </c>
      <c r="P1676" s="117" t="s">
        <v>478</v>
      </c>
      <c r="Q1676" s="123" t="s">
        <v>12040</v>
      </c>
      <c r="R1676" s="120" t="s">
        <v>11439</v>
      </c>
    </row>
    <row r="1677" ht="39.75">
      <c r="A1677" s="121" t="s">
        <v>12041</v>
      </c>
      <c r="B1677" s="117" t="s">
        <v>12042</v>
      </c>
      <c r="C1677" s="118" t="s">
        <v>11433</v>
      </c>
      <c r="D1677" s="117" t="s">
        <v>12043</v>
      </c>
      <c r="E1677" s="119">
        <v>43106.533900462964</v>
      </c>
      <c r="F1677" s="117"/>
      <c r="G1677" s="117" t="s">
        <v>119</v>
      </c>
      <c r="H1677" s="117"/>
      <c r="I1677" s="117"/>
      <c r="J1677" s="117" t="s">
        <v>12044</v>
      </c>
      <c r="K1677" s="117"/>
      <c r="L1677" s="120" t="s">
        <v>110</v>
      </c>
      <c r="M1677" s="122" t="s">
        <v>12045</v>
      </c>
      <c r="N1677" s="117">
        <v>1836.0</v>
      </c>
      <c r="O1677" s="117">
        <v>1073.0</v>
      </c>
      <c r="P1677" s="117" t="s">
        <v>12046</v>
      </c>
      <c r="Q1677" s="123" t="s">
        <v>12047</v>
      </c>
      <c r="R1677" s="120" t="s">
        <v>11439</v>
      </c>
    </row>
    <row r="1678" ht="39.75">
      <c r="A1678" s="121" t="s">
        <v>12048</v>
      </c>
      <c r="B1678" s="117" t="s">
        <v>575</v>
      </c>
      <c r="C1678" s="118" t="s">
        <v>12049</v>
      </c>
      <c r="D1678" s="117" t="s">
        <v>12050</v>
      </c>
      <c r="E1678" s="119">
        <v>43106.53313657407</v>
      </c>
      <c r="F1678" s="117"/>
      <c r="G1678" s="117" t="s">
        <v>119</v>
      </c>
      <c r="H1678" s="117"/>
      <c r="I1678" s="117"/>
      <c r="J1678" s="117" t="s">
        <v>578</v>
      </c>
      <c r="K1678" s="117"/>
      <c r="L1678" s="120" t="s">
        <v>311</v>
      </c>
      <c r="M1678" s="122" t="s">
        <v>579</v>
      </c>
      <c r="N1678" s="117">
        <v>31066.0</v>
      </c>
      <c r="O1678" s="117">
        <v>191.0</v>
      </c>
      <c r="P1678" s="117" t="s">
        <v>580</v>
      </c>
      <c r="Q1678" s="123" t="s">
        <v>12051</v>
      </c>
      <c r="R1678" s="120" t="s">
        <v>12052</v>
      </c>
    </row>
    <row r="1679" ht="39.75">
      <c r="A1679" s="121" t="s">
        <v>12053</v>
      </c>
      <c r="B1679" s="117" t="s">
        <v>12054</v>
      </c>
      <c r="C1679" s="118" t="s">
        <v>11679</v>
      </c>
      <c r="D1679" s="117" t="s">
        <v>12055</v>
      </c>
      <c r="E1679" s="119">
        <v>43106.53099537037</v>
      </c>
      <c r="F1679" s="117"/>
      <c r="G1679" s="117" t="s">
        <v>119</v>
      </c>
      <c r="H1679" s="117"/>
      <c r="I1679" s="117"/>
      <c r="J1679" s="117" t="s">
        <v>12056</v>
      </c>
      <c r="K1679" s="117"/>
      <c r="L1679" s="120" t="s">
        <v>101</v>
      </c>
      <c r="M1679" s="122" t="s">
        <v>12057</v>
      </c>
      <c r="N1679" s="117">
        <v>256.0</v>
      </c>
      <c r="O1679" s="117">
        <v>913.0</v>
      </c>
      <c r="P1679" s="117" t="s">
        <v>12058</v>
      </c>
      <c r="Q1679" s="123" t="s">
        <v>12059</v>
      </c>
      <c r="R1679" s="120" t="s">
        <v>11684</v>
      </c>
    </row>
    <row r="1680" ht="39.75">
      <c r="A1680" s="121" t="s">
        <v>12060</v>
      </c>
      <c r="B1680" s="117" t="s">
        <v>575</v>
      </c>
      <c r="C1680" s="118" t="s">
        <v>12061</v>
      </c>
      <c r="D1680" s="117" t="s">
        <v>12062</v>
      </c>
      <c r="E1680" s="119">
        <v>43106.52856481481</v>
      </c>
      <c r="F1680" s="117"/>
      <c r="G1680" s="117" t="s">
        <v>119</v>
      </c>
      <c r="H1680" s="117"/>
      <c r="I1680" s="117"/>
      <c r="J1680" s="117" t="s">
        <v>578</v>
      </c>
      <c r="K1680" s="117"/>
      <c r="L1680" s="120" t="s">
        <v>311</v>
      </c>
      <c r="M1680" s="122" t="s">
        <v>579</v>
      </c>
      <c r="N1680" s="117">
        <v>31066.0</v>
      </c>
      <c r="O1680" s="117">
        <v>191.0</v>
      </c>
      <c r="P1680" s="117" t="s">
        <v>580</v>
      </c>
      <c r="Q1680" s="123" t="s">
        <v>12063</v>
      </c>
      <c r="R1680" s="120" t="s">
        <v>12064</v>
      </c>
    </row>
    <row r="1681" ht="39.75">
      <c r="A1681" s="121" t="s">
        <v>12065</v>
      </c>
      <c r="B1681" s="117" t="s">
        <v>575</v>
      </c>
      <c r="C1681" s="118" t="s">
        <v>12066</v>
      </c>
      <c r="D1681" s="117" t="s">
        <v>12067</v>
      </c>
      <c r="E1681" s="119">
        <v>43106.52490740741</v>
      </c>
      <c r="F1681" s="117"/>
      <c r="G1681" s="117" t="s">
        <v>119</v>
      </c>
      <c r="H1681" s="117"/>
      <c r="I1681" s="117"/>
      <c r="J1681" s="117" t="s">
        <v>578</v>
      </c>
      <c r="K1681" s="117"/>
      <c r="L1681" s="120" t="s">
        <v>311</v>
      </c>
      <c r="M1681" s="122" t="s">
        <v>579</v>
      </c>
      <c r="N1681" s="117">
        <v>31066.0</v>
      </c>
      <c r="O1681" s="117">
        <v>191.0</v>
      </c>
      <c r="P1681" s="117" t="s">
        <v>580</v>
      </c>
      <c r="Q1681" s="123" t="s">
        <v>12068</v>
      </c>
      <c r="R1681" s="120" t="s">
        <v>12069</v>
      </c>
    </row>
    <row r="1682">
      <c r="A1682" s="121" t="s">
        <v>12070</v>
      </c>
      <c r="B1682" s="117" t="s">
        <v>7236</v>
      </c>
      <c r="C1682" s="118" t="s">
        <v>12071</v>
      </c>
      <c r="D1682" s="117" t="s">
        <v>12072</v>
      </c>
      <c r="E1682" s="119">
        <v>43106.51840277778</v>
      </c>
      <c r="F1682" s="117"/>
      <c r="G1682" s="117" t="s">
        <v>119</v>
      </c>
      <c r="H1682" s="117"/>
      <c r="I1682" s="117"/>
      <c r="J1682" s="117" t="s">
        <v>7239</v>
      </c>
      <c r="K1682" s="117"/>
      <c r="L1682" s="120" t="s">
        <v>7240</v>
      </c>
      <c r="M1682" s="122" t="s">
        <v>7241</v>
      </c>
      <c r="N1682" s="117">
        <v>220.0</v>
      </c>
      <c r="O1682" s="117">
        <v>227.0</v>
      </c>
      <c r="P1682" s="117" t="s">
        <v>7168</v>
      </c>
      <c r="Q1682" s="123" t="s">
        <v>12073</v>
      </c>
      <c r="R1682" s="120" t="s">
        <v>12074</v>
      </c>
    </row>
    <row r="1683" ht="21.75">
      <c r="A1683" s="121" t="s">
        <v>12075</v>
      </c>
      <c r="B1683" s="117" t="s">
        <v>12076</v>
      </c>
      <c r="C1683" s="118" t="s">
        <v>12077</v>
      </c>
      <c r="D1683" s="117" t="s">
        <v>12078</v>
      </c>
      <c r="E1683" s="119">
        <v>43106.508680555555</v>
      </c>
      <c r="F1683" s="117"/>
      <c r="G1683" s="117" t="s">
        <v>90</v>
      </c>
      <c r="H1683" s="117"/>
      <c r="I1683" s="117"/>
      <c r="J1683" s="117" t="s">
        <v>12079</v>
      </c>
      <c r="K1683" s="117"/>
      <c r="L1683" s="120" t="s">
        <v>92</v>
      </c>
      <c r="M1683" s="122" t="s">
        <v>12080</v>
      </c>
      <c r="N1683" s="117">
        <v>386.0</v>
      </c>
      <c r="O1683" s="117">
        <v>1917.0</v>
      </c>
      <c r="P1683" s="117" t="s">
        <v>9412</v>
      </c>
      <c r="Q1683" s="123" t="s">
        <v>12081</v>
      </c>
      <c r="R1683" s="120" t="s">
        <v>12082</v>
      </c>
    </row>
    <row r="1684">
      <c r="A1684" s="121" t="s">
        <v>12083</v>
      </c>
      <c r="B1684" s="117" t="s">
        <v>12084</v>
      </c>
      <c r="C1684" s="118" t="s">
        <v>12085</v>
      </c>
      <c r="D1684" s="117" t="s">
        <v>12086</v>
      </c>
      <c r="E1684" s="119">
        <v>43106.506157407406</v>
      </c>
      <c r="F1684" s="117"/>
      <c r="G1684" s="117" t="s">
        <v>119</v>
      </c>
      <c r="H1684" s="117"/>
      <c r="I1684" s="117"/>
      <c r="J1684" s="117" t="s">
        <v>12087</v>
      </c>
      <c r="K1684" s="117"/>
      <c r="L1684" s="120" t="s">
        <v>110</v>
      </c>
      <c r="M1684" s="122" t="s">
        <v>12088</v>
      </c>
      <c r="N1684" s="117">
        <v>143.0</v>
      </c>
      <c r="O1684" s="117">
        <v>432.0</v>
      </c>
      <c r="P1684" s="117"/>
      <c r="Q1684" s="123" t="s">
        <v>12089</v>
      </c>
      <c r="R1684" s="120" t="s">
        <v>12090</v>
      </c>
    </row>
    <row r="1685" ht="21.75">
      <c r="A1685" s="121" t="s">
        <v>12091</v>
      </c>
      <c r="B1685" s="117" t="s">
        <v>953</v>
      </c>
      <c r="C1685" s="118" t="s">
        <v>12092</v>
      </c>
      <c r="D1685" s="117" t="s">
        <v>12093</v>
      </c>
      <c r="E1685" s="119">
        <v>43106.50425925926</v>
      </c>
      <c r="F1685" s="117"/>
      <c r="G1685" s="117" t="s">
        <v>90</v>
      </c>
      <c r="H1685" s="117"/>
      <c r="I1685" s="117"/>
      <c r="J1685" s="117" t="s">
        <v>956</v>
      </c>
      <c r="K1685" s="117"/>
      <c r="L1685" s="120" t="s">
        <v>170</v>
      </c>
      <c r="M1685" s="122" t="s">
        <v>957</v>
      </c>
      <c r="N1685" s="117">
        <v>94951.0</v>
      </c>
      <c r="O1685" s="117">
        <v>7295.0</v>
      </c>
      <c r="P1685" s="117" t="s">
        <v>958</v>
      </c>
      <c r="Q1685" s="123" t="s">
        <v>12094</v>
      </c>
      <c r="R1685" s="120" t="s">
        <v>12095</v>
      </c>
    </row>
    <row r="1686" ht="30.75">
      <c r="A1686" s="121" t="s">
        <v>12096</v>
      </c>
      <c r="B1686" s="117" t="s">
        <v>12097</v>
      </c>
      <c r="C1686" s="118" t="s">
        <v>11873</v>
      </c>
      <c r="D1686" s="117" t="s">
        <v>12098</v>
      </c>
      <c r="E1686" s="119">
        <v>43106.497199074074</v>
      </c>
      <c r="F1686" s="117"/>
      <c r="G1686" s="117" t="s">
        <v>8234</v>
      </c>
      <c r="H1686" s="117"/>
      <c r="I1686" s="117"/>
      <c r="J1686" s="117" t="s">
        <v>12099</v>
      </c>
      <c r="K1686" s="117"/>
      <c r="L1686" s="120" t="s">
        <v>92</v>
      </c>
      <c r="M1686" s="122" t="s">
        <v>12100</v>
      </c>
      <c r="N1686" s="117">
        <v>2220.0</v>
      </c>
      <c r="O1686" s="117">
        <v>2946.0</v>
      </c>
      <c r="P1686" s="117" t="s">
        <v>12101</v>
      </c>
      <c r="Q1686" s="123" t="s">
        <v>12102</v>
      </c>
      <c r="R1686" s="120" t="s">
        <v>11879</v>
      </c>
    </row>
    <row r="1687" ht="39.75">
      <c r="A1687" s="121" t="s">
        <v>12103</v>
      </c>
      <c r="B1687" s="117" t="s">
        <v>12104</v>
      </c>
      <c r="C1687" s="118" t="s">
        <v>12105</v>
      </c>
      <c r="D1687" s="117" t="s">
        <v>12106</v>
      </c>
      <c r="E1687" s="119">
        <v>43106.49114583334</v>
      </c>
      <c r="F1687" s="117"/>
      <c r="G1687" s="117" t="s">
        <v>128</v>
      </c>
      <c r="H1687" s="117"/>
      <c r="I1687" s="117"/>
      <c r="J1687" s="117" t="s">
        <v>12107</v>
      </c>
      <c r="K1687" s="117"/>
      <c r="L1687" s="120" t="s">
        <v>110</v>
      </c>
      <c r="M1687" s="122" t="s">
        <v>12108</v>
      </c>
      <c r="N1687" s="117">
        <v>54.0</v>
      </c>
      <c r="O1687" s="117">
        <v>105.0</v>
      </c>
      <c r="P1687" s="117" t="s">
        <v>732</v>
      </c>
      <c r="Q1687" s="123" t="s">
        <v>12109</v>
      </c>
      <c r="R1687" s="120" t="s">
        <v>12110</v>
      </c>
    </row>
    <row r="1688" ht="30.75">
      <c r="A1688" s="121" t="s">
        <v>12111</v>
      </c>
      <c r="B1688" s="117" t="s">
        <v>12009</v>
      </c>
      <c r="C1688" s="118" t="s">
        <v>11873</v>
      </c>
      <c r="D1688" s="117" t="s">
        <v>12112</v>
      </c>
      <c r="E1688" s="119">
        <v>43106.48768518519</v>
      </c>
      <c r="F1688" s="117"/>
      <c r="G1688" s="117" t="s">
        <v>119</v>
      </c>
      <c r="H1688" s="117"/>
      <c r="I1688" s="117"/>
      <c r="J1688" s="117" t="s">
        <v>12011</v>
      </c>
      <c r="K1688" s="117"/>
      <c r="L1688" s="120" t="s">
        <v>110</v>
      </c>
      <c r="M1688" s="122" t="s">
        <v>12012</v>
      </c>
      <c r="N1688" s="117">
        <v>442.0</v>
      </c>
      <c r="O1688" s="117">
        <v>504.0</v>
      </c>
      <c r="P1688" s="117"/>
      <c r="Q1688" s="123" t="s">
        <v>12113</v>
      </c>
      <c r="R1688" s="120" t="s">
        <v>11879</v>
      </c>
    </row>
    <row r="1689" ht="30.75">
      <c r="A1689" s="121" t="s">
        <v>12114</v>
      </c>
      <c r="B1689" s="117" t="s">
        <v>12115</v>
      </c>
      <c r="C1689" s="118" t="s">
        <v>11873</v>
      </c>
      <c r="D1689" s="117" t="s">
        <v>12116</v>
      </c>
      <c r="E1689" s="119">
        <v>43106.48711805556</v>
      </c>
      <c r="F1689" s="117"/>
      <c r="G1689" s="117" t="s">
        <v>119</v>
      </c>
      <c r="H1689" s="117"/>
      <c r="I1689" s="117"/>
      <c r="J1689" s="117" t="s">
        <v>12117</v>
      </c>
      <c r="K1689" s="117"/>
      <c r="L1689" s="120" t="s">
        <v>110</v>
      </c>
      <c r="M1689" s="122" t="s">
        <v>12118</v>
      </c>
      <c r="N1689" s="117">
        <v>21.0</v>
      </c>
      <c r="O1689" s="117">
        <v>161.0</v>
      </c>
      <c r="P1689" s="117"/>
      <c r="Q1689" s="123" t="s">
        <v>12119</v>
      </c>
      <c r="R1689" s="120" t="s">
        <v>11879</v>
      </c>
    </row>
    <row r="1690" ht="30.75">
      <c r="A1690" s="121" t="s">
        <v>12120</v>
      </c>
      <c r="B1690" s="117" t="s">
        <v>12121</v>
      </c>
      <c r="C1690" s="118" t="s">
        <v>11873</v>
      </c>
      <c r="D1690" s="117" t="s">
        <v>12122</v>
      </c>
      <c r="E1690" s="119">
        <v>43106.469456018516</v>
      </c>
      <c r="F1690" s="117"/>
      <c r="G1690" s="117" t="s">
        <v>119</v>
      </c>
      <c r="H1690" s="117"/>
      <c r="I1690" s="117"/>
      <c r="J1690" s="117" t="s">
        <v>12123</v>
      </c>
      <c r="K1690" s="117"/>
      <c r="L1690" s="120" t="s">
        <v>110</v>
      </c>
      <c r="M1690" s="122" t="s">
        <v>12124</v>
      </c>
      <c r="N1690" s="117">
        <v>304.0</v>
      </c>
      <c r="O1690" s="117">
        <v>1292.0</v>
      </c>
      <c r="P1690" s="117" t="s">
        <v>12125</v>
      </c>
      <c r="Q1690" s="123" t="s">
        <v>12126</v>
      </c>
      <c r="R1690" s="120" t="s">
        <v>11879</v>
      </c>
    </row>
    <row r="1691" ht="30.75">
      <c r="A1691" s="121" t="s">
        <v>12127</v>
      </c>
      <c r="B1691" s="117" t="s">
        <v>575</v>
      </c>
      <c r="C1691" s="118" t="s">
        <v>12128</v>
      </c>
      <c r="D1691" s="117" t="s">
        <v>12129</v>
      </c>
      <c r="E1691" s="119">
        <v>43106.46729166667</v>
      </c>
      <c r="F1691" s="117"/>
      <c r="G1691" s="117" t="s">
        <v>119</v>
      </c>
      <c r="H1691" s="117"/>
      <c r="I1691" s="117"/>
      <c r="J1691" s="117" t="s">
        <v>578</v>
      </c>
      <c r="K1691" s="117"/>
      <c r="L1691" s="120" t="s">
        <v>311</v>
      </c>
      <c r="M1691" s="122" t="s">
        <v>579</v>
      </c>
      <c r="N1691" s="117">
        <v>31066.0</v>
      </c>
      <c r="O1691" s="117">
        <v>191.0</v>
      </c>
      <c r="P1691" s="117" t="s">
        <v>580</v>
      </c>
      <c r="Q1691" s="123" t="s">
        <v>12130</v>
      </c>
      <c r="R1691" s="120" t="s">
        <v>12131</v>
      </c>
    </row>
    <row r="1692" ht="39.75">
      <c r="A1692" s="121" t="s">
        <v>12132</v>
      </c>
      <c r="B1692" s="117" t="s">
        <v>12133</v>
      </c>
      <c r="C1692" s="118" t="s">
        <v>12105</v>
      </c>
      <c r="D1692" s="117" t="s">
        <v>12134</v>
      </c>
      <c r="E1692" s="119">
        <v>43106.466469907406</v>
      </c>
      <c r="F1692" s="117"/>
      <c r="G1692" s="117" t="s">
        <v>128</v>
      </c>
      <c r="H1692" s="117"/>
      <c r="I1692" s="117"/>
      <c r="J1692" s="117" t="s">
        <v>12135</v>
      </c>
      <c r="K1692" s="117"/>
      <c r="L1692" s="120" t="s">
        <v>179</v>
      </c>
      <c r="M1692" s="122" t="s">
        <v>12136</v>
      </c>
      <c r="N1692" s="117">
        <v>281.0</v>
      </c>
      <c r="O1692" s="117">
        <v>1890.0</v>
      </c>
      <c r="P1692" s="117" t="s">
        <v>12137</v>
      </c>
      <c r="Q1692" s="123" t="s">
        <v>12138</v>
      </c>
      <c r="R1692" s="120" t="s">
        <v>12110</v>
      </c>
    </row>
    <row r="1693" ht="39.75">
      <c r="A1693" s="121" t="s">
        <v>12139</v>
      </c>
      <c r="B1693" s="117" t="s">
        <v>12140</v>
      </c>
      <c r="C1693" s="118" t="s">
        <v>12105</v>
      </c>
      <c r="D1693" s="117" t="s">
        <v>12141</v>
      </c>
      <c r="E1693" s="119">
        <v>43106.46090277778</v>
      </c>
      <c r="F1693" s="117"/>
      <c r="G1693" s="117" t="s">
        <v>119</v>
      </c>
      <c r="H1693" s="117"/>
      <c r="I1693" s="117"/>
      <c r="J1693" s="117" t="s">
        <v>12142</v>
      </c>
      <c r="K1693" s="117"/>
      <c r="L1693" s="120" t="s">
        <v>110</v>
      </c>
      <c r="M1693" s="122" t="s">
        <v>12143</v>
      </c>
      <c r="N1693" s="117">
        <v>442.0</v>
      </c>
      <c r="O1693" s="117">
        <v>461.0</v>
      </c>
      <c r="P1693" s="117" t="s">
        <v>12144</v>
      </c>
      <c r="Q1693" s="123" t="s">
        <v>12145</v>
      </c>
      <c r="R1693" s="120" t="s">
        <v>12110</v>
      </c>
    </row>
    <row r="1694" ht="39.75">
      <c r="A1694" s="121" t="s">
        <v>12146</v>
      </c>
      <c r="B1694" s="117" t="s">
        <v>12147</v>
      </c>
      <c r="C1694" s="118" t="s">
        <v>12105</v>
      </c>
      <c r="D1694" s="117" t="s">
        <v>12148</v>
      </c>
      <c r="E1694" s="119">
        <v>43106.45984953704</v>
      </c>
      <c r="F1694" s="117"/>
      <c r="G1694" s="117" t="s">
        <v>119</v>
      </c>
      <c r="H1694" s="117"/>
      <c r="I1694" s="117"/>
      <c r="J1694" s="117" t="s">
        <v>12149</v>
      </c>
      <c r="K1694" s="117"/>
      <c r="L1694" s="120" t="s">
        <v>110</v>
      </c>
      <c r="M1694" s="122" t="s">
        <v>12150</v>
      </c>
      <c r="N1694" s="117">
        <v>341.0</v>
      </c>
      <c r="O1694" s="117">
        <v>905.0</v>
      </c>
      <c r="P1694" s="117" t="s">
        <v>12151</v>
      </c>
      <c r="Q1694" s="123" t="s">
        <v>12152</v>
      </c>
      <c r="R1694" s="120" t="s">
        <v>12110</v>
      </c>
    </row>
    <row r="1695" ht="39.75">
      <c r="A1695" s="121" t="s">
        <v>12153</v>
      </c>
      <c r="B1695" s="117" t="s">
        <v>575</v>
      </c>
      <c r="C1695" s="124" t="s">
        <v>12154</v>
      </c>
      <c r="D1695" s="117" t="s">
        <v>12155</v>
      </c>
      <c r="E1695" s="119">
        <v>43106.459386574075</v>
      </c>
      <c r="F1695" s="117"/>
      <c r="G1695" s="117" t="s">
        <v>119</v>
      </c>
      <c r="H1695" s="117"/>
      <c r="I1695" s="117"/>
      <c r="J1695" s="117" t="s">
        <v>578</v>
      </c>
      <c r="K1695" s="117"/>
      <c r="L1695" s="120" t="s">
        <v>311</v>
      </c>
      <c r="M1695" s="122" t="s">
        <v>579</v>
      </c>
      <c r="N1695" s="117">
        <v>31066.0</v>
      </c>
      <c r="O1695" s="117">
        <v>191.0</v>
      </c>
      <c r="P1695" s="117" t="s">
        <v>580</v>
      </c>
      <c r="Q1695" s="123" t="s">
        <v>12156</v>
      </c>
      <c r="R1695" s="120" t="s">
        <v>12157</v>
      </c>
    </row>
    <row r="1696" ht="30.75">
      <c r="A1696" s="121" t="s">
        <v>12158</v>
      </c>
      <c r="B1696" s="117" t="s">
        <v>7163</v>
      </c>
      <c r="C1696" s="118" t="s">
        <v>12159</v>
      </c>
      <c r="D1696" s="117" t="s">
        <v>12160</v>
      </c>
      <c r="E1696" s="119">
        <v>43106.45684027778</v>
      </c>
      <c r="F1696" s="117"/>
      <c r="G1696" s="117" t="s">
        <v>119</v>
      </c>
      <c r="H1696" s="117"/>
      <c r="I1696" s="117"/>
      <c r="J1696" s="117" t="s">
        <v>7166</v>
      </c>
      <c r="K1696" s="117"/>
      <c r="L1696" s="120" t="s">
        <v>110</v>
      </c>
      <c r="M1696" s="122" t="s">
        <v>7167</v>
      </c>
      <c r="N1696" s="117">
        <v>1359.0</v>
      </c>
      <c r="O1696" s="117">
        <v>1331.0</v>
      </c>
      <c r="P1696" s="117" t="s">
        <v>7168</v>
      </c>
      <c r="Q1696" s="123" t="s">
        <v>12161</v>
      </c>
      <c r="R1696" s="120" t="s">
        <v>12162</v>
      </c>
    </row>
    <row r="1697">
      <c r="A1697" s="121" t="s">
        <v>12163</v>
      </c>
      <c r="B1697" s="117" t="s">
        <v>12164</v>
      </c>
      <c r="C1697" s="118" t="s">
        <v>12085</v>
      </c>
      <c r="D1697" s="117" t="s">
        <v>12165</v>
      </c>
      <c r="E1697" s="119">
        <v>43106.44304398148</v>
      </c>
      <c r="F1697" s="117"/>
      <c r="G1697" s="117" t="s">
        <v>3382</v>
      </c>
      <c r="H1697" s="117"/>
      <c r="I1697" s="117"/>
      <c r="J1697" s="117" t="s">
        <v>12166</v>
      </c>
      <c r="K1697" s="117"/>
      <c r="L1697" s="120" t="s">
        <v>12167</v>
      </c>
      <c r="M1697" s="122" t="s">
        <v>1314</v>
      </c>
      <c r="N1697" s="117">
        <v>2142.0</v>
      </c>
      <c r="O1697" s="117">
        <v>4853.0</v>
      </c>
      <c r="P1697" s="117" t="s">
        <v>9620</v>
      </c>
      <c r="Q1697" s="123" t="s">
        <v>12168</v>
      </c>
      <c r="R1697" s="120" t="s">
        <v>12090</v>
      </c>
    </row>
    <row r="1698">
      <c r="A1698" s="121" t="s">
        <v>12169</v>
      </c>
      <c r="B1698" s="117" t="s">
        <v>7163</v>
      </c>
      <c r="C1698" s="118" t="s">
        <v>12170</v>
      </c>
      <c r="D1698" s="117" t="s">
        <v>12171</v>
      </c>
      <c r="E1698" s="119">
        <v>43106.42202546296</v>
      </c>
      <c r="F1698" s="117"/>
      <c r="G1698" s="117" t="s">
        <v>119</v>
      </c>
      <c r="H1698" s="117"/>
      <c r="I1698" s="117"/>
      <c r="J1698" s="117" t="s">
        <v>7166</v>
      </c>
      <c r="K1698" s="117"/>
      <c r="L1698" s="120" t="s">
        <v>110</v>
      </c>
      <c r="M1698" s="122" t="s">
        <v>7167</v>
      </c>
      <c r="N1698" s="117">
        <v>1359.0</v>
      </c>
      <c r="O1698" s="117">
        <v>1331.0</v>
      </c>
      <c r="P1698" s="117" t="s">
        <v>7168</v>
      </c>
      <c r="Q1698" s="123" t="s">
        <v>12172</v>
      </c>
      <c r="R1698" s="120" t="s">
        <v>12173</v>
      </c>
    </row>
    <row r="1699" ht="21.75">
      <c r="A1699" s="121" t="s">
        <v>12174</v>
      </c>
      <c r="B1699" s="117" t="s">
        <v>10664</v>
      </c>
      <c r="C1699" s="118" t="s">
        <v>12175</v>
      </c>
      <c r="D1699" s="117" t="s">
        <v>12176</v>
      </c>
      <c r="E1699" s="119">
        <v>43106.39046296296</v>
      </c>
      <c r="F1699" s="117"/>
      <c r="G1699" s="117" t="s">
        <v>90</v>
      </c>
      <c r="H1699" s="117"/>
      <c r="I1699" s="117"/>
      <c r="J1699" s="117" t="s">
        <v>10667</v>
      </c>
      <c r="K1699" s="117"/>
      <c r="L1699" s="120" t="s">
        <v>179</v>
      </c>
      <c r="M1699" s="122" t="s">
        <v>10668</v>
      </c>
      <c r="N1699" s="117">
        <v>7967.0</v>
      </c>
      <c r="O1699" s="117">
        <v>1001.0</v>
      </c>
      <c r="P1699" s="117" t="s">
        <v>10669</v>
      </c>
      <c r="Q1699" s="123" t="s">
        <v>12177</v>
      </c>
      <c r="R1699" s="120" t="s">
        <v>12178</v>
      </c>
    </row>
    <row r="1700" ht="66.75">
      <c r="A1700" s="121" t="s">
        <v>12179</v>
      </c>
      <c r="B1700" s="117" t="s">
        <v>12180</v>
      </c>
      <c r="C1700" s="118" t="s">
        <v>11550</v>
      </c>
      <c r="D1700" s="117" t="s">
        <v>12181</v>
      </c>
      <c r="E1700" s="119">
        <v>43106.20196759259</v>
      </c>
      <c r="F1700" s="117"/>
      <c r="G1700" s="117" t="s">
        <v>119</v>
      </c>
      <c r="H1700" s="117"/>
      <c r="I1700" s="117"/>
      <c r="J1700" s="117" t="s">
        <v>12182</v>
      </c>
      <c r="K1700" s="117"/>
      <c r="L1700" s="120" t="s">
        <v>110</v>
      </c>
      <c r="M1700" s="122" t="s">
        <v>12183</v>
      </c>
      <c r="N1700" s="117">
        <v>111.0</v>
      </c>
      <c r="O1700" s="117">
        <v>219.0</v>
      </c>
      <c r="P1700" s="117" t="s">
        <v>1208</v>
      </c>
      <c r="Q1700" s="123" t="s">
        <v>12184</v>
      </c>
      <c r="R1700" s="120" t="s">
        <v>11555</v>
      </c>
    </row>
    <row r="1701" ht="66.75">
      <c r="A1701" s="121" t="s">
        <v>12185</v>
      </c>
      <c r="B1701" s="117" t="s">
        <v>12186</v>
      </c>
      <c r="C1701" s="118" t="s">
        <v>11550</v>
      </c>
      <c r="D1701" s="117" t="s">
        <v>12187</v>
      </c>
      <c r="E1701" s="119">
        <v>43106.190625</v>
      </c>
      <c r="F1701" s="117"/>
      <c r="G1701" s="117" t="s">
        <v>119</v>
      </c>
      <c r="H1701" s="117"/>
      <c r="I1701" s="117"/>
      <c r="J1701" s="117" t="s">
        <v>12188</v>
      </c>
      <c r="K1701" s="117"/>
      <c r="L1701" s="120" t="s">
        <v>110</v>
      </c>
      <c r="M1701" s="122" t="s">
        <v>12189</v>
      </c>
      <c r="N1701" s="117">
        <v>3958.0</v>
      </c>
      <c r="O1701" s="117">
        <v>2483.0</v>
      </c>
      <c r="P1701" s="117" t="s">
        <v>502</v>
      </c>
      <c r="Q1701" s="123" t="s">
        <v>12190</v>
      </c>
      <c r="R1701" s="120" t="s">
        <v>11555</v>
      </c>
    </row>
    <row r="1702" ht="66.75">
      <c r="A1702" s="121" t="s">
        <v>12191</v>
      </c>
      <c r="B1702" s="117" t="s">
        <v>3228</v>
      </c>
      <c r="C1702" s="118" t="s">
        <v>11550</v>
      </c>
      <c r="D1702" s="117" t="s">
        <v>12192</v>
      </c>
      <c r="E1702" s="119">
        <v>43106.18703703704</v>
      </c>
      <c r="F1702" s="117"/>
      <c r="G1702" s="117" t="s">
        <v>119</v>
      </c>
      <c r="H1702" s="117"/>
      <c r="I1702" s="117"/>
      <c r="J1702" s="117" t="s">
        <v>3231</v>
      </c>
      <c r="K1702" s="117"/>
      <c r="L1702" s="120" t="s">
        <v>110</v>
      </c>
      <c r="M1702" s="122" t="s">
        <v>3232</v>
      </c>
      <c r="N1702" s="117">
        <v>6009.0</v>
      </c>
      <c r="O1702" s="117">
        <v>5436.0</v>
      </c>
      <c r="P1702" s="117"/>
      <c r="Q1702" s="123" t="s">
        <v>12193</v>
      </c>
      <c r="R1702" s="120" t="s">
        <v>11555</v>
      </c>
    </row>
    <row r="1703" ht="39.75">
      <c r="A1703" s="121" t="s">
        <v>12194</v>
      </c>
      <c r="B1703" s="117" t="s">
        <v>12195</v>
      </c>
      <c r="C1703" s="118" t="s">
        <v>12196</v>
      </c>
      <c r="D1703" s="117" t="s">
        <v>12197</v>
      </c>
      <c r="E1703" s="119">
        <v>43106.17240740741</v>
      </c>
      <c r="F1703" s="117"/>
      <c r="G1703" s="117" t="s">
        <v>90</v>
      </c>
      <c r="H1703" s="117" t="s">
        <v>12198</v>
      </c>
      <c r="I1703" s="117" t="s">
        <v>12199</v>
      </c>
      <c r="J1703" s="117" t="s">
        <v>12200</v>
      </c>
      <c r="K1703" s="117"/>
      <c r="L1703" s="120" t="s">
        <v>110</v>
      </c>
      <c r="M1703" s="122" t="s">
        <v>12201</v>
      </c>
      <c r="N1703" s="117">
        <v>2583.0</v>
      </c>
      <c r="O1703" s="117">
        <v>434.0</v>
      </c>
      <c r="P1703" s="117" t="s">
        <v>12202</v>
      </c>
      <c r="Q1703" s="123" t="s">
        <v>12203</v>
      </c>
      <c r="R1703" s="120" t="s">
        <v>12204</v>
      </c>
    </row>
    <row r="1704">
      <c r="A1704" s="121" t="s">
        <v>12205</v>
      </c>
      <c r="B1704" s="117" t="s">
        <v>12206</v>
      </c>
      <c r="C1704" s="118" t="s">
        <v>12207</v>
      </c>
      <c r="D1704" s="117" t="s">
        <v>12208</v>
      </c>
      <c r="E1704" s="119">
        <v>43106.17193287037</v>
      </c>
      <c r="F1704" s="117"/>
      <c r="G1704" s="117" t="s">
        <v>90</v>
      </c>
      <c r="H1704" s="117" t="s">
        <v>12209</v>
      </c>
      <c r="I1704" s="117" t="s">
        <v>12210</v>
      </c>
      <c r="J1704" s="117" t="s">
        <v>12211</v>
      </c>
      <c r="K1704" s="117" t="s">
        <v>12212</v>
      </c>
      <c r="L1704" s="120" t="s">
        <v>110</v>
      </c>
      <c r="M1704" s="122" t="s">
        <v>12213</v>
      </c>
      <c r="N1704" s="117">
        <v>398.0</v>
      </c>
      <c r="O1704" s="117">
        <v>258.0</v>
      </c>
      <c r="P1704" s="117" t="s">
        <v>4428</v>
      </c>
      <c r="Q1704" s="123" t="s">
        <v>12214</v>
      </c>
      <c r="R1704" s="120" t="s">
        <v>12215</v>
      </c>
    </row>
    <row r="1705" ht="66.75">
      <c r="A1705" s="121" t="s">
        <v>12216</v>
      </c>
      <c r="B1705" s="117" t="s">
        <v>12217</v>
      </c>
      <c r="C1705" s="118" t="s">
        <v>11550</v>
      </c>
      <c r="D1705" s="117" t="s">
        <v>12218</v>
      </c>
      <c r="E1705" s="119">
        <v>43106.170578703706</v>
      </c>
      <c r="F1705" s="117"/>
      <c r="G1705" s="117" t="s">
        <v>128</v>
      </c>
      <c r="H1705" s="117"/>
      <c r="I1705" s="117"/>
      <c r="J1705" s="117" t="s">
        <v>12219</v>
      </c>
      <c r="K1705" s="117"/>
      <c r="L1705" s="120" t="s">
        <v>179</v>
      </c>
      <c r="M1705" s="122" t="s">
        <v>12220</v>
      </c>
      <c r="N1705" s="117">
        <v>463.0</v>
      </c>
      <c r="O1705" s="117">
        <v>2279.0</v>
      </c>
      <c r="P1705" s="117" t="s">
        <v>12221</v>
      </c>
      <c r="Q1705" s="123" t="s">
        <v>12222</v>
      </c>
      <c r="R1705" s="120" t="s">
        <v>11555</v>
      </c>
    </row>
    <row r="1706" ht="66.75">
      <c r="A1706" s="121" t="s">
        <v>12223</v>
      </c>
      <c r="B1706" s="117" t="s">
        <v>2778</v>
      </c>
      <c r="C1706" s="118" t="s">
        <v>11550</v>
      </c>
      <c r="D1706" s="117" t="s">
        <v>12224</v>
      </c>
      <c r="E1706" s="119">
        <v>43106.170219907406</v>
      </c>
      <c r="F1706" s="117"/>
      <c r="G1706" s="117" t="s">
        <v>119</v>
      </c>
      <c r="H1706" s="117"/>
      <c r="I1706" s="117"/>
      <c r="J1706" s="117" t="s">
        <v>2780</v>
      </c>
      <c r="K1706" s="117"/>
      <c r="L1706" s="120" t="s">
        <v>92</v>
      </c>
      <c r="M1706" s="122" t="s">
        <v>2781</v>
      </c>
      <c r="N1706" s="117">
        <v>15751.0</v>
      </c>
      <c r="O1706" s="117">
        <v>6390.0</v>
      </c>
      <c r="P1706" s="117"/>
      <c r="Q1706" s="123" t="s">
        <v>12225</v>
      </c>
      <c r="R1706" s="120" t="s">
        <v>11555</v>
      </c>
    </row>
    <row r="1707" ht="30.75">
      <c r="A1707" s="121" t="s">
        <v>12226</v>
      </c>
      <c r="B1707" s="117" t="s">
        <v>12227</v>
      </c>
      <c r="C1707" s="118" t="s">
        <v>12228</v>
      </c>
      <c r="D1707" s="117" t="s">
        <v>12229</v>
      </c>
      <c r="E1707" s="119">
        <v>43106.04824074074</v>
      </c>
      <c r="F1707" s="117"/>
      <c r="G1707" s="117" t="s">
        <v>90</v>
      </c>
      <c r="H1707" s="117"/>
      <c r="I1707" s="117"/>
      <c r="J1707" s="117" t="s">
        <v>12230</v>
      </c>
      <c r="K1707" s="117"/>
      <c r="L1707" s="120" t="s">
        <v>1171</v>
      </c>
      <c r="M1707" s="122" t="s">
        <v>12231</v>
      </c>
      <c r="N1707" s="117">
        <v>191.0</v>
      </c>
      <c r="O1707" s="117">
        <v>149.0</v>
      </c>
      <c r="P1707" s="117"/>
      <c r="Q1707" s="123" t="s">
        <v>12232</v>
      </c>
      <c r="R1707" s="120" t="s">
        <v>12233</v>
      </c>
    </row>
    <row r="1708" ht="21.75">
      <c r="A1708" s="121" t="s">
        <v>12234</v>
      </c>
      <c r="B1708" s="117" t="s">
        <v>11270</v>
      </c>
      <c r="C1708" s="118" t="s">
        <v>12235</v>
      </c>
      <c r="D1708" s="117" t="s">
        <v>12236</v>
      </c>
      <c r="E1708" s="119">
        <v>43106.01409722222</v>
      </c>
      <c r="F1708" s="117"/>
      <c r="G1708" s="117" t="s">
        <v>90</v>
      </c>
      <c r="H1708" s="117"/>
      <c r="I1708" s="117"/>
      <c r="J1708" s="117" t="s">
        <v>11273</v>
      </c>
      <c r="K1708" s="117"/>
      <c r="L1708" s="120" t="s">
        <v>92</v>
      </c>
      <c r="M1708" s="122" t="s">
        <v>11274</v>
      </c>
      <c r="N1708" s="117">
        <v>19104.0</v>
      </c>
      <c r="O1708" s="117">
        <v>1709.0</v>
      </c>
      <c r="P1708" s="117" t="s">
        <v>9288</v>
      </c>
      <c r="Q1708" s="123" t="s">
        <v>12237</v>
      </c>
      <c r="R1708" s="120" t="s">
        <v>12238</v>
      </c>
    </row>
    <row r="1709" ht="21.75">
      <c r="A1709" s="121" t="s">
        <v>12239</v>
      </c>
      <c r="B1709" s="117" t="s">
        <v>12240</v>
      </c>
      <c r="C1709" s="118" t="s">
        <v>12241</v>
      </c>
      <c r="D1709" s="117" t="s">
        <v>12242</v>
      </c>
      <c r="E1709" s="119">
        <v>43105.99018518519</v>
      </c>
      <c r="F1709" s="117"/>
      <c r="G1709" s="117" t="s">
        <v>90</v>
      </c>
      <c r="H1709" s="117"/>
      <c r="I1709" s="117"/>
      <c r="J1709" s="117" t="s">
        <v>12243</v>
      </c>
      <c r="K1709" s="117"/>
      <c r="L1709" s="120" t="s">
        <v>179</v>
      </c>
      <c r="M1709" s="122" t="s">
        <v>12244</v>
      </c>
      <c r="N1709" s="117">
        <v>370.0</v>
      </c>
      <c r="O1709" s="117">
        <v>179.0</v>
      </c>
      <c r="P1709" s="117" t="s">
        <v>198</v>
      </c>
      <c r="Q1709" s="123" t="s">
        <v>12245</v>
      </c>
      <c r="R1709" s="120" t="s">
        <v>12246</v>
      </c>
    </row>
    <row r="1710" ht="48.75">
      <c r="A1710" s="121" t="s">
        <v>12247</v>
      </c>
      <c r="B1710" s="117" t="s">
        <v>12248</v>
      </c>
      <c r="C1710" s="118" t="s">
        <v>12249</v>
      </c>
      <c r="D1710" s="117" t="s">
        <v>12250</v>
      </c>
      <c r="E1710" s="119">
        <v>43105.98195601851</v>
      </c>
      <c r="F1710" s="117"/>
      <c r="G1710" s="117" t="s">
        <v>119</v>
      </c>
      <c r="H1710" s="117"/>
      <c r="I1710" s="117"/>
      <c r="J1710" s="117" t="s">
        <v>12251</v>
      </c>
      <c r="K1710" s="117"/>
      <c r="L1710" s="120" t="s">
        <v>92</v>
      </c>
      <c r="M1710" s="122" t="s">
        <v>12252</v>
      </c>
      <c r="N1710" s="117">
        <v>133.0</v>
      </c>
      <c r="O1710" s="117">
        <v>80.0</v>
      </c>
      <c r="P1710" s="117" t="s">
        <v>12253</v>
      </c>
      <c r="Q1710" s="123" t="s">
        <v>12254</v>
      </c>
      <c r="R1710" s="120" t="s">
        <v>12255</v>
      </c>
    </row>
    <row r="1711" ht="48.75">
      <c r="A1711" s="121" t="s">
        <v>12256</v>
      </c>
      <c r="B1711" s="117" t="s">
        <v>10081</v>
      </c>
      <c r="C1711" s="118" t="s">
        <v>12257</v>
      </c>
      <c r="D1711" s="117" t="s">
        <v>12258</v>
      </c>
      <c r="E1711" s="119">
        <v>43105.97943287037</v>
      </c>
      <c r="F1711" s="117"/>
      <c r="G1711" s="117" t="s">
        <v>119</v>
      </c>
      <c r="H1711" s="117" t="s">
        <v>12259</v>
      </c>
      <c r="I1711" s="117" t="s">
        <v>12260</v>
      </c>
      <c r="J1711" s="117" t="s">
        <v>10086</v>
      </c>
      <c r="K1711" s="117" t="s">
        <v>12261</v>
      </c>
      <c r="L1711" s="120" t="s">
        <v>110</v>
      </c>
      <c r="M1711" s="122" t="s">
        <v>10088</v>
      </c>
      <c r="N1711" s="117">
        <v>116.0</v>
      </c>
      <c r="O1711" s="117">
        <v>148.0</v>
      </c>
      <c r="P1711" s="117" t="s">
        <v>1129</v>
      </c>
      <c r="Q1711" s="123" t="s">
        <v>12262</v>
      </c>
      <c r="R1711" s="120" t="s">
        <v>12263</v>
      </c>
    </row>
    <row r="1712" ht="30.75">
      <c r="A1712" s="121" t="s">
        <v>12264</v>
      </c>
      <c r="B1712" s="117" t="s">
        <v>12265</v>
      </c>
      <c r="C1712" s="118" t="s">
        <v>12266</v>
      </c>
      <c r="D1712" s="117" t="s">
        <v>12267</v>
      </c>
      <c r="E1712" s="119">
        <v>43105.94726851852</v>
      </c>
      <c r="F1712" s="117"/>
      <c r="G1712" s="117" t="s">
        <v>119</v>
      </c>
      <c r="H1712" s="117"/>
      <c r="I1712" s="117"/>
      <c r="J1712" s="117" t="s">
        <v>12268</v>
      </c>
      <c r="K1712" s="117"/>
      <c r="L1712" s="120" t="s">
        <v>12269</v>
      </c>
      <c r="M1712" s="122" t="s">
        <v>12270</v>
      </c>
      <c r="N1712" s="117">
        <v>14.0</v>
      </c>
      <c r="O1712" s="117">
        <v>45.0</v>
      </c>
      <c r="P1712" s="117" t="s">
        <v>12271</v>
      </c>
      <c r="Q1712" s="123" t="s">
        <v>12272</v>
      </c>
      <c r="R1712" s="120" t="s">
        <v>12273</v>
      </c>
    </row>
    <row r="1713" ht="21.75">
      <c r="A1713" s="121" t="s">
        <v>12274</v>
      </c>
      <c r="B1713" s="117" t="s">
        <v>12275</v>
      </c>
      <c r="C1713" s="118" t="s">
        <v>12276</v>
      </c>
      <c r="D1713" s="117" t="s">
        <v>12277</v>
      </c>
      <c r="E1713" s="119">
        <v>43105.927673611106</v>
      </c>
      <c r="F1713" s="117"/>
      <c r="G1713" s="117" t="s">
        <v>90</v>
      </c>
      <c r="H1713" s="117" t="s">
        <v>12278</v>
      </c>
      <c r="I1713" s="117" t="s">
        <v>12279</v>
      </c>
      <c r="J1713" s="117" t="s">
        <v>12280</v>
      </c>
      <c r="K1713" s="117" t="s">
        <v>12281</v>
      </c>
      <c r="L1713" s="120" t="s">
        <v>101</v>
      </c>
      <c r="M1713" s="122" t="s">
        <v>12282</v>
      </c>
      <c r="N1713" s="117">
        <v>190.0</v>
      </c>
      <c r="O1713" s="117">
        <v>1118.0</v>
      </c>
      <c r="P1713" s="117" t="s">
        <v>12283</v>
      </c>
      <c r="Q1713" s="123" t="s">
        <v>12284</v>
      </c>
      <c r="R1713" s="120" t="s">
        <v>12285</v>
      </c>
    </row>
    <row r="1714" ht="21.75">
      <c r="A1714" s="121" t="s">
        <v>12286</v>
      </c>
      <c r="B1714" s="117" t="s">
        <v>8434</v>
      </c>
      <c r="C1714" s="118" t="s">
        <v>12287</v>
      </c>
      <c r="D1714" s="117" t="s">
        <v>12288</v>
      </c>
      <c r="E1714" s="119">
        <v>43105.92361111111</v>
      </c>
      <c r="F1714" s="117"/>
      <c r="G1714" s="117" t="s">
        <v>128</v>
      </c>
      <c r="H1714" s="117"/>
      <c r="I1714" s="117"/>
      <c r="J1714" s="117" t="s">
        <v>8437</v>
      </c>
      <c r="K1714" s="117"/>
      <c r="L1714" s="120" t="s">
        <v>756</v>
      </c>
      <c r="M1714" s="122" t="s">
        <v>8438</v>
      </c>
      <c r="N1714" s="117">
        <v>9682.0</v>
      </c>
      <c r="O1714" s="117">
        <v>502.0</v>
      </c>
      <c r="P1714" s="117" t="s">
        <v>8439</v>
      </c>
      <c r="Q1714" s="123" t="s">
        <v>12289</v>
      </c>
      <c r="R1714" s="120" t="s">
        <v>12290</v>
      </c>
    </row>
    <row r="1715" ht="48.75">
      <c r="A1715" s="121" t="s">
        <v>12291</v>
      </c>
      <c r="B1715" s="117" t="s">
        <v>11900</v>
      </c>
      <c r="C1715" s="118" t="s">
        <v>12292</v>
      </c>
      <c r="D1715" s="117" t="s">
        <v>12293</v>
      </c>
      <c r="E1715" s="119">
        <v>43105.890428240746</v>
      </c>
      <c r="F1715" s="117"/>
      <c r="G1715" s="117" t="s">
        <v>119</v>
      </c>
      <c r="H1715" s="117"/>
      <c r="I1715" s="117"/>
      <c r="J1715" s="117" t="s">
        <v>11903</v>
      </c>
      <c r="K1715" s="117"/>
      <c r="L1715" s="120" t="s">
        <v>92</v>
      </c>
      <c r="M1715" s="122" t="s">
        <v>11904</v>
      </c>
      <c r="N1715" s="117">
        <v>8640.0</v>
      </c>
      <c r="O1715" s="117">
        <v>9331.0</v>
      </c>
      <c r="P1715" s="117" t="s">
        <v>11905</v>
      </c>
      <c r="Q1715" s="123" t="s">
        <v>12294</v>
      </c>
      <c r="R1715" s="120" t="s">
        <v>12295</v>
      </c>
    </row>
    <row r="1716" ht="48.75">
      <c r="A1716" s="121" t="s">
        <v>12296</v>
      </c>
      <c r="B1716" s="117" t="s">
        <v>3324</v>
      </c>
      <c r="C1716" s="118" t="s">
        <v>12297</v>
      </c>
      <c r="D1716" s="117" t="s">
        <v>12298</v>
      </c>
      <c r="E1716" s="119">
        <v>43105.88670138889</v>
      </c>
      <c r="F1716" s="117"/>
      <c r="G1716" s="117" t="s">
        <v>90</v>
      </c>
      <c r="H1716" s="117" t="s">
        <v>12299</v>
      </c>
      <c r="I1716" s="117" t="s">
        <v>12300</v>
      </c>
      <c r="J1716" s="117" t="s">
        <v>3327</v>
      </c>
      <c r="K1716" s="117" t="s">
        <v>12301</v>
      </c>
      <c r="L1716" s="120" t="s">
        <v>775</v>
      </c>
      <c r="M1716" s="122" t="s">
        <v>3328</v>
      </c>
      <c r="N1716" s="117">
        <v>15916.0</v>
      </c>
      <c r="O1716" s="117">
        <v>2647.0</v>
      </c>
      <c r="P1716" s="117" t="s">
        <v>3329</v>
      </c>
      <c r="Q1716" s="123" t="s">
        <v>12302</v>
      </c>
      <c r="R1716" s="120" t="s">
        <v>12303</v>
      </c>
    </row>
    <row r="1717" ht="39.75">
      <c r="A1717" s="121" t="s">
        <v>12304</v>
      </c>
      <c r="B1717" s="117" t="s">
        <v>12305</v>
      </c>
      <c r="C1717" s="118" t="s">
        <v>12306</v>
      </c>
      <c r="D1717" s="117" t="s">
        <v>12307</v>
      </c>
      <c r="E1717" s="119">
        <v>43105.88475694445</v>
      </c>
      <c r="F1717" s="117"/>
      <c r="G1717" s="117" t="s">
        <v>128</v>
      </c>
      <c r="H1717" s="117"/>
      <c r="I1717" s="117"/>
      <c r="J1717" s="117" t="s">
        <v>12308</v>
      </c>
      <c r="K1717" s="117"/>
      <c r="L1717" s="120" t="s">
        <v>110</v>
      </c>
      <c r="M1717" s="122" t="s">
        <v>12309</v>
      </c>
      <c r="N1717" s="117">
        <v>560.0</v>
      </c>
      <c r="O1717" s="117">
        <v>953.0</v>
      </c>
      <c r="P1717" s="117" t="s">
        <v>1006</v>
      </c>
      <c r="Q1717" s="123" t="s">
        <v>12310</v>
      </c>
      <c r="R1717" s="120" t="s">
        <v>12311</v>
      </c>
    </row>
    <row r="1718" ht="21.75">
      <c r="A1718" s="121" t="s">
        <v>12312</v>
      </c>
      <c r="B1718" s="117" t="s">
        <v>12313</v>
      </c>
      <c r="C1718" s="118" t="s">
        <v>12314</v>
      </c>
      <c r="D1718" s="117" t="s">
        <v>12315</v>
      </c>
      <c r="E1718" s="119">
        <v>43105.88403935185</v>
      </c>
      <c r="F1718" s="117"/>
      <c r="G1718" s="117" t="s">
        <v>90</v>
      </c>
      <c r="H1718" s="117"/>
      <c r="I1718" s="117"/>
      <c r="J1718" s="117" t="s">
        <v>12316</v>
      </c>
      <c r="K1718" s="117"/>
      <c r="L1718" s="120" t="s">
        <v>110</v>
      </c>
      <c r="M1718" s="122" t="s">
        <v>12317</v>
      </c>
      <c r="N1718" s="117">
        <v>269.0</v>
      </c>
      <c r="O1718" s="117">
        <v>250.0</v>
      </c>
      <c r="P1718" s="117"/>
      <c r="Q1718" s="123" t="s">
        <v>12318</v>
      </c>
      <c r="R1718" s="120" t="s">
        <v>12319</v>
      </c>
    </row>
    <row r="1719" ht="30.75">
      <c r="A1719" s="121" t="s">
        <v>12320</v>
      </c>
      <c r="B1719" s="117" t="s">
        <v>12321</v>
      </c>
      <c r="C1719" s="118" t="s">
        <v>4179</v>
      </c>
      <c r="D1719" s="117" t="s">
        <v>12322</v>
      </c>
      <c r="E1719" s="119">
        <v>43105.82302083333</v>
      </c>
      <c r="F1719" s="117"/>
      <c r="G1719" s="117" t="s">
        <v>90</v>
      </c>
      <c r="H1719" s="117"/>
      <c r="I1719" s="117"/>
      <c r="J1719" s="117" t="s">
        <v>12323</v>
      </c>
      <c r="K1719" s="117"/>
      <c r="L1719" s="120" t="s">
        <v>179</v>
      </c>
      <c r="M1719" s="122" t="s">
        <v>12324</v>
      </c>
      <c r="N1719" s="117">
        <v>454.0</v>
      </c>
      <c r="O1719" s="117">
        <v>1092.0</v>
      </c>
      <c r="P1719" s="117" t="s">
        <v>12325</v>
      </c>
      <c r="Q1719" s="123" t="s">
        <v>12326</v>
      </c>
      <c r="R1719" s="120" t="s">
        <v>4183</v>
      </c>
    </row>
    <row r="1720" ht="48.75">
      <c r="A1720" s="121" t="s">
        <v>12327</v>
      </c>
      <c r="B1720" s="117" t="s">
        <v>12328</v>
      </c>
      <c r="C1720" s="118" t="s">
        <v>12329</v>
      </c>
      <c r="D1720" s="117" t="s">
        <v>12330</v>
      </c>
      <c r="E1720" s="119">
        <v>43105.81372685185</v>
      </c>
      <c r="F1720" s="117"/>
      <c r="G1720" s="117" t="s">
        <v>90</v>
      </c>
      <c r="H1720" s="117"/>
      <c r="I1720" s="117"/>
      <c r="J1720" s="117" t="s">
        <v>12331</v>
      </c>
      <c r="K1720" s="117"/>
      <c r="L1720" s="120" t="s">
        <v>110</v>
      </c>
      <c r="M1720" s="122" t="s">
        <v>12332</v>
      </c>
      <c r="N1720" s="117">
        <v>429.0</v>
      </c>
      <c r="O1720" s="117">
        <v>122.0</v>
      </c>
      <c r="P1720" s="117" t="s">
        <v>4428</v>
      </c>
      <c r="Q1720" s="123" t="s">
        <v>12333</v>
      </c>
      <c r="R1720" s="120" t="s">
        <v>12334</v>
      </c>
    </row>
    <row r="1721" ht="21.75">
      <c r="A1721" s="121" t="s">
        <v>12335</v>
      </c>
      <c r="B1721" s="117" t="s">
        <v>2515</v>
      </c>
      <c r="C1721" s="118" t="s">
        <v>2516</v>
      </c>
      <c r="D1721" s="117" t="s">
        <v>12336</v>
      </c>
      <c r="E1721" s="119">
        <v>43105.81115740741</v>
      </c>
      <c r="F1721" s="117"/>
      <c r="G1721" s="117" t="s">
        <v>90</v>
      </c>
      <c r="H1721" s="117"/>
      <c r="I1721" s="117"/>
      <c r="J1721" s="117" t="s">
        <v>2518</v>
      </c>
      <c r="K1721" s="117"/>
      <c r="L1721" s="120" t="s">
        <v>170</v>
      </c>
      <c r="M1721" s="122" t="s">
        <v>2519</v>
      </c>
      <c r="N1721" s="117">
        <v>10097.0</v>
      </c>
      <c r="O1721" s="117">
        <v>5977.0</v>
      </c>
      <c r="P1721" s="117" t="s">
        <v>2520</v>
      </c>
      <c r="Q1721" s="123" t="s">
        <v>12337</v>
      </c>
      <c r="R1721" s="120" t="s">
        <v>2522</v>
      </c>
    </row>
    <row r="1722" ht="21.75">
      <c r="A1722" s="121" t="s">
        <v>12338</v>
      </c>
      <c r="B1722" s="117" t="s">
        <v>12339</v>
      </c>
      <c r="C1722" s="118" t="s">
        <v>12340</v>
      </c>
      <c r="D1722" s="117" t="s">
        <v>12341</v>
      </c>
      <c r="E1722" s="119">
        <v>43105.792245370365</v>
      </c>
      <c r="F1722" s="117"/>
      <c r="G1722" s="117" t="s">
        <v>90</v>
      </c>
      <c r="H1722" s="117"/>
      <c r="I1722" s="117"/>
      <c r="J1722" s="117" t="s">
        <v>12342</v>
      </c>
      <c r="K1722" s="117"/>
      <c r="L1722" s="120" t="s">
        <v>92</v>
      </c>
      <c r="M1722" s="122" t="s">
        <v>12343</v>
      </c>
      <c r="N1722" s="117">
        <v>45.0</v>
      </c>
      <c r="O1722" s="117">
        <v>262.0</v>
      </c>
      <c r="P1722" s="117" t="s">
        <v>12344</v>
      </c>
      <c r="Q1722" s="123" t="s">
        <v>12345</v>
      </c>
      <c r="R1722" s="120" t="s">
        <v>12346</v>
      </c>
    </row>
    <row r="1723" ht="39.75">
      <c r="A1723" s="121" t="s">
        <v>12347</v>
      </c>
      <c r="B1723" s="117" t="s">
        <v>7797</v>
      </c>
      <c r="C1723" s="118" t="s">
        <v>12348</v>
      </c>
      <c r="D1723" s="117" t="s">
        <v>12349</v>
      </c>
      <c r="E1723" s="119">
        <v>43105.77599537037</v>
      </c>
      <c r="F1723" s="117"/>
      <c r="G1723" s="117" t="s">
        <v>90</v>
      </c>
      <c r="H1723" s="117"/>
      <c r="I1723" s="117"/>
      <c r="J1723" s="117" t="s">
        <v>7800</v>
      </c>
      <c r="K1723" s="117"/>
      <c r="L1723" s="120" t="s">
        <v>92</v>
      </c>
      <c r="M1723" s="122" t="s">
        <v>7801</v>
      </c>
      <c r="N1723" s="117">
        <v>1393.0</v>
      </c>
      <c r="O1723" s="117">
        <v>2691.0</v>
      </c>
      <c r="P1723" s="117" t="s">
        <v>7802</v>
      </c>
      <c r="Q1723" s="123" t="s">
        <v>12350</v>
      </c>
      <c r="R1723" s="120" t="s">
        <v>12351</v>
      </c>
    </row>
    <row r="1724" ht="30.75">
      <c r="A1724" s="121" t="s">
        <v>12352</v>
      </c>
      <c r="B1724" s="117" t="s">
        <v>2380</v>
      </c>
      <c r="C1724" s="118" t="s">
        <v>12353</v>
      </c>
      <c r="D1724" s="117" t="s">
        <v>12354</v>
      </c>
      <c r="E1724" s="119">
        <v>43105.771273148144</v>
      </c>
      <c r="F1724" s="117"/>
      <c r="G1724" s="117" t="s">
        <v>90</v>
      </c>
      <c r="H1724" s="117"/>
      <c r="I1724" s="117"/>
      <c r="J1724" s="117" t="s">
        <v>2383</v>
      </c>
      <c r="K1724" s="117"/>
      <c r="L1724" s="120" t="s">
        <v>311</v>
      </c>
      <c r="M1724" s="122" t="s">
        <v>2384</v>
      </c>
      <c r="N1724" s="117">
        <v>3741.0</v>
      </c>
      <c r="O1724" s="117">
        <v>2682.0</v>
      </c>
      <c r="P1724" s="117" t="s">
        <v>2385</v>
      </c>
      <c r="Q1724" s="123" t="s">
        <v>12355</v>
      </c>
      <c r="R1724" s="120" t="s">
        <v>12356</v>
      </c>
    </row>
    <row r="1725" ht="30.75">
      <c r="A1725" s="121" t="s">
        <v>12357</v>
      </c>
      <c r="B1725" s="117" t="s">
        <v>12358</v>
      </c>
      <c r="C1725" s="118" t="s">
        <v>12359</v>
      </c>
      <c r="D1725" s="117" t="s">
        <v>12360</v>
      </c>
      <c r="E1725" s="119">
        <v>43105.76859953704</v>
      </c>
      <c r="F1725" s="117"/>
      <c r="G1725" s="117" t="s">
        <v>128</v>
      </c>
      <c r="H1725" s="117"/>
      <c r="I1725" s="117"/>
      <c r="J1725" s="117" t="s">
        <v>12361</v>
      </c>
      <c r="K1725" s="117"/>
      <c r="L1725" s="120" t="s">
        <v>92</v>
      </c>
      <c r="M1725" s="122" t="s">
        <v>12362</v>
      </c>
      <c r="N1725" s="117">
        <v>87.0</v>
      </c>
      <c r="O1725" s="117">
        <v>126.0</v>
      </c>
      <c r="P1725" s="117"/>
      <c r="Q1725" s="123" t="s">
        <v>12363</v>
      </c>
      <c r="R1725" s="120" t="s">
        <v>12364</v>
      </c>
    </row>
    <row r="1726" ht="30.75">
      <c r="A1726" s="121" t="s">
        <v>12365</v>
      </c>
      <c r="B1726" s="117" t="s">
        <v>12366</v>
      </c>
      <c r="C1726" s="118" t="s">
        <v>12367</v>
      </c>
      <c r="D1726" s="117" t="s">
        <v>12368</v>
      </c>
      <c r="E1726" s="119">
        <v>43105.72516203704</v>
      </c>
      <c r="F1726" s="117"/>
      <c r="G1726" s="117" t="s">
        <v>128</v>
      </c>
      <c r="H1726" s="117"/>
      <c r="I1726" s="117"/>
      <c r="J1726" s="117" t="s">
        <v>12369</v>
      </c>
      <c r="K1726" s="117"/>
      <c r="L1726" s="120" t="s">
        <v>179</v>
      </c>
      <c r="M1726" s="122" t="s">
        <v>12370</v>
      </c>
      <c r="N1726" s="117">
        <v>89.0</v>
      </c>
      <c r="O1726" s="117">
        <v>132.0</v>
      </c>
      <c r="P1726" s="117" t="s">
        <v>12371</v>
      </c>
      <c r="Q1726" s="123" t="s">
        <v>12372</v>
      </c>
      <c r="R1726" s="120" t="s">
        <v>2826</v>
      </c>
    </row>
    <row r="1727" ht="102.0">
      <c r="A1727" s="121" t="s">
        <v>12373</v>
      </c>
      <c r="B1727" s="117" t="s">
        <v>4081</v>
      </c>
      <c r="C1727" s="118" t="s">
        <v>12374</v>
      </c>
      <c r="D1727" s="117" t="s">
        <v>12375</v>
      </c>
      <c r="E1727" s="119">
        <v>43105.702673611115</v>
      </c>
      <c r="F1727" s="117"/>
      <c r="G1727" s="117" t="s">
        <v>90</v>
      </c>
      <c r="H1727" s="117" t="s">
        <v>12376</v>
      </c>
      <c r="I1727" s="117" t="s">
        <v>12377</v>
      </c>
      <c r="J1727" s="117" t="s">
        <v>4086</v>
      </c>
      <c r="K1727" s="117" t="s">
        <v>12378</v>
      </c>
      <c r="L1727" s="120" t="s">
        <v>775</v>
      </c>
      <c r="M1727" s="122" t="s">
        <v>4089</v>
      </c>
      <c r="N1727" s="117">
        <v>1011.0</v>
      </c>
      <c r="O1727" s="117">
        <v>1453.0</v>
      </c>
      <c r="P1727" s="117" t="s">
        <v>4090</v>
      </c>
      <c r="Q1727" s="123" t="s">
        <v>12379</v>
      </c>
      <c r="R1727" s="120" t="s">
        <v>12380</v>
      </c>
    </row>
    <row r="1728" ht="21.75">
      <c r="A1728" s="121" t="s">
        <v>12381</v>
      </c>
      <c r="B1728" s="117" t="s">
        <v>12382</v>
      </c>
      <c r="C1728" s="118" t="s">
        <v>12383</v>
      </c>
      <c r="D1728" s="117" t="s">
        <v>12384</v>
      </c>
      <c r="E1728" s="119">
        <v>43105.678611111114</v>
      </c>
      <c r="F1728" s="117"/>
      <c r="G1728" s="117" t="s">
        <v>90</v>
      </c>
      <c r="H1728" s="117"/>
      <c r="I1728" s="117"/>
      <c r="J1728" s="117" t="s">
        <v>12385</v>
      </c>
      <c r="K1728" s="117"/>
      <c r="L1728" s="120" t="s">
        <v>92</v>
      </c>
      <c r="M1728" s="122" t="s">
        <v>12386</v>
      </c>
      <c r="N1728" s="117">
        <v>2291.0</v>
      </c>
      <c r="O1728" s="117">
        <v>2035.0</v>
      </c>
      <c r="P1728" s="117" t="s">
        <v>2520</v>
      </c>
      <c r="Q1728" s="123" t="s">
        <v>12387</v>
      </c>
      <c r="R1728" s="120" t="s">
        <v>12388</v>
      </c>
    </row>
    <row r="1729" ht="21.75">
      <c r="A1729" s="121" t="s">
        <v>12389</v>
      </c>
      <c r="B1729" s="117" t="s">
        <v>953</v>
      </c>
      <c r="C1729" s="118" t="s">
        <v>12390</v>
      </c>
      <c r="D1729" s="117" t="s">
        <v>12391</v>
      </c>
      <c r="E1729" s="119">
        <v>43105.675057870365</v>
      </c>
      <c r="F1729" s="117"/>
      <c r="G1729" s="117" t="s">
        <v>90</v>
      </c>
      <c r="H1729" s="117"/>
      <c r="I1729" s="117"/>
      <c r="J1729" s="117" t="s">
        <v>956</v>
      </c>
      <c r="K1729" s="117"/>
      <c r="L1729" s="120" t="s">
        <v>170</v>
      </c>
      <c r="M1729" s="122" t="s">
        <v>957</v>
      </c>
      <c r="N1729" s="117">
        <v>94951.0</v>
      </c>
      <c r="O1729" s="117">
        <v>7295.0</v>
      </c>
      <c r="P1729" s="117" t="s">
        <v>958</v>
      </c>
      <c r="Q1729" s="123" t="s">
        <v>12392</v>
      </c>
      <c r="R1729" s="120" t="s">
        <v>12393</v>
      </c>
    </row>
    <row r="1730" ht="21.75">
      <c r="A1730" s="121" t="s">
        <v>12394</v>
      </c>
      <c r="B1730" s="117" t="s">
        <v>12395</v>
      </c>
      <c r="C1730" s="118" t="s">
        <v>12383</v>
      </c>
      <c r="D1730" s="117" t="s">
        <v>12396</v>
      </c>
      <c r="E1730" s="119">
        <v>43105.67380787037</v>
      </c>
      <c r="F1730" s="117"/>
      <c r="G1730" s="117" t="s">
        <v>90</v>
      </c>
      <c r="H1730" s="117"/>
      <c r="I1730" s="117"/>
      <c r="J1730" s="117" t="s">
        <v>12397</v>
      </c>
      <c r="K1730" s="117"/>
      <c r="L1730" s="120" t="s">
        <v>101</v>
      </c>
      <c r="M1730" s="122" t="s">
        <v>12398</v>
      </c>
      <c r="N1730" s="117">
        <v>391.0</v>
      </c>
      <c r="O1730" s="117">
        <v>310.0</v>
      </c>
      <c r="P1730" s="117"/>
      <c r="Q1730" s="123" t="s">
        <v>12399</v>
      </c>
      <c r="R1730" s="120" t="s">
        <v>12388</v>
      </c>
    </row>
    <row r="1731" ht="21.75">
      <c r="A1731" s="121" t="s">
        <v>12400</v>
      </c>
      <c r="B1731" s="117" t="s">
        <v>953</v>
      </c>
      <c r="C1731" s="118" t="s">
        <v>1918</v>
      </c>
      <c r="D1731" s="117" t="s">
        <v>12401</v>
      </c>
      <c r="E1731" s="119">
        <v>43105.672951388886</v>
      </c>
      <c r="F1731" s="117"/>
      <c r="G1731" s="117" t="s">
        <v>90</v>
      </c>
      <c r="H1731" s="117"/>
      <c r="I1731" s="117"/>
      <c r="J1731" s="117" t="s">
        <v>956</v>
      </c>
      <c r="K1731" s="117"/>
      <c r="L1731" s="120" t="s">
        <v>170</v>
      </c>
      <c r="M1731" s="122" t="s">
        <v>957</v>
      </c>
      <c r="N1731" s="117">
        <v>94951.0</v>
      </c>
      <c r="O1731" s="117">
        <v>7295.0</v>
      </c>
      <c r="P1731" s="117" t="s">
        <v>958</v>
      </c>
      <c r="Q1731" s="123" t="s">
        <v>12402</v>
      </c>
      <c r="R1731" s="120" t="s">
        <v>1921</v>
      </c>
    </row>
    <row r="1732" ht="39.75">
      <c r="A1732" s="121" t="s">
        <v>12403</v>
      </c>
      <c r="B1732" s="117" t="s">
        <v>12404</v>
      </c>
      <c r="C1732" s="118" t="s">
        <v>12405</v>
      </c>
      <c r="D1732" s="117" t="s">
        <v>12406</v>
      </c>
      <c r="E1732" s="119">
        <v>43105.666967592595</v>
      </c>
      <c r="F1732" s="117"/>
      <c r="G1732" s="117" t="s">
        <v>128</v>
      </c>
      <c r="H1732" s="117"/>
      <c r="I1732" s="117"/>
      <c r="J1732" s="117" t="s">
        <v>12407</v>
      </c>
      <c r="K1732" s="117"/>
      <c r="L1732" s="120" t="s">
        <v>311</v>
      </c>
      <c r="M1732" s="122" t="s">
        <v>12408</v>
      </c>
      <c r="N1732" s="117">
        <v>19222.0</v>
      </c>
      <c r="O1732" s="117">
        <v>10052.0</v>
      </c>
      <c r="P1732" s="117" t="s">
        <v>8483</v>
      </c>
      <c r="Q1732" s="123" t="s">
        <v>12409</v>
      </c>
      <c r="R1732" s="120" t="s">
        <v>12410</v>
      </c>
    </row>
    <row r="1733">
      <c r="A1733" s="121" t="s">
        <v>12411</v>
      </c>
      <c r="B1733" s="117" t="s">
        <v>12275</v>
      </c>
      <c r="C1733" s="118" t="s">
        <v>12412</v>
      </c>
      <c r="D1733" s="117" t="s">
        <v>12413</v>
      </c>
      <c r="E1733" s="119">
        <v>43105.66128472222</v>
      </c>
      <c r="F1733" s="117"/>
      <c r="G1733" s="117" t="s">
        <v>90</v>
      </c>
      <c r="H1733" s="117" t="s">
        <v>12414</v>
      </c>
      <c r="I1733" s="117" t="s">
        <v>12415</v>
      </c>
      <c r="J1733" s="117" t="s">
        <v>12280</v>
      </c>
      <c r="K1733" s="117" t="s">
        <v>12416</v>
      </c>
      <c r="L1733" s="120" t="s">
        <v>101</v>
      </c>
      <c r="M1733" s="122" t="s">
        <v>12282</v>
      </c>
      <c r="N1733" s="117">
        <v>190.0</v>
      </c>
      <c r="O1733" s="117">
        <v>1118.0</v>
      </c>
      <c r="P1733" s="117" t="s">
        <v>12283</v>
      </c>
      <c r="Q1733" s="123" t="s">
        <v>12417</v>
      </c>
      <c r="R1733" s="120" t="s">
        <v>12418</v>
      </c>
    </row>
    <row r="1734" ht="30.75">
      <c r="A1734" s="121" t="s">
        <v>12419</v>
      </c>
      <c r="B1734" s="117" t="s">
        <v>12420</v>
      </c>
      <c r="C1734" s="118" t="s">
        <v>12421</v>
      </c>
      <c r="D1734" s="117" t="s">
        <v>12422</v>
      </c>
      <c r="E1734" s="119">
        <v>43105.65719907408</v>
      </c>
      <c r="F1734" s="117"/>
      <c r="G1734" s="117" t="s">
        <v>119</v>
      </c>
      <c r="H1734" s="117" t="s">
        <v>12423</v>
      </c>
      <c r="I1734" s="117" t="s">
        <v>12424</v>
      </c>
      <c r="J1734" s="117" t="s">
        <v>12425</v>
      </c>
      <c r="K1734" s="117" t="s">
        <v>12426</v>
      </c>
      <c r="L1734" s="120" t="s">
        <v>110</v>
      </c>
      <c r="M1734" s="122" t="s">
        <v>12427</v>
      </c>
      <c r="N1734" s="117">
        <v>769.0</v>
      </c>
      <c r="O1734" s="117">
        <v>2209.0</v>
      </c>
      <c r="P1734" s="117" t="s">
        <v>12428</v>
      </c>
      <c r="Q1734" s="123" t="s">
        <v>12429</v>
      </c>
      <c r="R1734" s="120" t="s">
        <v>12430</v>
      </c>
    </row>
    <row r="1735" ht="66.75">
      <c r="A1735" s="121" t="s">
        <v>12431</v>
      </c>
      <c r="B1735" s="117" t="s">
        <v>1124</v>
      </c>
      <c r="C1735" s="118" t="s">
        <v>12432</v>
      </c>
      <c r="D1735" s="117" t="s">
        <v>12433</v>
      </c>
      <c r="E1735" s="119">
        <v>43105.64839120371</v>
      </c>
      <c r="F1735" s="117"/>
      <c r="G1735" s="117" t="s">
        <v>119</v>
      </c>
      <c r="H1735" s="117"/>
      <c r="I1735" s="117"/>
      <c r="J1735" s="117" t="s">
        <v>1127</v>
      </c>
      <c r="K1735" s="117"/>
      <c r="L1735" s="120" t="s">
        <v>110</v>
      </c>
      <c r="M1735" s="122" t="s">
        <v>1128</v>
      </c>
      <c r="N1735" s="117">
        <v>1642.0</v>
      </c>
      <c r="O1735" s="117">
        <v>1033.0</v>
      </c>
      <c r="P1735" s="117" t="s">
        <v>1129</v>
      </c>
      <c r="Q1735" s="123" t="s">
        <v>12434</v>
      </c>
      <c r="R1735" s="120" t="s">
        <v>12435</v>
      </c>
    </row>
    <row r="1736" ht="48.75">
      <c r="A1736" s="121" t="s">
        <v>12436</v>
      </c>
      <c r="B1736" s="117" t="s">
        <v>12437</v>
      </c>
      <c r="C1736" s="118" t="s">
        <v>12438</v>
      </c>
      <c r="D1736" s="117" t="s">
        <v>12439</v>
      </c>
      <c r="E1736" s="119">
        <v>43105.64407407407</v>
      </c>
      <c r="F1736" s="117"/>
      <c r="G1736" s="117" t="s">
        <v>90</v>
      </c>
      <c r="H1736" s="117"/>
      <c r="I1736" s="117"/>
      <c r="J1736" s="117" t="s">
        <v>12440</v>
      </c>
      <c r="K1736" s="117"/>
      <c r="L1736" s="120" t="s">
        <v>179</v>
      </c>
      <c r="M1736" s="122" t="s">
        <v>12441</v>
      </c>
      <c r="N1736" s="117">
        <v>2173.0</v>
      </c>
      <c r="O1736" s="117">
        <v>2594.0</v>
      </c>
      <c r="P1736" s="117" t="s">
        <v>653</v>
      </c>
      <c r="Q1736" s="123" t="s">
        <v>12442</v>
      </c>
      <c r="R1736" s="120" t="s">
        <v>12443</v>
      </c>
    </row>
    <row r="1737" ht="48.75">
      <c r="A1737" s="121" t="s">
        <v>12436</v>
      </c>
      <c r="B1737" s="117" t="s">
        <v>12437</v>
      </c>
      <c r="C1737" s="118" t="s">
        <v>12438</v>
      </c>
      <c r="D1737" s="117" t="s">
        <v>12439</v>
      </c>
      <c r="E1737" s="119">
        <v>43105.64407407407</v>
      </c>
      <c r="F1737" s="117"/>
      <c r="G1737" s="117" t="s">
        <v>90</v>
      </c>
      <c r="H1737" s="117"/>
      <c r="I1737" s="117"/>
      <c r="J1737" s="117" t="s">
        <v>12440</v>
      </c>
      <c r="K1737" s="117"/>
      <c r="L1737" s="120" t="s">
        <v>179</v>
      </c>
      <c r="M1737" s="122" t="s">
        <v>12441</v>
      </c>
      <c r="N1737" s="117">
        <v>2173.0</v>
      </c>
      <c r="O1737" s="117">
        <v>2594.0</v>
      </c>
      <c r="P1737" s="117" t="s">
        <v>653</v>
      </c>
      <c r="Q1737" s="123" t="s">
        <v>12442</v>
      </c>
      <c r="R1737" s="120" t="s">
        <v>12443</v>
      </c>
    </row>
    <row r="1738" ht="39.75">
      <c r="A1738" s="121" t="s">
        <v>12444</v>
      </c>
      <c r="B1738" s="117" t="s">
        <v>12445</v>
      </c>
      <c r="C1738" s="118" t="s">
        <v>12446</v>
      </c>
      <c r="D1738" s="117" t="s">
        <v>12447</v>
      </c>
      <c r="E1738" s="119">
        <v>43105.64072916667</v>
      </c>
      <c r="F1738" s="117"/>
      <c r="G1738" s="117" t="s">
        <v>90</v>
      </c>
      <c r="H1738" s="117"/>
      <c r="I1738" s="117"/>
      <c r="J1738" s="117" t="s">
        <v>12448</v>
      </c>
      <c r="K1738" s="117"/>
      <c r="L1738" s="120" t="s">
        <v>110</v>
      </c>
      <c r="M1738" s="122" t="s">
        <v>12449</v>
      </c>
      <c r="N1738" s="117">
        <v>2353.0</v>
      </c>
      <c r="O1738" s="117">
        <v>2844.0</v>
      </c>
      <c r="P1738" s="117" t="s">
        <v>12450</v>
      </c>
      <c r="Q1738" s="123" t="s">
        <v>12451</v>
      </c>
      <c r="R1738" s="120" t="s">
        <v>12452</v>
      </c>
    </row>
    <row r="1739" ht="21.75">
      <c r="A1739" s="121" t="s">
        <v>12453</v>
      </c>
      <c r="B1739" s="117" t="s">
        <v>2515</v>
      </c>
      <c r="C1739" s="118" t="s">
        <v>2647</v>
      </c>
      <c r="D1739" s="117" t="s">
        <v>12454</v>
      </c>
      <c r="E1739" s="119">
        <v>43105.60836805556</v>
      </c>
      <c r="F1739" s="117"/>
      <c r="G1739" s="117" t="s">
        <v>90</v>
      </c>
      <c r="H1739" s="117"/>
      <c r="I1739" s="117"/>
      <c r="J1739" s="117" t="s">
        <v>2518</v>
      </c>
      <c r="K1739" s="117"/>
      <c r="L1739" s="120" t="s">
        <v>170</v>
      </c>
      <c r="M1739" s="122" t="s">
        <v>2519</v>
      </c>
      <c r="N1739" s="117">
        <v>10077.0</v>
      </c>
      <c r="O1739" s="117">
        <v>5976.0</v>
      </c>
      <c r="P1739" s="117" t="s">
        <v>2520</v>
      </c>
      <c r="Q1739" s="123" t="s">
        <v>12455</v>
      </c>
      <c r="R1739" s="120" t="s">
        <v>2650</v>
      </c>
    </row>
    <row r="1740" ht="76.5">
      <c r="A1740" s="121" t="s">
        <v>12456</v>
      </c>
      <c r="B1740" s="117" t="s">
        <v>12457</v>
      </c>
      <c r="C1740" s="118" t="s">
        <v>12458</v>
      </c>
      <c r="D1740" s="117" t="s">
        <v>12459</v>
      </c>
      <c r="E1740" s="119">
        <v>43105.591782407406</v>
      </c>
      <c r="F1740" s="117"/>
      <c r="G1740" s="117" t="s">
        <v>90</v>
      </c>
      <c r="H1740" s="117"/>
      <c r="I1740" s="117"/>
      <c r="J1740" s="117" t="s">
        <v>12460</v>
      </c>
      <c r="K1740" s="117"/>
      <c r="L1740" s="120" t="s">
        <v>110</v>
      </c>
      <c r="M1740" s="122" t="s">
        <v>12461</v>
      </c>
      <c r="N1740" s="117">
        <v>263.0</v>
      </c>
      <c r="O1740" s="117">
        <v>186.0</v>
      </c>
      <c r="P1740" s="117" t="s">
        <v>12462</v>
      </c>
      <c r="Q1740" s="123" t="s">
        <v>12463</v>
      </c>
      <c r="R1740" s="120" t="s">
        <v>12464</v>
      </c>
    </row>
    <row r="1741" ht="30.75">
      <c r="A1741" s="121" t="s">
        <v>12465</v>
      </c>
      <c r="B1741" s="117" t="s">
        <v>12466</v>
      </c>
      <c r="C1741" s="118" t="s">
        <v>12467</v>
      </c>
      <c r="D1741" s="117" t="s">
        <v>12468</v>
      </c>
      <c r="E1741" s="119">
        <v>43105.58188657407</v>
      </c>
      <c r="F1741" s="117"/>
      <c r="G1741" s="117" t="s">
        <v>90</v>
      </c>
      <c r="H1741" s="117"/>
      <c r="I1741" s="117"/>
      <c r="J1741" s="117" t="s">
        <v>12469</v>
      </c>
      <c r="K1741" s="117"/>
      <c r="L1741" s="120" t="s">
        <v>92</v>
      </c>
      <c r="M1741" s="122" t="s">
        <v>12470</v>
      </c>
      <c r="N1741" s="117">
        <v>785.0</v>
      </c>
      <c r="O1741" s="117">
        <v>512.0</v>
      </c>
      <c r="P1741" s="117" t="s">
        <v>12471</v>
      </c>
      <c r="Q1741" s="123" t="s">
        <v>12472</v>
      </c>
      <c r="R1741" s="120" t="s">
        <v>12473</v>
      </c>
    </row>
    <row r="1742" ht="21.75">
      <c r="A1742" s="121" t="s">
        <v>12474</v>
      </c>
      <c r="B1742" s="117" t="s">
        <v>12475</v>
      </c>
      <c r="C1742" s="118" t="s">
        <v>12476</v>
      </c>
      <c r="D1742" s="117" t="s">
        <v>12477</v>
      </c>
      <c r="E1742" s="119">
        <v>43105.58152777777</v>
      </c>
      <c r="F1742" s="117"/>
      <c r="G1742" s="117" t="s">
        <v>90</v>
      </c>
      <c r="H1742" s="117"/>
      <c r="I1742" s="117"/>
      <c r="J1742" s="117" t="s">
        <v>12478</v>
      </c>
      <c r="K1742" s="117"/>
      <c r="L1742" s="120" t="s">
        <v>110</v>
      </c>
      <c r="M1742" s="122" t="s">
        <v>12479</v>
      </c>
      <c r="N1742" s="117">
        <v>246.0</v>
      </c>
      <c r="O1742" s="117">
        <v>192.0</v>
      </c>
      <c r="P1742" s="117" t="s">
        <v>12480</v>
      </c>
      <c r="Q1742" s="123" t="s">
        <v>12481</v>
      </c>
      <c r="R1742" s="120" t="s">
        <v>12482</v>
      </c>
    </row>
    <row r="1743" ht="48.75">
      <c r="A1743" s="121" t="s">
        <v>12483</v>
      </c>
      <c r="B1743" s="117" t="s">
        <v>12484</v>
      </c>
      <c r="C1743" s="118" t="s">
        <v>12485</v>
      </c>
      <c r="D1743" s="117" t="s">
        <v>12486</v>
      </c>
      <c r="E1743" s="119">
        <v>43105.575011574074</v>
      </c>
      <c r="F1743" s="117"/>
      <c r="G1743" s="117" t="s">
        <v>119</v>
      </c>
      <c r="H1743" s="117" t="s">
        <v>12487</v>
      </c>
      <c r="I1743" s="117" t="s">
        <v>12488</v>
      </c>
      <c r="J1743" s="117" t="s">
        <v>12489</v>
      </c>
      <c r="K1743" s="117" t="s">
        <v>12490</v>
      </c>
      <c r="L1743" s="120" t="s">
        <v>179</v>
      </c>
      <c r="M1743" s="122" t="s">
        <v>12491</v>
      </c>
      <c r="N1743" s="117">
        <v>113.0</v>
      </c>
      <c r="O1743" s="117">
        <v>440.0</v>
      </c>
      <c r="P1743" s="117" t="s">
        <v>12492</v>
      </c>
      <c r="Q1743" s="123" t="s">
        <v>12493</v>
      </c>
      <c r="R1743" s="120" t="s">
        <v>12494</v>
      </c>
    </row>
    <row r="1744" ht="21.75">
      <c r="A1744" s="121" t="s">
        <v>12495</v>
      </c>
      <c r="B1744" s="117" t="s">
        <v>953</v>
      </c>
      <c r="C1744" s="118" t="s">
        <v>4214</v>
      </c>
      <c r="D1744" s="117" t="s">
        <v>12496</v>
      </c>
      <c r="E1744" s="119">
        <v>43105.539618055554</v>
      </c>
      <c r="F1744" s="117"/>
      <c r="G1744" s="117" t="s">
        <v>90</v>
      </c>
      <c r="H1744" s="117"/>
      <c r="I1744" s="117"/>
      <c r="J1744" s="117" t="s">
        <v>956</v>
      </c>
      <c r="K1744" s="117"/>
      <c r="L1744" s="120" t="s">
        <v>170</v>
      </c>
      <c r="M1744" s="122" t="s">
        <v>957</v>
      </c>
      <c r="N1744" s="117">
        <v>94919.0</v>
      </c>
      <c r="O1744" s="117">
        <v>6373.0</v>
      </c>
      <c r="P1744" s="117" t="s">
        <v>958</v>
      </c>
      <c r="Q1744" s="123" t="s">
        <v>12497</v>
      </c>
      <c r="R1744" s="120" t="s">
        <v>4217</v>
      </c>
    </row>
    <row r="1745" ht="30.75">
      <c r="A1745" s="121" t="s">
        <v>12498</v>
      </c>
      <c r="B1745" s="117" t="s">
        <v>12499</v>
      </c>
      <c r="C1745" s="118" t="s">
        <v>12500</v>
      </c>
      <c r="D1745" s="117" t="s">
        <v>12501</v>
      </c>
      <c r="E1745" s="119">
        <v>43105.52842592592</v>
      </c>
      <c r="F1745" s="117"/>
      <c r="G1745" s="117" t="s">
        <v>90</v>
      </c>
      <c r="H1745" s="117"/>
      <c r="I1745" s="117"/>
      <c r="J1745" s="117" t="s">
        <v>12502</v>
      </c>
      <c r="K1745" s="117"/>
      <c r="L1745" s="120" t="s">
        <v>110</v>
      </c>
      <c r="M1745" s="122" t="s">
        <v>12503</v>
      </c>
      <c r="N1745" s="117">
        <v>170.0</v>
      </c>
      <c r="O1745" s="117">
        <v>380.0</v>
      </c>
      <c r="P1745" s="117"/>
      <c r="Q1745" s="123" t="s">
        <v>12504</v>
      </c>
      <c r="R1745" s="120" t="s">
        <v>12505</v>
      </c>
    </row>
    <row r="1746" ht="30.75">
      <c r="A1746" s="121" t="s">
        <v>12506</v>
      </c>
      <c r="B1746" s="117" t="s">
        <v>12507</v>
      </c>
      <c r="C1746" s="118" t="s">
        <v>12500</v>
      </c>
      <c r="D1746" s="117" t="s">
        <v>12508</v>
      </c>
      <c r="E1746" s="119">
        <v>43105.5075462963</v>
      </c>
      <c r="F1746" s="117"/>
      <c r="G1746" s="117" t="s">
        <v>90</v>
      </c>
      <c r="H1746" s="117"/>
      <c r="I1746" s="117"/>
      <c r="J1746" s="117" t="s">
        <v>12509</v>
      </c>
      <c r="K1746" s="117"/>
      <c r="L1746" s="120" t="s">
        <v>110</v>
      </c>
      <c r="M1746" s="122" t="s">
        <v>12510</v>
      </c>
      <c r="N1746" s="117">
        <v>1595.0</v>
      </c>
      <c r="O1746" s="117">
        <v>2586.0</v>
      </c>
      <c r="P1746" s="117"/>
      <c r="Q1746" s="123" t="s">
        <v>12511</v>
      </c>
      <c r="R1746" s="120" t="s">
        <v>12505</v>
      </c>
    </row>
    <row r="1747" ht="21.75">
      <c r="A1747" s="121" t="s">
        <v>12512</v>
      </c>
      <c r="B1747" s="117" t="s">
        <v>12513</v>
      </c>
      <c r="C1747" s="118" t="s">
        <v>12314</v>
      </c>
      <c r="D1747" s="117" t="s">
        <v>12514</v>
      </c>
      <c r="E1747" s="119">
        <v>43105.49564814815</v>
      </c>
      <c r="F1747" s="117"/>
      <c r="G1747" s="117" t="s">
        <v>90</v>
      </c>
      <c r="H1747" s="117"/>
      <c r="I1747" s="117"/>
      <c r="J1747" s="117" t="s">
        <v>12515</v>
      </c>
      <c r="K1747" s="117"/>
      <c r="L1747" s="120" t="s">
        <v>110</v>
      </c>
      <c r="M1747" s="122" t="s">
        <v>12516</v>
      </c>
      <c r="N1747" s="117">
        <v>274.0</v>
      </c>
      <c r="O1747" s="117">
        <v>270.0</v>
      </c>
      <c r="P1747" s="117" t="s">
        <v>6700</v>
      </c>
      <c r="Q1747" s="123" t="s">
        <v>12517</v>
      </c>
      <c r="R1747" s="120" t="s">
        <v>12319</v>
      </c>
    </row>
    <row r="1748" ht="39.75">
      <c r="A1748" s="121" t="s">
        <v>12518</v>
      </c>
      <c r="B1748" s="117" t="s">
        <v>12366</v>
      </c>
      <c r="C1748" s="118" t="s">
        <v>12519</v>
      </c>
      <c r="D1748" s="117" t="s">
        <v>12520</v>
      </c>
      <c r="E1748" s="119">
        <v>43105.4945949074</v>
      </c>
      <c r="F1748" s="117"/>
      <c r="G1748" s="117" t="s">
        <v>128</v>
      </c>
      <c r="H1748" s="117"/>
      <c r="I1748" s="117"/>
      <c r="J1748" s="117" t="s">
        <v>12369</v>
      </c>
      <c r="K1748" s="117"/>
      <c r="L1748" s="120" t="s">
        <v>179</v>
      </c>
      <c r="M1748" s="122" t="s">
        <v>12370</v>
      </c>
      <c r="N1748" s="117">
        <v>89.0</v>
      </c>
      <c r="O1748" s="117">
        <v>132.0</v>
      </c>
      <c r="P1748" s="117" t="s">
        <v>12371</v>
      </c>
      <c r="Q1748" s="123" t="s">
        <v>12521</v>
      </c>
      <c r="R1748" s="120" t="s">
        <v>12522</v>
      </c>
    </row>
    <row r="1749" ht="30.75">
      <c r="A1749" s="121" t="s">
        <v>12523</v>
      </c>
      <c r="B1749" s="117" t="s">
        <v>12524</v>
      </c>
      <c r="C1749" s="118" t="s">
        <v>12500</v>
      </c>
      <c r="D1749" s="117" t="s">
        <v>12525</v>
      </c>
      <c r="E1749" s="119">
        <v>43105.47361111111</v>
      </c>
      <c r="F1749" s="117"/>
      <c r="G1749" s="117" t="s">
        <v>90</v>
      </c>
      <c r="H1749" s="117"/>
      <c r="I1749" s="117"/>
      <c r="J1749" s="117" t="s">
        <v>12526</v>
      </c>
      <c r="K1749" s="117"/>
      <c r="L1749" s="120" t="s">
        <v>179</v>
      </c>
      <c r="M1749" s="122" t="s">
        <v>12527</v>
      </c>
      <c r="N1749" s="117">
        <v>40.0</v>
      </c>
      <c r="O1749" s="117">
        <v>116.0</v>
      </c>
      <c r="P1749" s="117"/>
      <c r="Q1749" s="123" t="s">
        <v>12528</v>
      </c>
      <c r="R1749" s="120" t="s">
        <v>12505</v>
      </c>
    </row>
    <row r="1750" ht="39.75">
      <c r="A1750" s="121" t="s">
        <v>12529</v>
      </c>
      <c r="B1750" s="117" t="s">
        <v>12530</v>
      </c>
      <c r="C1750" s="118" t="s">
        <v>12531</v>
      </c>
      <c r="D1750" s="117" t="s">
        <v>12532</v>
      </c>
      <c r="E1750" s="119">
        <v>43105.46958333333</v>
      </c>
      <c r="F1750" s="117"/>
      <c r="G1750" s="117" t="s">
        <v>90</v>
      </c>
      <c r="H1750" s="117" t="s">
        <v>12533</v>
      </c>
      <c r="I1750" s="117" t="s">
        <v>12534</v>
      </c>
      <c r="J1750" s="117" t="s">
        <v>12535</v>
      </c>
      <c r="K1750" s="117" t="s">
        <v>12536</v>
      </c>
      <c r="L1750" s="120" t="s">
        <v>92</v>
      </c>
      <c r="M1750" s="122" t="s">
        <v>12537</v>
      </c>
      <c r="N1750" s="117">
        <v>1963.0</v>
      </c>
      <c r="O1750" s="117">
        <v>35.0</v>
      </c>
      <c r="P1750" s="117" t="s">
        <v>1006</v>
      </c>
      <c r="Q1750" s="123" t="s">
        <v>12538</v>
      </c>
      <c r="R1750" s="120" t="s">
        <v>12539</v>
      </c>
    </row>
    <row r="1751" ht="30.75">
      <c r="A1751" s="121" t="s">
        <v>12540</v>
      </c>
      <c r="B1751" s="117" t="s">
        <v>12541</v>
      </c>
      <c r="C1751" s="118" t="s">
        <v>12542</v>
      </c>
      <c r="D1751" s="117" t="s">
        <v>12543</v>
      </c>
      <c r="E1751" s="119">
        <v>43105.46438657407</v>
      </c>
      <c r="F1751" s="117"/>
      <c r="G1751" s="117" t="s">
        <v>90</v>
      </c>
      <c r="H1751" s="117"/>
      <c r="I1751" s="117"/>
      <c r="J1751" s="117" t="s">
        <v>12544</v>
      </c>
      <c r="K1751" s="117"/>
      <c r="L1751" s="120" t="s">
        <v>110</v>
      </c>
      <c r="M1751" s="122" t="s">
        <v>12545</v>
      </c>
      <c r="N1751" s="117">
        <v>9.0</v>
      </c>
      <c r="O1751" s="117">
        <v>57.0</v>
      </c>
      <c r="P1751" s="117" t="s">
        <v>12546</v>
      </c>
      <c r="Q1751" s="123" t="s">
        <v>12547</v>
      </c>
      <c r="R1751" s="120" t="s">
        <v>12548</v>
      </c>
    </row>
    <row r="1752" ht="30.75">
      <c r="A1752" s="121" t="s">
        <v>12549</v>
      </c>
      <c r="B1752" s="117" t="s">
        <v>12550</v>
      </c>
      <c r="C1752" s="118" t="s">
        <v>12551</v>
      </c>
      <c r="D1752" s="117" t="s">
        <v>12552</v>
      </c>
      <c r="E1752" s="119">
        <v>43105.4507175926</v>
      </c>
      <c r="F1752" s="117"/>
      <c r="G1752" s="117" t="s">
        <v>90</v>
      </c>
      <c r="H1752" s="117"/>
      <c r="I1752" s="117"/>
      <c r="J1752" s="117" t="s">
        <v>12553</v>
      </c>
      <c r="K1752" s="117"/>
      <c r="L1752" s="120" t="s">
        <v>138</v>
      </c>
      <c r="M1752" s="122" t="s">
        <v>12554</v>
      </c>
      <c r="N1752" s="117">
        <v>2211.0</v>
      </c>
      <c r="O1752" s="117">
        <v>1297.0</v>
      </c>
      <c r="P1752" s="117" t="s">
        <v>12555</v>
      </c>
      <c r="Q1752" s="123" t="s">
        <v>12556</v>
      </c>
      <c r="R1752" s="120" t="s">
        <v>12557</v>
      </c>
    </row>
    <row r="1753" ht="39.75">
      <c r="A1753" s="121" t="s">
        <v>12558</v>
      </c>
      <c r="B1753" s="117" t="s">
        <v>12559</v>
      </c>
      <c r="C1753" s="118" t="s">
        <v>12560</v>
      </c>
      <c r="D1753" s="117" t="s">
        <v>12561</v>
      </c>
      <c r="E1753" s="119">
        <v>43105.41666666667</v>
      </c>
      <c r="F1753" s="117"/>
      <c r="G1753" s="117" t="s">
        <v>90</v>
      </c>
      <c r="H1753" s="117"/>
      <c r="I1753" s="117"/>
      <c r="J1753" s="117" t="s">
        <v>12562</v>
      </c>
      <c r="K1753" s="117"/>
      <c r="L1753" s="120" t="s">
        <v>756</v>
      </c>
      <c r="M1753" s="122" t="s">
        <v>12563</v>
      </c>
      <c r="N1753" s="117">
        <v>6115.0</v>
      </c>
      <c r="O1753" s="117">
        <v>1675.0</v>
      </c>
      <c r="P1753" s="117" t="s">
        <v>1888</v>
      </c>
      <c r="Q1753" s="123" t="s">
        <v>12564</v>
      </c>
      <c r="R1753" s="120" t="s">
        <v>12565</v>
      </c>
    </row>
    <row r="1754" ht="39.75">
      <c r="A1754" s="121" t="s">
        <v>12566</v>
      </c>
      <c r="B1754" s="117" t="s">
        <v>12567</v>
      </c>
      <c r="C1754" s="118" t="s">
        <v>12568</v>
      </c>
      <c r="D1754" s="117" t="s">
        <v>12569</v>
      </c>
      <c r="E1754" s="119">
        <v>43105.411516203705</v>
      </c>
      <c r="F1754" s="117"/>
      <c r="G1754" s="117" t="s">
        <v>90</v>
      </c>
      <c r="H1754" s="117"/>
      <c r="I1754" s="117"/>
      <c r="J1754" s="117" t="s">
        <v>12570</v>
      </c>
      <c r="K1754" s="117"/>
      <c r="L1754" s="120" t="s">
        <v>179</v>
      </c>
      <c r="M1754" s="122" t="s">
        <v>12571</v>
      </c>
      <c r="N1754" s="117">
        <v>1521.0</v>
      </c>
      <c r="O1754" s="117">
        <v>1489.0</v>
      </c>
      <c r="P1754" s="117"/>
      <c r="Q1754" s="123" t="s">
        <v>12572</v>
      </c>
      <c r="R1754" s="120" t="s">
        <v>12573</v>
      </c>
    </row>
    <row r="1755" ht="21.75">
      <c r="A1755" s="121" t="s">
        <v>12574</v>
      </c>
      <c r="B1755" s="117" t="s">
        <v>12575</v>
      </c>
      <c r="C1755" s="118" t="s">
        <v>12314</v>
      </c>
      <c r="D1755" s="117" t="s">
        <v>12576</v>
      </c>
      <c r="E1755" s="119">
        <v>43105.381516203706</v>
      </c>
      <c r="F1755" s="117"/>
      <c r="G1755" s="117" t="s">
        <v>90</v>
      </c>
      <c r="H1755" s="117"/>
      <c r="I1755" s="117"/>
      <c r="J1755" s="117" t="s">
        <v>12577</v>
      </c>
      <c r="K1755" s="117"/>
      <c r="L1755" s="120" t="s">
        <v>110</v>
      </c>
      <c r="M1755" s="122" t="s">
        <v>12578</v>
      </c>
      <c r="N1755" s="117">
        <v>1315.0</v>
      </c>
      <c r="O1755" s="117">
        <v>1181.0</v>
      </c>
      <c r="P1755" s="117" t="s">
        <v>12579</v>
      </c>
      <c r="Q1755" s="123" t="s">
        <v>12580</v>
      </c>
      <c r="R1755" s="120" t="s">
        <v>12319</v>
      </c>
    </row>
    <row r="1756" ht="21.75">
      <c r="A1756" s="121" t="s">
        <v>12581</v>
      </c>
      <c r="B1756" s="117" t="s">
        <v>12582</v>
      </c>
      <c r="C1756" s="118" t="s">
        <v>12583</v>
      </c>
      <c r="D1756" s="117" t="s">
        <v>12584</v>
      </c>
      <c r="E1756" s="119">
        <v>43105.359664351854</v>
      </c>
      <c r="F1756" s="117"/>
      <c r="G1756" s="117" t="s">
        <v>90</v>
      </c>
      <c r="H1756" s="117"/>
      <c r="I1756" s="117"/>
      <c r="J1756" s="117" t="s">
        <v>12585</v>
      </c>
      <c r="K1756" s="117"/>
      <c r="L1756" s="120" t="s">
        <v>179</v>
      </c>
      <c r="M1756" s="122" t="s">
        <v>12586</v>
      </c>
      <c r="N1756" s="117">
        <v>2149.0</v>
      </c>
      <c r="O1756" s="117">
        <v>2672.0</v>
      </c>
      <c r="P1756" s="117" t="s">
        <v>12587</v>
      </c>
      <c r="Q1756" s="123" t="s">
        <v>12588</v>
      </c>
      <c r="R1756" s="120" t="s">
        <v>12589</v>
      </c>
    </row>
    <row r="1757" ht="21.75">
      <c r="A1757" s="121" t="s">
        <v>12590</v>
      </c>
      <c r="B1757" s="117" t="s">
        <v>12591</v>
      </c>
      <c r="C1757" s="118" t="s">
        <v>12592</v>
      </c>
      <c r="D1757" s="117" t="s">
        <v>12593</v>
      </c>
      <c r="E1757" s="119">
        <v>43105.33134259259</v>
      </c>
      <c r="F1757" s="117"/>
      <c r="G1757" s="117" t="s">
        <v>90</v>
      </c>
      <c r="H1757" s="117"/>
      <c r="I1757" s="117"/>
      <c r="J1757" s="117" t="s">
        <v>12594</v>
      </c>
      <c r="K1757" s="117"/>
      <c r="L1757" s="120" t="s">
        <v>179</v>
      </c>
      <c r="M1757" s="122" t="s">
        <v>12595</v>
      </c>
      <c r="N1757" s="117">
        <v>202.0</v>
      </c>
      <c r="O1757" s="117">
        <v>1143.0</v>
      </c>
      <c r="P1757" s="117" t="s">
        <v>856</v>
      </c>
      <c r="Q1757" s="123" t="s">
        <v>12596</v>
      </c>
      <c r="R1757" s="120" t="s">
        <v>12597</v>
      </c>
    </row>
    <row r="1758" ht="48.75">
      <c r="A1758" s="121" t="s">
        <v>12598</v>
      </c>
      <c r="B1758" s="117" t="s">
        <v>12599</v>
      </c>
      <c r="C1758" s="118" t="s">
        <v>12600</v>
      </c>
      <c r="D1758" s="117" t="s">
        <v>12601</v>
      </c>
      <c r="E1758" s="119">
        <v>43105.32457175926</v>
      </c>
      <c r="F1758" s="117"/>
      <c r="G1758" s="117" t="s">
        <v>90</v>
      </c>
      <c r="H1758" s="117"/>
      <c r="I1758" s="117"/>
      <c r="J1758" s="117" t="s">
        <v>12602</v>
      </c>
      <c r="K1758" s="117"/>
      <c r="L1758" s="120" t="s">
        <v>179</v>
      </c>
      <c r="M1758" s="122" t="s">
        <v>12603</v>
      </c>
      <c r="N1758" s="117">
        <v>247.0</v>
      </c>
      <c r="O1758" s="117">
        <v>348.0</v>
      </c>
      <c r="P1758" s="117" t="s">
        <v>12604</v>
      </c>
      <c r="Q1758" s="123" t="s">
        <v>12605</v>
      </c>
      <c r="R1758" s="120" t="s">
        <v>12606</v>
      </c>
    </row>
    <row r="1759" ht="39.75">
      <c r="A1759" s="121" t="s">
        <v>12607</v>
      </c>
      <c r="B1759" s="117" t="s">
        <v>12608</v>
      </c>
      <c r="C1759" s="118" t="s">
        <v>12609</v>
      </c>
      <c r="D1759" s="117" t="s">
        <v>12610</v>
      </c>
      <c r="E1759" s="119">
        <v>43105.15872685185</v>
      </c>
      <c r="F1759" s="117"/>
      <c r="G1759" s="117" t="s">
        <v>128</v>
      </c>
      <c r="H1759" s="117" t="s">
        <v>578</v>
      </c>
      <c r="I1759" s="117" t="s">
        <v>575</v>
      </c>
      <c r="J1759" s="117" t="s">
        <v>12611</v>
      </c>
      <c r="K1759" s="117"/>
      <c r="L1759" s="120" t="s">
        <v>110</v>
      </c>
      <c r="M1759" s="122" t="s">
        <v>12612</v>
      </c>
      <c r="N1759" s="117">
        <v>1028.0</v>
      </c>
      <c r="O1759" s="117">
        <v>394.0</v>
      </c>
      <c r="P1759" s="117" t="s">
        <v>12613</v>
      </c>
      <c r="Q1759" s="123" t="s">
        <v>12614</v>
      </c>
      <c r="R1759" s="120" t="s">
        <v>12615</v>
      </c>
    </row>
    <row r="1760" ht="39.75">
      <c r="A1760" s="121" t="s">
        <v>12607</v>
      </c>
      <c r="B1760" s="117" t="s">
        <v>12608</v>
      </c>
      <c r="C1760" s="118" t="s">
        <v>12609</v>
      </c>
      <c r="D1760" s="117" t="s">
        <v>12610</v>
      </c>
      <c r="E1760" s="119">
        <v>43105.15872685185</v>
      </c>
      <c r="F1760" s="117"/>
      <c r="G1760" s="117" t="s">
        <v>128</v>
      </c>
      <c r="H1760" s="117" t="s">
        <v>578</v>
      </c>
      <c r="I1760" s="117" t="s">
        <v>575</v>
      </c>
      <c r="J1760" s="117" t="s">
        <v>12611</v>
      </c>
      <c r="K1760" s="117"/>
      <c r="L1760" s="120" t="s">
        <v>110</v>
      </c>
      <c r="M1760" s="122" t="s">
        <v>12612</v>
      </c>
      <c r="N1760" s="117">
        <v>1028.0</v>
      </c>
      <c r="O1760" s="117">
        <v>394.0</v>
      </c>
      <c r="P1760" s="117" t="s">
        <v>12613</v>
      </c>
      <c r="Q1760" s="123" t="s">
        <v>12614</v>
      </c>
      <c r="R1760" s="120" t="s">
        <v>12615</v>
      </c>
    </row>
    <row r="1761" ht="21.75">
      <c r="A1761" s="121" t="s">
        <v>12616</v>
      </c>
      <c r="B1761" s="117" t="s">
        <v>4145</v>
      </c>
      <c r="C1761" s="118" t="s">
        <v>12617</v>
      </c>
      <c r="D1761" s="117" t="s">
        <v>12618</v>
      </c>
      <c r="E1761" s="119">
        <v>43105.12930555556</v>
      </c>
      <c r="F1761" s="117"/>
      <c r="G1761" s="117" t="s">
        <v>119</v>
      </c>
      <c r="H1761" s="117"/>
      <c r="I1761" s="117"/>
      <c r="J1761" s="117" t="s">
        <v>4148</v>
      </c>
      <c r="K1761" s="117"/>
      <c r="L1761" s="120" t="s">
        <v>138</v>
      </c>
      <c r="M1761" s="122" t="s">
        <v>4149</v>
      </c>
      <c r="N1761" s="117">
        <v>1086.0</v>
      </c>
      <c r="O1761" s="117">
        <v>784.0</v>
      </c>
      <c r="P1761" s="117" t="s">
        <v>4150</v>
      </c>
      <c r="Q1761" s="123" t="s">
        <v>12619</v>
      </c>
      <c r="R1761" s="120" t="s">
        <v>12620</v>
      </c>
    </row>
    <row r="1762">
      <c r="A1762" s="121" t="s">
        <v>12621</v>
      </c>
      <c r="B1762" s="117" t="s">
        <v>12622</v>
      </c>
      <c r="C1762" s="118" t="s">
        <v>12623</v>
      </c>
      <c r="D1762" s="117" t="s">
        <v>12624</v>
      </c>
      <c r="E1762" s="119">
        <v>43105.06182870371</v>
      </c>
      <c r="F1762" s="117"/>
      <c r="G1762" s="117" t="s">
        <v>90</v>
      </c>
      <c r="H1762" s="117" t="s">
        <v>12625</v>
      </c>
      <c r="I1762" s="117" t="s">
        <v>12626</v>
      </c>
      <c r="J1762" s="117" t="s">
        <v>12627</v>
      </c>
      <c r="K1762" s="117" t="s">
        <v>12628</v>
      </c>
      <c r="L1762" s="120" t="s">
        <v>110</v>
      </c>
      <c r="M1762" s="122" t="s">
        <v>12629</v>
      </c>
      <c r="N1762" s="117">
        <v>30.0</v>
      </c>
      <c r="O1762" s="117">
        <v>1041.0</v>
      </c>
      <c r="P1762" s="117" t="s">
        <v>12630</v>
      </c>
      <c r="Q1762" s="123" t="s">
        <v>12631</v>
      </c>
      <c r="R1762" s="120" t="s">
        <v>12632</v>
      </c>
    </row>
    <row r="1763" ht="21.75">
      <c r="A1763" s="121" t="s">
        <v>12633</v>
      </c>
      <c r="B1763" s="117" t="s">
        <v>4145</v>
      </c>
      <c r="C1763" s="118" t="s">
        <v>12634</v>
      </c>
      <c r="D1763" s="117" t="s">
        <v>12635</v>
      </c>
      <c r="E1763" s="119">
        <v>43105.05153935185</v>
      </c>
      <c r="F1763" s="117"/>
      <c r="G1763" s="117" t="s">
        <v>119</v>
      </c>
      <c r="H1763" s="117"/>
      <c r="I1763" s="117"/>
      <c r="J1763" s="117" t="s">
        <v>4148</v>
      </c>
      <c r="K1763" s="117"/>
      <c r="L1763" s="120" t="s">
        <v>138</v>
      </c>
      <c r="M1763" s="122" t="s">
        <v>4149</v>
      </c>
      <c r="N1763" s="117">
        <v>1086.0</v>
      </c>
      <c r="O1763" s="117">
        <v>784.0</v>
      </c>
      <c r="P1763" s="117" t="s">
        <v>4150</v>
      </c>
      <c r="Q1763" s="123" t="s">
        <v>12636</v>
      </c>
      <c r="R1763" s="120" t="s">
        <v>12637</v>
      </c>
    </row>
    <row r="1764" ht="21.75">
      <c r="A1764" s="121" t="s">
        <v>12638</v>
      </c>
      <c r="B1764" s="117" t="s">
        <v>4145</v>
      </c>
      <c r="C1764" s="118" t="s">
        <v>12639</v>
      </c>
      <c r="D1764" s="117" t="s">
        <v>12640</v>
      </c>
      <c r="E1764" s="119">
        <v>43105.00324074074</v>
      </c>
      <c r="F1764" s="117"/>
      <c r="G1764" s="117" t="s">
        <v>119</v>
      </c>
      <c r="H1764" s="117"/>
      <c r="I1764" s="117"/>
      <c r="J1764" s="117" t="s">
        <v>4148</v>
      </c>
      <c r="K1764" s="117"/>
      <c r="L1764" s="120" t="s">
        <v>138</v>
      </c>
      <c r="M1764" s="122" t="s">
        <v>4149</v>
      </c>
      <c r="N1764" s="117">
        <v>1086.0</v>
      </c>
      <c r="O1764" s="117">
        <v>784.0</v>
      </c>
      <c r="P1764" s="117" t="s">
        <v>4150</v>
      </c>
      <c r="Q1764" s="123" t="s">
        <v>12641</v>
      </c>
      <c r="R1764" s="120" t="s">
        <v>12642</v>
      </c>
    </row>
    <row r="1765" ht="39.75">
      <c r="A1765" s="121" t="s">
        <v>12643</v>
      </c>
      <c r="B1765" s="117" t="s">
        <v>12644</v>
      </c>
      <c r="C1765" s="118" t="s">
        <v>12645</v>
      </c>
      <c r="D1765" s="117" t="s">
        <v>12646</v>
      </c>
      <c r="E1765" s="119">
        <v>43104.991388888884</v>
      </c>
      <c r="F1765" s="117"/>
      <c r="G1765" s="117" t="s">
        <v>90</v>
      </c>
      <c r="H1765" s="117"/>
      <c r="I1765" s="117"/>
      <c r="J1765" s="117" t="s">
        <v>12647</v>
      </c>
      <c r="K1765" s="117"/>
      <c r="L1765" s="120" t="s">
        <v>775</v>
      </c>
      <c r="M1765" s="122" t="s">
        <v>12648</v>
      </c>
      <c r="N1765" s="117">
        <v>139.0</v>
      </c>
      <c r="O1765" s="117">
        <v>591.0</v>
      </c>
      <c r="P1765" s="117"/>
      <c r="Q1765" s="123" t="s">
        <v>12649</v>
      </c>
      <c r="R1765" s="120" t="s">
        <v>12650</v>
      </c>
    </row>
    <row r="1766" ht="48.75">
      <c r="A1766" s="121" t="s">
        <v>12651</v>
      </c>
      <c r="B1766" s="117" t="s">
        <v>12652</v>
      </c>
      <c r="C1766" s="118" t="s">
        <v>12653</v>
      </c>
      <c r="D1766" s="117" t="s">
        <v>12654</v>
      </c>
      <c r="E1766" s="119">
        <v>43104.99049768518</v>
      </c>
      <c r="F1766" s="117"/>
      <c r="G1766" s="117" t="s">
        <v>90</v>
      </c>
      <c r="H1766" s="117"/>
      <c r="I1766" s="117"/>
      <c r="J1766" s="117" t="s">
        <v>12655</v>
      </c>
      <c r="K1766" s="117"/>
      <c r="L1766" s="120" t="s">
        <v>92</v>
      </c>
      <c r="M1766" s="122" t="s">
        <v>12656</v>
      </c>
      <c r="N1766" s="117">
        <v>33.0</v>
      </c>
      <c r="O1766" s="117">
        <v>62.0</v>
      </c>
      <c r="P1766" s="117" t="s">
        <v>12657</v>
      </c>
      <c r="Q1766" s="123" t="s">
        <v>12658</v>
      </c>
      <c r="R1766" s="120" t="s">
        <v>12659</v>
      </c>
    </row>
    <row r="1767" ht="30.75">
      <c r="A1767" s="121" t="s">
        <v>12660</v>
      </c>
      <c r="B1767" s="117" t="s">
        <v>12661</v>
      </c>
      <c r="C1767" s="118" t="s">
        <v>12662</v>
      </c>
      <c r="D1767" s="117" t="s">
        <v>12663</v>
      </c>
      <c r="E1767" s="119">
        <v>43104.943194444444</v>
      </c>
      <c r="F1767" s="117"/>
      <c r="G1767" s="117" t="s">
        <v>90</v>
      </c>
      <c r="H1767" s="117"/>
      <c r="I1767" s="117"/>
      <c r="J1767" s="117" t="s">
        <v>12664</v>
      </c>
      <c r="K1767" s="117"/>
      <c r="L1767" s="120" t="s">
        <v>110</v>
      </c>
      <c r="M1767" s="122" t="s">
        <v>12665</v>
      </c>
      <c r="N1767" s="117">
        <v>777.0</v>
      </c>
      <c r="O1767" s="117">
        <v>566.0</v>
      </c>
      <c r="P1767" s="117" t="s">
        <v>1555</v>
      </c>
      <c r="Q1767" s="123" t="s">
        <v>12666</v>
      </c>
      <c r="R1767" s="120" t="s">
        <v>12667</v>
      </c>
    </row>
    <row r="1768" ht="21.75">
      <c r="A1768" s="121" t="s">
        <v>12668</v>
      </c>
      <c r="B1768" s="117" t="s">
        <v>4145</v>
      </c>
      <c r="C1768" s="118" t="s">
        <v>12669</v>
      </c>
      <c r="D1768" s="117" t="s">
        <v>12670</v>
      </c>
      <c r="E1768" s="119">
        <v>43104.926203703704</v>
      </c>
      <c r="F1768" s="117"/>
      <c r="G1768" s="117" t="s">
        <v>119</v>
      </c>
      <c r="H1768" s="117"/>
      <c r="I1768" s="117"/>
      <c r="J1768" s="117" t="s">
        <v>4148</v>
      </c>
      <c r="K1768" s="117"/>
      <c r="L1768" s="120" t="s">
        <v>138</v>
      </c>
      <c r="M1768" s="122" t="s">
        <v>4149</v>
      </c>
      <c r="N1768" s="117">
        <v>1086.0</v>
      </c>
      <c r="O1768" s="117">
        <v>784.0</v>
      </c>
      <c r="P1768" s="117" t="s">
        <v>4150</v>
      </c>
      <c r="Q1768" s="123" t="s">
        <v>12671</v>
      </c>
      <c r="R1768" s="120" t="s">
        <v>12672</v>
      </c>
    </row>
    <row r="1769" ht="75.75">
      <c r="A1769" s="121" t="s">
        <v>12673</v>
      </c>
      <c r="B1769" s="117" t="s">
        <v>648</v>
      </c>
      <c r="C1769" s="118" t="s">
        <v>12674</v>
      </c>
      <c r="D1769" s="117" t="s">
        <v>12675</v>
      </c>
      <c r="E1769" s="119">
        <v>43104.9187962963</v>
      </c>
      <c r="F1769" s="117"/>
      <c r="G1769" s="117" t="s">
        <v>90</v>
      </c>
      <c r="H1769" s="117"/>
      <c r="I1769" s="117"/>
      <c r="J1769" s="117" t="s">
        <v>651</v>
      </c>
      <c r="K1769" s="117"/>
      <c r="L1769" s="120" t="s">
        <v>92</v>
      </c>
      <c r="M1769" s="122" t="s">
        <v>652</v>
      </c>
      <c r="N1769" s="117">
        <v>2835.0</v>
      </c>
      <c r="O1769" s="117">
        <v>1815.0</v>
      </c>
      <c r="P1769" s="117" t="s">
        <v>653</v>
      </c>
      <c r="Q1769" s="123" t="s">
        <v>12676</v>
      </c>
      <c r="R1769" s="120" t="s">
        <v>12677</v>
      </c>
    </row>
    <row r="1770" ht="30.75">
      <c r="A1770" s="121" t="s">
        <v>12678</v>
      </c>
      <c r="B1770" s="117" t="s">
        <v>12679</v>
      </c>
      <c r="C1770" s="118" t="s">
        <v>12680</v>
      </c>
      <c r="D1770" s="117" t="s">
        <v>12681</v>
      </c>
      <c r="E1770" s="119">
        <v>43104.915243055555</v>
      </c>
      <c r="F1770" s="117"/>
      <c r="G1770" s="117" t="s">
        <v>90</v>
      </c>
      <c r="H1770" s="117"/>
      <c r="I1770" s="117"/>
      <c r="J1770" s="117" t="s">
        <v>12682</v>
      </c>
      <c r="K1770" s="117"/>
      <c r="L1770" s="120" t="s">
        <v>92</v>
      </c>
      <c r="M1770" s="122" t="s">
        <v>12683</v>
      </c>
      <c r="N1770" s="117">
        <v>1454.0</v>
      </c>
      <c r="O1770" s="117">
        <v>1215.0</v>
      </c>
      <c r="P1770" s="117"/>
      <c r="Q1770" s="123" t="s">
        <v>12684</v>
      </c>
      <c r="R1770" s="120" t="s">
        <v>12685</v>
      </c>
    </row>
    <row r="1771" ht="39.75">
      <c r="A1771" s="121" t="s">
        <v>12686</v>
      </c>
      <c r="B1771" s="117" t="s">
        <v>12687</v>
      </c>
      <c r="C1771" s="118" t="s">
        <v>12688</v>
      </c>
      <c r="D1771" s="117" t="s">
        <v>12689</v>
      </c>
      <c r="E1771" s="119">
        <v>43104.91506944444</v>
      </c>
      <c r="F1771" s="117"/>
      <c r="G1771" s="117" t="s">
        <v>128</v>
      </c>
      <c r="H1771" s="117"/>
      <c r="I1771" s="117"/>
      <c r="J1771" s="117" t="s">
        <v>12690</v>
      </c>
      <c r="K1771" s="117"/>
      <c r="L1771" s="120" t="s">
        <v>92</v>
      </c>
      <c r="M1771" s="122" t="s">
        <v>12691</v>
      </c>
      <c r="N1771" s="117">
        <v>190.0</v>
      </c>
      <c r="O1771" s="117">
        <v>615.0</v>
      </c>
      <c r="P1771" s="117" t="s">
        <v>12692</v>
      </c>
      <c r="Q1771" s="123" t="s">
        <v>12693</v>
      </c>
      <c r="R1771" s="120" t="s">
        <v>12694</v>
      </c>
    </row>
    <row r="1772" ht="39.75">
      <c r="A1772" s="121" t="s">
        <v>12695</v>
      </c>
      <c r="B1772" s="117" t="s">
        <v>12696</v>
      </c>
      <c r="C1772" s="118" t="s">
        <v>12697</v>
      </c>
      <c r="D1772" s="117" t="s">
        <v>12698</v>
      </c>
      <c r="E1772" s="119">
        <v>43104.91013888889</v>
      </c>
      <c r="F1772" s="117"/>
      <c r="G1772" s="117" t="s">
        <v>90</v>
      </c>
      <c r="H1772" s="117"/>
      <c r="I1772" s="117"/>
      <c r="J1772" s="117" t="s">
        <v>12699</v>
      </c>
      <c r="K1772" s="117"/>
      <c r="L1772" s="120" t="s">
        <v>179</v>
      </c>
      <c r="M1772" s="122" t="s">
        <v>12700</v>
      </c>
      <c r="N1772" s="117">
        <v>1385.0</v>
      </c>
      <c r="O1772" s="117">
        <v>2117.0</v>
      </c>
      <c r="P1772" s="117"/>
      <c r="Q1772" s="123" t="s">
        <v>12701</v>
      </c>
      <c r="R1772" s="120" t="s">
        <v>12702</v>
      </c>
    </row>
    <row r="1773" ht="39.75">
      <c r="A1773" s="121" t="s">
        <v>12703</v>
      </c>
      <c r="B1773" s="117" t="s">
        <v>12704</v>
      </c>
      <c r="C1773" s="118" t="s">
        <v>12697</v>
      </c>
      <c r="D1773" s="117" t="s">
        <v>12705</v>
      </c>
      <c r="E1773" s="119">
        <v>43104.909583333334</v>
      </c>
      <c r="F1773" s="117"/>
      <c r="G1773" s="117" t="s">
        <v>90</v>
      </c>
      <c r="H1773" s="117"/>
      <c r="I1773" s="117"/>
      <c r="J1773" s="117" t="s">
        <v>12706</v>
      </c>
      <c r="K1773" s="117"/>
      <c r="L1773" s="120" t="s">
        <v>179</v>
      </c>
      <c r="M1773" s="122" t="s">
        <v>12707</v>
      </c>
      <c r="N1773" s="117">
        <v>786.0</v>
      </c>
      <c r="O1773" s="117">
        <v>649.0</v>
      </c>
      <c r="P1773" s="117" t="s">
        <v>12708</v>
      </c>
      <c r="Q1773" s="123" t="s">
        <v>12709</v>
      </c>
      <c r="R1773" s="120" t="s">
        <v>12702</v>
      </c>
    </row>
    <row r="1774" ht="21.75">
      <c r="A1774" s="121" t="s">
        <v>12710</v>
      </c>
      <c r="B1774" s="117" t="s">
        <v>6825</v>
      </c>
      <c r="C1774" s="118" t="s">
        <v>12711</v>
      </c>
      <c r="D1774" s="117" t="s">
        <v>12712</v>
      </c>
      <c r="E1774" s="119">
        <v>43104.90204861111</v>
      </c>
      <c r="F1774" s="117"/>
      <c r="G1774" s="117" t="s">
        <v>90</v>
      </c>
      <c r="H1774" s="117"/>
      <c r="I1774" s="117"/>
      <c r="J1774" s="117" t="s">
        <v>6828</v>
      </c>
      <c r="K1774" s="117"/>
      <c r="L1774" s="120" t="s">
        <v>179</v>
      </c>
      <c r="M1774" s="122" t="s">
        <v>6829</v>
      </c>
      <c r="N1774" s="117">
        <v>6780.0</v>
      </c>
      <c r="O1774" s="117">
        <v>2970.0</v>
      </c>
      <c r="P1774" s="117"/>
      <c r="Q1774" s="123" t="s">
        <v>12713</v>
      </c>
      <c r="R1774" s="120" t="s">
        <v>12714</v>
      </c>
    </row>
    <row r="1775">
      <c r="A1775" s="121" t="s">
        <v>12715</v>
      </c>
      <c r="B1775" s="117" t="s">
        <v>7163</v>
      </c>
      <c r="C1775" s="118" t="s">
        <v>12716</v>
      </c>
      <c r="D1775" s="117" t="s">
        <v>12717</v>
      </c>
      <c r="E1775" s="119">
        <v>43104.885717592595</v>
      </c>
      <c r="F1775" s="117"/>
      <c r="G1775" s="117" t="s">
        <v>119</v>
      </c>
      <c r="H1775" s="117"/>
      <c r="I1775" s="117"/>
      <c r="J1775" s="117" t="s">
        <v>7166</v>
      </c>
      <c r="K1775" s="117"/>
      <c r="L1775" s="120" t="s">
        <v>110</v>
      </c>
      <c r="M1775" s="122" t="s">
        <v>7167</v>
      </c>
      <c r="N1775" s="117">
        <v>1345.0</v>
      </c>
      <c r="O1775" s="117">
        <v>1331.0</v>
      </c>
      <c r="P1775" s="117" t="s">
        <v>7168</v>
      </c>
      <c r="Q1775" s="123" t="s">
        <v>12718</v>
      </c>
      <c r="R1775" s="120" t="s">
        <v>12719</v>
      </c>
    </row>
    <row r="1776" ht="30.75">
      <c r="A1776" s="121" t="s">
        <v>12720</v>
      </c>
      <c r="B1776" s="117" t="s">
        <v>12661</v>
      </c>
      <c r="C1776" s="118" t="s">
        <v>12721</v>
      </c>
      <c r="D1776" s="117" t="s">
        <v>12722</v>
      </c>
      <c r="E1776" s="119">
        <v>43104.88395833333</v>
      </c>
      <c r="F1776" s="117"/>
      <c r="G1776" s="117" t="s">
        <v>90</v>
      </c>
      <c r="H1776" s="117" t="s">
        <v>12723</v>
      </c>
      <c r="I1776" s="117" t="s">
        <v>12724</v>
      </c>
      <c r="J1776" s="117" t="s">
        <v>12664</v>
      </c>
      <c r="K1776" s="117"/>
      <c r="L1776" s="120" t="s">
        <v>110</v>
      </c>
      <c r="M1776" s="122" t="s">
        <v>12665</v>
      </c>
      <c r="N1776" s="117">
        <v>777.0</v>
      </c>
      <c r="O1776" s="117">
        <v>566.0</v>
      </c>
      <c r="P1776" s="117" t="s">
        <v>1555</v>
      </c>
      <c r="Q1776" s="123" t="s">
        <v>12725</v>
      </c>
      <c r="R1776" s="120" t="s">
        <v>12726</v>
      </c>
    </row>
    <row r="1777" ht="48.75">
      <c r="A1777" s="121" t="s">
        <v>12727</v>
      </c>
      <c r="B1777" s="117" t="s">
        <v>12728</v>
      </c>
      <c r="C1777" s="118" t="s">
        <v>12729</v>
      </c>
      <c r="D1777" s="117" t="s">
        <v>12730</v>
      </c>
      <c r="E1777" s="119">
        <v>43104.88315972222</v>
      </c>
      <c r="F1777" s="117"/>
      <c r="G1777" s="117" t="s">
        <v>90</v>
      </c>
      <c r="H1777" s="117" t="s">
        <v>12731</v>
      </c>
      <c r="I1777" s="117" t="s">
        <v>12732</v>
      </c>
      <c r="J1777" s="117" t="s">
        <v>12733</v>
      </c>
      <c r="K1777" s="117" t="s">
        <v>12734</v>
      </c>
      <c r="L1777" s="120" t="s">
        <v>179</v>
      </c>
      <c r="M1777" s="122" t="s">
        <v>12735</v>
      </c>
      <c r="N1777" s="117">
        <v>371.0</v>
      </c>
      <c r="O1777" s="117">
        <v>376.0</v>
      </c>
      <c r="P1777" s="117" t="s">
        <v>5242</v>
      </c>
      <c r="Q1777" s="123" t="s">
        <v>12736</v>
      </c>
      <c r="R1777" s="120" t="s">
        <v>12737</v>
      </c>
    </row>
    <row r="1778" ht="48.75">
      <c r="A1778" s="121" t="s">
        <v>12738</v>
      </c>
      <c r="B1778" s="117" t="s">
        <v>12739</v>
      </c>
      <c r="C1778" s="118" t="s">
        <v>12740</v>
      </c>
      <c r="D1778" s="117" t="s">
        <v>12741</v>
      </c>
      <c r="E1778" s="119">
        <v>43104.85909722222</v>
      </c>
      <c r="F1778" s="117"/>
      <c r="G1778" s="117" t="s">
        <v>128</v>
      </c>
      <c r="H1778" s="117"/>
      <c r="I1778" s="117"/>
      <c r="J1778" s="117" t="s">
        <v>12742</v>
      </c>
      <c r="K1778" s="117"/>
      <c r="L1778" s="120" t="s">
        <v>110</v>
      </c>
      <c r="M1778" s="122" t="s">
        <v>12743</v>
      </c>
      <c r="N1778" s="117">
        <v>8.0</v>
      </c>
      <c r="O1778" s="117">
        <v>14.0</v>
      </c>
      <c r="P1778" s="117" t="s">
        <v>12744</v>
      </c>
      <c r="Q1778" s="123" t="s">
        <v>12745</v>
      </c>
      <c r="R1778" s="120" t="s">
        <v>12746</v>
      </c>
    </row>
    <row r="1779" ht="39.75">
      <c r="A1779" s="121" t="s">
        <v>12747</v>
      </c>
      <c r="B1779" s="117" t="s">
        <v>12748</v>
      </c>
      <c r="C1779" s="118" t="s">
        <v>12749</v>
      </c>
      <c r="D1779" s="117" t="s">
        <v>12750</v>
      </c>
      <c r="E1779" s="119">
        <v>43104.78802083334</v>
      </c>
      <c r="F1779" s="117"/>
      <c r="G1779" s="117" t="s">
        <v>90</v>
      </c>
      <c r="H1779" s="117"/>
      <c r="I1779" s="117"/>
      <c r="J1779" s="117" t="s">
        <v>12751</v>
      </c>
      <c r="K1779" s="117"/>
      <c r="L1779" s="120" t="s">
        <v>92</v>
      </c>
      <c r="M1779" s="122" t="s">
        <v>12752</v>
      </c>
      <c r="N1779" s="117">
        <v>143.0</v>
      </c>
      <c r="O1779" s="117">
        <v>245.0</v>
      </c>
      <c r="P1779" s="117"/>
      <c r="Q1779" s="123" t="s">
        <v>12753</v>
      </c>
      <c r="R1779" s="120" t="s">
        <v>12754</v>
      </c>
    </row>
    <row r="1780" ht="21.75">
      <c r="A1780" s="121" t="s">
        <v>12755</v>
      </c>
      <c r="B1780" s="117" t="s">
        <v>12756</v>
      </c>
      <c r="C1780" s="118" t="s">
        <v>12757</v>
      </c>
      <c r="D1780" s="117" t="s">
        <v>12758</v>
      </c>
      <c r="E1780" s="119">
        <v>43104.75796296296</v>
      </c>
      <c r="F1780" s="117"/>
      <c r="G1780" s="117" t="s">
        <v>128</v>
      </c>
      <c r="H1780" s="117"/>
      <c r="I1780" s="117"/>
      <c r="J1780" s="117" t="s">
        <v>12759</v>
      </c>
      <c r="K1780" s="117"/>
      <c r="L1780" s="120" t="s">
        <v>138</v>
      </c>
      <c r="M1780" s="122" t="s">
        <v>12760</v>
      </c>
      <c r="N1780" s="117">
        <v>898.0</v>
      </c>
      <c r="O1780" s="117">
        <v>1949.0</v>
      </c>
      <c r="P1780" s="117" t="s">
        <v>1208</v>
      </c>
      <c r="Q1780" s="123" t="s">
        <v>12761</v>
      </c>
      <c r="R1780" s="120" t="s">
        <v>12762</v>
      </c>
    </row>
    <row r="1781" ht="39.75">
      <c r="A1781" s="121" t="s">
        <v>12763</v>
      </c>
      <c r="B1781" s="117" t="s">
        <v>12764</v>
      </c>
      <c r="C1781" s="118" t="s">
        <v>12765</v>
      </c>
      <c r="D1781" s="117" t="s">
        <v>12766</v>
      </c>
      <c r="E1781" s="119">
        <v>43104.75792824074</v>
      </c>
      <c r="F1781" s="117"/>
      <c r="G1781" s="117" t="s">
        <v>90</v>
      </c>
      <c r="H1781" s="117" t="s">
        <v>12767</v>
      </c>
      <c r="I1781" s="117" t="s">
        <v>12764</v>
      </c>
      <c r="J1781" s="117" t="s">
        <v>12767</v>
      </c>
      <c r="K1781" s="117" t="s">
        <v>12768</v>
      </c>
      <c r="L1781" s="120" t="s">
        <v>110</v>
      </c>
      <c r="M1781" s="122" t="s">
        <v>12769</v>
      </c>
      <c r="N1781" s="117">
        <v>913.0</v>
      </c>
      <c r="O1781" s="117">
        <v>965.0</v>
      </c>
      <c r="P1781" s="117" t="s">
        <v>12770</v>
      </c>
      <c r="Q1781" s="123" t="s">
        <v>12771</v>
      </c>
      <c r="R1781" s="120" t="s">
        <v>12772</v>
      </c>
    </row>
    <row r="1782" ht="21.75">
      <c r="A1782" s="121" t="s">
        <v>12773</v>
      </c>
      <c r="B1782" s="117" t="s">
        <v>12774</v>
      </c>
      <c r="C1782" s="118" t="s">
        <v>12775</v>
      </c>
      <c r="D1782" s="117" t="s">
        <v>12776</v>
      </c>
      <c r="E1782" s="119">
        <v>43104.72858796296</v>
      </c>
      <c r="F1782" s="117"/>
      <c r="G1782" s="117" t="s">
        <v>90</v>
      </c>
      <c r="H1782" s="117"/>
      <c r="I1782" s="117"/>
      <c r="J1782" s="117" t="s">
        <v>12777</v>
      </c>
      <c r="K1782" s="117"/>
      <c r="L1782" s="120" t="s">
        <v>92</v>
      </c>
      <c r="M1782" s="122" t="s">
        <v>12778</v>
      </c>
      <c r="N1782" s="117">
        <v>3656.0</v>
      </c>
      <c r="O1782" s="117">
        <v>3525.0</v>
      </c>
      <c r="P1782" s="117" t="s">
        <v>12779</v>
      </c>
      <c r="Q1782" s="123" t="s">
        <v>12780</v>
      </c>
      <c r="R1782" s="120" t="s">
        <v>12781</v>
      </c>
    </row>
    <row r="1783" ht="21.75">
      <c r="A1783" s="121" t="s">
        <v>12782</v>
      </c>
      <c r="B1783" s="117" t="s">
        <v>12783</v>
      </c>
      <c r="C1783" s="118" t="s">
        <v>12784</v>
      </c>
      <c r="D1783" s="117" t="s">
        <v>12785</v>
      </c>
      <c r="E1783" s="119">
        <v>43104.72825231482</v>
      </c>
      <c r="F1783" s="117"/>
      <c r="G1783" s="117" t="s">
        <v>90</v>
      </c>
      <c r="H1783" s="117"/>
      <c r="I1783" s="117"/>
      <c r="J1783" s="117" t="s">
        <v>12786</v>
      </c>
      <c r="K1783" s="117"/>
      <c r="L1783" s="120" t="s">
        <v>92</v>
      </c>
      <c r="M1783" s="122" t="s">
        <v>12787</v>
      </c>
      <c r="N1783" s="117">
        <v>1113.0</v>
      </c>
      <c r="O1783" s="117">
        <v>1563.0</v>
      </c>
      <c r="P1783" s="117" t="s">
        <v>12788</v>
      </c>
      <c r="Q1783" s="123" t="s">
        <v>12789</v>
      </c>
      <c r="R1783" s="120" t="s">
        <v>12790</v>
      </c>
    </row>
    <row r="1784" ht="39.75">
      <c r="A1784" s="121" t="s">
        <v>12791</v>
      </c>
      <c r="B1784" s="117" t="s">
        <v>12792</v>
      </c>
      <c r="C1784" s="118" t="s">
        <v>12793</v>
      </c>
      <c r="D1784" s="117" t="s">
        <v>12794</v>
      </c>
      <c r="E1784" s="119">
        <v>43104.72699074074</v>
      </c>
      <c r="F1784" s="117"/>
      <c r="G1784" s="117" t="s">
        <v>90</v>
      </c>
      <c r="H1784" s="117"/>
      <c r="I1784" s="117"/>
      <c r="J1784" s="117" t="s">
        <v>12795</v>
      </c>
      <c r="K1784" s="117"/>
      <c r="L1784" s="120" t="s">
        <v>110</v>
      </c>
      <c r="M1784" s="122" t="s">
        <v>12796</v>
      </c>
      <c r="N1784" s="117">
        <v>1053.0</v>
      </c>
      <c r="O1784" s="117">
        <v>2179.0</v>
      </c>
      <c r="P1784" s="117" t="s">
        <v>1241</v>
      </c>
      <c r="Q1784" s="123" t="s">
        <v>12797</v>
      </c>
      <c r="R1784" s="120" t="s">
        <v>12798</v>
      </c>
    </row>
    <row r="1785" ht="39.75">
      <c r="A1785" s="121" t="s">
        <v>12799</v>
      </c>
      <c r="B1785" s="117" t="s">
        <v>12800</v>
      </c>
      <c r="C1785" s="118" t="s">
        <v>12801</v>
      </c>
      <c r="D1785" s="117" t="s">
        <v>12802</v>
      </c>
      <c r="E1785" s="119">
        <v>43104.72482638889</v>
      </c>
      <c r="F1785" s="117"/>
      <c r="G1785" s="117" t="s">
        <v>119</v>
      </c>
      <c r="H1785" s="117"/>
      <c r="I1785" s="117"/>
      <c r="J1785" s="117" t="s">
        <v>12803</v>
      </c>
      <c r="K1785" s="117"/>
      <c r="L1785" s="120" t="s">
        <v>110</v>
      </c>
      <c r="M1785" s="122" t="s">
        <v>12804</v>
      </c>
      <c r="N1785" s="117">
        <v>153.0</v>
      </c>
      <c r="O1785" s="117">
        <v>556.0</v>
      </c>
      <c r="P1785" s="117" t="s">
        <v>12805</v>
      </c>
      <c r="Q1785" s="123" t="s">
        <v>12806</v>
      </c>
      <c r="R1785" s="120" t="s">
        <v>12807</v>
      </c>
    </row>
    <row r="1786" ht="48.75">
      <c r="A1786" s="121" t="s">
        <v>12808</v>
      </c>
      <c r="B1786" s="117" t="s">
        <v>12809</v>
      </c>
      <c r="C1786" s="118" t="s">
        <v>12810</v>
      </c>
      <c r="D1786" s="117" t="s">
        <v>12811</v>
      </c>
      <c r="E1786" s="119">
        <v>43104.72369212963</v>
      </c>
      <c r="F1786" s="117"/>
      <c r="G1786" s="117" t="s">
        <v>90</v>
      </c>
      <c r="H1786" s="117"/>
      <c r="I1786" s="117"/>
      <c r="J1786" s="117" t="s">
        <v>12812</v>
      </c>
      <c r="K1786" s="117"/>
      <c r="L1786" s="120" t="s">
        <v>110</v>
      </c>
      <c r="M1786" s="122" t="s">
        <v>12813</v>
      </c>
      <c r="N1786" s="117">
        <v>939.0</v>
      </c>
      <c r="O1786" s="117">
        <v>972.0</v>
      </c>
      <c r="P1786" s="117" t="s">
        <v>12814</v>
      </c>
      <c r="Q1786" s="123" t="s">
        <v>12815</v>
      </c>
      <c r="R1786" s="120" t="s">
        <v>12816</v>
      </c>
    </row>
    <row r="1787" ht="30.75">
      <c r="A1787" s="121" t="s">
        <v>12817</v>
      </c>
      <c r="B1787" s="117" t="s">
        <v>12818</v>
      </c>
      <c r="C1787" s="118" t="s">
        <v>12819</v>
      </c>
      <c r="D1787" s="117" t="s">
        <v>12820</v>
      </c>
      <c r="E1787" s="119">
        <v>43104.71740740741</v>
      </c>
      <c r="F1787" s="117"/>
      <c r="G1787" s="117" t="s">
        <v>90</v>
      </c>
      <c r="H1787" s="117"/>
      <c r="I1787" s="117"/>
      <c r="J1787" s="117" t="s">
        <v>12821</v>
      </c>
      <c r="K1787" s="117"/>
      <c r="L1787" s="120" t="s">
        <v>110</v>
      </c>
      <c r="M1787" s="122" t="s">
        <v>12822</v>
      </c>
      <c r="N1787" s="117">
        <v>30.0</v>
      </c>
      <c r="O1787" s="117">
        <v>532.0</v>
      </c>
      <c r="P1787" s="117" t="s">
        <v>12823</v>
      </c>
      <c r="Q1787" s="123" t="s">
        <v>12824</v>
      </c>
      <c r="R1787" s="120" t="s">
        <v>12825</v>
      </c>
    </row>
    <row r="1788" ht="21.75">
      <c r="A1788" s="121" t="s">
        <v>12826</v>
      </c>
      <c r="B1788" s="117" t="s">
        <v>4145</v>
      </c>
      <c r="C1788" s="118" t="s">
        <v>12827</v>
      </c>
      <c r="D1788" s="117" t="s">
        <v>12828</v>
      </c>
      <c r="E1788" s="119">
        <v>43104.711122685185</v>
      </c>
      <c r="F1788" s="117"/>
      <c r="G1788" s="117" t="s">
        <v>119</v>
      </c>
      <c r="H1788" s="117"/>
      <c r="I1788" s="117"/>
      <c r="J1788" s="117" t="s">
        <v>4148</v>
      </c>
      <c r="K1788" s="117"/>
      <c r="L1788" s="120" t="s">
        <v>138</v>
      </c>
      <c r="M1788" s="122" t="s">
        <v>4149</v>
      </c>
      <c r="N1788" s="117">
        <v>1086.0</v>
      </c>
      <c r="O1788" s="117">
        <v>784.0</v>
      </c>
      <c r="P1788" s="117" t="s">
        <v>4150</v>
      </c>
      <c r="Q1788" s="123" t="s">
        <v>12829</v>
      </c>
      <c r="R1788" s="120" t="s">
        <v>12830</v>
      </c>
    </row>
    <row r="1789" ht="39.75">
      <c r="A1789" s="121" t="s">
        <v>12831</v>
      </c>
      <c r="B1789" s="117" t="s">
        <v>4757</v>
      </c>
      <c r="C1789" s="118" t="s">
        <v>12832</v>
      </c>
      <c r="D1789" s="117" t="s">
        <v>12833</v>
      </c>
      <c r="E1789" s="119">
        <v>43104.70836805555</v>
      </c>
      <c r="F1789" s="117"/>
      <c r="G1789" s="117" t="s">
        <v>119</v>
      </c>
      <c r="H1789" s="117"/>
      <c r="I1789" s="117"/>
      <c r="J1789" s="117" t="s">
        <v>4760</v>
      </c>
      <c r="K1789" s="117"/>
      <c r="L1789" s="120" t="s">
        <v>138</v>
      </c>
      <c r="M1789" s="122" t="s">
        <v>4761</v>
      </c>
      <c r="N1789" s="117">
        <v>1580.0</v>
      </c>
      <c r="O1789" s="117">
        <v>169.0</v>
      </c>
      <c r="P1789" s="117" t="s">
        <v>4762</v>
      </c>
      <c r="Q1789" s="123" t="s">
        <v>12834</v>
      </c>
      <c r="R1789" s="120" t="s">
        <v>12835</v>
      </c>
    </row>
    <row r="1790" ht="48.75">
      <c r="A1790" s="121" t="s">
        <v>12836</v>
      </c>
      <c r="B1790" s="117" t="s">
        <v>12837</v>
      </c>
      <c r="C1790" s="118" t="s">
        <v>12838</v>
      </c>
      <c r="D1790" s="117" t="s">
        <v>12839</v>
      </c>
      <c r="E1790" s="119">
        <v>43104.69627314815</v>
      </c>
      <c r="F1790" s="117"/>
      <c r="G1790" s="117" t="s">
        <v>90</v>
      </c>
      <c r="H1790" s="117"/>
      <c r="I1790" s="117"/>
      <c r="J1790" s="117" t="s">
        <v>12840</v>
      </c>
      <c r="K1790" s="117"/>
      <c r="L1790" s="120" t="s">
        <v>92</v>
      </c>
      <c r="M1790" s="122" t="s">
        <v>12841</v>
      </c>
      <c r="N1790" s="117">
        <v>25.0</v>
      </c>
      <c r="O1790" s="117">
        <v>131.0</v>
      </c>
      <c r="P1790" s="117" t="s">
        <v>12842</v>
      </c>
      <c r="Q1790" s="123" t="s">
        <v>12843</v>
      </c>
      <c r="R1790" s="120" t="s">
        <v>12844</v>
      </c>
    </row>
    <row r="1791" ht="30.75">
      <c r="A1791" s="121" t="s">
        <v>12845</v>
      </c>
      <c r="B1791" s="117" t="s">
        <v>12206</v>
      </c>
      <c r="C1791" s="118" t="s">
        <v>12846</v>
      </c>
      <c r="D1791" s="117" t="s">
        <v>12847</v>
      </c>
      <c r="E1791" s="119">
        <v>43104.675405092596</v>
      </c>
      <c r="F1791" s="117"/>
      <c r="G1791" s="117" t="s">
        <v>90</v>
      </c>
      <c r="H1791" s="117" t="s">
        <v>12848</v>
      </c>
      <c r="I1791" s="117" t="s">
        <v>12849</v>
      </c>
      <c r="J1791" s="117" t="s">
        <v>12211</v>
      </c>
      <c r="K1791" s="117"/>
      <c r="L1791" s="120" t="s">
        <v>110</v>
      </c>
      <c r="M1791" s="122" t="s">
        <v>12213</v>
      </c>
      <c r="N1791" s="117">
        <v>399.0</v>
      </c>
      <c r="O1791" s="117">
        <v>259.0</v>
      </c>
      <c r="P1791" s="117" t="s">
        <v>4428</v>
      </c>
      <c r="Q1791" s="123" t="s">
        <v>12850</v>
      </c>
      <c r="R1791" s="120" t="s">
        <v>12851</v>
      </c>
    </row>
    <row r="1792" ht="39.75">
      <c r="A1792" s="121" t="s">
        <v>12852</v>
      </c>
      <c r="B1792" s="117" t="s">
        <v>12853</v>
      </c>
      <c r="C1792" s="118" t="s">
        <v>12854</v>
      </c>
      <c r="D1792" s="117" t="s">
        <v>12855</v>
      </c>
      <c r="E1792" s="119">
        <v>43104.66892361111</v>
      </c>
      <c r="F1792" s="117"/>
      <c r="G1792" s="117" t="s">
        <v>119</v>
      </c>
      <c r="H1792" s="117"/>
      <c r="I1792" s="117"/>
      <c r="J1792" s="117" t="s">
        <v>12856</v>
      </c>
      <c r="K1792" s="117"/>
      <c r="L1792" s="120" t="s">
        <v>110</v>
      </c>
      <c r="M1792" s="122" t="s">
        <v>12857</v>
      </c>
      <c r="N1792" s="117">
        <v>68.0</v>
      </c>
      <c r="O1792" s="117">
        <v>55.0</v>
      </c>
      <c r="P1792" s="117"/>
      <c r="Q1792" s="123" t="s">
        <v>12858</v>
      </c>
      <c r="R1792" s="120" t="s">
        <v>12859</v>
      </c>
    </row>
    <row r="1793" ht="75.75">
      <c r="A1793" s="121" t="s">
        <v>12860</v>
      </c>
      <c r="B1793" s="117" t="s">
        <v>12861</v>
      </c>
      <c r="C1793" s="118" t="s">
        <v>12862</v>
      </c>
      <c r="D1793" s="117" t="s">
        <v>12863</v>
      </c>
      <c r="E1793" s="119">
        <v>43104.66553240741</v>
      </c>
      <c r="F1793" s="117"/>
      <c r="G1793" s="117" t="s">
        <v>128</v>
      </c>
      <c r="H1793" s="117"/>
      <c r="I1793" s="117"/>
      <c r="J1793" s="117" t="s">
        <v>12864</v>
      </c>
      <c r="K1793" s="117"/>
      <c r="L1793" s="120" t="s">
        <v>110</v>
      </c>
      <c r="M1793" s="122" t="s">
        <v>12865</v>
      </c>
      <c r="N1793" s="117">
        <v>293.0</v>
      </c>
      <c r="O1793" s="117">
        <v>127.0</v>
      </c>
      <c r="P1793" s="117"/>
      <c r="Q1793" s="123" t="s">
        <v>12866</v>
      </c>
      <c r="R1793" s="120" t="s">
        <v>12867</v>
      </c>
    </row>
    <row r="1794" ht="21.75">
      <c r="A1794" s="121" t="s">
        <v>12868</v>
      </c>
      <c r="B1794" s="117" t="s">
        <v>4145</v>
      </c>
      <c r="C1794" s="118" t="s">
        <v>12869</v>
      </c>
      <c r="D1794" s="117" t="s">
        <v>12870</v>
      </c>
      <c r="E1794" s="119">
        <v>43104.633472222224</v>
      </c>
      <c r="F1794" s="117"/>
      <c r="G1794" s="117" t="s">
        <v>119</v>
      </c>
      <c r="H1794" s="117"/>
      <c r="I1794" s="117"/>
      <c r="J1794" s="117" t="s">
        <v>4148</v>
      </c>
      <c r="K1794" s="117"/>
      <c r="L1794" s="120" t="s">
        <v>138</v>
      </c>
      <c r="M1794" s="122" t="s">
        <v>4149</v>
      </c>
      <c r="N1794" s="117">
        <v>1086.0</v>
      </c>
      <c r="O1794" s="117">
        <v>784.0</v>
      </c>
      <c r="P1794" s="117" t="s">
        <v>4150</v>
      </c>
      <c r="Q1794" s="123" t="s">
        <v>12871</v>
      </c>
      <c r="R1794" s="120" t="s">
        <v>12872</v>
      </c>
    </row>
    <row r="1795" ht="48.75">
      <c r="A1795" s="121" t="s">
        <v>12873</v>
      </c>
      <c r="B1795" s="117" t="s">
        <v>12559</v>
      </c>
      <c r="C1795" s="118" t="s">
        <v>12874</v>
      </c>
      <c r="D1795" s="117" t="s">
        <v>12875</v>
      </c>
      <c r="E1795" s="119">
        <v>43104.62501157407</v>
      </c>
      <c r="F1795" s="117"/>
      <c r="G1795" s="117" t="s">
        <v>90</v>
      </c>
      <c r="H1795" s="117"/>
      <c r="I1795" s="117"/>
      <c r="J1795" s="117" t="s">
        <v>12562</v>
      </c>
      <c r="K1795" s="117"/>
      <c r="L1795" s="120" t="s">
        <v>756</v>
      </c>
      <c r="M1795" s="122" t="s">
        <v>12563</v>
      </c>
      <c r="N1795" s="117">
        <v>6111.0</v>
      </c>
      <c r="O1795" s="117">
        <v>1675.0</v>
      </c>
      <c r="P1795" s="117" t="s">
        <v>1888</v>
      </c>
      <c r="Q1795" s="123" t="s">
        <v>12876</v>
      </c>
      <c r="R1795" s="120" t="s">
        <v>12877</v>
      </c>
    </row>
    <row r="1796" ht="30.75">
      <c r="A1796" s="121" t="s">
        <v>12878</v>
      </c>
      <c r="B1796" s="117" t="s">
        <v>12879</v>
      </c>
      <c r="C1796" s="118" t="s">
        <v>12880</v>
      </c>
      <c r="D1796" s="117" t="s">
        <v>12881</v>
      </c>
      <c r="E1796" s="119">
        <v>43104.557129629626</v>
      </c>
      <c r="F1796" s="117"/>
      <c r="G1796" s="117" t="s">
        <v>90</v>
      </c>
      <c r="H1796" s="117"/>
      <c r="I1796" s="117"/>
      <c r="J1796" s="117" t="s">
        <v>12882</v>
      </c>
      <c r="K1796" s="117"/>
      <c r="L1796" s="120" t="s">
        <v>110</v>
      </c>
      <c r="M1796" s="122" t="s">
        <v>12883</v>
      </c>
      <c r="N1796" s="117">
        <v>2093.0</v>
      </c>
      <c r="O1796" s="117">
        <v>882.0</v>
      </c>
      <c r="P1796" s="117" t="s">
        <v>12884</v>
      </c>
      <c r="Q1796" s="123" t="s">
        <v>12885</v>
      </c>
      <c r="R1796" s="120" t="s">
        <v>12886</v>
      </c>
    </row>
    <row r="1797" ht="30.75">
      <c r="A1797" s="121" t="s">
        <v>12887</v>
      </c>
      <c r="B1797" s="117" t="s">
        <v>12888</v>
      </c>
      <c r="C1797" s="118" t="s">
        <v>12889</v>
      </c>
      <c r="D1797" s="117" t="s">
        <v>12890</v>
      </c>
      <c r="E1797" s="119">
        <v>43104.549212962964</v>
      </c>
      <c r="F1797" s="117"/>
      <c r="G1797" s="117" t="s">
        <v>128</v>
      </c>
      <c r="H1797" s="117"/>
      <c r="I1797" s="117"/>
      <c r="J1797" s="117" t="s">
        <v>12891</v>
      </c>
      <c r="K1797" s="117"/>
      <c r="L1797" s="120" t="s">
        <v>775</v>
      </c>
      <c r="M1797" s="122" t="s">
        <v>12892</v>
      </c>
      <c r="N1797" s="117">
        <v>869.0</v>
      </c>
      <c r="O1797" s="117">
        <v>48.0</v>
      </c>
      <c r="P1797" s="117" t="s">
        <v>12893</v>
      </c>
      <c r="Q1797" s="123" t="s">
        <v>12894</v>
      </c>
      <c r="R1797" s="120" t="s">
        <v>12895</v>
      </c>
    </row>
    <row r="1798" ht="30.75">
      <c r="A1798" s="121" t="s">
        <v>12896</v>
      </c>
      <c r="B1798" s="117" t="s">
        <v>12897</v>
      </c>
      <c r="C1798" s="118" t="s">
        <v>12898</v>
      </c>
      <c r="D1798" s="117" t="s">
        <v>12899</v>
      </c>
      <c r="E1798" s="119">
        <v>43104.54393518518</v>
      </c>
      <c r="F1798" s="117"/>
      <c r="G1798" s="117" t="s">
        <v>119</v>
      </c>
      <c r="H1798" s="117"/>
      <c r="I1798" s="117"/>
      <c r="J1798" s="117" t="s">
        <v>12900</v>
      </c>
      <c r="K1798" s="117"/>
      <c r="L1798" s="120" t="s">
        <v>110</v>
      </c>
      <c r="M1798" s="122" t="s">
        <v>12901</v>
      </c>
      <c r="N1798" s="117">
        <v>5382.0</v>
      </c>
      <c r="O1798" s="117">
        <v>4912.0</v>
      </c>
      <c r="P1798" s="117"/>
      <c r="Q1798" s="123" t="s">
        <v>12902</v>
      </c>
      <c r="R1798" s="120" t="s">
        <v>12903</v>
      </c>
    </row>
    <row r="1799" ht="66.75">
      <c r="A1799" s="121" t="s">
        <v>12904</v>
      </c>
      <c r="B1799" s="117" t="s">
        <v>10214</v>
      </c>
      <c r="C1799" s="118" t="s">
        <v>12905</v>
      </c>
      <c r="D1799" s="117" t="s">
        <v>12906</v>
      </c>
      <c r="E1799" s="119">
        <v>43104.53252314815</v>
      </c>
      <c r="F1799" s="117"/>
      <c r="G1799" s="117" t="s">
        <v>90</v>
      </c>
      <c r="H1799" s="117"/>
      <c r="I1799" s="117"/>
      <c r="J1799" s="117" t="s">
        <v>10217</v>
      </c>
      <c r="K1799" s="117"/>
      <c r="L1799" s="120" t="s">
        <v>110</v>
      </c>
      <c r="M1799" s="122" t="s">
        <v>10218</v>
      </c>
      <c r="N1799" s="117">
        <v>27235.0</v>
      </c>
      <c r="O1799" s="117">
        <v>1382.0</v>
      </c>
      <c r="P1799" s="117" t="s">
        <v>10219</v>
      </c>
      <c r="Q1799" s="123" t="s">
        <v>12907</v>
      </c>
      <c r="R1799" s="120" t="s">
        <v>12908</v>
      </c>
    </row>
    <row r="1800" ht="30.75">
      <c r="A1800" s="121" t="s">
        <v>12909</v>
      </c>
      <c r="B1800" s="117" t="s">
        <v>12910</v>
      </c>
      <c r="C1800" s="118" t="s">
        <v>12911</v>
      </c>
      <c r="D1800" s="117" t="s">
        <v>12912</v>
      </c>
      <c r="E1800" s="119">
        <v>43104.50032407408</v>
      </c>
      <c r="F1800" s="117"/>
      <c r="G1800" s="117" t="s">
        <v>90</v>
      </c>
      <c r="H1800" s="117"/>
      <c r="I1800" s="117"/>
      <c r="J1800" s="117" t="s">
        <v>12913</v>
      </c>
      <c r="K1800" s="117"/>
      <c r="L1800" s="120" t="s">
        <v>92</v>
      </c>
      <c r="M1800" s="122" t="s">
        <v>12914</v>
      </c>
      <c r="N1800" s="117">
        <v>456.0</v>
      </c>
      <c r="O1800" s="117">
        <v>689.0</v>
      </c>
      <c r="P1800" s="117"/>
      <c r="Q1800" s="123" t="s">
        <v>12915</v>
      </c>
      <c r="R1800" s="120" t="s">
        <v>12916</v>
      </c>
    </row>
    <row r="1801" ht="30.75">
      <c r="A1801" s="121" t="s">
        <v>12917</v>
      </c>
      <c r="B1801" s="117" t="s">
        <v>12918</v>
      </c>
      <c r="C1801" s="118" t="s">
        <v>12898</v>
      </c>
      <c r="D1801" s="117" t="s">
        <v>12919</v>
      </c>
      <c r="E1801" s="119">
        <v>43104.49979166666</v>
      </c>
      <c r="F1801" s="117"/>
      <c r="G1801" s="117" t="s">
        <v>119</v>
      </c>
      <c r="H1801" s="117"/>
      <c r="I1801" s="117"/>
      <c r="J1801" s="117" t="s">
        <v>12920</v>
      </c>
      <c r="K1801" s="117"/>
      <c r="L1801" s="120" t="s">
        <v>110</v>
      </c>
      <c r="M1801" s="122" t="s">
        <v>12921</v>
      </c>
      <c r="N1801" s="117">
        <v>14750.0</v>
      </c>
      <c r="O1801" s="117">
        <v>12205.0</v>
      </c>
      <c r="P1801" s="117" t="s">
        <v>12922</v>
      </c>
      <c r="Q1801" s="123" t="s">
        <v>12923</v>
      </c>
      <c r="R1801" s="120" t="s">
        <v>12903</v>
      </c>
    </row>
    <row r="1802" ht="21.75">
      <c r="A1802" s="121" t="s">
        <v>12924</v>
      </c>
      <c r="B1802" s="117" t="s">
        <v>12925</v>
      </c>
      <c r="C1802" s="118" t="s">
        <v>12926</v>
      </c>
      <c r="D1802" s="117" t="s">
        <v>12927</v>
      </c>
      <c r="E1802" s="119">
        <v>43104.49241898148</v>
      </c>
      <c r="F1802" s="117"/>
      <c r="G1802" s="117" t="s">
        <v>128</v>
      </c>
      <c r="H1802" s="117"/>
      <c r="I1802" s="117"/>
      <c r="J1802" s="117" t="s">
        <v>12928</v>
      </c>
      <c r="K1802" s="117"/>
      <c r="L1802" s="120" t="s">
        <v>138</v>
      </c>
      <c r="M1802" s="122" t="s">
        <v>12929</v>
      </c>
      <c r="N1802" s="117">
        <v>90.0</v>
      </c>
      <c r="O1802" s="117">
        <v>210.0</v>
      </c>
      <c r="P1802" s="117"/>
      <c r="Q1802" s="123" t="s">
        <v>12930</v>
      </c>
      <c r="R1802" s="120" t="s">
        <v>12931</v>
      </c>
    </row>
    <row r="1803" ht="30.75">
      <c r="A1803" s="121" t="s">
        <v>12932</v>
      </c>
      <c r="B1803" s="117" t="s">
        <v>12933</v>
      </c>
      <c r="C1803" s="118" t="s">
        <v>12934</v>
      </c>
      <c r="D1803" s="117" t="s">
        <v>12935</v>
      </c>
      <c r="E1803" s="119">
        <v>43104.48013888889</v>
      </c>
      <c r="F1803" s="117"/>
      <c r="G1803" s="117" t="s">
        <v>90</v>
      </c>
      <c r="H1803" s="117"/>
      <c r="I1803" s="117"/>
      <c r="J1803" s="117" t="s">
        <v>12936</v>
      </c>
      <c r="K1803" s="117"/>
      <c r="L1803" s="120" t="s">
        <v>92</v>
      </c>
      <c r="M1803" s="122" t="s">
        <v>12937</v>
      </c>
      <c r="N1803" s="117">
        <v>676.0</v>
      </c>
      <c r="O1803" s="117">
        <v>474.0</v>
      </c>
      <c r="P1803" s="117"/>
      <c r="Q1803" s="123" t="s">
        <v>12938</v>
      </c>
      <c r="R1803" s="120" t="s">
        <v>12939</v>
      </c>
    </row>
    <row r="1804" ht="48.75">
      <c r="A1804" s="121" t="s">
        <v>12940</v>
      </c>
      <c r="B1804" s="117" t="s">
        <v>12941</v>
      </c>
      <c r="C1804" s="118" t="s">
        <v>4885</v>
      </c>
      <c r="D1804" s="117" t="s">
        <v>12942</v>
      </c>
      <c r="E1804" s="119">
        <v>43104.47997685186</v>
      </c>
      <c r="F1804" s="117"/>
      <c r="G1804" s="117" t="s">
        <v>128</v>
      </c>
      <c r="H1804" s="117"/>
      <c r="I1804" s="117"/>
      <c r="J1804" s="117" t="s">
        <v>12943</v>
      </c>
      <c r="K1804" s="117"/>
      <c r="L1804" s="120" t="s">
        <v>92</v>
      </c>
      <c r="M1804" s="122" t="s">
        <v>12944</v>
      </c>
      <c r="N1804" s="117">
        <v>23.0</v>
      </c>
      <c r="O1804" s="117">
        <v>362.0</v>
      </c>
      <c r="P1804" s="117"/>
      <c r="Q1804" s="123" t="s">
        <v>12945</v>
      </c>
      <c r="R1804" s="120" t="s">
        <v>12946</v>
      </c>
    </row>
    <row r="1805" ht="39.75">
      <c r="A1805" s="121" t="s">
        <v>12947</v>
      </c>
      <c r="B1805" s="117" t="s">
        <v>12948</v>
      </c>
      <c r="C1805" s="118" t="s">
        <v>12949</v>
      </c>
      <c r="D1805" s="117" t="s">
        <v>12950</v>
      </c>
      <c r="E1805" s="119">
        <v>43104.43</v>
      </c>
      <c r="F1805" s="117"/>
      <c r="G1805" s="117" t="s">
        <v>90</v>
      </c>
      <c r="H1805" s="117"/>
      <c r="I1805" s="117"/>
      <c r="J1805" s="117" t="s">
        <v>12951</v>
      </c>
      <c r="K1805" s="117"/>
      <c r="L1805" s="120" t="s">
        <v>92</v>
      </c>
      <c r="M1805" s="122" t="s">
        <v>12952</v>
      </c>
      <c r="N1805" s="117">
        <v>468.0</v>
      </c>
      <c r="O1805" s="117">
        <v>621.0</v>
      </c>
      <c r="P1805" s="117"/>
      <c r="Q1805" s="123" t="s">
        <v>12953</v>
      </c>
      <c r="R1805" s="120" t="s">
        <v>12954</v>
      </c>
    </row>
    <row r="1806" ht="39.75">
      <c r="A1806" s="121" t="s">
        <v>12955</v>
      </c>
      <c r="B1806" s="117" t="s">
        <v>12956</v>
      </c>
      <c r="C1806" s="118" t="s">
        <v>12957</v>
      </c>
      <c r="D1806" s="117" t="s">
        <v>12958</v>
      </c>
      <c r="E1806" s="119">
        <v>43104.42900462963</v>
      </c>
      <c r="F1806" s="117"/>
      <c r="G1806" s="117" t="s">
        <v>90</v>
      </c>
      <c r="H1806" s="117"/>
      <c r="I1806" s="117"/>
      <c r="J1806" s="117" t="s">
        <v>12959</v>
      </c>
      <c r="K1806" s="117"/>
      <c r="L1806" s="120" t="s">
        <v>92</v>
      </c>
      <c r="M1806" s="122" t="s">
        <v>12960</v>
      </c>
      <c r="N1806" s="117">
        <v>13.0</v>
      </c>
      <c r="O1806" s="117">
        <v>89.0</v>
      </c>
      <c r="P1806" s="117" t="s">
        <v>12961</v>
      </c>
      <c r="Q1806" s="123" t="s">
        <v>12962</v>
      </c>
      <c r="R1806" s="120" t="s">
        <v>12963</v>
      </c>
    </row>
    <row r="1807" ht="39.75">
      <c r="A1807" s="121" t="s">
        <v>12964</v>
      </c>
      <c r="B1807" s="117" t="s">
        <v>12965</v>
      </c>
      <c r="C1807" s="118" t="s">
        <v>12966</v>
      </c>
      <c r="D1807" s="117" t="s">
        <v>12967</v>
      </c>
      <c r="E1807" s="119">
        <v>43104.40875</v>
      </c>
      <c r="F1807" s="117"/>
      <c r="G1807" s="117" t="s">
        <v>128</v>
      </c>
      <c r="H1807" s="117"/>
      <c r="I1807" s="117"/>
      <c r="J1807" s="117" t="s">
        <v>12968</v>
      </c>
      <c r="K1807" s="117"/>
      <c r="L1807" s="120" t="s">
        <v>179</v>
      </c>
      <c r="M1807" s="122" t="s">
        <v>12969</v>
      </c>
      <c r="N1807" s="117">
        <v>332.0</v>
      </c>
      <c r="O1807" s="117">
        <v>405.0</v>
      </c>
      <c r="P1807" s="117" t="s">
        <v>12970</v>
      </c>
      <c r="Q1807" s="123" t="s">
        <v>12971</v>
      </c>
      <c r="R1807" s="120" t="s">
        <v>12972</v>
      </c>
    </row>
    <row r="1808" ht="39.75">
      <c r="A1808" s="121" t="s">
        <v>12973</v>
      </c>
      <c r="B1808" s="117" t="s">
        <v>12974</v>
      </c>
      <c r="C1808" s="118" t="s">
        <v>12975</v>
      </c>
      <c r="D1808" s="117" t="s">
        <v>12976</v>
      </c>
      <c r="E1808" s="119">
        <v>43104.37931712963</v>
      </c>
      <c r="F1808" s="117"/>
      <c r="G1808" s="117" t="s">
        <v>90</v>
      </c>
      <c r="H1808" s="117" t="s">
        <v>12977</v>
      </c>
      <c r="I1808" s="117" t="s">
        <v>12978</v>
      </c>
      <c r="J1808" s="117" t="s">
        <v>12979</v>
      </c>
      <c r="K1808" s="117"/>
      <c r="L1808" s="120" t="s">
        <v>110</v>
      </c>
      <c r="M1808" s="122" t="s">
        <v>12980</v>
      </c>
      <c r="N1808" s="117">
        <v>1125.0</v>
      </c>
      <c r="O1808" s="117">
        <v>2378.0</v>
      </c>
      <c r="P1808" s="117" t="s">
        <v>817</v>
      </c>
      <c r="Q1808" s="123" t="s">
        <v>12981</v>
      </c>
      <c r="R1808" s="120" t="s">
        <v>12982</v>
      </c>
    </row>
    <row r="1809" ht="48.75">
      <c r="A1809" s="121" t="s">
        <v>12983</v>
      </c>
      <c r="B1809" s="117" t="s">
        <v>12984</v>
      </c>
      <c r="C1809" s="118" t="s">
        <v>4885</v>
      </c>
      <c r="D1809" s="117" t="s">
        <v>12985</v>
      </c>
      <c r="E1809" s="119">
        <v>43104.339895833335</v>
      </c>
      <c r="F1809" s="117"/>
      <c r="G1809" s="117" t="s">
        <v>3382</v>
      </c>
      <c r="H1809" s="117"/>
      <c r="I1809" s="117"/>
      <c r="J1809" s="117" t="s">
        <v>12986</v>
      </c>
      <c r="K1809" s="117"/>
      <c r="L1809" s="120" t="s">
        <v>92</v>
      </c>
      <c r="M1809" s="122" t="s">
        <v>12987</v>
      </c>
      <c r="N1809" s="117">
        <v>38.0</v>
      </c>
      <c r="O1809" s="117">
        <v>279.0</v>
      </c>
      <c r="P1809" s="117"/>
      <c r="Q1809" s="123" t="s">
        <v>12988</v>
      </c>
      <c r="R1809" s="120" t="s">
        <v>12946</v>
      </c>
    </row>
    <row r="1810" ht="48.75">
      <c r="A1810" s="121" t="s">
        <v>12989</v>
      </c>
      <c r="B1810" s="117" t="s">
        <v>12990</v>
      </c>
      <c r="C1810" s="118" t="s">
        <v>12991</v>
      </c>
      <c r="D1810" s="117" t="s">
        <v>12992</v>
      </c>
      <c r="E1810" s="119">
        <v>43104.33403935185</v>
      </c>
      <c r="F1810" s="117"/>
      <c r="G1810" s="117" t="s">
        <v>90</v>
      </c>
      <c r="H1810" s="117" t="s">
        <v>12993</v>
      </c>
      <c r="I1810" s="117" t="s">
        <v>12994</v>
      </c>
      <c r="J1810" s="117" t="s">
        <v>12995</v>
      </c>
      <c r="K1810" s="117" t="s">
        <v>12996</v>
      </c>
      <c r="L1810" s="120" t="s">
        <v>179</v>
      </c>
      <c r="M1810" s="122" t="s">
        <v>12997</v>
      </c>
      <c r="N1810" s="117">
        <v>33.0</v>
      </c>
      <c r="O1810" s="117">
        <v>304.0</v>
      </c>
      <c r="P1810" s="117" t="s">
        <v>1555</v>
      </c>
      <c r="Q1810" s="123" t="s">
        <v>12998</v>
      </c>
      <c r="R1810" s="120" t="s">
        <v>12999</v>
      </c>
    </row>
    <row r="1811" ht="21.75">
      <c r="A1811" s="121" t="s">
        <v>13000</v>
      </c>
      <c r="B1811" s="117" t="s">
        <v>7163</v>
      </c>
      <c r="C1811" s="118" t="s">
        <v>13001</v>
      </c>
      <c r="D1811" s="117" t="s">
        <v>13002</v>
      </c>
      <c r="E1811" s="119">
        <v>43104.32666666667</v>
      </c>
      <c r="F1811" s="117"/>
      <c r="G1811" s="117" t="s">
        <v>119</v>
      </c>
      <c r="H1811" s="117"/>
      <c r="I1811" s="117"/>
      <c r="J1811" s="117" t="s">
        <v>7166</v>
      </c>
      <c r="K1811" s="117"/>
      <c r="L1811" s="120" t="s">
        <v>110</v>
      </c>
      <c r="M1811" s="122" t="s">
        <v>7167</v>
      </c>
      <c r="N1811" s="117">
        <v>1345.0</v>
      </c>
      <c r="O1811" s="117">
        <v>1331.0</v>
      </c>
      <c r="P1811" s="117" t="s">
        <v>7168</v>
      </c>
      <c r="Q1811" s="123" t="s">
        <v>13003</v>
      </c>
      <c r="R1811" s="120" t="s">
        <v>13004</v>
      </c>
    </row>
    <row r="1812" ht="39.75">
      <c r="A1812" s="121" t="s">
        <v>13005</v>
      </c>
      <c r="B1812" s="117" t="s">
        <v>7163</v>
      </c>
      <c r="C1812" s="118" t="s">
        <v>13006</v>
      </c>
      <c r="D1812" s="117" t="s">
        <v>13007</v>
      </c>
      <c r="E1812" s="119">
        <v>43104.316608796296</v>
      </c>
      <c r="F1812" s="117"/>
      <c r="G1812" s="117" t="s">
        <v>119</v>
      </c>
      <c r="H1812" s="117" t="s">
        <v>13008</v>
      </c>
      <c r="I1812" s="117" t="s">
        <v>13009</v>
      </c>
      <c r="J1812" s="117" t="s">
        <v>7166</v>
      </c>
      <c r="K1812" s="117" t="s">
        <v>13010</v>
      </c>
      <c r="L1812" s="120" t="s">
        <v>110</v>
      </c>
      <c r="M1812" s="122" t="s">
        <v>7167</v>
      </c>
      <c r="N1812" s="117">
        <v>1345.0</v>
      </c>
      <c r="O1812" s="117">
        <v>1331.0</v>
      </c>
      <c r="P1812" s="117" t="s">
        <v>7168</v>
      </c>
      <c r="Q1812" s="123" t="s">
        <v>13011</v>
      </c>
      <c r="R1812" s="120" t="s">
        <v>13012</v>
      </c>
    </row>
    <row r="1813" ht="30.75">
      <c r="A1813" s="121" t="s">
        <v>13013</v>
      </c>
      <c r="B1813" s="117" t="s">
        <v>4081</v>
      </c>
      <c r="C1813" s="118" t="s">
        <v>13014</v>
      </c>
      <c r="D1813" s="117" t="s">
        <v>13015</v>
      </c>
      <c r="E1813" s="119">
        <v>43104.23480324074</v>
      </c>
      <c r="F1813" s="117"/>
      <c r="G1813" s="117" t="s">
        <v>90</v>
      </c>
      <c r="H1813" s="117" t="s">
        <v>13016</v>
      </c>
      <c r="I1813" s="117" t="s">
        <v>13017</v>
      </c>
      <c r="J1813" s="117" t="s">
        <v>4086</v>
      </c>
      <c r="K1813" s="117" t="s">
        <v>13018</v>
      </c>
      <c r="L1813" s="120" t="s">
        <v>4088</v>
      </c>
      <c r="M1813" s="122" t="s">
        <v>4089</v>
      </c>
      <c r="N1813" s="117">
        <v>1006.0</v>
      </c>
      <c r="O1813" s="117">
        <v>1453.0</v>
      </c>
      <c r="P1813" s="117" t="s">
        <v>4090</v>
      </c>
      <c r="Q1813" s="123" t="s">
        <v>13019</v>
      </c>
      <c r="R1813" s="120" t="s">
        <v>13020</v>
      </c>
    </row>
    <row r="1814" ht="39.75">
      <c r="A1814" s="121" t="s">
        <v>13021</v>
      </c>
      <c r="B1814" s="117" t="s">
        <v>4081</v>
      </c>
      <c r="C1814" s="118" t="s">
        <v>13022</v>
      </c>
      <c r="D1814" s="117" t="s">
        <v>13023</v>
      </c>
      <c r="E1814" s="119">
        <v>43104.216782407406</v>
      </c>
      <c r="F1814" s="117"/>
      <c r="G1814" s="117" t="s">
        <v>90</v>
      </c>
      <c r="H1814" s="117"/>
      <c r="I1814" s="117"/>
      <c r="J1814" s="117" t="s">
        <v>4086</v>
      </c>
      <c r="K1814" s="117"/>
      <c r="L1814" s="120" t="s">
        <v>4088</v>
      </c>
      <c r="M1814" s="122" t="s">
        <v>4089</v>
      </c>
      <c r="N1814" s="117">
        <v>1006.0</v>
      </c>
      <c r="O1814" s="117">
        <v>1453.0</v>
      </c>
      <c r="P1814" s="117" t="s">
        <v>4090</v>
      </c>
      <c r="Q1814" s="123" t="s">
        <v>13024</v>
      </c>
      <c r="R1814" s="120" t="s">
        <v>13025</v>
      </c>
    </row>
    <row r="1815" ht="39.75">
      <c r="A1815" s="121" t="s">
        <v>13021</v>
      </c>
      <c r="B1815" s="117" t="s">
        <v>4081</v>
      </c>
      <c r="C1815" s="118" t="s">
        <v>13022</v>
      </c>
      <c r="D1815" s="117" t="s">
        <v>13023</v>
      </c>
      <c r="E1815" s="119">
        <v>43104.216782407406</v>
      </c>
      <c r="F1815" s="117"/>
      <c r="G1815" s="117" t="s">
        <v>90</v>
      </c>
      <c r="H1815" s="117"/>
      <c r="I1815" s="117"/>
      <c r="J1815" s="117" t="s">
        <v>4086</v>
      </c>
      <c r="K1815" s="117"/>
      <c r="L1815" s="120" t="s">
        <v>4088</v>
      </c>
      <c r="M1815" s="122" t="s">
        <v>4089</v>
      </c>
      <c r="N1815" s="117">
        <v>1006.0</v>
      </c>
      <c r="O1815" s="117">
        <v>1453.0</v>
      </c>
      <c r="P1815" s="117" t="s">
        <v>4090</v>
      </c>
      <c r="Q1815" s="123" t="s">
        <v>13024</v>
      </c>
      <c r="R1815" s="120" t="s">
        <v>13025</v>
      </c>
    </row>
    <row r="1816" ht="30.75">
      <c r="A1816" s="121" t="s">
        <v>13026</v>
      </c>
      <c r="B1816" s="117" t="s">
        <v>4145</v>
      </c>
      <c r="C1816" s="118" t="s">
        <v>13027</v>
      </c>
      <c r="D1816" s="117" t="s">
        <v>13028</v>
      </c>
      <c r="E1816" s="119">
        <v>43104.14839120371</v>
      </c>
      <c r="F1816" s="117"/>
      <c r="G1816" s="117" t="s">
        <v>119</v>
      </c>
      <c r="H1816" s="117"/>
      <c r="I1816" s="117"/>
      <c r="J1816" s="117" t="s">
        <v>4148</v>
      </c>
      <c r="K1816" s="117"/>
      <c r="L1816" s="120" t="s">
        <v>138</v>
      </c>
      <c r="M1816" s="122" t="s">
        <v>4149</v>
      </c>
      <c r="N1816" s="117">
        <v>1086.0</v>
      </c>
      <c r="O1816" s="117">
        <v>730.0</v>
      </c>
      <c r="P1816" s="117" t="s">
        <v>4150</v>
      </c>
      <c r="Q1816" s="123" t="s">
        <v>13029</v>
      </c>
      <c r="R1816" s="120" t="s">
        <v>13030</v>
      </c>
    </row>
    <row r="1817" ht="30.75">
      <c r="A1817" s="121" t="s">
        <v>13031</v>
      </c>
      <c r="B1817" s="117" t="s">
        <v>13032</v>
      </c>
      <c r="C1817" s="118" t="s">
        <v>13033</v>
      </c>
      <c r="D1817" s="117" t="s">
        <v>13034</v>
      </c>
      <c r="E1817" s="119">
        <v>43104.14130787037</v>
      </c>
      <c r="F1817" s="117"/>
      <c r="G1817" s="117" t="s">
        <v>90</v>
      </c>
      <c r="H1817" s="117"/>
      <c r="I1817" s="117"/>
      <c r="J1817" s="117" t="s">
        <v>13035</v>
      </c>
      <c r="K1817" s="117"/>
      <c r="L1817" s="120" t="s">
        <v>110</v>
      </c>
      <c r="M1817" s="122" t="s">
        <v>13036</v>
      </c>
      <c r="N1817" s="117">
        <v>7465.0</v>
      </c>
      <c r="O1817" s="117">
        <v>5451.0</v>
      </c>
      <c r="P1817" s="117" t="s">
        <v>13037</v>
      </c>
      <c r="Q1817" s="123" t="s">
        <v>13038</v>
      </c>
      <c r="R1817" s="120" t="s">
        <v>13039</v>
      </c>
    </row>
    <row r="1818" ht="30.75">
      <c r="A1818" s="121" t="s">
        <v>13040</v>
      </c>
      <c r="B1818" s="117" t="s">
        <v>13032</v>
      </c>
      <c r="C1818" s="118" t="s">
        <v>13041</v>
      </c>
      <c r="D1818" s="117" t="s">
        <v>13042</v>
      </c>
      <c r="E1818" s="119">
        <v>43104.13942129629</v>
      </c>
      <c r="F1818" s="117"/>
      <c r="G1818" s="117" t="s">
        <v>90</v>
      </c>
      <c r="H1818" s="117"/>
      <c r="I1818" s="117"/>
      <c r="J1818" s="117" t="s">
        <v>13035</v>
      </c>
      <c r="K1818" s="117"/>
      <c r="L1818" s="120" t="s">
        <v>110</v>
      </c>
      <c r="M1818" s="122" t="s">
        <v>13036</v>
      </c>
      <c r="N1818" s="117">
        <v>7465.0</v>
      </c>
      <c r="O1818" s="117">
        <v>5451.0</v>
      </c>
      <c r="P1818" s="117" t="s">
        <v>13037</v>
      </c>
      <c r="Q1818" s="123" t="s">
        <v>13043</v>
      </c>
      <c r="R1818" s="120" t="s">
        <v>13044</v>
      </c>
    </row>
    <row r="1819" ht="21.75">
      <c r="A1819" s="121" t="s">
        <v>13045</v>
      </c>
      <c r="B1819" s="117" t="s">
        <v>4145</v>
      </c>
      <c r="C1819" s="118" t="s">
        <v>13046</v>
      </c>
      <c r="D1819" s="117" t="s">
        <v>13047</v>
      </c>
      <c r="E1819" s="119">
        <v>43104.06400462963</v>
      </c>
      <c r="F1819" s="117"/>
      <c r="G1819" s="117" t="s">
        <v>119</v>
      </c>
      <c r="H1819" s="117"/>
      <c r="I1819" s="117"/>
      <c r="J1819" s="117" t="s">
        <v>4148</v>
      </c>
      <c r="K1819" s="117"/>
      <c r="L1819" s="120" t="s">
        <v>138</v>
      </c>
      <c r="M1819" s="122" t="s">
        <v>4149</v>
      </c>
      <c r="N1819" s="117">
        <v>1086.0</v>
      </c>
      <c r="O1819" s="117">
        <v>730.0</v>
      </c>
      <c r="P1819" s="117" t="s">
        <v>4150</v>
      </c>
      <c r="Q1819" s="123" t="s">
        <v>13048</v>
      </c>
      <c r="R1819" s="120" t="s">
        <v>13049</v>
      </c>
    </row>
    <row r="1820" ht="30.75">
      <c r="A1820" s="121" t="s">
        <v>13050</v>
      </c>
      <c r="B1820" s="117" t="s">
        <v>4145</v>
      </c>
      <c r="C1820" s="118" t="s">
        <v>13051</v>
      </c>
      <c r="D1820" s="117" t="s">
        <v>13052</v>
      </c>
      <c r="E1820" s="119">
        <v>43104.022361111114</v>
      </c>
      <c r="F1820" s="117"/>
      <c r="G1820" s="117" t="s">
        <v>119</v>
      </c>
      <c r="H1820" s="117"/>
      <c r="I1820" s="117"/>
      <c r="J1820" s="117" t="s">
        <v>4148</v>
      </c>
      <c r="K1820" s="117"/>
      <c r="L1820" s="120" t="s">
        <v>138</v>
      </c>
      <c r="M1820" s="122" t="s">
        <v>4149</v>
      </c>
      <c r="N1820" s="117">
        <v>1086.0</v>
      </c>
      <c r="O1820" s="117">
        <v>730.0</v>
      </c>
      <c r="P1820" s="117" t="s">
        <v>4150</v>
      </c>
      <c r="Q1820" s="123" t="s">
        <v>13053</v>
      </c>
      <c r="R1820" s="120" t="s">
        <v>13054</v>
      </c>
    </row>
    <row r="1821">
      <c r="A1821" s="121" t="s">
        <v>13055</v>
      </c>
      <c r="B1821" s="117" t="s">
        <v>13056</v>
      </c>
      <c r="C1821" s="118" t="s">
        <v>13057</v>
      </c>
      <c r="D1821" s="117" t="s">
        <v>13058</v>
      </c>
      <c r="E1821" s="119">
        <v>43104.01158564815</v>
      </c>
      <c r="F1821" s="117"/>
      <c r="G1821" s="117" t="s">
        <v>119</v>
      </c>
      <c r="H1821" s="117"/>
      <c r="I1821" s="117"/>
      <c r="J1821" s="117" t="s">
        <v>13059</v>
      </c>
      <c r="K1821" s="117"/>
      <c r="L1821" s="120" t="s">
        <v>110</v>
      </c>
      <c r="M1821" s="122" t="s">
        <v>13060</v>
      </c>
      <c r="N1821" s="117">
        <v>1143.0</v>
      </c>
      <c r="O1821" s="117">
        <v>542.0</v>
      </c>
      <c r="P1821" s="117"/>
      <c r="Q1821" s="123" t="s">
        <v>13061</v>
      </c>
      <c r="R1821" s="120" t="s">
        <v>13062</v>
      </c>
    </row>
    <row r="1822" ht="21.75">
      <c r="A1822" s="121" t="s">
        <v>13063</v>
      </c>
      <c r="B1822" s="117" t="s">
        <v>4145</v>
      </c>
      <c r="C1822" s="118" t="s">
        <v>13064</v>
      </c>
      <c r="D1822" s="117" t="s">
        <v>13065</v>
      </c>
      <c r="E1822" s="119">
        <v>43103.94739583333</v>
      </c>
      <c r="F1822" s="117"/>
      <c r="G1822" s="117" t="s">
        <v>119</v>
      </c>
      <c r="H1822" s="117"/>
      <c r="I1822" s="117"/>
      <c r="J1822" s="117" t="s">
        <v>4148</v>
      </c>
      <c r="K1822" s="117"/>
      <c r="L1822" s="120" t="s">
        <v>138</v>
      </c>
      <c r="M1822" s="122" t="s">
        <v>4149</v>
      </c>
      <c r="N1822" s="117">
        <v>1086.0</v>
      </c>
      <c r="O1822" s="117">
        <v>730.0</v>
      </c>
      <c r="P1822" s="117" t="s">
        <v>4150</v>
      </c>
      <c r="Q1822" s="123" t="s">
        <v>13066</v>
      </c>
      <c r="R1822" s="120" t="s">
        <v>13067</v>
      </c>
    </row>
    <row r="1823" ht="21.75">
      <c r="A1823" s="121" t="s">
        <v>13068</v>
      </c>
      <c r="B1823" s="117" t="s">
        <v>4145</v>
      </c>
      <c r="C1823" s="118" t="s">
        <v>13069</v>
      </c>
      <c r="D1823" s="117" t="s">
        <v>13070</v>
      </c>
      <c r="E1823" s="119">
        <v>43103.937997685185</v>
      </c>
      <c r="F1823" s="117"/>
      <c r="G1823" s="117" t="s">
        <v>119</v>
      </c>
      <c r="H1823" s="117"/>
      <c r="I1823" s="117"/>
      <c r="J1823" s="117" t="s">
        <v>4148</v>
      </c>
      <c r="K1823" s="117"/>
      <c r="L1823" s="120" t="s">
        <v>138</v>
      </c>
      <c r="M1823" s="122" t="s">
        <v>4149</v>
      </c>
      <c r="N1823" s="117">
        <v>1086.0</v>
      </c>
      <c r="O1823" s="117">
        <v>730.0</v>
      </c>
      <c r="P1823" s="117" t="s">
        <v>4150</v>
      </c>
      <c r="Q1823" s="123" t="s">
        <v>13071</v>
      </c>
      <c r="R1823" s="120" t="s">
        <v>13072</v>
      </c>
    </row>
    <row r="1824" ht="30.75">
      <c r="A1824" s="121" t="s">
        <v>13073</v>
      </c>
      <c r="B1824" s="117" t="s">
        <v>13074</v>
      </c>
      <c r="C1824" s="118" t="s">
        <v>13075</v>
      </c>
      <c r="D1824" s="117" t="s">
        <v>13076</v>
      </c>
      <c r="E1824" s="119">
        <v>43103.93754629629</v>
      </c>
      <c r="F1824" s="117"/>
      <c r="G1824" s="117" t="s">
        <v>90</v>
      </c>
      <c r="H1824" s="117"/>
      <c r="I1824" s="117"/>
      <c r="J1824" s="117" t="s">
        <v>13077</v>
      </c>
      <c r="K1824" s="117"/>
      <c r="L1824" s="120" t="s">
        <v>110</v>
      </c>
      <c r="M1824" s="122" t="s">
        <v>13078</v>
      </c>
      <c r="N1824" s="117">
        <v>902.0</v>
      </c>
      <c r="O1824" s="117">
        <v>400.0</v>
      </c>
      <c r="P1824" s="117" t="s">
        <v>13079</v>
      </c>
      <c r="Q1824" s="123" t="s">
        <v>13080</v>
      </c>
      <c r="R1824" s="120" t="s">
        <v>13081</v>
      </c>
    </row>
    <row r="1825" ht="30.75">
      <c r="A1825" s="121" t="s">
        <v>13082</v>
      </c>
      <c r="B1825" s="117" t="s">
        <v>13083</v>
      </c>
      <c r="C1825" s="118" t="s">
        <v>13084</v>
      </c>
      <c r="D1825" s="117" t="s">
        <v>13085</v>
      </c>
      <c r="E1825" s="119">
        <v>43103.889444444445</v>
      </c>
      <c r="F1825" s="117"/>
      <c r="G1825" s="117" t="s">
        <v>90</v>
      </c>
      <c r="H1825" s="117"/>
      <c r="I1825" s="117"/>
      <c r="J1825" s="117" t="s">
        <v>13086</v>
      </c>
      <c r="K1825" s="117"/>
      <c r="L1825" s="120" t="s">
        <v>110</v>
      </c>
      <c r="M1825" s="122" t="s">
        <v>13087</v>
      </c>
      <c r="N1825" s="117">
        <v>4581.0</v>
      </c>
      <c r="O1825" s="117">
        <v>745.0</v>
      </c>
      <c r="P1825" s="117" t="s">
        <v>13088</v>
      </c>
      <c r="Q1825" s="123" t="s">
        <v>13089</v>
      </c>
      <c r="R1825" s="120" t="s">
        <v>13090</v>
      </c>
    </row>
    <row r="1826" ht="21.75">
      <c r="A1826" s="121" t="s">
        <v>13091</v>
      </c>
      <c r="B1826" s="117" t="s">
        <v>4145</v>
      </c>
      <c r="C1826" s="118" t="s">
        <v>13092</v>
      </c>
      <c r="D1826" s="117" t="s">
        <v>13093</v>
      </c>
      <c r="E1826" s="119">
        <v>43103.82098379629</v>
      </c>
      <c r="F1826" s="117"/>
      <c r="G1826" s="117" t="s">
        <v>119</v>
      </c>
      <c r="H1826" s="117"/>
      <c r="I1826" s="117"/>
      <c r="J1826" s="117" t="s">
        <v>4148</v>
      </c>
      <c r="K1826" s="117"/>
      <c r="L1826" s="120" t="s">
        <v>138</v>
      </c>
      <c r="M1826" s="122" t="s">
        <v>4149</v>
      </c>
      <c r="N1826" s="117">
        <v>1086.0</v>
      </c>
      <c r="O1826" s="117">
        <v>730.0</v>
      </c>
      <c r="P1826" s="117" t="s">
        <v>4150</v>
      </c>
      <c r="Q1826" s="123" t="s">
        <v>13094</v>
      </c>
      <c r="R1826" s="120" t="s">
        <v>13095</v>
      </c>
    </row>
    <row r="1827" ht="30.75">
      <c r="A1827" s="121" t="s">
        <v>13096</v>
      </c>
      <c r="B1827" s="117" t="s">
        <v>13097</v>
      </c>
      <c r="C1827" s="118" t="s">
        <v>12889</v>
      </c>
      <c r="D1827" s="117" t="s">
        <v>13098</v>
      </c>
      <c r="E1827" s="119">
        <v>43103.74421296296</v>
      </c>
      <c r="F1827" s="117"/>
      <c r="G1827" s="117" t="s">
        <v>128</v>
      </c>
      <c r="H1827" s="117"/>
      <c r="I1827" s="117"/>
      <c r="J1827" s="117" t="s">
        <v>13099</v>
      </c>
      <c r="K1827" s="117"/>
      <c r="L1827" s="120" t="s">
        <v>775</v>
      </c>
      <c r="M1827" s="122" t="s">
        <v>13100</v>
      </c>
      <c r="N1827" s="117">
        <v>113.0</v>
      </c>
      <c r="O1827" s="117">
        <v>31.0</v>
      </c>
      <c r="P1827" s="117" t="s">
        <v>13101</v>
      </c>
      <c r="Q1827" s="123" t="s">
        <v>13102</v>
      </c>
      <c r="R1827" s="120" t="s">
        <v>12895</v>
      </c>
    </row>
    <row r="1828" ht="30.75">
      <c r="A1828" s="121" t="s">
        <v>13103</v>
      </c>
      <c r="B1828" s="117" t="s">
        <v>13104</v>
      </c>
      <c r="C1828" s="118" t="s">
        <v>12889</v>
      </c>
      <c r="D1828" s="117" t="s">
        <v>13105</v>
      </c>
      <c r="E1828" s="119">
        <v>43103.73796296296</v>
      </c>
      <c r="F1828" s="117"/>
      <c r="G1828" s="117" t="s">
        <v>128</v>
      </c>
      <c r="H1828" s="117"/>
      <c r="I1828" s="117"/>
      <c r="J1828" s="117" t="s">
        <v>13106</v>
      </c>
      <c r="K1828" s="117"/>
      <c r="L1828" s="120" t="s">
        <v>775</v>
      </c>
      <c r="M1828" s="122" t="s">
        <v>13107</v>
      </c>
      <c r="N1828" s="117">
        <v>819.0</v>
      </c>
      <c r="O1828" s="117">
        <v>128.0</v>
      </c>
      <c r="P1828" s="117"/>
      <c r="Q1828" s="123" t="s">
        <v>13108</v>
      </c>
      <c r="R1828" s="120" t="s">
        <v>12895</v>
      </c>
    </row>
    <row r="1829" ht="30.75">
      <c r="A1829" s="121" t="s">
        <v>13109</v>
      </c>
      <c r="B1829" s="117" t="s">
        <v>7712</v>
      </c>
      <c r="C1829" s="118" t="s">
        <v>13110</v>
      </c>
      <c r="D1829" s="117" t="s">
        <v>13111</v>
      </c>
      <c r="E1829" s="119">
        <v>43103.73370370371</v>
      </c>
      <c r="F1829" s="117"/>
      <c r="G1829" s="117" t="s">
        <v>90</v>
      </c>
      <c r="H1829" s="117"/>
      <c r="I1829" s="117"/>
      <c r="J1829" s="117" t="s">
        <v>7717</v>
      </c>
      <c r="K1829" s="117"/>
      <c r="L1829" s="120" t="s">
        <v>92</v>
      </c>
      <c r="M1829" s="122" t="s">
        <v>7719</v>
      </c>
      <c r="N1829" s="117">
        <v>19306.0</v>
      </c>
      <c r="O1829" s="117">
        <v>15047.0</v>
      </c>
      <c r="P1829" s="117" t="s">
        <v>510</v>
      </c>
      <c r="Q1829" s="123" t="s">
        <v>13112</v>
      </c>
      <c r="R1829" s="120" t="s">
        <v>13113</v>
      </c>
    </row>
    <row r="1830">
      <c r="A1830" s="121" t="s">
        <v>13114</v>
      </c>
      <c r="B1830" s="117" t="s">
        <v>13115</v>
      </c>
      <c r="C1830" s="118" t="s">
        <v>13116</v>
      </c>
      <c r="D1830" s="117" t="s">
        <v>13117</v>
      </c>
      <c r="E1830" s="119">
        <v>43103.69299768518</v>
      </c>
      <c r="F1830" s="117"/>
      <c r="G1830" s="117" t="s">
        <v>90</v>
      </c>
      <c r="H1830" s="117"/>
      <c r="I1830" s="117"/>
      <c r="J1830" s="117" t="s">
        <v>13118</v>
      </c>
      <c r="K1830" s="117"/>
      <c r="L1830" s="120" t="s">
        <v>110</v>
      </c>
      <c r="M1830" s="122" t="s">
        <v>13119</v>
      </c>
      <c r="N1830" s="117">
        <v>17.0</v>
      </c>
      <c r="O1830" s="117">
        <v>103.0</v>
      </c>
      <c r="P1830" s="117"/>
      <c r="Q1830" s="123" t="s">
        <v>13120</v>
      </c>
      <c r="R1830" s="120" t="s">
        <v>13121</v>
      </c>
    </row>
    <row r="1831" ht="21.75">
      <c r="A1831" s="121" t="s">
        <v>13122</v>
      </c>
      <c r="B1831" s="117" t="s">
        <v>10828</v>
      </c>
      <c r="C1831" s="118" t="s">
        <v>13123</v>
      </c>
      <c r="D1831" s="117" t="s">
        <v>13124</v>
      </c>
      <c r="E1831" s="119">
        <v>43103.679606481484</v>
      </c>
      <c r="F1831" s="117"/>
      <c r="G1831" s="117" t="s">
        <v>128</v>
      </c>
      <c r="H1831" s="117"/>
      <c r="I1831" s="117"/>
      <c r="J1831" s="117" t="s">
        <v>10831</v>
      </c>
      <c r="K1831" s="117"/>
      <c r="L1831" s="120" t="s">
        <v>92</v>
      </c>
      <c r="M1831" s="122" t="s">
        <v>10833</v>
      </c>
      <c r="N1831" s="117">
        <v>3642.0</v>
      </c>
      <c r="O1831" s="117">
        <v>3465.0</v>
      </c>
      <c r="P1831" s="117"/>
      <c r="Q1831" s="123" t="s">
        <v>13125</v>
      </c>
      <c r="R1831" s="120" t="s">
        <v>13126</v>
      </c>
    </row>
    <row r="1832" ht="21.75">
      <c r="A1832" s="121" t="s">
        <v>13122</v>
      </c>
      <c r="B1832" s="117" t="s">
        <v>10828</v>
      </c>
      <c r="C1832" s="118" t="s">
        <v>13123</v>
      </c>
      <c r="D1832" s="117" t="s">
        <v>13124</v>
      </c>
      <c r="E1832" s="119">
        <v>43103.679606481484</v>
      </c>
      <c r="F1832" s="117"/>
      <c r="G1832" s="117" t="s">
        <v>128</v>
      </c>
      <c r="H1832" s="117"/>
      <c r="I1832" s="117"/>
      <c r="J1832" s="117" t="s">
        <v>10831</v>
      </c>
      <c r="K1832" s="117"/>
      <c r="L1832" s="120" t="s">
        <v>92</v>
      </c>
      <c r="M1832" s="122" t="s">
        <v>10833</v>
      </c>
      <c r="N1832" s="117">
        <v>3642.0</v>
      </c>
      <c r="O1832" s="117">
        <v>3465.0</v>
      </c>
      <c r="P1832" s="117"/>
      <c r="Q1832" s="123" t="s">
        <v>13125</v>
      </c>
      <c r="R1832" s="120" t="s">
        <v>13126</v>
      </c>
    </row>
    <row r="1833" ht="30.75">
      <c r="A1833" s="121" t="s">
        <v>13127</v>
      </c>
      <c r="B1833" s="117" t="s">
        <v>860</v>
      </c>
      <c r="C1833" s="118" t="s">
        <v>13128</v>
      </c>
      <c r="D1833" s="117" t="s">
        <v>13129</v>
      </c>
      <c r="E1833" s="119">
        <v>43103.652083333334</v>
      </c>
      <c r="F1833" s="117"/>
      <c r="G1833" s="117" t="s">
        <v>90</v>
      </c>
      <c r="H1833" s="117"/>
      <c r="I1833" s="117"/>
      <c r="J1833" s="117" t="s">
        <v>863</v>
      </c>
      <c r="K1833" s="117"/>
      <c r="L1833" s="120" t="s">
        <v>110</v>
      </c>
      <c r="M1833" s="122" t="s">
        <v>864</v>
      </c>
      <c r="N1833" s="117">
        <v>1078.0</v>
      </c>
      <c r="O1833" s="117">
        <v>2790.0</v>
      </c>
      <c r="P1833" s="117" t="s">
        <v>865</v>
      </c>
      <c r="Q1833" s="123" t="s">
        <v>13130</v>
      </c>
      <c r="R1833" s="120" t="s">
        <v>13131</v>
      </c>
    </row>
    <row r="1834" ht="21.75">
      <c r="A1834" s="121" t="s">
        <v>13132</v>
      </c>
      <c r="B1834" s="117" t="s">
        <v>4145</v>
      </c>
      <c r="C1834" s="118" t="s">
        <v>13133</v>
      </c>
      <c r="D1834" s="117" t="s">
        <v>13134</v>
      </c>
      <c r="E1834" s="119">
        <v>43103.64533564815</v>
      </c>
      <c r="F1834" s="117"/>
      <c r="G1834" s="117" t="s">
        <v>119</v>
      </c>
      <c r="H1834" s="117"/>
      <c r="I1834" s="117"/>
      <c r="J1834" s="117" t="s">
        <v>4148</v>
      </c>
      <c r="K1834" s="117"/>
      <c r="L1834" s="120" t="s">
        <v>138</v>
      </c>
      <c r="M1834" s="122" t="s">
        <v>4149</v>
      </c>
      <c r="N1834" s="117">
        <v>1084.0</v>
      </c>
      <c r="O1834" s="117">
        <v>730.0</v>
      </c>
      <c r="P1834" s="117" t="s">
        <v>4150</v>
      </c>
      <c r="Q1834" s="123" t="s">
        <v>13135</v>
      </c>
      <c r="R1834" s="120" t="s">
        <v>13136</v>
      </c>
    </row>
    <row r="1835" ht="39.75">
      <c r="A1835" s="121" t="s">
        <v>13137</v>
      </c>
      <c r="B1835" s="117" t="s">
        <v>10295</v>
      </c>
      <c r="C1835" s="118" t="s">
        <v>13138</v>
      </c>
      <c r="D1835" s="117" t="s">
        <v>13139</v>
      </c>
      <c r="E1835" s="119">
        <v>43103.615000000005</v>
      </c>
      <c r="F1835" s="117"/>
      <c r="G1835" s="117" t="s">
        <v>90</v>
      </c>
      <c r="H1835" s="117"/>
      <c r="I1835" s="117"/>
      <c r="J1835" s="117" t="s">
        <v>10297</v>
      </c>
      <c r="K1835" s="117"/>
      <c r="L1835" s="120" t="s">
        <v>110</v>
      </c>
      <c r="M1835" s="122" t="s">
        <v>10298</v>
      </c>
      <c r="N1835" s="117">
        <v>741.0</v>
      </c>
      <c r="O1835" s="117">
        <v>1014.0</v>
      </c>
      <c r="P1835" s="117"/>
      <c r="Q1835" s="123" t="s">
        <v>13140</v>
      </c>
      <c r="R1835" s="120" t="s">
        <v>13141</v>
      </c>
    </row>
    <row r="1836" ht="30.75">
      <c r="A1836" s="121" t="s">
        <v>13142</v>
      </c>
      <c r="B1836" s="117" t="s">
        <v>12792</v>
      </c>
      <c r="C1836" s="118" t="s">
        <v>2882</v>
      </c>
      <c r="D1836" s="117" t="s">
        <v>13143</v>
      </c>
      <c r="E1836" s="119">
        <v>43103.60576388889</v>
      </c>
      <c r="F1836" s="117"/>
      <c r="G1836" s="117" t="s">
        <v>90</v>
      </c>
      <c r="H1836" s="117"/>
      <c r="I1836" s="117"/>
      <c r="J1836" s="117" t="s">
        <v>12795</v>
      </c>
      <c r="K1836" s="117"/>
      <c r="L1836" s="120" t="s">
        <v>110</v>
      </c>
      <c r="M1836" s="122" t="s">
        <v>12796</v>
      </c>
      <c r="N1836" s="117">
        <v>1050.0</v>
      </c>
      <c r="O1836" s="117">
        <v>2180.0</v>
      </c>
      <c r="P1836" s="117" t="s">
        <v>1241</v>
      </c>
      <c r="Q1836" s="123" t="s">
        <v>13144</v>
      </c>
      <c r="R1836" s="120" t="s">
        <v>2887</v>
      </c>
    </row>
    <row r="1837" ht="30.75">
      <c r="A1837" s="121" t="s">
        <v>13145</v>
      </c>
      <c r="B1837" s="117" t="s">
        <v>12933</v>
      </c>
      <c r="C1837" s="118" t="s">
        <v>2882</v>
      </c>
      <c r="D1837" s="117" t="s">
        <v>13146</v>
      </c>
      <c r="E1837" s="119">
        <v>43103.60549768519</v>
      </c>
      <c r="F1837" s="117"/>
      <c r="G1837" s="117" t="s">
        <v>90</v>
      </c>
      <c r="H1837" s="117"/>
      <c r="I1837" s="117"/>
      <c r="J1837" s="117" t="s">
        <v>12936</v>
      </c>
      <c r="K1837" s="117"/>
      <c r="L1837" s="120" t="s">
        <v>92</v>
      </c>
      <c r="M1837" s="122" t="s">
        <v>12937</v>
      </c>
      <c r="N1837" s="117">
        <v>675.0</v>
      </c>
      <c r="O1837" s="117">
        <v>473.0</v>
      </c>
      <c r="P1837" s="117"/>
      <c r="Q1837" s="123" t="s">
        <v>13147</v>
      </c>
      <c r="R1837" s="120" t="s">
        <v>2887</v>
      </c>
    </row>
    <row r="1838" ht="39.75">
      <c r="A1838" s="121" t="s">
        <v>13148</v>
      </c>
      <c r="B1838" s="117" t="s">
        <v>13149</v>
      </c>
      <c r="C1838" s="118" t="s">
        <v>13150</v>
      </c>
      <c r="D1838" s="117" t="s">
        <v>13151</v>
      </c>
      <c r="E1838" s="119">
        <v>43103.59952546297</v>
      </c>
      <c r="F1838" s="117"/>
      <c r="G1838" s="117" t="s">
        <v>128</v>
      </c>
      <c r="H1838" s="117"/>
      <c r="I1838" s="117"/>
      <c r="J1838" s="117" t="s">
        <v>13152</v>
      </c>
      <c r="K1838" s="117"/>
      <c r="L1838" s="120" t="s">
        <v>110</v>
      </c>
      <c r="M1838" s="122" t="s">
        <v>13153</v>
      </c>
      <c r="N1838" s="117">
        <v>435.0</v>
      </c>
      <c r="O1838" s="117">
        <v>471.0</v>
      </c>
      <c r="P1838" s="117" t="s">
        <v>3139</v>
      </c>
      <c r="Q1838" s="123" t="s">
        <v>13154</v>
      </c>
      <c r="R1838" s="120" t="s">
        <v>13155</v>
      </c>
    </row>
    <row r="1839" ht="48.75">
      <c r="A1839" s="121" t="s">
        <v>13156</v>
      </c>
      <c r="B1839" s="117" t="s">
        <v>13157</v>
      </c>
      <c r="C1839" s="118" t="s">
        <v>13158</v>
      </c>
      <c r="D1839" s="117" t="s">
        <v>13159</v>
      </c>
      <c r="E1839" s="119">
        <v>43103.58760416666</v>
      </c>
      <c r="F1839" s="117"/>
      <c r="G1839" s="117" t="s">
        <v>90</v>
      </c>
      <c r="H1839" s="117" t="s">
        <v>13160</v>
      </c>
      <c r="I1839" s="117" t="s">
        <v>13161</v>
      </c>
      <c r="J1839" s="117" t="s">
        <v>13162</v>
      </c>
      <c r="K1839" s="117" t="s">
        <v>13163</v>
      </c>
      <c r="L1839" s="120" t="s">
        <v>179</v>
      </c>
      <c r="M1839" s="122" t="s">
        <v>13164</v>
      </c>
      <c r="N1839" s="117">
        <v>397.0</v>
      </c>
      <c r="O1839" s="117">
        <v>429.0</v>
      </c>
      <c r="P1839" s="117" t="s">
        <v>13165</v>
      </c>
      <c r="Q1839" s="123" t="s">
        <v>13166</v>
      </c>
      <c r="R1839" s="120" t="s">
        <v>13167</v>
      </c>
    </row>
    <row r="1840" ht="30.75">
      <c r="A1840" s="121" t="s">
        <v>13168</v>
      </c>
      <c r="B1840" s="117" t="s">
        <v>482</v>
      </c>
      <c r="C1840" s="118" t="s">
        <v>12889</v>
      </c>
      <c r="D1840" s="117" t="s">
        <v>13169</v>
      </c>
      <c r="E1840" s="119">
        <v>43103.57865740741</v>
      </c>
      <c r="F1840" s="117"/>
      <c r="G1840" s="117" t="s">
        <v>119</v>
      </c>
      <c r="H1840" s="117"/>
      <c r="I1840" s="117"/>
      <c r="J1840" s="117" t="s">
        <v>484</v>
      </c>
      <c r="K1840" s="117"/>
      <c r="L1840" s="120" t="s">
        <v>101</v>
      </c>
      <c r="M1840" s="122" t="s">
        <v>485</v>
      </c>
      <c r="N1840" s="117">
        <v>306.0</v>
      </c>
      <c r="O1840" s="117">
        <v>267.0</v>
      </c>
      <c r="P1840" s="117"/>
      <c r="Q1840" s="123" t="s">
        <v>13170</v>
      </c>
      <c r="R1840" s="120" t="s">
        <v>12895</v>
      </c>
    </row>
    <row r="1841" ht="39.75">
      <c r="A1841" s="121" t="s">
        <v>13171</v>
      </c>
      <c r="B1841" s="117" t="s">
        <v>13172</v>
      </c>
      <c r="C1841" s="118" t="s">
        <v>13022</v>
      </c>
      <c r="D1841" s="117" t="s">
        <v>13173</v>
      </c>
      <c r="E1841" s="119">
        <v>43103.548692129625</v>
      </c>
      <c r="F1841" s="117"/>
      <c r="G1841" s="117" t="s">
        <v>90</v>
      </c>
      <c r="H1841" s="117"/>
      <c r="I1841" s="117"/>
      <c r="J1841" s="117" t="s">
        <v>13174</v>
      </c>
      <c r="K1841" s="117"/>
      <c r="L1841" s="120" t="s">
        <v>775</v>
      </c>
      <c r="M1841" s="122" t="s">
        <v>13175</v>
      </c>
      <c r="N1841" s="117">
        <v>63.0</v>
      </c>
      <c r="O1841" s="117">
        <v>83.0</v>
      </c>
      <c r="P1841" s="117"/>
      <c r="Q1841" s="123" t="s">
        <v>13176</v>
      </c>
      <c r="R1841" s="120" t="s">
        <v>13025</v>
      </c>
    </row>
    <row r="1842" ht="21.75">
      <c r="A1842" s="121" t="s">
        <v>13177</v>
      </c>
      <c r="B1842" s="117" t="s">
        <v>4145</v>
      </c>
      <c r="C1842" s="118" t="s">
        <v>13178</v>
      </c>
      <c r="D1842" s="117" t="s">
        <v>13179</v>
      </c>
      <c r="E1842" s="119">
        <v>43103.52793981481</v>
      </c>
      <c r="F1842" s="117"/>
      <c r="G1842" s="117" t="s">
        <v>119</v>
      </c>
      <c r="H1842" s="117"/>
      <c r="I1842" s="117"/>
      <c r="J1842" s="117" t="s">
        <v>4148</v>
      </c>
      <c r="K1842" s="117"/>
      <c r="L1842" s="120" t="s">
        <v>138</v>
      </c>
      <c r="M1842" s="122" t="s">
        <v>4149</v>
      </c>
      <c r="N1842" s="117">
        <v>1084.0</v>
      </c>
      <c r="O1842" s="117">
        <v>730.0</v>
      </c>
      <c r="P1842" s="117" t="s">
        <v>4150</v>
      </c>
      <c r="Q1842" s="123" t="s">
        <v>13180</v>
      </c>
      <c r="R1842" s="120" t="s">
        <v>13181</v>
      </c>
    </row>
    <row r="1843">
      <c r="A1843" s="121" t="s">
        <v>13182</v>
      </c>
      <c r="B1843" s="117" t="s">
        <v>13183</v>
      </c>
      <c r="C1843" s="118" t="s">
        <v>13184</v>
      </c>
      <c r="D1843" s="117" t="s">
        <v>13185</v>
      </c>
      <c r="E1843" s="119">
        <v>43103.522511574076</v>
      </c>
      <c r="F1843" s="117"/>
      <c r="G1843" s="117" t="s">
        <v>119</v>
      </c>
      <c r="H1843" s="117"/>
      <c r="I1843" s="117"/>
      <c r="J1843" s="117" t="s">
        <v>13186</v>
      </c>
      <c r="K1843" s="117"/>
      <c r="L1843" s="120" t="s">
        <v>110</v>
      </c>
      <c r="M1843" s="122" t="s">
        <v>13187</v>
      </c>
      <c r="N1843" s="117">
        <v>249.0</v>
      </c>
      <c r="O1843" s="117">
        <v>1242.0</v>
      </c>
      <c r="P1843" s="117" t="s">
        <v>10974</v>
      </c>
      <c r="Q1843" s="123" t="s">
        <v>13188</v>
      </c>
      <c r="R1843" s="120" t="s">
        <v>13189</v>
      </c>
    </row>
    <row r="1844" ht="30.75">
      <c r="A1844" s="121" t="s">
        <v>13190</v>
      </c>
      <c r="B1844" s="117" t="s">
        <v>13191</v>
      </c>
      <c r="C1844" s="118" t="s">
        <v>13192</v>
      </c>
      <c r="D1844" s="117" t="s">
        <v>13193</v>
      </c>
      <c r="E1844" s="119">
        <v>43103.505798611106</v>
      </c>
      <c r="F1844" s="117"/>
      <c r="G1844" s="117" t="s">
        <v>90</v>
      </c>
      <c r="H1844" s="117"/>
      <c r="I1844" s="117"/>
      <c r="J1844" s="117" t="s">
        <v>13194</v>
      </c>
      <c r="K1844" s="117"/>
      <c r="L1844" s="120" t="s">
        <v>110</v>
      </c>
      <c r="M1844" s="122" t="s">
        <v>13195</v>
      </c>
      <c r="N1844" s="117">
        <v>231.0</v>
      </c>
      <c r="O1844" s="117">
        <v>1229.0</v>
      </c>
      <c r="P1844" s="117"/>
      <c r="Q1844" s="123" t="s">
        <v>13196</v>
      </c>
      <c r="R1844" s="120" t="s">
        <v>4183</v>
      </c>
    </row>
    <row r="1845" ht="57.75">
      <c r="A1845" s="121" t="s">
        <v>13197</v>
      </c>
      <c r="B1845" s="117" t="s">
        <v>13198</v>
      </c>
      <c r="C1845" s="118" t="s">
        <v>13199</v>
      </c>
      <c r="D1845" s="117" t="s">
        <v>13200</v>
      </c>
      <c r="E1845" s="119">
        <v>43103.50539351851</v>
      </c>
      <c r="F1845" s="117"/>
      <c r="G1845" s="117" t="s">
        <v>90</v>
      </c>
      <c r="H1845" s="117"/>
      <c r="I1845" s="117"/>
      <c r="J1845" s="117" t="s">
        <v>13201</v>
      </c>
      <c r="K1845" s="117"/>
      <c r="L1845" s="120" t="s">
        <v>92</v>
      </c>
      <c r="M1845" s="122" t="s">
        <v>13202</v>
      </c>
      <c r="N1845" s="117">
        <v>578.0</v>
      </c>
      <c r="O1845" s="117">
        <v>1103.0</v>
      </c>
      <c r="P1845" s="117" t="s">
        <v>13203</v>
      </c>
      <c r="Q1845" s="123" t="s">
        <v>13204</v>
      </c>
      <c r="R1845" s="120" t="s">
        <v>13205</v>
      </c>
    </row>
    <row r="1846" ht="21.75">
      <c r="A1846" s="121" t="s">
        <v>13206</v>
      </c>
      <c r="B1846" s="117" t="s">
        <v>953</v>
      </c>
      <c r="C1846" s="118" t="s">
        <v>13207</v>
      </c>
      <c r="D1846" s="117" t="s">
        <v>13208</v>
      </c>
      <c r="E1846" s="119">
        <v>43103.50072916667</v>
      </c>
      <c r="F1846" s="117"/>
      <c r="G1846" s="117" t="s">
        <v>90</v>
      </c>
      <c r="H1846" s="117"/>
      <c r="I1846" s="117"/>
      <c r="J1846" s="117" t="s">
        <v>956</v>
      </c>
      <c r="K1846" s="117"/>
      <c r="L1846" s="120" t="s">
        <v>170</v>
      </c>
      <c r="M1846" s="122" t="s">
        <v>957</v>
      </c>
      <c r="N1846" s="117">
        <v>94921.0</v>
      </c>
      <c r="O1846" s="117">
        <v>5924.0</v>
      </c>
      <c r="P1846" s="117" t="s">
        <v>958</v>
      </c>
      <c r="Q1846" s="123" t="s">
        <v>13209</v>
      </c>
      <c r="R1846" s="120" t="s">
        <v>13210</v>
      </c>
    </row>
    <row r="1847" ht="21.75">
      <c r="A1847" s="121" t="s">
        <v>13211</v>
      </c>
      <c r="B1847" s="117" t="s">
        <v>13212</v>
      </c>
      <c r="C1847" s="118" t="s">
        <v>13213</v>
      </c>
      <c r="D1847" s="117" t="s">
        <v>13214</v>
      </c>
      <c r="E1847" s="119">
        <v>43103.50061342593</v>
      </c>
      <c r="F1847" s="117"/>
      <c r="G1847" s="117" t="s">
        <v>90</v>
      </c>
      <c r="H1847" s="117"/>
      <c r="I1847" s="117"/>
      <c r="J1847" s="117" t="s">
        <v>13215</v>
      </c>
      <c r="K1847" s="117"/>
      <c r="L1847" s="120" t="s">
        <v>170</v>
      </c>
      <c r="M1847" s="122" t="s">
        <v>13216</v>
      </c>
      <c r="N1847" s="117">
        <v>7758.0</v>
      </c>
      <c r="O1847" s="117">
        <v>8324.0</v>
      </c>
      <c r="P1847" s="117" t="s">
        <v>958</v>
      </c>
      <c r="Q1847" s="123" t="s">
        <v>13217</v>
      </c>
      <c r="R1847" s="120" t="s">
        <v>13218</v>
      </c>
    </row>
    <row r="1848">
      <c r="A1848" s="121" t="s">
        <v>13219</v>
      </c>
      <c r="B1848" s="117" t="s">
        <v>13220</v>
      </c>
      <c r="C1848" s="118" t="s">
        <v>13221</v>
      </c>
      <c r="D1848" s="117" t="s">
        <v>13222</v>
      </c>
      <c r="E1848" s="119">
        <v>43103.47619212963</v>
      </c>
      <c r="F1848" s="117"/>
      <c r="G1848" s="117" t="s">
        <v>90</v>
      </c>
      <c r="H1848" s="117"/>
      <c r="I1848" s="117"/>
      <c r="J1848" s="117" t="s">
        <v>13223</v>
      </c>
      <c r="K1848" s="117"/>
      <c r="L1848" s="120" t="s">
        <v>110</v>
      </c>
      <c r="M1848" s="122" t="s">
        <v>13224</v>
      </c>
      <c r="N1848" s="117">
        <v>921.0</v>
      </c>
      <c r="O1848" s="117">
        <v>1487.0</v>
      </c>
      <c r="P1848" s="117"/>
      <c r="Q1848" s="123" t="s">
        <v>13225</v>
      </c>
      <c r="R1848" s="120" t="s">
        <v>13226</v>
      </c>
    </row>
    <row r="1849" ht="48.75">
      <c r="A1849" s="121" t="s">
        <v>13227</v>
      </c>
      <c r="B1849" s="117" t="s">
        <v>13228</v>
      </c>
      <c r="C1849" s="118" t="s">
        <v>13229</v>
      </c>
      <c r="D1849" s="117" t="s">
        <v>13230</v>
      </c>
      <c r="E1849" s="119">
        <v>43103.41700231482</v>
      </c>
      <c r="F1849" s="117"/>
      <c r="G1849" s="117" t="s">
        <v>90</v>
      </c>
      <c r="H1849" s="117"/>
      <c r="I1849" s="117"/>
      <c r="J1849" s="117" t="s">
        <v>13231</v>
      </c>
      <c r="K1849" s="117"/>
      <c r="L1849" s="120" t="s">
        <v>311</v>
      </c>
      <c r="M1849" s="122" t="s">
        <v>13232</v>
      </c>
      <c r="N1849" s="117">
        <v>131.0</v>
      </c>
      <c r="O1849" s="117">
        <v>111.0</v>
      </c>
      <c r="P1849" s="117" t="s">
        <v>1888</v>
      </c>
      <c r="Q1849" s="123" t="s">
        <v>13233</v>
      </c>
      <c r="R1849" s="120" t="s">
        <v>13234</v>
      </c>
    </row>
    <row r="1850" ht="48.75">
      <c r="A1850" s="121" t="s">
        <v>13235</v>
      </c>
      <c r="B1850" s="117" t="s">
        <v>13236</v>
      </c>
      <c r="C1850" s="118" t="s">
        <v>13237</v>
      </c>
      <c r="D1850" s="117" t="s">
        <v>13230</v>
      </c>
      <c r="E1850" s="119">
        <v>43103.41700231482</v>
      </c>
      <c r="F1850" s="117"/>
      <c r="G1850" s="117" t="s">
        <v>90</v>
      </c>
      <c r="H1850" s="117"/>
      <c r="I1850" s="117"/>
      <c r="J1850" s="117" t="s">
        <v>13238</v>
      </c>
      <c r="K1850" s="117"/>
      <c r="L1850" s="120" t="s">
        <v>311</v>
      </c>
      <c r="M1850" s="122" t="s">
        <v>13239</v>
      </c>
      <c r="N1850" s="117">
        <v>8172.0</v>
      </c>
      <c r="O1850" s="117">
        <v>1941.0</v>
      </c>
      <c r="P1850" s="117" t="s">
        <v>1861</v>
      </c>
      <c r="Q1850" s="123" t="s">
        <v>13240</v>
      </c>
      <c r="R1850" s="120" t="s">
        <v>13241</v>
      </c>
    </row>
    <row r="1851" ht="21.75">
      <c r="A1851" s="121" t="s">
        <v>13242</v>
      </c>
      <c r="B1851" s="117" t="s">
        <v>13243</v>
      </c>
      <c r="C1851" s="118" t="s">
        <v>13244</v>
      </c>
      <c r="D1851" s="117" t="s">
        <v>13245</v>
      </c>
      <c r="E1851" s="119">
        <v>43103.385613425926</v>
      </c>
      <c r="F1851" s="117"/>
      <c r="G1851" s="117" t="s">
        <v>90</v>
      </c>
      <c r="H1851" s="117"/>
      <c r="I1851" s="117"/>
      <c r="J1851" s="117" t="s">
        <v>13246</v>
      </c>
      <c r="K1851" s="117"/>
      <c r="L1851" s="120" t="s">
        <v>4521</v>
      </c>
      <c r="M1851" s="122" t="s">
        <v>13247</v>
      </c>
      <c r="N1851" s="117">
        <v>5544.0</v>
      </c>
      <c r="O1851" s="117">
        <v>5216.0</v>
      </c>
      <c r="P1851" s="117" t="s">
        <v>1555</v>
      </c>
      <c r="Q1851" s="123" t="s">
        <v>13248</v>
      </c>
      <c r="R1851" s="120" t="s">
        <v>13249</v>
      </c>
    </row>
    <row r="1852" ht="39.75">
      <c r="A1852" s="121" t="s">
        <v>13250</v>
      </c>
      <c r="B1852" s="117" t="s">
        <v>13251</v>
      </c>
      <c r="C1852" s="118" t="s">
        <v>13022</v>
      </c>
      <c r="D1852" s="117" t="s">
        <v>13252</v>
      </c>
      <c r="E1852" s="119">
        <v>43103.264803240745</v>
      </c>
      <c r="F1852" s="117"/>
      <c r="G1852" s="117" t="s">
        <v>90</v>
      </c>
      <c r="H1852" s="117"/>
      <c r="I1852" s="117"/>
      <c r="J1852" s="117" t="s">
        <v>13253</v>
      </c>
      <c r="K1852" s="117"/>
      <c r="L1852" s="120" t="s">
        <v>775</v>
      </c>
      <c r="M1852" s="122" t="s">
        <v>13254</v>
      </c>
      <c r="N1852" s="117">
        <v>1439.0</v>
      </c>
      <c r="O1852" s="117">
        <v>1369.0</v>
      </c>
      <c r="P1852" s="117" t="s">
        <v>13255</v>
      </c>
      <c r="Q1852" s="123" t="s">
        <v>13256</v>
      </c>
      <c r="R1852" s="120" t="s">
        <v>13025</v>
      </c>
    </row>
    <row r="1853" ht="30.75">
      <c r="A1853" s="121" t="s">
        <v>13257</v>
      </c>
      <c r="B1853" s="117" t="s">
        <v>13258</v>
      </c>
      <c r="C1853" s="118" t="s">
        <v>13259</v>
      </c>
      <c r="D1853" s="117" t="s">
        <v>13260</v>
      </c>
      <c r="E1853" s="119">
        <v>43103.25667824074</v>
      </c>
      <c r="F1853" s="117"/>
      <c r="G1853" s="117" t="s">
        <v>128</v>
      </c>
      <c r="H1853" s="117"/>
      <c r="I1853" s="117"/>
      <c r="J1853" s="117" t="s">
        <v>13261</v>
      </c>
      <c r="K1853" s="117"/>
      <c r="L1853" s="120" t="s">
        <v>179</v>
      </c>
      <c r="M1853" s="122" t="s">
        <v>13262</v>
      </c>
      <c r="N1853" s="117">
        <v>694.0</v>
      </c>
      <c r="O1853" s="117">
        <v>86.0</v>
      </c>
      <c r="P1853" s="117" t="s">
        <v>13263</v>
      </c>
      <c r="Q1853" s="123" t="s">
        <v>13264</v>
      </c>
      <c r="R1853" s="120" t="s">
        <v>13265</v>
      </c>
    </row>
    <row r="1854" ht="30.75">
      <c r="A1854" s="121" t="s">
        <v>13266</v>
      </c>
      <c r="B1854" s="117" t="s">
        <v>13267</v>
      </c>
      <c r="C1854" s="118" t="s">
        <v>13268</v>
      </c>
      <c r="D1854" s="117" t="s">
        <v>13269</v>
      </c>
      <c r="E1854" s="119">
        <v>43103.23631944445</v>
      </c>
      <c r="F1854" s="117"/>
      <c r="G1854" s="117" t="s">
        <v>90</v>
      </c>
      <c r="H1854" s="117"/>
      <c r="I1854" s="117"/>
      <c r="J1854" s="117" t="s">
        <v>13270</v>
      </c>
      <c r="K1854" s="117"/>
      <c r="L1854" s="120" t="s">
        <v>110</v>
      </c>
      <c r="M1854" s="122" t="s">
        <v>13271</v>
      </c>
      <c r="N1854" s="117">
        <v>4849.0</v>
      </c>
      <c r="O1854" s="117">
        <v>5077.0</v>
      </c>
      <c r="P1854" s="117" t="s">
        <v>13272</v>
      </c>
      <c r="Q1854" s="123" t="s">
        <v>13273</v>
      </c>
      <c r="R1854" s="120" t="s">
        <v>13274</v>
      </c>
    </row>
    <row r="1855">
      <c r="A1855" s="121" t="s">
        <v>13275</v>
      </c>
      <c r="B1855" s="117" t="s">
        <v>13276</v>
      </c>
      <c r="C1855" s="118" t="s">
        <v>13277</v>
      </c>
      <c r="D1855" s="117" t="s">
        <v>13278</v>
      </c>
      <c r="E1855" s="119">
        <v>43103.16883101852</v>
      </c>
      <c r="F1855" s="117"/>
      <c r="G1855" s="117" t="s">
        <v>119</v>
      </c>
      <c r="H1855" s="117"/>
      <c r="I1855" s="117"/>
      <c r="J1855" s="117" t="s">
        <v>13279</v>
      </c>
      <c r="K1855" s="117"/>
      <c r="L1855" s="120" t="s">
        <v>110</v>
      </c>
      <c r="M1855" s="122" t="s">
        <v>13280</v>
      </c>
      <c r="N1855" s="117">
        <v>4263.0</v>
      </c>
      <c r="O1855" s="117">
        <v>4997.0</v>
      </c>
      <c r="P1855" s="117" t="s">
        <v>13281</v>
      </c>
      <c r="Q1855" s="123" t="s">
        <v>13282</v>
      </c>
      <c r="R1855" s="120" t="s">
        <v>13283</v>
      </c>
    </row>
    <row r="1856" ht="21.75">
      <c r="A1856" s="121" t="s">
        <v>13284</v>
      </c>
      <c r="B1856" s="117" t="s">
        <v>4145</v>
      </c>
      <c r="C1856" s="118" t="s">
        <v>13285</v>
      </c>
      <c r="D1856" s="117" t="s">
        <v>13286</v>
      </c>
      <c r="E1856" s="119">
        <v>43103.125798611116</v>
      </c>
      <c r="F1856" s="117"/>
      <c r="G1856" s="117" t="s">
        <v>119</v>
      </c>
      <c r="H1856" s="117"/>
      <c r="I1856" s="117"/>
      <c r="J1856" s="117" t="s">
        <v>4148</v>
      </c>
      <c r="K1856" s="117"/>
      <c r="L1856" s="120" t="s">
        <v>138</v>
      </c>
      <c r="M1856" s="122" t="s">
        <v>4149</v>
      </c>
      <c r="N1856" s="117">
        <v>1084.0</v>
      </c>
      <c r="O1856" s="117">
        <v>730.0</v>
      </c>
      <c r="P1856" s="117" t="s">
        <v>4150</v>
      </c>
      <c r="Q1856" s="123" t="s">
        <v>13287</v>
      </c>
      <c r="R1856" s="120" t="s">
        <v>13288</v>
      </c>
    </row>
    <row r="1857" ht="30.75">
      <c r="A1857" s="121" t="s">
        <v>13289</v>
      </c>
      <c r="B1857" s="117" t="s">
        <v>13290</v>
      </c>
      <c r="C1857" s="118" t="s">
        <v>2882</v>
      </c>
      <c r="D1857" s="117" t="s">
        <v>13291</v>
      </c>
      <c r="E1857" s="119">
        <v>43103.089641203704</v>
      </c>
      <c r="F1857" s="117"/>
      <c r="G1857" s="117" t="s">
        <v>90</v>
      </c>
      <c r="H1857" s="117"/>
      <c r="I1857" s="117"/>
      <c r="J1857" s="117" t="s">
        <v>13292</v>
      </c>
      <c r="K1857" s="117"/>
      <c r="L1857" s="120" t="s">
        <v>110</v>
      </c>
      <c r="M1857" s="122" t="s">
        <v>1314</v>
      </c>
      <c r="N1857" s="117">
        <v>15.0</v>
      </c>
      <c r="O1857" s="117">
        <v>108.0</v>
      </c>
      <c r="P1857" s="117"/>
      <c r="Q1857" s="123" t="s">
        <v>13293</v>
      </c>
      <c r="R1857" s="120" t="s">
        <v>2887</v>
      </c>
    </row>
    <row r="1858" ht="39.75">
      <c r="A1858" s="121" t="s">
        <v>13294</v>
      </c>
      <c r="B1858" s="117" t="s">
        <v>13295</v>
      </c>
      <c r="C1858" s="118" t="s">
        <v>13296</v>
      </c>
      <c r="D1858" s="117" t="s">
        <v>13297</v>
      </c>
      <c r="E1858" s="119">
        <v>43103.08761574074</v>
      </c>
      <c r="F1858" s="117"/>
      <c r="G1858" s="117" t="s">
        <v>90</v>
      </c>
      <c r="H1858" s="117"/>
      <c r="I1858" s="117"/>
      <c r="J1858" s="117" t="s">
        <v>13298</v>
      </c>
      <c r="K1858" s="117"/>
      <c r="L1858" s="120" t="s">
        <v>179</v>
      </c>
      <c r="M1858" s="122" t="s">
        <v>13299</v>
      </c>
      <c r="N1858" s="117">
        <v>338.0</v>
      </c>
      <c r="O1858" s="117">
        <v>615.0</v>
      </c>
      <c r="P1858" s="117" t="s">
        <v>13300</v>
      </c>
      <c r="Q1858" s="123" t="s">
        <v>13301</v>
      </c>
      <c r="R1858" s="120" t="s">
        <v>13302</v>
      </c>
    </row>
    <row r="1859" ht="39.75">
      <c r="A1859" s="121" t="s">
        <v>13303</v>
      </c>
      <c r="B1859" s="117" t="s">
        <v>13304</v>
      </c>
      <c r="C1859" s="118" t="s">
        <v>13305</v>
      </c>
      <c r="D1859" s="117" t="s">
        <v>13306</v>
      </c>
      <c r="E1859" s="119">
        <v>43103.068194444444</v>
      </c>
      <c r="F1859" s="117"/>
      <c r="G1859" s="117" t="s">
        <v>90</v>
      </c>
      <c r="H1859" s="117"/>
      <c r="I1859" s="117"/>
      <c r="J1859" s="117" t="s">
        <v>13307</v>
      </c>
      <c r="K1859" s="117"/>
      <c r="L1859" s="120" t="s">
        <v>110</v>
      </c>
      <c r="M1859" s="122" t="s">
        <v>13308</v>
      </c>
      <c r="N1859" s="117">
        <v>401.0</v>
      </c>
      <c r="O1859" s="117">
        <v>631.0</v>
      </c>
      <c r="P1859" s="117" t="s">
        <v>4012</v>
      </c>
      <c r="Q1859" s="123" t="s">
        <v>13309</v>
      </c>
      <c r="R1859" s="120" t="s">
        <v>13310</v>
      </c>
    </row>
    <row r="1860" ht="21.75">
      <c r="A1860" s="121" t="s">
        <v>13311</v>
      </c>
      <c r="B1860" s="117" t="s">
        <v>4145</v>
      </c>
      <c r="C1860" s="118" t="s">
        <v>13312</v>
      </c>
      <c r="D1860" s="117" t="s">
        <v>13313</v>
      </c>
      <c r="E1860" s="119">
        <v>43102.99942129629</v>
      </c>
      <c r="F1860" s="117"/>
      <c r="G1860" s="117" t="s">
        <v>119</v>
      </c>
      <c r="H1860" s="117"/>
      <c r="I1860" s="117"/>
      <c r="J1860" s="117" t="s">
        <v>4148</v>
      </c>
      <c r="K1860" s="117"/>
      <c r="L1860" s="120" t="s">
        <v>138</v>
      </c>
      <c r="M1860" s="122" t="s">
        <v>4149</v>
      </c>
      <c r="N1860" s="117">
        <v>1084.0</v>
      </c>
      <c r="O1860" s="117">
        <v>730.0</v>
      </c>
      <c r="P1860" s="117" t="s">
        <v>4150</v>
      </c>
      <c r="Q1860" s="123" t="s">
        <v>13314</v>
      </c>
      <c r="R1860" s="120" t="s">
        <v>13315</v>
      </c>
    </row>
    <row r="1861" ht="39.75">
      <c r="A1861" s="121" t="s">
        <v>13316</v>
      </c>
      <c r="B1861" s="117" t="s">
        <v>13317</v>
      </c>
      <c r="C1861" s="118" t="s">
        <v>13318</v>
      </c>
      <c r="D1861" s="117" t="s">
        <v>13319</v>
      </c>
      <c r="E1861" s="119">
        <v>43102.992430555554</v>
      </c>
      <c r="F1861" s="117"/>
      <c r="G1861" s="117" t="s">
        <v>90</v>
      </c>
      <c r="H1861" s="117"/>
      <c r="I1861" s="117"/>
      <c r="J1861" s="117" t="s">
        <v>13320</v>
      </c>
      <c r="K1861" s="117"/>
      <c r="L1861" s="120" t="s">
        <v>110</v>
      </c>
      <c r="M1861" s="122" t="s">
        <v>13321</v>
      </c>
      <c r="N1861" s="117">
        <v>313.0</v>
      </c>
      <c r="O1861" s="117">
        <v>196.0</v>
      </c>
      <c r="P1861" s="117"/>
      <c r="Q1861" s="123" t="s">
        <v>13322</v>
      </c>
      <c r="R1861" s="120" t="s">
        <v>13323</v>
      </c>
    </row>
    <row r="1862" ht="57.75">
      <c r="A1862" s="121" t="s">
        <v>13324</v>
      </c>
      <c r="B1862" s="117" t="s">
        <v>7712</v>
      </c>
      <c r="C1862" s="118" t="s">
        <v>13325</v>
      </c>
      <c r="D1862" s="117" t="s">
        <v>13326</v>
      </c>
      <c r="E1862" s="119">
        <v>43102.957025462965</v>
      </c>
      <c r="F1862" s="117"/>
      <c r="G1862" s="117" t="s">
        <v>90</v>
      </c>
      <c r="H1862" s="117" t="s">
        <v>13327</v>
      </c>
      <c r="I1862" s="117" t="s">
        <v>13328</v>
      </c>
      <c r="J1862" s="117" t="s">
        <v>7717</v>
      </c>
      <c r="K1862" s="117" t="s">
        <v>13329</v>
      </c>
      <c r="L1862" s="120" t="s">
        <v>92</v>
      </c>
      <c r="M1862" s="122" t="s">
        <v>7719</v>
      </c>
      <c r="N1862" s="117">
        <v>19301.0</v>
      </c>
      <c r="O1862" s="117">
        <v>14997.0</v>
      </c>
      <c r="P1862" s="117" t="s">
        <v>510</v>
      </c>
      <c r="Q1862" s="123" t="s">
        <v>13330</v>
      </c>
      <c r="R1862" s="120" t="s">
        <v>13331</v>
      </c>
    </row>
    <row r="1863" ht="57.75">
      <c r="A1863" s="121" t="s">
        <v>13332</v>
      </c>
      <c r="B1863" s="117" t="s">
        <v>2004</v>
      </c>
      <c r="C1863" s="118" t="s">
        <v>13333</v>
      </c>
      <c r="D1863" s="117" t="s">
        <v>13334</v>
      </c>
      <c r="E1863" s="119">
        <v>43102.95452546296</v>
      </c>
      <c r="F1863" s="117"/>
      <c r="G1863" s="117" t="s">
        <v>90</v>
      </c>
      <c r="H1863" s="117"/>
      <c r="I1863" s="117"/>
      <c r="J1863" s="117" t="s">
        <v>2006</v>
      </c>
      <c r="K1863" s="117"/>
      <c r="L1863" s="120" t="s">
        <v>110</v>
      </c>
      <c r="M1863" s="122" t="s">
        <v>2007</v>
      </c>
      <c r="N1863" s="117">
        <v>144.0</v>
      </c>
      <c r="O1863" s="117">
        <v>236.0</v>
      </c>
      <c r="P1863" s="117" t="s">
        <v>2008</v>
      </c>
      <c r="Q1863" s="123" t="s">
        <v>13335</v>
      </c>
      <c r="R1863" s="120" t="s">
        <v>13336</v>
      </c>
    </row>
    <row r="1864" ht="57.75">
      <c r="A1864" s="121" t="s">
        <v>13337</v>
      </c>
      <c r="B1864" s="117" t="s">
        <v>2024</v>
      </c>
      <c r="C1864" s="118" t="s">
        <v>13333</v>
      </c>
      <c r="D1864" s="117" t="s">
        <v>13338</v>
      </c>
      <c r="E1864" s="119">
        <v>43102.951828703706</v>
      </c>
      <c r="F1864" s="117"/>
      <c r="G1864" s="117" t="s">
        <v>90</v>
      </c>
      <c r="H1864" s="117"/>
      <c r="I1864" s="117"/>
      <c r="J1864" s="117" t="s">
        <v>2027</v>
      </c>
      <c r="K1864" s="117"/>
      <c r="L1864" s="120" t="s">
        <v>110</v>
      </c>
      <c r="M1864" s="122" t="s">
        <v>13339</v>
      </c>
      <c r="N1864" s="117">
        <v>3782.0</v>
      </c>
      <c r="O1864" s="117">
        <v>2676.0</v>
      </c>
      <c r="P1864" s="117" t="s">
        <v>1775</v>
      </c>
      <c r="Q1864" s="123" t="s">
        <v>13340</v>
      </c>
      <c r="R1864" s="120" t="s">
        <v>13336</v>
      </c>
    </row>
    <row r="1865" ht="48.75">
      <c r="A1865" s="121" t="s">
        <v>13341</v>
      </c>
      <c r="B1865" s="117" t="s">
        <v>13342</v>
      </c>
      <c r="C1865" s="118" t="s">
        <v>13343</v>
      </c>
      <c r="D1865" s="117" t="s">
        <v>13344</v>
      </c>
      <c r="E1865" s="119">
        <v>43102.94453703704</v>
      </c>
      <c r="F1865" s="117"/>
      <c r="G1865" s="117" t="s">
        <v>90</v>
      </c>
      <c r="H1865" s="117"/>
      <c r="I1865" s="117"/>
      <c r="J1865" s="117" t="s">
        <v>13345</v>
      </c>
      <c r="K1865" s="117"/>
      <c r="L1865" s="120" t="s">
        <v>110</v>
      </c>
      <c r="M1865" s="122" t="s">
        <v>13346</v>
      </c>
      <c r="N1865" s="117">
        <v>462.0</v>
      </c>
      <c r="O1865" s="117">
        <v>681.0</v>
      </c>
      <c r="P1865" s="117" t="s">
        <v>13347</v>
      </c>
      <c r="Q1865" s="123" t="s">
        <v>13348</v>
      </c>
      <c r="R1865" s="120" t="s">
        <v>13349</v>
      </c>
    </row>
    <row r="1866" ht="57.75">
      <c r="A1866" s="121" t="s">
        <v>13350</v>
      </c>
      <c r="B1866" s="117" t="s">
        <v>7712</v>
      </c>
      <c r="C1866" s="118" t="s">
        <v>13351</v>
      </c>
      <c r="D1866" s="117" t="s">
        <v>13352</v>
      </c>
      <c r="E1866" s="119">
        <v>43102.92103009259</v>
      </c>
      <c r="F1866" s="117"/>
      <c r="G1866" s="117" t="s">
        <v>90</v>
      </c>
      <c r="H1866" s="117" t="s">
        <v>13353</v>
      </c>
      <c r="I1866" s="117" t="s">
        <v>13354</v>
      </c>
      <c r="J1866" s="117" t="s">
        <v>7717</v>
      </c>
      <c r="K1866" s="117" t="s">
        <v>13355</v>
      </c>
      <c r="L1866" s="120" t="s">
        <v>92</v>
      </c>
      <c r="M1866" s="122" t="s">
        <v>7719</v>
      </c>
      <c r="N1866" s="117">
        <v>19301.0</v>
      </c>
      <c r="O1866" s="117">
        <v>14997.0</v>
      </c>
      <c r="P1866" s="117" t="s">
        <v>510</v>
      </c>
      <c r="Q1866" s="123" t="s">
        <v>13356</v>
      </c>
      <c r="R1866" s="120" t="s">
        <v>13357</v>
      </c>
    </row>
    <row r="1867" ht="57.75">
      <c r="A1867" s="121" t="s">
        <v>13358</v>
      </c>
      <c r="B1867" s="117" t="s">
        <v>7712</v>
      </c>
      <c r="C1867" s="118" t="s">
        <v>13359</v>
      </c>
      <c r="D1867" s="117" t="s">
        <v>13360</v>
      </c>
      <c r="E1867" s="119">
        <v>43102.920706018514</v>
      </c>
      <c r="F1867" s="117"/>
      <c r="G1867" s="117" t="s">
        <v>90</v>
      </c>
      <c r="H1867" s="117" t="s">
        <v>13361</v>
      </c>
      <c r="I1867" s="117" t="s">
        <v>13362</v>
      </c>
      <c r="J1867" s="117" t="s">
        <v>7717</v>
      </c>
      <c r="K1867" s="117" t="s">
        <v>13363</v>
      </c>
      <c r="L1867" s="120" t="s">
        <v>92</v>
      </c>
      <c r="M1867" s="122" t="s">
        <v>7719</v>
      </c>
      <c r="N1867" s="117">
        <v>19301.0</v>
      </c>
      <c r="O1867" s="117">
        <v>14997.0</v>
      </c>
      <c r="P1867" s="117" t="s">
        <v>510</v>
      </c>
      <c r="Q1867" s="123" t="s">
        <v>13364</v>
      </c>
      <c r="R1867" s="120" t="s">
        <v>13365</v>
      </c>
    </row>
    <row r="1868" ht="57.75">
      <c r="A1868" s="121" t="s">
        <v>13366</v>
      </c>
      <c r="B1868" s="117" t="s">
        <v>7712</v>
      </c>
      <c r="C1868" s="118" t="s">
        <v>13367</v>
      </c>
      <c r="D1868" s="117" t="s">
        <v>13368</v>
      </c>
      <c r="E1868" s="119">
        <v>43102.919016203705</v>
      </c>
      <c r="F1868" s="117"/>
      <c r="G1868" s="117" t="s">
        <v>90</v>
      </c>
      <c r="H1868" s="117"/>
      <c r="I1868" s="117"/>
      <c r="J1868" s="117" t="s">
        <v>7717</v>
      </c>
      <c r="K1868" s="117"/>
      <c r="L1868" s="120" t="s">
        <v>92</v>
      </c>
      <c r="M1868" s="122" t="s">
        <v>7719</v>
      </c>
      <c r="N1868" s="117">
        <v>19301.0</v>
      </c>
      <c r="O1868" s="117">
        <v>14997.0</v>
      </c>
      <c r="P1868" s="117" t="s">
        <v>510</v>
      </c>
      <c r="Q1868" s="123" t="s">
        <v>13369</v>
      </c>
      <c r="R1868" s="120" t="s">
        <v>13370</v>
      </c>
    </row>
    <row r="1869" ht="48.75">
      <c r="A1869" s="121" t="s">
        <v>13371</v>
      </c>
      <c r="B1869" s="117" t="s">
        <v>7712</v>
      </c>
      <c r="C1869" s="118" t="s">
        <v>13372</v>
      </c>
      <c r="D1869" s="117" t="s">
        <v>13373</v>
      </c>
      <c r="E1869" s="119">
        <v>43102.91322916667</v>
      </c>
      <c r="F1869" s="117"/>
      <c r="G1869" s="117" t="s">
        <v>90</v>
      </c>
      <c r="H1869" s="117" t="s">
        <v>13374</v>
      </c>
      <c r="I1869" s="117" t="s">
        <v>13375</v>
      </c>
      <c r="J1869" s="117" t="s">
        <v>7717</v>
      </c>
      <c r="K1869" s="117" t="s">
        <v>13376</v>
      </c>
      <c r="L1869" s="120" t="s">
        <v>92</v>
      </c>
      <c r="M1869" s="122" t="s">
        <v>7719</v>
      </c>
      <c r="N1869" s="117">
        <v>19301.0</v>
      </c>
      <c r="O1869" s="117">
        <v>14997.0</v>
      </c>
      <c r="P1869" s="117" t="s">
        <v>510</v>
      </c>
      <c r="Q1869" s="123" t="s">
        <v>13377</v>
      </c>
      <c r="R1869" s="120" t="s">
        <v>13378</v>
      </c>
    </row>
    <row r="1870" ht="48.75">
      <c r="A1870" s="121" t="s">
        <v>13371</v>
      </c>
      <c r="B1870" s="117" t="s">
        <v>7712</v>
      </c>
      <c r="C1870" s="118" t="s">
        <v>13372</v>
      </c>
      <c r="D1870" s="117" t="s">
        <v>13373</v>
      </c>
      <c r="E1870" s="119">
        <v>43102.91322916667</v>
      </c>
      <c r="F1870" s="117"/>
      <c r="G1870" s="117" t="s">
        <v>90</v>
      </c>
      <c r="H1870" s="117" t="s">
        <v>13374</v>
      </c>
      <c r="I1870" s="117" t="s">
        <v>13375</v>
      </c>
      <c r="J1870" s="117" t="s">
        <v>7717</v>
      </c>
      <c r="K1870" s="117" t="s">
        <v>13376</v>
      </c>
      <c r="L1870" s="120" t="s">
        <v>92</v>
      </c>
      <c r="M1870" s="122" t="s">
        <v>7719</v>
      </c>
      <c r="N1870" s="117">
        <v>19301.0</v>
      </c>
      <c r="O1870" s="117">
        <v>14997.0</v>
      </c>
      <c r="P1870" s="117" t="s">
        <v>510</v>
      </c>
      <c r="Q1870" s="123" t="s">
        <v>13377</v>
      </c>
      <c r="R1870" s="120" t="s">
        <v>13378</v>
      </c>
    </row>
    <row r="1871" ht="30.75">
      <c r="A1871" s="121" t="s">
        <v>13379</v>
      </c>
      <c r="B1871" s="117" t="s">
        <v>13380</v>
      </c>
      <c r="C1871" s="118" t="s">
        <v>13381</v>
      </c>
      <c r="D1871" s="117" t="s">
        <v>13382</v>
      </c>
      <c r="E1871" s="119">
        <v>43102.88550925926</v>
      </c>
      <c r="F1871" s="117"/>
      <c r="G1871" s="117" t="s">
        <v>90</v>
      </c>
      <c r="H1871" s="117"/>
      <c r="I1871" s="117"/>
      <c r="J1871" s="117" t="s">
        <v>13383</v>
      </c>
      <c r="K1871" s="117"/>
      <c r="L1871" s="120" t="s">
        <v>311</v>
      </c>
      <c r="M1871" s="122" t="s">
        <v>13384</v>
      </c>
      <c r="N1871" s="117">
        <v>6442.0</v>
      </c>
      <c r="O1871" s="117">
        <v>564.0</v>
      </c>
      <c r="P1871" s="117"/>
      <c r="Q1871" s="123" t="s">
        <v>13385</v>
      </c>
      <c r="R1871" s="120" t="s">
        <v>13386</v>
      </c>
    </row>
    <row r="1872" ht="48.75">
      <c r="A1872" s="121" t="s">
        <v>13387</v>
      </c>
      <c r="B1872" s="117" t="s">
        <v>13342</v>
      </c>
      <c r="C1872" s="118" t="s">
        <v>13388</v>
      </c>
      <c r="D1872" s="117" t="s">
        <v>13389</v>
      </c>
      <c r="E1872" s="119">
        <v>43102.81626157407</v>
      </c>
      <c r="F1872" s="117"/>
      <c r="G1872" s="117" t="s">
        <v>90</v>
      </c>
      <c r="H1872" s="117"/>
      <c r="I1872" s="117"/>
      <c r="J1872" s="117" t="s">
        <v>13345</v>
      </c>
      <c r="K1872" s="117"/>
      <c r="L1872" s="120" t="s">
        <v>110</v>
      </c>
      <c r="M1872" s="122" t="s">
        <v>13346</v>
      </c>
      <c r="N1872" s="117">
        <v>455.0</v>
      </c>
      <c r="O1872" s="117">
        <v>677.0</v>
      </c>
      <c r="P1872" s="117" t="s">
        <v>13347</v>
      </c>
      <c r="Q1872" s="123" t="s">
        <v>13390</v>
      </c>
      <c r="R1872" s="120" t="s">
        <v>13391</v>
      </c>
    </row>
    <row r="1873" ht="57.75">
      <c r="A1873" s="121" t="s">
        <v>13392</v>
      </c>
      <c r="B1873" s="117" t="s">
        <v>13393</v>
      </c>
      <c r="C1873" s="118" t="s">
        <v>13394</v>
      </c>
      <c r="D1873" s="117" t="s">
        <v>13395</v>
      </c>
      <c r="E1873" s="119">
        <v>43102.78958333333</v>
      </c>
      <c r="F1873" s="117"/>
      <c r="G1873" s="117" t="s">
        <v>90</v>
      </c>
      <c r="H1873" s="117"/>
      <c r="I1873" s="117"/>
      <c r="J1873" s="117" t="s">
        <v>13396</v>
      </c>
      <c r="K1873" s="117"/>
      <c r="L1873" s="120" t="s">
        <v>92</v>
      </c>
      <c r="M1873" s="122" t="s">
        <v>13397</v>
      </c>
      <c r="N1873" s="117">
        <v>214.0</v>
      </c>
      <c r="O1873" s="117">
        <v>342.0</v>
      </c>
      <c r="P1873" s="117"/>
      <c r="Q1873" s="123" t="s">
        <v>13398</v>
      </c>
      <c r="R1873" s="120" t="s">
        <v>13399</v>
      </c>
    </row>
    <row r="1874" ht="39.75">
      <c r="A1874" s="121" t="s">
        <v>13400</v>
      </c>
      <c r="B1874" s="117" t="s">
        <v>13401</v>
      </c>
      <c r="C1874" s="118" t="s">
        <v>13402</v>
      </c>
      <c r="D1874" s="117" t="s">
        <v>13403</v>
      </c>
      <c r="E1874" s="119">
        <v>43102.76423611111</v>
      </c>
      <c r="F1874" s="117"/>
      <c r="G1874" s="117" t="s">
        <v>90</v>
      </c>
      <c r="H1874" s="117"/>
      <c r="I1874" s="117"/>
      <c r="J1874" s="117" t="s">
        <v>13404</v>
      </c>
      <c r="K1874" s="117"/>
      <c r="L1874" s="120" t="s">
        <v>92</v>
      </c>
      <c r="M1874" s="122" t="s">
        <v>13405</v>
      </c>
      <c r="N1874" s="117">
        <v>3450.0</v>
      </c>
      <c r="O1874" s="117">
        <v>127.0</v>
      </c>
      <c r="P1874" s="117" t="s">
        <v>13406</v>
      </c>
      <c r="Q1874" s="123" t="s">
        <v>13407</v>
      </c>
      <c r="R1874" s="120" t="s">
        <v>13408</v>
      </c>
    </row>
    <row r="1875" ht="39.75">
      <c r="A1875" s="121" t="s">
        <v>13409</v>
      </c>
      <c r="B1875" s="117" t="s">
        <v>13410</v>
      </c>
      <c r="C1875" s="118" t="s">
        <v>13022</v>
      </c>
      <c r="D1875" s="117" t="s">
        <v>13411</v>
      </c>
      <c r="E1875" s="119">
        <v>43102.74925925926</v>
      </c>
      <c r="F1875" s="117"/>
      <c r="G1875" s="117" t="s">
        <v>90</v>
      </c>
      <c r="H1875" s="117"/>
      <c r="I1875" s="117"/>
      <c r="J1875" s="117" t="s">
        <v>13412</v>
      </c>
      <c r="K1875" s="117"/>
      <c r="L1875" s="120" t="s">
        <v>110</v>
      </c>
      <c r="M1875" s="122" t="s">
        <v>13413</v>
      </c>
      <c r="N1875" s="117">
        <v>985.0</v>
      </c>
      <c r="O1875" s="117">
        <v>1196.0</v>
      </c>
      <c r="P1875" s="117"/>
      <c r="Q1875" s="123" t="s">
        <v>13414</v>
      </c>
      <c r="R1875" s="120" t="s">
        <v>13025</v>
      </c>
    </row>
    <row r="1876" ht="39.75">
      <c r="A1876" s="121" t="s">
        <v>13415</v>
      </c>
      <c r="B1876" s="117" t="s">
        <v>13416</v>
      </c>
      <c r="C1876" s="118" t="s">
        <v>13417</v>
      </c>
      <c r="D1876" s="117" t="s">
        <v>13418</v>
      </c>
      <c r="E1876" s="119">
        <v>43102.74613425926</v>
      </c>
      <c r="F1876" s="117"/>
      <c r="G1876" s="117" t="s">
        <v>119</v>
      </c>
      <c r="H1876" s="117"/>
      <c r="I1876" s="117"/>
      <c r="J1876" s="117" t="s">
        <v>13419</v>
      </c>
      <c r="K1876" s="117"/>
      <c r="L1876" s="120" t="s">
        <v>179</v>
      </c>
      <c r="M1876" s="122" t="s">
        <v>13420</v>
      </c>
      <c r="N1876" s="117">
        <v>131.0</v>
      </c>
      <c r="O1876" s="117">
        <v>168.0</v>
      </c>
      <c r="P1876" s="117" t="s">
        <v>13421</v>
      </c>
      <c r="Q1876" s="123" t="s">
        <v>13422</v>
      </c>
      <c r="R1876" s="120" t="s">
        <v>13423</v>
      </c>
    </row>
    <row r="1877" ht="39.75">
      <c r="A1877" s="121" t="s">
        <v>13424</v>
      </c>
      <c r="B1877" s="117" t="s">
        <v>13425</v>
      </c>
      <c r="C1877" s="118" t="s">
        <v>13022</v>
      </c>
      <c r="D1877" s="117" t="s">
        <v>13426</v>
      </c>
      <c r="E1877" s="119">
        <v>43102.74481481481</v>
      </c>
      <c r="F1877" s="117"/>
      <c r="G1877" s="117" t="s">
        <v>90</v>
      </c>
      <c r="H1877" s="117"/>
      <c r="I1877" s="117"/>
      <c r="J1877" s="117" t="s">
        <v>13427</v>
      </c>
      <c r="K1877" s="117"/>
      <c r="L1877" s="120" t="s">
        <v>110</v>
      </c>
      <c r="M1877" s="122" t="s">
        <v>13428</v>
      </c>
      <c r="N1877" s="117">
        <v>79.0</v>
      </c>
      <c r="O1877" s="117">
        <v>268.0</v>
      </c>
      <c r="P1877" s="117" t="s">
        <v>13429</v>
      </c>
      <c r="Q1877" s="123" t="s">
        <v>13430</v>
      </c>
      <c r="R1877" s="120" t="s">
        <v>13025</v>
      </c>
    </row>
    <row r="1878" ht="39.75">
      <c r="A1878" s="121" t="s">
        <v>13431</v>
      </c>
      <c r="B1878" s="117" t="s">
        <v>13416</v>
      </c>
      <c r="C1878" s="118" t="s">
        <v>13432</v>
      </c>
      <c r="D1878" s="117" t="s">
        <v>13433</v>
      </c>
      <c r="E1878" s="119">
        <v>43102.74329861111</v>
      </c>
      <c r="F1878" s="117"/>
      <c r="G1878" s="117" t="s">
        <v>119</v>
      </c>
      <c r="H1878" s="117"/>
      <c r="I1878" s="117"/>
      <c r="J1878" s="117" t="s">
        <v>13419</v>
      </c>
      <c r="K1878" s="117"/>
      <c r="L1878" s="120" t="s">
        <v>179</v>
      </c>
      <c r="M1878" s="122" t="s">
        <v>13420</v>
      </c>
      <c r="N1878" s="117">
        <v>131.0</v>
      </c>
      <c r="O1878" s="117">
        <v>168.0</v>
      </c>
      <c r="P1878" s="117" t="s">
        <v>13421</v>
      </c>
      <c r="Q1878" s="123" t="s">
        <v>13434</v>
      </c>
      <c r="R1878" s="120" t="s">
        <v>13435</v>
      </c>
    </row>
    <row r="1879" ht="21.75">
      <c r="A1879" s="121" t="s">
        <v>13436</v>
      </c>
      <c r="B1879" s="117" t="s">
        <v>166</v>
      </c>
      <c r="C1879" s="118" t="s">
        <v>13437</v>
      </c>
      <c r="D1879" s="117" t="s">
        <v>13438</v>
      </c>
      <c r="E1879" s="119">
        <v>43102.72571759259</v>
      </c>
      <c r="F1879" s="117"/>
      <c r="G1879" s="117" t="s">
        <v>90</v>
      </c>
      <c r="H1879" s="117"/>
      <c r="I1879" s="117"/>
      <c r="J1879" s="117" t="s">
        <v>169</v>
      </c>
      <c r="K1879" s="117"/>
      <c r="L1879" s="120" t="s">
        <v>170</v>
      </c>
      <c r="M1879" s="122" t="s">
        <v>171</v>
      </c>
      <c r="N1879" s="117">
        <v>25814.0</v>
      </c>
      <c r="O1879" s="117">
        <v>7182.0</v>
      </c>
      <c r="P1879" s="117" t="s">
        <v>172</v>
      </c>
      <c r="Q1879" s="123" t="s">
        <v>13439</v>
      </c>
      <c r="R1879" s="120" t="s">
        <v>13440</v>
      </c>
    </row>
    <row r="1880" ht="39.75">
      <c r="A1880" s="121" t="s">
        <v>13441</v>
      </c>
      <c r="B1880" s="117" t="s">
        <v>13442</v>
      </c>
      <c r="C1880" s="118" t="s">
        <v>13022</v>
      </c>
      <c r="D1880" s="117" t="s">
        <v>13443</v>
      </c>
      <c r="E1880" s="119">
        <v>43102.71490740741</v>
      </c>
      <c r="F1880" s="117"/>
      <c r="G1880" s="117" t="s">
        <v>90</v>
      </c>
      <c r="H1880" s="117"/>
      <c r="I1880" s="117"/>
      <c r="J1880" s="117" t="s">
        <v>13444</v>
      </c>
      <c r="K1880" s="117"/>
      <c r="L1880" s="120" t="s">
        <v>92</v>
      </c>
      <c r="M1880" s="122" t="s">
        <v>13445</v>
      </c>
      <c r="N1880" s="117">
        <v>47.0</v>
      </c>
      <c r="O1880" s="117">
        <v>533.0</v>
      </c>
      <c r="P1880" s="117" t="s">
        <v>1555</v>
      </c>
      <c r="Q1880" s="123" t="s">
        <v>13446</v>
      </c>
      <c r="R1880" s="120" t="s">
        <v>13025</v>
      </c>
    </row>
    <row r="1881" ht="21.75">
      <c r="A1881" s="121" t="s">
        <v>13447</v>
      </c>
      <c r="B1881" s="117" t="s">
        <v>4145</v>
      </c>
      <c r="C1881" s="118" t="s">
        <v>13448</v>
      </c>
      <c r="D1881" s="117" t="s">
        <v>13449</v>
      </c>
      <c r="E1881" s="119">
        <v>43102.70637731481</v>
      </c>
      <c r="F1881" s="117"/>
      <c r="G1881" s="117" t="s">
        <v>119</v>
      </c>
      <c r="H1881" s="117"/>
      <c r="I1881" s="117"/>
      <c r="J1881" s="117" t="s">
        <v>4148</v>
      </c>
      <c r="K1881" s="117"/>
      <c r="L1881" s="120" t="s">
        <v>138</v>
      </c>
      <c r="M1881" s="122" t="s">
        <v>4149</v>
      </c>
      <c r="N1881" s="117">
        <v>1083.0</v>
      </c>
      <c r="O1881" s="117">
        <v>730.0</v>
      </c>
      <c r="P1881" s="117" t="s">
        <v>4150</v>
      </c>
      <c r="Q1881" s="123" t="s">
        <v>13450</v>
      </c>
      <c r="R1881" s="120" t="s">
        <v>13451</v>
      </c>
    </row>
    <row r="1882" ht="21.75">
      <c r="A1882" s="121" t="s">
        <v>13452</v>
      </c>
      <c r="B1882" s="117" t="s">
        <v>13453</v>
      </c>
      <c r="C1882" s="118" t="s">
        <v>13454</v>
      </c>
      <c r="D1882" s="117" t="s">
        <v>13455</v>
      </c>
      <c r="E1882" s="119">
        <v>43102.700057870374</v>
      </c>
      <c r="F1882" s="117"/>
      <c r="G1882" s="117" t="s">
        <v>90</v>
      </c>
      <c r="H1882" s="117"/>
      <c r="I1882" s="117"/>
      <c r="J1882" s="117" t="s">
        <v>13456</v>
      </c>
      <c r="K1882" s="117"/>
      <c r="L1882" s="120" t="s">
        <v>138</v>
      </c>
      <c r="M1882" s="122" t="s">
        <v>13457</v>
      </c>
      <c r="N1882" s="117">
        <v>619.0</v>
      </c>
      <c r="O1882" s="117">
        <v>209.0</v>
      </c>
      <c r="P1882" s="117" t="s">
        <v>12961</v>
      </c>
      <c r="Q1882" s="123" t="s">
        <v>13458</v>
      </c>
      <c r="R1882" s="120" t="s">
        <v>13459</v>
      </c>
    </row>
    <row r="1883" ht="39.75">
      <c r="A1883" s="121" t="s">
        <v>13460</v>
      </c>
      <c r="B1883" s="117" t="s">
        <v>13461</v>
      </c>
      <c r="C1883" s="118" t="s">
        <v>13022</v>
      </c>
      <c r="D1883" s="117" t="s">
        <v>13462</v>
      </c>
      <c r="E1883" s="119">
        <v>43102.69746527778</v>
      </c>
      <c r="F1883" s="117"/>
      <c r="G1883" s="117" t="s">
        <v>90</v>
      </c>
      <c r="H1883" s="117"/>
      <c r="I1883" s="117"/>
      <c r="J1883" s="117" t="s">
        <v>13463</v>
      </c>
      <c r="K1883" s="117"/>
      <c r="L1883" s="120" t="s">
        <v>110</v>
      </c>
      <c r="M1883" s="122" t="s">
        <v>13464</v>
      </c>
      <c r="N1883" s="117">
        <v>1936.0</v>
      </c>
      <c r="O1883" s="117">
        <v>3278.0</v>
      </c>
      <c r="P1883" s="117"/>
      <c r="Q1883" s="123" t="s">
        <v>13465</v>
      </c>
      <c r="R1883" s="120" t="s">
        <v>13025</v>
      </c>
    </row>
    <row r="1884" ht="21.75">
      <c r="A1884" s="121" t="s">
        <v>13466</v>
      </c>
      <c r="B1884" s="117" t="s">
        <v>13467</v>
      </c>
      <c r="C1884" s="118" t="s">
        <v>13468</v>
      </c>
      <c r="D1884" s="117" t="s">
        <v>13469</v>
      </c>
      <c r="E1884" s="119">
        <v>43102.65017361111</v>
      </c>
      <c r="F1884" s="117"/>
      <c r="G1884" s="117" t="s">
        <v>90</v>
      </c>
      <c r="H1884" s="117"/>
      <c r="I1884" s="117"/>
      <c r="J1884" s="117" t="s">
        <v>13470</v>
      </c>
      <c r="K1884" s="117"/>
      <c r="L1884" s="120" t="s">
        <v>4548</v>
      </c>
      <c r="M1884" s="122" t="s">
        <v>13471</v>
      </c>
      <c r="N1884" s="117">
        <v>209.0</v>
      </c>
      <c r="O1884" s="117">
        <v>469.0</v>
      </c>
      <c r="P1884" s="117" t="s">
        <v>13472</v>
      </c>
      <c r="Q1884" s="123" t="s">
        <v>13473</v>
      </c>
      <c r="R1884" s="120" t="s">
        <v>13474</v>
      </c>
    </row>
    <row r="1885" ht="30.75">
      <c r="A1885" s="121" t="s">
        <v>13475</v>
      </c>
      <c r="B1885" s="117" t="s">
        <v>13476</v>
      </c>
      <c r="C1885" s="118" t="s">
        <v>13477</v>
      </c>
      <c r="D1885" s="117" t="s">
        <v>13478</v>
      </c>
      <c r="E1885" s="119">
        <v>43102.61027777778</v>
      </c>
      <c r="F1885" s="117"/>
      <c r="G1885" s="117" t="s">
        <v>90</v>
      </c>
      <c r="H1885" s="117"/>
      <c r="I1885" s="117"/>
      <c r="J1885" s="117" t="s">
        <v>13479</v>
      </c>
      <c r="K1885" s="117"/>
      <c r="L1885" s="120" t="s">
        <v>92</v>
      </c>
      <c r="M1885" s="122" t="s">
        <v>13480</v>
      </c>
      <c r="N1885" s="117">
        <v>241.0</v>
      </c>
      <c r="O1885" s="117">
        <v>654.0</v>
      </c>
      <c r="P1885" s="117" t="s">
        <v>3635</v>
      </c>
      <c r="Q1885" s="123" t="s">
        <v>13481</v>
      </c>
      <c r="R1885" s="120" t="s">
        <v>13482</v>
      </c>
    </row>
    <row r="1886" ht="30.75">
      <c r="A1886" s="121" t="s">
        <v>13483</v>
      </c>
      <c r="B1886" s="117" t="s">
        <v>2699</v>
      </c>
      <c r="C1886" s="118" t="s">
        <v>13484</v>
      </c>
      <c r="D1886" s="117" t="s">
        <v>13485</v>
      </c>
      <c r="E1886" s="119">
        <v>43102.609375</v>
      </c>
      <c r="F1886" s="117"/>
      <c r="G1886" s="117" t="s">
        <v>128</v>
      </c>
      <c r="H1886" s="117"/>
      <c r="I1886" s="117"/>
      <c r="J1886" s="117" t="s">
        <v>2702</v>
      </c>
      <c r="K1886" s="117"/>
      <c r="L1886" s="120" t="s">
        <v>92</v>
      </c>
      <c r="M1886" s="122" t="s">
        <v>6109</v>
      </c>
      <c r="N1886" s="117">
        <v>6700.0</v>
      </c>
      <c r="O1886" s="117">
        <v>293.0</v>
      </c>
      <c r="P1886" s="117" t="s">
        <v>2704</v>
      </c>
      <c r="Q1886" s="123" t="s">
        <v>13486</v>
      </c>
      <c r="R1886" s="120" t="s">
        <v>13487</v>
      </c>
    </row>
    <row r="1887" ht="30.75">
      <c r="A1887" s="121" t="s">
        <v>13488</v>
      </c>
      <c r="B1887" s="117" t="s">
        <v>13489</v>
      </c>
      <c r="C1887" s="118" t="s">
        <v>12889</v>
      </c>
      <c r="D1887" s="117" t="s">
        <v>13490</v>
      </c>
      <c r="E1887" s="119">
        <v>43102.600127314814</v>
      </c>
      <c r="F1887" s="117"/>
      <c r="G1887" s="117" t="s">
        <v>119</v>
      </c>
      <c r="H1887" s="117"/>
      <c r="I1887" s="117"/>
      <c r="J1887" s="117" t="s">
        <v>13491</v>
      </c>
      <c r="K1887" s="117"/>
      <c r="L1887" s="120" t="s">
        <v>179</v>
      </c>
      <c r="M1887" s="122" t="s">
        <v>13492</v>
      </c>
      <c r="N1887" s="117">
        <v>983.0</v>
      </c>
      <c r="O1887" s="117">
        <v>139.0</v>
      </c>
      <c r="P1887" s="117" t="s">
        <v>13493</v>
      </c>
      <c r="Q1887" s="123" t="s">
        <v>13494</v>
      </c>
      <c r="R1887" s="120" t="s">
        <v>12895</v>
      </c>
    </row>
    <row r="1888" ht="39.75">
      <c r="A1888" s="121" t="s">
        <v>13495</v>
      </c>
      <c r="B1888" s="117" t="s">
        <v>13496</v>
      </c>
      <c r="C1888" s="118" t="s">
        <v>13022</v>
      </c>
      <c r="D1888" s="117" t="s">
        <v>13497</v>
      </c>
      <c r="E1888" s="119">
        <v>43102.587685185186</v>
      </c>
      <c r="F1888" s="117"/>
      <c r="G1888" s="117" t="s">
        <v>90</v>
      </c>
      <c r="H1888" s="117"/>
      <c r="I1888" s="117"/>
      <c r="J1888" s="117" t="s">
        <v>13498</v>
      </c>
      <c r="K1888" s="117"/>
      <c r="L1888" s="120" t="s">
        <v>179</v>
      </c>
      <c r="M1888" s="122" t="s">
        <v>13499</v>
      </c>
      <c r="N1888" s="117">
        <v>219.0</v>
      </c>
      <c r="O1888" s="117">
        <v>458.0</v>
      </c>
      <c r="P1888" s="117" t="s">
        <v>13500</v>
      </c>
      <c r="Q1888" s="123" t="s">
        <v>13501</v>
      </c>
      <c r="R1888" s="120" t="s">
        <v>13025</v>
      </c>
    </row>
    <row r="1889" ht="30.75">
      <c r="A1889" s="121" t="s">
        <v>13502</v>
      </c>
      <c r="B1889" s="117" t="s">
        <v>13503</v>
      </c>
      <c r="C1889" s="118" t="s">
        <v>2882</v>
      </c>
      <c r="D1889" s="117" t="s">
        <v>13504</v>
      </c>
      <c r="E1889" s="119">
        <v>43102.57796296296</v>
      </c>
      <c r="F1889" s="117"/>
      <c r="G1889" s="117" t="s">
        <v>90</v>
      </c>
      <c r="H1889" s="117"/>
      <c r="I1889" s="117"/>
      <c r="J1889" s="117" t="s">
        <v>13505</v>
      </c>
      <c r="K1889" s="117"/>
      <c r="L1889" s="120" t="s">
        <v>110</v>
      </c>
      <c r="M1889" s="122" t="s">
        <v>13506</v>
      </c>
      <c r="N1889" s="117">
        <v>113.0</v>
      </c>
      <c r="O1889" s="117">
        <v>188.0</v>
      </c>
      <c r="P1889" s="117" t="s">
        <v>13507</v>
      </c>
      <c r="Q1889" s="123" t="s">
        <v>13508</v>
      </c>
      <c r="R1889" s="120" t="s">
        <v>2887</v>
      </c>
    </row>
    <row r="1890" ht="30.75">
      <c r="A1890" s="121" t="s">
        <v>13509</v>
      </c>
      <c r="B1890" s="117" t="s">
        <v>13510</v>
      </c>
      <c r="C1890" s="118" t="s">
        <v>12889</v>
      </c>
      <c r="D1890" s="117" t="s">
        <v>13511</v>
      </c>
      <c r="E1890" s="119">
        <v>43102.55498842592</v>
      </c>
      <c r="F1890" s="117"/>
      <c r="G1890" s="117" t="s">
        <v>119</v>
      </c>
      <c r="H1890" s="117"/>
      <c r="I1890" s="117"/>
      <c r="J1890" s="117" t="s">
        <v>13512</v>
      </c>
      <c r="K1890" s="117"/>
      <c r="L1890" s="120" t="s">
        <v>110</v>
      </c>
      <c r="M1890" s="122" t="s">
        <v>13513</v>
      </c>
      <c r="N1890" s="117">
        <v>184.0</v>
      </c>
      <c r="O1890" s="117">
        <v>2426.0</v>
      </c>
      <c r="P1890" s="117" t="s">
        <v>13514</v>
      </c>
      <c r="Q1890" s="123" t="s">
        <v>13515</v>
      </c>
      <c r="R1890" s="120" t="s">
        <v>12895</v>
      </c>
    </row>
    <row r="1891" ht="30.75">
      <c r="A1891" s="121" t="s">
        <v>13516</v>
      </c>
      <c r="B1891" s="117" t="s">
        <v>13517</v>
      </c>
      <c r="C1891" s="118" t="s">
        <v>12889</v>
      </c>
      <c r="D1891" s="117" t="s">
        <v>13518</v>
      </c>
      <c r="E1891" s="119">
        <v>43102.55221064815</v>
      </c>
      <c r="F1891" s="117"/>
      <c r="G1891" s="117" t="s">
        <v>119</v>
      </c>
      <c r="H1891" s="117"/>
      <c r="I1891" s="117"/>
      <c r="J1891" s="117" t="s">
        <v>13519</v>
      </c>
      <c r="K1891" s="117"/>
      <c r="L1891" s="120" t="s">
        <v>101</v>
      </c>
      <c r="M1891" s="122" t="s">
        <v>13520</v>
      </c>
      <c r="N1891" s="117">
        <v>618.0</v>
      </c>
      <c r="O1891" s="117">
        <v>1050.0</v>
      </c>
      <c r="P1891" s="117" t="s">
        <v>13521</v>
      </c>
      <c r="Q1891" s="123" t="s">
        <v>13522</v>
      </c>
      <c r="R1891" s="120" t="s">
        <v>12895</v>
      </c>
    </row>
    <row r="1892" ht="30.75">
      <c r="A1892" s="121" t="s">
        <v>13523</v>
      </c>
      <c r="B1892" s="117" t="s">
        <v>575</v>
      </c>
      <c r="C1892" s="118" t="s">
        <v>13524</v>
      </c>
      <c r="D1892" s="117" t="s">
        <v>13525</v>
      </c>
      <c r="E1892" s="119">
        <v>43102.55134259259</v>
      </c>
      <c r="F1892" s="117"/>
      <c r="G1892" s="117" t="s">
        <v>119</v>
      </c>
      <c r="H1892" s="117"/>
      <c r="I1892" s="117"/>
      <c r="J1892" s="117" t="s">
        <v>578</v>
      </c>
      <c r="K1892" s="117"/>
      <c r="L1892" s="120" t="s">
        <v>311</v>
      </c>
      <c r="M1892" s="122" t="s">
        <v>579</v>
      </c>
      <c r="N1892" s="117">
        <v>31007.0</v>
      </c>
      <c r="O1892" s="117">
        <v>191.0</v>
      </c>
      <c r="P1892" s="117" t="s">
        <v>580</v>
      </c>
      <c r="Q1892" s="123" t="s">
        <v>13526</v>
      </c>
      <c r="R1892" s="120" t="s">
        <v>13527</v>
      </c>
    </row>
    <row r="1893" ht="39.75">
      <c r="A1893" s="121" t="s">
        <v>13528</v>
      </c>
      <c r="B1893" s="117" t="s">
        <v>13529</v>
      </c>
      <c r="C1893" s="118" t="s">
        <v>13530</v>
      </c>
      <c r="D1893" s="117" t="s">
        <v>13531</v>
      </c>
      <c r="E1893" s="119">
        <v>43102.51946759259</v>
      </c>
      <c r="F1893" s="117"/>
      <c r="G1893" s="117" t="s">
        <v>90</v>
      </c>
      <c r="H1893" s="117"/>
      <c r="I1893" s="117"/>
      <c r="J1893" s="117" t="s">
        <v>13532</v>
      </c>
      <c r="K1893" s="117"/>
      <c r="L1893" s="120" t="s">
        <v>179</v>
      </c>
      <c r="M1893" s="122" t="s">
        <v>13533</v>
      </c>
      <c r="N1893" s="117">
        <v>169.0</v>
      </c>
      <c r="O1893" s="117">
        <v>593.0</v>
      </c>
      <c r="P1893" s="117"/>
      <c r="Q1893" s="123" t="s">
        <v>13534</v>
      </c>
      <c r="R1893" s="120" t="s">
        <v>13535</v>
      </c>
    </row>
    <row r="1894" ht="39.75">
      <c r="A1894" s="121" t="s">
        <v>13536</v>
      </c>
      <c r="B1894" s="117" t="s">
        <v>13537</v>
      </c>
      <c r="C1894" s="118" t="s">
        <v>13022</v>
      </c>
      <c r="D1894" s="117" t="s">
        <v>13538</v>
      </c>
      <c r="E1894" s="119">
        <v>43102.51490740741</v>
      </c>
      <c r="F1894" s="117"/>
      <c r="G1894" s="117" t="s">
        <v>90</v>
      </c>
      <c r="H1894" s="117"/>
      <c r="I1894" s="117"/>
      <c r="J1894" s="117" t="s">
        <v>13539</v>
      </c>
      <c r="K1894" s="117"/>
      <c r="L1894" s="120" t="s">
        <v>110</v>
      </c>
      <c r="M1894" s="122" t="s">
        <v>13540</v>
      </c>
      <c r="N1894" s="117">
        <v>442.0</v>
      </c>
      <c r="O1894" s="117">
        <v>1032.0</v>
      </c>
      <c r="P1894" s="117" t="s">
        <v>13541</v>
      </c>
      <c r="Q1894" s="123" t="s">
        <v>13542</v>
      </c>
      <c r="R1894" s="120" t="s">
        <v>13025</v>
      </c>
    </row>
    <row r="1895" ht="66.75">
      <c r="A1895" s="121" t="s">
        <v>13543</v>
      </c>
      <c r="B1895" s="117" t="s">
        <v>648</v>
      </c>
      <c r="C1895" s="118" t="s">
        <v>13544</v>
      </c>
      <c r="D1895" s="117" t="s">
        <v>13545</v>
      </c>
      <c r="E1895" s="119">
        <v>43102.5093287037</v>
      </c>
      <c r="F1895" s="117"/>
      <c r="G1895" s="117" t="s">
        <v>90</v>
      </c>
      <c r="H1895" s="117"/>
      <c r="I1895" s="117"/>
      <c r="J1895" s="117" t="s">
        <v>651</v>
      </c>
      <c r="K1895" s="117"/>
      <c r="L1895" s="120" t="s">
        <v>110</v>
      </c>
      <c r="M1895" s="122" t="s">
        <v>652</v>
      </c>
      <c r="N1895" s="117">
        <v>2832.0</v>
      </c>
      <c r="O1895" s="117">
        <v>1807.0</v>
      </c>
      <c r="P1895" s="117" t="s">
        <v>653</v>
      </c>
      <c r="Q1895" s="123" t="s">
        <v>13546</v>
      </c>
      <c r="R1895" s="120" t="s">
        <v>13547</v>
      </c>
    </row>
    <row r="1896" ht="39.75">
      <c r="A1896" s="121" t="s">
        <v>13548</v>
      </c>
      <c r="B1896" s="117" t="s">
        <v>13549</v>
      </c>
      <c r="C1896" s="118" t="s">
        <v>13550</v>
      </c>
      <c r="D1896" s="117" t="s">
        <v>13551</v>
      </c>
      <c r="E1896" s="119">
        <v>43102.504166666666</v>
      </c>
      <c r="F1896" s="117"/>
      <c r="G1896" s="117" t="s">
        <v>90</v>
      </c>
      <c r="H1896" s="117"/>
      <c r="I1896" s="117"/>
      <c r="J1896" s="117" t="s">
        <v>13552</v>
      </c>
      <c r="K1896" s="117"/>
      <c r="L1896" s="120" t="s">
        <v>756</v>
      </c>
      <c r="M1896" s="122" t="s">
        <v>13553</v>
      </c>
      <c r="N1896" s="117">
        <v>94538.0</v>
      </c>
      <c r="O1896" s="117">
        <v>2773.0</v>
      </c>
      <c r="P1896" s="117" t="s">
        <v>13554</v>
      </c>
      <c r="Q1896" s="123" t="s">
        <v>13555</v>
      </c>
      <c r="R1896" s="120" t="s">
        <v>13556</v>
      </c>
    </row>
    <row r="1897" ht="30.75">
      <c r="A1897" s="121" t="s">
        <v>13557</v>
      </c>
      <c r="B1897" s="117" t="s">
        <v>13558</v>
      </c>
      <c r="C1897" s="118" t="s">
        <v>2882</v>
      </c>
      <c r="D1897" s="117" t="s">
        <v>13559</v>
      </c>
      <c r="E1897" s="119">
        <v>43102.49967592592</v>
      </c>
      <c r="F1897" s="117"/>
      <c r="G1897" s="117" t="s">
        <v>90</v>
      </c>
      <c r="H1897" s="117"/>
      <c r="I1897" s="117"/>
      <c r="J1897" s="117" t="s">
        <v>13560</v>
      </c>
      <c r="K1897" s="117"/>
      <c r="L1897" s="120" t="s">
        <v>775</v>
      </c>
      <c r="M1897" s="122" t="s">
        <v>13561</v>
      </c>
      <c r="N1897" s="117">
        <v>300.0</v>
      </c>
      <c r="O1897" s="117">
        <v>348.0</v>
      </c>
      <c r="P1897" s="117" t="s">
        <v>13562</v>
      </c>
      <c r="Q1897" s="123" t="s">
        <v>13563</v>
      </c>
      <c r="R1897" s="120" t="s">
        <v>2887</v>
      </c>
    </row>
    <row r="1898" ht="39.75">
      <c r="A1898" s="121" t="s">
        <v>13564</v>
      </c>
      <c r="B1898" s="117" t="s">
        <v>13565</v>
      </c>
      <c r="C1898" s="118" t="s">
        <v>13022</v>
      </c>
      <c r="D1898" s="117" t="s">
        <v>13566</v>
      </c>
      <c r="E1898" s="119">
        <v>43102.48376157407</v>
      </c>
      <c r="F1898" s="117"/>
      <c r="G1898" s="117" t="s">
        <v>90</v>
      </c>
      <c r="H1898" s="117"/>
      <c r="I1898" s="117"/>
      <c r="J1898" s="117" t="s">
        <v>13567</v>
      </c>
      <c r="K1898" s="117"/>
      <c r="L1898" s="120" t="s">
        <v>775</v>
      </c>
      <c r="M1898" s="122" t="s">
        <v>13568</v>
      </c>
      <c r="N1898" s="117">
        <v>61.0</v>
      </c>
      <c r="O1898" s="117">
        <v>96.0</v>
      </c>
      <c r="P1898" s="117"/>
      <c r="Q1898" s="123" t="s">
        <v>13569</v>
      </c>
      <c r="R1898" s="120" t="s">
        <v>13025</v>
      </c>
    </row>
    <row r="1899" ht="57.75">
      <c r="A1899" s="121" t="s">
        <v>13570</v>
      </c>
      <c r="B1899" s="117" t="s">
        <v>13571</v>
      </c>
      <c r="C1899" s="118" t="s">
        <v>13572</v>
      </c>
      <c r="D1899" s="117" t="s">
        <v>13573</v>
      </c>
      <c r="E1899" s="119">
        <v>43102.47659722222</v>
      </c>
      <c r="F1899" s="117"/>
      <c r="G1899" s="117" t="s">
        <v>128</v>
      </c>
      <c r="H1899" s="117"/>
      <c r="I1899" s="117"/>
      <c r="J1899" s="117" t="s">
        <v>13574</v>
      </c>
      <c r="K1899" s="117"/>
      <c r="L1899" s="120" t="s">
        <v>92</v>
      </c>
      <c r="M1899" s="122" t="s">
        <v>13575</v>
      </c>
      <c r="N1899" s="117">
        <v>225.0</v>
      </c>
      <c r="O1899" s="117">
        <v>84.0</v>
      </c>
      <c r="P1899" s="117"/>
      <c r="Q1899" s="123" t="s">
        <v>13576</v>
      </c>
      <c r="R1899" s="120" t="s">
        <v>13577</v>
      </c>
    </row>
    <row r="1900" ht="21.75">
      <c r="A1900" s="121" t="s">
        <v>13578</v>
      </c>
      <c r="B1900" s="117" t="s">
        <v>13579</v>
      </c>
      <c r="C1900" s="118" t="s">
        <v>13580</v>
      </c>
      <c r="D1900" s="117" t="s">
        <v>13581</v>
      </c>
      <c r="E1900" s="119">
        <v>43102.47289351852</v>
      </c>
      <c r="F1900" s="117"/>
      <c r="G1900" s="117" t="s">
        <v>90</v>
      </c>
      <c r="H1900" s="117"/>
      <c r="I1900" s="117"/>
      <c r="J1900" s="117" t="s">
        <v>13582</v>
      </c>
      <c r="K1900" s="117"/>
      <c r="L1900" s="120" t="s">
        <v>110</v>
      </c>
      <c r="M1900" s="122" t="s">
        <v>13583</v>
      </c>
      <c r="N1900" s="117">
        <v>101.0</v>
      </c>
      <c r="O1900" s="117">
        <v>74.0</v>
      </c>
      <c r="P1900" s="117" t="s">
        <v>13584</v>
      </c>
      <c r="Q1900" s="123" t="s">
        <v>13585</v>
      </c>
      <c r="R1900" s="120" t="s">
        <v>13586</v>
      </c>
    </row>
    <row r="1901" ht="21.75">
      <c r="A1901" s="121" t="s">
        <v>13587</v>
      </c>
      <c r="B1901" s="117" t="s">
        <v>166</v>
      </c>
      <c r="C1901" s="118" t="s">
        <v>2170</v>
      </c>
      <c r="D1901" s="117" t="s">
        <v>13588</v>
      </c>
      <c r="E1901" s="119">
        <v>43102.47237268518</v>
      </c>
      <c r="F1901" s="117"/>
      <c r="G1901" s="117" t="s">
        <v>90</v>
      </c>
      <c r="H1901" s="117"/>
      <c r="I1901" s="117"/>
      <c r="J1901" s="117" t="s">
        <v>169</v>
      </c>
      <c r="K1901" s="117"/>
      <c r="L1901" s="120" t="s">
        <v>170</v>
      </c>
      <c r="M1901" s="122" t="s">
        <v>171</v>
      </c>
      <c r="N1901" s="117">
        <v>25814.0</v>
      </c>
      <c r="O1901" s="117">
        <v>7182.0</v>
      </c>
      <c r="P1901" s="117" t="s">
        <v>172</v>
      </c>
      <c r="Q1901" s="123" t="s">
        <v>13589</v>
      </c>
      <c r="R1901" s="120" t="s">
        <v>2173</v>
      </c>
    </row>
    <row r="1902" ht="30.75">
      <c r="A1902" s="121" t="s">
        <v>13590</v>
      </c>
      <c r="B1902" s="117" t="s">
        <v>3272</v>
      </c>
      <c r="C1902" s="118" t="s">
        <v>2882</v>
      </c>
      <c r="D1902" s="117" t="s">
        <v>13591</v>
      </c>
      <c r="E1902" s="119">
        <v>43102.471875</v>
      </c>
      <c r="F1902" s="117"/>
      <c r="G1902" s="117" t="s">
        <v>90</v>
      </c>
      <c r="H1902" s="117"/>
      <c r="I1902" s="117"/>
      <c r="J1902" s="117" t="s">
        <v>3275</v>
      </c>
      <c r="K1902" s="117"/>
      <c r="L1902" s="120" t="s">
        <v>92</v>
      </c>
      <c r="M1902" s="122" t="s">
        <v>3276</v>
      </c>
      <c r="N1902" s="117">
        <v>174.0</v>
      </c>
      <c r="O1902" s="117">
        <v>201.0</v>
      </c>
      <c r="P1902" s="117"/>
      <c r="Q1902" s="123" t="s">
        <v>13592</v>
      </c>
      <c r="R1902" s="120" t="s">
        <v>2887</v>
      </c>
    </row>
    <row r="1903" ht="39.75">
      <c r="A1903" s="121" t="s">
        <v>13593</v>
      </c>
      <c r="B1903" s="117" t="s">
        <v>13594</v>
      </c>
      <c r="C1903" s="118" t="s">
        <v>13595</v>
      </c>
      <c r="D1903" s="117" t="s">
        <v>13596</v>
      </c>
      <c r="E1903" s="119">
        <v>43102.471550925926</v>
      </c>
      <c r="F1903" s="117"/>
      <c r="G1903" s="117" t="s">
        <v>90</v>
      </c>
      <c r="H1903" s="117" t="s">
        <v>13597</v>
      </c>
      <c r="I1903" s="117" t="s">
        <v>13598</v>
      </c>
      <c r="J1903" s="117" t="s">
        <v>13599</v>
      </c>
      <c r="K1903" s="117" t="s">
        <v>13600</v>
      </c>
      <c r="L1903" s="120" t="s">
        <v>110</v>
      </c>
      <c r="M1903" s="122" t="s">
        <v>13601</v>
      </c>
      <c r="N1903" s="117">
        <v>285.0</v>
      </c>
      <c r="O1903" s="117">
        <v>420.0</v>
      </c>
      <c r="P1903" s="117"/>
      <c r="Q1903" s="123" t="s">
        <v>13602</v>
      </c>
      <c r="R1903" s="120" t="s">
        <v>13603</v>
      </c>
    </row>
    <row r="1904" ht="30.75">
      <c r="A1904" s="121" t="s">
        <v>13604</v>
      </c>
      <c r="B1904" s="117" t="s">
        <v>13605</v>
      </c>
      <c r="C1904" s="118" t="s">
        <v>13606</v>
      </c>
      <c r="D1904" s="117" t="s">
        <v>13607</v>
      </c>
      <c r="E1904" s="119">
        <v>43102.463946759264</v>
      </c>
      <c r="F1904" s="117"/>
      <c r="G1904" s="117" t="s">
        <v>128</v>
      </c>
      <c r="H1904" s="117"/>
      <c r="I1904" s="117"/>
      <c r="J1904" s="117" t="s">
        <v>13608</v>
      </c>
      <c r="K1904" s="117"/>
      <c r="L1904" s="120" t="s">
        <v>110</v>
      </c>
      <c r="M1904" s="122" t="s">
        <v>13609</v>
      </c>
      <c r="N1904" s="117">
        <v>2853.0</v>
      </c>
      <c r="O1904" s="117">
        <v>3557.0</v>
      </c>
      <c r="P1904" s="117" t="s">
        <v>13610</v>
      </c>
      <c r="Q1904" s="123" t="s">
        <v>13611</v>
      </c>
      <c r="R1904" s="120" t="s">
        <v>13612</v>
      </c>
    </row>
    <row r="1905" ht="30.75">
      <c r="A1905" s="121" t="s">
        <v>13613</v>
      </c>
      <c r="B1905" s="117" t="s">
        <v>13614</v>
      </c>
      <c r="C1905" s="118" t="s">
        <v>2882</v>
      </c>
      <c r="D1905" s="117" t="s">
        <v>13615</v>
      </c>
      <c r="E1905" s="119">
        <v>43102.455300925925</v>
      </c>
      <c r="F1905" s="117"/>
      <c r="G1905" s="117" t="s">
        <v>90</v>
      </c>
      <c r="H1905" s="117"/>
      <c r="I1905" s="117"/>
      <c r="J1905" s="117" t="s">
        <v>13616</v>
      </c>
      <c r="K1905" s="117"/>
      <c r="L1905" s="120" t="s">
        <v>110</v>
      </c>
      <c r="M1905" s="122" t="s">
        <v>13617</v>
      </c>
      <c r="N1905" s="117">
        <v>361.0</v>
      </c>
      <c r="O1905" s="117">
        <v>668.0</v>
      </c>
      <c r="P1905" s="117" t="s">
        <v>1555</v>
      </c>
      <c r="Q1905" s="123" t="s">
        <v>13618</v>
      </c>
      <c r="R1905" s="120" t="s">
        <v>2887</v>
      </c>
    </row>
    <row r="1906" ht="30.75">
      <c r="A1906" s="121" t="s">
        <v>13619</v>
      </c>
      <c r="B1906" s="117" t="s">
        <v>13620</v>
      </c>
      <c r="C1906" s="118" t="s">
        <v>13621</v>
      </c>
      <c r="D1906" s="117" t="s">
        <v>13622</v>
      </c>
      <c r="E1906" s="119">
        <v>43102.42599537037</v>
      </c>
      <c r="F1906" s="117"/>
      <c r="G1906" s="117" t="s">
        <v>90</v>
      </c>
      <c r="H1906" s="117"/>
      <c r="I1906" s="117"/>
      <c r="J1906" s="117" t="s">
        <v>13623</v>
      </c>
      <c r="K1906" s="117"/>
      <c r="L1906" s="120" t="s">
        <v>110</v>
      </c>
      <c r="M1906" s="122" t="s">
        <v>13624</v>
      </c>
      <c r="N1906" s="117">
        <v>4339.0</v>
      </c>
      <c r="O1906" s="117">
        <v>4246.0</v>
      </c>
      <c r="P1906" s="117" t="s">
        <v>13625</v>
      </c>
      <c r="Q1906" s="123" t="s">
        <v>13626</v>
      </c>
      <c r="R1906" s="120" t="s">
        <v>13627</v>
      </c>
    </row>
    <row r="1907" ht="30.75">
      <c r="A1907" s="121" t="s">
        <v>13628</v>
      </c>
      <c r="B1907" s="117" t="s">
        <v>13629</v>
      </c>
      <c r="C1907" s="118" t="s">
        <v>2882</v>
      </c>
      <c r="D1907" s="117" t="s">
        <v>13630</v>
      </c>
      <c r="E1907" s="119">
        <v>43102.423842592594</v>
      </c>
      <c r="F1907" s="117"/>
      <c r="G1907" s="117" t="s">
        <v>90</v>
      </c>
      <c r="H1907" s="117"/>
      <c r="I1907" s="117"/>
      <c r="J1907" s="117" t="s">
        <v>13631</v>
      </c>
      <c r="K1907" s="117"/>
      <c r="L1907" s="120" t="s">
        <v>92</v>
      </c>
      <c r="M1907" s="122" t="s">
        <v>13632</v>
      </c>
      <c r="N1907" s="117">
        <v>978.0</v>
      </c>
      <c r="O1907" s="117">
        <v>505.0</v>
      </c>
      <c r="P1907" s="117" t="s">
        <v>13633</v>
      </c>
      <c r="Q1907" s="123" t="s">
        <v>13634</v>
      </c>
      <c r="R1907" s="120" t="s">
        <v>2887</v>
      </c>
    </row>
    <row r="1908" ht="30.75">
      <c r="A1908" s="121" t="s">
        <v>13635</v>
      </c>
      <c r="B1908" s="117" t="s">
        <v>6188</v>
      </c>
      <c r="C1908" s="118" t="s">
        <v>2882</v>
      </c>
      <c r="D1908" s="117" t="s">
        <v>13636</v>
      </c>
      <c r="E1908" s="119">
        <v>43102.41719907407</v>
      </c>
      <c r="F1908" s="117"/>
      <c r="G1908" s="117" t="s">
        <v>90</v>
      </c>
      <c r="H1908" s="117"/>
      <c r="I1908" s="117"/>
      <c r="J1908" s="117" t="s">
        <v>6193</v>
      </c>
      <c r="K1908" s="117"/>
      <c r="L1908" s="120" t="s">
        <v>110</v>
      </c>
      <c r="M1908" s="122" t="s">
        <v>6195</v>
      </c>
      <c r="N1908" s="117">
        <v>5263.0</v>
      </c>
      <c r="O1908" s="117">
        <v>5214.0</v>
      </c>
      <c r="P1908" s="117"/>
      <c r="Q1908" s="123" t="s">
        <v>13637</v>
      </c>
      <c r="R1908" s="120" t="s">
        <v>2887</v>
      </c>
    </row>
    <row r="1909" ht="30.75">
      <c r="A1909" s="121" t="s">
        <v>13638</v>
      </c>
      <c r="B1909" s="117" t="s">
        <v>13639</v>
      </c>
      <c r="C1909" s="118" t="s">
        <v>2882</v>
      </c>
      <c r="D1909" s="117" t="s">
        <v>13640</v>
      </c>
      <c r="E1909" s="119">
        <v>43102.41303240741</v>
      </c>
      <c r="F1909" s="117"/>
      <c r="G1909" s="117" t="s">
        <v>90</v>
      </c>
      <c r="H1909" s="117"/>
      <c r="I1909" s="117"/>
      <c r="J1909" s="117" t="s">
        <v>13641</v>
      </c>
      <c r="K1909" s="117"/>
      <c r="L1909" s="120" t="s">
        <v>110</v>
      </c>
      <c r="M1909" s="122" t="s">
        <v>13642</v>
      </c>
      <c r="N1909" s="117">
        <v>241.0</v>
      </c>
      <c r="O1909" s="117">
        <v>430.0</v>
      </c>
      <c r="P1909" s="117" t="s">
        <v>13643</v>
      </c>
      <c r="Q1909" s="123" t="s">
        <v>13644</v>
      </c>
      <c r="R1909" s="120" t="s">
        <v>2887</v>
      </c>
    </row>
    <row r="1910" ht="30.75">
      <c r="A1910" s="121" t="s">
        <v>13645</v>
      </c>
      <c r="B1910" s="117" t="s">
        <v>13646</v>
      </c>
      <c r="C1910" s="118" t="s">
        <v>13647</v>
      </c>
      <c r="D1910" s="117" t="s">
        <v>13648</v>
      </c>
      <c r="E1910" s="119">
        <v>43102.41100694444</v>
      </c>
      <c r="F1910" s="117"/>
      <c r="G1910" s="117" t="s">
        <v>90</v>
      </c>
      <c r="H1910" s="117"/>
      <c r="I1910" s="117"/>
      <c r="J1910" s="117" t="s">
        <v>13649</v>
      </c>
      <c r="K1910" s="117"/>
      <c r="L1910" s="120" t="s">
        <v>92</v>
      </c>
      <c r="M1910" s="122" t="s">
        <v>13650</v>
      </c>
      <c r="N1910" s="117">
        <v>7983.0</v>
      </c>
      <c r="O1910" s="117">
        <v>2401.0</v>
      </c>
      <c r="P1910" s="117" t="s">
        <v>1555</v>
      </c>
      <c r="Q1910" s="123" t="s">
        <v>13651</v>
      </c>
      <c r="R1910" s="120" t="s">
        <v>13652</v>
      </c>
    </row>
    <row r="1911" ht="30.75">
      <c r="A1911" s="121" t="s">
        <v>13653</v>
      </c>
      <c r="B1911" s="117" t="s">
        <v>13654</v>
      </c>
      <c r="C1911" s="118" t="s">
        <v>13655</v>
      </c>
      <c r="D1911" s="117" t="s">
        <v>13656</v>
      </c>
      <c r="E1911" s="119">
        <v>43102.375497685185</v>
      </c>
      <c r="F1911" s="117"/>
      <c r="G1911" s="117" t="s">
        <v>90</v>
      </c>
      <c r="H1911" s="117"/>
      <c r="I1911" s="117"/>
      <c r="J1911" s="117" t="s">
        <v>13657</v>
      </c>
      <c r="K1911" s="117"/>
      <c r="L1911" s="120" t="s">
        <v>311</v>
      </c>
      <c r="M1911" s="122" t="s">
        <v>13658</v>
      </c>
      <c r="N1911" s="117">
        <v>1002.0</v>
      </c>
      <c r="O1911" s="117">
        <v>1802.0</v>
      </c>
      <c r="P1911" s="117" t="s">
        <v>13659</v>
      </c>
      <c r="Q1911" s="123" t="s">
        <v>13660</v>
      </c>
      <c r="R1911" s="120" t="s">
        <v>13661</v>
      </c>
    </row>
    <row r="1912" ht="39.75">
      <c r="A1912" s="121" t="s">
        <v>13662</v>
      </c>
      <c r="B1912" s="117" t="s">
        <v>13663</v>
      </c>
      <c r="C1912" s="118" t="s">
        <v>13664</v>
      </c>
      <c r="D1912" s="117" t="s">
        <v>13665</v>
      </c>
      <c r="E1912" s="119">
        <v>43102.36332175926</v>
      </c>
      <c r="F1912" s="117"/>
      <c r="G1912" s="117" t="s">
        <v>90</v>
      </c>
      <c r="H1912" s="117"/>
      <c r="I1912" s="117"/>
      <c r="J1912" s="117" t="s">
        <v>13666</v>
      </c>
      <c r="K1912" s="117"/>
      <c r="L1912" s="120" t="s">
        <v>110</v>
      </c>
      <c r="M1912" s="122" t="s">
        <v>13667</v>
      </c>
      <c r="N1912" s="117">
        <v>116.0</v>
      </c>
      <c r="O1912" s="117">
        <v>124.0</v>
      </c>
      <c r="P1912" s="117"/>
      <c r="Q1912" s="123" t="s">
        <v>13668</v>
      </c>
      <c r="R1912" s="120" t="s">
        <v>13669</v>
      </c>
    </row>
    <row r="1913" ht="48.75">
      <c r="A1913" s="121" t="s">
        <v>13670</v>
      </c>
      <c r="B1913" s="117" t="s">
        <v>1550</v>
      </c>
      <c r="C1913" s="118" t="s">
        <v>13671</v>
      </c>
      <c r="D1913" s="117" t="s">
        <v>13672</v>
      </c>
      <c r="E1913" s="119">
        <v>43102.34034722223</v>
      </c>
      <c r="F1913" s="117"/>
      <c r="G1913" s="117" t="s">
        <v>90</v>
      </c>
      <c r="H1913" s="117"/>
      <c r="I1913" s="117"/>
      <c r="J1913" s="117" t="s">
        <v>1553</v>
      </c>
      <c r="K1913" s="117"/>
      <c r="L1913" s="120" t="s">
        <v>311</v>
      </c>
      <c r="M1913" s="122" t="s">
        <v>1554</v>
      </c>
      <c r="N1913" s="117">
        <v>3281.0</v>
      </c>
      <c r="O1913" s="117">
        <v>4681.0</v>
      </c>
      <c r="P1913" s="117" t="s">
        <v>1555</v>
      </c>
      <c r="Q1913" s="123" t="s">
        <v>13673</v>
      </c>
      <c r="R1913" s="120" t="s">
        <v>13674</v>
      </c>
    </row>
    <row r="1914" ht="48.75">
      <c r="A1914" s="121" t="s">
        <v>13675</v>
      </c>
      <c r="B1914" s="117" t="s">
        <v>13676</v>
      </c>
      <c r="C1914" s="118" t="s">
        <v>13677</v>
      </c>
      <c r="D1914" s="117" t="s">
        <v>13678</v>
      </c>
      <c r="E1914" s="119">
        <v>43102.301666666666</v>
      </c>
      <c r="F1914" s="117"/>
      <c r="G1914" s="117" t="s">
        <v>90</v>
      </c>
      <c r="H1914" s="117"/>
      <c r="I1914" s="117"/>
      <c r="J1914" s="117" t="s">
        <v>13679</v>
      </c>
      <c r="K1914" s="117"/>
      <c r="L1914" s="120" t="s">
        <v>110</v>
      </c>
      <c r="M1914" s="122" t="s">
        <v>13680</v>
      </c>
      <c r="N1914" s="117">
        <v>151.0</v>
      </c>
      <c r="O1914" s="117">
        <v>295.0</v>
      </c>
      <c r="P1914" s="117"/>
      <c r="Q1914" s="123" t="s">
        <v>13681</v>
      </c>
      <c r="R1914" s="120" t="s">
        <v>13682</v>
      </c>
    </row>
    <row r="1915" ht="30.75">
      <c r="A1915" s="121" t="s">
        <v>13683</v>
      </c>
      <c r="B1915" s="117" t="s">
        <v>125</v>
      </c>
      <c r="C1915" s="118" t="s">
        <v>13684</v>
      </c>
      <c r="D1915" s="117" t="s">
        <v>13685</v>
      </c>
      <c r="E1915" s="119">
        <v>43102.129525462966</v>
      </c>
      <c r="F1915" s="117"/>
      <c r="G1915" s="117" t="s">
        <v>128</v>
      </c>
      <c r="H1915" s="117"/>
      <c r="I1915" s="117"/>
      <c r="J1915" s="117" t="s">
        <v>129</v>
      </c>
      <c r="K1915" s="117"/>
      <c r="L1915" s="120" t="s">
        <v>92</v>
      </c>
      <c r="M1915" s="122" t="s">
        <v>130</v>
      </c>
      <c r="N1915" s="117">
        <v>1317.0</v>
      </c>
      <c r="O1915" s="117">
        <v>388.0</v>
      </c>
      <c r="P1915" s="117"/>
      <c r="Q1915" s="123" t="s">
        <v>13686</v>
      </c>
      <c r="R1915" s="120" t="s">
        <v>13687</v>
      </c>
    </row>
    <row r="1916" ht="30.75">
      <c r="A1916" s="121" t="s">
        <v>13688</v>
      </c>
      <c r="B1916" s="117" t="s">
        <v>13689</v>
      </c>
      <c r="C1916" s="118" t="s">
        <v>13690</v>
      </c>
      <c r="D1916" s="117" t="s">
        <v>13691</v>
      </c>
      <c r="E1916" s="119">
        <v>43102.11684027778</v>
      </c>
      <c r="F1916" s="117"/>
      <c r="G1916" s="117" t="s">
        <v>90</v>
      </c>
      <c r="H1916" s="117" t="s">
        <v>13692</v>
      </c>
      <c r="I1916" s="117" t="s">
        <v>13689</v>
      </c>
      <c r="J1916" s="117" t="s">
        <v>13692</v>
      </c>
      <c r="K1916" s="117" t="s">
        <v>13693</v>
      </c>
      <c r="L1916" s="120" t="s">
        <v>179</v>
      </c>
      <c r="M1916" s="122" t="s">
        <v>13694</v>
      </c>
      <c r="N1916" s="117">
        <v>81.0</v>
      </c>
      <c r="O1916" s="117">
        <v>304.0</v>
      </c>
      <c r="P1916" s="117"/>
      <c r="Q1916" s="123" t="s">
        <v>13695</v>
      </c>
      <c r="R1916" s="120" t="s">
        <v>13696</v>
      </c>
    </row>
    <row r="1917" ht="57.75">
      <c r="A1917" s="121" t="s">
        <v>13697</v>
      </c>
      <c r="B1917" s="117" t="s">
        <v>13698</v>
      </c>
      <c r="C1917" s="118" t="s">
        <v>13199</v>
      </c>
      <c r="D1917" s="117" t="s">
        <v>13699</v>
      </c>
      <c r="E1917" s="119">
        <v>43102.055879629625</v>
      </c>
      <c r="F1917" s="117"/>
      <c r="G1917" s="117" t="s">
        <v>90</v>
      </c>
      <c r="H1917" s="117"/>
      <c r="I1917" s="117"/>
      <c r="J1917" s="117" t="s">
        <v>13700</v>
      </c>
      <c r="K1917" s="117"/>
      <c r="L1917" s="120" t="s">
        <v>92</v>
      </c>
      <c r="M1917" s="122" t="s">
        <v>13701</v>
      </c>
      <c r="N1917" s="117">
        <v>9451.0</v>
      </c>
      <c r="O1917" s="117">
        <v>10010.0</v>
      </c>
      <c r="P1917" s="117" t="s">
        <v>13702</v>
      </c>
      <c r="Q1917" s="123" t="s">
        <v>13703</v>
      </c>
      <c r="R1917" s="120" t="s">
        <v>13205</v>
      </c>
    </row>
    <row r="1918" ht="21.75">
      <c r="A1918" s="121" t="s">
        <v>13704</v>
      </c>
      <c r="B1918" s="117" t="s">
        <v>13705</v>
      </c>
      <c r="C1918" s="118" t="s">
        <v>13706</v>
      </c>
      <c r="D1918" s="117" t="s">
        <v>13707</v>
      </c>
      <c r="E1918" s="119">
        <v>43102.055185185185</v>
      </c>
      <c r="F1918" s="117"/>
      <c r="G1918" s="117" t="s">
        <v>90</v>
      </c>
      <c r="H1918" s="117"/>
      <c r="I1918" s="117"/>
      <c r="J1918" s="117" t="s">
        <v>13708</v>
      </c>
      <c r="K1918" s="117"/>
      <c r="L1918" s="120" t="s">
        <v>92</v>
      </c>
      <c r="M1918" s="122" t="s">
        <v>13709</v>
      </c>
      <c r="N1918" s="117">
        <v>668.0</v>
      </c>
      <c r="O1918" s="117">
        <v>1349.0</v>
      </c>
      <c r="P1918" s="117" t="s">
        <v>6065</v>
      </c>
      <c r="Q1918" s="123" t="s">
        <v>13710</v>
      </c>
      <c r="R1918" s="120" t="s">
        <v>13711</v>
      </c>
    </row>
    <row r="1919" ht="21.75">
      <c r="A1919" s="121" t="s">
        <v>13712</v>
      </c>
      <c r="B1919" s="117" t="s">
        <v>166</v>
      </c>
      <c r="C1919" s="118" t="s">
        <v>167</v>
      </c>
      <c r="D1919" s="117" t="s">
        <v>13713</v>
      </c>
      <c r="E1919" s="119">
        <v>43102.05247685185</v>
      </c>
      <c r="F1919" s="117"/>
      <c r="G1919" s="117" t="s">
        <v>90</v>
      </c>
      <c r="H1919" s="117"/>
      <c r="I1919" s="117"/>
      <c r="J1919" s="117" t="s">
        <v>169</v>
      </c>
      <c r="K1919" s="117"/>
      <c r="L1919" s="120" t="s">
        <v>170</v>
      </c>
      <c r="M1919" s="122" t="s">
        <v>171</v>
      </c>
      <c r="N1919" s="117">
        <v>25814.0</v>
      </c>
      <c r="O1919" s="117">
        <v>7182.0</v>
      </c>
      <c r="P1919" s="117" t="s">
        <v>172</v>
      </c>
      <c r="Q1919" s="123" t="s">
        <v>13714</v>
      </c>
      <c r="R1919" s="120" t="s">
        <v>174</v>
      </c>
    </row>
    <row r="1920">
      <c r="A1920" s="121" t="s">
        <v>13715</v>
      </c>
      <c r="B1920" s="117" t="s">
        <v>13716</v>
      </c>
      <c r="C1920" s="118" t="s">
        <v>13717</v>
      </c>
      <c r="D1920" s="117" t="s">
        <v>13718</v>
      </c>
      <c r="E1920" s="119">
        <v>43102.000543981485</v>
      </c>
      <c r="F1920" s="117"/>
      <c r="G1920" s="117" t="s">
        <v>90</v>
      </c>
      <c r="H1920" s="117"/>
      <c r="I1920" s="117"/>
      <c r="J1920" s="117" t="s">
        <v>13719</v>
      </c>
      <c r="K1920" s="117"/>
      <c r="L1920" s="120" t="s">
        <v>92</v>
      </c>
      <c r="M1920" s="122" t="s">
        <v>13720</v>
      </c>
      <c r="N1920" s="117">
        <v>483.0</v>
      </c>
      <c r="O1920" s="117">
        <v>260.0</v>
      </c>
      <c r="P1920" s="117" t="s">
        <v>13721</v>
      </c>
      <c r="Q1920" s="123" t="s">
        <v>13722</v>
      </c>
      <c r="R1920" s="120" t="s">
        <v>13723</v>
      </c>
    </row>
    <row r="1921">
      <c r="A1921" s="121" t="s">
        <v>13724</v>
      </c>
      <c r="B1921" s="117" t="s">
        <v>13725</v>
      </c>
      <c r="C1921" s="118" t="s">
        <v>13726</v>
      </c>
      <c r="D1921" s="117" t="s">
        <v>13727</v>
      </c>
      <c r="E1921" s="119">
        <v>43101.96582175926</v>
      </c>
      <c r="F1921" s="117"/>
      <c r="G1921" s="117" t="s">
        <v>90</v>
      </c>
      <c r="H1921" s="117" t="s">
        <v>13728</v>
      </c>
      <c r="I1921" s="117" t="s">
        <v>13729</v>
      </c>
      <c r="J1921" s="117" t="s">
        <v>13730</v>
      </c>
      <c r="K1921" s="117" t="s">
        <v>13731</v>
      </c>
      <c r="L1921" s="120" t="s">
        <v>179</v>
      </c>
      <c r="M1921" s="122" t="s">
        <v>13732</v>
      </c>
      <c r="N1921" s="117">
        <v>6622.0</v>
      </c>
      <c r="O1921" s="117">
        <v>541.0</v>
      </c>
      <c r="P1921" s="117" t="s">
        <v>11370</v>
      </c>
      <c r="Q1921" s="123" t="s">
        <v>13733</v>
      </c>
      <c r="R1921" s="120" t="s">
        <v>13734</v>
      </c>
    </row>
    <row r="1922" ht="48.75">
      <c r="A1922" s="121" t="s">
        <v>13735</v>
      </c>
      <c r="B1922" s="117" t="s">
        <v>13736</v>
      </c>
      <c r="C1922" s="118" t="s">
        <v>13737</v>
      </c>
      <c r="D1922" s="117" t="s">
        <v>13738</v>
      </c>
      <c r="E1922" s="119">
        <v>43101.9584837963</v>
      </c>
      <c r="F1922" s="117"/>
      <c r="G1922" s="117" t="s">
        <v>128</v>
      </c>
      <c r="H1922" s="117"/>
      <c r="I1922" s="117"/>
      <c r="J1922" s="117" t="s">
        <v>13739</v>
      </c>
      <c r="K1922" s="117"/>
      <c r="L1922" s="120" t="s">
        <v>92</v>
      </c>
      <c r="M1922" s="122" t="s">
        <v>13740</v>
      </c>
      <c r="N1922" s="117">
        <v>1510.0</v>
      </c>
      <c r="O1922" s="117">
        <v>778.0</v>
      </c>
      <c r="P1922" s="117" t="s">
        <v>13741</v>
      </c>
      <c r="Q1922" s="123" t="s">
        <v>13742</v>
      </c>
      <c r="R1922" s="120" t="s">
        <v>13743</v>
      </c>
    </row>
    <row r="1923" ht="39.75">
      <c r="A1923" s="121" t="s">
        <v>13744</v>
      </c>
      <c r="B1923" s="117" t="s">
        <v>13745</v>
      </c>
      <c r="C1923" s="118" t="s">
        <v>13746</v>
      </c>
      <c r="D1923" s="117" t="s">
        <v>13747</v>
      </c>
      <c r="E1923" s="119">
        <v>43101.92537037037</v>
      </c>
      <c r="F1923" s="117"/>
      <c r="G1923" s="117" t="s">
        <v>90</v>
      </c>
      <c r="H1923" s="117"/>
      <c r="I1923" s="117"/>
      <c r="J1923" s="117" t="s">
        <v>13748</v>
      </c>
      <c r="K1923" s="117"/>
      <c r="L1923" s="120" t="s">
        <v>110</v>
      </c>
      <c r="M1923" s="122" t="s">
        <v>13749</v>
      </c>
      <c r="N1923" s="117">
        <v>207.0</v>
      </c>
      <c r="O1923" s="117">
        <v>196.0</v>
      </c>
      <c r="P1923" s="117"/>
      <c r="Q1923" s="123" t="s">
        <v>13750</v>
      </c>
      <c r="R1923" s="120" t="s">
        <v>13751</v>
      </c>
    </row>
    <row r="1924" ht="39.75">
      <c r="A1924" s="121" t="s">
        <v>13752</v>
      </c>
      <c r="B1924" s="117" t="s">
        <v>13753</v>
      </c>
      <c r="C1924" s="118" t="s">
        <v>13754</v>
      </c>
      <c r="D1924" s="117" t="s">
        <v>13755</v>
      </c>
      <c r="E1924" s="119">
        <v>43101.90730324074</v>
      </c>
      <c r="F1924" s="117"/>
      <c r="G1924" s="117" t="s">
        <v>90</v>
      </c>
      <c r="H1924" s="117"/>
      <c r="I1924" s="117"/>
      <c r="J1924" s="117" t="s">
        <v>13756</v>
      </c>
      <c r="K1924" s="117"/>
      <c r="L1924" s="120" t="s">
        <v>110</v>
      </c>
      <c r="M1924" s="122" t="s">
        <v>13757</v>
      </c>
      <c r="N1924" s="117">
        <v>493.0</v>
      </c>
      <c r="O1924" s="117">
        <v>157.0</v>
      </c>
      <c r="P1924" s="117" t="s">
        <v>13758</v>
      </c>
      <c r="Q1924" s="123" t="s">
        <v>13759</v>
      </c>
      <c r="R1924" s="120" t="s">
        <v>13760</v>
      </c>
    </row>
    <row r="1925" ht="39.75">
      <c r="A1925" s="121" t="s">
        <v>13761</v>
      </c>
      <c r="B1925" s="117" t="s">
        <v>13762</v>
      </c>
      <c r="C1925" s="118" t="s">
        <v>13763</v>
      </c>
      <c r="D1925" s="117" t="s">
        <v>13764</v>
      </c>
      <c r="E1925" s="119">
        <v>43101.79157407407</v>
      </c>
      <c r="F1925" s="117"/>
      <c r="G1925" s="117" t="s">
        <v>90</v>
      </c>
      <c r="H1925" s="117"/>
      <c r="I1925" s="117"/>
      <c r="J1925" s="117" t="s">
        <v>13765</v>
      </c>
      <c r="K1925" s="117"/>
      <c r="L1925" s="120" t="s">
        <v>179</v>
      </c>
      <c r="M1925" s="122" t="s">
        <v>13766</v>
      </c>
      <c r="N1925" s="117">
        <v>92.0</v>
      </c>
      <c r="O1925" s="117">
        <v>88.0</v>
      </c>
      <c r="P1925" s="117" t="s">
        <v>8693</v>
      </c>
      <c r="Q1925" s="123" t="s">
        <v>13767</v>
      </c>
      <c r="R1925" s="120" t="s">
        <v>13768</v>
      </c>
    </row>
    <row r="1926" ht="39.75">
      <c r="A1926" s="121" t="s">
        <v>13769</v>
      </c>
      <c r="B1926" s="117" t="s">
        <v>13770</v>
      </c>
      <c r="C1926" s="118" t="s">
        <v>13763</v>
      </c>
      <c r="D1926" s="117" t="s">
        <v>13771</v>
      </c>
      <c r="E1926" s="119">
        <v>43101.78571759259</v>
      </c>
      <c r="F1926" s="117"/>
      <c r="G1926" s="117" t="s">
        <v>824</v>
      </c>
      <c r="H1926" s="117"/>
      <c r="I1926" s="117"/>
      <c r="J1926" s="117" t="s">
        <v>13772</v>
      </c>
      <c r="K1926" s="117"/>
      <c r="L1926" s="120" t="s">
        <v>179</v>
      </c>
      <c r="M1926" s="122" t="s">
        <v>13773</v>
      </c>
      <c r="N1926" s="117">
        <v>2342.0</v>
      </c>
      <c r="O1926" s="117">
        <v>957.0</v>
      </c>
      <c r="P1926" s="117" t="s">
        <v>8693</v>
      </c>
      <c r="Q1926" s="123" t="s">
        <v>13774</v>
      </c>
      <c r="R1926" s="120" t="s">
        <v>13768</v>
      </c>
    </row>
    <row r="1927" ht="39.75">
      <c r="A1927" s="121" t="s">
        <v>13775</v>
      </c>
      <c r="B1927" s="117" t="s">
        <v>13776</v>
      </c>
      <c r="C1927" s="118" t="s">
        <v>13763</v>
      </c>
      <c r="D1927" s="117" t="s">
        <v>13777</v>
      </c>
      <c r="E1927" s="119">
        <v>43101.78251157407</v>
      </c>
      <c r="F1927" s="117"/>
      <c r="G1927" s="117" t="s">
        <v>824</v>
      </c>
      <c r="H1927" s="117"/>
      <c r="I1927" s="117"/>
      <c r="J1927" s="117" t="s">
        <v>13778</v>
      </c>
      <c r="K1927" s="117"/>
      <c r="L1927" s="120" t="s">
        <v>92</v>
      </c>
      <c r="M1927" s="122" t="s">
        <v>13779</v>
      </c>
      <c r="N1927" s="117">
        <v>6724.0</v>
      </c>
      <c r="O1927" s="117">
        <v>3516.0</v>
      </c>
      <c r="P1927" s="117" t="s">
        <v>13780</v>
      </c>
      <c r="Q1927" s="123" t="s">
        <v>13781</v>
      </c>
      <c r="R1927" s="120" t="s">
        <v>13768</v>
      </c>
    </row>
    <row r="1928" ht="30.75">
      <c r="A1928" s="121" t="s">
        <v>13782</v>
      </c>
      <c r="B1928" s="117" t="s">
        <v>13783</v>
      </c>
      <c r="C1928" s="118" t="s">
        <v>13784</v>
      </c>
      <c r="D1928" s="117" t="s">
        <v>13785</v>
      </c>
      <c r="E1928" s="119">
        <v>43101.76834490741</v>
      </c>
      <c r="F1928" s="117"/>
      <c r="G1928" s="117" t="s">
        <v>90</v>
      </c>
      <c r="H1928" s="117"/>
      <c r="I1928" s="117"/>
      <c r="J1928" s="117" t="s">
        <v>13786</v>
      </c>
      <c r="K1928" s="117"/>
      <c r="L1928" s="120" t="s">
        <v>110</v>
      </c>
      <c r="M1928" s="122" t="s">
        <v>13787</v>
      </c>
      <c r="N1928" s="117">
        <v>3498.0</v>
      </c>
      <c r="O1928" s="117">
        <v>1435.0</v>
      </c>
      <c r="P1928" s="117"/>
      <c r="Q1928" s="123" t="s">
        <v>13788</v>
      </c>
      <c r="R1928" s="120" t="s">
        <v>13789</v>
      </c>
    </row>
    <row r="1929" ht="30.75">
      <c r="A1929" s="121" t="s">
        <v>13790</v>
      </c>
      <c r="B1929" s="117" t="s">
        <v>13791</v>
      </c>
      <c r="C1929" s="118" t="s">
        <v>13792</v>
      </c>
      <c r="D1929" s="117" t="s">
        <v>13793</v>
      </c>
      <c r="E1929" s="119">
        <v>43101.76530092592</v>
      </c>
      <c r="F1929" s="117"/>
      <c r="G1929" s="117" t="s">
        <v>90</v>
      </c>
      <c r="H1929" s="117"/>
      <c r="I1929" s="117"/>
      <c r="J1929" s="117" t="s">
        <v>13794</v>
      </c>
      <c r="K1929" s="117"/>
      <c r="L1929" s="120" t="s">
        <v>92</v>
      </c>
      <c r="M1929" s="122" t="s">
        <v>13795</v>
      </c>
      <c r="N1929" s="117">
        <v>2820.0</v>
      </c>
      <c r="O1929" s="117">
        <v>639.0</v>
      </c>
      <c r="P1929" s="117" t="s">
        <v>13796</v>
      </c>
      <c r="Q1929" s="123" t="s">
        <v>13797</v>
      </c>
      <c r="R1929" s="120" t="s">
        <v>13798</v>
      </c>
    </row>
    <row r="1930" ht="39.75">
      <c r="A1930" s="121" t="s">
        <v>13799</v>
      </c>
      <c r="B1930" s="117" t="s">
        <v>13594</v>
      </c>
      <c r="C1930" s="118" t="s">
        <v>13800</v>
      </c>
      <c r="D1930" s="117" t="s">
        <v>13801</v>
      </c>
      <c r="E1930" s="119">
        <v>43101.747210648144</v>
      </c>
      <c r="F1930" s="117"/>
      <c r="G1930" s="117" t="s">
        <v>90</v>
      </c>
      <c r="H1930" s="117"/>
      <c r="I1930" s="117"/>
      <c r="J1930" s="117" t="s">
        <v>13599</v>
      </c>
      <c r="K1930" s="117"/>
      <c r="L1930" s="120" t="s">
        <v>110</v>
      </c>
      <c r="M1930" s="122" t="s">
        <v>13601</v>
      </c>
      <c r="N1930" s="117">
        <v>285.0</v>
      </c>
      <c r="O1930" s="117">
        <v>420.0</v>
      </c>
      <c r="P1930" s="117"/>
      <c r="Q1930" s="123" t="s">
        <v>13802</v>
      </c>
      <c r="R1930" s="120" t="s">
        <v>13803</v>
      </c>
    </row>
    <row r="1931" ht="39.75">
      <c r="A1931" s="121" t="s">
        <v>13804</v>
      </c>
      <c r="B1931" s="117" t="s">
        <v>125</v>
      </c>
      <c r="C1931" s="118" t="s">
        <v>13805</v>
      </c>
      <c r="D1931" s="117" t="s">
        <v>13806</v>
      </c>
      <c r="E1931" s="119">
        <v>43101.732361111106</v>
      </c>
      <c r="F1931" s="117"/>
      <c r="G1931" s="117" t="s">
        <v>128</v>
      </c>
      <c r="H1931" s="117"/>
      <c r="I1931" s="117"/>
      <c r="J1931" s="117" t="s">
        <v>129</v>
      </c>
      <c r="K1931" s="117"/>
      <c r="L1931" s="120" t="s">
        <v>92</v>
      </c>
      <c r="M1931" s="122" t="s">
        <v>130</v>
      </c>
      <c r="N1931" s="117">
        <v>1317.0</v>
      </c>
      <c r="O1931" s="117">
        <v>388.0</v>
      </c>
      <c r="P1931" s="117"/>
      <c r="Q1931" s="123" t="s">
        <v>13807</v>
      </c>
      <c r="R1931" s="120" t="s">
        <v>13808</v>
      </c>
    </row>
    <row r="1932" ht="66.75">
      <c r="A1932" s="121" t="s">
        <v>13809</v>
      </c>
      <c r="B1932" s="117" t="s">
        <v>13810</v>
      </c>
      <c r="C1932" s="118" t="s">
        <v>13811</v>
      </c>
      <c r="D1932" s="117" t="s">
        <v>13812</v>
      </c>
      <c r="E1932" s="119">
        <v>43101.71986111111</v>
      </c>
      <c r="F1932" s="117"/>
      <c r="G1932" s="117" t="s">
        <v>90</v>
      </c>
      <c r="H1932" s="117"/>
      <c r="I1932" s="117"/>
      <c r="J1932" s="117" t="s">
        <v>13813</v>
      </c>
      <c r="K1932" s="117"/>
      <c r="L1932" s="120" t="s">
        <v>92</v>
      </c>
      <c r="M1932" s="122" t="s">
        <v>13814</v>
      </c>
      <c r="N1932" s="117">
        <v>15698.0</v>
      </c>
      <c r="O1932" s="117">
        <v>5258.0</v>
      </c>
      <c r="P1932" s="117" t="s">
        <v>13815</v>
      </c>
      <c r="Q1932" s="123" t="s">
        <v>13816</v>
      </c>
      <c r="R1932" s="120" t="s">
        <v>13817</v>
      </c>
    </row>
    <row r="1933">
      <c r="A1933" s="121" t="s">
        <v>13818</v>
      </c>
      <c r="B1933" s="117" t="s">
        <v>13819</v>
      </c>
      <c r="C1933" s="118" t="s">
        <v>13820</v>
      </c>
      <c r="D1933" s="117" t="s">
        <v>13821</v>
      </c>
      <c r="E1933" s="119">
        <v>43101.46344907407</v>
      </c>
      <c r="F1933" s="117"/>
      <c r="G1933" s="117" t="s">
        <v>90</v>
      </c>
      <c r="H1933" s="117" t="s">
        <v>13822</v>
      </c>
      <c r="I1933" s="117" t="s">
        <v>13823</v>
      </c>
      <c r="J1933" s="117" t="s">
        <v>13824</v>
      </c>
      <c r="K1933" s="117" t="s">
        <v>13825</v>
      </c>
      <c r="L1933" s="120" t="s">
        <v>92</v>
      </c>
      <c r="M1933" s="122" t="s">
        <v>13826</v>
      </c>
      <c r="N1933" s="117">
        <v>366.0</v>
      </c>
      <c r="O1933" s="117">
        <v>1121.0</v>
      </c>
      <c r="P1933" s="117" t="s">
        <v>5242</v>
      </c>
      <c r="Q1933" s="123" t="s">
        <v>13827</v>
      </c>
      <c r="R1933" s="120" t="s">
        <v>13828</v>
      </c>
    </row>
    <row r="1934" ht="21.75">
      <c r="A1934" s="121" t="s">
        <v>13829</v>
      </c>
      <c r="B1934" s="117" t="s">
        <v>6717</v>
      </c>
      <c r="C1934" s="118" t="s">
        <v>13830</v>
      </c>
      <c r="D1934" s="117" t="s">
        <v>13831</v>
      </c>
      <c r="E1934" s="119">
        <v>43101.401967592596</v>
      </c>
      <c r="F1934" s="117"/>
      <c r="G1934" s="117" t="s">
        <v>90</v>
      </c>
      <c r="H1934" s="117"/>
      <c r="I1934" s="117"/>
      <c r="J1934" s="117" t="s">
        <v>6720</v>
      </c>
      <c r="K1934" s="117"/>
      <c r="L1934" s="120" t="s">
        <v>92</v>
      </c>
      <c r="M1934" s="122" t="s">
        <v>6721</v>
      </c>
      <c r="N1934" s="117">
        <v>1280.0</v>
      </c>
      <c r="O1934" s="117">
        <v>493.0</v>
      </c>
      <c r="P1934" s="117"/>
      <c r="Q1934" s="123" t="s">
        <v>13832</v>
      </c>
      <c r="R1934" s="120" t="s">
        <v>13833</v>
      </c>
    </row>
    <row r="1935" ht="57.75">
      <c r="A1935" s="121" t="s">
        <v>13834</v>
      </c>
      <c r="B1935" s="117" t="s">
        <v>13835</v>
      </c>
      <c r="C1935" s="118" t="s">
        <v>13836</v>
      </c>
      <c r="D1935" s="117" t="s">
        <v>13837</v>
      </c>
      <c r="E1935" s="119">
        <v>43101.38359953703</v>
      </c>
      <c r="F1935" s="117"/>
      <c r="G1935" s="117" t="s">
        <v>119</v>
      </c>
      <c r="H1935" s="117"/>
      <c r="I1935" s="117"/>
      <c r="J1935" s="117" t="s">
        <v>13838</v>
      </c>
      <c r="K1935" s="117"/>
      <c r="L1935" s="120" t="s">
        <v>110</v>
      </c>
      <c r="M1935" s="122" t="s">
        <v>13839</v>
      </c>
      <c r="N1935" s="117">
        <v>762.0</v>
      </c>
      <c r="O1935" s="117">
        <v>202.0</v>
      </c>
      <c r="P1935" s="117" t="s">
        <v>13840</v>
      </c>
      <c r="Q1935" s="123" t="s">
        <v>13841</v>
      </c>
      <c r="R1935" s="120" t="s">
        <v>13842</v>
      </c>
    </row>
    <row r="1936" ht="57.75">
      <c r="A1936" s="121" t="s">
        <v>13843</v>
      </c>
      <c r="B1936" s="117" t="s">
        <v>13844</v>
      </c>
      <c r="C1936" s="118" t="s">
        <v>13836</v>
      </c>
      <c r="D1936" s="117" t="s">
        <v>13845</v>
      </c>
      <c r="E1936" s="119">
        <v>43101.37236111111</v>
      </c>
      <c r="F1936" s="117"/>
      <c r="G1936" s="117" t="s">
        <v>128</v>
      </c>
      <c r="H1936" s="117"/>
      <c r="I1936" s="117"/>
      <c r="J1936" s="117" t="s">
        <v>13846</v>
      </c>
      <c r="K1936" s="117"/>
      <c r="L1936" s="120" t="s">
        <v>8895</v>
      </c>
      <c r="M1936" s="122" t="s">
        <v>13847</v>
      </c>
      <c r="N1936" s="117">
        <v>312.0</v>
      </c>
      <c r="O1936" s="117">
        <v>801.0</v>
      </c>
      <c r="P1936" s="117"/>
      <c r="Q1936" s="123" t="s">
        <v>13848</v>
      </c>
      <c r="R1936" s="120" t="s">
        <v>13842</v>
      </c>
    </row>
    <row r="1937" ht="48.75">
      <c r="A1937" s="121" t="s">
        <v>13849</v>
      </c>
      <c r="B1937" s="117" t="s">
        <v>7937</v>
      </c>
      <c r="C1937" s="118" t="s">
        <v>13677</v>
      </c>
      <c r="D1937" s="117" t="s">
        <v>13850</v>
      </c>
      <c r="E1937" s="119">
        <v>43101.3653587963</v>
      </c>
      <c r="F1937" s="117"/>
      <c r="G1937" s="117" t="s">
        <v>90</v>
      </c>
      <c r="H1937" s="117"/>
      <c r="I1937" s="117"/>
      <c r="J1937" s="117" t="s">
        <v>7940</v>
      </c>
      <c r="K1937" s="117"/>
      <c r="L1937" s="120" t="s">
        <v>110</v>
      </c>
      <c r="M1937" s="122" t="s">
        <v>7941</v>
      </c>
      <c r="N1937" s="117">
        <v>2391.0</v>
      </c>
      <c r="O1937" s="117">
        <v>4998.0</v>
      </c>
      <c r="P1937" s="117" t="s">
        <v>7942</v>
      </c>
      <c r="Q1937" s="123" t="s">
        <v>13851</v>
      </c>
      <c r="R1937" s="120" t="s">
        <v>13682</v>
      </c>
    </row>
    <row r="1938" ht="57.75">
      <c r="A1938" s="121" t="s">
        <v>13852</v>
      </c>
      <c r="B1938" s="117" t="s">
        <v>13853</v>
      </c>
      <c r="C1938" s="118" t="s">
        <v>13836</v>
      </c>
      <c r="D1938" s="117" t="s">
        <v>13854</v>
      </c>
      <c r="E1938" s="119">
        <v>43101.36194444445</v>
      </c>
      <c r="F1938" s="117"/>
      <c r="G1938" s="117" t="s">
        <v>824</v>
      </c>
      <c r="H1938" s="117"/>
      <c r="I1938" s="117"/>
      <c r="J1938" s="117" t="s">
        <v>13855</v>
      </c>
      <c r="K1938" s="117"/>
      <c r="L1938" s="120" t="s">
        <v>179</v>
      </c>
      <c r="M1938" s="122" t="s">
        <v>13856</v>
      </c>
      <c r="N1938" s="117">
        <v>2506.0</v>
      </c>
      <c r="O1938" s="117">
        <v>2470.0</v>
      </c>
      <c r="P1938" s="117" t="s">
        <v>13857</v>
      </c>
      <c r="Q1938" s="123" t="s">
        <v>13858</v>
      </c>
      <c r="R1938" s="120" t="s">
        <v>13842</v>
      </c>
    </row>
    <row r="1939" ht="57.75">
      <c r="A1939" s="121" t="s">
        <v>13859</v>
      </c>
      <c r="B1939" s="117" t="s">
        <v>13860</v>
      </c>
      <c r="C1939" s="118" t="s">
        <v>13836</v>
      </c>
      <c r="D1939" s="117" t="s">
        <v>13861</v>
      </c>
      <c r="E1939" s="119">
        <v>43101.36075231481</v>
      </c>
      <c r="F1939" s="117"/>
      <c r="G1939" s="117" t="s">
        <v>90</v>
      </c>
      <c r="H1939" s="117"/>
      <c r="I1939" s="117"/>
      <c r="J1939" s="117" t="s">
        <v>13862</v>
      </c>
      <c r="K1939" s="117"/>
      <c r="L1939" s="120" t="s">
        <v>92</v>
      </c>
      <c r="M1939" s="122" t="s">
        <v>13863</v>
      </c>
      <c r="N1939" s="117">
        <v>13060.0</v>
      </c>
      <c r="O1939" s="117">
        <v>961.0</v>
      </c>
      <c r="P1939" s="117" t="s">
        <v>13864</v>
      </c>
      <c r="Q1939" s="123" t="s">
        <v>13865</v>
      </c>
      <c r="R1939" s="120" t="s">
        <v>13842</v>
      </c>
    </row>
    <row r="1940" ht="21.75">
      <c r="A1940" s="121" t="s">
        <v>13866</v>
      </c>
      <c r="B1940" s="117" t="s">
        <v>953</v>
      </c>
      <c r="C1940" s="118" t="s">
        <v>13867</v>
      </c>
      <c r="D1940" s="117" t="s">
        <v>13868</v>
      </c>
      <c r="E1940" s="119">
        <v>43101.19168981482</v>
      </c>
      <c r="F1940" s="117"/>
      <c r="G1940" s="117" t="s">
        <v>90</v>
      </c>
      <c r="H1940" s="117"/>
      <c r="I1940" s="117"/>
      <c r="J1940" s="117" t="s">
        <v>956</v>
      </c>
      <c r="K1940" s="117"/>
      <c r="L1940" s="120" t="s">
        <v>170</v>
      </c>
      <c r="M1940" s="122" t="s">
        <v>957</v>
      </c>
      <c r="N1940" s="117">
        <v>94911.0</v>
      </c>
      <c r="O1940" s="117">
        <v>5916.0</v>
      </c>
      <c r="P1940" s="117" t="s">
        <v>2520</v>
      </c>
      <c r="Q1940" s="123" t="s">
        <v>13869</v>
      </c>
      <c r="R1940" s="120" t="s">
        <v>13870</v>
      </c>
    </row>
    <row r="1941" ht="84.75">
      <c r="A1941" s="121" t="s">
        <v>13871</v>
      </c>
      <c r="B1941" s="117" t="s">
        <v>7773</v>
      </c>
      <c r="C1941" s="118" t="s">
        <v>13872</v>
      </c>
      <c r="D1941" s="117" t="s">
        <v>13873</v>
      </c>
      <c r="E1941" s="119">
        <v>43101.09625</v>
      </c>
      <c r="F1941" s="117"/>
      <c r="G1941" s="117" t="s">
        <v>128</v>
      </c>
      <c r="H1941" s="117" t="s">
        <v>7776</v>
      </c>
      <c r="I1941" s="117" t="s">
        <v>7773</v>
      </c>
      <c r="J1941" s="117" t="s">
        <v>7776</v>
      </c>
      <c r="K1941" s="117" t="s">
        <v>13874</v>
      </c>
      <c r="L1941" s="120" t="s">
        <v>92</v>
      </c>
      <c r="M1941" s="122" t="s">
        <v>7777</v>
      </c>
      <c r="N1941" s="117">
        <v>1972.0</v>
      </c>
      <c r="O1941" s="117">
        <v>4849.0</v>
      </c>
      <c r="P1941" s="117" t="s">
        <v>7778</v>
      </c>
      <c r="Q1941" s="123" t="s">
        <v>13875</v>
      </c>
      <c r="R1941" s="120" t="s">
        <v>13876</v>
      </c>
    </row>
    <row r="1942" ht="21.75">
      <c r="A1942" s="121" t="s">
        <v>13877</v>
      </c>
      <c r="B1942" s="117" t="s">
        <v>13878</v>
      </c>
      <c r="C1942" s="118" t="s">
        <v>13879</v>
      </c>
      <c r="D1942" s="117" t="s">
        <v>13880</v>
      </c>
      <c r="E1942" s="119">
        <v>43100.9975462963</v>
      </c>
      <c r="F1942" s="117"/>
      <c r="G1942" s="117" t="s">
        <v>90</v>
      </c>
      <c r="H1942" s="117"/>
      <c r="I1942" s="117"/>
      <c r="J1942" s="117" t="s">
        <v>13881</v>
      </c>
      <c r="K1942" s="117"/>
      <c r="L1942" s="120" t="s">
        <v>110</v>
      </c>
      <c r="M1942" s="122" t="s">
        <v>13882</v>
      </c>
      <c r="N1942" s="117">
        <v>324.0</v>
      </c>
      <c r="O1942" s="117">
        <v>373.0</v>
      </c>
      <c r="P1942" s="117" t="s">
        <v>1006</v>
      </c>
      <c r="Q1942" s="123" t="s">
        <v>13883</v>
      </c>
      <c r="R1942" s="120" t="s">
        <v>13884</v>
      </c>
    </row>
    <row r="1943" ht="39.75">
      <c r="A1943" s="121" t="s">
        <v>13885</v>
      </c>
      <c r="B1943" s="117" t="s">
        <v>13886</v>
      </c>
      <c r="C1943" s="118" t="s">
        <v>13318</v>
      </c>
      <c r="D1943" s="117" t="s">
        <v>13887</v>
      </c>
      <c r="E1943" s="119">
        <v>43100.95082175926</v>
      </c>
      <c r="F1943" s="117"/>
      <c r="G1943" s="117" t="s">
        <v>128</v>
      </c>
      <c r="H1943" s="117"/>
      <c r="I1943" s="117"/>
      <c r="J1943" s="117" t="s">
        <v>13888</v>
      </c>
      <c r="K1943" s="117"/>
      <c r="L1943" s="120" t="s">
        <v>110</v>
      </c>
      <c r="M1943" s="122" t="s">
        <v>13889</v>
      </c>
      <c r="N1943" s="117">
        <v>10.0</v>
      </c>
      <c r="O1943" s="117">
        <v>95.0</v>
      </c>
      <c r="P1943" s="117"/>
      <c r="Q1943" s="123" t="s">
        <v>13890</v>
      </c>
      <c r="R1943" s="120" t="s">
        <v>13323</v>
      </c>
    </row>
    <row r="1944">
      <c r="A1944" s="121" t="s">
        <v>13891</v>
      </c>
      <c r="B1944" s="117" t="s">
        <v>2820</v>
      </c>
      <c r="C1944" s="118" t="s">
        <v>13892</v>
      </c>
      <c r="D1944" s="117" t="s">
        <v>13893</v>
      </c>
      <c r="E1944" s="119">
        <v>43100.945243055554</v>
      </c>
      <c r="F1944" s="117"/>
      <c r="G1944" s="117" t="s">
        <v>90</v>
      </c>
      <c r="H1944" s="117" t="s">
        <v>2823</v>
      </c>
      <c r="I1944" s="117" t="s">
        <v>2820</v>
      </c>
      <c r="J1944" s="117" t="s">
        <v>2823</v>
      </c>
      <c r="K1944" s="117" t="s">
        <v>13894</v>
      </c>
      <c r="L1944" s="120" t="s">
        <v>775</v>
      </c>
      <c r="M1944" s="122" t="s">
        <v>2824</v>
      </c>
      <c r="N1944" s="117">
        <v>2464.0</v>
      </c>
      <c r="O1944" s="117">
        <v>2720.0</v>
      </c>
      <c r="P1944" s="117" t="s">
        <v>1555</v>
      </c>
      <c r="Q1944" s="123" t="s">
        <v>13895</v>
      </c>
      <c r="R1944" s="120" t="s">
        <v>13896</v>
      </c>
    </row>
    <row r="1945" ht="39.75">
      <c r="A1945" s="121" t="s">
        <v>13897</v>
      </c>
      <c r="B1945" s="117" t="s">
        <v>13898</v>
      </c>
      <c r="C1945" s="118" t="s">
        <v>13899</v>
      </c>
      <c r="D1945" s="117" t="s">
        <v>13900</v>
      </c>
      <c r="E1945" s="119">
        <v>43100.91693287037</v>
      </c>
      <c r="F1945" s="117"/>
      <c r="G1945" s="117" t="s">
        <v>119</v>
      </c>
      <c r="H1945" s="117"/>
      <c r="I1945" s="117"/>
      <c r="J1945" s="117" t="s">
        <v>13901</v>
      </c>
      <c r="K1945" s="117"/>
      <c r="L1945" s="120" t="s">
        <v>138</v>
      </c>
      <c r="M1945" s="122" t="s">
        <v>13902</v>
      </c>
      <c r="N1945" s="117">
        <v>82.0</v>
      </c>
      <c r="O1945" s="117">
        <v>90.0</v>
      </c>
      <c r="P1945" s="117"/>
      <c r="Q1945" s="123" t="s">
        <v>13903</v>
      </c>
      <c r="R1945" s="120" t="s">
        <v>13904</v>
      </c>
    </row>
    <row r="1946" ht="30.75">
      <c r="A1946" s="121" t="s">
        <v>13905</v>
      </c>
      <c r="B1946" s="117" t="s">
        <v>13906</v>
      </c>
      <c r="C1946" s="118" t="s">
        <v>13907</v>
      </c>
      <c r="D1946" s="117" t="s">
        <v>13908</v>
      </c>
      <c r="E1946" s="119">
        <v>43100.829930555556</v>
      </c>
      <c r="F1946" s="117"/>
      <c r="G1946" s="117" t="s">
        <v>90</v>
      </c>
      <c r="H1946" s="117"/>
      <c r="I1946" s="117"/>
      <c r="J1946" s="117" t="s">
        <v>13909</v>
      </c>
      <c r="K1946" s="117"/>
      <c r="L1946" s="120" t="s">
        <v>110</v>
      </c>
      <c r="M1946" s="122" t="s">
        <v>13910</v>
      </c>
      <c r="N1946" s="117">
        <v>563.0</v>
      </c>
      <c r="O1946" s="117">
        <v>1405.0</v>
      </c>
      <c r="P1946" s="117" t="s">
        <v>6821</v>
      </c>
      <c r="Q1946" s="123" t="s">
        <v>13911</v>
      </c>
      <c r="R1946" s="120" t="s">
        <v>13912</v>
      </c>
    </row>
    <row r="1947" ht="48.75">
      <c r="A1947" s="121" t="s">
        <v>13913</v>
      </c>
      <c r="B1947" s="117" t="s">
        <v>7937</v>
      </c>
      <c r="C1947" s="118" t="s">
        <v>13914</v>
      </c>
      <c r="D1947" s="117" t="s">
        <v>13915</v>
      </c>
      <c r="E1947" s="119">
        <v>43100.81173611111</v>
      </c>
      <c r="F1947" s="117"/>
      <c r="G1947" s="117" t="s">
        <v>90</v>
      </c>
      <c r="H1947" s="117"/>
      <c r="I1947" s="117"/>
      <c r="J1947" s="117" t="s">
        <v>7940</v>
      </c>
      <c r="K1947" s="117"/>
      <c r="L1947" s="120" t="s">
        <v>110</v>
      </c>
      <c r="M1947" s="122" t="s">
        <v>7941</v>
      </c>
      <c r="N1947" s="117">
        <v>2391.0</v>
      </c>
      <c r="O1947" s="117">
        <v>4998.0</v>
      </c>
      <c r="P1947" s="117" t="s">
        <v>7942</v>
      </c>
      <c r="Q1947" s="123" t="s">
        <v>13916</v>
      </c>
      <c r="R1947" s="120" t="s">
        <v>13917</v>
      </c>
    </row>
    <row r="1948" ht="30.75">
      <c r="A1948" s="121" t="s">
        <v>13918</v>
      </c>
      <c r="B1948" s="117" t="s">
        <v>13919</v>
      </c>
      <c r="C1948" s="118" t="s">
        <v>13920</v>
      </c>
      <c r="D1948" s="117" t="s">
        <v>13921</v>
      </c>
      <c r="E1948" s="119">
        <v>43100.779282407406</v>
      </c>
      <c r="F1948" s="117"/>
      <c r="G1948" s="117" t="s">
        <v>119</v>
      </c>
      <c r="H1948" s="117"/>
      <c r="I1948" s="117"/>
      <c r="J1948" s="117" t="s">
        <v>13922</v>
      </c>
      <c r="K1948" s="117"/>
      <c r="L1948" s="120" t="s">
        <v>3547</v>
      </c>
      <c r="M1948" s="122" t="s">
        <v>13923</v>
      </c>
      <c r="N1948" s="117">
        <v>738.0</v>
      </c>
      <c r="O1948" s="117">
        <v>155.0</v>
      </c>
      <c r="P1948" s="117" t="s">
        <v>13924</v>
      </c>
      <c r="Q1948" s="123" t="s">
        <v>13925</v>
      </c>
      <c r="R1948" s="120" t="s">
        <v>13926</v>
      </c>
    </row>
    <row r="1949" ht="48.75">
      <c r="A1949" s="121" t="s">
        <v>13927</v>
      </c>
      <c r="B1949" s="117" t="s">
        <v>13928</v>
      </c>
      <c r="C1949" s="118" t="s">
        <v>13929</v>
      </c>
      <c r="D1949" s="117" t="s">
        <v>13930</v>
      </c>
      <c r="E1949" s="119">
        <v>43100.764456018514</v>
      </c>
      <c r="F1949" s="117"/>
      <c r="G1949" s="117" t="s">
        <v>128</v>
      </c>
      <c r="H1949" s="117"/>
      <c r="I1949" s="117"/>
      <c r="J1949" s="117" t="s">
        <v>13931</v>
      </c>
      <c r="K1949" s="117"/>
      <c r="L1949" s="120" t="s">
        <v>179</v>
      </c>
      <c r="M1949" s="122" t="s">
        <v>13932</v>
      </c>
      <c r="N1949" s="117">
        <v>3917.0</v>
      </c>
      <c r="O1949" s="117">
        <v>999.0</v>
      </c>
      <c r="P1949" s="117" t="s">
        <v>13933</v>
      </c>
      <c r="Q1949" s="123" t="s">
        <v>13934</v>
      </c>
      <c r="R1949" s="120" t="s">
        <v>13935</v>
      </c>
    </row>
    <row r="1950" ht="30.75">
      <c r="A1950" s="121" t="s">
        <v>13936</v>
      </c>
      <c r="B1950" s="117" t="s">
        <v>13937</v>
      </c>
      <c r="C1950" s="118" t="s">
        <v>13938</v>
      </c>
      <c r="D1950" s="117" t="s">
        <v>13939</v>
      </c>
      <c r="E1950" s="119">
        <v>43100.75246527778</v>
      </c>
      <c r="F1950" s="117"/>
      <c r="G1950" s="117" t="s">
        <v>90</v>
      </c>
      <c r="H1950" s="117"/>
      <c r="I1950" s="117"/>
      <c r="J1950" s="117" t="s">
        <v>13940</v>
      </c>
      <c r="K1950" s="117"/>
      <c r="L1950" s="120" t="s">
        <v>110</v>
      </c>
      <c r="M1950" s="122" t="s">
        <v>13941</v>
      </c>
      <c r="N1950" s="117">
        <v>136.0</v>
      </c>
      <c r="O1950" s="117">
        <v>228.0</v>
      </c>
      <c r="P1950" s="117" t="s">
        <v>5242</v>
      </c>
      <c r="Q1950" s="123" t="s">
        <v>13942</v>
      </c>
      <c r="R1950" s="120" t="s">
        <v>13943</v>
      </c>
    </row>
    <row r="1951" ht="21.75">
      <c r="A1951" s="121" t="s">
        <v>13944</v>
      </c>
      <c r="B1951" s="117" t="s">
        <v>11809</v>
      </c>
      <c r="C1951" s="118" t="s">
        <v>13945</v>
      </c>
      <c r="D1951" s="117" t="s">
        <v>13946</v>
      </c>
      <c r="E1951" s="119">
        <v>43100.72621527778</v>
      </c>
      <c r="F1951" s="117"/>
      <c r="G1951" s="117" t="s">
        <v>90</v>
      </c>
      <c r="H1951" s="117"/>
      <c r="I1951" s="117"/>
      <c r="J1951" s="117" t="s">
        <v>11812</v>
      </c>
      <c r="K1951" s="117"/>
      <c r="L1951" s="120" t="s">
        <v>92</v>
      </c>
      <c r="M1951" s="122" t="s">
        <v>11813</v>
      </c>
      <c r="N1951" s="117">
        <v>1426.0</v>
      </c>
      <c r="O1951" s="117">
        <v>1382.0</v>
      </c>
      <c r="P1951" s="117" t="s">
        <v>11814</v>
      </c>
      <c r="Q1951" s="123" t="s">
        <v>13947</v>
      </c>
      <c r="R1951" s="120" t="s">
        <v>13948</v>
      </c>
    </row>
    <row r="1952" ht="21.75">
      <c r="A1952" s="121" t="s">
        <v>13949</v>
      </c>
      <c r="B1952" s="117" t="s">
        <v>953</v>
      </c>
      <c r="C1952" s="118" t="s">
        <v>13950</v>
      </c>
      <c r="D1952" s="117" t="s">
        <v>13951</v>
      </c>
      <c r="E1952" s="119">
        <v>43100.6896412037</v>
      </c>
      <c r="F1952" s="117"/>
      <c r="G1952" s="117" t="s">
        <v>90</v>
      </c>
      <c r="H1952" s="117"/>
      <c r="I1952" s="117"/>
      <c r="J1952" s="117" t="s">
        <v>956</v>
      </c>
      <c r="K1952" s="117"/>
      <c r="L1952" s="120" t="s">
        <v>170</v>
      </c>
      <c r="M1952" s="122" t="s">
        <v>957</v>
      </c>
      <c r="N1952" s="117">
        <v>94911.0</v>
      </c>
      <c r="O1952" s="117">
        <v>5916.0</v>
      </c>
      <c r="P1952" s="117" t="s">
        <v>2520</v>
      </c>
      <c r="Q1952" s="123" t="s">
        <v>13952</v>
      </c>
      <c r="R1952" s="120" t="s">
        <v>13953</v>
      </c>
    </row>
    <row r="1953" ht="21.75">
      <c r="A1953" s="121" t="s">
        <v>13954</v>
      </c>
      <c r="B1953" s="117" t="s">
        <v>13212</v>
      </c>
      <c r="C1953" s="118" t="s">
        <v>13955</v>
      </c>
      <c r="D1953" s="117" t="s">
        <v>13956</v>
      </c>
      <c r="E1953" s="119">
        <v>43100.689618055556</v>
      </c>
      <c r="F1953" s="117"/>
      <c r="G1953" s="117" t="s">
        <v>90</v>
      </c>
      <c r="H1953" s="117"/>
      <c r="I1953" s="117"/>
      <c r="J1953" s="117" t="s">
        <v>13215</v>
      </c>
      <c r="K1953" s="117"/>
      <c r="L1953" s="120" t="s">
        <v>170</v>
      </c>
      <c r="M1953" s="122" t="s">
        <v>13216</v>
      </c>
      <c r="N1953" s="117">
        <v>7751.0</v>
      </c>
      <c r="O1953" s="117">
        <v>8321.0</v>
      </c>
      <c r="P1953" s="117" t="s">
        <v>958</v>
      </c>
      <c r="Q1953" s="123" t="s">
        <v>13957</v>
      </c>
      <c r="R1953" s="120" t="s">
        <v>13958</v>
      </c>
    </row>
    <row r="1954" ht="48.75">
      <c r="A1954" s="121" t="s">
        <v>13959</v>
      </c>
      <c r="B1954" s="117" t="s">
        <v>13960</v>
      </c>
      <c r="C1954" s="118" t="s">
        <v>13961</v>
      </c>
      <c r="D1954" s="117" t="s">
        <v>13962</v>
      </c>
      <c r="E1954" s="119">
        <v>43100.68409722223</v>
      </c>
      <c r="F1954" s="117"/>
      <c r="G1954" s="117" t="s">
        <v>90</v>
      </c>
      <c r="H1954" s="117"/>
      <c r="I1954" s="117"/>
      <c r="J1954" s="117" t="s">
        <v>13963</v>
      </c>
      <c r="K1954" s="117"/>
      <c r="L1954" s="120" t="s">
        <v>92</v>
      </c>
      <c r="M1954" s="122" t="s">
        <v>13964</v>
      </c>
      <c r="N1954" s="117">
        <v>45.0</v>
      </c>
      <c r="O1954" s="117">
        <v>26.0</v>
      </c>
      <c r="P1954" s="117" t="s">
        <v>608</v>
      </c>
      <c r="Q1954" s="123" t="s">
        <v>13965</v>
      </c>
      <c r="R1954" s="120" t="s">
        <v>13966</v>
      </c>
    </row>
    <row r="1955" ht="57.75">
      <c r="A1955" s="121" t="s">
        <v>13967</v>
      </c>
      <c r="B1955" s="117" t="s">
        <v>13968</v>
      </c>
      <c r="C1955" s="118" t="s">
        <v>13199</v>
      </c>
      <c r="D1955" s="117" t="s">
        <v>13969</v>
      </c>
      <c r="E1955" s="119">
        <v>43100.66793981481</v>
      </c>
      <c r="F1955" s="117"/>
      <c r="G1955" s="117" t="s">
        <v>90</v>
      </c>
      <c r="H1955" s="117"/>
      <c r="I1955" s="117"/>
      <c r="J1955" s="117" t="s">
        <v>13970</v>
      </c>
      <c r="K1955" s="117"/>
      <c r="L1955" s="120" t="s">
        <v>179</v>
      </c>
      <c r="M1955" s="122" t="s">
        <v>13971</v>
      </c>
      <c r="N1955" s="117">
        <v>599.0</v>
      </c>
      <c r="O1955" s="117">
        <v>643.0</v>
      </c>
      <c r="P1955" s="117" t="s">
        <v>10189</v>
      </c>
      <c r="Q1955" s="123" t="s">
        <v>13972</v>
      </c>
      <c r="R1955" s="120" t="s">
        <v>13205</v>
      </c>
    </row>
    <row r="1956" ht="39.75">
      <c r="A1956" s="121" t="s">
        <v>13973</v>
      </c>
      <c r="B1956" s="117" t="s">
        <v>13974</v>
      </c>
      <c r="C1956" s="118" t="s">
        <v>13975</v>
      </c>
      <c r="D1956" s="117" t="s">
        <v>13976</v>
      </c>
      <c r="E1956" s="119">
        <v>43100.6390625</v>
      </c>
      <c r="F1956" s="117"/>
      <c r="G1956" s="117" t="s">
        <v>90</v>
      </c>
      <c r="H1956" s="117"/>
      <c r="I1956" s="117"/>
      <c r="J1956" s="117" t="s">
        <v>13977</v>
      </c>
      <c r="K1956" s="117"/>
      <c r="L1956" s="120" t="s">
        <v>179</v>
      </c>
      <c r="M1956" s="122" t="s">
        <v>13978</v>
      </c>
      <c r="N1956" s="117">
        <v>672.0</v>
      </c>
      <c r="O1956" s="117">
        <v>1646.0</v>
      </c>
      <c r="P1956" s="117" t="s">
        <v>371</v>
      </c>
      <c r="Q1956" s="123" t="s">
        <v>13979</v>
      </c>
      <c r="R1956" s="120" t="s">
        <v>13980</v>
      </c>
    </row>
    <row r="1957" ht="39.75">
      <c r="A1957" s="121" t="s">
        <v>13981</v>
      </c>
      <c r="B1957" s="117" t="s">
        <v>13982</v>
      </c>
      <c r="C1957" s="118" t="s">
        <v>13983</v>
      </c>
      <c r="D1957" s="117" t="s">
        <v>13984</v>
      </c>
      <c r="E1957" s="119">
        <v>43100.63621527777</v>
      </c>
      <c r="F1957" s="117"/>
      <c r="G1957" s="117" t="s">
        <v>90</v>
      </c>
      <c r="H1957" s="117"/>
      <c r="I1957" s="117"/>
      <c r="J1957" s="117" t="s">
        <v>13985</v>
      </c>
      <c r="K1957" s="117"/>
      <c r="L1957" s="120" t="s">
        <v>179</v>
      </c>
      <c r="M1957" s="122" t="s">
        <v>13986</v>
      </c>
      <c r="N1957" s="117">
        <v>307.0</v>
      </c>
      <c r="O1957" s="117">
        <v>160.0</v>
      </c>
      <c r="P1957" s="117" t="s">
        <v>13987</v>
      </c>
      <c r="Q1957" s="123" t="s">
        <v>13988</v>
      </c>
      <c r="R1957" s="120" t="s">
        <v>13989</v>
      </c>
    </row>
    <row r="1958" ht="39.75">
      <c r="A1958" s="121" t="s">
        <v>13990</v>
      </c>
      <c r="B1958" s="117" t="s">
        <v>13991</v>
      </c>
      <c r="C1958" s="118" t="s">
        <v>13992</v>
      </c>
      <c r="D1958" s="117" t="s">
        <v>13993</v>
      </c>
      <c r="E1958" s="119">
        <v>43100.63390046296</v>
      </c>
      <c r="F1958" s="117"/>
      <c r="G1958" s="117" t="s">
        <v>90</v>
      </c>
      <c r="H1958" s="117"/>
      <c r="I1958" s="117"/>
      <c r="J1958" s="117" t="s">
        <v>13994</v>
      </c>
      <c r="K1958" s="117"/>
      <c r="L1958" s="120" t="s">
        <v>110</v>
      </c>
      <c r="M1958" s="122" t="s">
        <v>13995</v>
      </c>
      <c r="N1958" s="117">
        <v>899.0</v>
      </c>
      <c r="O1958" s="117">
        <v>546.0</v>
      </c>
      <c r="P1958" s="117"/>
      <c r="Q1958" s="123" t="s">
        <v>13996</v>
      </c>
      <c r="R1958" s="120" t="s">
        <v>13997</v>
      </c>
    </row>
    <row r="1959" ht="30.75">
      <c r="A1959" s="121" t="s">
        <v>13998</v>
      </c>
      <c r="B1959" s="117" t="s">
        <v>13999</v>
      </c>
      <c r="C1959" s="118" t="s">
        <v>13938</v>
      </c>
      <c r="D1959" s="117" t="s">
        <v>14000</v>
      </c>
      <c r="E1959" s="119">
        <v>43100.631990740745</v>
      </c>
      <c r="F1959" s="117"/>
      <c r="G1959" s="117" t="s">
        <v>824</v>
      </c>
      <c r="H1959" s="117"/>
      <c r="I1959" s="117"/>
      <c r="J1959" s="117" t="s">
        <v>14001</v>
      </c>
      <c r="K1959" s="117"/>
      <c r="L1959" s="120" t="s">
        <v>110</v>
      </c>
      <c r="M1959" s="122" t="s">
        <v>14002</v>
      </c>
      <c r="N1959" s="117">
        <v>361.0</v>
      </c>
      <c r="O1959" s="117">
        <v>1021.0</v>
      </c>
      <c r="P1959" s="117" t="s">
        <v>817</v>
      </c>
      <c r="Q1959" s="123" t="s">
        <v>14003</v>
      </c>
      <c r="R1959" s="120" t="s">
        <v>13943</v>
      </c>
    </row>
    <row r="1960" ht="57.75">
      <c r="A1960" s="121" t="s">
        <v>14004</v>
      </c>
      <c r="B1960" s="117" t="s">
        <v>8332</v>
      </c>
      <c r="C1960" s="118" t="s">
        <v>13836</v>
      </c>
      <c r="D1960" s="117" t="s">
        <v>14005</v>
      </c>
      <c r="E1960" s="119">
        <v>43100.63185185185</v>
      </c>
      <c r="F1960" s="117"/>
      <c r="G1960" s="117" t="s">
        <v>824</v>
      </c>
      <c r="H1960" s="117"/>
      <c r="I1960" s="117"/>
      <c r="J1960" s="117" t="s">
        <v>8335</v>
      </c>
      <c r="K1960" s="117"/>
      <c r="L1960" s="120" t="s">
        <v>110</v>
      </c>
      <c r="M1960" s="122" t="s">
        <v>8336</v>
      </c>
      <c r="N1960" s="117">
        <v>1756.0</v>
      </c>
      <c r="O1960" s="117">
        <v>2669.0</v>
      </c>
      <c r="P1960" s="117" t="s">
        <v>817</v>
      </c>
      <c r="Q1960" s="123" t="s">
        <v>14006</v>
      </c>
      <c r="R1960" s="120" t="s">
        <v>13842</v>
      </c>
    </row>
    <row r="1961" ht="39.75">
      <c r="A1961" s="121" t="s">
        <v>14007</v>
      </c>
      <c r="B1961" s="117" t="s">
        <v>14008</v>
      </c>
      <c r="C1961" s="118" t="s">
        <v>13992</v>
      </c>
      <c r="D1961" s="117" t="s">
        <v>14009</v>
      </c>
      <c r="E1961" s="119">
        <v>43100.62695601852</v>
      </c>
      <c r="F1961" s="117"/>
      <c r="G1961" s="117" t="s">
        <v>90</v>
      </c>
      <c r="H1961" s="117"/>
      <c r="I1961" s="117"/>
      <c r="J1961" s="117" t="s">
        <v>14010</v>
      </c>
      <c r="K1961" s="117"/>
      <c r="L1961" s="120" t="s">
        <v>110</v>
      </c>
      <c r="M1961" s="122" t="s">
        <v>14011</v>
      </c>
      <c r="N1961" s="117">
        <v>31.0</v>
      </c>
      <c r="O1961" s="117">
        <v>80.0</v>
      </c>
      <c r="P1961" s="117"/>
      <c r="Q1961" s="123" t="s">
        <v>14012</v>
      </c>
      <c r="R1961" s="120" t="s">
        <v>13997</v>
      </c>
    </row>
    <row r="1962" ht="57.75">
      <c r="A1962" s="121" t="s">
        <v>14013</v>
      </c>
      <c r="B1962" s="117" t="s">
        <v>7163</v>
      </c>
      <c r="C1962" s="118" t="s">
        <v>14014</v>
      </c>
      <c r="D1962" s="117" t="s">
        <v>14015</v>
      </c>
      <c r="E1962" s="119">
        <v>43100.622349537036</v>
      </c>
      <c r="F1962" s="117"/>
      <c r="G1962" s="117" t="s">
        <v>119</v>
      </c>
      <c r="H1962" s="117"/>
      <c r="I1962" s="117"/>
      <c r="J1962" s="117" t="s">
        <v>7166</v>
      </c>
      <c r="K1962" s="117"/>
      <c r="L1962" s="120" t="s">
        <v>110</v>
      </c>
      <c r="M1962" s="122" t="s">
        <v>7167</v>
      </c>
      <c r="N1962" s="117">
        <v>1310.0</v>
      </c>
      <c r="O1962" s="117">
        <v>1331.0</v>
      </c>
      <c r="P1962" s="117" t="s">
        <v>7168</v>
      </c>
      <c r="Q1962" s="123" t="s">
        <v>14016</v>
      </c>
      <c r="R1962" s="120" t="s">
        <v>14017</v>
      </c>
    </row>
    <row r="1963" ht="30.75">
      <c r="A1963" s="121" t="s">
        <v>14018</v>
      </c>
      <c r="B1963" s="117" t="s">
        <v>14019</v>
      </c>
      <c r="C1963" s="118" t="s">
        <v>14020</v>
      </c>
      <c r="D1963" s="117" t="s">
        <v>14021</v>
      </c>
      <c r="E1963" s="119">
        <v>43100.580196759256</v>
      </c>
      <c r="F1963" s="117"/>
      <c r="G1963" s="117" t="s">
        <v>119</v>
      </c>
      <c r="H1963" s="117"/>
      <c r="I1963" s="117"/>
      <c r="J1963" s="117" t="s">
        <v>14022</v>
      </c>
      <c r="K1963" s="117"/>
      <c r="L1963" s="120" t="s">
        <v>179</v>
      </c>
      <c r="M1963" s="122" t="s">
        <v>14023</v>
      </c>
      <c r="N1963" s="117">
        <v>61.0</v>
      </c>
      <c r="O1963" s="117">
        <v>60.0</v>
      </c>
      <c r="P1963" s="117" t="s">
        <v>14024</v>
      </c>
      <c r="Q1963" s="123" t="s">
        <v>14025</v>
      </c>
      <c r="R1963" s="120" t="s">
        <v>14026</v>
      </c>
    </row>
    <row r="1964" ht="57.75">
      <c r="A1964" s="121" t="s">
        <v>14027</v>
      </c>
      <c r="B1964" s="117" t="s">
        <v>14028</v>
      </c>
      <c r="C1964" s="118" t="s">
        <v>13199</v>
      </c>
      <c r="D1964" s="117" t="s">
        <v>14029</v>
      </c>
      <c r="E1964" s="119">
        <v>43100.56770833333</v>
      </c>
      <c r="F1964" s="117"/>
      <c r="G1964" s="117" t="s">
        <v>90</v>
      </c>
      <c r="H1964" s="117"/>
      <c r="I1964" s="117"/>
      <c r="J1964" s="117" t="s">
        <v>14030</v>
      </c>
      <c r="K1964" s="117"/>
      <c r="L1964" s="120" t="s">
        <v>110</v>
      </c>
      <c r="M1964" s="122" t="s">
        <v>14031</v>
      </c>
      <c r="N1964" s="117">
        <v>1063.0</v>
      </c>
      <c r="O1964" s="117">
        <v>2341.0</v>
      </c>
      <c r="P1964" s="117" t="s">
        <v>14032</v>
      </c>
      <c r="Q1964" s="123" t="s">
        <v>14033</v>
      </c>
      <c r="R1964" s="120" t="s">
        <v>13205</v>
      </c>
    </row>
    <row r="1965" ht="48.75">
      <c r="A1965" s="121" t="s">
        <v>14034</v>
      </c>
      <c r="B1965" s="117" t="s">
        <v>14035</v>
      </c>
      <c r="C1965" s="118" t="s">
        <v>14036</v>
      </c>
      <c r="D1965" s="117" t="s">
        <v>14037</v>
      </c>
      <c r="E1965" s="119">
        <v>43100.56601851852</v>
      </c>
      <c r="F1965" s="117" t="s">
        <v>14038</v>
      </c>
      <c r="G1965" s="117" t="s">
        <v>90</v>
      </c>
      <c r="H1965" s="117"/>
      <c r="I1965" s="117"/>
      <c r="J1965" s="117" t="s">
        <v>14039</v>
      </c>
      <c r="K1965" s="117"/>
      <c r="L1965" s="120" t="s">
        <v>311</v>
      </c>
      <c r="M1965" s="122" t="s">
        <v>14040</v>
      </c>
      <c r="N1965" s="117">
        <v>2262.0</v>
      </c>
      <c r="O1965" s="117">
        <v>3335.0</v>
      </c>
      <c r="P1965" s="117" t="s">
        <v>1555</v>
      </c>
      <c r="Q1965" s="123" t="s">
        <v>14041</v>
      </c>
      <c r="R1965" s="120" t="s">
        <v>14042</v>
      </c>
    </row>
    <row r="1966" ht="48.75">
      <c r="A1966" s="121" t="s">
        <v>14043</v>
      </c>
      <c r="B1966" s="117" t="s">
        <v>14044</v>
      </c>
      <c r="C1966" s="118" t="s">
        <v>14045</v>
      </c>
      <c r="D1966" s="117" t="s">
        <v>14037</v>
      </c>
      <c r="E1966" s="119">
        <v>43100.56601851852</v>
      </c>
      <c r="F1966" s="117" t="s">
        <v>14038</v>
      </c>
      <c r="G1966" s="117" t="s">
        <v>90</v>
      </c>
      <c r="H1966" s="117"/>
      <c r="I1966" s="117"/>
      <c r="J1966" s="117" t="s">
        <v>14046</v>
      </c>
      <c r="K1966" s="117"/>
      <c r="L1966" s="120" t="s">
        <v>311</v>
      </c>
      <c r="M1966" s="122" t="s">
        <v>14047</v>
      </c>
      <c r="N1966" s="117">
        <v>1850.0</v>
      </c>
      <c r="O1966" s="117">
        <v>2125.0</v>
      </c>
      <c r="P1966" s="117" t="s">
        <v>14048</v>
      </c>
      <c r="Q1966" s="123" t="s">
        <v>14049</v>
      </c>
      <c r="R1966" s="120" t="s">
        <v>14050</v>
      </c>
    </row>
    <row r="1967" ht="48.75">
      <c r="A1967" s="121" t="s">
        <v>14051</v>
      </c>
      <c r="B1967" s="117" t="s">
        <v>14052</v>
      </c>
      <c r="C1967" s="118" t="s">
        <v>14053</v>
      </c>
      <c r="D1967" s="117" t="s">
        <v>14054</v>
      </c>
      <c r="E1967" s="119">
        <v>43100.53655092593</v>
      </c>
      <c r="F1967" s="117"/>
      <c r="G1967" s="117" t="s">
        <v>128</v>
      </c>
      <c r="H1967" s="117"/>
      <c r="I1967" s="117"/>
      <c r="J1967" s="117" t="s">
        <v>14055</v>
      </c>
      <c r="K1967" s="117"/>
      <c r="L1967" s="120" t="s">
        <v>110</v>
      </c>
      <c r="M1967" s="122" t="s">
        <v>14056</v>
      </c>
      <c r="N1967" s="117">
        <v>7.0</v>
      </c>
      <c r="O1967" s="117">
        <v>42.0</v>
      </c>
      <c r="P1967" s="117" t="s">
        <v>14057</v>
      </c>
      <c r="Q1967" s="123" t="s">
        <v>14058</v>
      </c>
      <c r="R1967" s="120" t="s">
        <v>14059</v>
      </c>
    </row>
    <row r="1968" ht="30.75">
      <c r="A1968" s="121" t="s">
        <v>14060</v>
      </c>
      <c r="B1968" s="117" t="s">
        <v>14061</v>
      </c>
      <c r="C1968" s="118" t="s">
        <v>14062</v>
      </c>
      <c r="D1968" s="117" t="s">
        <v>14063</v>
      </c>
      <c r="E1968" s="119">
        <v>43100.52130787037</v>
      </c>
      <c r="F1968" s="117"/>
      <c r="G1968" s="117" t="s">
        <v>90</v>
      </c>
      <c r="H1968" s="117"/>
      <c r="I1968" s="117"/>
      <c r="J1968" s="117" t="s">
        <v>14064</v>
      </c>
      <c r="K1968" s="117"/>
      <c r="L1968" s="120" t="s">
        <v>110</v>
      </c>
      <c r="M1968" s="122" t="s">
        <v>14065</v>
      </c>
      <c r="N1968" s="117">
        <v>637.0</v>
      </c>
      <c r="O1968" s="117">
        <v>1087.0</v>
      </c>
      <c r="P1968" s="117"/>
      <c r="Q1968" s="123" t="s">
        <v>14066</v>
      </c>
      <c r="R1968" s="120" t="s">
        <v>14067</v>
      </c>
    </row>
    <row r="1969" ht="57.75">
      <c r="A1969" s="121" t="s">
        <v>14068</v>
      </c>
      <c r="B1969" s="117" t="s">
        <v>14069</v>
      </c>
      <c r="C1969" s="118" t="s">
        <v>13199</v>
      </c>
      <c r="D1969" s="117" t="s">
        <v>14070</v>
      </c>
      <c r="E1969" s="119">
        <v>43100.51909722222</v>
      </c>
      <c r="F1969" s="117"/>
      <c r="G1969" s="117" t="s">
        <v>90</v>
      </c>
      <c r="H1969" s="117"/>
      <c r="I1969" s="117"/>
      <c r="J1969" s="117" t="s">
        <v>14071</v>
      </c>
      <c r="K1969" s="117"/>
      <c r="L1969" s="120" t="s">
        <v>179</v>
      </c>
      <c r="M1969" s="122" t="s">
        <v>14072</v>
      </c>
      <c r="N1969" s="117">
        <v>3140.0</v>
      </c>
      <c r="O1969" s="117">
        <v>806.0</v>
      </c>
      <c r="P1969" s="117" t="s">
        <v>14073</v>
      </c>
      <c r="Q1969" s="123" t="s">
        <v>14074</v>
      </c>
      <c r="R1969" s="120" t="s">
        <v>13205</v>
      </c>
    </row>
    <row r="1970" ht="48.75">
      <c r="A1970" s="121" t="s">
        <v>14075</v>
      </c>
      <c r="B1970" s="117" t="s">
        <v>14076</v>
      </c>
      <c r="C1970" s="118" t="s">
        <v>14077</v>
      </c>
      <c r="D1970" s="117" t="s">
        <v>14078</v>
      </c>
      <c r="E1970" s="119">
        <v>43100.4734375</v>
      </c>
      <c r="F1970" s="117"/>
      <c r="G1970" s="117" t="s">
        <v>90</v>
      </c>
      <c r="H1970" s="117"/>
      <c r="I1970" s="117"/>
      <c r="J1970" s="117" t="s">
        <v>14079</v>
      </c>
      <c r="K1970" s="117"/>
      <c r="L1970" s="120" t="s">
        <v>179</v>
      </c>
      <c r="M1970" s="122" t="s">
        <v>14080</v>
      </c>
      <c r="N1970" s="117">
        <v>14297.0</v>
      </c>
      <c r="O1970" s="117">
        <v>15329.0</v>
      </c>
      <c r="P1970" s="117" t="s">
        <v>1006</v>
      </c>
      <c r="Q1970" s="123" t="s">
        <v>14081</v>
      </c>
      <c r="R1970" s="120" t="s">
        <v>1259</v>
      </c>
    </row>
    <row r="1971" ht="30.75">
      <c r="A1971" s="121" t="s">
        <v>14082</v>
      </c>
      <c r="B1971" s="117" t="s">
        <v>14083</v>
      </c>
      <c r="C1971" s="118" t="s">
        <v>14084</v>
      </c>
      <c r="D1971" s="117" t="s">
        <v>14085</v>
      </c>
      <c r="E1971" s="119">
        <v>43100.46496527777</v>
      </c>
      <c r="F1971" s="117"/>
      <c r="G1971" s="117" t="s">
        <v>128</v>
      </c>
      <c r="H1971" s="117" t="s">
        <v>14086</v>
      </c>
      <c r="I1971" s="117" t="s">
        <v>14087</v>
      </c>
      <c r="J1971" s="117" t="s">
        <v>14088</v>
      </c>
      <c r="K1971" s="117" t="s">
        <v>14089</v>
      </c>
      <c r="L1971" s="120" t="s">
        <v>775</v>
      </c>
      <c r="M1971" s="122" t="s">
        <v>14090</v>
      </c>
      <c r="N1971" s="117">
        <v>258.0</v>
      </c>
      <c r="O1971" s="117">
        <v>449.0</v>
      </c>
      <c r="P1971" s="117" t="s">
        <v>817</v>
      </c>
      <c r="Q1971" s="123" t="s">
        <v>14091</v>
      </c>
      <c r="R1971" s="120" t="s">
        <v>14092</v>
      </c>
    </row>
    <row r="1972" ht="57.75">
      <c r="A1972" s="121" t="s">
        <v>14093</v>
      </c>
      <c r="B1972" s="117" t="s">
        <v>14094</v>
      </c>
      <c r="C1972" s="118" t="s">
        <v>13199</v>
      </c>
      <c r="D1972" s="117" t="s">
        <v>14095</v>
      </c>
      <c r="E1972" s="119">
        <v>43100.445439814815</v>
      </c>
      <c r="F1972" s="117"/>
      <c r="G1972" s="117" t="s">
        <v>90</v>
      </c>
      <c r="H1972" s="117"/>
      <c r="I1972" s="117"/>
      <c r="J1972" s="117" t="s">
        <v>14096</v>
      </c>
      <c r="K1972" s="117"/>
      <c r="L1972" s="120" t="s">
        <v>92</v>
      </c>
      <c r="M1972" s="122" t="s">
        <v>14097</v>
      </c>
      <c r="N1972" s="117">
        <v>545.0</v>
      </c>
      <c r="O1972" s="117">
        <v>769.0</v>
      </c>
      <c r="P1972" s="117" t="s">
        <v>14098</v>
      </c>
      <c r="Q1972" s="123" t="s">
        <v>14099</v>
      </c>
      <c r="R1972" s="120" t="s">
        <v>13205</v>
      </c>
    </row>
    <row r="1973" ht="57.75">
      <c r="A1973" s="121" t="s">
        <v>14100</v>
      </c>
      <c r="B1973" s="117" t="s">
        <v>14101</v>
      </c>
      <c r="C1973" s="118" t="s">
        <v>13199</v>
      </c>
      <c r="D1973" s="117" t="s">
        <v>14102</v>
      </c>
      <c r="E1973" s="119">
        <v>43100.44410879629</v>
      </c>
      <c r="F1973" s="117"/>
      <c r="G1973" s="117" t="s">
        <v>824</v>
      </c>
      <c r="H1973" s="117"/>
      <c r="I1973" s="117"/>
      <c r="J1973" s="117" t="s">
        <v>14103</v>
      </c>
      <c r="K1973" s="117"/>
      <c r="L1973" s="120" t="s">
        <v>101</v>
      </c>
      <c r="M1973" s="122" t="s">
        <v>14104</v>
      </c>
      <c r="N1973" s="117">
        <v>149.0</v>
      </c>
      <c r="O1973" s="117">
        <v>258.0</v>
      </c>
      <c r="P1973" s="117"/>
      <c r="Q1973" s="123" t="s">
        <v>14105</v>
      </c>
      <c r="R1973" s="120" t="s">
        <v>13205</v>
      </c>
    </row>
    <row r="1974" ht="57.75">
      <c r="A1974" s="121" t="s">
        <v>14106</v>
      </c>
      <c r="B1974" s="117" t="s">
        <v>14107</v>
      </c>
      <c r="C1974" s="118" t="s">
        <v>13199</v>
      </c>
      <c r="D1974" s="117" t="s">
        <v>14108</v>
      </c>
      <c r="E1974" s="119">
        <v>43100.4402662037</v>
      </c>
      <c r="F1974" s="117"/>
      <c r="G1974" s="117" t="s">
        <v>90</v>
      </c>
      <c r="H1974" s="117"/>
      <c r="I1974" s="117"/>
      <c r="J1974" s="117" t="s">
        <v>14109</v>
      </c>
      <c r="K1974" s="117"/>
      <c r="L1974" s="120" t="s">
        <v>110</v>
      </c>
      <c r="M1974" s="122" t="s">
        <v>14110</v>
      </c>
      <c r="N1974" s="117">
        <v>2184.0</v>
      </c>
      <c r="O1974" s="117">
        <v>2122.0</v>
      </c>
      <c r="P1974" s="117" t="s">
        <v>14111</v>
      </c>
      <c r="Q1974" s="123" t="s">
        <v>14112</v>
      </c>
      <c r="R1974" s="120" t="s">
        <v>13205</v>
      </c>
    </row>
    <row r="1975" ht="57.75">
      <c r="A1975" s="121" t="s">
        <v>14113</v>
      </c>
      <c r="B1975" s="117" t="s">
        <v>14114</v>
      </c>
      <c r="C1975" s="118" t="s">
        <v>13199</v>
      </c>
      <c r="D1975" s="117" t="s">
        <v>14115</v>
      </c>
      <c r="E1975" s="119">
        <v>43100.43981481482</v>
      </c>
      <c r="F1975" s="117"/>
      <c r="G1975" s="117" t="s">
        <v>90</v>
      </c>
      <c r="H1975" s="117"/>
      <c r="I1975" s="117"/>
      <c r="J1975" s="117" t="s">
        <v>14116</v>
      </c>
      <c r="K1975" s="117"/>
      <c r="L1975" s="120" t="s">
        <v>110</v>
      </c>
      <c r="M1975" s="122" t="s">
        <v>14117</v>
      </c>
      <c r="N1975" s="117">
        <v>2518.0</v>
      </c>
      <c r="O1975" s="117">
        <v>4266.0</v>
      </c>
      <c r="P1975" s="117" t="s">
        <v>14118</v>
      </c>
      <c r="Q1975" s="123" t="s">
        <v>14119</v>
      </c>
      <c r="R1975" s="120" t="s">
        <v>13205</v>
      </c>
    </row>
    <row r="1976" ht="57.75">
      <c r="A1976" s="121" t="s">
        <v>14120</v>
      </c>
      <c r="B1976" s="117" t="s">
        <v>14121</v>
      </c>
      <c r="C1976" s="118" t="s">
        <v>14122</v>
      </c>
      <c r="D1976" s="117" t="s">
        <v>14123</v>
      </c>
      <c r="E1976" s="119">
        <v>43100.43502314815</v>
      </c>
      <c r="F1976" s="117"/>
      <c r="G1976" s="117" t="s">
        <v>90</v>
      </c>
      <c r="H1976" s="117"/>
      <c r="I1976" s="117"/>
      <c r="J1976" s="117" t="s">
        <v>14124</v>
      </c>
      <c r="K1976" s="117"/>
      <c r="L1976" s="120" t="s">
        <v>179</v>
      </c>
      <c r="M1976" s="122" t="s">
        <v>14125</v>
      </c>
      <c r="N1976" s="117">
        <v>1978.0</v>
      </c>
      <c r="O1976" s="117">
        <v>1723.0</v>
      </c>
      <c r="P1976" s="117" t="s">
        <v>14126</v>
      </c>
      <c r="Q1976" s="123" t="s">
        <v>14127</v>
      </c>
      <c r="R1976" s="120" t="s">
        <v>14128</v>
      </c>
    </row>
    <row r="1977" ht="57.75">
      <c r="A1977" s="121" t="s">
        <v>14129</v>
      </c>
      <c r="B1977" s="117" t="s">
        <v>14130</v>
      </c>
      <c r="C1977" s="118" t="s">
        <v>13199</v>
      </c>
      <c r="D1977" s="117" t="s">
        <v>14131</v>
      </c>
      <c r="E1977" s="119">
        <v>43100.429027777776</v>
      </c>
      <c r="F1977" s="117"/>
      <c r="G1977" s="117" t="s">
        <v>90</v>
      </c>
      <c r="H1977" s="117"/>
      <c r="I1977" s="117"/>
      <c r="J1977" s="117" t="s">
        <v>14132</v>
      </c>
      <c r="K1977" s="117"/>
      <c r="L1977" s="120" t="s">
        <v>110</v>
      </c>
      <c r="M1977" s="122" t="s">
        <v>14133</v>
      </c>
      <c r="N1977" s="117">
        <v>234.0</v>
      </c>
      <c r="O1977" s="117">
        <v>178.0</v>
      </c>
      <c r="P1977" s="117"/>
      <c r="Q1977" s="123" t="s">
        <v>14134</v>
      </c>
      <c r="R1977" s="120" t="s">
        <v>13205</v>
      </c>
    </row>
    <row r="1978" ht="57.75">
      <c r="A1978" s="121" t="s">
        <v>14135</v>
      </c>
      <c r="B1978" s="117" t="s">
        <v>14136</v>
      </c>
      <c r="C1978" s="118" t="s">
        <v>13199</v>
      </c>
      <c r="D1978" s="117" t="s">
        <v>14137</v>
      </c>
      <c r="E1978" s="119">
        <v>43100.416493055556</v>
      </c>
      <c r="F1978" s="117"/>
      <c r="G1978" s="117" t="s">
        <v>90</v>
      </c>
      <c r="H1978" s="117"/>
      <c r="I1978" s="117"/>
      <c r="J1978" s="117" t="s">
        <v>14138</v>
      </c>
      <c r="K1978" s="117"/>
      <c r="L1978" s="120" t="s">
        <v>110</v>
      </c>
      <c r="M1978" s="122" t="s">
        <v>14139</v>
      </c>
      <c r="N1978" s="117">
        <v>27.0</v>
      </c>
      <c r="O1978" s="117">
        <v>44.0</v>
      </c>
      <c r="P1978" s="117"/>
      <c r="Q1978" s="123" t="s">
        <v>14140</v>
      </c>
      <c r="R1978" s="120" t="s">
        <v>13205</v>
      </c>
    </row>
    <row r="1979" ht="21.75">
      <c r="A1979" s="121" t="s">
        <v>14141</v>
      </c>
      <c r="B1979" s="117" t="s">
        <v>14142</v>
      </c>
      <c r="C1979" s="118" t="s">
        <v>13879</v>
      </c>
      <c r="D1979" s="117" t="s">
        <v>14143</v>
      </c>
      <c r="E1979" s="119">
        <v>43100.416134259256</v>
      </c>
      <c r="F1979" s="117"/>
      <c r="G1979" s="117" t="s">
        <v>90</v>
      </c>
      <c r="H1979" s="117"/>
      <c r="I1979" s="117"/>
      <c r="J1979" s="117" t="s">
        <v>14144</v>
      </c>
      <c r="K1979" s="117"/>
      <c r="L1979" s="120" t="s">
        <v>179</v>
      </c>
      <c r="M1979" s="122" t="s">
        <v>14145</v>
      </c>
      <c r="N1979" s="117">
        <v>4136.0</v>
      </c>
      <c r="O1979" s="117">
        <v>4285.0</v>
      </c>
      <c r="P1979" s="117" t="s">
        <v>395</v>
      </c>
      <c r="Q1979" s="123" t="s">
        <v>14146</v>
      </c>
      <c r="R1979" s="120" t="s">
        <v>13884</v>
      </c>
    </row>
    <row r="1980" ht="30.75">
      <c r="A1980" s="121" t="s">
        <v>14147</v>
      </c>
      <c r="B1980" s="117" t="s">
        <v>14148</v>
      </c>
      <c r="C1980" s="118" t="s">
        <v>14149</v>
      </c>
      <c r="D1980" s="117" t="s">
        <v>14150</v>
      </c>
      <c r="E1980" s="119">
        <v>43100.40038194445</v>
      </c>
      <c r="F1980" s="117"/>
      <c r="G1980" s="117" t="s">
        <v>824</v>
      </c>
      <c r="H1980" s="117"/>
      <c r="I1980" s="117"/>
      <c r="J1980" s="117" t="s">
        <v>14151</v>
      </c>
      <c r="K1980" s="117"/>
      <c r="L1980" s="120" t="s">
        <v>110</v>
      </c>
      <c r="M1980" s="122" t="s">
        <v>14152</v>
      </c>
      <c r="N1980" s="117">
        <v>155.0</v>
      </c>
      <c r="O1980" s="117">
        <v>254.0</v>
      </c>
      <c r="P1980" s="117" t="s">
        <v>14153</v>
      </c>
      <c r="Q1980" s="123" t="s">
        <v>14154</v>
      </c>
      <c r="R1980" s="120" t="s">
        <v>14155</v>
      </c>
    </row>
    <row r="1981" ht="30.75">
      <c r="A1981" s="121" t="s">
        <v>14156</v>
      </c>
      <c r="B1981" s="117" t="s">
        <v>14157</v>
      </c>
      <c r="C1981" s="118" t="s">
        <v>14149</v>
      </c>
      <c r="D1981" s="117" t="s">
        <v>14158</v>
      </c>
      <c r="E1981" s="119">
        <v>43100.399513888886</v>
      </c>
      <c r="F1981" s="117"/>
      <c r="G1981" s="117" t="s">
        <v>90</v>
      </c>
      <c r="H1981" s="117"/>
      <c r="I1981" s="117"/>
      <c r="J1981" s="117" t="s">
        <v>14159</v>
      </c>
      <c r="K1981" s="117"/>
      <c r="L1981" s="120" t="s">
        <v>179</v>
      </c>
      <c r="M1981" s="122" t="s">
        <v>14160</v>
      </c>
      <c r="N1981" s="117">
        <v>37.0</v>
      </c>
      <c r="O1981" s="117">
        <v>123.0</v>
      </c>
      <c r="P1981" s="117" t="s">
        <v>1861</v>
      </c>
      <c r="Q1981" s="123" t="s">
        <v>14161</v>
      </c>
      <c r="R1981" s="120" t="s">
        <v>14155</v>
      </c>
    </row>
    <row r="1982" ht="48.75">
      <c r="A1982" s="121" t="s">
        <v>14162</v>
      </c>
      <c r="B1982" s="117" t="s">
        <v>14163</v>
      </c>
      <c r="C1982" s="118" t="s">
        <v>14077</v>
      </c>
      <c r="D1982" s="117" t="s">
        <v>14164</v>
      </c>
      <c r="E1982" s="119">
        <v>43100.38995370371</v>
      </c>
      <c r="F1982" s="117"/>
      <c r="G1982" s="117" t="s">
        <v>90</v>
      </c>
      <c r="H1982" s="117"/>
      <c r="I1982" s="117"/>
      <c r="J1982" s="117" t="s">
        <v>14165</v>
      </c>
      <c r="K1982" s="117"/>
      <c r="L1982" s="120" t="s">
        <v>92</v>
      </c>
      <c r="M1982" s="122" t="s">
        <v>14166</v>
      </c>
      <c r="N1982" s="117">
        <v>14813.0</v>
      </c>
      <c r="O1982" s="117">
        <v>9912.0</v>
      </c>
      <c r="P1982" s="117"/>
      <c r="Q1982" s="123" t="s">
        <v>14167</v>
      </c>
      <c r="R1982" s="120" t="s">
        <v>1259</v>
      </c>
    </row>
    <row r="1983" ht="30.75">
      <c r="A1983" s="121" t="s">
        <v>14168</v>
      </c>
      <c r="B1983" s="117" t="s">
        <v>498</v>
      </c>
      <c r="C1983" s="118" t="s">
        <v>14169</v>
      </c>
      <c r="D1983" s="117" t="s">
        <v>14170</v>
      </c>
      <c r="E1983" s="119">
        <v>43100.382372685184</v>
      </c>
      <c r="F1983" s="117"/>
      <c r="G1983" s="117" t="s">
        <v>119</v>
      </c>
      <c r="H1983" s="117"/>
      <c r="I1983" s="117"/>
      <c r="J1983" s="117" t="s">
        <v>500</v>
      </c>
      <c r="K1983" s="117"/>
      <c r="L1983" s="120" t="s">
        <v>110</v>
      </c>
      <c r="M1983" s="122" t="s">
        <v>501</v>
      </c>
      <c r="N1983" s="117">
        <v>593.0</v>
      </c>
      <c r="O1983" s="117">
        <v>2484.0</v>
      </c>
      <c r="P1983" s="117" t="s">
        <v>502</v>
      </c>
      <c r="Q1983" s="123" t="s">
        <v>14171</v>
      </c>
      <c r="R1983" s="120" t="s">
        <v>14172</v>
      </c>
    </row>
    <row r="1984" ht="21.75">
      <c r="A1984" s="121" t="s">
        <v>14173</v>
      </c>
      <c r="B1984" s="117" t="s">
        <v>14174</v>
      </c>
      <c r="C1984" s="118" t="s">
        <v>14175</v>
      </c>
      <c r="D1984" s="117" t="s">
        <v>14176</v>
      </c>
      <c r="E1984" s="119">
        <v>43100.38055555556</v>
      </c>
      <c r="F1984" s="117"/>
      <c r="G1984" s="117" t="s">
        <v>90</v>
      </c>
      <c r="H1984" s="117"/>
      <c r="I1984" s="117"/>
      <c r="J1984" s="117" t="s">
        <v>14177</v>
      </c>
      <c r="K1984" s="117"/>
      <c r="L1984" s="120" t="s">
        <v>756</v>
      </c>
      <c r="M1984" s="122" t="s">
        <v>14178</v>
      </c>
      <c r="N1984" s="117">
        <v>6388.0</v>
      </c>
      <c r="O1984" s="117">
        <v>515.0</v>
      </c>
      <c r="P1984" s="117" t="s">
        <v>14179</v>
      </c>
      <c r="Q1984" s="123" t="s">
        <v>14180</v>
      </c>
      <c r="R1984" s="120" t="s">
        <v>14181</v>
      </c>
    </row>
    <row r="1985" ht="57.75">
      <c r="A1985" s="121" t="s">
        <v>14182</v>
      </c>
      <c r="B1985" s="117" t="s">
        <v>14183</v>
      </c>
      <c r="C1985" s="118" t="s">
        <v>13199</v>
      </c>
      <c r="D1985" s="117" t="s">
        <v>14184</v>
      </c>
      <c r="E1985" s="119">
        <v>43100.37085648148</v>
      </c>
      <c r="F1985" s="117"/>
      <c r="G1985" s="117" t="s">
        <v>90</v>
      </c>
      <c r="H1985" s="117"/>
      <c r="I1985" s="117"/>
      <c r="J1985" s="117" t="s">
        <v>14185</v>
      </c>
      <c r="K1985" s="117"/>
      <c r="L1985" s="120" t="s">
        <v>179</v>
      </c>
      <c r="M1985" s="122" t="s">
        <v>14186</v>
      </c>
      <c r="N1985" s="117">
        <v>534.0</v>
      </c>
      <c r="O1985" s="117">
        <v>1000.0</v>
      </c>
      <c r="P1985" s="117"/>
      <c r="Q1985" s="123" t="s">
        <v>14187</v>
      </c>
      <c r="R1985" s="120" t="s">
        <v>13205</v>
      </c>
    </row>
    <row r="1986" ht="48.75">
      <c r="A1986" s="121" t="s">
        <v>14188</v>
      </c>
      <c r="B1986" s="117" t="s">
        <v>1550</v>
      </c>
      <c r="C1986" s="118" t="s">
        <v>14189</v>
      </c>
      <c r="D1986" s="117" t="s">
        <v>14190</v>
      </c>
      <c r="E1986" s="119">
        <v>43100.368101851855</v>
      </c>
      <c r="F1986" s="117"/>
      <c r="G1986" s="117" t="s">
        <v>90</v>
      </c>
      <c r="H1986" s="117"/>
      <c r="I1986" s="117"/>
      <c r="J1986" s="117" t="s">
        <v>1553</v>
      </c>
      <c r="K1986" s="117"/>
      <c r="L1986" s="120" t="s">
        <v>311</v>
      </c>
      <c r="M1986" s="122" t="s">
        <v>1554</v>
      </c>
      <c r="N1986" s="117">
        <v>3281.0</v>
      </c>
      <c r="O1986" s="117">
        <v>4681.0</v>
      </c>
      <c r="P1986" s="117" t="s">
        <v>1555</v>
      </c>
      <c r="Q1986" s="123" t="s">
        <v>14191</v>
      </c>
      <c r="R1986" s="120" t="s">
        <v>14192</v>
      </c>
    </row>
    <row r="1987" ht="39.75">
      <c r="A1987" s="121" t="s">
        <v>14193</v>
      </c>
      <c r="B1987" s="117" t="s">
        <v>14194</v>
      </c>
      <c r="C1987" s="118" t="s">
        <v>14195</v>
      </c>
      <c r="D1987" s="117" t="s">
        <v>14196</v>
      </c>
      <c r="E1987" s="119">
        <v>43100.33820601852</v>
      </c>
      <c r="F1987" s="117"/>
      <c r="G1987" s="117" t="s">
        <v>90</v>
      </c>
      <c r="H1987" s="117"/>
      <c r="I1987" s="117"/>
      <c r="J1987" s="117" t="s">
        <v>14197</v>
      </c>
      <c r="K1987" s="117"/>
      <c r="L1987" s="120" t="s">
        <v>179</v>
      </c>
      <c r="M1987" s="122" t="s">
        <v>14198</v>
      </c>
      <c r="N1987" s="117">
        <v>3589.0</v>
      </c>
      <c r="O1987" s="117">
        <v>2928.0</v>
      </c>
      <c r="P1987" s="117"/>
      <c r="Q1987" s="123" t="s">
        <v>14199</v>
      </c>
      <c r="R1987" s="120" t="s">
        <v>14200</v>
      </c>
    </row>
    <row r="1988" ht="57.75">
      <c r="A1988" s="121" t="s">
        <v>14201</v>
      </c>
      <c r="B1988" s="117" t="s">
        <v>14202</v>
      </c>
      <c r="C1988" s="118" t="s">
        <v>13199</v>
      </c>
      <c r="D1988" s="117" t="s">
        <v>14203</v>
      </c>
      <c r="E1988" s="119">
        <v>43100.3209375</v>
      </c>
      <c r="F1988" s="117"/>
      <c r="G1988" s="117" t="s">
        <v>90</v>
      </c>
      <c r="H1988" s="117"/>
      <c r="I1988" s="117"/>
      <c r="J1988" s="117" t="s">
        <v>14204</v>
      </c>
      <c r="K1988" s="117"/>
      <c r="L1988" s="120" t="s">
        <v>110</v>
      </c>
      <c r="M1988" s="122" t="s">
        <v>14205</v>
      </c>
      <c r="N1988" s="117">
        <v>167.0</v>
      </c>
      <c r="O1988" s="117">
        <v>122.0</v>
      </c>
      <c r="P1988" s="117"/>
      <c r="Q1988" s="123" t="s">
        <v>14206</v>
      </c>
      <c r="R1988" s="120" t="s">
        <v>13205</v>
      </c>
    </row>
    <row r="1989" ht="57.75">
      <c r="A1989" s="121" t="s">
        <v>14207</v>
      </c>
      <c r="B1989" s="117" t="s">
        <v>14208</v>
      </c>
      <c r="C1989" s="118" t="s">
        <v>13199</v>
      </c>
      <c r="D1989" s="117" t="s">
        <v>14209</v>
      </c>
      <c r="E1989" s="119">
        <v>43100.31140046296</v>
      </c>
      <c r="F1989" s="117"/>
      <c r="G1989" s="117" t="s">
        <v>90</v>
      </c>
      <c r="H1989" s="117"/>
      <c r="I1989" s="117"/>
      <c r="J1989" s="117" t="s">
        <v>14210</v>
      </c>
      <c r="K1989" s="117"/>
      <c r="L1989" s="120" t="s">
        <v>110</v>
      </c>
      <c r="M1989" s="122" t="s">
        <v>14211</v>
      </c>
      <c r="N1989" s="117">
        <v>939.0</v>
      </c>
      <c r="O1989" s="117">
        <v>1166.0</v>
      </c>
      <c r="P1989" s="117" t="s">
        <v>14212</v>
      </c>
      <c r="Q1989" s="123" t="s">
        <v>14213</v>
      </c>
      <c r="R1989" s="120" t="s">
        <v>13205</v>
      </c>
    </row>
    <row r="1990" ht="21.75">
      <c r="A1990" s="121" t="s">
        <v>14214</v>
      </c>
      <c r="B1990" s="117" t="s">
        <v>14215</v>
      </c>
      <c r="C1990" s="118" t="s">
        <v>13879</v>
      </c>
      <c r="D1990" s="117" t="s">
        <v>14216</v>
      </c>
      <c r="E1990" s="119">
        <v>43100.28534722222</v>
      </c>
      <c r="F1990" s="117"/>
      <c r="G1990" s="117" t="s">
        <v>90</v>
      </c>
      <c r="H1990" s="117"/>
      <c r="I1990" s="117"/>
      <c r="J1990" s="117" t="s">
        <v>14217</v>
      </c>
      <c r="K1990" s="117"/>
      <c r="L1990" s="120" t="s">
        <v>110</v>
      </c>
      <c r="M1990" s="122" t="s">
        <v>14218</v>
      </c>
      <c r="N1990" s="117">
        <v>305.0</v>
      </c>
      <c r="O1990" s="117">
        <v>397.0</v>
      </c>
      <c r="P1990" s="117" t="s">
        <v>14219</v>
      </c>
      <c r="Q1990" s="123" t="s">
        <v>14220</v>
      </c>
      <c r="R1990" s="120" t="s">
        <v>13884</v>
      </c>
    </row>
    <row r="1991" ht="57.75">
      <c r="A1991" s="121" t="s">
        <v>14221</v>
      </c>
      <c r="B1991" s="117" t="s">
        <v>14222</v>
      </c>
      <c r="C1991" s="118" t="s">
        <v>13199</v>
      </c>
      <c r="D1991" s="117" t="s">
        <v>14223</v>
      </c>
      <c r="E1991" s="119">
        <v>43100.270636574074</v>
      </c>
      <c r="F1991" s="117"/>
      <c r="G1991" s="117" t="s">
        <v>824</v>
      </c>
      <c r="H1991" s="117"/>
      <c r="I1991" s="117"/>
      <c r="J1991" s="117" t="s">
        <v>14224</v>
      </c>
      <c r="K1991" s="117"/>
      <c r="L1991" s="120" t="s">
        <v>110</v>
      </c>
      <c r="M1991" s="122" t="s">
        <v>14225</v>
      </c>
      <c r="N1991" s="117">
        <v>27.0</v>
      </c>
      <c r="O1991" s="117">
        <v>170.0</v>
      </c>
      <c r="P1991" s="117"/>
      <c r="Q1991" s="123" t="s">
        <v>14226</v>
      </c>
      <c r="R1991" s="120" t="s">
        <v>13205</v>
      </c>
    </row>
    <row r="1992" ht="48.75">
      <c r="A1992" s="121" t="s">
        <v>14227</v>
      </c>
      <c r="B1992" s="117" t="s">
        <v>14228</v>
      </c>
      <c r="C1992" s="118" t="s">
        <v>14229</v>
      </c>
      <c r="D1992" s="117" t="s">
        <v>14230</v>
      </c>
      <c r="E1992" s="119">
        <v>43100.24134259259</v>
      </c>
      <c r="F1992" s="117"/>
      <c r="G1992" s="117" t="s">
        <v>90</v>
      </c>
      <c r="H1992" s="117"/>
      <c r="I1992" s="117"/>
      <c r="J1992" s="117" t="s">
        <v>14231</v>
      </c>
      <c r="K1992" s="117"/>
      <c r="L1992" s="120" t="s">
        <v>110</v>
      </c>
      <c r="M1992" s="122" t="s">
        <v>14232</v>
      </c>
      <c r="N1992" s="117">
        <v>5272.0</v>
      </c>
      <c r="O1992" s="117">
        <v>1822.0</v>
      </c>
      <c r="P1992" s="117" t="s">
        <v>112</v>
      </c>
      <c r="Q1992" s="123" t="s">
        <v>14233</v>
      </c>
      <c r="R1992" s="120" t="s">
        <v>14234</v>
      </c>
    </row>
    <row r="1993" ht="48.75">
      <c r="A1993" s="121" t="s">
        <v>14235</v>
      </c>
      <c r="B1993" s="117" t="s">
        <v>14236</v>
      </c>
      <c r="C1993" s="118" t="s">
        <v>14237</v>
      </c>
      <c r="D1993" s="117" t="s">
        <v>14238</v>
      </c>
      <c r="E1993" s="119">
        <v>43100.21548611111</v>
      </c>
      <c r="F1993" s="117"/>
      <c r="G1993" s="117" t="s">
        <v>90</v>
      </c>
      <c r="H1993" s="117"/>
      <c r="I1993" s="117"/>
      <c r="J1993" s="117" t="s">
        <v>14239</v>
      </c>
      <c r="K1993" s="117"/>
      <c r="L1993" s="120" t="s">
        <v>311</v>
      </c>
      <c r="M1993" s="122" t="s">
        <v>14240</v>
      </c>
      <c r="N1993" s="117">
        <v>1551.0</v>
      </c>
      <c r="O1993" s="117">
        <v>1761.0</v>
      </c>
      <c r="P1993" s="117" t="s">
        <v>14241</v>
      </c>
      <c r="Q1993" s="123" t="s">
        <v>14242</v>
      </c>
      <c r="R1993" s="120" t="s">
        <v>14243</v>
      </c>
    </row>
    <row r="1994" ht="57.75">
      <c r="A1994" s="121" t="s">
        <v>14244</v>
      </c>
      <c r="B1994" s="117" t="s">
        <v>14245</v>
      </c>
      <c r="C1994" s="118" t="s">
        <v>13199</v>
      </c>
      <c r="D1994" s="117" t="s">
        <v>14246</v>
      </c>
      <c r="E1994" s="119">
        <v>43100.16667824074</v>
      </c>
      <c r="F1994" s="117"/>
      <c r="G1994" s="117" t="s">
        <v>90</v>
      </c>
      <c r="H1994" s="117"/>
      <c r="I1994" s="117"/>
      <c r="J1994" s="117" t="s">
        <v>14247</v>
      </c>
      <c r="K1994" s="117"/>
      <c r="L1994" s="120" t="s">
        <v>92</v>
      </c>
      <c r="M1994" s="122" t="s">
        <v>14248</v>
      </c>
      <c r="N1994" s="117">
        <v>2273.0</v>
      </c>
      <c r="O1994" s="117">
        <v>416.0</v>
      </c>
      <c r="P1994" s="117" t="s">
        <v>14249</v>
      </c>
      <c r="Q1994" s="123" t="s">
        <v>14250</v>
      </c>
      <c r="R1994" s="120" t="s">
        <v>13205</v>
      </c>
    </row>
    <row r="1995" ht="30.75">
      <c r="A1995" s="121" t="s">
        <v>14251</v>
      </c>
      <c r="B1995" s="117" t="s">
        <v>14252</v>
      </c>
      <c r="C1995" s="118" t="s">
        <v>14253</v>
      </c>
      <c r="D1995" s="117" t="s">
        <v>14254</v>
      </c>
      <c r="E1995" s="119">
        <v>43100.10663194444</v>
      </c>
      <c r="F1995" s="117"/>
      <c r="G1995" s="117" t="s">
        <v>119</v>
      </c>
      <c r="H1995" s="117"/>
      <c r="I1995" s="117"/>
      <c r="J1995" s="117" t="s">
        <v>14255</v>
      </c>
      <c r="K1995" s="117"/>
      <c r="L1995" s="120" t="s">
        <v>92</v>
      </c>
      <c r="M1995" s="122" t="s">
        <v>14256</v>
      </c>
      <c r="N1995" s="117">
        <v>1493.0</v>
      </c>
      <c r="O1995" s="117">
        <v>4991.0</v>
      </c>
      <c r="P1995" s="117" t="s">
        <v>1208</v>
      </c>
      <c r="Q1995" s="123" t="s">
        <v>14257</v>
      </c>
      <c r="R1995" s="120" t="s">
        <v>14258</v>
      </c>
    </row>
    <row r="1996" ht="39.75">
      <c r="A1996" s="121" t="s">
        <v>14259</v>
      </c>
      <c r="B1996" s="117" t="s">
        <v>14260</v>
      </c>
      <c r="C1996" s="118" t="s">
        <v>13992</v>
      </c>
      <c r="D1996" s="117" t="s">
        <v>14261</v>
      </c>
      <c r="E1996" s="119">
        <v>43100.02410879629</v>
      </c>
      <c r="F1996" s="117"/>
      <c r="G1996" s="117" t="s">
        <v>90</v>
      </c>
      <c r="H1996" s="117"/>
      <c r="I1996" s="117"/>
      <c r="J1996" s="117" t="s">
        <v>14262</v>
      </c>
      <c r="K1996" s="117"/>
      <c r="L1996" s="120" t="s">
        <v>179</v>
      </c>
      <c r="M1996" s="122" t="s">
        <v>14263</v>
      </c>
      <c r="N1996" s="117">
        <v>352.0</v>
      </c>
      <c r="O1996" s="117">
        <v>239.0</v>
      </c>
      <c r="P1996" s="117"/>
      <c r="Q1996" s="123" t="s">
        <v>14264</v>
      </c>
      <c r="R1996" s="120" t="s">
        <v>13997</v>
      </c>
    </row>
    <row r="1997" ht="21.75">
      <c r="A1997" s="121" t="s">
        <v>14265</v>
      </c>
      <c r="B1997" s="117" t="s">
        <v>14266</v>
      </c>
      <c r="C1997" s="118" t="s">
        <v>14267</v>
      </c>
      <c r="D1997" s="117" t="s">
        <v>14268</v>
      </c>
      <c r="E1997" s="119">
        <v>43100.01363425926</v>
      </c>
      <c r="F1997" s="117"/>
      <c r="G1997" s="117" t="s">
        <v>119</v>
      </c>
      <c r="H1997" s="117"/>
      <c r="I1997" s="117"/>
      <c r="J1997" s="117" t="s">
        <v>14269</v>
      </c>
      <c r="K1997" s="117"/>
      <c r="L1997" s="120" t="s">
        <v>110</v>
      </c>
      <c r="M1997" s="122" t="s">
        <v>14270</v>
      </c>
      <c r="N1997" s="117">
        <v>3771.0</v>
      </c>
      <c r="O1997" s="117">
        <v>2171.0</v>
      </c>
      <c r="P1997" s="117" t="s">
        <v>1208</v>
      </c>
      <c r="Q1997" s="123" t="s">
        <v>14271</v>
      </c>
      <c r="R1997" s="120" t="s">
        <v>14272</v>
      </c>
    </row>
    <row r="1998" ht="21.75">
      <c r="A1998" s="121" t="s">
        <v>14273</v>
      </c>
      <c r="B1998" s="117" t="s">
        <v>14274</v>
      </c>
      <c r="C1998" s="118" t="s">
        <v>14267</v>
      </c>
      <c r="D1998" s="117" t="s">
        <v>14275</v>
      </c>
      <c r="E1998" s="119">
        <v>43100.00677083334</v>
      </c>
      <c r="F1998" s="117"/>
      <c r="G1998" s="117" t="s">
        <v>119</v>
      </c>
      <c r="H1998" s="117"/>
      <c r="I1998" s="117"/>
      <c r="J1998" s="117" t="s">
        <v>14276</v>
      </c>
      <c r="K1998" s="117"/>
      <c r="L1998" s="120" t="s">
        <v>110</v>
      </c>
      <c r="M1998" s="122" t="s">
        <v>14277</v>
      </c>
      <c r="N1998" s="117">
        <v>4922.0</v>
      </c>
      <c r="O1998" s="117">
        <v>3197.0</v>
      </c>
      <c r="P1998" s="117" t="s">
        <v>14278</v>
      </c>
      <c r="Q1998" s="123" t="s">
        <v>14279</v>
      </c>
      <c r="R1998" s="120" t="s">
        <v>14272</v>
      </c>
    </row>
    <row r="1999" ht="39.75">
      <c r="A1999" s="121" t="s">
        <v>14280</v>
      </c>
      <c r="B1999" s="117" t="s">
        <v>14281</v>
      </c>
      <c r="C1999" s="118" t="s">
        <v>13763</v>
      </c>
      <c r="D1999" s="117" t="s">
        <v>14282</v>
      </c>
      <c r="E1999" s="119">
        <v>43100.00645833333</v>
      </c>
      <c r="F1999" s="117"/>
      <c r="G1999" s="117" t="s">
        <v>90</v>
      </c>
      <c r="H1999" s="117"/>
      <c r="I1999" s="117"/>
      <c r="J1999" s="117" t="s">
        <v>14283</v>
      </c>
      <c r="K1999" s="117"/>
      <c r="L1999" s="120" t="s">
        <v>110</v>
      </c>
      <c r="M1999" s="122" t="s">
        <v>14284</v>
      </c>
      <c r="N1999" s="117">
        <v>904.0</v>
      </c>
      <c r="O1999" s="117">
        <v>759.0</v>
      </c>
      <c r="P1999" s="117"/>
      <c r="Q1999" s="123" t="s">
        <v>14285</v>
      </c>
      <c r="R1999" s="120" t="s">
        <v>13768</v>
      </c>
    </row>
    <row r="2000" ht="30.75">
      <c r="A2000" s="121" t="s">
        <v>14286</v>
      </c>
      <c r="B2000" s="117" t="s">
        <v>14287</v>
      </c>
      <c r="C2000" s="118" t="s">
        <v>14288</v>
      </c>
      <c r="D2000" s="117" t="s">
        <v>14289</v>
      </c>
      <c r="E2000" s="119">
        <v>43100.00219907408</v>
      </c>
      <c r="F2000" s="117"/>
      <c r="G2000" s="117" t="s">
        <v>119</v>
      </c>
      <c r="H2000" s="117"/>
      <c r="I2000" s="117"/>
      <c r="J2000" s="117" t="s">
        <v>14290</v>
      </c>
      <c r="K2000" s="117"/>
      <c r="L2000" s="120" t="s">
        <v>110</v>
      </c>
      <c r="M2000" s="122" t="s">
        <v>14291</v>
      </c>
      <c r="N2000" s="117">
        <v>565.0</v>
      </c>
      <c r="O2000" s="117">
        <v>2498.0</v>
      </c>
      <c r="P2000" s="117" t="s">
        <v>14292</v>
      </c>
      <c r="Q2000" s="123" t="s">
        <v>14293</v>
      </c>
      <c r="R2000" s="120" t="s">
        <v>14294</v>
      </c>
    </row>
    <row r="2001" ht="21.75">
      <c r="A2001" s="121" t="s">
        <v>14295</v>
      </c>
      <c r="B2001" s="117" t="s">
        <v>14296</v>
      </c>
      <c r="C2001" s="118" t="s">
        <v>14267</v>
      </c>
      <c r="D2001" s="117" t="s">
        <v>14297</v>
      </c>
      <c r="E2001" s="119">
        <v>43100.00013888889</v>
      </c>
      <c r="F2001" s="117"/>
      <c r="G2001" s="117" t="s">
        <v>119</v>
      </c>
      <c r="H2001" s="117"/>
      <c r="I2001" s="117"/>
      <c r="J2001" s="117" t="s">
        <v>14298</v>
      </c>
      <c r="K2001" s="117"/>
      <c r="L2001" s="120" t="s">
        <v>110</v>
      </c>
      <c r="M2001" s="122" t="s">
        <v>14299</v>
      </c>
      <c r="N2001" s="117">
        <v>973.0</v>
      </c>
      <c r="O2001" s="117">
        <v>561.0</v>
      </c>
      <c r="P2001" s="117" t="s">
        <v>1208</v>
      </c>
      <c r="Q2001" s="123" t="s">
        <v>14300</v>
      </c>
      <c r="R2001" s="120" t="s">
        <v>14272</v>
      </c>
    </row>
    <row r="2002" ht="30.75">
      <c r="A2002" s="121" t="s">
        <v>14301</v>
      </c>
      <c r="B2002" s="117" t="s">
        <v>14302</v>
      </c>
      <c r="C2002" s="118" t="s">
        <v>14303</v>
      </c>
      <c r="D2002" s="117" t="s">
        <v>14304</v>
      </c>
      <c r="E2002" s="119">
        <v>43099.99976851852</v>
      </c>
      <c r="F2002" s="117"/>
      <c r="G2002" s="117" t="s">
        <v>90</v>
      </c>
      <c r="H2002" s="117" t="s">
        <v>14305</v>
      </c>
      <c r="I2002" s="117" t="s">
        <v>14306</v>
      </c>
      <c r="J2002" s="117" t="s">
        <v>14307</v>
      </c>
      <c r="K2002" s="117" t="s">
        <v>14308</v>
      </c>
      <c r="L2002" s="120" t="s">
        <v>110</v>
      </c>
      <c r="M2002" s="122" t="s">
        <v>14309</v>
      </c>
      <c r="N2002" s="117">
        <v>73.0</v>
      </c>
      <c r="O2002" s="117">
        <v>135.0</v>
      </c>
      <c r="P2002" s="117" t="s">
        <v>14310</v>
      </c>
      <c r="Q2002" s="123" t="s">
        <v>14311</v>
      </c>
      <c r="R2002" s="120" t="s">
        <v>14312</v>
      </c>
    </row>
    <row r="2003" ht="21.75">
      <c r="A2003" s="121" t="s">
        <v>14313</v>
      </c>
      <c r="B2003" s="117" t="s">
        <v>14314</v>
      </c>
      <c r="C2003" s="118" t="s">
        <v>14267</v>
      </c>
      <c r="D2003" s="117" t="s">
        <v>14315</v>
      </c>
      <c r="E2003" s="119">
        <v>43099.99505787037</v>
      </c>
      <c r="F2003" s="117"/>
      <c r="G2003" s="117" t="s">
        <v>119</v>
      </c>
      <c r="H2003" s="117"/>
      <c r="I2003" s="117"/>
      <c r="J2003" s="117" t="s">
        <v>14316</v>
      </c>
      <c r="K2003" s="117"/>
      <c r="L2003" s="120" t="s">
        <v>110</v>
      </c>
      <c r="M2003" s="122" t="s">
        <v>14317</v>
      </c>
      <c r="N2003" s="117">
        <v>488.0</v>
      </c>
      <c r="O2003" s="117">
        <v>304.0</v>
      </c>
      <c r="P2003" s="117" t="s">
        <v>14318</v>
      </c>
      <c r="Q2003" s="123" t="s">
        <v>14319</v>
      </c>
      <c r="R2003" s="120" t="s">
        <v>14272</v>
      </c>
    </row>
    <row r="2004" ht="21.75">
      <c r="A2004" s="121" t="s">
        <v>14320</v>
      </c>
      <c r="B2004" s="117" t="s">
        <v>14321</v>
      </c>
      <c r="C2004" s="118" t="s">
        <v>14267</v>
      </c>
      <c r="D2004" s="117" t="s">
        <v>14322</v>
      </c>
      <c r="E2004" s="119">
        <v>43099.98976851851</v>
      </c>
      <c r="F2004" s="117"/>
      <c r="G2004" s="117" t="s">
        <v>119</v>
      </c>
      <c r="H2004" s="117"/>
      <c r="I2004" s="117"/>
      <c r="J2004" s="117" t="s">
        <v>14323</v>
      </c>
      <c r="K2004" s="117"/>
      <c r="L2004" s="120" t="s">
        <v>110</v>
      </c>
      <c r="M2004" s="122" t="s">
        <v>14324</v>
      </c>
      <c r="N2004" s="117">
        <v>329.0</v>
      </c>
      <c r="O2004" s="117">
        <v>116.0</v>
      </c>
      <c r="P2004" s="117" t="s">
        <v>1208</v>
      </c>
      <c r="Q2004" s="123" t="s">
        <v>14325</v>
      </c>
      <c r="R2004" s="120" t="s">
        <v>14272</v>
      </c>
    </row>
    <row r="2005" ht="66.75">
      <c r="A2005" s="121" t="s">
        <v>14326</v>
      </c>
      <c r="B2005" s="117" t="s">
        <v>14327</v>
      </c>
      <c r="C2005" s="118" t="s">
        <v>14328</v>
      </c>
      <c r="D2005" s="117" t="s">
        <v>14329</v>
      </c>
      <c r="E2005" s="119">
        <v>43099.98954861111</v>
      </c>
      <c r="F2005" s="117"/>
      <c r="G2005" s="117" t="s">
        <v>14330</v>
      </c>
      <c r="H2005" s="117" t="s">
        <v>14331</v>
      </c>
      <c r="I2005" s="117" t="s">
        <v>14332</v>
      </c>
      <c r="J2005" s="117" t="s">
        <v>14333</v>
      </c>
      <c r="K2005" s="117"/>
      <c r="L2005" s="120" t="s">
        <v>110</v>
      </c>
      <c r="M2005" s="122" t="s">
        <v>14334</v>
      </c>
      <c r="N2005" s="117">
        <v>1012.0</v>
      </c>
      <c r="O2005" s="117">
        <v>1104.0</v>
      </c>
      <c r="P2005" s="117" t="s">
        <v>14335</v>
      </c>
      <c r="Q2005" s="123" t="s">
        <v>14336</v>
      </c>
      <c r="R2005" s="120" t="s">
        <v>14337</v>
      </c>
    </row>
    <row r="2006" ht="21.75">
      <c r="A2006" s="121" t="s">
        <v>14338</v>
      </c>
      <c r="B2006" s="117" t="s">
        <v>14339</v>
      </c>
      <c r="C2006" s="118" t="s">
        <v>14267</v>
      </c>
      <c r="D2006" s="117" t="s">
        <v>14340</v>
      </c>
      <c r="E2006" s="119">
        <v>43099.98527777778</v>
      </c>
      <c r="F2006" s="117"/>
      <c r="G2006" s="117" t="s">
        <v>119</v>
      </c>
      <c r="H2006" s="117"/>
      <c r="I2006" s="117"/>
      <c r="J2006" s="117" t="s">
        <v>14341</v>
      </c>
      <c r="K2006" s="117"/>
      <c r="L2006" s="120" t="s">
        <v>110</v>
      </c>
      <c r="M2006" s="122" t="s">
        <v>14342</v>
      </c>
      <c r="N2006" s="117">
        <v>838.0</v>
      </c>
      <c r="O2006" s="117">
        <v>658.0</v>
      </c>
      <c r="P2006" s="117" t="s">
        <v>1208</v>
      </c>
      <c r="Q2006" s="123" t="s">
        <v>14343</v>
      </c>
      <c r="R2006" s="120" t="s">
        <v>14272</v>
      </c>
    </row>
    <row r="2007" ht="39.75">
      <c r="A2007" s="121" t="s">
        <v>14344</v>
      </c>
      <c r="B2007" s="117" t="s">
        <v>14345</v>
      </c>
      <c r="C2007" s="118" t="s">
        <v>13763</v>
      </c>
      <c r="D2007" s="117" t="s">
        <v>14346</v>
      </c>
      <c r="E2007" s="119">
        <v>43099.98299768519</v>
      </c>
      <c r="F2007" s="117"/>
      <c r="G2007" s="117" t="s">
        <v>824</v>
      </c>
      <c r="H2007" s="117"/>
      <c r="I2007" s="117"/>
      <c r="J2007" s="117" t="s">
        <v>14347</v>
      </c>
      <c r="K2007" s="117"/>
      <c r="L2007" s="120" t="s">
        <v>775</v>
      </c>
      <c r="M2007" s="122" t="s">
        <v>14348</v>
      </c>
      <c r="N2007" s="117">
        <v>56.0</v>
      </c>
      <c r="O2007" s="117">
        <v>218.0</v>
      </c>
      <c r="P2007" s="117"/>
      <c r="Q2007" s="123" t="s">
        <v>14349</v>
      </c>
      <c r="R2007" s="120" t="s">
        <v>13768</v>
      </c>
    </row>
    <row r="2008" ht="21.75">
      <c r="A2008" s="121" t="s">
        <v>14350</v>
      </c>
      <c r="B2008" s="117" t="s">
        <v>14351</v>
      </c>
      <c r="C2008" s="118" t="s">
        <v>14267</v>
      </c>
      <c r="D2008" s="117" t="s">
        <v>14352</v>
      </c>
      <c r="E2008" s="119">
        <v>43099.98116898148</v>
      </c>
      <c r="F2008" s="117"/>
      <c r="G2008" s="117" t="s">
        <v>128</v>
      </c>
      <c r="H2008" s="117"/>
      <c r="I2008" s="117"/>
      <c r="J2008" s="117" t="s">
        <v>14353</v>
      </c>
      <c r="K2008" s="117"/>
      <c r="L2008" s="120" t="s">
        <v>110</v>
      </c>
      <c r="M2008" s="122" t="s">
        <v>14354</v>
      </c>
      <c r="N2008" s="117">
        <v>256.0</v>
      </c>
      <c r="O2008" s="117">
        <v>30.0</v>
      </c>
      <c r="P2008" s="117" t="s">
        <v>11868</v>
      </c>
      <c r="Q2008" s="123" t="s">
        <v>14355</v>
      </c>
      <c r="R2008" s="120" t="s">
        <v>14272</v>
      </c>
    </row>
    <row r="2009" ht="39.75">
      <c r="A2009" s="121" t="s">
        <v>14356</v>
      </c>
      <c r="B2009" s="117" t="s">
        <v>14357</v>
      </c>
      <c r="C2009" s="118" t="s">
        <v>13763</v>
      </c>
      <c r="D2009" s="117" t="s">
        <v>14358</v>
      </c>
      <c r="E2009" s="119">
        <v>43099.97934027778</v>
      </c>
      <c r="F2009" s="117"/>
      <c r="G2009" s="117" t="s">
        <v>90</v>
      </c>
      <c r="H2009" s="117"/>
      <c r="I2009" s="117"/>
      <c r="J2009" s="117" t="s">
        <v>14359</v>
      </c>
      <c r="K2009" s="117"/>
      <c r="L2009" s="120" t="s">
        <v>179</v>
      </c>
      <c r="M2009" s="122" t="s">
        <v>14360</v>
      </c>
      <c r="N2009" s="117">
        <v>107.0</v>
      </c>
      <c r="O2009" s="117">
        <v>203.0</v>
      </c>
      <c r="P2009" s="117" t="s">
        <v>14361</v>
      </c>
      <c r="Q2009" s="123" t="s">
        <v>14362</v>
      </c>
      <c r="R2009" s="120" t="s">
        <v>13768</v>
      </c>
    </row>
    <row r="2010" ht="48.75">
      <c r="A2010" s="121" t="s">
        <v>14363</v>
      </c>
      <c r="B2010" s="117" t="s">
        <v>13745</v>
      </c>
      <c r="C2010" s="118" t="s">
        <v>13961</v>
      </c>
      <c r="D2010" s="117" t="s">
        <v>14364</v>
      </c>
      <c r="E2010" s="119">
        <v>43099.97715277778</v>
      </c>
      <c r="F2010" s="117"/>
      <c r="G2010" s="117" t="s">
        <v>90</v>
      </c>
      <c r="H2010" s="117"/>
      <c r="I2010" s="117"/>
      <c r="J2010" s="117" t="s">
        <v>13748</v>
      </c>
      <c r="K2010" s="117"/>
      <c r="L2010" s="120" t="s">
        <v>110</v>
      </c>
      <c r="M2010" s="122" t="s">
        <v>13749</v>
      </c>
      <c r="N2010" s="117">
        <v>207.0</v>
      </c>
      <c r="O2010" s="117">
        <v>196.0</v>
      </c>
      <c r="P2010" s="117"/>
      <c r="Q2010" s="123" t="s">
        <v>14365</v>
      </c>
      <c r="R2010" s="120" t="s">
        <v>13966</v>
      </c>
    </row>
    <row r="2011" ht="21.75">
      <c r="A2011" s="121" t="s">
        <v>14366</v>
      </c>
      <c r="B2011" s="117" t="s">
        <v>953</v>
      </c>
      <c r="C2011" s="118" t="s">
        <v>14367</v>
      </c>
      <c r="D2011" s="117" t="s">
        <v>14368</v>
      </c>
      <c r="E2011" s="119">
        <v>43099.97712962963</v>
      </c>
      <c r="F2011" s="117"/>
      <c r="G2011" s="117" t="s">
        <v>90</v>
      </c>
      <c r="H2011" s="117"/>
      <c r="I2011" s="117"/>
      <c r="J2011" s="117" t="s">
        <v>956</v>
      </c>
      <c r="K2011" s="117"/>
      <c r="L2011" s="120" t="s">
        <v>170</v>
      </c>
      <c r="M2011" s="122" t="s">
        <v>957</v>
      </c>
      <c r="N2011" s="117">
        <v>94911.0</v>
      </c>
      <c r="O2011" s="117">
        <v>5916.0</v>
      </c>
      <c r="P2011" s="117" t="s">
        <v>2520</v>
      </c>
      <c r="Q2011" s="123" t="s">
        <v>14369</v>
      </c>
      <c r="R2011" s="120" t="s">
        <v>14370</v>
      </c>
    </row>
    <row r="2012" ht="21.75">
      <c r="A2012" s="121" t="s">
        <v>14371</v>
      </c>
      <c r="B2012" s="117" t="s">
        <v>14372</v>
      </c>
      <c r="C2012" s="118" t="s">
        <v>14267</v>
      </c>
      <c r="D2012" s="117" t="s">
        <v>14373</v>
      </c>
      <c r="E2012" s="119">
        <v>43099.975590277776</v>
      </c>
      <c r="F2012" s="117"/>
      <c r="G2012" s="117" t="s">
        <v>119</v>
      </c>
      <c r="H2012" s="117"/>
      <c r="I2012" s="117"/>
      <c r="J2012" s="117" t="s">
        <v>14374</v>
      </c>
      <c r="K2012" s="117"/>
      <c r="L2012" s="120" t="s">
        <v>110</v>
      </c>
      <c r="M2012" s="122" t="s">
        <v>14375</v>
      </c>
      <c r="N2012" s="117">
        <v>271.0</v>
      </c>
      <c r="O2012" s="117">
        <v>174.0</v>
      </c>
      <c r="P2012" s="117" t="s">
        <v>1208</v>
      </c>
      <c r="Q2012" s="123" t="s">
        <v>14376</v>
      </c>
      <c r="R2012" s="120" t="s">
        <v>14272</v>
      </c>
    </row>
    <row r="2013" ht="30.75">
      <c r="A2013" s="121" t="s">
        <v>14377</v>
      </c>
      <c r="B2013" s="117" t="s">
        <v>4106</v>
      </c>
      <c r="C2013" s="118" t="s">
        <v>14169</v>
      </c>
      <c r="D2013" s="117" t="s">
        <v>14378</v>
      </c>
      <c r="E2013" s="119">
        <v>43099.97038194444</v>
      </c>
      <c r="F2013" s="117"/>
      <c r="G2013" s="117" t="s">
        <v>128</v>
      </c>
      <c r="H2013" s="117"/>
      <c r="I2013" s="117"/>
      <c r="J2013" s="117" t="s">
        <v>4108</v>
      </c>
      <c r="K2013" s="117"/>
      <c r="L2013" s="120" t="s">
        <v>179</v>
      </c>
      <c r="M2013" s="122" t="s">
        <v>4109</v>
      </c>
      <c r="N2013" s="117">
        <v>1099.0</v>
      </c>
      <c r="O2013" s="117">
        <v>1502.0</v>
      </c>
      <c r="P2013" s="117" t="s">
        <v>542</v>
      </c>
      <c r="Q2013" s="123" t="s">
        <v>14379</v>
      </c>
      <c r="R2013" s="120" t="s">
        <v>14172</v>
      </c>
    </row>
    <row r="2014" ht="21.75">
      <c r="A2014" s="121" t="s">
        <v>14380</v>
      </c>
      <c r="B2014" s="117" t="s">
        <v>14381</v>
      </c>
      <c r="C2014" s="118" t="s">
        <v>14267</v>
      </c>
      <c r="D2014" s="117" t="s">
        <v>14382</v>
      </c>
      <c r="E2014" s="119">
        <v>43099.970300925925</v>
      </c>
      <c r="F2014" s="117"/>
      <c r="G2014" s="117" t="s">
        <v>119</v>
      </c>
      <c r="H2014" s="117"/>
      <c r="I2014" s="117"/>
      <c r="J2014" s="117" t="s">
        <v>14383</v>
      </c>
      <c r="K2014" s="117"/>
      <c r="L2014" s="120" t="s">
        <v>110</v>
      </c>
      <c r="M2014" s="122" t="s">
        <v>14384</v>
      </c>
      <c r="N2014" s="117">
        <v>240.0</v>
      </c>
      <c r="O2014" s="117">
        <v>130.0</v>
      </c>
      <c r="P2014" s="117" t="s">
        <v>1208</v>
      </c>
      <c r="Q2014" s="123" t="s">
        <v>14385</v>
      </c>
      <c r="R2014" s="120" t="s">
        <v>14272</v>
      </c>
    </row>
    <row r="2015" ht="30.75">
      <c r="A2015" s="121" t="s">
        <v>14386</v>
      </c>
      <c r="B2015" s="117" t="s">
        <v>14387</v>
      </c>
      <c r="C2015" s="118" t="s">
        <v>14388</v>
      </c>
      <c r="D2015" s="117" t="s">
        <v>14389</v>
      </c>
      <c r="E2015" s="119">
        <v>43099.962013888886</v>
      </c>
      <c r="F2015" s="117"/>
      <c r="G2015" s="117" t="s">
        <v>90</v>
      </c>
      <c r="H2015" s="117"/>
      <c r="I2015" s="117"/>
      <c r="J2015" s="117" t="s">
        <v>14390</v>
      </c>
      <c r="K2015" s="117"/>
      <c r="L2015" s="120" t="s">
        <v>110</v>
      </c>
      <c r="M2015" s="122" t="s">
        <v>14391</v>
      </c>
      <c r="N2015" s="117">
        <v>492.0</v>
      </c>
      <c r="O2015" s="117">
        <v>494.0</v>
      </c>
      <c r="P2015" s="117" t="s">
        <v>14392</v>
      </c>
      <c r="Q2015" s="123" t="s">
        <v>14393</v>
      </c>
      <c r="R2015" s="120" t="s">
        <v>14394</v>
      </c>
    </row>
    <row r="2016" ht="48.75">
      <c r="A2016" s="121" t="s">
        <v>14395</v>
      </c>
      <c r="B2016" s="117" t="s">
        <v>14396</v>
      </c>
      <c r="C2016" s="118" t="s">
        <v>13961</v>
      </c>
      <c r="D2016" s="117" t="s">
        <v>14397</v>
      </c>
      <c r="E2016" s="119">
        <v>43099.94428240741</v>
      </c>
      <c r="F2016" s="117"/>
      <c r="G2016" s="117" t="s">
        <v>90</v>
      </c>
      <c r="H2016" s="117"/>
      <c r="I2016" s="117"/>
      <c r="J2016" s="117" t="s">
        <v>14398</v>
      </c>
      <c r="K2016" s="117"/>
      <c r="L2016" s="120" t="s">
        <v>101</v>
      </c>
      <c r="M2016" s="122" t="s">
        <v>14399</v>
      </c>
      <c r="N2016" s="117">
        <v>2786.0</v>
      </c>
      <c r="O2016" s="117">
        <v>4998.0</v>
      </c>
      <c r="P2016" s="117"/>
      <c r="Q2016" s="123" t="s">
        <v>14400</v>
      </c>
      <c r="R2016" s="120" t="s">
        <v>13966</v>
      </c>
    </row>
    <row r="2017" ht="57.75">
      <c r="A2017" s="121" t="s">
        <v>14401</v>
      </c>
      <c r="B2017" s="117" t="s">
        <v>14402</v>
      </c>
      <c r="C2017" s="118" t="s">
        <v>13199</v>
      </c>
      <c r="D2017" s="117" t="s">
        <v>14403</v>
      </c>
      <c r="E2017" s="119">
        <v>43099.943773148145</v>
      </c>
      <c r="F2017" s="117"/>
      <c r="G2017" s="117" t="s">
        <v>824</v>
      </c>
      <c r="H2017" s="117"/>
      <c r="I2017" s="117"/>
      <c r="J2017" s="117" t="s">
        <v>14404</v>
      </c>
      <c r="K2017" s="117"/>
      <c r="L2017" s="120" t="s">
        <v>101</v>
      </c>
      <c r="M2017" s="122" t="s">
        <v>14405</v>
      </c>
      <c r="N2017" s="117">
        <v>32.0</v>
      </c>
      <c r="O2017" s="117">
        <v>83.0</v>
      </c>
      <c r="P2017" s="117"/>
      <c r="Q2017" s="123" t="s">
        <v>14406</v>
      </c>
      <c r="R2017" s="120" t="s">
        <v>13205</v>
      </c>
    </row>
    <row r="2018" ht="48.75">
      <c r="A2018" s="121" t="s">
        <v>14407</v>
      </c>
      <c r="B2018" s="117" t="s">
        <v>14408</v>
      </c>
      <c r="C2018" s="118" t="s">
        <v>13961</v>
      </c>
      <c r="D2018" s="117" t="s">
        <v>14409</v>
      </c>
      <c r="E2018" s="119">
        <v>43099.94233796296</v>
      </c>
      <c r="F2018" s="117"/>
      <c r="G2018" s="117" t="s">
        <v>824</v>
      </c>
      <c r="H2018" s="117"/>
      <c r="I2018" s="117"/>
      <c r="J2018" s="117" t="s">
        <v>14410</v>
      </c>
      <c r="K2018" s="117"/>
      <c r="L2018" s="120" t="s">
        <v>110</v>
      </c>
      <c r="M2018" s="122" t="s">
        <v>14411</v>
      </c>
      <c r="N2018" s="117">
        <v>1475.0</v>
      </c>
      <c r="O2018" s="117">
        <v>2910.0</v>
      </c>
      <c r="P2018" s="117" t="s">
        <v>14412</v>
      </c>
      <c r="Q2018" s="123" t="s">
        <v>14413</v>
      </c>
      <c r="R2018" s="120" t="s">
        <v>13966</v>
      </c>
    </row>
    <row r="2019" ht="57.75">
      <c r="A2019" s="121" t="s">
        <v>14414</v>
      </c>
      <c r="B2019" s="117" t="s">
        <v>14415</v>
      </c>
      <c r="C2019" s="118" t="s">
        <v>13199</v>
      </c>
      <c r="D2019" s="117" t="s">
        <v>14416</v>
      </c>
      <c r="E2019" s="119">
        <v>43099.92686342592</v>
      </c>
      <c r="F2019" s="117"/>
      <c r="G2019" s="117" t="s">
        <v>90</v>
      </c>
      <c r="H2019" s="117"/>
      <c r="I2019" s="117"/>
      <c r="J2019" s="117" t="s">
        <v>14417</v>
      </c>
      <c r="K2019" s="117"/>
      <c r="L2019" s="120" t="s">
        <v>179</v>
      </c>
      <c r="M2019" s="122" t="s">
        <v>14418</v>
      </c>
      <c r="N2019" s="117">
        <v>310.0</v>
      </c>
      <c r="O2019" s="117">
        <v>298.0</v>
      </c>
      <c r="P2019" s="117"/>
      <c r="Q2019" s="123" t="s">
        <v>14419</v>
      </c>
      <c r="R2019" s="120" t="s">
        <v>13205</v>
      </c>
    </row>
    <row r="2020" ht="39.75">
      <c r="A2020" s="121" t="s">
        <v>14420</v>
      </c>
      <c r="B2020" s="117" t="s">
        <v>14421</v>
      </c>
      <c r="C2020" s="118" t="s">
        <v>14422</v>
      </c>
      <c r="D2020" s="117" t="s">
        <v>14423</v>
      </c>
      <c r="E2020" s="119">
        <v>43099.92054398148</v>
      </c>
      <c r="F2020" s="117"/>
      <c r="G2020" s="117" t="s">
        <v>119</v>
      </c>
      <c r="H2020" s="117"/>
      <c r="I2020" s="117"/>
      <c r="J2020" s="117" t="s">
        <v>14424</v>
      </c>
      <c r="K2020" s="117"/>
      <c r="L2020" s="120" t="s">
        <v>179</v>
      </c>
      <c r="M2020" s="122" t="s">
        <v>14425</v>
      </c>
      <c r="N2020" s="117">
        <v>2100.0</v>
      </c>
      <c r="O2020" s="117">
        <v>905.0</v>
      </c>
      <c r="P2020" s="117" t="s">
        <v>14426</v>
      </c>
      <c r="Q2020" s="123" t="s">
        <v>14427</v>
      </c>
      <c r="R2020" s="120" t="s">
        <v>14428</v>
      </c>
    </row>
    <row r="2021" ht="39.75">
      <c r="A2021" s="121" t="s">
        <v>14429</v>
      </c>
      <c r="B2021" s="117" t="s">
        <v>14430</v>
      </c>
      <c r="C2021" s="118" t="s">
        <v>13763</v>
      </c>
      <c r="D2021" s="117" t="s">
        <v>14431</v>
      </c>
      <c r="E2021" s="119">
        <v>43099.918171296296</v>
      </c>
      <c r="F2021" s="117"/>
      <c r="G2021" s="117" t="s">
        <v>90</v>
      </c>
      <c r="H2021" s="117"/>
      <c r="I2021" s="117"/>
      <c r="J2021" s="117" t="s">
        <v>14432</v>
      </c>
      <c r="K2021" s="117"/>
      <c r="L2021" s="120" t="s">
        <v>110</v>
      </c>
      <c r="M2021" s="122" t="s">
        <v>14433</v>
      </c>
      <c r="N2021" s="117">
        <v>74.0</v>
      </c>
      <c r="O2021" s="117">
        <v>34.0</v>
      </c>
      <c r="P2021" s="117"/>
      <c r="Q2021" s="123" t="s">
        <v>14434</v>
      </c>
      <c r="R2021" s="120" t="s">
        <v>13768</v>
      </c>
    </row>
    <row r="2022" ht="39.75">
      <c r="A2022" s="121" t="s">
        <v>14435</v>
      </c>
      <c r="B2022" s="117" t="s">
        <v>13898</v>
      </c>
      <c r="C2022" s="118" t="s">
        <v>14436</v>
      </c>
      <c r="D2022" s="117" t="s">
        <v>14437</v>
      </c>
      <c r="E2022" s="119">
        <v>43099.91681712963</v>
      </c>
      <c r="F2022" s="117"/>
      <c r="G2022" s="117" t="s">
        <v>119</v>
      </c>
      <c r="H2022" s="117"/>
      <c r="I2022" s="117"/>
      <c r="J2022" s="117" t="s">
        <v>13901</v>
      </c>
      <c r="K2022" s="117"/>
      <c r="L2022" s="120" t="s">
        <v>138</v>
      </c>
      <c r="M2022" s="122" t="s">
        <v>13902</v>
      </c>
      <c r="N2022" s="117">
        <v>82.0</v>
      </c>
      <c r="O2022" s="117">
        <v>90.0</v>
      </c>
      <c r="P2022" s="117"/>
      <c r="Q2022" s="123" t="s">
        <v>14438</v>
      </c>
      <c r="R2022" s="120" t="s">
        <v>14439</v>
      </c>
    </row>
    <row r="2023" ht="57.75">
      <c r="A2023" s="121" t="s">
        <v>14440</v>
      </c>
      <c r="B2023" s="117" t="s">
        <v>14441</v>
      </c>
      <c r="C2023" s="118" t="s">
        <v>13199</v>
      </c>
      <c r="D2023" s="117" t="s">
        <v>14442</v>
      </c>
      <c r="E2023" s="119">
        <v>43099.911990740744</v>
      </c>
      <c r="F2023" s="117"/>
      <c r="G2023" s="117" t="s">
        <v>90</v>
      </c>
      <c r="H2023" s="117"/>
      <c r="I2023" s="117"/>
      <c r="J2023" s="117" t="s">
        <v>14443</v>
      </c>
      <c r="K2023" s="117"/>
      <c r="L2023" s="120" t="s">
        <v>110</v>
      </c>
      <c r="M2023" s="122" t="s">
        <v>14444</v>
      </c>
      <c r="N2023" s="117">
        <v>897.0</v>
      </c>
      <c r="O2023" s="117">
        <v>2058.0</v>
      </c>
      <c r="P2023" s="117" t="s">
        <v>14032</v>
      </c>
      <c r="Q2023" s="123" t="s">
        <v>14445</v>
      </c>
      <c r="R2023" s="120" t="s">
        <v>13205</v>
      </c>
    </row>
    <row r="2024" ht="57.75">
      <c r="A2024" s="121" t="s">
        <v>14446</v>
      </c>
      <c r="B2024" s="117" t="s">
        <v>14447</v>
      </c>
      <c r="C2024" s="118" t="s">
        <v>13199</v>
      </c>
      <c r="D2024" s="117" t="s">
        <v>14448</v>
      </c>
      <c r="E2024" s="119">
        <v>43099.903715277775</v>
      </c>
      <c r="F2024" s="117"/>
      <c r="G2024" s="117" t="s">
        <v>90</v>
      </c>
      <c r="H2024" s="117"/>
      <c r="I2024" s="117"/>
      <c r="J2024" s="117" t="s">
        <v>14449</v>
      </c>
      <c r="K2024" s="117"/>
      <c r="L2024" s="120" t="s">
        <v>179</v>
      </c>
      <c r="M2024" s="122" t="s">
        <v>14450</v>
      </c>
      <c r="N2024" s="117">
        <v>411.0</v>
      </c>
      <c r="O2024" s="117">
        <v>376.0</v>
      </c>
      <c r="P2024" s="117"/>
      <c r="Q2024" s="123" t="s">
        <v>14451</v>
      </c>
      <c r="R2024" s="120" t="s">
        <v>13205</v>
      </c>
    </row>
    <row r="2025" ht="57.75">
      <c r="A2025" s="121" t="s">
        <v>14452</v>
      </c>
      <c r="B2025" s="117" t="s">
        <v>14453</v>
      </c>
      <c r="C2025" s="118" t="s">
        <v>13199</v>
      </c>
      <c r="D2025" s="117" t="s">
        <v>14454</v>
      </c>
      <c r="E2025" s="119">
        <v>43099.89976851852</v>
      </c>
      <c r="F2025" s="117"/>
      <c r="G2025" s="117" t="s">
        <v>90</v>
      </c>
      <c r="H2025" s="117"/>
      <c r="I2025" s="117"/>
      <c r="J2025" s="117" t="s">
        <v>14455</v>
      </c>
      <c r="K2025" s="117"/>
      <c r="L2025" s="120" t="s">
        <v>92</v>
      </c>
      <c r="M2025" s="122" t="s">
        <v>14456</v>
      </c>
      <c r="N2025" s="117">
        <v>1392.0</v>
      </c>
      <c r="O2025" s="117">
        <v>1150.0</v>
      </c>
      <c r="P2025" s="117" t="s">
        <v>9499</v>
      </c>
      <c r="Q2025" s="123" t="s">
        <v>14457</v>
      </c>
      <c r="R2025" s="120" t="s">
        <v>13205</v>
      </c>
    </row>
    <row r="2026" ht="30.75">
      <c r="A2026" s="121" t="s">
        <v>14458</v>
      </c>
      <c r="B2026" s="117" t="s">
        <v>14459</v>
      </c>
      <c r="C2026" s="118" t="s">
        <v>14460</v>
      </c>
      <c r="D2026" s="117" t="s">
        <v>14461</v>
      </c>
      <c r="E2026" s="119">
        <v>43099.88925925926</v>
      </c>
      <c r="F2026" s="117"/>
      <c r="G2026" s="117" t="s">
        <v>90</v>
      </c>
      <c r="H2026" s="117" t="s">
        <v>14462</v>
      </c>
      <c r="I2026" s="117" t="s">
        <v>14463</v>
      </c>
      <c r="J2026" s="117" t="s">
        <v>14464</v>
      </c>
      <c r="K2026" s="117" t="s">
        <v>14465</v>
      </c>
      <c r="L2026" s="120" t="s">
        <v>110</v>
      </c>
      <c r="M2026" s="122" t="s">
        <v>14466</v>
      </c>
      <c r="N2026" s="117">
        <v>1610.0</v>
      </c>
      <c r="O2026" s="117">
        <v>903.0</v>
      </c>
      <c r="P2026" s="117" t="s">
        <v>14467</v>
      </c>
      <c r="Q2026" s="123" t="s">
        <v>14468</v>
      </c>
      <c r="R2026" s="120" t="s">
        <v>14469</v>
      </c>
    </row>
    <row r="2027" ht="57.75">
      <c r="A2027" s="121" t="s">
        <v>14470</v>
      </c>
      <c r="B2027" s="117" t="s">
        <v>14471</v>
      </c>
      <c r="C2027" s="118" t="s">
        <v>13199</v>
      </c>
      <c r="D2027" s="117" t="s">
        <v>14472</v>
      </c>
      <c r="E2027" s="119">
        <v>43099.88604166667</v>
      </c>
      <c r="F2027" s="117"/>
      <c r="G2027" s="117" t="s">
        <v>90</v>
      </c>
      <c r="H2027" s="117"/>
      <c r="I2027" s="117"/>
      <c r="J2027" s="117" t="s">
        <v>14473</v>
      </c>
      <c r="K2027" s="117"/>
      <c r="L2027" s="120" t="s">
        <v>110</v>
      </c>
      <c r="M2027" s="122" t="s">
        <v>14474</v>
      </c>
      <c r="N2027" s="117">
        <v>242.0</v>
      </c>
      <c r="O2027" s="117">
        <v>122.0</v>
      </c>
      <c r="P2027" s="117" t="s">
        <v>9499</v>
      </c>
      <c r="Q2027" s="123" t="s">
        <v>14475</v>
      </c>
      <c r="R2027" s="120" t="s">
        <v>13205</v>
      </c>
    </row>
    <row r="2028" ht="57.75">
      <c r="A2028" s="121" t="s">
        <v>14476</v>
      </c>
      <c r="B2028" s="117" t="s">
        <v>14477</v>
      </c>
      <c r="C2028" s="118" t="s">
        <v>13199</v>
      </c>
      <c r="D2028" s="117" t="s">
        <v>14478</v>
      </c>
      <c r="E2028" s="119">
        <v>43099.875659722224</v>
      </c>
      <c r="F2028" s="117"/>
      <c r="G2028" s="117" t="s">
        <v>90</v>
      </c>
      <c r="H2028" s="117"/>
      <c r="I2028" s="117"/>
      <c r="J2028" s="117" t="s">
        <v>14479</v>
      </c>
      <c r="K2028" s="117"/>
      <c r="L2028" s="120" t="s">
        <v>92</v>
      </c>
      <c r="M2028" s="122" t="s">
        <v>14480</v>
      </c>
      <c r="N2028" s="117">
        <v>56.0</v>
      </c>
      <c r="O2028" s="117">
        <v>54.0</v>
      </c>
      <c r="P2028" s="117" t="s">
        <v>9499</v>
      </c>
      <c r="Q2028" s="123" t="s">
        <v>14481</v>
      </c>
      <c r="R2028" s="120" t="s">
        <v>13205</v>
      </c>
    </row>
    <row r="2029" ht="39.75">
      <c r="A2029" s="121" t="s">
        <v>14482</v>
      </c>
      <c r="B2029" s="117" t="s">
        <v>14483</v>
      </c>
      <c r="C2029" s="118" t="s">
        <v>13763</v>
      </c>
      <c r="D2029" s="117" t="s">
        <v>14484</v>
      </c>
      <c r="E2029" s="119">
        <v>43099.87125</v>
      </c>
      <c r="F2029" s="117"/>
      <c r="G2029" s="117" t="s">
        <v>90</v>
      </c>
      <c r="H2029" s="117"/>
      <c r="I2029" s="117"/>
      <c r="J2029" s="117" t="s">
        <v>14485</v>
      </c>
      <c r="K2029" s="117"/>
      <c r="L2029" s="120" t="s">
        <v>110</v>
      </c>
      <c r="M2029" s="122" t="s">
        <v>14486</v>
      </c>
      <c r="N2029" s="117">
        <v>60.0</v>
      </c>
      <c r="O2029" s="117">
        <v>121.0</v>
      </c>
      <c r="P2029" s="117" t="s">
        <v>14487</v>
      </c>
      <c r="Q2029" s="123" t="s">
        <v>14488</v>
      </c>
      <c r="R2029" s="120" t="s">
        <v>13768</v>
      </c>
    </row>
    <row r="2030" ht="21.75">
      <c r="A2030" s="121" t="s">
        <v>14489</v>
      </c>
      <c r="B2030" s="117" t="s">
        <v>12756</v>
      </c>
      <c r="C2030" s="118" t="s">
        <v>14490</v>
      </c>
      <c r="D2030" s="117" t="s">
        <v>14491</v>
      </c>
      <c r="E2030" s="119">
        <v>43099.86944444444</v>
      </c>
      <c r="F2030" s="117"/>
      <c r="G2030" s="117" t="s">
        <v>128</v>
      </c>
      <c r="H2030" s="117"/>
      <c r="I2030" s="117"/>
      <c r="J2030" s="117" t="s">
        <v>12759</v>
      </c>
      <c r="K2030" s="117"/>
      <c r="L2030" s="120" t="s">
        <v>138</v>
      </c>
      <c r="M2030" s="122" t="s">
        <v>12760</v>
      </c>
      <c r="N2030" s="117">
        <v>896.0</v>
      </c>
      <c r="O2030" s="117">
        <v>1949.0</v>
      </c>
      <c r="P2030" s="117" t="s">
        <v>1208</v>
      </c>
      <c r="Q2030" s="123" t="s">
        <v>14492</v>
      </c>
      <c r="R2030" s="120" t="s">
        <v>14493</v>
      </c>
    </row>
    <row r="2031" ht="39.75">
      <c r="A2031" s="121" t="s">
        <v>14494</v>
      </c>
      <c r="B2031" s="117" t="s">
        <v>14495</v>
      </c>
      <c r="C2031" s="118" t="s">
        <v>13763</v>
      </c>
      <c r="D2031" s="117" t="s">
        <v>14496</v>
      </c>
      <c r="E2031" s="119">
        <v>43099.86351851852</v>
      </c>
      <c r="F2031" s="117"/>
      <c r="G2031" s="117" t="s">
        <v>824</v>
      </c>
      <c r="H2031" s="117"/>
      <c r="I2031" s="117"/>
      <c r="J2031" s="117" t="s">
        <v>14497</v>
      </c>
      <c r="K2031" s="117"/>
      <c r="L2031" s="120" t="s">
        <v>179</v>
      </c>
      <c r="M2031" s="122" t="s">
        <v>14498</v>
      </c>
      <c r="N2031" s="117">
        <v>129.0</v>
      </c>
      <c r="O2031" s="117">
        <v>166.0</v>
      </c>
      <c r="P2031" s="117" t="s">
        <v>14499</v>
      </c>
      <c r="Q2031" s="123" t="s">
        <v>14500</v>
      </c>
      <c r="R2031" s="120" t="s">
        <v>13768</v>
      </c>
    </row>
    <row r="2032" ht="39.75">
      <c r="A2032" s="121" t="s">
        <v>14501</v>
      </c>
      <c r="B2032" s="117" t="s">
        <v>14502</v>
      </c>
      <c r="C2032" s="118" t="s">
        <v>13763</v>
      </c>
      <c r="D2032" s="117" t="s">
        <v>14503</v>
      </c>
      <c r="E2032" s="119">
        <v>43099.861562499995</v>
      </c>
      <c r="F2032" s="117"/>
      <c r="G2032" s="117" t="s">
        <v>90</v>
      </c>
      <c r="H2032" s="117"/>
      <c r="I2032" s="117"/>
      <c r="J2032" s="117" t="s">
        <v>14504</v>
      </c>
      <c r="K2032" s="117"/>
      <c r="L2032" s="120" t="s">
        <v>110</v>
      </c>
      <c r="M2032" s="122" t="s">
        <v>14505</v>
      </c>
      <c r="N2032" s="117">
        <v>40.0</v>
      </c>
      <c r="O2032" s="117">
        <v>72.0</v>
      </c>
      <c r="P2032" s="117"/>
      <c r="Q2032" s="123" t="s">
        <v>14506</v>
      </c>
      <c r="R2032" s="120" t="s">
        <v>13768</v>
      </c>
    </row>
    <row r="2033" ht="21.75">
      <c r="A2033" s="121" t="s">
        <v>14507</v>
      </c>
      <c r="B2033" s="117" t="s">
        <v>14174</v>
      </c>
      <c r="C2033" s="118" t="s">
        <v>14508</v>
      </c>
      <c r="D2033" s="117" t="s">
        <v>14509</v>
      </c>
      <c r="E2033" s="119">
        <v>43099.85417824074</v>
      </c>
      <c r="F2033" s="117"/>
      <c r="G2033" s="117" t="s">
        <v>90</v>
      </c>
      <c r="H2033" s="117"/>
      <c r="I2033" s="117"/>
      <c r="J2033" s="117" t="s">
        <v>14177</v>
      </c>
      <c r="K2033" s="117"/>
      <c r="L2033" s="120" t="s">
        <v>756</v>
      </c>
      <c r="M2033" s="122" t="s">
        <v>14178</v>
      </c>
      <c r="N2033" s="117">
        <v>6388.0</v>
      </c>
      <c r="O2033" s="117">
        <v>515.0</v>
      </c>
      <c r="P2033" s="117" t="s">
        <v>14179</v>
      </c>
      <c r="Q2033" s="123" t="s">
        <v>14510</v>
      </c>
      <c r="R2033" s="120" t="s">
        <v>14511</v>
      </c>
    </row>
    <row r="2034" ht="57.75">
      <c r="A2034" s="121" t="s">
        <v>14512</v>
      </c>
      <c r="B2034" s="117" t="s">
        <v>14513</v>
      </c>
      <c r="C2034" s="118" t="s">
        <v>13199</v>
      </c>
      <c r="D2034" s="117" t="s">
        <v>14514</v>
      </c>
      <c r="E2034" s="119">
        <v>43099.8512037037</v>
      </c>
      <c r="F2034" s="117"/>
      <c r="G2034" s="117" t="s">
        <v>90</v>
      </c>
      <c r="H2034" s="117"/>
      <c r="I2034" s="117"/>
      <c r="J2034" s="117" t="s">
        <v>14515</v>
      </c>
      <c r="K2034" s="117"/>
      <c r="L2034" s="120" t="s">
        <v>110</v>
      </c>
      <c r="M2034" s="122" t="s">
        <v>14516</v>
      </c>
      <c r="N2034" s="117">
        <v>608.0</v>
      </c>
      <c r="O2034" s="117">
        <v>387.0</v>
      </c>
      <c r="P2034" s="117" t="s">
        <v>14517</v>
      </c>
      <c r="Q2034" s="123" t="s">
        <v>14518</v>
      </c>
      <c r="R2034" s="120" t="s">
        <v>13205</v>
      </c>
    </row>
    <row r="2035" ht="39.75">
      <c r="A2035" s="121" t="s">
        <v>14519</v>
      </c>
      <c r="B2035" s="117" t="s">
        <v>14520</v>
      </c>
      <c r="C2035" s="118" t="s">
        <v>14521</v>
      </c>
      <c r="D2035" s="117" t="s">
        <v>14522</v>
      </c>
      <c r="E2035" s="119">
        <v>43099.845937499995</v>
      </c>
      <c r="F2035" s="117"/>
      <c r="G2035" s="117" t="s">
        <v>90</v>
      </c>
      <c r="H2035" s="117"/>
      <c r="I2035" s="117"/>
      <c r="J2035" s="117" t="s">
        <v>14523</v>
      </c>
      <c r="K2035" s="117"/>
      <c r="L2035" s="120" t="s">
        <v>92</v>
      </c>
      <c r="M2035" s="122" t="s">
        <v>14524</v>
      </c>
      <c r="N2035" s="117">
        <v>98.0</v>
      </c>
      <c r="O2035" s="117">
        <v>230.0</v>
      </c>
      <c r="P2035" s="117" t="s">
        <v>14525</v>
      </c>
      <c r="Q2035" s="123" t="s">
        <v>14526</v>
      </c>
      <c r="R2035" s="120" t="s">
        <v>14527</v>
      </c>
    </row>
    <row r="2036" ht="57.75">
      <c r="A2036" s="121" t="s">
        <v>14528</v>
      </c>
      <c r="B2036" s="117" t="s">
        <v>14529</v>
      </c>
      <c r="C2036" s="118" t="s">
        <v>13199</v>
      </c>
      <c r="D2036" s="117" t="s">
        <v>14530</v>
      </c>
      <c r="E2036" s="119">
        <v>43099.84513888889</v>
      </c>
      <c r="F2036" s="117"/>
      <c r="G2036" s="117" t="s">
        <v>90</v>
      </c>
      <c r="H2036" s="117"/>
      <c r="I2036" s="117"/>
      <c r="J2036" s="117" t="s">
        <v>14531</v>
      </c>
      <c r="K2036" s="117"/>
      <c r="L2036" s="120" t="s">
        <v>110</v>
      </c>
      <c r="M2036" s="122" t="s">
        <v>14532</v>
      </c>
      <c r="N2036" s="117">
        <v>143.0</v>
      </c>
      <c r="O2036" s="117">
        <v>44.0</v>
      </c>
      <c r="P2036" s="117"/>
      <c r="Q2036" s="123" t="s">
        <v>14533</v>
      </c>
      <c r="R2036" s="120" t="s">
        <v>13205</v>
      </c>
    </row>
    <row r="2037" ht="57.75">
      <c r="A2037" s="121" t="s">
        <v>14528</v>
      </c>
      <c r="B2037" s="117" t="s">
        <v>14529</v>
      </c>
      <c r="C2037" s="118" t="s">
        <v>13199</v>
      </c>
      <c r="D2037" s="117" t="s">
        <v>14530</v>
      </c>
      <c r="E2037" s="119">
        <v>43099.84513888889</v>
      </c>
      <c r="F2037" s="117"/>
      <c r="G2037" s="117" t="s">
        <v>90</v>
      </c>
      <c r="H2037" s="117"/>
      <c r="I2037" s="117"/>
      <c r="J2037" s="117" t="s">
        <v>14531</v>
      </c>
      <c r="K2037" s="117"/>
      <c r="L2037" s="120" t="s">
        <v>110</v>
      </c>
      <c r="M2037" s="122" t="s">
        <v>14532</v>
      </c>
      <c r="N2037" s="117">
        <v>143.0</v>
      </c>
      <c r="O2037" s="117">
        <v>44.0</v>
      </c>
      <c r="P2037" s="117"/>
      <c r="Q2037" s="123" t="s">
        <v>14533</v>
      </c>
      <c r="R2037" s="120" t="s">
        <v>13205</v>
      </c>
    </row>
    <row r="2038" ht="57.75">
      <c r="A2038" s="121" t="s">
        <v>14534</v>
      </c>
      <c r="B2038" s="117" t="s">
        <v>14535</v>
      </c>
      <c r="C2038" s="118" t="s">
        <v>13199</v>
      </c>
      <c r="D2038" s="117" t="s">
        <v>14536</v>
      </c>
      <c r="E2038" s="119">
        <v>43099.83886574074</v>
      </c>
      <c r="F2038" s="117"/>
      <c r="G2038" s="117" t="s">
        <v>90</v>
      </c>
      <c r="H2038" s="117"/>
      <c r="I2038" s="117"/>
      <c r="J2038" s="117" t="s">
        <v>14537</v>
      </c>
      <c r="K2038" s="117"/>
      <c r="L2038" s="120" t="s">
        <v>110</v>
      </c>
      <c r="M2038" s="122" t="s">
        <v>14538</v>
      </c>
      <c r="N2038" s="117">
        <v>2656.0</v>
      </c>
      <c r="O2038" s="117">
        <v>307.0</v>
      </c>
      <c r="P2038" s="117"/>
      <c r="Q2038" s="123" t="s">
        <v>14539</v>
      </c>
      <c r="R2038" s="120" t="s">
        <v>13205</v>
      </c>
    </row>
    <row r="2039" ht="30.75">
      <c r="A2039" s="121" t="s">
        <v>14540</v>
      </c>
      <c r="B2039" s="117" t="s">
        <v>14541</v>
      </c>
      <c r="C2039" s="118" t="s">
        <v>14169</v>
      </c>
      <c r="D2039" s="117" t="s">
        <v>14542</v>
      </c>
      <c r="E2039" s="119">
        <v>43099.83797453703</v>
      </c>
      <c r="F2039" s="117"/>
      <c r="G2039" s="117" t="s">
        <v>119</v>
      </c>
      <c r="H2039" s="117"/>
      <c r="I2039" s="117"/>
      <c r="J2039" s="117" t="s">
        <v>14543</v>
      </c>
      <c r="K2039" s="117"/>
      <c r="L2039" s="120" t="s">
        <v>92</v>
      </c>
      <c r="M2039" s="122" t="s">
        <v>14544</v>
      </c>
      <c r="N2039" s="117">
        <v>1223.0</v>
      </c>
      <c r="O2039" s="117">
        <v>1070.0</v>
      </c>
      <c r="P2039" s="117" t="s">
        <v>14545</v>
      </c>
      <c r="Q2039" s="123" t="s">
        <v>14546</v>
      </c>
      <c r="R2039" s="120" t="s">
        <v>14172</v>
      </c>
    </row>
    <row r="2040" ht="21.75">
      <c r="A2040" s="121" t="s">
        <v>14547</v>
      </c>
      <c r="B2040" s="117" t="s">
        <v>13212</v>
      </c>
      <c r="C2040" s="118" t="s">
        <v>14548</v>
      </c>
      <c r="D2040" s="117" t="s">
        <v>14549</v>
      </c>
      <c r="E2040" s="119">
        <v>43099.83753472222</v>
      </c>
      <c r="F2040" s="117"/>
      <c r="G2040" s="117" t="s">
        <v>90</v>
      </c>
      <c r="H2040" s="117"/>
      <c r="I2040" s="117"/>
      <c r="J2040" s="117" t="s">
        <v>13215</v>
      </c>
      <c r="K2040" s="117"/>
      <c r="L2040" s="120" t="s">
        <v>170</v>
      </c>
      <c r="M2040" s="122" t="s">
        <v>13216</v>
      </c>
      <c r="N2040" s="117">
        <v>7724.0</v>
      </c>
      <c r="O2040" s="117">
        <v>8324.0</v>
      </c>
      <c r="P2040" s="117" t="s">
        <v>958</v>
      </c>
      <c r="Q2040" s="123" t="s">
        <v>14550</v>
      </c>
      <c r="R2040" s="120" t="s">
        <v>14551</v>
      </c>
    </row>
    <row r="2041" ht="21.75">
      <c r="A2041" s="121" t="s">
        <v>14552</v>
      </c>
      <c r="B2041" s="117" t="s">
        <v>953</v>
      </c>
      <c r="C2041" s="118" t="s">
        <v>954</v>
      </c>
      <c r="D2041" s="117" t="s">
        <v>14553</v>
      </c>
      <c r="E2041" s="119">
        <v>43099.83752314815</v>
      </c>
      <c r="F2041" s="117"/>
      <c r="G2041" s="117" t="s">
        <v>90</v>
      </c>
      <c r="H2041" s="117"/>
      <c r="I2041" s="117"/>
      <c r="J2041" s="117" t="s">
        <v>956</v>
      </c>
      <c r="K2041" s="117"/>
      <c r="L2041" s="120" t="s">
        <v>170</v>
      </c>
      <c r="M2041" s="122" t="s">
        <v>957</v>
      </c>
      <c r="N2041" s="117">
        <v>94942.0</v>
      </c>
      <c r="O2041" s="117">
        <v>5914.0</v>
      </c>
      <c r="P2041" s="117" t="s">
        <v>2520</v>
      </c>
      <c r="Q2041" s="123" t="s">
        <v>14554</v>
      </c>
      <c r="R2041" s="120" t="s">
        <v>960</v>
      </c>
    </row>
    <row r="2042" ht="21.75">
      <c r="A2042" s="121" t="s">
        <v>14552</v>
      </c>
      <c r="B2042" s="117" t="s">
        <v>953</v>
      </c>
      <c r="C2042" s="118" t="s">
        <v>954</v>
      </c>
      <c r="D2042" s="117" t="s">
        <v>14553</v>
      </c>
      <c r="E2042" s="119">
        <v>43099.83752314815</v>
      </c>
      <c r="F2042" s="117"/>
      <c r="G2042" s="117" t="s">
        <v>90</v>
      </c>
      <c r="H2042" s="117"/>
      <c r="I2042" s="117"/>
      <c r="J2042" s="117" t="s">
        <v>956</v>
      </c>
      <c r="K2042" s="117"/>
      <c r="L2042" s="120" t="s">
        <v>170</v>
      </c>
      <c r="M2042" s="122" t="s">
        <v>957</v>
      </c>
      <c r="N2042" s="117">
        <v>94942.0</v>
      </c>
      <c r="O2042" s="117">
        <v>5914.0</v>
      </c>
      <c r="P2042" s="117" t="s">
        <v>2520</v>
      </c>
      <c r="Q2042" s="123" t="s">
        <v>14554</v>
      </c>
      <c r="R2042" s="120" t="s">
        <v>960</v>
      </c>
    </row>
    <row r="2043" ht="39.75">
      <c r="A2043" s="121" t="s">
        <v>14555</v>
      </c>
      <c r="B2043" s="117" t="s">
        <v>14556</v>
      </c>
      <c r="C2043" s="118" t="s">
        <v>13763</v>
      </c>
      <c r="D2043" s="117" t="s">
        <v>14557</v>
      </c>
      <c r="E2043" s="119">
        <v>43099.83556712963</v>
      </c>
      <c r="F2043" s="117"/>
      <c r="G2043" s="117" t="s">
        <v>90</v>
      </c>
      <c r="H2043" s="117"/>
      <c r="I2043" s="117"/>
      <c r="J2043" s="117" t="s">
        <v>14558</v>
      </c>
      <c r="K2043" s="117"/>
      <c r="L2043" s="120" t="s">
        <v>110</v>
      </c>
      <c r="M2043" s="122" t="s">
        <v>14559</v>
      </c>
      <c r="N2043" s="117">
        <v>89.0</v>
      </c>
      <c r="O2043" s="117">
        <v>295.0</v>
      </c>
      <c r="P2043" s="117"/>
      <c r="Q2043" s="123" t="s">
        <v>14560</v>
      </c>
      <c r="R2043" s="120" t="s">
        <v>13768</v>
      </c>
    </row>
    <row r="2044" ht="39.75">
      <c r="A2044" s="121" t="s">
        <v>14561</v>
      </c>
      <c r="B2044" s="117" t="s">
        <v>14562</v>
      </c>
      <c r="C2044" s="118" t="s">
        <v>13763</v>
      </c>
      <c r="D2044" s="117" t="s">
        <v>14563</v>
      </c>
      <c r="E2044" s="119">
        <v>43099.83283564815</v>
      </c>
      <c r="F2044" s="117"/>
      <c r="G2044" s="117" t="s">
        <v>824</v>
      </c>
      <c r="H2044" s="117"/>
      <c r="I2044" s="117"/>
      <c r="J2044" s="117" t="s">
        <v>14564</v>
      </c>
      <c r="K2044" s="117"/>
      <c r="L2044" s="120" t="s">
        <v>110</v>
      </c>
      <c r="M2044" s="122" t="s">
        <v>14565</v>
      </c>
      <c r="N2044" s="117">
        <v>929.0</v>
      </c>
      <c r="O2044" s="117">
        <v>902.0</v>
      </c>
      <c r="P2044" s="117" t="s">
        <v>817</v>
      </c>
      <c r="Q2044" s="123" t="s">
        <v>14566</v>
      </c>
      <c r="R2044" s="120" t="s">
        <v>13768</v>
      </c>
    </row>
    <row r="2045" ht="57.75">
      <c r="A2045" s="121" t="s">
        <v>14567</v>
      </c>
      <c r="B2045" s="117" t="s">
        <v>14568</v>
      </c>
      <c r="C2045" s="118" t="s">
        <v>13199</v>
      </c>
      <c r="D2045" s="117" t="s">
        <v>14569</v>
      </c>
      <c r="E2045" s="119">
        <v>43099.8311574074</v>
      </c>
      <c r="F2045" s="117"/>
      <c r="G2045" s="117" t="s">
        <v>90</v>
      </c>
      <c r="H2045" s="117"/>
      <c r="I2045" s="117"/>
      <c r="J2045" s="117" t="s">
        <v>14570</v>
      </c>
      <c r="K2045" s="117"/>
      <c r="L2045" s="120" t="s">
        <v>110</v>
      </c>
      <c r="M2045" s="122" t="s">
        <v>14571</v>
      </c>
      <c r="N2045" s="117">
        <v>52777.0</v>
      </c>
      <c r="O2045" s="117">
        <v>35703.0</v>
      </c>
      <c r="P2045" s="117"/>
      <c r="Q2045" s="123" t="s">
        <v>14572</v>
      </c>
      <c r="R2045" s="120" t="s">
        <v>13205</v>
      </c>
    </row>
    <row r="2046" ht="39.75">
      <c r="A2046" s="121" t="s">
        <v>14573</v>
      </c>
      <c r="B2046" s="117" t="s">
        <v>2708</v>
      </c>
      <c r="C2046" s="118" t="s">
        <v>13992</v>
      </c>
      <c r="D2046" s="117" t="s">
        <v>14574</v>
      </c>
      <c r="E2046" s="119">
        <v>43099.82363425926</v>
      </c>
      <c r="F2046" s="117"/>
      <c r="G2046" s="117" t="s">
        <v>90</v>
      </c>
      <c r="H2046" s="117"/>
      <c r="I2046" s="117"/>
      <c r="J2046" s="117" t="s">
        <v>2711</v>
      </c>
      <c r="K2046" s="117"/>
      <c r="L2046" s="120" t="s">
        <v>101</v>
      </c>
      <c r="M2046" s="122" t="s">
        <v>2712</v>
      </c>
      <c r="N2046" s="117">
        <v>222.0</v>
      </c>
      <c r="O2046" s="117">
        <v>75.0</v>
      </c>
      <c r="P2046" s="117" t="s">
        <v>2713</v>
      </c>
      <c r="Q2046" s="123" t="s">
        <v>14575</v>
      </c>
      <c r="R2046" s="120" t="s">
        <v>13997</v>
      </c>
    </row>
    <row r="2047" ht="30.75">
      <c r="A2047" s="121" t="s">
        <v>14576</v>
      </c>
      <c r="B2047" s="117" t="s">
        <v>14577</v>
      </c>
      <c r="C2047" s="118" t="s">
        <v>14578</v>
      </c>
      <c r="D2047" s="117" t="s">
        <v>14579</v>
      </c>
      <c r="E2047" s="119">
        <v>43099.811481481476</v>
      </c>
      <c r="F2047" s="117"/>
      <c r="G2047" s="117" t="s">
        <v>90</v>
      </c>
      <c r="H2047" s="117"/>
      <c r="I2047" s="117"/>
      <c r="J2047" s="117" t="s">
        <v>14580</v>
      </c>
      <c r="K2047" s="117"/>
      <c r="L2047" s="120" t="s">
        <v>92</v>
      </c>
      <c r="M2047" s="122" t="s">
        <v>14581</v>
      </c>
      <c r="N2047" s="117">
        <v>32.0</v>
      </c>
      <c r="O2047" s="117">
        <v>37.0</v>
      </c>
      <c r="P2047" s="117" t="s">
        <v>14582</v>
      </c>
      <c r="Q2047" s="123" t="s">
        <v>14583</v>
      </c>
      <c r="R2047" s="120" t="s">
        <v>14584</v>
      </c>
    </row>
    <row r="2048" ht="30.75">
      <c r="A2048" s="121" t="s">
        <v>14585</v>
      </c>
      <c r="B2048" s="117" t="s">
        <v>14577</v>
      </c>
      <c r="C2048" s="118" t="s">
        <v>14586</v>
      </c>
      <c r="D2048" s="117" t="s">
        <v>14587</v>
      </c>
      <c r="E2048" s="119">
        <v>43099.81136574074</v>
      </c>
      <c r="F2048" s="117"/>
      <c r="G2048" s="117" t="s">
        <v>90</v>
      </c>
      <c r="H2048" s="117"/>
      <c r="I2048" s="117"/>
      <c r="J2048" s="117" t="s">
        <v>14580</v>
      </c>
      <c r="K2048" s="117"/>
      <c r="L2048" s="120" t="s">
        <v>92</v>
      </c>
      <c r="M2048" s="122" t="s">
        <v>14581</v>
      </c>
      <c r="N2048" s="117">
        <v>32.0</v>
      </c>
      <c r="O2048" s="117">
        <v>37.0</v>
      </c>
      <c r="P2048" s="117" t="s">
        <v>14582</v>
      </c>
      <c r="Q2048" s="123" t="s">
        <v>14588</v>
      </c>
      <c r="R2048" s="120" t="s">
        <v>14589</v>
      </c>
    </row>
    <row r="2049" ht="39.75">
      <c r="A2049" s="121" t="s">
        <v>14590</v>
      </c>
      <c r="B2049" s="117" t="s">
        <v>14591</v>
      </c>
      <c r="C2049" s="118" t="s">
        <v>13763</v>
      </c>
      <c r="D2049" s="117" t="s">
        <v>14592</v>
      </c>
      <c r="E2049" s="119">
        <v>43099.81123842593</v>
      </c>
      <c r="F2049" s="117"/>
      <c r="G2049" s="117" t="s">
        <v>824</v>
      </c>
      <c r="H2049" s="117"/>
      <c r="I2049" s="117"/>
      <c r="J2049" s="117" t="s">
        <v>14593</v>
      </c>
      <c r="K2049" s="117"/>
      <c r="L2049" s="120" t="s">
        <v>179</v>
      </c>
      <c r="M2049" s="122" t="s">
        <v>14594</v>
      </c>
      <c r="N2049" s="117">
        <v>69.0</v>
      </c>
      <c r="O2049" s="117">
        <v>140.0</v>
      </c>
      <c r="P2049" s="117"/>
      <c r="Q2049" s="123" t="s">
        <v>14595</v>
      </c>
      <c r="R2049" s="120" t="s">
        <v>13768</v>
      </c>
    </row>
    <row r="2050" ht="48.75">
      <c r="A2050" s="121" t="s">
        <v>14596</v>
      </c>
      <c r="B2050" s="117" t="s">
        <v>13753</v>
      </c>
      <c r="C2050" s="118" t="s">
        <v>14597</v>
      </c>
      <c r="D2050" s="117" t="s">
        <v>14598</v>
      </c>
      <c r="E2050" s="119">
        <v>43099.809710648144</v>
      </c>
      <c r="F2050" s="117"/>
      <c r="G2050" s="117" t="s">
        <v>90</v>
      </c>
      <c r="H2050" s="117"/>
      <c r="I2050" s="117"/>
      <c r="J2050" s="117" t="s">
        <v>13756</v>
      </c>
      <c r="K2050" s="117"/>
      <c r="L2050" s="120" t="s">
        <v>110</v>
      </c>
      <c r="M2050" s="122" t="s">
        <v>13757</v>
      </c>
      <c r="N2050" s="117">
        <v>490.0</v>
      </c>
      <c r="O2050" s="117">
        <v>157.0</v>
      </c>
      <c r="P2050" s="117" t="s">
        <v>13758</v>
      </c>
      <c r="Q2050" s="123" t="s">
        <v>14599</v>
      </c>
      <c r="R2050" s="120" t="s">
        <v>14600</v>
      </c>
    </row>
    <row r="2051" ht="39.75">
      <c r="A2051" s="121" t="s">
        <v>14601</v>
      </c>
      <c r="B2051" s="117" t="s">
        <v>14602</v>
      </c>
      <c r="C2051" s="118" t="s">
        <v>13992</v>
      </c>
      <c r="D2051" s="117" t="s">
        <v>14603</v>
      </c>
      <c r="E2051" s="119">
        <v>43099.80902777778</v>
      </c>
      <c r="F2051" s="117"/>
      <c r="G2051" s="117" t="s">
        <v>90</v>
      </c>
      <c r="H2051" s="117"/>
      <c r="I2051" s="117"/>
      <c r="J2051" s="117" t="s">
        <v>14604</v>
      </c>
      <c r="K2051" s="117"/>
      <c r="L2051" s="120" t="s">
        <v>92</v>
      </c>
      <c r="M2051" s="122" t="s">
        <v>14605</v>
      </c>
      <c r="N2051" s="117">
        <v>193.0</v>
      </c>
      <c r="O2051" s="117">
        <v>630.0</v>
      </c>
      <c r="P2051" s="117" t="s">
        <v>1006</v>
      </c>
      <c r="Q2051" s="123" t="s">
        <v>14606</v>
      </c>
      <c r="R2051" s="120" t="s">
        <v>13997</v>
      </c>
    </row>
    <row r="2052" ht="39.75">
      <c r="A2052" s="121" t="s">
        <v>14607</v>
      </c>
      <c r="B2052" s="117" t="s">
        <v>14608</v>
      </c>
      <c r="C2052" s="118" t="s">
        <v>13992</v>
      </c>
      <c r="D2052" s="117" t="s">
        <v>14609</v>
      </c>
      <c r="E2052" s="119">
        <v>43099.80600694445</v>
      </c>
      <c r="F2052" s="117"/>
      <c r="G2052" s="117" t="s">
        <v>90</v>
      </c>
      <c r="H2052" s="117"/>
      <c r="I2052" s="117"/>
      <c r="J2052" s="117" t="s">
        <v>14610</v>
      </c>
      <c r="K2052" s="117"/>
      <c r="L2052" s="120" t="s">
        <v>110</v>
      </c>
      <c r="M2052" s="122" t="s">
        <v>14611</v>
      </c>
      <c r="N2052" s="117">
        <v>2345.0</v>
      </c>
      <c r="O2052" s="117">
        <v>578.0</v>
      </c>
      <c r="P2052" s="117" t="s">
        <v>1006</v>
      </c>
      <c r="Q2052" s="123" t="s">
        <v>14612</v>
      </c>
      <c r="R2052" s="120" t="s">
        <v>13997</v>
      </c>
    </row>
    <row r="2053" ht="39.75">
      <c r="A2053" s="121" t="s">
        <v>14613</v>
      </c>
      <c r="B2053" s="117" t="s">
        <v>14614</v>
      </c>
      <c r="C2053" s="118" t="s">
        <v>13763</v>
      </c>
      <c r="D2053" s="117" t="s">
        <v>14615</v>
      </c>
      <c r="E2053" s="119">
        <v>43099.80519675926</v>
      </c>
      <c r="F2053" s="117"/>
      <c r="G2053" s="117" t="s">
        <v>90</v>
      </c>
      <c r="H2053" s="117"/>
      <c r="I2053" s="117"/>
      <c r="J2053" s="117" t="s">
        <v>14616</v>
      </c>
      <c r="K2053" s="117"/>
      <c r="L2053" s="120" t="s">
        <v>110</v>
      </c>
      <c r="M2053" s="122" t="s">
        <v>14617</v>
      </c>
      <c r="N2053" s="117">
        <v>60.0</v>
      </c>
      <c r="O2053" s="117">
        <v>8.0</v>
      </c>
      <c r="P2053" s="117"/>
      <c r="Q2053" s="123" t="s">
        <v>14618</v>
      </c>
      <c r="R2053" s="120" t="s">
        <v>13768</v>
      </c>
    </row>
    <row r="2054" ht="30.75">
      <c r="A2054" s="121" t="s">
        <v>14619</v>
      </c>
      <c r="B2054" s="117" t="s">
        <v>14620</v>
      </c>
      <c r="C2054" s="118" t="s">
        <v>14621</v>
      </c>
      <c r="D2054" s="117" t="s">
        <v>14622</v>
      </c>
      <c r="E2054" s="119">
        <v>43099.79756944445</v>
      </c>
      <c r="F2054" s="117"/>
      <c r="G2054" s="117" t="s">
        <v>824</v>
      </c>
      <c r="H2054" s="117"/>
      <c r="I2054" s="117"/>
      <c r="J2054" s="117" t="s">
        <v>14623</v>
      </c>
      <c r="K2054" s="117"/>
      <c r="L2054" s="120" t="s">
        <v>110</v>
      </c>
      <c r="M2054" s="122" t="s">
        <v>14624</v>
      </c>
      <c r="N2054" s="117">
        <v>510.0</v>
      </c>
      <c r="O2054" s="117">
        <v>1502.0</v>
      </c>
      <c r="P2054" s="117"/>
      <c r="Q2054" s="123" t="s">
        <v>14625</v>
      </c>
      <c r="R2054" s="120" t="s">
        <v>14626</v>
      </c>
    </row>
    <row r="2055" ht="21.75">
      <c r="A2055" s="121" t="s">
        <v>14627</v>
      </c>
      <c r="B2055" s="117" t="s">
        <v>14628</v>
      </c>
      <c r="C2055" s="118" t="s">
        <v>14629</v>
      </c>
      <c r="D2055" s="117" t="s">
        <v>14630</v>
      </c>
      <c r="E2055" s="119">
        <v>43099.796944444446</v>
      </c>
      <c r="F2055" s="117"/>
      <c r="G2055" s="117" t="s">
        <v>90</v>
      </c>
      <c r="H2055" s="117"/>
      <c r="I2055" s="117"/>
      <c r="J2055" s="117" t="s">
        <v>14631</v>
      </c>
      <c r="K2055" s="117"/>
      <c r="L2055" s="120" t="s">
        <v>138</v>
      </c>
      <c r="M2055" s="122" t="s">
        <v>14632</v>
      </c>
      <c r="N2055" s="117">
        <v>828.0</v>
      </c>
      <c r="O2055" s="117">
        <v>753.0</v>
      </c>
      <c r="P2055" s="117" t="s">
        <v>14633</v>
      </c>
      <c r="Q2055" s="123" t="s">
        <v>14634</v>
      </c>
      <c r="R2055" s="120" t="s">
        <v>14635</v>
      </c>
    </row>
    <row r="2056" ht="30.75">
      <c r="A2056" s="121" t="s">
        <v>14636</v>
      </c>
      <c r="B2056" s="117" t="s">
        <v>14628</v>
      </c>
      <c r="C2056" s="118" t="s">
        <v>14637</v>
      </c>
      <c r="D2056" s="117" t="s">
        <v>14638</v>
      </c>
      <c r="E2056" s="119">
        <v>43099.796793981484</v>
      </c>
      <c r="F2056" s="117"/>
      <c r="G2056" s="117" t="s">
        <v>90</v>
      </c>
      <c r="H2056" s="117"/>
      <c r="I2056" s="117"/>
      <c r="J2056" s="117" t="s">
        <v>14631</v>
      </c>
      <c r="K2056" s="117"/>
      <c r="L2056" s="120" t="s">
        <v>92</v>
      </c>
      <c r="M2056" s="122" t="s">
        <v>14632</v>
      </c>
      <c r="N2056" s="117">
        <v>828.0</v>
      </c>
      <c r="O2056" s="117">
        <v>753.0</v>
      </c>
      <c r="P2056" s="117" t="s">
        <v>14633</v>
      </c>
      <c r="Q2056" s="123" t="s">
        <v>14639</v>
      </c>
      <c r="R2056" s="120" t="s">
        <v>14640</v>
      </c>
    </row>
    <row r="2057" ht="39.75">
      <c r="A2057" s="121" t="s">
        <v>14641</v>
      </c>
      <c r="B2057" s="117" t="s">
        <v>14642</v>
      </c>
      <c r="C2057" s="118" t="s">
        <v>13763</v>
      </c>
      <c r="D2057" s="117" t="s">
        <v>14643</v>
      </c>
      <c r="E2057" s="119">
        <v>43099.7952662037</v>
      </c>
      <c r="F2057" s="117"/>
      <c r="G2057" s="117" t="s">
        <v>90</v>
      </c>
      <c r="H2057" s="117"/>
      <c r="I2057" s="117"/>
      <c r="J2057" s="117" t="s">
        <v>14644</v>
      </c>
      <c r="K2057" s="117"/>
      <c r="L2057" s="120" t="s">
        <v>92</v>
      </c>
      <c r="M2057" s="122" t="s">
        <v>14645</v>
      </c>
      <c r="N2057" s="117">
        <v>244.0</v>
      </c>
      <c r="O2057" s="117">
        <v>1089.0</v>
      </c>
      <c r="P2057" s="117"/>
      <c r="Q2057" s="123" t="s">
        <v>14646</v>
      </c>
      <c r="R2057" s="120" t="s">
        <v>13768</v>
      </c>
    </row>
    <row r="2058" ht="39.75">
      <c r="A2058" s="121" t="s">
        <v>14647</v>
      </c>
      <c r="B2058" s="117" t="s">
        <v>14648</v>
      </c>
      <c r="C2058" s="118" t="s">
        <v>13763</v>
      </c>
      <c r="D2058" s="117" t="s">
        <v>14649</v>
      </c>
      <c r="E2058" s="119">
        <v>43099.78811342592</v>
      </c>
      <c r="F2058" s="117"/>
      <c r="G2058" s="117" t="s">
        <v>824</v>
      </c>
      <c r="H2058" s="117"/>
      <c r="I2058" s="117"/>
      <c r="J2058" s="117" t="s">
        <v>14650</v>
      </c>
      <c r="K2058" s="117"/>
      <c r="L2058" s="120" t="s">
        <v>311</v>
      </c>
      <c r="M2058" s="122" t="s">
        <v>14651</v>
      </c>
      <c r="N2058" s="117">
        <v>380.0</v>
      </c>
      <c r="O2058" s="117">
        <v>1779.0</v>
      </c>
      <c r="P2058" s="117" t="s">
        <v>14652</v>
      </c>
      <c r="Q2058" s="123" t="s">
        <v>14653</v>
      </c>
      <c r="R2058" s="120" t="s">
        <v>13768</v>
      </c>
    </row>
    <row r="2059" ht="30.75">
      <c r="A2059" s="121" t="s">
        <v>14654</v>
      </c>
      <c r="B2059" s="117" t="s">
        <v>14628</v>
      </c>
      <c r="C2059" s="118" t="s">
        <v>14655</v>
      </c>
      <c r="D2059" s="117" t="s">
        <v>14656</v>
      </c>
      <c r="E2059" s="119">
        <v>43099.78539351852</v>
      </c>
      <c r="F2059" s="117"/>
      <c r="G2059" s="117" t="s">
        <v>90</v>
      </c>
      <c r="H2059" s="117"/>
      <c r="I2059" s="117"/>
      <c r="J2059" s="117" t="s">
        <v>14631</v>
      </c>
      <c r="K2059" s="117"/>
      <c r="L2059" s="120" t="s">
        <v>138</v>
      </c>
      <c r="M2059" s="122" t="s">
        <v>14632</v>
      </c>
      <c r="N2059" s="117">
        <v>828.0</v>
      </c>
      <c r="O2059" s="117">
        <v>753.0</v>
      </c>
      <c r="P2059" s="117" t="s">
        <v>14633</v>
      </c>
      <c r="Q2059" s="123" t="s">
        <v>14657</v>
      </c>
      <c r="R2059" s="120" t="s">
        <v>14658</v>
      </c>
    </row>
    <row r="2060" ht="30.75">
      <c r="A2060" s="121" t="s">
        <v>14659</v>
      </c>
      <c r="B2060" s="117" t="s">
        <v>14628</v>
      </c>
      <c r="C2060" s="118" t="s">
        <v>14660</v>
      </c>
      <c r="D2060" s="117" t="s">
        <v>14661</v>
      </c>
      <c r="E2060" s="119">
        <v>43099.78527777777</v>
      </c>
      <c r="F2060" s="117"/>
      <c r="G2060" s="117" t="s">
        <v>90</v>
      </c>
      <c r="H2060" s="117"/>
      <c r="I2060" s="117"/>
      <c r="J2060" s="117" t="s">
        <v>14631</v>
      </c>
      <c r="K2060" s="117"/>
      <c r="L2060" s="120" t="s">
        <v>92</v>
      </c>
      <c r="M2060" s="122" t="s">
        <v>14632</v>
      </c>
      <c r="N2060" s="117">
        <v>828.0</v>
      </c>
      <c r="O2060" s="117">
        <v>753.0</v>
      </c>
      <c r="P2060" s="117" t="s">
        <v>14633</v>
      </c>
      <c r="Q2060" s="123" t="s">
        <v>14662</v>
      </c>
      <c r="R2060" s="120" t="s">
        <v>14663</v>
      </c>
    </row>
    <row r="2061" ht="39.75">
      <c r="A2061" s="121" t="s">
        <v>14664</v>
      </c>
      <c r="B2061" s="117" t="s">
        <v>14665</v>
      </c>
      <c r="C2061" s="118" t="s">
        <v>13763</v>
      </c>
      <c r="D2061" s="117" t="s">
        <v>14666</v>
      </c>
      <c r="E2061" s="119">
        <v>43099.78287037037</v>
      </c>
      <c r="F2061" s="117"/>
      <c r="G2061" s="117" t="s">
        <v>824</v>
      </c>
      <c r="H2061" s="117"/>
      <c r="I2061" s="117"/>
      <c r="J2061" s="117" t="s">
        <v>14667</v>
      </c>
      <c r="K2061" s="117"/>
      <c r="L2061" s="120" t="s">
        <v>179</v>
      </c>
      <c r="M2061" s="122" t="s">
        <v>14668</v>
      </c>
      <c r="N2061" s="117">
        <v>267.0</v>
      </c>
      <c r="O2061" s="117">
        <v>431.0</v>
      </c>
      <c r="P2061" s="117" t="s">
        <v>14669</v>
      </c>
      <c r="Q2061" s="123" t="s">
        <v>14670</v>
      </c>
      <c r="R2061" s="120" t="s">
        <v>13768</v>
      </c>
    </row>
    <row r="2062" ht="39.75">
      <c r="A2062" s="121" t="s">
        <v>14671</v>
      </c>
      <c r="B2062" s="117" t="s">
        <v>14672</v>
      </c>
      <c r="C2062" s="118" t="s">
        <v>13763</v>
      </c>
      <c r="D2062" s="117" t="s">
        <v>14673</v>
      </c>
      <c r="E2062" s="119">
        <v>43099.77403935185</v>
      </c>
      <c r="F2062" s="117"/>
      <c r="G2062" s="117" t="s">
        <v>824</v>
      </c>
      <c r="H2062" s="117"/>
      <c r="I2062" s="117"/>
      <c r="J2062" s="117" t="s">
        <v>14674</v>
      </c>
      <c r="K2062" s="117"/>
      <c r="L2062" s="120" t="s">
        <v>92</v>
      </c>
      <c r="M2062" s="122" t="s">
        <v>14675</v>
      </c>
      <c r="N2062" s="117">
        <v>1628.0</v>
      </c>
      <c r="O2062" s="117">
        <v>230.0</v>
      </c>
      <c r="P2062" s="117" t="s">
        <v>14676</v>
      </c>
      <c r="Q2062" s="123" t="s">
        <v>14677</v>
      </c>
      <c r="R2062" s="120" t="s">
        <v>13768</v>
      </c>
    </row>
    <row r="2063" ht="48.75">
      <c r="A2063" s="121" t="s">
        <v>14678</v>
      </c>
      <c r="B2063" s="117" t="s">
        <v>14679</v>
      </c>
      <c r="C2063" s="118" t="s">
        <v>13961</v>
      </c>
      <c r="D2063" s="117" t="s">
        <v>14680</v>
      </c>
      <c r="E2063" s="119">
        <v>43099.758680555555</v>
      </c>
      <c r="F2063" s="117"/>
      <c r="G2063" s="117" t="s">
        <v>90</v>
      </c>
      <c r="H2063" s="117"/>
      <c r="I2063" s="117"/>
      <c r="J2063" s="117" t="s">
        <v>14681</v>
      </c>
      <c r="K2063" s="117"/>
      <c r="L2063" s="120" t="s">
        <v>110</v>
      </c>
      <c r="M2063" s="122" t="s">
        <v>14682</v>
      </c>
      <c r="N2063" s="117">
        <v>2534.0</v>
      </c>
      <c r="O2063" s="117">
        <v>1273.0</v>
      </c>
      <c r="P2063" s="117" t="s">
        <v>14683</v>
      </c>
      <c r="Q2063" s="123" t="s">
        <v>14684</v>
      </c>
      <c r="R2063" s="120" t="s">
        <v>13966</v>
      </c>
    </row>
    <row r="2064" ht="39.75">
      <c r="A2064" s="121" t="s">
        <v>14685</v>
      </c>
      <c r="B2064" s="117" t="s">
        <v>14686</v>
      </c>
      <c r="C2064" s="118" t="s">
        <v>13763</v>
      </c>
      <c r="D2064" s="117" t="s">
        <v>14687</v>
      </c>
      <c r="E2064" s="119">
        <v>43099.75790509259</v>
      </c>
      <c r="F2064" s="117"/>
      <c r="G2064" s="117" t="s">
        <v>90</v>
      </c>
      <c r="H2064" s="117"/>
      <c r="I2064" s="117"/>
      <c r="J2064" s="117" t="s">
        <v>14688</v>
      </c>
      <c r="K2064" s="117"/>
      <c r="L2064" s="120" t="s">
        <v>110</v>
      </c>
      <c r="M2064" s="122" t="s">
        <v>14689</v>
      </c>
      <c r="N2064" s="117">
        <v>65.0</v>
      </c>
      <c r="O2064" s="117">
        <v>250.0</v>
      </c>
      <c r="P2064" s="117"/>
      <c r="Q2064" s="123" t="s">
        <v>14690</v>
      </c>
      <c r="R2064" s="120" t="s">
        <v>13768</v>
      </c>
    </row>
    <row r="2065" ht="30.75">
      <c r="A2065" s="121" t="s">
        <v>14691</v>
      </c>
      <c r="B2065" s="117" t="s">
        <v>14692</v>
      </c>
      <c r="C2065" s="118" t="s">
        <v>14693</v>
      </c>
      <c r="D2065" s="117" t="s">
        <v>14694</v>
      </c>
      <c r="E2065" s="119">
        <v>43099.74943287037</v>
      </c>
      <c r="F2065" s="117"/>
      <c r="G2065" s="117" t="s">
        <v>90</v>
      </c>
      <c r="H2065" s="117"/>
      <c r="I2065" s="117"/>
      <c r="J2065" s="117" t="s">
        <v>14695</v>
      </c>
      <c r="K2065" s="117"/>
      <c r="L2065" s="120" t="s">
        <v>110</v>
      </c>
      <c r="M2065" s="122" t="s">
        <v>14696</v>
      </c>
      <c r="N2065" s="117">
        <v>23.0</v>
      </c>
      <c r="O2065" s="117">
        <v>24.0</v>
      </c>
      <c r="P2065" s="117" t="s">
        <v>1555</v>
      </c>
      <c r="Q2065" s="123" t="s">
        <v>14697</v>
      </c>
      <c r="R2065" s="120" t="s">
        <v>14698</v>
      </c>
    </row>
    <row r="2066" ht="39.75">
      <c r="A2066" s="121" t="s">
        <v>14699</v>
      </c>
      <c r="B2066" s="117" t="s">
        <v>14700</v>
      </c>
      <c r="C2066" s="118" t="s">
        <v>13763</v>
      </c>
      <c r="D2066" s="117" t="s">
        <v>14701</v>
      </c>
      <c r="E2066" s="119">
        <v>43099.74479166667</v>
      </c>
      <c r="F2066" s="117"/>
      <c r="G2066" s="117" t="s">
        <v>90</v>
      </c>
      <c r="H2066" s="117"/>
      <c r="I2066" s="117"/>
      <c r="J2066" s="117" t="s">
        <v>14702</v>
      </c>
      <c r="K2066" s="117"/>
      <c r="L2066" s="120" t="s">
        <v>110</v>
      </c>
      <c r="M2066" s="122" t="s">
        <v>14703</v>
      </c>
      <c r="N2066" s="117">
        <v>158.0</v>
      </c>
      <c r="O2066" s="117">
        <v>146.0</v>
      </c>
      <c r="P2066" s="117" t="s">
        <v>12604</v>
      </c>
      <c r="Q2066" s="123" t="s">
        <v>14704</v>
      </c>
      <c r="R2066" s="120" t="s">
        <v>13768</v>
      </c>
    </row>
    <row r="2067" ht="39.75">
      <c r="A2067" s="121" t="s">
        <v>14705</v>
      </c>
      <c r="B2067" s="117" t="s">
        <v>14706</v>
      </c>
      <c r="C2067" s="118" t="s">
        <v>13763</v>
      </c>
      <c r="D2067" s="117" t="s">
        <v>14707</v>
      </c>
      <c r="E2067" s="119">
        <v>43099.739895833336</v>
      </c>
      <c r="F2067" s="117"/>
      <c r="G2067" s="117" t="s">
        <v>824</v>
      </c>
      <c r="H2067" s="117"/>
      <c r="I2067" s="117"/>
      <c r="J2067" s="117" t="s">
        <v>14708</v>
      </c>
      <c r="K2067" s="117"/>
      <c r="L2067" s="120" t="s">
        <v>179</v>
      </c>
      <c r="M2067" s="122" t="s">
        <v>14709</v>
      </c>
      <c r="N2067" s="117">
        <v>46.0</v>
      </c>
      <c r="O2067" s="117">
        <v>227.0</v>
      </c>
      <c r="P2067" s="117"/>
      <c r="Q2067" s="123" t="s">
        <v>14710</v>
      </c>
      <c r="R2067" s="120" t="s">
        <v>13768</v>
      </c>
    </row>
    <row r="2068" ht="30.75">
      <c r="A2068" s="121" t="s">
        <v>14711</v>
      </c>
      <c r="B2068" s="117" t="s">
        <v>14712</v>
      </c>
      <c r="C2068" s="118" t="s">
        <v>14169</v>
      </c>
      <c r="D2068" s="117" t="s">
        <v>14713</v>
      </c>
      <c r="E2068" s="119">
        <v>43099.73505787037</v>
      </c>
      <c r="F2068" s="117"/>
      <c r="G2068" s="117" t="s">
        <v>119</v>
      </c>
      <c r="H2068" s="117"/>
      <c r="I2068" s="117"/>
      <c r="J2068" s="117" t="s">
        <v>14714</v>
      </c>
      <c r="K2068" s="117"/>
      <c r="L2068" s="120" t="s">
        <v>775</v>
      </c>
      <c r="M2068" s="122" t="s">
        <v>14715</v>
      </c>
      <c r="N2068" s="117">
        <v>8031.0</v>
      </c>
      <c r="O2068" s="117">
        <v>6511.0</v>
      </c>
      <c r="P2068" s="117"/>
      <c r="Q2068" s="123" t="s">
        <v>14716</v>
      </c>
      <c r="R2068" s="120" t="s">
        <v>14172</v>
      </c>
    </row>
    <row r="2069" ht="39.75">
      <c r="A2069" s="121" t="s">
        <v>14717</v>
      </c>
      <c r="B2069" s="117" t="s">
        <v>14718</v>
      </c>
      <c r="C2069" s="118" t="s">
        <v>13763</v>
      </c>
      <c r="D2069" s="117" t="s">
        <v>14719</v>
      </c>
      <c r="E2069" s="119">
        <v>43099.73453703704</v>
      </c>
      <c r="F2069" s="117"/>
      <c r="G2069" s="117" t="s">
        <v>824</v>
      </c>
      <c r="H2069" s="117"/>
      <c r="I2069" s="117"/>
      <c r="J2069" s="117" t="s">
        <v>14720</v>
      </c>
      <c r="K2069" s="117"/>
      <c r="L2069" s="120" t="s">
        <v>179</v>
      </c>
      <c r="M2069" s="122" t="s">
        <v>14721</v>
      </c>
      <c r="N2069" s="117">
        <v>230.0</v>
      </c>
      <c r="O2069" s="117">
        <v>406.0</v>
      </c>
      <c r="P2069" s="117" t="s">
        <v>8693</v>
      </c>
      <c r="Q2069" s="123" t="s">
        <v>14722</v>
      </c>
      <c r="R2069" s="120" t="s">
        <v>13768</v>
      </c>
    </row>
    <row r="2070" ht="30.75">
      <c r="A2070" s="121" t="s">
        <v>14723</v>
      </c>
      <c r="B2070" s="117" t="s">
        <v>14724</v>
      </c>
      <c r="C2070" s="118" t="s">
        <v>14169</v>
      </c>
      <c r="D2070" s="117" t="s">
        <v>14725</v>
      </c>
      <c r="E2070" s="119">
        <v>43099.73025462963</v>
      </c>
      <c r="F2070" s="117"/>
      <c r="G2070" s="117" t="s">
        <v>119</v>
      </c>
      <c r="H2070" s="117"/>
      <c r="I2070" s="117"/>
      <c r="J2070" s="117" t="s">
        <v>14726</v>
      </c>
      <c r="K2070" s="117"/>
      <c r="L2070" s="120" t="s">
        <v>92</v>
      </c>
      <c r="M2070" s="122" t="s">
        <v>14727</v>
      </c>
      <c r="N2070" s="117">
        <v>10196.0</v>
      </c>
      <c r="O2070" s="117">
        <v>464.0</v>
      </c>
      <c r="P2070" s="117" t="s">
        <v>14728</v>
      </c>
      <c r="Q2070" s="123" t="s">
        <v>14729</v>
      </c>
      <c r="R2070" s="120" t="s">
        <v>14172</v>
      </c>
    </row>
    <row r="2071" ht="48.75">
      <c r="A2071" s="121" t="s">
        <v>14730</v>
      </c>
      <c r="B2071" s="117" t="s">
        <v>14731</v>
      </c>
      <c r="C2071" s="118" t="s">
        <v>12653</v>
      </c>
      <c r="D2071" s="117" t="s">
        <v>14732</v>
      </c>
      <c r="E2071" s="119">
        <v>43099.72924768519</v>
      </c>
      <c r="F2071" s="117"/>
      <c r="G2071" s="117" t="s">
        <v>90</v>
      </c>
      <c r="H2071" s="117"/>
      <c r="I2071" s="117"/>
      <c r="J2071" s="117" t="s">
        <v>14733</v>
      </c>
      <c r="K2071" s="117"/>
      <c r="L2071" s="120" t="s">
        <v>110</v>
      </c>
      <c r="M2071" s="122" t="s">
        <v>1314</v>
      </c>
      <c r="N2071" s="117">
        <v>9.0</v>
      </c>
      <c r="O2071" s="117">
        <v>24.0</v>
      </c>
      <c r="P2071" s="117"/>
      <c r="Q2071" s="123" t="s">
        <v>14734</v>
      </c>
      <c r="R2071" s="120" t="s">
        <v>12659</v>
      </c>
    </row>
    <row r="2072" ht="39.75">
      <c r="A2072" s="121" t="s">
        <v>14735</v>
      </c>
      <c r="B2072" s="117" t="s">
        <v>14736</v>
      </c>
      <c r="C2072" s="118" t="s">
        <v>13763</v>
      </c>
      <c r="D2072" s="117" t="s">
        <v>14737</v>
      </c>
      <c r="E2072" s="119">
        <v>43099.7202662037</v>
      </c>
      <c r="F2072" s="117"/>
      <c r="G2072" s="117" t="s">
        <v>90</v>
      </c>
      <c r="H2072" s="117"/>
      <c r="I2072" s="117"/>
      <c r="J2072" s="117" t="s">
        <v>14738</v>
      </c>
      <c r="K2072" s="117"/>
      <c r="L2072" s="120" t="s">
        <v>110</v>
      </c>
      <c r="M2072" s="122" t="s">
        <v>14739</v>
      </c>
      <c r="N2072" s="117">
        <v>58.0</v>
      </c>
      <c r="O2072" s="117">
        <v>181.0</v>
      </c>
      <c r="P2072" s="117"/>
      <c r="Q2072" s="123" t="s">
        <v>14740</v>
      </c>
      <c r="R2072" s="120" t="s">
        <v>13768</v>
      </c>
    </row>
    <row r="2073" ht="39.75">
      <c r="A2073" s="121" t="s">
        <v>14741</v>
      </c>
      <c r="B2073" s="117" t="s">
        <v>14742</v>
      </c>
      <c r="C2073" s="118" t="s">
        <v>13664</v>
      </c>
      <c r="D2073" s="117" t="s">
        <v>14743</v>
      </c>
      <c r="E2073" s="119">
        <v>43099.71733796297</v>
      </c>
      <c r="F2073" s="117"/>
      <c r="G2073" s="117" t="s">
        <v>90</v>
      </c>
      <c r="H2073" s="117"/>
      <c r="I2073" s="117"/>
      <c r="J2073" s="117" t="s">
        <v>14744</v>
      </c>
      <c r="K2073" s="117"/>
      <c r="L2073" s="120" t="s">
        <v>179</v>
      </c>
      <c r="M2073" s="122" t="s">
        <v>14745</v>
      </c>
      <c r="N2073" s="117">
        <v>450.0</v>
      </c>
      <c r="O2073" s="117">
        <v>301.0</v>
      </c>
      <c r="P2073" s="117" t="s">
        <v>14032</v>
      </c>
      <c r="Q2073" s="123" t="s">
        <v>14746</v>
      </c>
      <c r="R2073" s="120" t="s">
        <v>13669</v>
      </c>
    </row>
    <row r="2074" ht="30.75">
      <c r="A2074" s="121" t="s">
        <v>14747</v>
      </c>
      <c r="B2074" s="117" t="s">
        <v>14748</v>
      </c>
      <c r="C2074" s="118" t="s">
        <v>14749</v>
      </c>
      <c r="D2074" s="117" t="s">
        <v>14750</v>
      </c>
      <c r="E2074" s="119">
        <v>43099.7100462963</v>
      </c>
      <c r="F2074" s="117"/>
      <c r="G2074" s="117" t="s">
        <v>90</v>
      </c>
      <c r="H2074" s="117"/>
      <c r="I2074" s="117"/>
      <c r="J2074" s="117" t="s">
        <v>14751</v>
      </c>
      <c r="K2074" s="117"/>
      <c r="L2074" s="120" t="s">
        <v>110</v>
      </c>
      <c r="M2074" s="122" t="s">
        <v>14752</v>
      </c>
      <c r="N2074" s="117">
        <v>1903.0</v>
      </c>
      <c r="O2074" s="117">
        <v>1978.0</v>
      </c>
      <c r="P2074" s="117" t="s">
        <v>14032</v>
      </c>
      <c r="Q2074" s="123" t="s">
        <v>14753</v>
      </c>
      <c r="R2074" s="120" t="s">
        <v>14754</v>
      </c>
    </row>
    <row r="2075" ht="39.75">
      <c r="A2075" s="121" t="s">
        <v>14755</v>
      </c>
      <c r="B2075" s="117" t="s">
        <v>14756</v>
      </c>
      <c r="C2075" s="118" t="s">
        <v>13763</v>
      </c>
      <c r="D2075" s="117" t="s">
        <v>14757</v>
      </c>
      <c r="E2075" s="119">
        <v>43099.70251157407</v>
      </c>
      <c r="F2075" s="117"/>
      <c r="G2075" s="117" t="s">
        <v>824</v>
      </c>
      <c r="H2075" s="117"/>
      <c r="I2075" s="117"/>
      <c r="J2075" s="117" t="s">
        <v>14758</v>
      </c>
      <c r="K2075" s="117"/>
      <c r="L2075" s="120" t="s">
        <v>110</v>
      </c>
      <c r="M2075" s="122" t="s">
        <v>14759</v>
      </c>
      <c r="N2075" s="117">
        <v>64.0</v>
      </c>
      <c r="O2075" s="117">
        <v>184.0</v>
      </c>
      <c r="P2075" s="117"/>
      <c r="Q2075" s="123" t="s">
        <v>14760</v>
      </c>
      <c r="R2075" s="120" t="s">
        <v>13768</v>
      </c>
    </row>
    <row r="2076" ht="39.75">
      <c r="A2076" s="121" t="s">
        <v>14761</v>
      </c>
      <c r="B2076" s="117" t="s">
        <v>14762</v>
      </c>
      <c r="C2076" s="118" t="s">
        <v>13763</v>
      </c>
      <c r="D2076" s="117" t="s">
        <v>14763</v>
      </c>
      <c r="E2076" s="119">
        <v>43099.69664351852</v>
      </c>
      <c r="F2076" s="117"/>
      <c r="G2076" s="117" t="s">
        <v>90</v>
      </c>
      <c r="H2076" s="117"/>
      <c r="I2076" s="117"/>
      <c r="J2076" s="117" t="s">
        <v>14764</v>
      </c>
      <c r="K2076" s="117"/>
      <c r="L2076" s="120" t="s">
        <v>179</v>
      </c>
      <c r="M2076" s="122" t="s">
        <v>14765</v>
      </c>
      <c r="N2076" s="117">
        <v>86.0</v>
      </c>
      <c r="O2076" s="117">
        <v>337.0</v>
      </c>
      <c r="P2076" s="117"/>
      <c r="Q2076" s="123" t="s">
        <v>14766</v>
      </c>
      <c r="R2076" s="120" t="s">
        <v>13768</v>
      </c>
    </row>
    <row r="2077" ht="39.75">
      <c r="A2077" s="121" t="s">
        <v>14767</v>
      </c>
      <c r="B2077" s="117" t="s">
        <v>14768</v>
      </c>
      <c r="C2077" s="118" t="s">
        <v>13763</v>
      </c>
      <c r="D2077" s="117" t="s">
        <v>14769</v>
      </c>
      <c r="E2077" s="119">
        <v>43099.69109953704</v>
      </c>
      <c r="F2077" s="117"/>
      <c r="G2077" s="117" t="s">
        <v>90</v>
      </c>
      <c r="H2077" s="117"/>
      <c r="I2077" s="117"/>
      <c r="J2077" s="117" t="s">
        <v>14770</v>
      </c>
      <c r="K2077" s="117"/>
      <c r="L2077" s="120" t="s">
        <v>110</v>
      </c>
      <c r="M2077" s="122" t="s">
        <v>14771</v>
      </c>
      <c r="N2077" s="117">
        <v>1335.0</v>
      </c>
      <c r="O2077" s="117">
        <v>427.0</v>
      </c>
      <c r="P2077" s="117" t="s">
        <v>14772</v>
      </c>
      <c r="Q2077" s="123" t="s">
        <v>14773</v>
      </c>
      <c r="R2077" s="120" t="s">
        <v>13768</v>
      </c>
    </row>
    <row r="2078" ht="39.75">
      <c r="A2078" s="121" t="s">
        <v>14774</v>
      </c>
      <c r="B2078" s="117" t="s">
        <v>14775</v>
      </c>
      <c r="C2078" s="118" t="s">
        <v>13763</v>
      </c>
      <c r="D2078" s="117" t="s">
        <v>14776</v>
      </c>
      <c r="E2078" s="119">
        <v>43099.68547453704</v>
      </c>
      <c r="F2078" s="117"/>
      <c r="G2078" s="117" t="s">
        <v>824</v>
      </c>
      <c r="H2078" s="117"/>
      <c r="I2078" s="117"/>
      <c r="J2078" s="117" t="s">
        <v>14777</v>
      </c>
      <c r="K2078" s="117"/>
      <c r="L2078" s="120" t="s">
        <v>110</v>
      </c>
      <c r="M2078" s="122" t="s">
        <v>14778</v>
      </c>
      <c r="N2078" s="117">
        <v>164.0</v>
      </c>
      <c r="O2078" s="117">
        <v>203.0</v>
      </c>
      <c r="P2078" s="117" t="s">
        <v>14779</v>
      </c>
      <c r="Q2078" s="123" t="s">
        <v>14780</v>
      </c>
      <c r="R2078" s="120" t="s">
        <v>13768</v>
      </c>
    </row>
    <row r="2079" ht="39.75">
      <c r="A2079" s="121" t="s">
        <v>14781</v>
      </c>
      <c r="B2079" s="117" t="s">
        <v>14782</v>
      </c>
      <c r="C2079" s="118" t="s">
        <v>13763</v>
      </c>
      <c r="D2079" s="117" t="s">
        <v>14783</v>
      </c>
      <c r="E2079" s="119">
        <v>43099.681874999995</v>
      </c>
      <c r="F2079" s="117"/>
      <c r="G2079" s="117" t="s">
        <v>824</v>
      </c>
      <c r="H2079" s="117"/>
      <c r="I2079" s="117"/>
      <c r="J2079" s="117" t="s">
        <v>14784</v>
      </c>
      <c r="K2079" s="117"/>
      <c r="L2079" s="120" t="s">
        <v>110</v>
      </c>
      <c r="M2079" s="122" t="s">
        <v>14785</v>
      </c>
      <c r="N2079" s="117">
        <v>76.0</v>
      </c>
      <c r="O2079" s="117">
        <v>147.0</v>
      </c>
      <c r="P2079" s="117" t="s">
        <v>14786</v>
      </c>
      <c r="Q2079" s="123" t="s">
        <v>14787</v>
      </c>
      <c r="R2079" s="120" t="s">
        <v>13768</v>
      </c>
    </row>
    <row r="2080" ht="39.75">
      <c r="A2080" s="121" t="s">
        <v>14788</v>
      </c>
      <c r="B2080" s="117" t="s">
        <v>14789</v>
      </c>
      <c r="C2080" s="118" t="s">
        <v>13763</v>
      </c>
      <c r="D2080" s="117" t="s">
        <v>14790</v>
      </c>
      <c r="E2080" s="119">
        <v>43099.68079861111</v>
      </c>
      <c r="F2080" s="117"/>
      <c r="G2080" s="117" t="s">
        <v>824</v>
      </c>
      <c r="H2080" s="117"/>
      <c r="I2080" s="117"/>
      <c r="J2080" s="117" t="s">
        <v>14791</v>
      </c>
      <c r="K2080" s="117"/>
      <c r="L2080" s="120" t="s">
        <v>110</v>
      </c>
      <c r="M2080" s="122" t="s">
        <v>14792</v>
      </c>
      <c r="N2080" s="117">
        <v>933.0</v>
      </c>
      <c r="O2080" s="117">
        <v>62.0</v>
      </c>
      <c r="P2080" s="117" t="s">
        <v>9969</v>
      </c>
      <c r="Q2080" s="123" t="s">
        <v>14793</v>
      </c>
      <c r="R2080" s="120" t="s">
        <v>13768</v>
      </c>
    </row>
    <row r="2081" ht="39.75">
      <c r="A2081" s="121" t="s">
        <v>14794</v>
      </c>
      <c r="B2081" s="117" t="s">
        <v>14795</v>
      </c>
      <c r="C2081" s="118" t="s">
        <v>13763</v>
      </c>
      <c r="D2081" s="117" t="s">
        <v>14796</v>
      </c>
      <c r="E2081" s="119">
        <v>43099.67800925926</v>
      </c>
      <c r="F2081" s="117"/>
      <c r="G2081" s="117" t="s">
        <v>824</v>
      </c>
      <c r="H2081" s="117"/>
      <c r="I2081" s="117"/>
      <c r="J2081" s="117" t="s">
        <v>14797</v>
      </c>
      <c r="K2081" s="117"/>
      <c r="L2081" s="120" t="s">
        <v>110</v>
      </c>
      <c r="M2081" s="122" t="s">
        <v>14798</v>
      </c>
      <c r="N2081" s="117">
        <v>120.0</v>
      </c>
      <c r="O2081" s="117">
        <v>283.0</v>
      </c>
      <c r="P2081" s="117" t="s">
        <v>3006</v>
      </c>
      <c r="Q2081" s="123" t="s">
        <v>14799</v>
      </c>
      <c r="R2081" s="120" t="s">
        <v>13768</v>
      </c>
    </row>
    <row r="2082" ht="48.75">
      <c r="A2082" s="121" t="s">
        <v>14800</v>
      </c>
      <c r="B2082" s="117" t="s">
        <v>14801</v>
      </c>
      <c r="C2082" s="118" t="s">
        <v>13961</v>
      </c>
      <c r="D2082" s="117" t="s">
        <v>14802</v>
      </c>
      <c r="E2082" s="119">
        <v>43099.6778587963</v>
      </c>
      <c r="F2082" s="117"/>
      <c r="G2082" s="117" t="s">
        <v>90</v>
      </c>
      <c r="H2082" s="117"/>
      <c r="I2082" s="117"/>
      <c r="J2082" s="117" t="s">
        <v>14803</v>
      </c>
      <c r="K2082" s="117"/>
      <c r="L2082" s="120" t="s">
        <v>110</v>
      </c>
      <c r="M2082" s="122" t="s">
        <v>14804</v>
      </c>
      <c r="N2082" s="117">
        <v>11.0</v>
      </c>
      <c r="O2082" s="117">
        <v>51.0</v>
      </c>
      <c r="P2082" s="117" t="s">
        <v>2585</v>
      </c>
      <c r="Q2082" s="123" t="s">
        <v>14805</v>
      </c>
      <c r="R2082" s="120" t="s">
        <v>13966</v>
      </c>
    </row>
    <row r="2083" ht="39.75">
      <c r="A2083" s="121" t="s">
        <v>14806</v>
      </c>
      <c r="B2083" s="117" t="s">
        <v>14807</v>
      </c>
      <c r="C2083" s="118" t="s">
        <v>13763</v>
      </c>
      <c r="D2083" s="117" t="s">
        <v>14808</v>
      </c>
      <c r="E2083" s="119">
        <v>43099.671122685184</v>
      </c>
      <c r="F2083" s="117"/>
      <c r="G2083" s="117" t="s">
        <v>90</v>
      </c>
      <c r="H2083" s="117"/>
      <c r="I2083" s="117"/>
      <c r="J2083" s="117" t="s">
        <v>14809</v>
      </c>
      <c r="K2083" s="117"/>
      <c r="L2083" s="120" t="s">
        <v>110</v>
      </c>
      <c r="M2083" s="122" t="s">
        <v>14810</v>
      </c>
      <c r="N2083" s="117">
        <v>62.0</v>
      </c>
      <c r="O2083" s="117">
        <v>189.0</v>
      </c>
      <c r="P2083" s="117" t="s">
        <v>14811</v>
      </c>
      <c r="Q2083" s="123" t="s">
        <v>14812</v>
      </c>
      <c r="R2083" s="120" t="s">
        <v>13768</v>
      </c>
    </row>
    <row r="2084" ht="39.75">
      <c r="A2084" s="121" t="s">
        <v>14813</v>
      </c>
      <c r="B2084" s="117" t="s">
        <v>14814</v>
      </c>
      <c r="C2084" s="118" t="s">
        <v>13763</v>
      </c>
      <c r="D2084" s="117" t="s">
        <v>14815</v>
      </c>
      <c r="E2084" s="119">
        <v>43099.6700925926</v>
      </c>
      <c r="F2084" s="117"/>
      <c r="G2084" s="117" t="s">
        <v>90</v>
      </c>
      <c r="H2084" s="117"/>
      <c r="I2084" s="117"/>
      <c r="J2084" s="117" t="s">
        <v>14816</v>
      </c>
      <c r="K2084" s="117"/>
      <c r="L2084" s="120" t="s">
        <v>179</v>
      </c>
      <c r="M2084" s="122" t="s">
        <v>14817</v>
      </c>
      <c r="N2084" s="117">
        <v>174.0</v>
      </c>
      <c r="O2084" s="117">
        <v>179.0</v>
      </c>
      <c r="P2084" s="117" t="s">
        <v>14818</v>
      </c>
      <c r="Q2084" s="123" t="s">
        <v>14819</v>
      </c>
      <c r="R2084" s="120" t="s">
        <v>13768</v>
      </c>
    </row>
    <row r="2085" ht="39.75">
      <c r="A2085" s="121" t="s">
        <v>14820</v>
      </c>
      <c r="B2085" s="117" t="s">
        <v>14821</v>
      </c>
      <c r="C2085" s="118" t="s">
        <v>13763</v>
      </c>
      <c r="D2085" s="117" t="s">
        <v>14822</v>
      </c>
      <c r="E2085" s="119">
        <v>43099.66583333333</v>
      </c>
      <c r="F2085" s="117"/>
      <c r="G2085" s="117" t="s">
        <v>90</v>
      </c>
      <c r="H2085" s="117"/>
      <c r="I2085" s="117"/>
      <c r="J2085" s="117" t="s">
        <v>14823</v>
      </c>
      <c r="K2085" s="117"/>
      <c r="L2085" s="120" t="s">
        <v>110</v>
      </c>
      <c r="M2085" s="122" t="s">
        <v>14824</v>
      </c>
      <c r="N2085" s="117">
        <v>2593.0</v>
      </c>
      <c r="O2085" s="117">
        <v>1249.0</v>
      </c>
      <c r="P2085" s="117" t="s">
        <v>14825</v>
      </c>
      <c r="Q2085" s="123" t="s">
        <v>14826</v>
      </c>
      <c r="R2085" s="120" t="s">
        <v>13768</v>
      </c>
    </row>
    <row r="2086" ht="39.75">
      <c r="A2086" s="121" t="s">
        <v>14827</v>
      </c>
      <c r="B2086" s="117" t="s">
        <v>14828</v>
      </c>
      <c r="C2086" s="118" t="s">
        <v>13763</v>
      </c>
      <c r="D2086" s="117" t="s">
        <v>14829</v>
      </c>
      <c r="E2086" s="119">
        <v>43099.66341435185</v>
      </c>
      <c r="F2086" s="117"/>
      <c r="G2086" s="117" t="s">
        <v>824</v>
      </c>
      <c r="H2086" s="117"/>
      <c r="I2086" s="117"/>
      <c r="J2086" s="117" t="s">
        <v>14830</v>
      </c>
      <c r="K2086" s="117"/>
      <c r="L2086" s="120" t="s">
        <v>110</v>
      </c>
      <c r="M2086" s="122" t="s">
        <v>14831</v>
      </c>
      <c r="N2086" s="117">
        <v>20.0</v>
      </c>
      <c r="O2086" s="117">
        <v>13.0</v>
      </c>
      <c r="P2086" s="117" t="s">
        <v>14832</v>
      </c>
      <c r="Q2086" s="123" t="s">
        <v>14833</v>
      </c>
      <c r="R2086" s="120" t="s">
        <v>13768</v>
      </c>
    </row>
    <row r="2087" ht="30.75">
      <c r="A2087" s="121" t="s">
        <v>14834</v>
      </c>
      <c r="B2087" s="117" t="s">
        <v>14835</v>
      </c>
      <c r="C2087" s="118" t="s">
        <v>14388</v>
      </c>
      <c r="D2087" s="117" t="s">
        <v>14836</v>
      </c>
      <c r="E2087" s="119">
        <v>43099.66296296296</v>
      </c>
      <c r="F2087" s="117"/>
      <c r="G2087" s="117" t="s">
        <v>128</v>
      </c>
      <c r="H2087" s="117"/>
      <c r="I2087" s="117"/>
      <c r="J2087" s="117" t="s">
        <v>14837</v>
      </c>
      <c r="K2087" s="117"/>
      <c r="L2087" s="120" t="s">
        <v>110</v>
      </c>
      <c r="M2087" s="122" t="s">
        <v>14838</v>
      </c>
      <c r="N2087" s="117">
        <v>1758.0</v>
      </c>
      <c r="O2087" s="117">
        <v>211.0</v>
      </c>
      <c r="P2087" s="117" t="s">
        <v>14839</v>
      </c>
      <c r="Q2087" s="123" t="s">
        <v>14840</v>
      </c>
      <c r="R2087" s="120" t="s">
        <v>14394</v>
      </c>
    </row>
    <row r="2088" ht="39.75">
      <c r="A2088" s="121" t="s">
        <v>14841</v>
      </c>
      <c r="B2088" s="117" t="s">
        <v>14842</v>
      </c>
      <c r="C2088" s="118" t="s">
        <v>13763</v>
      </c>
      <c r="D2088" s="117" t="s">
        <v>14843</v>
      </c>
      <c r="E2088" s="119">
        <v>43099.654328703706</v>
      </c>
      <c r="F2088" s="117"/>
      <c r="G2088" s="117" t="s">
        <v>824</v>
      </c>
      <c r="H2088" s="117"/>
      <c r="I2088" s="117"/>
      <c r="J2088" s="117" t="s">
        <v>14844</v>
      </c>
      <c r="K2088" s="117"/>
      <c r="L2088" s="120" t="s">
        <v>179</v>
      </c>
      <c r="M2088" s="122" t="s">
        <v>14845</v>
      </c>
      <c r="N2088" s="117">
        <v>119.0</v>
      </c>
      <c r="O2088" s="117">
        <v>226.0</v>
      </c>
      <c r="P2088" s="117"/>
      <c r="Q2088" s="123" t="s">
        <v>14846</v>
      </c>
      <c r="R2088" s="120" t="s">
        <v>13768</v>
      </c>
    </row>
    <row r="2089" ht="39.75">
      <c r="A2089" s="121" t="s">
        <v>14847</v>
      </c>
      <c r="B2089" s="117" t="s">
        <v>14848</v>
      </c>
      <c r="C2089" s="118" t="s">
        <v>13992</v>
      </c>
      <c r="D2089" s="117" t="s">
        <v>14849</v>
      </c>
      <c r="E2089" s="119">
        <v>43099.64729166667</v>
      </c>
      <c r="F2089" s="117"/>
      <c r="G2089" s="117" t="s">
        <v>90</v>
      </c>
      <c r="H2089" s="117"/>
      <c r="I2089" s="117"/>
      <c r="J2089" s="117" t="s">
        <v>14850</v>
      </c>
      <c r="K2089" s="117"/>
      <c r="L2089" s="120" t="s">
        <v>110</v>
      </c>
      <c r="M2089" s="122" t="s">
        <v>1314</v>
      </c>
      <c r="N2089" s="117">
        <v>110.0</v>
      </c>
      <c r="O2089" s="117">
        <v>132.0</v>
      </c>
      <c r="P2089" s="117"/>
      <c r="Q2089" s="123" t="s">
        <v>14851</v>
      </c>
      <c r="R2089" s="120" t="s">
        <v>13997</v>
      </c>
    </row>
    <row r="2090" ht="39.75">
      <c r="A2090" s="121" t="s">
        <v>14852</v>
      </c>
      <c r="B2090" s="117" t="s">
        <v>14853</v>
      </c>
      <c r="C2090" s="118" t="s">
        <v>13763</v>
      </c>
      <c r="D2090" s="117" t="s">
        <v>14854</v>
      </c>
      <c r="E2090" s="119">
        <v>43099.645000000004</v>
      </c>
      <c r="F2090" s="117"/>
      <c r="G2090" s="117" t="s">
        <v>824</v>
      </c>
      <c r="H2090" s="117"/>
      <c r="I2090" s="117"/>
      <c r="J2090" s="117" t="s">
        <v>14855</v>
      </c>
      <c r="K2090" s="117"/>
      <c r="L2090" s="120" t="s">
        <v>110</v>
      </c>
      <c r="M2090" s="122" t="s">
        <v>14856</v>
      </c>
      <c r="N2090" s="117">
        <v>112.0</v>
      </c>
      <c r="O2090" s="117">
        <v>219.0</v>
      </c>
      <c r="P2090" s="117" t="s">
        <v>8693</v>
      </c>
      <c r="Q2090" s="123" t="s">
        <v>14857</v>
      </c>
      <c r="R2090" s="120" t="s">
        <v>13768</v>
      </c>
    </row>
    <row r="2091" ht="39.75">
      <c r="A2091" s="121" t="s">
        <v>14858</v>
      </c>
      <c r="B2091" s="117" t="s">
        <v>14859</v>
      </c>
      <c r="C2091" s="118" t="s">
        <v>13992</v>
      </c>
      <c r="D2091" s="117" t="s">
        <v>14860</v>
      </c>
      <c r="E2091" s="119">
        <v>43099.63434027778</v>
      </c>
      <c r="F2091" s="117"/>
      <c r="G2091" s="117" t="s">
        <v>824</v>
      </c>
      <c r="H2091" s="117"/>
      <c r="I2091" s="117"/>
      <c r="J2091" s="117" t="s">
        <v>14861</v>
      </c>
      <c r="K2091" s="117"/>
      <c r="L2091" s="120" t="s">
        <v>179</v>
      </c>
      <c r="M2091" s="122" t="s">
        <v>14862</v>
      </c>
      <c r="N2091" s="117">
        <v>222.0</v>
      </c>
      <c r="O2091" s="117">
        <v>410.0</v>
      </c>
      <c r="P2091" s="117"/>
      <c r="Q2091" s="123" t="s">
        <v>14863</v>
      </c>
      <c r="R2091" s="120" t="s">
        <v>13997</v>
      </c>
    </row>
    <row r="2092" ht="39.75">
      <c r="A2092" s="121" t="s">
        <v>14864</v>
      </c>
      <c r="B2092" s="117" t="s">
        <v>14865</v>
      </c>
      <c r="C2092" s="118" t="s">
        <v>13763</v>
      </c>
      <c r="D2092" s="117" t="s">
        <v>14866</v>
      </c>
      <c r="E2092" s="119">
        <v>43099.6318287037</v>
      </c>
      <c r="F2092" s="117"/>
      <c r="G2092" s="117" t="s">
        <v>90</v>
      </c>
      <c r="H2092" s="117"/>
      <c r="I2092" s="117"/>
      <c r="J2092" s="117" t="s">
        <v>14867</v>
      </c>
      <c r="K2092" s="117"/>
      <c r="L2092" s="120" t="s">
        <v>179</v>
      </c>
      <c r="M2092" s="122" t="s">
        <v>14868</v>
      </c>
      <c r="N2092" s="117">
        <v>91.0</v>
      </c>
      <c r="O2092" s="117">
        <v>343.0</v>
      </c>
      <c r="P2092" s="117" t="s">
        <v>14869</v>
      </c>
      <c r="Q2092" s="123" t="s">
        <v>14870</v>
      </c>
      <c r="R2092" s="120" t="s">
        <v>13768</v>
      </c>
    </row>
    <row r="2093" ht="30.75">
      <c r="A2093" s="121" t="s">
        <v>14871</v>
      </c>
      <c r="B2093" s="117" t="s">
        <v>13819</v>
      </c>
      <c r="C2093" s="118" t="s">
        <v>14872</v>
      </c>
      <c r="D2093" s="117" t="s">
        <v>14873</v>
      </c>
      <c r="E2093" s="119">
        <v>43099.63148148148</v>
      </c>
      <c r="F2093" s="117"/>
      <c r="G2093" s="117" t="s">
        <v>90</v>
      </c>
      <c r="H2093" s="117" t="s">
        <v>13599</v>
      </c>
      <c r="I2093" s="117" t="s">
        <v>13594</v>
      </c>
      <c r="J2093" s="117" t="s">
        <v>13824</v>
      </c>
      <c r="K2093" s="117" t="s">
        <v>14874</v>
      </c>
      <c r="L2093" s="120" t="s">
        <v>92</v>
      </c>
      <c r="M2093" s="122" t="s">
        <v>13826</v>
      </c>
      <c r="N2093" s="117">
        <v>365.0</v>
      </c>
      <c r="O2093" s="117">
        <v>1115.0</v>
      </c>
      <c r="P2093" s="117" t="s">
        <v>5242</v>
      </c>
      <c r="Q2093" s="123" t="s">
        <v>14875</v>
      </c>
      <c r="R2093" s="120" t="s">
        <v>14876</v>
      </c>
    </row>
    <row r="2094" ht="39.75">
      <c r="A2094" s="121" t="s">
        <v>14877</v>
      </c>
      <c r="B2094" s="117" t="s">
        <v>14878</v>
      </c>
      <c r="C2094" s="118" t="s">
        <v>13992</v>
      </c>
      <c r="D2094" s="117" t="s">
        <v>14879</v>
      </c>
      <c r="E2094" s="119">
        <v>43099.616168981476</v>
      </c>
      <c r="F2094" s="117"/>
      <c r="G2094" s="117" t="s">
        <v>90</v>
      </c>
      <c r="H2094" s="117"/>
      <c r="I2094" s="117"/>
      <c r="J2094" s="117" t="s">
        <v>14880</v>
      </c>
      <c r="K2094" s="117"/>
      <c r="L2094" s="120" t="s">
        <v>110</v>
      </c>
      <c r="M2094" s="122" t="s">
        <v>14881</v>
      </c>
      <c r="N2094" s="117">
        <v>313.0</v>
      </c>
      <c r="O2094" s="117">
        <v>711.0</v>
      </c>
      <c r="P2094" s="117" t="s">
        <v>14882</v>
      </c>
      <c r="Q2094" s="123" t="s">
        <v>14883</v>
      </c>
      <c r="R2094" s="120" t="s">
        <v>13997</v>
      </c>
    </row>
    <row r="2095" ht="30.75">
      <c r="A2095" s="121" t="s">
        <v>14884</v>
      </c>
      <c r="B2095" s="117" t="s">
        <v>14885</v>
      </c>
      <c r="C2095" s="118" t="s">
        <v>14169</v>
      </c>
      <c r="D2095" s="117" t="s">
        <v>14886</v>
      </c>
      <c r="E2095" s="119">
        <v>43099.59186342593</v>
      </c>
      <c r="F2095" s="117"/>
      <c r="G2095" s="117" t="s">
        <v>119</v>
      </c>
      <c r="H2095" s="117"/>
      <c r="I2095" s="117"/>
      <c r="J2095" s="117" t="s">
        <v>14887</v>
      </c>
      <c r="K2095" s="117"/>
      <c r="L2095" s="120" t="s">
        <v>110</v>
      </c>
      <c r="M2095" s="122" t="s">
        <v>14888</v>
      </c>
      <c r="N2095" s="117">
        <v>369.0</v>
      </c>
      <c r="O2095" s="117">
        <v>196.0</v>
      </c>
      <c r="P2095" s="117" t="s">
        <v>14889</v>
      </c>
      <c r="Q2095" s="123" t="s">
        <v>14890</v>
      </c>
      <c r="R2095" s="120" t="s">
        <v>14172</v>
      </c>
    </row>
    <row r="2096" ht="30.75">
      <c r="A2096" s="121" t="s">
        <v>14891</v>
      </c>
      <c r="B2096" s="117" t="s">
        <v>14620</v>
      </c>
      <c r="C2096" s="118" t="s">
        <v>14892</v>
      </c>
      <c r="D2096" s="117" t="s">
        <v>14893</v>
      </c>
      <c r="E2096" s="119">
        <v>43099.57329861111</v>
      </c>
      <c r="F2096" s="117"/>
      <c r="G2096" s="117" t="s">
        <v>824</v>
      </c>
      <c r="H2096" s="117"/>
      <c r="I2096" s="117"/>
      <c r="J2096" s="117" t="s">
        <v>14623</v>
      </c>
      <c r="K2096" s="117"/>
      <c r="L2096" s="120" t="s">
        <v>110</v>
      </c>
      <c r="M2096" s="122" t="s">
        <v>14624</v>
      </c>
      <c r="N2096" s="117">
        <v>510.0</v>
      </c>
      <c r="O2096" s="117">
        <v>1502.0</v>
      </c>
      <c r="P2096" s="117"/>
      <c r="Q2096" s="123" t="s">
        <v>14894</v>
      </c>
      <c r="R2096" s="120" t="s">
        <v>14895</v>
      </c>
    </row>
    <row r="2097" ht="39.75">
      <c r="A2097" s="121" t="s">
        <v>14896</v>
      </c>
      <c r="B2097" s="117" t="s">
        <v>14897</v>
      </c>
      <c r="C2097" s="118" t="s">
        <v>13763</v>
      </c>
      <c r="D2097" s="117" t="s">
        <v>14898</v>
      </c>
      <c r="E2097" s="119">
        <v>43099.571759259255</v>
      </c>
      <c r="F2097" s="117"/>
      <c r="G2097" s="117" t="s">
        <v>824</v>
      </c>
      <c r="H2097" s="117"/>
      <c r="I2097" s="117"/>
      <c r="J2097" s="117" t="s">
        <v>14899</v>
      </c>
      <c r="K2097" s="117"/>
      <c r="L2097" s="120" t="s">
        <v>110</v>
      </c>
      <c r="M2097" s="122" t="s">
        <v>14900</v>
      </c>
      <c r="N2097" s="117">
        <v>112.0</v>
      </c>
      <c r="O2097" s="117">
        <v>172.0</v>
      </c>
      <c r="P2097" s="117" t="s">
        <v>14901</v>
      </c>
      <c r="Q2097" s="123" t="s">
        <v>14902</v>
      </c>
      <c r="R2097" s="120" t="s">
        <v>13768</v>
      </c>
    </row>
    <row r="2098" ht="48.75">
      <c r="A2098" s="121" t="s">
        <v>14903</v>
      </c>
      <c r="B2098" s="117" t="s">
        <v>14904</v>
      </c>
      <c r="C2098" s="118" t="s">
        <v>13961</v>
      </c>
      <c r="D2098" s="117" t="s">
        <v>14905</v>
      </c>
      <c r="E2098" s="119">
        <v>43099.56767361111</v>
      </c>
      <c r="F2098" s="117"/>
      <c r="G2098" s="117" t="s">
        <v>90</v>
      </c>
      <c r="H2098" s="117"/>
      <c r="I2098" s="117"/>
      <c r="J2098" s="117" t="s">
        <v>14906</v>
      </c>
      <c r="K2098" s="117"/>
      <c r="L2098" s="120" t="s">
        <v>92</v>
      </c>
      <c r="M2098" s="122" t="s">
        <v>14907</v>
      </c>
      <c r="N2098" s="117">
        <v>202.0</v>
      </c>
      <c r="O2098" s="117">
        <v>678.0</v>
      </c>
      <c r="P2098" s="117" t="s">
        <v>14908</v>
      </c>
      <c r="Q2098" s="123" t="s">
        <v>14909</v>
      </c>
      <c r="R2098" s="120" t="s">
        <v>13966</v>
      </c>
    </row>
    <row r="2099" ht="30.75">
      <c r="A2099" s="121" t="s">
        <v>14910</v>
      </c>
      <c r="B2099" s="117" t="s">
        <v>14911</v>
      </c>
      <c r="C2099" s="118" t="s">
        <v>14912</v>
      </c>
      <c r="D2099" s="117" t="s">
        <v>14913</v>
      </c>
      <c r="E2099" s="119">
        <v>43099.56733796296</v>
      </c>
      <c r="F2099" s="117"/>
      <c r="G2099" s="117" t="s">
        <v>128</v>
      </c>
      <c r="H2099" s="117"/>
      <c r="I2099" s="117"/>
      <c r="J2099" s="117" t="s">
        <v>14914</v>
      </c>
      <c r="K2099" s="117"/>
      <c r="L2099" s="120" t="s">
        <v>92</v>
      </c>
      <c r="M2099" s="122" t="s">
        <v>14915</v>
      </c>
      <c r="N2099" s="117">
        <v>2203.0</v>
      </c>
      <c r="O2099" s="117">
        <v>1967.0</v>
      </c>
      <c r="P2099" s="117"/>
      <c r="Q2099" s="123" t="s">
        <v>14916</v>
      </c>
      <c r="R2099" s="120" t="s">
        <v>14917</v>
      </c>
    </row>
    <row r="2100" ht="30.75">
      <c r="A2100" s="121" t="s">
        <v>14918</v>
      </c>
      <c r="B2100" s="117" t="s">
        <v>14919</v>
      </c>
      <c r="C2100" s="118" t="s">
        <v>14169</v>
      </c>
      <c r="D2100" s="117" t="s">
        <v>14920</v>
      </c>
      <c r="E2100" s="119">
        <v>43099.558854166666</v>
      </c>
      <c r="F2100" s="117"/>
      <c r="G2100" s="117" t="s">
        <v>119</v>
      </c>
      <c r="H2100" s="117"/>
      <c r="I2100" s="117"/>
      <c r="J2100" s="117" t="s">
        <v>14921</v>
      </c>
      <c r="K2100" s="117"/>
      <c r="L2100" s="120" t="s">
        <v>110</v>
      </c>
      <c r="M2100" s="122" t="s">
        <v>14922</v>
      </c>
      <c r="N2100" s="117">
        <v>646.0</v>
      </c>
      <c r="O2100" s="117">
        <v>467.0</v>
      </c>
      <c r="P2100" s="117" t="s">
        <v>14923</v>
      </c>
      <c r="Q2100" s="123" t="s">
        <v>14924</v>
      </c>
      <c r="R2100" s="120" t="s">
        <v>14172</v>
      </c>
    </row>
    <row r="2101" ht="30.75">
      <c r="A2101" s="121" t="s">
        <v>14925</v>
      </c>
      <c r="B2101" s="117" t="s">
        <v>14926</v>
      </c>
      <c r="C2101" s="118" t="s">
        <v>14927</v>
      </c>
      <c r="D2101" s="117" t="s">
        <v>14928</v>
      </c>
      <c r="E2101" s="119">
        <v>43099.557847222226</v>
      </c>
      <c r="F2101" s="117"/>
      <c r="G2101" s="117" t="s">
        <v>90</v>
      </c>
      <c r="H2101" s="117"/>
      <c r="I2101" s="117"/>
      <c r="J2101" s="117" t="s">
        <v>14929</v>
      </c>
      <c r="K2101" s="117"/>
      <c r="L2101" s="120" t="s">
        <v>92</v>
      </c>
      <c r="M2101" s="122" t="s">
        <v>14930</v>
      </c>
      <c r="N2101" s="117">
        <v>511.0</v>
      </c>
      <c r="O2101" s="117">
        <v>1050.0</v>
      </c>
      <c r="P2101" s="117" t="s">
        <v>14032</v>
      </c>
      <c r="Q2101" s="123" t="s">
        <v>14931</v>
      </c>
      <c r="R2101" s="120" t="s">
        <v>14932</v>
      </c>
    </row>
    <row r="2102" ht="39.75">
      <c r="A2102" s="121" t="s">
        <v>14933</v>
      </c>
      <c r="B2102" s="117" t="s">
        <v>14934</v>
      </c>
      <c r="C2102" s="118" t="s">
        <v>13763</v>
      </c>
      <c r="D2102" s="117" t="s">
        <v>14935</v>
      </c>
      <c r="E2102" s="119">
        <v>43099.55300925926</v>
      </c>
      <c r="F2102" s="117"/>
      <c r="G2102" s="117" t="s">
        <v>824</v>
      </c>
      <c r="H2102" s="117"/>
      <c r="I2102" s="117"/>
      <c r="J2102" s="117" t="s">
        <v>14936</v>
      </c>
      <c r="K2102" s="117"/>
      <c r="L2102" s="120" t="s">
        <v>101</v>
      </c>
      <c r="M2102" s="122" t="s">
        <v>14937</v>
      </c>
      <c r="N2102" s="117">
        <v>178.0</v>
      </c>
      <c r="O2102" s="117">
        <v>68.0</v>
      </c>
      <c r="P2102" s="117"/>
      <c r="Q2102" s="123" t="s">
        <v>14938</v>
      </c>
      <c r="R2102" s="120" t="s">
        <v>13768</v>
      </c>
    </row>
    <row r="2103" ht="66.75">
      <c r="A2103" s="121" t="s">
        <v>14939</v>
      </c>
      <c r="B2103" s="117" t="s">
        <v>14801</v>
      </c>
      <c r="C2103" s="118" t="s">
        <v>14940</v>
      </c>
      <c r="D2103" s="117" t="s">
        <v>14941</v>
      </c>
      <c r="E2103" s="119">
        <v>43099.55168981482</v>
      </c>
      <c r="F2103" s="117"/>
      <c r="G2103" s="117" t="s">
        <v>90</v>
      </c>
      <c r="H2103" s="117"/>
      <c r="I2103" s="117"/>
      <c r="J2103" s="117" t="s">
        <v>14803</v>
      </c>
      <c r="K2103" s="117"/>
      <c r="L2103" s="120" t="s">
        <v>110</v>
      </c>
      <c r="M2103" s="122" t="s">
        <v>14804</v>
      </c>
      <c r="N2103" s="117">
        <v>11.0</v>
      </c>
      <c r="O2103" s="117">
        <v>51.0</v>
      </c>
      <c r="P2103" s="117" t="s">
        <v>2585</v>
      </c>
      <c r="Q2103" s="123" t="s">
        <v>14942</v>
      </c>
      <c r="R2103" s="120" t="s">
        <v>14943</v>
      </c>
    </row>
    <row r="2104" ht="39.75">
      <c r="A2104" s="121" t="s">
        <v>14944</v>
      </c>
      <c r="B2104" s="117" t="s">
        <v>14945</v>
      </c>
      <c r="C2104" s="118" t="s">
        <v>13763</v>
      </c>
      <c r="D2104" s="117" t="s">
        <v>14946</v>
      </c>
      <c r="E2104" s="119">
        <v>43099.55027777777</v>
      </c>
      <c r="F2104" s="117"/>
      <c r="G2104" s="117" t="s">
        <v>824</v>
      </c>
      <c r="H2104" s="117"/>
      <c r="I2104" s="117"/>
      <c r="J2104" s="117" t="s">
        <v>14947</v>
      </c>
      <c r="K2104" s="117"/>
      <c r="L2104" s="120" t="s">
        <v>92</v>
      </c>
      <c r="M2104" s="122" t="s">
        <v>14948</v>
      </c>
      <c r="N2104" s="117">
        <v>319.0</v>
      </c>
      <c r="O2104" s="117">
        <v>1322.0</v>
      </c>
      <c r="P2104" s="117"/>
      <c r="Q2104" s="123" t="s">
        <v>14949</v>
      </c>
      <c r="R2104" s="120" t="s">
        <v>13768</v>
      </c>
    </row>
    <row r="2105" ht="30.75">
      <c r="A2105" s="121" t="s">
        <v>14950</v>
      </c>
      <c r="B2105" s="117" t="s">
        <v>482</v>
      </c>
      <c r="C2105" s="118" t="s">
        <v>14169</v>
      </c>
      <c r="D2105" s="117" t="s">
        <v>14951</v>
      </c>
      <c r="E2105" s="119">
        <v>43099.5483912037</v>
      </c>
      <c r="F2105" s="117"/>
      <c r="G2105" s="117" t="s">
        <v>119</v>
      </c>
      <c r="H2105" s="117"/>
      <c r="I2105" s="117"/>
      <c r="J2105" s="117" t="s">
        <v>484</v>
      </c>
      <c r="K2105" s="117"/>
      <c r="L2105" s="120" t="s">
        <v>101</v>
      </c>
      <c r="M2105" s="122" t="s">
        <v>485</v>
      </c>
      <c r="N2105" s="117">
        <v>309.0</v>
      </c>
      <c r="O2105" s="117">
        <v>268.0</v>
      </c>
      <c r="P2105" s="117"/>
      <c r="Q2105" s="123" t="s">
        <v>14952</v>
      </c>
      <c r="R2105" s="120" t="s">
        <v>14172</v>
      </c>
    </row>
    <row r="2106" ht="21.75">
      <c r="A2106" s="121" t="s">
        <v>14953</v>
      </c>
      <c r="B2106" s="117" t="s">
        <v>14926</v>
      </c>
      <c r="C2106" s="118" t="s">
        <v>14954</v>
      </c>
      <c r="D2106" s="117" t="s">
        <v>14955</v>
      </c>
      <c r="E2106" s="119">
        <v>43099.546701388885</v>
      </c>
      <c r="F2106" s="117"/>
      <c r="G2106" s="117" t="s">
        <v>90</v>
      </c>
      <c r="H2106" s="117"/>
      <c r="I2106" s="117"/>
      <c r="J2106" s="117" t="s">
        <v>14929</v>
      </c>
      <c r="K2106" s="117"/>
      <c r="L2106" s="120" t="s">
        <v>138</v>
      </c>
      <c r="M2106" s="122" t="s">
        <v>14930</v>
      </c>
      <c r="N2106" s="117">
        <v>511.0</v>
      </c>
      <c r="O2106" s="117">
        <v>1050.0</v>
      </c>
      <c r="P2106" s="117" t="s">
        <v>14032</v>
      </c>
      <c r="Q2106" s="123" t="s">
        <v>14956</v>
      </c>
      <c r="R2106" s="120" t="s">
        <v>14957</v>
      </c>
    </row>
    <row r="2107" ht="30.75">
      <c r="A2107" s="121" t="s">
        <v>14958</v>
      </c>
      <c r="B2107" s="117" t="s">
        <v>14926</v>
      </c>
      <c r="C2107" s="118" t="s">
        <v>14959</v>
      </c>
      <c r="D2107" s="117" t="s">
        <v>14960</v>
      </c>
      <c r="E2107" s="119">
        <v>43099.54666666666</v>
      </c>
      <c r="F2107" s="117"/>
      <c r="G2107" s="117" t="s">
        <v>90</v>
      </c>
      <c r="H2107" s="117"/>
      <c r="I2107" s="117"/>
      <c r="J2107" s="117" t="s">
        <v>14929</v>
      </c>
      <c r="K2107" s="117"/>
      <c r="L2107" s="120" t="s">
        <v>92</v>
      </c>
      <c r="M2107" s="122" t="s">
        <v>14930</v>
      </c>
      <c r="N2107" s="117">
        <v>511.0</v>
      </c>
      <c r="O2107" s="117">
        <v>1050.0</v>
      </c>
      <c r="P2107" s="117" t="s">
        <v>14032</v>
      </c>
      <c r="Q2107" s="123" t="s">
        <v>14961</v>
      </c>
      <c r="R2107" s="120" t="s">
        <v>14962</v>
      </c>
    </row>
    <row r="2108" ht="48.75">
      <c r="A2108" s="121" t="s">
        <v>14963</v>
      </c>
      <c r="B2108" s="117" t="s">
        <v>14801</v>
      </c>
      <c r="C2108" s="118" t="s">
        <v>14964</v>
      </c>
      <c r="D2108" s="117" t="s">
        <v>14965</v>
      </c>
      <c r="E2108" s="119">
        <v>43099.54265046296</v>
      </c>
      <c r="F2108" s="117"/>
      <c r="G2108" s="117" t="s">
        <v>90</v>
      </c>
      <c r="H2108" s="117"/>
      <c r="I2108" s="117"/>
      <c r="J2108" s="117" t="s">
        <v>14803</v>
      </c>
      <c r="K2108" s="117"/>
      <c r="L2108" s="120" t="s">
        <v>110</v>
      </c>
      <c r="M2108" s="122" t="s">
        <v>14804</v>
      </c>
      <c r="N2108" s="117">
        <v>11.0</v>
      </c>
      <c r="O2108" s="117">
        <v>51.0</v>
      </c>
      <c r="P2108" s="117" t="s">
        <v>2585</v>
      </c>
      <c r="Q2108" s="123" t="s">
        <v>14966</v>
      </c>
      <c r="R2108" s="120" t="s">
        <v>14967</v>
      </c>
    </row>
    <row r="2109" ht="48.75">
      <c r="A2109" s="121" t="s">
        <v>14968</v>
      </c>
      <c r="B2109" s="117" t="s">
        <v>2610</v>
      </c>
      <c r="C2109" s="118" t="s">
        <v>13961</v>
      </c>
      <c r="D2109" s="117" t="s">
        <v>14969</v>
      </c>
      <c r="E2109" s="119">
        <v>43099.54033564815</v>
      </c>
      <c r="F2109" s="117"/>
      <c r="G2109" s="117" t="s">
        <v>128</v>
      </c>
      <c r="H2109" s="117"/>
      <c r="I2109" s="117"/>
      <c r="J2109" s="117" t="s">
        <v>2613</v>
      </c>
      <c r="K2109" s="117"/>
      <c r="L2109" s="120" t="s">
        <v>179</v>
      </c>
      <c r="M2109" s="122" t="s">
        <v>2614</v>
      </c>
      <c r="N2109" s="117">
        <v>687.0</v>
      </c>
      <c r="O2109" s="117">
        <v>1905.0</v>
      </c>
      <c r="P2109" s="117" t="s">
        <v>2615</v>
      </c>
      <c r="Q2109" s="123" t="s">
        <v>14970</v>
      </c>
      <c r="R2109" s="120" t="s">
        <v>13966</v>
      </c>
    </row>
    <row r="2110" ht="39.75">
      <c r="A2110" s="121" t="s">
        <v>14971</v>
      </c>
      <c r="B2110" s="117" t="s">
        <v>14972</v>
      </c>
      <c r="C2110" s="118" t="s">
        <v>14973</v>
      </c>
      <c r="D2110" s="117" t="s">
        <v>14974</v>
      </c>
      <c r="E2110" s="119">
        <v>43099.54019675926</v>
      </c>
      <c r="F2110" s="117"/>
      <c r="G2110" s="117" t="s">
        <v>90</v>
      </c>
      <c r="H2110" s="117"/>
      <c r="I2110" s="117"/>
      <c r="J2110" s="117" t="s">
        <v>14975</v>
      </c>
      <c r="K2110" s="117"/>
      <c r="L2110" s="120" t="s">
        <v>110</v>
      </c>
      <c r="M2110" s="122" t="s">
        <v>14976</v>
      </c>
      <c r="N2110" s="117">
        <v>76.0</v>
      </c>
      <c r="O2110" s="117">
        <v>164.0</v>
      </c>
      <c r="P2110" s="117" t="s">
        <v>14977</v>
      </c>
      <c r="Q2110" s="123" t="s">
        <v>14978</v>
      </c>
      <c r="R2110" s="120" t="s">
        <v>14979</v>
      </c>
    </row>
    <row r="2111" ht="39.75">
      <c r="A2111" s="121" t="s">
        <v>14980</v>
      </c>
      <c r="B2111" s="117" t="s">
        <v>14981</v>
      </c>
      <c r="C2111" s="118" t="s">
        <v>13992</v>
      </c>
      <c r="D2111" s="117" t="s">
        <v>14982</v>
      </c>
      <c r="E2111" s="119">
        <v>43099.535104166665</v>
      </c>
      <c r="F2111" s="117"/>
      <c r="G2111" s="117" t="s">
        <v>128</v>
      </c>
      <c r="H2111" s="117"/>
      <c r="I2111" s="117"/>
      <c r="J2111" s="117" t="s">
        <v>14983</v>
      </c>
      <c r="K2111" s="117"/>
      <c r="L2111" s="120" t="s">
        <v>110</v>
      </c>
      <c r="M2111" s="122" t="s">
        <v>14984</v>
      </c>
      <c r="N2111" s="117">
        <v>323.0</v>
      </c>
      <c r="O2111" s="117">
        <v>415.0</v>
      </c>
      <c r="P2111" s="117" t="s">
        <v>14985</v>
      </c>
      <c r="Q2111" s="123" t="s">
        <v>14986</v>
      </c>
      <c r="R2111" s="120" t="s">
        <v>13997</v>
      </c>
    </row>
    <row r="2112" ht="30.75">
      <c r="A2112" s="121" t="s">
        <v>14987</v>
      </c>
      <c r="B2112" s="117" t="s">
        <v>3464</v>
      </c>
      <c r="C2112" s="118" t="s">
        <v>14169</v>
      </c>
      <c r="D2112" s="117" t="s">
        <v>14988</v>
      </c>
      <c r="E2112" s="119">
        <v>43099.53380787037</v>
      </c>
      <c r="F2112" s="117"/>
      <c r="G2112" s="117" t="s">
        <v>128</v>
      </c>
      <c r="H2112" s="117"/>
      <c r="I2112" s="117"/>
      <c r="J2112" s="117" t="s">
        <v>3466</v>
      </c>
      <c r="K2112" s="117"/>
      <c r="L2112" s="120" t="s">
        <v>775</v>
      </c>
      <c r="M2112" s="122" t="s">
        <v>3467</v>
      </c>
      <c r="N2112" s="117">
        <v>21982.0</v>
      </c>
      <c r="O2112" s="117">
        <v>1098.0</v>
      </c>
      <c r="P2112" s="117" t="s">
        <v>800</v>
      </c>
      <c r="Q2112" s="123" t="s">
        <v>14989</v>
      </c>
      <c r="R2112" s="120" t="s">
        <v>14172</v>
      </c>
    </row>
    <row r="2113" ht="21.75">
      <c r="A2113" s="121" t="s">
        <v>14990</v>
      </c>
      <c r="B2113" s="117" t="s">
        <v>13212</v>
      </c>
      <c r="C2113" s="118" t="s">
        <v>13955</v>
      </c>
      <c r="D2113" s="117" t="s">
        <v>14991</v>
      </c>
      <c r="E2113" s="119">
        <v>43099.52920138889</v>
      </c>
      <c r="F2113" s="117"/>
      <c r="G2113" s="117" t="s">
        <v>90</v>
      </c>
      <c r="H2113" s="117"/>
      <c r="I2113" s="117"/>
      <c r="J2113" s="117" t="s">
        <v>13215</v>
      </c>
      <c r="K2113" s="117"/>
      <c r="L2113" s="120" t="s">
        <v>170</v>
      </c>
      <c r="M2113" s="122" t="s">
        <v>13216</v>
      </c>
      <c r="N2113" s="117">
        <v>7724.0</v>
      </c>
      <c r="O2113" s="117">
        <v>8324.0</v>
      </c>
      <c r="P2113" s="117" t="s">
        <v>958</v>
      </c>
      <c r="Q2113" s="123" t="s">
        <v>14992</v>
      </c>
      <c r="R2113" s="120" t="s">
        <v>13958</v>
      </c>
    </row>
    <row r="2114" ht="39.75">
      <c r="A2114" s="121" t="s">
        <v>14993</v>
      </c>
      <c r="B2114" s="117" t="s">
        <v>14994</v>
      </c>
      <c r="C2114" s="118" t="s">
        <v>13992</v>
      </c>
      <c r="D2114" s="117" t="s">
        <v>14995</v>
      </c>
      <c r="E2114" s="119">
        <v>43099.526874999996</v>
      </c>
      <c r="F2114" s="117"/>
      <c r="G2114" s="117" t="s">
        <v>90</v>
      </c>
      <c r="H2114" s="117"/>
      <c r="I2114" s="117"/>
      <c r="J2114" s="117" t="s">
        <v>14996</v>
      </c>
      <c r="K2114" s="117"/>
      <c r="L2114" s="120" t="s">
        <v>110</v>
      </c>
      <c r="M2114" s="122" t="s">
        <v>14997</v>
      </c>
      <c r="N2114" s="117">
        <v>2356.0</v>
      </c>
      <c r="O2114" s="117">
        <v>1000.0</v>
      </c>
      <c r="P2114" s="117" t="s">
        <v>1006</v>
      </c>
      <c r="Q2114" s="123" t="s">
        <v>14998</v>
      </c>
      <c r="R2114" s="120" t="s">
        <v>13997</v>
      </c>
    </row>
    <row r="2115" ht="39.75">
      <c r="A2115" s="121" t="s">
        <v>14999</v>
      </c>
      <c r="B2115" s="117" t="s">
        <v>15000</v>
      </c>
      <c r="C2115" s="118" t="s">
        <v>13763</v>
      </c>
      <c r="D2115" s="117" t="s">
        <v>15001</v>
      </c>
      <c r="E2115" s="119">
        <v>43099.52585648149</v>
      </c>
      <c r="F2115" s="117"/>
      <c r="G2115" s="117" t="s">
        <v>90</v>
      </c>
      <c r="H2115" s="117"/>
      <c r="I2115" s="117"/>
      <c r="J2115" s="117" t="s">
        <v>15002</v>
      </c>
      <c r="K2115" s="117"/>
      <c r="L2115" s="120" t="s">
        <v>110</v>
      </c>
      <c r="M2115" s="122" t="s">
        <v>15003</v>
      </c>
      <c r="N2115" s="117">
        <v>113.0</v>
      </c>
      <c r="O2115" s="117">
        <v>424.0</v>
      </c>
      <c r="P2115" s="117"/>
      <c r="Q2115" s="123" t="s">
        <v>15004</v>
      </c>
      <c r="R2115" s="120" t="s">
        <v>13768</v>
      </c>
    </row>
    <row r="2116" ht="39.75">
      <c r="A2116" s="121" t="s">
        <v>15005</v>
      </c>
      <c r="B2116" s="117" t="s">
        <v>15006</v>
      </c>
      <c r="C2116" s="118" t="s">
        <v>13763</v>
      </c>
      <c r="D2116" s="117" t="s">
        <v>15007</v>
      </c>
      <c r="E2116" s="119">
        <v>43099.52575231482</v>
      </c>
      <c r="F2116" s="117"/>
      <c r="G2116" s="117" t="s">
        <v>824</v>
      </c>
      <c r="H2116" s="117"/>
      <c r="I2116" s="117"/>
      <c r="J2116" s="117" t="s">
        <v>15008</v>
      </c>
      <c r="K2116" s="117"/>
      <c r="L2116" s="120" t="s">
        <v>110</v>
      </c>
      <c r="M2116" s="122" t="s">
        <v>15009</v>
      </c>
      <c r="N2116" s="117">
        <v>49.0</v>
      </c>
      <c r="O2116" s="117">
        <v>61.0</v>
      </c>
      <c r="P2116" s="117"/>
      <c r="Q2116" s="123" t="s">
        <v>15010</v>
      </c>
      <c r="R2116" s="120" t="s">
        <v>13768</v>
      </c>
    </row>
    <row r="2117" ht="30.75">
      <c r="A2117" s="121" t="s">
        <v>15011</v>
      </c>
      <c r="B2117" s="117" t="s">
        <v>15012</v>
      </c>
      <c r="C2117" s="118" t="s">
        <v>14062</v>
      </c>
      <c r="D2117" s="117" t="s">
        <v>15013</v>
      </c>
      <c r="E2117" s="119">
        <v>43099.52516203704</v>
      </c>
      <c r="F2117" s="117"/>
      <c r="G2117" s="117" t="s">
        <v>90</v>
      </c>
      <c r="H2117" s="117"/>
      <c r="I2117" s="117"/>
      <c r="J2117" s="117" t="s">
        <v>15014</v>
      </c>
      <c r="K2117" s="117"/>
      <c r="L2117" s="120" t="s">
        <v>110</v>
      </c>
      <c r="M2117" s="122" t="s">
        <v>15015</v>
      </c>
      <c r="N2117" s="117">
        <v>491.0</v>
      </c>
      <c r="O2117" s="117">
        <v>389.0</v>
      </c>
      <c r="P2117" s="117" t="s">
        <v>15016</v>
      </c>
      <c r="Q2117" s="123" t="s">
        <v>15017</v>
      </c>
      <c r="R2117" s="120" t="s">
        <v>14067</v>
      </c>
    </row>
    <row r="2118" ht="39.75">
      <c r="A2118" s="121" t="s">
        <v>15018</v>
      </c>
      <c r="B2118" s="117" t="s">
        <v>15019</v>
      </c>
      <c r="C2118" s="118" t="s">
        <v>13992</v>
      </c>
      <c r="D2118" s="117" t="s">
        <v>15020</v>
      </c>
      <c r="E2118" s="119">
        <v>43099.52247685185</v>
      </c>
      <c r="F2118" s="117"/>
      <c r="G2118" s="117" t="s">
        <v>90</v>
      </c>
      <c r="H2118" s="117"/>
      <c r="I2118" s="117"/>
      <c r="J2118" s="117" t="s">
        <v>15021</v>
      </c>
      <c r="K2118" s="117"/>
      <c r="L2118" s="120" t="s">
        <v>110</v>
      </c>
      <c r="M2118" s="122" t="s">
        <v>15022</v>
      </c>
      <c r="N2118" s="117">
        <v>179.0</v>
      </c>
      <c r="O2118" s="117">
        <v>240.0</v>
      </c>
      <c r="P2118" s="117"/>
      <c r="Q2118" s="123" t="s">
        <v>15023</v>
      </c>
      <c r="R2118" s="120" t="s">
        <v>13997</v>
      </c>
    </row>
    <row r="2119" ht="48.75">
      <c r="A2119" s="121" t="s">
        <v>15024</v>
      </c>
      <c r="B2119" s="117" t="s">
        <v>15025</v>
      </c>
      <c r="C2119" s="118" t="s">
        <v>12653</v>
      </c>
      <c r="D2119" s="117" t="s">
        <v>15026</v>
      </c>
      <c r="E2119" s="119">
        <v>43099.521319444444</v>
      </c>
      <c r="F2119" s="117"/>
      <c r="G2119" s="117" t="s">
        <v>90</v>
      </c>
      <c r="H2119" s="117"/>
      <c r="I2119" s="117"/>
      <c r="J2119" s="117" t="s">
        <v>15027</v>
      </c>
      <c r="K2119" s="117"/>
      <c r="L2119" s="120" t="s">
        <v>110</v>
      </c>
      <c r="M2119" s="122" t="s">
        <v>15028</v>
      </c>
      <c r="N2119" s="117">
        <v>1230.0</v>
      </c>
      <c r="O2119" s="117">
        <v>1894.0</v>
      </c>
      <c r="P2119" s="117" t="s">
        <v>15029</v>
      </c>
      <c r="Q2119" s="123" t="s">
        <v>15030</v>
      </c>
      <c r="R2119" s="120" t="s">
        <v>12659</v>
      </c>
    </row>
    <row r="2120" ht="39.75">
      <c r="A2120" s="121" t="s">
        <v>15031</v>
      </c>
      <c r="B2120" s="117" t="s">
        <v>15032</v>
      </c>
      <c r="C2120" s="118" t="s">
        <v>13763</v>
      </c>
      <c r="D2120" s="117" t="s">
        <v>15033</v>
      </c>
      <c r="E2120" s="119">
        <v>43099.51446759259</v>
      </c>
      <c r="F2120" s="117"/>
      <c r="G2120" s="117" t="s">
        <v>90</v>
      </c>
      <c r="H2120" s="117"/>
      <c r="I2120" s="117"/>
      <c r="J2120" s="117" t="s">
        <v>15034</v>
      </c>
      <c r="K2120" s="117"/>
      <c r="L2120" s="120" t="s">
        <v>110</v>
      </c>
      <c r="M2120" s="122" t="s">
        <v>15035</v>
      </c>
      <c r="N2120" s="117">
        <v>135.0</v>
      </c>
      <c r="O2120" s="117">
        <v>357.0</v>
      </c>
      <c r="P2120" s="117" t="s">
        <v>5291</v>
      </c>
      <c r="Q2120" s="123" t="s">
        <v>15036</v>
      </c>
      <c r="R2120" s="120" t="s">
        <v>13768</v>
      </c>
    </row>
    <row r="2121" ht="39.75">
      <c r="A2121" s="121" t="s">
        <v>15037</v>
      </c>
      <c r="B2121" s="117" t="s">
        <v>13753</v>
      </c>
      <c r="C2121" s="118" t="s">
        <v>15038</v>
      </c>
      <c r="D2121" s="117" t="s">
        <v>15039</v>
      </c>
      <c r="E2121" s="119">
        <v>43099.507361111115</v>
      </c>
      <c r="F2121" s="117"/>
      <c r="G2121" s="117" t="s">
        <v>90</v>
      </c>
      <c r="H2121" s="117"/>
      <c r="I2121" s="117"/>
      <c r="J2121" s="117" t="s">
        <v>13756</v>
      </c>
      <c r="K2121" s="117"/>
      <c r="L2121" s="120" t="s">
        <v>110</v>
      </c>
      <c r="M2121" s="122" t="s">
        <v>13757</v>
      </c>
      <c r="N2121" s="117">
        <v>490.0</v>
      </c>
      <c r="O2121" s="117">
        <v>157.0</v>
      </c>
      <c r="P2121" s="117" t="s">
        <v>13758</v>
      </c>
      <c r="Q2121" s="123" t="s">
        <v>15040</v>
      </c>
      <c r="R2121" s="120" t="s">
        <v>15041</v>
      </c>
    </row>
    <row r="2122" ht="39.75">
      <c r="A2122" s="121" t="s">
        <v>15042</v>
      </c>
      <c r="B2122" s="117" t="s">
        <v>15043</v>
      </c>
      <c r="C2122" s="118" t="s">
        <v>13992</v>
      </c>
      <c r="D2122" s="117" t="s">
        <v>15044</v>
      </c>
      <c r="E2122" s="119">
        <v>43099.50332175926</v>
      </c>
      <c r="F2122" s="117"/>
      <c r="G2122" s="117" t="s">
        <v>90</v>
      </c>
      <c r="H2122" s="117"/>
      <c r="I2122" s="117"/>
      <c r="J2122" s="117" t="s">
        <v>15045</v>
      </c>
      <c r="K2122" s="117"/>
      <c r="L2122" s="120" t="s">
        <v>110</v>
      </c>
      <c r="M2122" s="122" t="s">
        <v>15046</v>
      </c>
      <c r="N2122" s="117">
        <v>1132.0</v>
      </c>
      <c r="O2122" s="117">
        <v>1364.0</v>
      </c>
      <c r="P2122" s="117" t="s">
        <v>15047</v>
      </c>
      <c r="Q2122" s="123" t="s">
        <v>15048</v>
      </c>
      <c r="R2122" s="120" t="s">
        <v>13997</v>
      </c>
    </row>
    <row r="2123" ht="39.75">
      <c r="A2123" s="121" t="s">
        <v>15049</v>
      </c>
      <c r="B2123" s="117" t="s">
        <v>15050</v>
      </c>
      <c r="C2123" s="118" t="s">
        <v>14973</v>
      </c>
      <c r="D2123" s="117" t="s">
        <v>15051</v>
      </c>
      <c r="E2123" s="119">
        <v>43099.503287037034</v>
      </c>
      <c r="F2123" s="117"/>
      <c r="G2123" s="117" t="s">
        <v>90</v>
      </c>
      <c r="H2123" s="117"/>
      <c r="I2123" s="117"/>
      <c r="J2123" s="117" t="s">
        <v>15052</v>
      </c>
      <c r="K2123" s="117"/>
      <c r="L2123" s="120" t="s">
        <v>110</v>
      </c>
      <c r="M2123" s="122" t="s">
        <v>15053</v>
      </c>
      <c r="N2123" s="117">
        <v>390.0</v>
      </c>
      <c r="O2123" s="117">
        <v>341.0</v>
      </c>
      <c r="P2123" s="117" t="s">
        <v>15054</v>
      </c>
      <c r="Q2123" s="123" t="s">
        <v>15055</v>
      </c>
      <c r="R2123" s="120" t="s">
        <v>14979</v>
      </c>
    </row>
    <row r="2124" ht="39.75">
      <c r="A2124" s="121" t="s">
        <v>15056</v>
      </c>
      <c r="B2124" s="117" t="s">
        <v>15057</v>
      </c>
      <c r="C2124" s="118" t="s">
        <v>13992</v>
      </c>
      <c r="D2124" s="117" t="s">
        <v>15058</v>
      </c>
      <c r="E2124" s="119">
        <v>43099.50269675926</v>
      </c>
      <c r="F2124" s="117"/>
      <c r="G2124" s="117" t="s">
        <v>90</v>
      </c>
      <c r="H2124" s="117"/>
      <c r="I2124" s="117"/>
      <c r="J2124" s="117" t="s">
        <v>15059</v>
      </c>
      <c r="K2124" s="117"/>
      <c r="L2124" s="120" t="s">
        <v>110</v>
      </c>
      <c r="M2124" s="122" t="s">
        <v>15060</v>
      </c>
      <c r="N2124" s="117">
        <v>281.0</v>
      </c>
      <c r="O2124" s="117">
        <v>125.0</v>
      </c>
      <c r="P2124" s="117" t="s">
        <v>15061</v>
      </c>
      <c r="Q2124" s="123" t="s">
        <v>15062</v>
      </c>
      <c r="R2124" s="120" t="s">
        <v>13997</v>
      </c>
    </row>
    <row r="2125" ht="39.75">
      <c r="A2125" s="121" t="s">
        <v>15063</v>
      </c>
      <c r="B2125" s="117" t="s">
        <v>15064</v>
      </c>
      <c r="C2125" s="118" t="s">
        <v>13763</v>
      </c>
      <c r="D2125" s="117" t="s">
        <v>15065</v>
      </c>
      <c r="E2125" s="119">
        <v>43099.4949537037</v>
      </c>
      <c r="F2125" s="117"/>
      <c r="G2125" s="117" t="s">
        <v>824</v>
      </c>
      <c r="H2125" s="117"/>
      <c r="I2125" s="117"/>
      <c r="J2125" s="117" t="s">
        <v>15066</v>
      </c>
      <c r="K2125" s="117"/>
      <c r="L2125" s="120" t="s">
        <v>110</v>
      </c>
      <c r="M2125" s="122" t="s">
        <v>15067</v>
      </c>
      <c r="N2125" s="117">
        <v>55.0</v>
      </c>
      <c r="O2125" s="117">
        <v>187.0</v>
      </c>
      <c r="P2125" s="117"/>
      <c r="Q2125" s="123" t="s">
        <v>15068</v>
      </c>
      <c r="R2125" s="120" t="s">
        <v>13768</v>
      </c>
    </row>
    <row r="2126" ht="39.75">
      <c r="A2126" s="121" t="s">
        <v>15069</v>
      </c>
      <c r="B2126" s="117" t="s">
        <v>15070</v>
      </c>
      <c r="C2126" s="118" t="s">
        <v>13763</v>
      </c>
      <c r="D2126" s="117" t="s">
        <v>15071</v>
      </c>
      <c r="E2126" s="119">
        <v>43099.49104166667</v>
      </c>
      <c r="F2126" s="117"/>
      <c r="G2126" s="117" t="s">
        <v>824</v>
      </c>
      <c r="H2126" s="117"/>
      <c r="I2126" s="117"/>
      <c r="J2126" s="117" t="s">
        <v>15072</v>
      </c>
      <c r="K2126" s="117"/>
      <c r="L2126" s="120" t="s">
        <v>110</v>
      </c>
      <c r="M2126" s="122" t="s">
        <v>15073</v>
      </c>
      <c r="N2126" s="117">
        <v>63.0</v>
      </c>
      <c r="O2126" s="117">
        <v>217.0</v>
      </c>
      <c r="P2126" s="117"/>
      <c r="Q2126" s="123" t="s">
        <v>15074</v>
      </c>
      <c r="R2126" s="120" t="s">
        <v>13768</v>
      </c>
    </row>
    <row r="2127" ht="30.75">
      <c r="A2127" s="121" t="s">
        <v>15075</v>
      </c>
      <c r="B2127" s="117" t="s">
        <v>545</v>
      </c>
      <c r="C2127" s="118" t="s">
        <v>14169</v>
      </c>
      <c r="D2127" s="117" t="s">
        <v>15076</v>
      </c>
      <c r="E2127" s="119">
        <v>43099.48521990741</v>
      </c>
      <c r="F2127" s="117"/>
      <c r="G2127" s="117" t="s">
        <v>119</v>
      </c>
      <c r="H2127" s="117"/>
      <c r="I2127" s="117"/>
      <c r="J2127" s="117" t="s">
        <v>547</v>
      </c>
      <c r="K2127" s="117"/>
      <c r="L2127" s="120" t="s">
        <v>92</v>
      </c>
      <c r="M2127" s="122" t="s">
        <v>548</v>
      </c>
      <c r="N2127" s="117">
        <v>23048.0</v>
      </c>
      <c r="O2127" s="117">
        <v>393.0</v>
      </c>
      <c r="P2127" s="117" t="s">
        <v>478</v>
      </c>
      <c r="Q2127" s="123" t="s">
        <v>15077</v>
      </c>
      <c r="R2127" s="120" t="s">
        <v>14172</v>
      </c>
    </row>
    <row r="2128" ht="30.75">
      <c r="A2128" s="121" t="s">
        <v>15078</v>
      </c>
      <c r="B2128" s="117" t="s">
        <v>15079</v>
      </c>
      <c r="C2128" s="118" t="s">
        <v>14169</v>
      </c>
      <c r="D2128" s="117" t="s">
        <v>15080</v>
      </c>
      <c r="E2128" s="119">
        <v>43099.48484953704</v>
      </c>
      <c r="F2128" s="117"/>
      <c r="G2128" s="117" t="s">
        <v>119</v>
      </c>
      <c r="H2128" s="117"/>
      <c r="I2128" s="117"/>
      <c r="J2128" s="117" t="s">
        <v>15081</v>
      </c>
      <c r="K2128" s="117"/>
      <c r="L2128" s="120" t="s">
        <v>179</v>
      </c>
      <c r="M2128" s="122" t="s">
        <v>15082</v>
      </c>
      <c r="N2128" s="117">
        <v>86.0</v>
      </c>
      <c r="O2128" s="117">
        <v>295.0</v>
      </c>
      <c r="P2128" s="117"/>
      <c r="Q2128" s="123" t="s">
        <v>15083</v>
      </c>
      <c r="R2128" s="120" t="s">
        <v>14172</v>
      </c>
    </row>
    <row r="2129" ht="30.75">
      <c r="A2129" s="121" t="s">
        <v>15084</v>
      </c>
      <c r="B2129" s="117" t="s">
        <v>575</v>
      </c>
      <c r="C2129" s="118" t="s">
        <v>15085</v>
      </c>
      <c r="D2129" s="117" t="s">
        <v>15086</v>
      </c>
      <c r="E2129" s="119">
        <v>43099.48440972222</v>
      </c>
      <c r="F2129" s="117"/>
      <c r="G2129" s="117" t="s">
        <v>119</v>
      </c>
      <c r="H2129" s="117"/>
      <c r="I2129" s="117"/>
      <c r="J2129" s="117" t="s">
        <v>578</v>
      </c>
      <c r="K2129" s="117"/>
      <c r="L2129" s="120" t="s">
        <v>311</v>
      </c>
      <c r="M2129" s="122" t="s">
        <v>579</v>
      </c>
      <c r="N2129" s="117">
        <v>30998.0</v>
      </c>
      <c r="O2129" s="117">
        <v>191.0</v>
      </c>
      <c r="P2129" s="117" t="s">
        <v>580</v>
      </c>
      <c r="Q2129" s="123" t="s">
        <v>15087</v>
      </c>
      <c r="R2129" s="120" t="s">
        <v>15088</v>
      </c>
    </row>
    <row r="2130" ht="48.75">
      <c r="A2130" s="121" t="s">
        <v>15089</v>
      </c>
      <c r="B2130" s="117" t="s">
        <v>15090</v>
      </c>
      <c r="C2130" s="118" t="s">
        <v>12653</v>
      </c>
      <c r="D2130" s="117" t="s">
        <v>15091</v>
      </c>
      <c r="E2130" s="119">
        <v>43099.48414351852</v>
      </c>
      <c r="F2130" s="117"/>
      <c r="G2130" s="117" t="s">
        <v>90</v>
      </c>
      <c r="H2130" s="117"/>
      <c r="I2130" s="117"/>
      <c r="J2130" s="117" t="s">
        <v>15092</v>
      </c>
      <c r="K2130" s="117"/>
      <c r="L2130" s="120" t="s">
        <v>92</v>
      </c>
      <c r="M2130" s="122" t="s">
        <v>15093</v>
      </c>
      <c r="N2130" s="117">
        <v>77.0</v>
      </c>
      <c r="O2130" s="117">
        <v>247.0</v>
      </c>
      <c r="P2130" s="117" t="s">
        <v>15094</v>
      </c>
      <c r="Q2130" s="123" t="s">
        <v>15095</v>
      </c>
      <c r="R2130" s="120" t="s">
        <v>12659</v>
      </c>
    </row>
    <row r="2131" ht="48.75">
      <c r="A2131" s="121" t="s">
        <v>15096</v>
      </c>
      <c r="B2131" s="117" t="s">
        <v>15097</v>
      </c>
      <c r="C2131" s="118" t="s">
        <v>12653</v>
      </c>
      <c r="D2131" s="117" t="s">
        <v>15098</v>
      </c>
      <c r="E2131" s="119">
        <v>43099.483460648145</v>
      </c>
      <c r="F2131" s="117"/>
      <c r="G2131" s="117" t="s">
        <v>90</v>
      </c>
      <c r="H2131" s="117"/>
      <c r="I2131" s="117"/>
      <c r="J2131" s="117" t="s">
        <v>15099</v>
      </c>
      <c r="K2131" s="117"/>
      <c r="L2131" s="120" t="s">
        <v>92</v>
      </c>
      <c r="M2131" s="122" t="s">
        <v>15100</v>
      </c>
      <c r="N2131" s="117">
        <v>521.0</v>
      </c>
      <c r="O2131" s="117">
        <v>412.0</v>
      </c>
      <c r="P2131" s="117" t="s">
        <v>15101</v>
      </c>
      <c r="Q2131" s="123" t="s">
        <v>15102</v>
      </c>
      <c r="R2131" s="120" t="s">
        <v>12659</v>
      </c>
    </row>
    <row r="2132" ht="39.75">
      <c r="A2132" s="121" t="s">
        <v>15103</v>
      </c>
      <c r="B2132" s="117" t="s">
        <v>15104</v>
      </c>
      <c r="C2132" s="118" t="s">
        <v>14973</v>
      </c>
      <c r="D2132" s="117" t="s">
        <v>15105</v>
      </c>
      <c r="E2132" s="119">
        <v>43099.48273148148</v>
      </c>
      <c r="F2132" s="117"/>
      <c r="G2132" s="117" t="s">
        <v>90</v>
      </c>
      <c r="H2132" s="117"/>
      <c r="I2132" s="117"/>
      <c r="J2132" s="117" t="s">
        <v>15106</v>
      </c>
      <c r="K2132" s="117"/>
      <c r="L2132" s="120" t="s">
        <v>92</v>
      </c>
      <c r="M2132" s="122" t="s">
        <v>15107</v>
      </c>
      <c r="N2132" s="117">
        <v>153.0</v>
      </c>
      <c r="O2132" s="117">
        <v>699.0</v>
      </c>
      <c r="P2132" s="117" t="s">
        <v>15108</v>
      </c>
      <c r="Q2132" s="123" t="s">
        <v>15109</v>
      </c>
      <c r="R2132" s="120" t="s">
        <v>14979</v>
      </c>
    </row>
    <row r="2133" ht="21.75">
      <c r="A2133" s="121" t="s">
        <v>15110</v>
      </c>
      <c r="B2133" s="117" t="s">
        <v>7163</v>
      </c>
      <c r="C2133" s="118" t="s">
        <v>15111</v>
      </c>
      <c r="D2133" s="117" t="s">
        <v>15112</v>
      </c>
      <c r="E2133" s="119">
        <v>43099.48211805556</v>
      </c>
      <c r="F2133" s="117"/>
      <c r="G2133" s="117" t="s">
        <v>119</v>
      </c>
      <c r="H2133" s="117"/>
      <c r="I2133" s="117"/>
      <c r="J2133" s="117" t="s">
        <v>7166</v>
      </c>
      <c r="K2133" s="117"/>
      <c r="L2133" s="120" t="s">
        <v>110</v>
      </c>
      <c r="M2133" s="122" t="s">
        <v>7167</v>
      </c>
      <c r="N2133" s="117">
        <v>1306.0</v>
      </c>
      <c r="O2133" s="117">
        <v>1329.0</v>
      </c>
      <c r="P2133" s="117" t="s">
        <v>7168</v>
      </c>
      <c r="Q2133" s="123" t="s">
        <v>15113</v>
      </c>
      <c r="R2133" s="120" t="s">
        <v>15114</v>
      </c>
    </row>
    <row r="2134" ht="21.75">
      <c r="A2134" s="121" t="s">
        <v>15115</v>
      </c>
      <c r="B2134" s="117" t="s">
        <v>14692</v>
      </c>
      <c r="C2134" s="118" t="s">
        <v>15116</v>
      </c>
      <c r="D2134" s="117" t="s">
        <v>15117</v>
      </c>
      <c r="E2134" s="119">
        <v>43099.48125</v>
      </c>
      <c r="F2134" s="117"/>
      <c r="G2134" s="117" t="s">
        <v>90</v>
      </c>
      <c r="H2134" s="117"/>
      <c r="I2134" s="117"/>
      <c r="J2134" s="117" t="s">
        <v>14695</v>
      </c>
      <c r="K2134" s="117"/>
      <c r="L2134" s="120" t="s">
        <v>110</v>
      </c>
      <c r="M2134" s="122" t="s">
        <v>14696</v>
      </c>
      <c r="N2134" s="117">
        <v>23.0</v>
      </c>
      <c r="O2134" s="117">
        <v>24.0</v>
      </c>
      <c r="P2134" s="117" t="s">
        <v>1555</v>
      </c>
      <c r="Q2134" s="123" t="s">
        <v>15118</v>
      </c>
      <c r="R2134" s="120" t="s">
        <v>15119</v>
      </c>
    </row>
    <row r="2135" ht="39.75">
      <c r="A2135" s="121" t="s">
        <v>15120</v>
      </c>
      <c r="B2135" s="117" t="s">
        <v>15121</v>
      </c>
      <c r="C2135" s="118" t="s">
        <v>13992</v>
      </c>
      <c r="D2135" s="117" t="s">
        <v>15122</v>
      </c>
      <c r="E2135" s="119">
        <v>43099.47246527778</v>
      </c>
      <c r="F2135" s="117"/>
      <c r="G2135" s="117" t="s">
        <v>90</v>
      </c>
      <c r="H2135" s="117"/>
      <c r="I2135" s="117"/>
      <c r="J2135" s="117" t="s">
        <v>15123</v>
      </c>
      <c r="K2135" s="117"/>
      <c r="L2135" s="120" t="s">
        <v>110</v>
      </c>
      <c r="M2135" s="122" t="s">
        <v>1314</v>
      </c>
      <c r="N2135" s="117">
        <v>89.0</v>
      </c>
      <c r="O2135" s="117">
        <v>186.0</v>
      </c>
      <c r="P2135" s="117"/>
      <c r="Q2135" s="123" t="s">
        <v>15124</v>
      </c>
      <c r="R2135" s="120" t="s">
        <v>13997</v>
      </c>
    </row>
    <row r="2136" ht="48.75">
      <c r="A2136" s="121" t="s">
        <v>15125</v>
      </c>
      <c r="B2136" s="117" t="s">
        <v>15126</v>
      </c>
      <c r="C2136" s="118" t="s">
        <v>13961</v>
      </c>
      <c r="D2136" s="117" t="s">
        <v>15127</v>
      </c>
      <c r="E2136" s="119">
        <v>43099.470497685186</v>
      </c>
      <c r="F2136" s="117"/>
      <c r="G2136" s="117" t="s">
        <v>90</v>
      </c>
      <c r="H2136" s="117"/>
      <c r="I2136" s="117"/>
      <c r="J2136" s="117" t="s">
        <v>15128</v>
      </c>
      <c r="K2136" s="117"/>
      <c r="L2136" s="120" t="s">
        <v>92</v>
      </c>
      <c r="M2136" s="122" t="s">
        <v>15129</v>
      </c>
      <c r="N2136" s="117">
        <v>975.0</v>
      </c>
      <c r="O2136" s="117">
        <v>912.0</v>
      </c>
      <c r="P2136" s="117" t="s">
        <v>15130</v>
      </c>
      <c r="Q2136" s="123" t="s">
        <v>15131</v>
      </c>
      <c r="R2136" s="120" t="s">
        <v>13966</v>
      </c>
    </row>
    <row r="2137" ht="48.75">
      <c r="A2137" s="121" t="s">
        <v>15132</v>
      </c>
      <c r="B2137" s="117" t="s">
        <v>15133</v>
      </c>
      <c r="C2137" s="118" t="s">
        <v>13961</v>
      </c>
      <c r="D2137" s="117" t="s">
        <v>15134</v>
      </c>
      <c r="E2137" s="119">
        <v>43099.46951388889</v>
      </c>
      <c r="F2137" s="117"/>
      <c r="G2137" s="117" t="s">
        <v>90</v>
      </c>
      <c r="H2137" s="117"/>
      <c r="I2137" s="117"/>
      <c r="J2137" s="117" t="s">
        <v>15135</v>
      </c>
      <c r="K2137" s="117"/>
      <c r="L2137" s="120" t="s">
        <v>110</v>
      </c>
      <c r="M2137" s="122" t="s">
        <v>15136</v>
      </c>
      <c r="N2137" s="117">
        <v>597.0</v>
      </c>
      <c r="O2137" s="117">
        <v>674.0</v>
      </c>
      <c r="P2137" s="117" t="s">
        <v>15137</v>
      </c>
      <c r="Q2137" s="123" t="s">
        <v>15138</v>
      </c>
      <c r="R2137" s="120" t="s">
        <v>13966</v>
      </c>
    </row>
    <row r="2138" ht="48.75">
      <c r="A2138" s="121" t="s">
        <v>15139</v>
      </c>
      <c r="B2138" s="117" t="s">
        <v>15140</v>
      </c>
      <c r="C2138" s="118" t="s">
        <v>13961</v>
      </c>
      <c r="D2138" s="117" t="s">
        <v>15141</v>
      </c>
      <c r="E2138" s="119">
        <v>43099.46907407408</v>
      </c>
      <c r="F2138" s="117"/>
      <c r="G2138" s="117" t="s">
        <v>90</v>
      </c>
      <c r="H2138" s="117"/>
      <c r="I2138" s="117"/>
      <c r="J2138" s="117" t="s">
        <v>15142</v>
      </c>
      <c r="K2138" s="117"/>
      <c r="L2138" s="120" t="s">
        <v>110</v>
      </c>
      <c r="M2138" s="122" t="s">
        <v>15143</v>
      </c>
      <c r="N2138" s="117">
        <v>105.0</v>
      </c>
      <c r="O2138" s="117">
        <v>347.0</v>
      </c>
      <c r="P2138" s="117" t="s">
        <v>608</v>
      </c>
      <c r="Q2138" s="123" t="s">
        <v>15144</v>
      </c>
      <c r="R2138" s="120" t="s">
        <v>13966</v>
      </c>
    </row>
    <row r="2139" ht="48.75">
      <c r="A2139" s="121" t="s">
        <v>15145</v>
      </c>
      <c r="B2139" s="117" t="s">
        <v>15146</v>
      </c>
      <c r="C2139" s="118" t="s">
        <v>13961</v>
      </c>
      <c r="D2139" s="117" t="s">
        <v>15147</v>
      </c>
      <c r="E2139" s="119">
        <v>43099.46878472222</v>
      </c>
      <c r="F2139" s="117"/>
      <c r="G2139" s="117" t="s">
        <v>90</v>
      </c>
      <c r="H2139" s="117"/>
      <c r="I2139" s="117"/>
      <c r="J2139" s="117" t="s">
        <v>15148</v>
      </c>
      <c r="K2139" s="117"/>
      <c r="L2139" s="120" t="s">
        <v>110</v>
      </c>
      <c r="M2139" s="122" t="s">
        <v>15149</v>
      </c>
      <c r="N2139" s="117">
        <v>7827.0</v>
      </c>
      <c r="O2139" s="117">
        <v>2219.0</v>
      </c>
      <c r="P2139" s="117" t="s">
        <v>1241</v>
      </c>
      <c r="Q2139" s="123" t="s">
        <v>15150</v>
      </c>
      <c r="R2139" s="120" t="s">
        <v>13966</v>
      </c>
    </row>
    <row r="2140" ht="48.75">
      <c r="A2140" s="121" t="s">
        <v>15151</v>
      </c>
      <c r="B2140" s="117" t="s">
        <v>15152</v>
      </c>
      <c r="C2140" s="118" t="s">
        <v>13961</v>
      </c>
      <c r="D2140" s="117" t="s">
        <v>15153</v>
      </c>
      <c r="E2140" s="119">
        <v>43099.4684375</v>
      </c>
      <c r="F2140" s="117"/>
      <c r="G2140" s="117" t="s">
        <v>90</v>
      </c>
      <c r="H2140" s="117"/>
      <c r="I2140" s="117"/>
      <c r="J2140" s="117" t="s">
        <v>15154</v>
      </c>
      <c r="K2140" s="117"/>
      <c r="L2140" s="120" t="s">
        <v>110</v>
      </c>
      <c r="M2140" s="122" t="s">
        <v>15155</v>
      </c>
      <c r="N2140" s="117">
        <v>649.0</v>
      </c>
      <c r="O2140" s="117">
        <v>644.0</v>
      </c>
      <c r="P2140" s="117" t="s">
        <v>15156</v>
      </c>
      <c r="Q2140" s="123" t="s">
        <v>15157</v>
      </c>
      <c r="R2140" s="120" t="s">
        <v>13966</v>
      </c>
    </row>
    <row r="2141" ht="39.75">
      <c r="A2141" s="121" t="s">
        <v>15158</v>
      </c>
      <c r="B2141" s="117" t="s">
        <v>15159</v>
      </c>
      <c r="C2141" s="118" t="s">
        <v>15160</v>
      </c>
      <c r="D2141" s="117" t="s">
        <v>15161</v>
      </c>
      <c r="E2141" s="119">
        <v>43099.46724537037</v>
      </c>
      <c r="F2141" s="117"/>
      <c r="G2141" s="117" t="s">
        <v>90</v>
      </c>
      <c r="H2141" s="117"/>
      <c r="I2141" s="117"/>
      <c r="J2141" s="117" t="s">
        <v>15162</v>
      </c>
      <c r="K2141" s="117"/>
      <c r="L2141" s="120" t="s">
        <v>110</v>
      </c>
      <c r="M2141" s="122" t="s">
        <v>15163</v>
      </c>
      <c r="N2141" s="117">
        <v>339.0</v>
      </c>
      <c r="O2141" s="117">
        <v>628.0</v>
      </c>
      <c r="P2141" s="117"/>
      <c r="Q2141" s="123" t="s">
        <v>15164</v>
      </c>
      <c r="R2141" s="120" t="s">
        <v>15165</v>
      </c>
    </row>
    <row r="2142" ht="39.75">
      <c r="A2142" s="121" t="s">
        <v>15166</v>
      </c>
      <c r="B2142" s="117" t="s">
        <v>15167</v>
      </c>
      <c r="C2142" s="118" t="s">
        <v>13763</v>
      </c>
      <c r="D2142" s="117" t="s">
        <v>15168</v>
      </c>
      <c r="E2142" s="119">
        <v>43099.45832175926</v>
      </c>
      <c r="F2142" s="117"/>
      <c r="G2142" s="117" t="s">
        <v>824</v>
      </c>
      <c r="H2142" s="117"/>
      <c r="I2142" s="117"/>
      <c r="J2142" s="117" t="s">
        <v>15169</v>
      </c>
      <c r="K2142" s="117"/>
      <c r="L2142" s="120" t="s">
        <v>110</v>
      </c>
      <c r="M2142" s="122" t="s">
        <v>15170</v>
      </c>
      <c r="N2142" s="117">
        <v>823.0</v>
      </c>
      <c r="O2142" s="117">
        <v>1112.0</v>
      </c>
      <c r="P2142" s="117"/>
      <c r="Q2142" s="123" t="s">
        <v>15171</v>
      </c>
      <c r="R2142" s="120" t="s">
        <v>13768</v>
      </c>
    </row>
    <row r="2143" ht="39.75">
      <c r="A2143" s="121" t="s">
        <v>15172</v>
      </c>
      <c r="B2143" s="117" t="s">
        <v>15173</v>
      </c>
      <c r="C2143" s="118" t="s">
        <v>13763</v>
      </c>
      <c r="D2143" s="117" t="s">
        <v>15174</v>
      </c>
      <c r="E2143" s="119">
        <v>43099.454097222224</v>
      </c>
      <c r="F2143" s="117"/>
      <c r="G2143" s="117" t="s">
        <v>824</v>
      </c>
      <c r="H2143" s="117"/>
      <c r="I2143" s="117"/>
      <c r="J2143" s="117" t="s">
        <v>15175</v>
      </c>
      <c r="K2143" s="117"/>
      <c r="L2143" s="120" t="s">
        <v>110</v>
      </c>
      <c r="M2143" s="122" t="s">
        <v>15176</v>
      </c>
      <c r="N2143" s="117">
        <v>48.0</v>
      </c>
      <c r="O2143" s="117">
        <v>265.0</v>
      </c>
      <c r="P2143" s="117"/>
      <c r="Q2143" s="123" t="s">
        <v>15177</v>
      </c>
      <c r="R2143" s="120" t="s">
        <v>13768</v>
      </c>
    </row>
    <row r="2144" ht="39.75">
      <c r="A2144" s="121" t="s">
        <v>15178</v>
      </c>
      <c r="B2144" s="117" t="s">
        <v>15179</v>
      </c>
      <c r="C2144" s="118" t="s">
        <v>13763</v>
      </c>
      <c r="D2144" s="117" t="s">
        <v>15180</v>
      </c>
      <c r="E2144" s="119">
        <v>43099.45370370371</v>
      </c>
      <c r="F2144" s="117"/>
      <c r="G2144" s="117" t="s">
        <v>90</v>
      </c>
      <c r="H2144" s="117"/>
      <c r="I2144" s="117"/>
      <c r="J2144" s="117" t="s">
        <v>15181</v>
      </c>
      <c r="K2144" s="117"/>
      <c r="L2144" s="120" t="s">
        <v>110</v>
      </c>
      <c r="M2144" s="122" t="s">
        <v>15182</v>
      </c>
      <c r="N2144" s="117">
        <v>65.0</v>
      </c>
      <c r="O2144" s="117">
        <v>225.0</v>
      </c>
      <c r="P2144" s="117"/>
      <c r="Q2144" s="123" t="s">
        <v>15183</v>
      </c>
      <c r="R2144" s="120" t="s">
        <v>13768</v>
      </c>
    </row>
    <row r="2145" ht="39.75">
      <c r="A2145" s="121" t="s">
        <v>15184</v>
      </c>
      <c r="B2145" s="117" t="s">
        <v>15185</v>
      </c>
      <c r="C2145" s="118" t="s">
        <v>13763</v>
      </c>
      <c r="D2145" s="117" t="s">
        <v>15186</v>
      </c>
      <c r="E2145" s="119">
        <v>43099.44635416666</v>
      </c>
      <c r="F2145" s="117"/>
      <c r="G2145" s="117" t="s">
        <v>824</v>
      </c>
      <c r="H2145" s="117"/>
      <c r="I2145" s="117"/>
      <c r="J2145" s="117" t="s">
        <v>15187</v>
      </c>
      <c r="K2145" s="117"/>
      <c r="L2145" s="120" t="s">
        <v>110</v>
      </c>
      <c r="M2145" s="122" t="s">
        <v>15188</v>
      </c>
      <c r="N2145" s="117">
        <v>3640.0</v>
      </c>
      <c r="O2145" s="117">
        <v>1937.0</v>
      </c>
      <c r="P2145" s="117" t="s">
        <v>15189</v>
      </c>
      <c r="Q2145" s="123" t="s">
        <v>15190</v>
      </c>
      <c r="R2145" s="120" t="s">
        <v>13768</v>
      </c>
    </row>
    <row r="2146" ht="39.75">
      <c r="A2146" s="121" t="s">
        <v>15191</v>
      </c>
      <c r="B2146" s="117" t="s">
        <v>15192</v>
      </c>
      <c r="C2146" s="118" t="s">
        <v>13763</v>
      </c>
      <c r="D2146" s="117" t="s">
        <v>15193</v>
      </c>
      <c r="E2146" s="119">
        <v>43099.44525462963</v>
      </c>
      <c r="F2146" s="117"/>
      <c r="G2146" s="117" t="s">
        <v>824</v>
      </c>
      <c r="H2146" s="117"/>
      <c r="I2146" s="117"/>
      <c r="J2146" s="117" t="s">
        <v>15194</v>
      </c>
      <c r="K2146" s="117"/>
      <c r="L2146" s="120" t="s">
        <v>110</v>
      </c>
      <c r="M2146" s="122" t="s">
        <v>15195</v>
      </c>
      <c r="N2146" s="117">
        <v>39.0</v>
      </c>
      <c r="O2146" s="117">
        <v>105.0</v>
      </c>
      <c r="P2146" s="117" t="s">
        <v>15196</v>
      </c>
      <c r="Q2146" s="123" t="s">
        <v>15197</v>
      </c>
      <c r="R2146" s="120" t="s">
        <v>13768</v>
      </c>
    </row>
    <row r="2147" ht="39.75">
      <c r="A2147" s="121" t="s">
        <v>15198</v>
      </c>
      <c r="B2147" s="117" t="s">
        <v>15199</v>
      </c>
      <c r="C2147" s="118" t="s">
        <v>13763</v>
      </c>
      <c r="D2147" s="117" t="s">
        <v>15200</v>
      </c>
      <c r="E2147" s="119">
        <v>43099.43959490741</v>
      </c>
      <c r="F2147" s="117"/>
      <c r="G2147" s="117" t="s">
        <v>824</v>
      </c>
      <c r="H2147" s="117"/>
      <c r="I2147" s="117"/>
      <c r="J2147" s="117" t="s">
        <v>15201</v>
      </c>
      <c r="K2147" s="117"/>
      <c r="L2147" s="120" t="s">
        <v>775</v>
      </c>
      <c r="M2147" s="122" t="s">
        <v>15202</v>
      </c>
      <c r="N2147" s="117">
        <v>1178.0</v>
      </c>
      <c r="O2147" s="117">
        <v>1472.0</v>
      </c>
      <c r="P2147" s="117" t="s">
        <v>15203</v>
      </c>
      <c r="Q2147" s="123" t="s">
        <v>15204</v>
      </c>
      <c r="R2147" s="120" t="s">
        <v>13768</v>
      </c>
    </row>
    <row r="2148" ht="39.75">
      <c r="A2148" s="121" t="s">
        <v>15205</v>
      </c>
      <c r="B2148" s="117" t="s">
        <v>15206</v>
      </c>
      <c r="C2148" s="118" t="s">
        <v>13763</v>
      </c>
      <c r="D2148" s="117" t="s">
        <v>15207</v>
      </c>
      <c r="E2148" s="119">
        <v>43099.43863425926</v>
      </c>
      <c r="F2148" s="117"/>
      <c r="G2148" s="117" t="s">
        <v>824</v>
      </c>
      <c r="H2148" s="117"/>
      <c r="I2148" s="117"/>
      <c r="J2148" s="117" t="s">
        <v>15208</v>
      </c>
      <c r="K2148" s="117"/>
      <c r="L2148" s="120" t="s">
        <v>110</v>
      </c>
      <c r="M2148" s="122" t="s">
        <v>15209</v>
      </c>
      <c r="N2148" s="117">
        <v>84.0</v>
      </c>
      <c r="O2148" s="117">
        <v>297.0</v>
      </c>
      <c r="P2148" s="117" t="s">
        <v>15210</v>
      </c>
      <c r="Q2148" s="123" t="s">
        <v>15211</v>
      </c>
      <c r="R2148" s="120" t="s">
        <v>13768</v>
      </c>
    </row>
    <row r="2149" ht="39.75">
      <c r="A2149" s="121" t="s">
        <v>15212</v>
      </c>
      <c r="B2149" s="117" t="s">
        <v>15213</v>
      </c>
      <c r="C2149" s="118" t="s">
        <v>13992</v>
      </c>
      <c r="D2149" s="117" t="s">
        <v>15214</v>
      </c>
      <c r="E2149" s="119">
        <v>43099.43629629629</v>
      </c>
      <c r="F2149" s="117"/>
      <c r="G2149" s="117" t="s">
        <v>90</v>
      </c>
      <c r="H2149" s="117"/>
      <c r="I2149" s="117"/>
      <c r="J2149" s="117" t="s">
        <v>15215</v>
      </c>
      <c r="K2149" s="117"/>
      <c r="L2149" s="120" t="s">
        <v>110</v>
      </c>
      <c r="M2149" s="122" t="s">
        <v>15216</v>
      </c>
      <c r="N2149" s="117">
        <v>458.0</v>
      </c>
      <c r="O2149" s="117">
        <v>604.0</v>
      </c>
      <c r="P2149" s="117"/>
      <c r="Q2149" s="123" t="s">
        <v>15217</v>
      </c>
      <c r="R2149" s="120" t="s">
        <v>13997</v>
      </c>
    </row>
    <row r="2150" ht="39.75">
      <c r="A2150" s="121" t="s">
        <v>15218</v>
      </c>
      <c r="B2150" s="117" t="s">
        <v>15219</v>
      </c>
      <c r="C2150" s="118" t="s">
        <v>13992</v>
      </c>
      <c r="D2150" s="117" t="s">
        <v>15220</v>
      </c>
      <c r="E2150" s="119">
        <v>43099.431874999995</v>
      </c>
      <c r="F2150" s="117"/>
      <c r="G2150" s="117" t="s">
        <v>90</v>
      </c>
      <c r="H2150" s="117"/>
      <c r="I2150" s="117"/>
      <c r="J2150" s="117" t="s">
        <v>15221</v>
      </c>
      <c r="K2150" s="117"/>
      <c r="L2150" s="120" t="s">
        <v>110</v>
      </c>
      <c r="M2150" s="122" t="s">
        <v>15222</v>
      </c>
      <c r="N2150" s="117">
        <v>3428.0</v>
      </c>
      <c r="O2150" s="117">
        <v>2577.0</v>
      </c>
      <c r="P2150" s="117" t="s">
        <v>1006</v>
      </c>
      <c r="Q2150" s="123" t="s">
        <v>15223</v>
      </c>
      <c r="R2150" s="120" t="s">
        <v>13997</v>
      </c>
    </row>
    <row r="2151" ht="39.75">
      <c r="A2151" s="121" t="s">
        <v>15224</v>
      </c>
      <c r="B2151" s="117" t="s">
        <v>15225</v>
      </c>
      <c r="C2151" s="118" t="s">
        <v>13992</v>
      </c>
      <c r="D2151" s="117" t="s">
        <v>15226</v>
      </c>
      <c r="E2151" s="119">
        <v>43099.431701388894</v>
      </c>
      <c r="F2151" s="117"/>
      <c r="G2151" s="117" t="s">
        <v>90</v>
      </c>
      <c r="H2151" s="117"/>
      <c r="I2151" s="117"/>
      <c r="J2151" s="117" t="s">
        <v>15227</v>
      </c>
      <c r="K2151" s="117"/>
      <c r="L2151" s="120" t="s">
        <v>110</v>
      </c>
      <c r="M2151" s="122" t="s">
        <v>15228</v>
      </c>
      <c r="N2151" s="117">
        <v>3332.0</v>
      </c>
      <c r="O2151" s="117">
        <v>1850.0</v>
      </c>
      <c r="P2151" s="117" t="s">
        <v>15229</v>
      </c>
      <c r="Q2151" s="123" t="s">
        <v>15230</v>
      </c>
      <c r="R2151" s="120" t="s">
        <v>13997</v>
      </c>
    </row>
    <row r="2152" ht="21.75">
      <c r="A2152" s="121" t="s">
        <v>15231</v>
      </c>
      <c r="B2152" s="117" t="s">
        <v>15232</v>
      </c>
      <c r="C2152" s="118" t="s">
        <v>15233</v>
      </c>
      <c r="D2152" s="117" t="s">
        <v>15234</v>
      </c>
      <c r="E2152" s="119">
        <v>43099.42917824074</v>
      </c>
      <c r="F2152" s="117"/>
      <c r="G2152" s="117" t="s">
        <v>128</v>
      </c>
      <c r="H2152" s="117"/>
      <c r="I2152" s="117"/>
      <c r="J2152" s="117" t="s">
        <v>15235</v>
      </c>
      <c r="K2152" s="117"/>
      <c r="L2152" s="120" t="s">
        <v>7240</v>
      </c>
      <c r="M2152" s="122" t="s">
        <v>15236</v>
      </c>
      <c r="N2152" s="117">
        <v>605.0</v>
      </c>
      <c r="O2152" s="117">
        <v>1274.0</v>
      </c>
      <c r="P2152" s="117" t="s">
        <v>15237</v>
      </c>
      <c r="Q2152" s="123" t="s">
        <v>15238</v>
      </c>
      <c r="R2152" s="120" t="s">
        <v>15239</v>
      </c>
    </row>
    <row r="2153" ht="30.75">
      <c r="A2153" s="121" t="s">
        <v>15240</v>
      </c>
      <c r="B2153" s="117" t="s">
        <v>9849</v>
      </c>
      <c r="C2153" s="118" t="s">
        <v>14149</v>
      </c>
      <c r="D2153" s="117" t="s">
        <v>15241</v>
      </c>
      <c r="E2153" s="119">
        <v>43099.428888888884</v>
      </c>
      <c r="F2153" s="117"/>
      <c r="G2153" s="117" t="s">
        <v>90</v>
      </c>
      <c r="H2153" s="117"/>
      <c r="I2153" s="117"/>
      <c r="J2153" s="117" t="s">
        <v>9852</v>
      </c>
      <c r="K2153" s="117"/>
      <c r="L2153" s="120" t="s">
        <v>110</v>
      </c>
      <c r="M2153" s="122" t="s">
        <v>9853</v>
      </c>
      <c r="N2153" s="117">
        <v>83.0</v>
      </c>
      <c r="O2153" s="117">
        <v>343.0</v>
      </c>
      <c r="P2153" s="117" t="s">
        <v>9854</v>
      </c>
      <c r="Q2153" s="123" t="s">
        <v>15242</v>
      </c>
      <c r="R2153" s="120" t="s">
        <v>14155</v>
      </c>
    </row>
    <row r="2154" ht="21.75">
      <c r="A2154" s="121" t="s">
        <v>15243</v>
      </c>
      <c r="B2154" s="117" t="s">
        <v>15244</v>
      </c>
      <c r="C2154" s="118" t="s">
        <v>15245</v>
      </c>
      <c r="D2154" s="117" t="s">
        <v>15246</v>
      </c>
      <c r="E2154" s="119">
        <v>43099.42104166667</v>
      </c>
      <c r="F2154" s="117"/>
      <c r="G2154" s="117" t="s">
        <v>119</v>
      </c>
      <c r="H2154" s="117"/>
      <c r="I2154" s="117"/>
      <c r="J2154" s="117" t="s">
        <v>15247</v>
      </c>
      <c r="K2154" s="117"/>
      <c r="L2154" s="120" t="s">
        <v>4614</v>
      </c>
      <c r="M2154" s="122" t="s">
        <v>15248</v>
      </c>
      <c r="N2154" s="117">
        <v>1737.0</v>
      </c>
      <c r="O2154" s="117">
        <v>576.0</v>
      </c>
      <c r="P2154" s="117" t="s">
        <v>800</v>
      </c>
      <c r="Q2154" s="123" t="s">
        <v>15249</v>
      </c>
      <c r="R2154" s="120" t="s">
        <v>15250</v>
      </c>
    </row>
    <row r="2155" ht="39.75">
      <c r="A2155" s="121" t="s">
        <v>15251</v>
      </c>
      <c r="B2155" s="117" t="s">
        <v>15252</v>
      </c>
      <c r="C2155" s="118" t="s">
        <v>13992</v>
      </c>
      <c r="D2155" s="117" t="s">
        <v>15253</v>
      </c>
      <c r="E2155" s="119">
        <v>43099.41825231482</v>
      </c>
      <c r="F2155" s="117"/>
      <c r="G2155" s="117" t="s">
        <v>90</v>
      </c>
      <c r="H2155" s="117"/>
      <c r="I2155" s="117"/>
      <c r="J2155" s="117" t="s">
        <v>15254</v>
      </c>
      <c r="K2155" s="117"/>
      <c r="L2155" s="120" t="s">
        <v>110</v>
      </c>
      <c r="M2155" s="122" t="s">
        <v>1314</v>
      </c>
      <c r="N2155" s="117">
        <v>45.0</v>
      </c>
      <c r="O2155" s="117">
        <v>100.0</v>
      </c>
      <c r="P2155" s="117"/>
      <c r="Q2155" s="123" t="s">
        <v>15255</v>
      </c>
      <c r="R2155" s="120" t="s">
        <v>13997</v>
      </c>
    </row>
    <row r="2156" ht="39.75">
      <c r="A2156" s="121" t="s">
        <v>15256</v>
      </c>
      <c r="B2156" s="117" t="s">
        <v>15257</v>
      </c>
      <c r="C2156" s="118" t="s">
        <v>13763</v>
      </c>
      <c r="D2156" s="117" t="s">
        <v>15258</v>
      </c>
      <c r="E2156" s="119">
        <v>43099.41315972222</v>
      </c>
      <c r="F2156" s="117"/>
      <c r="G2156" s="117" t="s">
        <v>90</v>
      </c>
      <c r="H2156" s="117"/>
      <c r="I2156" s="117"/>
      <c r="J2156" s="117" t="s">
        <v>15259</v>
      </c>
      <c r="K2156" s="117"/>
      <c r="L2156" s="120" t="s">
        <v>110</v>
      </c>
      <c r="M2156" s="122" t="s">
        <v>15260</v>
      </c>
      <c r="N2156" s="117">
        <v>573.0</v>
      </c>
      <c r="O2156" s="117">
        <v>1124.0</v>
      </c>
      <c r="P2156" s="117" t="s">
        <v>8693</v>
      </c>
      <c r="Q2156" s="123" t="s">
        <v>15261</v>
      </c>
      <c r="R2156" s="120" t="s">
        <v>13768</v>
      </c>
    </row>
    <row r="2157" ht="39.75">
      <c r="A2157" s="121" t="s">
        <v>15262</v>
      </c>
      <c r="B2157" s="117" t="s">
        <v>15263</v>
      </c>
      <c r="C2157" s="118" t="s">
        <v>13763</v>
      </c>
      <c r="D2157" s="117" t="s">
        <v>15264</v>
      </c>
      <c r="E2157" s="119">
        <v>43099.40912037037</v>
      </c>
      <c r="F2157" s="117"/>
      <c r="G2157" s="117" t="s">
        <v>90</v>
      </c>
      <c r="H2157" s="117"/>
      <c r="I2157" s="117"/>
      <c r="J2157" s="117" t="s">
        <v>15265</v>
      </c>
      <c r="K2157" s="117"/>
      <c r="L2157" s="120" t="s">
        <v>101</v>
      </c>
      <c r="M2157" s="122" t="s">
        <v>15266</v>
      </c>
      <c r="N2157" s="117">
        <v>1707.0</v>
      </c>
      <c r="O2157" s="117">
        <v>2200.0</v>
      </c>
      <c r="P2157" s="117" t="s">
        <v>14652</v>
      </c>
      <c r="Q2157" s="123" t="s">
        <v>15267</v>
      </c>
      <c r="R2157" s="120" t="s">
        <v>13768</v>
      </c>
    </row>
    <row r="2158" ht="30.75">
      <c r="A2158" s="121" t="s">
        <v>15268</v>
      </c>
      <c r="B2158" s="117" t="s">
        <v>15269</v>
      </c>
      <c r="C2158" s="118" t="s">
        <v>14149</v>
      </c>
      <c r="D2158" s="117" t="s">
        <v>15270</v>
      </c>
      <c r="E2158" s="119">
        <v>43099.408680555556</v>
      </c>
      <c r="F2158" s="117"/>
      <c r="G2158" s="117" t="s">
        <v>90</v>
      </c>
      <c r="H2158" s="117"/>
      <c r="I2158" s="117"/>
      <c r="J2158" s="117" t="s">
        <v>15271</v>
      </c>
      <c r="K2158" s="117"/>
      <c r="L2158" s="120" t="s">
        <v>179</v>
      </c>
      <c r="M2158" s="122" t="s">
        <v>15272</v>
      </c>
      <c r="N2158" s="117">
        <v>125.0</v>
      </c>
      <c r="O2158" s="117">
        <v>509.0</v>
      </c>
      <c r="P2158" s="117" t="s">
        <v>15273</v>
      </c>
      <c r="Q2158" s="123" t="s">
        <v>15274</v>
      </c>
      <c r="R2158" s="120" t="s">
        <v>14155</v>
      </c>
    </row>
    <row r="2159" ht="39.75">
      <c r="A2159" s="121" t="s">
        <v>15275</v>
      </c>
      <c r="B2159" s="117" t="s">
        <v>15276</v>
      </c>
      <c r="C2159" s="118" t="s">
        <v>13763</v>
      </c>
      <c r="D2159" s="117" t="s">
        <v>15277</v>
      </c>
      <c r="E2159" s="119">
        <v>43099.407222222224</v>
      </c>
      <c r="F2159" s="117"/>
      <c r="G2159" s="117" t="s">
        <v>90</v>
      </c>
      <c r="H2159" s="117"/>
      <c r="I2159" s="117"/>
      <c r="J2159" s="117" t="s">
        <v>15278</v>
      </c>
      <c r="K2159" s="117"/>
      <c r="L2159" s="120" t="s">
        <v>110</v>
      </c>
      <c r="M2159" s="122" t="s">
        <v>15279</v>
      </c>
      <c r="N2159" s="117">
        <v>74.0</v>
      </c>
      <c r="O2159" s="117">
        <v>596.0</v>
      </c>
      <c r="P2159" s="117" t="s">
        <v>15280</v>
      </c>
      <c r="Q2159" s="123" t="s">
        <v>15281</v>
      </c>
      <c r="R2159" s="120" t="s">
        <v>13768</v>
      </c>
    </row>
    <row r="2160" ht="39.75">
      <c r="A2160" s="121" t="s">
        <v>15282</v>
      </c>
      <c r="B2160" s="117" t="s">
        <v>15283</v>
      </c>
      <c r="C2160" s="118" t="s">
        <v>13763</v>
      </c>
      <c r="D2160" s="117" t="s">
        <v>15284</v>
      </c>
      <c r="E2160" s="119">
        <v>43099.40646990741</v>
      </c>
      <c r="F2160" s="117"/>
      <c r="G2160" s="117" t="s">
        <v>824</v>
      </c>
      <c r="H2160" s="117"/>
      <c r="I2160" s="117"/>
      <c r="J2160" s="117" t="s">
        <v>15285</v>
      </c>
      <c r="K2160" s="117"/>
      <c r="L2160" s="120" t="s">
        <v>110</v>
      </c>
      <c r="M2160" s="122" t="s">
        <v>15286</v>
      </c>
      <c r="N2160" s="117">
        <v>526.0</v>
      </c>
      <c r="O2160" s="117">
        <v>723.0</v>
      </c>
      <c r="P2160" s="117" t="s">
        <v>8693</v>
      </c>
      <c r="Q2160" s="123" t="s">
        <v>15287</v>
      </c>
      <c r="R2160" s="120" t="s">
        <v>13768</v>
      </c>
    </row>
    <row r="2161" ht="30.75">
      <c r="A2161" s="121" t="s">
        <v>15288</v>
      </c>
      <c r="B2161" s="117" t="s">
        <v>15289</v>
      </c>
      <c r="C2161" s="118" t="s">
        <v>14149</v>
      </c>
      <c r="D2161" s="117" t="s">
        <v>15290</v>
      </c>
      <c r="E2161" s="119">
        <v>43099.406122685185</v>
      </c>
      <c r="F2161" s="117"/>
      <c r="G2161" s="117" t="s">
        <v>90</v>
      </c>
      <c r="H2161" s="117"/>
      <c r="I2161" s="117"/>
      <c r="J2161" s="117" t="s">
        <v>15291</v>
      </c>
      <c r="K2161" s="117"/>
      <c r="L2161" s="120" t="s">
        <v>775</v>
      </c>
      <c r="M2161" s="122" t="s">
        <v>15292</v>
      </c>
      <c r="N2161" s="117">
        <v>438.0</v>
      </c>
      <c r="O2161" s="117">
        <v>630.0</v>
      </c>
      <c r="P2161" s="117" t="s">
        <v>1006</v>
      </c>
      <c r="Q2161" s="123" t="s">
        <v>15293</v>
      </c>
      <c r="R2161" s="120" t="s">
        <v>14155</v>
      </c>
    </row>
    <row r="2162" ht="30.75">
      <c r="A2162" s="121" t="s">
        <v>15294</v>
      </c>
      <c r="B2162" s="117" t="s">
        <v>15295</v>
      </c>
      <c r="C2162" s="118" t="s">
        <v>14149</v>
      </c>
      <c r="D2162" s="117" t="s">
        <v>15296</v>
      </c>
      <c r="E2162" s="119">
        <v>43099.404444444444</v>
      </c>
      <c r="F2162" s="117"/>
      <c r="G2162" s="117" t="s">
        <v>824</v>
      </c>
      <c r="H2162" s="117"/>
      <c r="I2162" s="117"/>
      <c r="J2162" s="117" t="s">
        <v>15297</v>
      </c>
      <c r="K2162" s="117"/>
      <c r="L2162" s="120" t="s">
        <v>110</v>
      </c>
      <c r="M2162" s="122" t="s">
        <v>15298</v>
      </c>
      <c r="N2162" s="117">
        <v>156.0</v>
      </c>
      <c r="O2162" s="117">
        <v>499.0</v>
      </c>
      <c r="P2162" s="117"/>
      <c r="Q2162" s="123" t="s">
        <v>15299</v>
      </c>
      <c r="R2162" s="120" t="s">
        <v>14155</v>
      </c>
    </row>
    <row r="2163" ht="30.75">
      <c r="A2163" s="121" t="s">
        <v>15300</v>
      </c>
      <c r="B2163" s="117" t="s">
        <v>15301</v>
      </c>
      <c r="C2163" s="118" t="s">
        <v>14149</v>
      </c>
      <c r="D2163" s="117" t="s">
        <v>15302</v>
      </c>
      <c r="E2163" s="119">
        <v>43099.40288194444</v>
      </c>
      <c r="F2163" s="117"/>
      <c r="G2163" s="117" t="s">
        <v>90</v>
      </c>
      <c r="H2163" s="117"/>
      <c r="I2163" s="117"/>
      <c r="J2163" s="117" t="s">
        <v>15303</v>
      </c>
      <c r="K2163" s="117"/>
      <c r="L2163" s="120" t="s">
        <v>1171</v>
      </c>
      <c r="M2163" s="122" t="s">
        <v>15304</v>
      </c>
      <c r="N2163" s="117">
        <v>40.0</v>
      </c>
      <c r="O2163" s="117">
        <v>134.0</v>
      </c>
      <c r="P2163" s="117"/>
      <c r="Q2163" s="123" t="s">
        <v>15305</v>
      </c>
      <c r="R2163" s="120" t="s">
        <v>14155</v>
      </c>
    </row>
    <row r="2164" ht="30.75">
      <c r="A2164" s="121" t="s">
        <v>15306</v>
      </c>
      <c r="B2164" s="117" t="s">
        <v>15307</v>
      </c>
      <c r="C2164" s="118" t="s">
        <v>14149</v>
      </c>
      <c r="D2164" s="117" t="s">
        <v>15308</v>
      </c>
      <c r="E2164" s="119">
        <v>43099.40283564814</v>
      </c>
      <c r="F2164" s="117"/>
      <c r="G2164" s="117" t="s">
        <v>824</v>
      </c>
      <c r="H2164" s="117"/>
      <c r="I2164" s="117"/>
      <c r="J2164" s="117" t="s">
        <v>15309</v>
      </c>
      <c r="K2164" s="117"/>
      <c r="L2164" s="120" t="s">
        <v>110</v>
      </c>
      <c r="M2164" s="122" t="s">
        <v>15310</v>
      </c>
      <c r="N2164" s="117">
        <v>137.0</v>
      </c>
      <c r="O2164" s="117">
        <v>599.0</v>
      </c>
      <c r="P2164" s="117"/>
      <c r="Q2164" s="123" t="s">
        <v>15311</v>
      </c>
      <c r="R2164" s="120" t="s">
        <v>14155</v>
      </c>
    </row>
    <row r="2165" ht="30.75">
      <c r="A2165" s="121" t="s">
        <v>15312</v>
      </c>
      <c r="B2165" s="117" t="s">
        <v>15313</v>
      </c>
      <c r="C2165" s="118" t="s">
        <v>14149</v>
      </c>
      <c r="D2165" s="117" t="s">
        <v>15314</v>
      </c>
      <c r="E2165" s="119">
        <v>43099.40267361111</v>
      </c>
      <c r="F2165" s="117"/>
      <c r="G2165" s="117" t="s">
        <v>90</v>
      </c>
      <c r="H2165" s="117"/>
      <c r="I2165" s="117"/>
      <c r="J2165" s="117" t="s">
        <v>15315</v>
      </c>
      <c r="K2165" s="117"/>
      <c r="L2165" s="120" t="s">
        <v>110</v>
      </c>
      <c r="M2165" s="122" t="s">
        <v>15316</v>
      </c>
      <c r="N2165" s="117">
        <v>103.0</v>
      </c>
      <c r="O2165" s="117">
        <v>132.0</v>
      </c>
      <c r="P2165" s="117" t="s">
        <v>15317</v>
      </c>
      <c r="Q2165" s="123" t="s">
        <v>15318</v>
      </c>
      <c r="R2165" s="120" t="s">
        <v>14155</v>
      </c>
    </row>
    <row r="2166" ht="30.75">
      <c r="A2166" s="121" t="s">
        <v>15319</v>
      </c>
      <c r="B2166" s="117" t="s">
        <v>15320</v>
      </c>
      <c r="C2166" s="118" t="s">
        <v>14149</v>
      </c>
      <c r="D2166" s="117" t="s">
        <v>15321</v>
      </c>
      <c r="E2166" s="119">
        <v>43099.4018287037</v>
      </c>
      <c r="F2166" s="117"/>
      <c r="G2166" s="117" t="s">
        <v>128</v>
      </c>
      <c r="H2166" s="117"/>
      <c r="I2166" s="117"/>
      <c r="J2166" s="117" t="s">
        <v>15322</v>
      </c>
      <c r="K2166" s="117"/>
      <c r="L2166" s="120" t="s">
        <v>110</v>
      </c>
      <c r="M2166" s="122" t="s">
        <v>1314</v>
      </c>
      <c r="N2166" s="117">
        <v>10.0</v>
      </c>
      <c r="O2166" s="117">
        <v>107.0</v>
      </c>
      <c r="P2166" s="117"/>
      <c r="Q2166" s="123" t="s">
        <v>15323</v>
      </c>
      <c r="R2166" s="120" t="s">
        <v>14155</v>
      </c>
    </row>
    <row r="2167" ht="30.75">
      <c r="A2167" s="121" t="s">
        <v>15324</v>
      </c>
      <c r="B2167" s="117" t="s">
        <v>15325</v>
      </c>
      <c r="C2167" s="118" t="s">
        <v>14149</v>
      </c>
      <c r="D2167" s="117" t="s">
        <v>15326</v>
      </c>
      <c r="E2167" s="119">
        <v>43099.398310185185</v>
      </c>
      <c r="F2167" s="117"/>
      <c r="G2167" s="117" t="s">
        <v>90</v>
      </c>
      <c r="H2167" s="117"/>
      <c r="I2167" s="117"/>
      <c r="J2167" s="117" t="s">
        <v>15327</v>
      </c>
      <c r="K2167" s="117"/>
      <c r="L2167" s="120" t="s">
        <v>92</v>
      </c>
      <c r="M2167" s="122" t="s">
        <v>15328</v>
      </c>
      <c r="N2167" s="117">
        <v>385.0</v>
      </c>
      <c r="O2167" s="117">
        <v>1294.0</v>
      </c>
      <c r="P2167" s="117"/>
      <c r="Q2167" s="123" t="s">
        <v>15329</v>
      </c>
      <c r="R2167" s="120" t="s">
        <v>14155</v>
      </c>
    </row>
    <row r="2168" ht="30.75">
      <c r="A2168" s="121" t="s">
        <v>15330</v>
      </c>
      <c r="B2168" s="117" t="s">
        <v>15331</v>
      </c>
      <c r="C2168" s="118" t="s">
        <v>14149</v>
      </c>
      <c r="D2168" s="117" t="s">
        <v>15332</v>
      </c>
      <c r="E2168" s="119">
        <v>43099.39680555556</v>
      </c>
      <c r="F2168" s="117"/>
      <c r="G2168" s="117" t="s">
        <v>90</v>
      </c>
      <c r="H2168" s="117"/>
      <c r="I2168" s="117"/>
      <c r="J2168" s="117" t="s">
        <v>15333</v>
      </c>
      <c r="K2168" s="117"/>
      <c r="L2168" s="120" t="s">
        <v>110</v>
      </c>
      <c r="M2168" s="122" t="s">
        <v>15334</v>
      </c>
      <c r="N2168" s="117">
        <v>1140.0</v>
      </c>
      <c r="O2168" s="117">
        <v>1403.0</v>
      </c>
      <c r="P2168" s="117" t="s">
        <v>1555</v>
      </c>
      <c r="Q2168" s="123" t="s">
        <v>15335</v>
      </c>
      <c r="R2168" s="120" t="s">
        <v>14155</v>
      </c>
    </row>
    <row r="2169" ht="30.75">
      <c r="A2169" s="121" t="s">
        <v>15336</v>
      </c>
      <c r="B2169" s="117" t="s">
        <v>15337</v>
      </c>
      <c r="C2169" s="118" t="s">
        <v>14149</v>
      </c>
      <c r="D2169" s="117" t="s">
        <v>15338</v>
      </c>
      <c r="E2169" s="119">
        <v>43099.39644675926</v>
      </c>
      <c r="F2169" s="117"/>
      <c r="G2169" s="117" t="s">
        <v>90</v>
      </c>
      <c r="H2169" s="117"/>
      <c r="I2169" s="117"/>
      <c r="J2169" s="117" t="s">
        <v>15339</v>
      </c>
      <c r="K2169" s="117"/>
      <c r="L2169" s="120" t="s">
        <v>92</v>
      </c>
      <c r="M2169" s="122" t="s">
        <v>15340</v>
      </c>
      <c r="N2169" s="117">
        <v>1286.0</v>
      </c>
      <c r="O2169" s="117">
        <v>837.0</v>
      </c>
      <c r="P2169" s="117" t="s">
        <v>1555</v>
      </c>
      <c r="Q2169" s="123" t="s">
        <v>15341</v>
      </c>
      <c r="R2169" s="120" t="s">
        <v>14155</v>
      </c>
    </row>
    <row r="2170" ht="30.75">
      <c r="A2170" s="121" t="s">
        <v>15342</v>
      </c>
      <c r="B2170" s="117" t="s">
        <v>15343</v>
      </c>
      <c r="C2170" s="118" t="s">
        <v>15344</v>
      </c>
      <c r="D2170" s="117" t="s">
        <v>15345</v>
      </c>
      <c r="E2170" s="119">
        <v>43099.39583333333</v>
      </c>
      <c r="F2170" s="117"/>
      <c r="G2170" s="117" t="s">
        <v>90</v>
      </c>
      <c r="H2170" s="117"/>
      <c r="I2170" s="117"/>
      <c r="J2170" s="117" t="s">
        <v>15346</v>
      </c>
      <c r="K2170" s="117"/>
      <c r="L2170" s="120" t="s">
        <v>756</v>
      </c>
      <c r="M2170" s="122" t="s">
        <v>15347</v>
      </c>
      <c r="N2170" s="117">
        <v>872611.0</v>
      </c>
      <c r="O2170" s="117">
        <v>1395.0</v>
      </c>
      <c r="P2170" s="117" t="s">
        <v>777</v>
      </c>
      <c r="Q2170" s="123" t="s">
        <v>15348</v>
      </c>
      <c r="R2170" s="120" t="s">
        <v>15349</v>
      </c>
    </row>
    <row r="2171" ht="39.75">
      <c r="A2171" s="121" t="s">
        <v>15350</v>
      </c>
      <c r="B2171" s="117" t="s">
        <v>15351</v>
      </c>
      <c r="C2171" s="118" t="s">
        <v>13763</v>
      </c>
      <c r="D2171" s="117" t="s">
        <v>15352</v>
      </c>
      <c r="E2171" s="119">
        <v>43099.39423611111</v>
      </c>
      <c r="F2171" s="117"/>
      <c r="G2171" s="117" t="s">
        <v>824</v>
      </c>
      <c r="H2171" s="117"/>
      <c r="I2171" s="117"/>
      <c r="J2171" s="117" t="s">
        <v>15353</v>
      </c>
      <c r="K2171" s="117"/>
      <c r="L2171" s="120" t="s">
        <v>110</v>
      </c>
      <c r="M2171" s="122" t="s">
        <v>15354</v>
      </c>
      <c r="N2171" s="117">
        <v>251.0</v>
      </c>
      <c r="O2171" s="117">
        <v>344.0</v>
      </c>
      <c r="P2171" s="117"/>
      <c r="Q2171" s="123" t="s">
        <v>15355</v>
      </c>
      <c r="R2171" s="120" t="s">
        <v>13768</v>
      </c>
    </row>
    <row r="2172" ht="39.75">
      <c r="A2172" s="121" t="s">
        <v>15356</v>
      </c>
      <c r="B2172" s="117" t="s">
        <v>15357</v>
      </c>
      <c r="C2172" s="118" t="s">
        <v>13763</v>
      </c>
      <c r="D2172" s="117" t="s">
        <v>15358</v>
      </c>
      <c r="E2172" s="119">
        <v>43099.39202546296</v>
      </c>
      <c r="F2172" s="117"/>
      <c r="G2172" s="117" t="s">
        <v>824</v>
      </c>
      <c r="H2172" s="117"/>
      <c r="I2172" s="117"/>
      <c r="J2172" s="117" t="s">
        <v>15359</v>
      </c>
      <c r="K2172" s="117"/>
      <c r="L2172" s="120" t="s">
        <v>179</v>
      </c>
      <c r="M2172" s="122" t="s">
        <v>15360</v>
      </c>
      <c r="N2172" s="117">
        <v>48.0</v>
      </c>
      <c r="O2172" s="117">
        <v>344.0</v>
      </c>
      <c r="P2172" s="117"/>
      <c r="Q2172" s="123" t="s">
        <v>15361</v>
      </c>
      <c r="R2172" s="120" t="s">
        <v>13768</v>
      </c>
    </row>
    <row r="2173" ht="39.75">
      <c r="A2173" s="121" t="s">
        <v>15362</v>
      </c>
      <c r="B2173" s="117" t="s">
        <v>15363</v>
      </c>
      <c r="C2173" s="118" t="s">
        <v>13763</v>
      </c>
      <c r="D2173" s="117" t="s">
        <v>15364</v>
      </c>
      <c r="E2173" s="119">
        <v>43099.38357638889</v>
      </c>
      <c r="F2173" s="117"/>
      <c r="G2173" s="117" t="s">
        <v>824</v>
      </c>
      <c r="H2173" s="117"/>
      <c r="I2173" s="117"/>
      <c r="J2173" s="117" t="s">
        <v>15365</v>
      </c>
      <c r="K2173" s="117"/>
      <c r="L2173" s="120" t="s">
        <v>110</v>
      </c>
      <c r="M2173" s="122" t="s">
        <v>15366</v>
      </c>
      <c r="N2173" s="117">
        <v>2641.0</v>
      </c>
      <c r="O2173" s="117">
        <v>1283.0</v>
      </c>
      <c r="P2173" s="117" t="s">
        <v>15367</v>
      </c>
      <c r="Q2173" s="123" t="s">
        <v>15368</v>
      </c>
      <c r="R2173" s="120" t="s">
        <v>13768</v>
      </c>
    </row>
    <row r="2174" ht="39.75">
      <c r="A2174" s="121" t="s">
        <v>15369</v>
      </c>
      <c r="B2174" s="117" t="s">
        <v>15370</v>
      </c>
      <c r="C2174" s="118" t="s">
        <v>13763</v>
      </c>
      <c r="D2174" s="117" t="s">
        <v>15371</v>
      </c>
      <c r="E2174" s="119">
        <v>43099.382731481484</v>
      </c>
      <c r="F2174" s="117"/>
      <c r="G2174" s="117" t="s">
        <v>824</v>
      </c>
      <c r="H2174" s="117"/>
      <c r="I2174" s="117"/>
      <c r="J2174" s="117" t="s">
        <v>15372</v>
      </c>
      <c r="K2174" s="117"/>
      <c r="L2174" s="120" t="s">
        <v>179</v>
      </c>
      <c r="M2174" s="122" t="s">
        <v>15373</v>
      </c>
      <c r="N2174" s="117">
        <v>183.0</v>
      </c>
      <c r="O2174" s="117">
        <v>197.0</v>
      </c>
      <c r="P2174" s="117" t="s">
        <v>15374</v>
      </c>
      <c r="Q2174" s="123" t="s">
        <v>15375</v>
      </c>
      <c r="R2174" s="120" t="s">
        <v>13768</v>
      </c>
    </row>
    <row r="2175" ht="21.75">
      <c r="A2175" s="121" t="s">
        <v>15376</v>
      </c>
      <c r="B2175" s="117" t="s">
        <v>15377</v>
      </c>
      <c r="C2175" s="118" t="s">
        <v>15378</v>
      </c>
      <c r="D2175" s="117" t="s">
        <v>15379</v>
      </c>
      <c r="E2175" s="119">
        <v>43099.3825462963</v>
      </c>
      <c r="F2175" s="117"/>
      <c r="G2175" s="117" t="s">
        <v>6410</v>
      </c>
      <c r="H2175" s="117"/>
      <c r="I2175" s="117"/>
      <c r="J2175" s="117" t="s">
        <v>15380</v>
      </c>
      <c r="K2175" s="117"/>
      <c r="L2175" s="120" t="s">
        <v>110</v>
      </c>
      <c r="M2175" s="122" t="s">
        <v>15381</v>
      </c>
      <c r="N2175" s="117">
        <v>178.0</v>
      </c>
      <c r="O2175" s="117">
        <v>222.0</v>
      </c>
      <c r="P2175" s="117" t="s">
        <v>15382</v>
      </c>
      <c r="Q2175" s="123" t="s">
        <v>15383</v>
      </c>
      <c r="R2175" s="120" t="s">
        <v>15384</v>
      </c>
    </row>
    <row r="2176" ht="39.75">
      <c r="A2176" s="121" t="s">
        <v>15385</v>
      </c>
      <c r="B2176" s="117" t="s">
        <v>15386</v>
      </c>
      <c r="C2176" s="118" t="s">
        <v>13763</v>
      </c>
      <c r="D2176" s="117" t="s">
        <v>15387</v>
      </c>
      <c r="E2176" s="119">
        <v>43099.38028935185</v>
      </c>
      <c r="F2176" s="117"/>
      <c r="G2176" s="117" t="s">
        <v>824</v>
      </c>
      <c r="H2176" s="117"/>
      <c r="I2176" s="117"/>
      <c r="J2176" s="117" t="s">
        <v>15388</v>
      </c>
      <c r="K2176" s="117"/>
      <c r="L2176" s="120" t="s">
        <v>110</v>
      </c>
      <c r="M2176" s="122" t="s">
        <v>15389</v>
      </c>
      <c r="N2176" s="117">
        <v>34.0</v>
      </c>
      <c r="O2176" s="117">
        <v>186.0</v>
      </c>
      <c r="P2176" s="117"/>
      <c r="Q2176" s="123" t="s">
        <v>15390</v>
      </c>
      <c r="R2176" s="120" t="s">
        <v>13768</v>
      </c>
    </row>
    <row r="2177" ht="39.75">
      <c r="A2177" s="121" t="s">
        <v>15391</v>
      </c>
      <c r="B2177" s="117" t="s">
        <v>15392</v>
      </c>
      <c r="C2177" s="118" t="s">
        <v>13763</v>
      </c>
      <c r="D2177" s="117" t="s">
        <v>15393</v>
      </c>
      <c r="E2177" s="119">
        <v>43099.37905092593</v>
      </c>
      <c r="F2177" s="117"/>
      <c r="G2177" s="117" t="s">
        <v>128</v>
      </c>
      <c r="H2177" s="117"/>
      <c r="I2177" s="117"/>
      <c r="J2177" s="117" t="s">
        <v>15394</v>
      </c>
      <c r="K2177" s="117"/>
      <c r="L2177" s="120" t="s">
        <v>775</v>
      </c>
      <c r="M2177" s="122" t="s">
        <v>15395</v>
      </c>
      <c r="N2177" s="117">
        <v>514.0</v>
      </c>
      <c r="O2177" s="117">
        <v>1100.0</v>
      </c>
      <c r="P2177" s="117"/>
      <c r="Q2177" s="123" t="s">
        <v>15396</v>
      </c>
      <c r="R2177" s="120" t="s">
        <v>13768</v>
      </c>
    </row>
    <row r="2178" ht="39.75">
      <c r="A2178" s="121" t="s">
        <v>15397</v>
      </c>
      <c r="B2178" s="117" t="s">
        <v>15398</v>
      </c>
      <c r="C2178" s="118" t="s">
        <v>13763</v>
      </c>
      <c r="D2178" s="117" t="s">
        <v>15399</v>
      </c>
      <c r="E2178" s="119">
        <v>43099.37871527778</v>
      </c>
      <c r="F2178" s="117"/>
      <c r="G2178" s="117" t="s">
        <v>90</v>
      </c>
      <c r="H2178" s="117"/>
      <c r="I2178" s="117"/>
      <c r="J2178" s="117" t="s">
        <v>15400</v>
      </c>
      <c r="K2178" s="117"/>
      <c r="L2178" s="120" t="s">
        <v>110</v>
      </c>
      <c r="M2178" s="122" t="s">
        <v>15401</v>
      </c>
      <c r="N2178" s="117">
        <v>42.0</v>
      </c>
      <c r="O2178" s="117">
        <v>200.0</v>
      </c>
      <c r="P2178" s="117"/>
      <c r="Q2178" s="123" t="s">
        <v>15402</v>
      </c>
      <c r="R2178" s="120" t="s">
        <v>13768</v>
      </c>
    </row>
    <row r="2179" ht="39.75">
      <c r="A2179" s="121" t="s">
        <v>15403</v>
      </c>
      <c r="B2179" s="117" t="s">
        <v>15404</v>
      </c>
      <c r="C2179" s="118" t="s">
        <v>13992</v>
      </c>
      <c r="D2179" s="117" t="s">
        <v>15405</v>
      </c>
      <c r="E2179" s="119">
        <v>43099.37666666666</v>
      </c>
      <c r="F2179" s="117"/>
      <c r="G2179" s="117" t="s">
        <v>90</v>
      </c>
      <c r="H2179" s="117"/>
      <c r="I2179" s="117"/>
      <c r="J2179" s="117" t="s">
        <v>15406</v>
      </c>
      <c r="K2179" s="117"/>
      <c r="L2179" s="120" t="s">
        <v>179</v>
      </c>
      <c r="M2179" s="122" t="s">
        <v>15407</v>
      </c>
      <c r="N2179" s="117">
        <v>1467.0</v>
      </c>
      <c r="O2179" s="117">
        <v>2220.0</v>
      </c>
      <c r="P2179" s="117"/>
      <c r="Q2179" s="123" t="s">
        <v>15408</v>
      </c>
      <c r="R2179" s="120" t="s">
        <v>13997</v>
      </c>
    </row>
    <row r="2180" ht="39.75">
      <c r="A2180" s="121" t="s">
        <v>15409</v>
      </c>
      <c r="B2180" s="117" t="s">
        <v>15410</v>
      </c>
      <c r="C2180" s="118" t="s">
        <v>13763</v>
      </c>
      <c r="D2180" s="117" t="s">
        <v>15411</v>
      </c>
      <c r="E2180" s="119">
        <v>43099.37590277778</v>
      </c>
      <c r="F2180" s="117"/>
      <c r="G2180" s="117" t="s">
        <v>90</v>
      </c>
      <c r="H2180" s="117"/>
      <c r="I2180" s="117"/>
      <c r="J2180" s="117" t="s">
        <v>15412</v>
      </c>
      <c r="K2180" s="117"/>
      <c r="L2180" s="120" t="s">
        <v>179</v>
      </c>
      <c r="M2180" s="122" t="s">
        <v>15413</v>
      </c>
      <c r="N2180" s="117">
        <v>115.0</v>
      </c>
      <c r="O2180" s="117">
        <v>180.0</v>
      </c>
      <c r="P2180" s="117" t="s">
        <v>15414</v>
      </c>
      <c r="Q2180" s="123" t="s">
        <v>15415</v>
      </c>
      <c r="R2180" s="120" t="s">
        <v>13768</v>
      </c>
    </row>
    <row r="2181" ht="39.75">
      <c r="A2181" s="121" t="s">
        <v>15416</v>
      </c>
      <c r="B2181" s="117" t="s">
        <v>15417</v>
      </c>
      <c r="C2181" s="118" t="s">
        <v>13992</v>
      </c>
      <c r="D2181" s="117" t="s">
        <v>15418</v>
      </c>
      <c r="E2181" s="119">
        <v>43099.37462962963</v>
      </c>
      <c r="F2181" s="117"/>
      <c r="G2181" s="117" t="s">
        <v>824</v>
      </c>
      <c r="H2181" s="117"/>
      <c r="I2181" s="117"/>
      <c r="J2181" s="117" t="s">
        <v>15419</v>
      </c>
      <c r="K2181" s="117"/>
      <c r="L2181" s="120" t="s">
        <v>110</v>
      </c>
      <c r="M2181" s="122" t="s">
        <v>15420</v>
      </c>
      <c r="N2181" s="117">
        <v>499.0</v>
      </c>
      <c r="O2181" s="117">
        <v>938.0</v>
      </c>
      <c r="P2181" s="117"/>
      <c r="Q2181" s="123" t="s">
        <v>15421</v>
      </c>
      <c r="R2181" s="120" t="s">
        <v>13997</v>
      </c>
    </row>
    <row r="2182" ht="39.75">
      <c r="A2182" s="121" t="s">
        <v>15422</v>
      </c>
      <c r="B2182" s="117" t="s">
        <v>15423</v>
      </c>
      <c r="C2182" s="118" t="s">
        <v>13992</v>
      </c>
      <c r="D2182" s="117" t="s">
        <v>15424</v>
      </c>
      <c r="E2182" s="119">
        <v>43099.36377314814</v>
      </c>
      <c r="F2182" s="117"/>
      <c r="G2182" s="117" t="s">
        <v>90</v>
      </c>
      <c r="H2182" s="117"/>
      <c r="I2182" s="117"/>
      <c r="J2182" s="117" t="s">
        <v>15425</v>
      </c>
      <c r="K2182" s="117"/>
      <c r="L2182" s="120" t="s">
        <v>110</v>
      </c>
      <c r="M2182" s="122" t="s">
        <v>15426</v>
      </c>
      <c r="N2182" s="117">
        <v>617.0</v>
      </c>
      <c r="O2182" s="117">
        <v>1125.0</v>
      </c>
      <c r="P2182" s="117"/>
      <c r="Q2182" s="123" t="s">
        <v>15427</v>
      </c>
      <c r="R2182" s="120" t="s">
        <v>13997</v>
      </c>
    </row>
    <row r="2183" ht="39.75">
      <c r="A2183" s="121" t="s">
        <v>15428</v>
      </c>
      <c r="B2183" s="117" t="s">
        <v>15429</v>
      </c>
      <c r="C2183" s="118" t="s">
        <v>13763</v>
      </c>
      <c r="D2183" s="117" t="s">
        <v>15430</v>
      </c>
      <c r="E2183" s="119">
        <v>43099.360671296294</v>
      </c>
      <c r="F2183" s="117"/>
      <c r="G2183" s="117" t="s">
        <v>824</v>
      </c>
      <c r="H2183" s="117"/>
      <c r="I2183" s="117"/>
      <c r="J2183" s="117" t="s">
        <v>15431</v>
      </c>
      <c r="K2183" s="117"/>
      <c r="L2183" s="120" t="s">
        <v>92</v>
      </c>
      <c r="M2183" s="122" t="s">
        <v>15432</v>
      </c>
      <c r="N2183" s="117">
        <v>86.0</v>
      </c>
      <c r="O2183" s="117">
        <v>216.0</v>
      </c>
      <c r="P2183" s="117"/>
      <c r="Q2183" s="123" t="s">
        <v>15433</v>
      </c>
      <c r="R2183" s="120" t="s">
        <v>13768</v>
      </c>
    </row>
    <row r="2184" ht="39.75">
      <c r="A2184" s="121" t="s">
        <v>15434</v>
      </c>
      <c r="B2184" s="117" t="s">
        <v>15435</v>
      </c>
      <c r="C2184" s="118" t="s">
        <v>13763</v>
      </c>
      <c r="D2184" s="117" t="s">
        <v>15436</v>
      </c>
      <c r="E2184" s="119">
        <v>43099.36063657407</v>
      </c>
      <c r="F2184" s="117"/>
      <c r="G2184" s="117" t="s">
        <v>824</v>
      </c>
      <c r="H2184" s="117"/>
      <c r="I2184" s="117"/>
      <c r="J2184" s="117" t="s">
        <v>15437</v>
      </c>
      <c r="K2184" s="117"/>
      <c r="L2184" s="120" t="s">
        <v>110</v>
      </c>
      <c r="M2184" s="122" t="s">
        <v>15438</v>
      </c>
      <c r="N2184" s="117">
        <v>69.0</v>
      </c>
      <c r="O2184" s="117">
        <v>390.0</v>
      </c>
      <c r="P2184" s="117"/>
      <c r="Q2184" s="123" t="s">
        <v>15439</v>
      </c>
      <c r="R2184" s="120" t="s">
        <v>13768</v>
      </c>
    </row>
    <row r="2185" ht="39.75">
      <c r="A2185" s="121" t="s">
        <v>15440</v>
      </c>
      <c r="B2185" s="117" t="s">
        <v>15441</v>
      </c>
      <c r="C2185" s="118" t="s">
        <v>13992</v>
      </c>
      <c r="D2185" s="117" t="s">
        <v>15442</v>
      </c>
      <c r="E2185" s="119">
        <v>43099.35716435185</v>
      </c>
      <c r="F2185" s="117"/>
      <c r="G2185" s="117" t="s">
        <v>90</v>
      </c>
      <c r="H2185" s="117"/>
      <c r="I2185" s="117"/>
      <c r="J2185" s="117" t="s">
        <v>15443</v>
      </c>
      <c r="K2185" s="117"/>
      <c r="L2185" s="120" t="s">
        <v>179</v>
      </c>
      <c r="M2185" s="122" t="s">
        <v>15444</v>
      </c>
      <c r="N2185" s="117">
        <v>971.0</v>
      </c>
      <c r="O2185" s="117">
        <v>1397.0</v>
      </c>
      <c r="P2185" s="117" t="s">
        <v>15445</v>
      </c>
      <c r="Q2185" s="123" t="s">
        <v>15446</v>
      </c>
      <c r="R2185" s="120" t="s">
        <v>13997</v>
      </c>
    </row>
    <row r="2186" ht="39.75">
      <c r="A2186" s="121" t="s">
        <v>15447</v>
      </c>
      <c r="B2186" s="117" t="s">
        <v>15448</v>
      </c>
      <c r="C2186" s="118" t="s">
        <v>13992</v>
      </c>
      <c r="D2186" s="117" t="s">
        <v>15449</v>
      </c>
      <c r="E2186" s="119">
        <v>43099.35428240741</v>
      </c>
      <c r="F2186" s="117"/>
      <c r="G2186" s="117" t="s">
        <v>90</v>
      </c>
      <c r="H2186" s="117"/>
      <c r="I2186" s="117"/>
      <c r="J2186" s="117" t="s">
        <v>15450</v>
      </c>
      <c r="K2186" s="117"/>
      <c r="L2186" s="120" t="s">
        <v>101</v>
      </c>
      <c r="M2186" s="122" t="s">
        <v>15451</v>
      </c>
      <c r="N2186" s="117">
        <v>117.0</v>
      </c>
      <c r="O2186" s="117">
        <v>305.0</v>
      </c>
      <c r="P2186" s="117" t="s">
        <v>1861</v>
      </c>
      <c r="Q2186" s="123" t="s">
        <v>15452</v>
      </c>
      <c r="R2186" s="120" t="s">
        <v>13997</v>
      </c>
    </row>
    <row r="2187" ht="39.75">
      <c r="A2187" s="121" t="s">
        <v>15453</v>
      </c>
      <c r="B2187" s="117" t="s">
        <v>15454</v>
      </c>
      <c r="C2187" s="118" t="s">
        <v>13763</v>
      </c>
      <c r="D2187" s="117" t="s">
        <v>15455</v>
      </c>
      <c r="E2187" s="119">
        <v>43099.34689814815</v>
      </c>
      <c r="F2187" s="117"/>
      <c r="G2187" s="117" t="s">
        <v>824</v>
      </c>
      <c r="H2187" s="117"/>
      <c r="I2187" s="117"/>
      <c r="J2187" s="117" t="s">
        <v>15456</v>
      </c>
      <c r="K2187" s="117"/>
      <c r="L2187" s="120" t="s">
        <v>110</v>
      </c>
      <c r="M2187" s="122" t="s">
        <v>15457</v>
      </c>
      <c r="N2187" s="117">
        <v>103.0</v>
      </c>
      <c r="O2187" s="117">
        <v>389.0</v>
      </c>
      <c r="P2187" s="117" t="s">
        <v>14652</v>
      </c>
      <c r="Q2187" s="123" t="s">
        <v>15458</v>
      </c>
      <c r="R2187" s="120" t="s">
        <v>13768</v>
      </c>
    </row>
    <row r="2188" ht="39.75">
      <c r="A2188" s="121" t="s">
        <v>15459</v>
      </c>
      <c r="B2188" s="117" t="s">
        <v>15460</v>
      </c>
      <c r="C2188" s="118" t="s">
        <v>13763</v>
      </c>
      <c r="D2188" s="117" t="s">
        <v>15461</v>
      </c>
      <c r="E2188" s="119">
        <v>43099.345983796295</v>
      </c>
      <c r="F2188" s="117"/>
      <c r="G2188" s="117" t="s">
        <v>90</v>
      </c>
      <c r="H2188" s="117"/>
      <c r="I2188" s="117"/>
      <c r="J2188" s="117" t="s">
        <v>15462</v>
      </c>
      <c r="K2188" s="117"/>
      <c r="L2188" s="120" t="s">
        <v>110</v>
      </c>
      <c r="M2188" s="122" t="s">
        <v>15463</v>
      </c>
      <c r="N2188" s="117">
        <v>40.0</v>
      </c>
      <c r="O2188" s="117">
        <v>30.0</v>
      </c>
      <c r="P2188" s="117"/>
      <c r="Q2188" s="123" t="s">
        <v>15464</v>
      </c>
      <c r="R2188" s="120" t="s">
        <v>13768</v>
      </c>
    </row>
    <row r="2189" ht="39.75">
      <c r="A2189" s="121" t="s">
        <v>15465</v>
      </c>
      <c r="B2189" s="117" t="s">
        <v>15466</v>
      </c>
      <c r="C2189" s="118" t="s">
        <v>13763</v>
      </c>
      <c r="D2189" s="117" t="s">
        <v>15467</v>
      </c>
      <c r="E2189" s="119">
        <v>43099.33354166667</v>
      </c>
      <c r="F2189" s="117"/>
      <c r="G2189" s="117" t="s">
        <v>824</v>
      </c>
      <c r="H2189" s="117"/>
      <c r="I2189" s="117"/>
      <c r="J2189" s="117" t="s">
        <v>15468</v>
      </c>
      <c r="K2189" s="117"/>
      <c r="L2189" s="120" t="s">
        <v>101</v>
      </c>
      <c r="M2189" s="122" t="s">
        <v>15469</v>
      </c>
      <c r="N2189" s="117">
        <v>40.0</v>
      </c>
      <c r="O2189" s="117">
        <v>282.0</v>
      </c>
      <c r="P2189" s="117" t="s">
        <v>15470</v>
      </c>
      <c r="Q2189" s="123" t="s">
        <v>15471</v>
      </c>
      <c r="R2189" s="120" t="s">
        <v>13768</v>
      </c>
    </row>
    <row r="2190" ht="48.75">
      <c r="A2190" s="121" t="s">
        <v>15472</v>
      </c>
      <c r="B2190" s="117" t="s">
        <v>7163</v>
      </c>
      <c r="C2190" s="118" t="s">
        <v>15473</v>
      </c>
      <c r="D2190" s="117" t="s">
        <v>15474</v>
      </c>
      <c r="E2190" s="119">
        <v>43099.32981481482</v>
      </c>
      <c r="F2190" s="117"/>
      <c r="G2190" s="117" t="s">
        <v>119</v>
      </c>
      <c r="H2190" s="117"/>
      <c r="I2190" s="117"/>
      <c r="J2190" s="117" t="s">
        <v>7166</v>
      </c>
      <c r="K2190" s="117"/>
      <c r="L2190" s="120" t="s">
        <v>110</v>
      </c>
      <c r="M2190" s="122" t="s">
        <v>7167</v>
      </c>
      <c r="N2190" s="117">
        <v>1306.0</v>
      </c>
      <c r="O2190" s="117">
        <v>1329.0</v>
      </c>
      <c r="P2190" s="117" t="s">
        <v>7168</v>
      </c>
      <c r="Q2190" s="123" t="s">
        <v>15475</v>
      </c>
      <c r="R2190" s="120" t="s">
        <v>15476</v>
      </c>
    </row>
    <row r="2191" ht="39.75">
      <c r="A2191" s="121" t="s">
        <v>15477</v>
      </c>
      <c r="B2191" s="117" t="s">
        <v>15478</v>
      </c>
      <c r="C2191" s="118" t="s">
        <v>13763</v>
      </c>
      <c r="D2191" s="117" t="s">
        <v>15479</v>
      </c>
      <c r="E2191" s="119">
        <v>43099.31747685185</v>
      </c>
      <c r="F2191" s="117"/>
      <c r="G2191" s="117" t="s">
        <v>90</v>
      </c>
      <c r="H2191" s="117"/>
      <c r="I2191" s="117"/>
      <c r="J2191" s="117" t="s">
        <v>15480</v>
      </c>
      <c r="K2191" s="117"/>
      <c r="L2191" s="120" t="s">
        <v>101</v>
      </c>
      <c r="M2191" s="122" t="s">
        <v>15481</v>
      </c>
      <c r="N2191" s="117">
        <v>66.0</v>
      </c>
      <c r="O2191" s="117">
        <v>165.0</v>
      </c>
      <c r="P2191" s="117" t="s">
        <v>15482</v>
      </c>
      <c r="Q2191" s="123" t="s">
        <v>15483</v>
      </c>
      <c r="R2191" s="120" t="s">
        <v>13768</v>
      </c>
    </row>
    <row r="2192" ht="39.75">
      <c r="A2192" s="121" t="s">
        <v>15484</v>
      </c>
      <c r="B2192" s="117" t="s">
        <v>15485</v>
      </c>
      <c r="C2192" s="118" t="s">
        <v>13992</v>
      </c>
      <c r="D2192" s="117" t="s">
        <v>15486</v>
      </c>
      <c r="E2192" s="119">
        <v>43099.31261574074</v>
      </c>
      <c r="F2192" s="117"/>
      <c r="G2192" s="117" t="s">
        <v>90</v>
      </c>
      <c r="H2192" s="117"/>
      <c r="I2192" s="117"/>
      <c r="J2192" s="117" t="s">
        <v>15487</v>
      </c>
      <c r="K2192" s="117"/>
      <c r="L2192" s="120" t="s">
        <v>110</v>
      </c>
      <c r="M2192" s="122" t="s">
        <v>15488</v>
      </c>
      <c r="N2192" s="117">
        <v>813.0</v>
      </c>
      <c r="O2192" s="117">
        <v>1635.0</v>
      </c>
      <c r="P2192" s="117" t="s">
        <v>15489</v>
      </c>
      <c r="Q2192" s="123" t="s">
        <v>15490</v>
      </c>
      <c r="R2192" s="120" t="s">
        <v>13997</v>
      </c>
    </row>
    <row r="2193" ht="39.75">
      <c r="A2193" s="121" t="s">
        <v>15491</v>
      </c>
      <c r="B2193" s="117" t="s">
        <v>15492</v>
      </c>
      <c r="C2193" s="118" t="s">
        <v>13992</v>
      </c>
      <c r="D2193" s="117" t="s">
        <v>15493</v>
      </c>
      <c r="E2193" s="119">
        <v>43099.31229166666</v>
      </c>
      <c r="F2193" s="117"/>
      <c r="G2193" s="117" t="s">
        <v>90</v>
      </c>
      <c r="H2193" s="117"/>
      <c r="I2193" s="117"/>
      <c r="J2193" s="117" t="s">
        <v>15494</v>
      </c>
      <c r="K2193" s="117"/>
      <c r="L2193" s="120" t="s">
        <v>110</v>
      </c>
      <c r="M2193" s="122" t="s">
        <v>15495</v>
      </c>
      <c r="N2193" s="117">
        <v>335.0</v>
      </c>
      <c r="O2193" s="117">
        <v>523.0</v>
      </c>
      <c r="P2193" s="117" t="s">
        <v>15496</v>
      </c>
      <c r="Q2193" s="123" t="s">
        <v>15497</v>
      </c>
      <c r="R2193" s="120" t="s">
        <v>13997</v>
      </c>
    </row>
    <row r="2194" ht="39.75">
      <c r="A2194" s="121" t="s">
        <v>15498</v>
      </c>
      <c r="B2194" s="117" t="s">
        <v>15499</v>
      </c>
      <c r="C2194" s="118" t="s">
        <v>13763</v>
      </c>
      <c r="D2194" s="117" t="s">
        <v>15500</v>
      </c>
      <c r="E2194" s="119">
        <v>43099.29754629629</v>
      </c>
      <c r="F2194" s="117"/>
      <c r="G2194" s="117" t="s">
        <v>90</v>
      </c>
      <c r="H2194" s="117"/>
      <c r="I2194" s="117"/>
      <c r="J2194" s="117" t="s">
        <v>15501</v>
      </c>
      <c r="K2194" s="117"/>
      <c r="L2194" s="120" t="s">
        <v>110</v>
      </c>
      <c r="M2194" s="122" t="s">
        <v>15502</v>
      </c>
      <c r="N2194" s="117">
        <v>93.0</v>
      </c>
      <c r="O2194" s="117">
        <v>283.0</v>
      </c>
      <c r="P2194" s="117"/>
      <c r="Q2194" s="123" t="s">
        <v>15503</v>
      </c>
      <c r="R2194" s="120" t="s">
        <v>13768</v>
      </c>
    </row>
    <row r="2195" ht="39.75">
      <c r="A2195" s="121" t="s">
        <v>15504</v>
      </c>
      <c r="B2195" s="117" t="s">
        <v>15505</v>
      </c>
      <c r="C2195" s="118" t="s">
        <v>13763</v>
      </c>
      <c r="D2195" s="117" t="s">
        <v>15506</v>
      </c>
      <c r="E2195" s="119">
        <v>43099.296944444446</v>
      </c>
      <c r="F2195" s="117"/>
      <c r="G2195" s="117" t="s">
        <v>824</v>
      </c>
      <c r="H2195" s="117"/>
      <c r="I2195" s="117"/>
      <c r="J2195" s="117" t="s">
        <v>15507</v>
      </c>
      <c r="K2195" s="117"/>
      <c r="L2195" s="120" t="s">
        <v>110</v>
      </c>
      <c r="M2195" s="122" t="s">
        <v>15508</v>
      </c>
      <c r="N2195" s="117">
        <v>82.0</v>
      </c>
      <c r="O2195" s="117">
        <v>128.0</v>
      </c>
      <c r="P2195" s="117" t="s">
        <v>15509</v>
      </c>
      <c r="Q2195" s="123" t="s">
        <v>15510</v>
      </c>
      <c r="R2195" s="120" t="s">
        <v>13768</v>
      </c>
    </row>
    <row r="2196" ht="39.75">
      <c r="A2196" s="121" t="s">
        <v>15511</v>
      </c>
      <c r="B2196" s="117" t="s">
        <v>15512</v>
      </c>
      <c r="C2196" s="118" t="s">
        <v>13763</v>
      </c>
      <c r="D2196" s="117" t="s">
        <v>15513</v>
      </c>
      <c r="E2196" s="119">
        <v>43099.294016203705</v>
      </c>
      <c r="F2196" s="117"/>
      <c r="G2196" s="117" t="s">
        <v>824</v>
      </c>
      <c r="H2196" s="117"/>
      <c r="I2196" s="117"/>
      <c r="J2196" s="117" t="s">
        <v>15514</v>
      </c>
      <c r="K2196" s="117"/>
      <c r="L2196" s="120" t="s">
        <v>110</v>
      </c>
      <c r="M2196" s="122" t="s">
        <v>15515</v>
      </c>
      <c r="N2196" s="117">
        <v>48.0</v>
      </c>
      <c r="O2196" s="117">
        <v>118.0</v>
      </c>
      <c r="P2196" s="117"/>
      <c r="Q2196" s="123" t="s">
        <v>15516</v>
      </c>
      <c r="R2196" s="120" t="s">
        <v>13768</v>
      </c>
    </row>
    <row r="2197" ht="39.75">
      <c r="A2197" s="121" t="s">
        <v>15517</v>
      </c>
      <c r="B2197" s="117" t="s">
        <v>15518</v>
      </c>
      <c r="C2197" s="118" t="s">
        <v>13992</v>
      </c>
      <c r="D2197" s="117" t="s">
        <v>15519</v>
      </c>
      <c r="E2197" s="119">
        <v>43099.28806712963</v>
      </c>
      <c r="F2197" s="117"/>
      <c r="G2197" s="117" t="s">
        <v>90</v>
      </c>
      <c r="H2197" s="117"/>
      <c r="I2197" s="117"/>
      <c r="J2197" s="117" t="s">
        <v>15520</v>
      </c>
      <c r="K2197" s="117"/>
      <c r="L2197" s="120" t="s">
        <v>110</v>
      </c>
      <c r="M2197" s="122" t="s">
        <v>15521</v>
      </c>
      <c r="N2197" s="117">
        <v>361.0</v>
      </c>
      <c r="O2197" s="117">
        <v>851.0</v>
      </c>
      <c r="P2197" s="117" t="s">
        <v>15522</v>
      </c>
      <c r="Q2197" s="123" t="s">
        <v>15523</v>
      </c>
      <c r="R2197" s="120" t="s">
        <v>13997</v>
      </c>
    </row>
    <row r="2198" ht="39.75">
      <c r="A2198" s="121" t="s">
        <v>15524</v>
      </c>
      <c r="B2198" s="117" t="s">
        <v>15525</v>
      </c>
      <c r="C2198" s="118" t="s">
        <v>13763</v>
      </c>
      <c r="D2198" s="117" t="s">
        <v>15526</v>
      </c>
      <c r="E2198" s="119">
        <v>43099.28555555556</v>
      </c>
      <c r="F2198" s="117"/>
      <c r="G2198" s="117" t="s">
        <v>824</v>
      </c>
      <c r="H2198" s="117"/>
      <c r="I2198" s="117"/>
      <c r="J2198" s="117" t="s">
        <v>15527</v>
      </c>
      <c r="K2198" s="117"/>
      <c r="L2198" s="120" t="s">
        <v>110</v>
      </c>
      <c r="M2198" s="122" t="s">
        <v>15528</v>
      </c>
      <c r="N2198" s="117">
        <v>108.0</v>
      </c>
      <c r="O2198" s="117">
        <v>115.0</v>
      </c>
      <c r="P2198" s="117"/>
      <c r="Q2198" s="123" t="s">
        <v>15529</v>
      </c>
      <c r="R2198" s="120" t="s">
        <v>13768</v>
      </c>
    </row>
    <row r="2199" ht="39.75">
      <c r="A2199" s="121" t="s">
        <v>15530</v>
      </c>
      <c r="B2199" s="117" t="s">
        <v>15531</v>
      </c>
      <c r="C2199" s="118" t="s">
        <v>13763</v>
      </c>
      <c r="D2199" s="117" t="s">
        <v>15532</v>
      </c>
      <c r="E2199" s="119">
        <v>43099.28324074074</v>
      </c>
      <c r="F2199" s="117"/>
      <c r="G2199" s="117" t="s">
        <v>90</v>
      </c>
      <c r="H2199" s="117"/>
      <c r="I2199" s="117"/>
      <c r="J2199" s="117" t="s">
        <v>15533</v>
      </c>
      <c r="K2199" s="117"/>
      <c r="L2199" s="120" t="s">
        <v>179</v>
      </c>
      <c r="M2199" s="122" t="s">
        <v>15534</v>
      </c>
      <c r="N2199" s="117">
        <v>60.0</v>
      </c>
      <c r="O2199" s="117">
        <v>163.0</v>
      </c>
      <c r="P2199" s="117"/>
      <c r="Q2199" s="123" t="s">
        <v>15535</v>
      </c>
      <c r="R2199" s="120" t="s">
        <v>13768</v>
      </c>
    </row>
    <row r="2200" ht="21.75">
      <c r="A2200" s="121" t="s">
        <v>15536</v>
      </c>
      <c r="B2200" s="117" t="s">
        <v>15537</v>
      </c>
      <c r="C2200" s="118" t="s">
        <v>13879</v>
      </c>
      <c r="D2200" s="117" t="s">
        <v>15538</v>
      </c>
      <c r="E2200" s="119">
        <v>43099.283043981486</v>
      </c>
      <c r="F2200" s="117"/>
      <c r="G2200" s="117" t="s">
        <v>824</v>
      </c>
      <c r="H2200" s="117"/>
      <c r="I2200" s="117"/>
      <c r="J2200" s="117" t="s">
        <v>15539</v>
      </c>
      <c r="K2200" s="117"/>
      <c r="L2200" s="120" t="s">
        <v>110</v>
      </c>
      <c r="M2200" s="122" t="s">
        <v>15540</v>
      </c>
      <c r="N2200" s="117">
        <v>111.0</v>
      </c>
      <c r="O2200" s="117">
        <v>193.0</v>
      </c>
      <c r="P2200" s="117"/>
      <c r="Q2200" s="123" t="s">
        <v>15541</v>
      </c>
      <c r="R2200" s="120" t="s">
        <v>13884</v>
      </c>
    </row>
    <row r="2201" ht="39.75">
      <c r="A2201" s="121" t="s">
        <v>15542</v>
      </c>
      <c r="B2201" s="117" t="s">
        <v>15543</v>
      </c>
      <c r="C2201" s="118" t="s">
        <v>13763</v>
      </c>
      <c r="D2201" s="117" t="s">
        <v>15544</v>
      </c>
      <c r="E2201" s="119">
        <v>43099.270891203705</v>
      </c>
      <c r="F2201" s="117"/>
      <c r="G2201" s="117" t="s">
        <v>824</v>
      </c>
      <c r="H2201" s="117"/>
      <c r="I2201" s="117"/>
      <c r="J2201" s="117" t="s">
        <v>15545</v>
      </c>
      <c r="K2201" s="117"/>
      <c r="L2201" s="120" t="s">
        <v>110</v>
      </c>
      <c r="M2201" s="122" t="s">
        <v>15546</v>
      </c>
      <c r="N2201" s="117">
        <v>163.0</v>
      </c>
      <c r="O2201" s="117">
        <v>315.0</v>
      </c>
      <c r="P2201" s="117"/>
      <c r="Q2201" s="123" t="s">
        <v>15547</v>
      </c>
      <c r="R2201" s="120" t="s">
        <v>13768</v>
      </c>
    </row>
    <row r="2202" ht="39.75">
      <c r="A2202" s="121" t="s">
        <v>15548</v>
      </c>
      <c r="B2202" s="117" t="s">
        <v>15549</v>
      </c>
      <c r="C2202" s="118" t="s">
        <v>13763</v>
      </c>
      <c r="D2202" s="117" t="s">
        <v>15550</v>
      </c>
      <c r="E2202" s="119">
        <v>43099.25840277778</v>
      </c>
      <c r="F2202" s="117"/>
      <c r="G2202" s="117" t="s">
        <v>128</v>
      </c>
      <c r="H2202" s="117"/>
      <c r="I2202" s="117"/>
      <c r="J2202" s="117" t="s">
        <v>15551</v>
      </c>
      <c r="K2202" s="117"/>
      <c r="L2202" s="120" t="s">
        <v>179</v>
      </c>
      <c r="M2202" s="122" t="s">
        <v>15552</v>
      </c>
      <c r="N2202" s="117">
        <v>99.0</v>
      </c>
      <c r="O2202" s="117">
        <v>130.0</v>
      </c>
      <c r="P2202" s="117" t="s">
        <v>11101</v>
      </c>
      <c r="Q2202" s="123" t="s">
        <v>15553</v>
      </c>
      <c r="R2202" s="120" t="s">
        <v>13768</v>
      </c>
    </row>
    <row r="2203" ht="39.75">
      <c r="A2203" s="121" t="s">
        <v>15554</v>
      </c>
      <c r="B2203" s="117" t="s">
        <v>15555</v>
      </c>
      <c r="C2203" s="118" t="s">
        <v>13763</v>
      </c>
      <c r="D2203" s="117" t="s">
        <v>15556</v>
      </c>
      <c r="E2203" s="119">
        <v>43099.24159722222</v>
      </c>
      <c r="F2203" s="117"/>
      <c r="G2203" s="117" t="s">
        <v>824</v>
      </c>
      <c r="H2203" s="117"/>
      <c r="I2203" s="117"/>
      <c r="J2203" s="117" t="s">
        <v>15557</v>
      </c>
      <c r="K2203" s="117"/>
      <c r="L2203" s="120" t="s">
        <v>110</v>
      </c>
      <c r="M2203" s="122" t="s">
        <v>15558</v>
      </c>
      <c r="N2203" s="117">
        <v>80.0</v>
      </c>
      <c r="O2203" s="117">
        <v>197.0</v>
      </c>
      <c r="P2203" s="117"/>
      <c r="Q2203" s="123" t="s">
        <v>15559</v>
      </c>
      <c r="R2203" s="120" t="s">
        <v>13768</v>
      </c>
    </row>
    <row r="2204" ht="39.75">
      <c r="A2204" s="121" t="s">
        <v>15560</v>
      </c>
      <c r="B2204" s="117" t="s">
        <v>15561</v>
      </c>
      <c r="C2204" s="118" t="s">
        <v>13992</v>
      </c>
      <c r="D2204" s="117" t="s">
        <v>15562</v>
      </c>
      <c r="E2204" s="119">
        <v>43099.213368055556</v>
      </c>
      <c r="F2204" s="117"/>
      <c r="G2204" s="117" t="s">
        <v>90</v>
      </c>
      <c r="H2204" s="117"/>
      <c r="I2204" s="117"/>
      <c r="J2204" s="117" t="s">
        <v>15563</v>
      </c>
      <c r="K2204" s="117"/>
      <c r="L2204" s="120" t="s">
        <v>110</v>
      </c>
      <c r="M2204" s="122" t="s">
        <v>15564</v>
      </c>
      <c r="N2204" s="117">
        <v>2014.0</v>
      </c>
      <c r="O2204" s="117">
        <v>2774.0</v>
      </c>
      <c r="P2204" s="117" t="s">
        <v>15565</v>
      </c>
      <c r="Q2204" s="123" t="s">
        <v>15566</v>
      </c>
      <c r="R2204" s="120" t="s">
        <v>13997</v>
      </c>
    </row>
    <row r="2205" ht="21.75">
      <c r="A2205" s="121" t="s">
        <v>15567</v>
      </c>
      <c r="B2205" s="117" t="s">
        <v>953</v>
      </c>
      <c r="C2205" s="118" t="s">
        <v>15568</v>
      </c>
      <c r="D2205" s="117" t="s">
        <v>15569</v>
      </c>
      <c r="E2205" s="119">
        <v>43099.200011574074</v>
      </c>
      <c r="F2205" s="117"/>
      <c r="G2205" s="117" t="s">
        <v>90</v>
      </c>
      <c r="H2205" s="117"/>
      <c r="I2205" s="117"/>
      <c r="J2205" s="117" t="s">
        <v>956</v>
      </c>
      <c r="K2205" s="117"/>
      <c r="L2205" s="120" t="s">
        <v>170</v>
      </c>
      <c r="M2205" s="122" t="s">
        <v>957</v>
      </c>
      <c r="N2205" s="117">
        <v>94942.0</v>
      </c>
      <c r="O2205" s="117">
        <v>5914.0</v>
      </c>
      <c r="P2205" s="117" t="s">
        <v>2520</v>
      </c>
      <c r="Q2205" s="123" t="s">
        <v>15570</v>
      </c>
      <c r="R2205" s="120" t="s">
        <v>15571</v>
      </c>
    </row>
    <row r="2206" ht="21.75">
      <c r="A2206" s="121" t="s">
        <v>15572</v>
      </c>
      <c r="B2206" s="117" t="s">
        <v>13212</v>
      </c>
      <c r="C2206" s="118" t="s">
        <v>14548</v>
      </c>
      <c r="D2206" s="117" t="s">
        <v>15573</v>
      </c>
      <c r="E2206" s="119">
        <v>43099.19998842593</v>
      </c>
      <c r="F2206" s="117"/>
      <c r="G2206" s="117" t="s">
        <v>90</v>
      </c>
      <c r="H2206" s="117"/>
      <c r="I2206" s="117"/>
      <c r="J2206" s="117" t="s">
        <v>13215</v>
      </c>
      <c r="K2206" s="117"/>
      <c r="L2206" s="120" t="s">
        <v>170</v>
      </c>
      <c r="M2206" s="122" t="s">
        <v>13216</v>
      </c>
      <c r="N2206" s="117">
        <v>7724.0</v>
      </c>
      <c r="O2206" s="117">
        <v>8324.0</v>
      </c>
      <c r="P2206" s="117" t="s">
        <v>958</v>
      </c>
      <c r="Q2206" s="123" t="s">
        <v>15574</v>
      </c>
      <c r="R2206" s="120" t="s">
        <v>14551</v>
      </c>
    </row>
    <row r="2207" ht="39.75">
      <c r="A2207" s="121" t="s">
        <v>15575</v>
      </c>
      <c r="B2207" s="117" t="s">
        <v>15576</v>
      </c>
      <c r="C2207" s="118" t="s">
        <v>13763</v>
      </c>
      <c r="D2207" s="117" t="s">
        <v>15577</v>
      </c>
      <c r="E2207" s="119">
        <v>43099.174050925925</v>
      </c>
      <c r="F2207" s="117"/>
      <c r="G2207" s="117" t="s">
        <v>824</v>
      </c>
      <c r="H2207" s="117"/>
      <c r="I2207" s="117"/>
      <c r="J2207" s="117" t="s">
        <v>15578</v>
      </c>
      <c r="K2207" s="117"/>
      <c r="L2207" s="120" t="s">
        <v>110</v>
      </c>
      <c r="M2207" s="122" t="s">
        <v>15579</v>
      </c>
      <c r="N2207" s="117">
        <v>1083.0</v>
      </c>
      <c r="O2207" s="117">
        <v>1045.0</v>
      </c>
      <c r="P2207" s="117"/>
      <c r="Q2207" s="123" t="s">
        <v>15580</v>
      </c>
      <c r="R2207" s="120" t="s">
        <v>13768</v>
      </c>
    </row>
    <row r="2208" ht="39.75">
      <c r="A2208" s="121" t="s">
        <v>15581</v>
      </c>
      <c r="B2208" s="117" t="s">
        <v>15582</v>
      </c>
      <c r="C2208" s="118" t="s">
        <v>13992</v>
      </c>
      <c r="D2208" s="117" t="s">
        <v>15583</v>
      </c>
      <c r="E2208" s="119">
        <v>43099.14255787037</v>
      </c>
      <c r="F2208" s="117"/>
      <c r="G2208" s="117" t="s">
        <v>824</v>
      </c>
      <c r="H2208" s="117"/>
      <c r="I2208" s="117"/>
      <c r="J2208" s="117" t="s">
        <v>15584</v>
      </c>
      <c r="K2208" s="117"/>
      <c r="L2208" s="120" t="s">
        <v>110</v>
      </c>
      <c r="M2208" s="122" t="s">
        <v>15585</v>
      </c>
      <c r="N2208" s="117">
        <v>366.0</v>
      </c>
      <c r="O2208" s="117">
        <v>1172.0</v>
      </c>
      <c r="P2208" s="117" t="s">
        <v>15586</v>
      </c>
      <c r="Q2208" s="123" t="s">
        <v>15587</v>
      </c>
      <c r="R2208" s="120" t="s">
        <v>13997</v>
      </c>
    </row>
    <row r="2209" ht="39.75">
      <c r="A2209" s="121" t="s">
        <v>15588</v>
      </c>
      <c r="B2209" s="117" t="s">
        <v>15589</v>
      </c>
      <c r="C2209" s="118" t="s">
        <v>13763</v>
      </c>
      <c r="D2209" s="117" t="s">
        <v>15590</v>
      </c>
      <c r="E2209" s="119">
        <v>43099.142060185186</v>
      </c>
      <c r="F2209" s="117"/>
      <c r="G2209" s="117" t="s">
        <v>824</v>
      </c>
      <c r="H2209" s="117"/>
      <c r="I2209" s="117"/>
      <c r="J2209" s="117" t="s">
        <v>15591</v>
      </c>
      <c r="K2209" s="117"/>
      <c r="L2209" s="120" t="s">
        <v>110</v>
      </c>
      <c r="M2209" s="122" t="s">
        <v>15592</v>
      </c>
      <c r="N2209" s="117">
        <v>336.0</v>
      </c>
      <c r="O2209" s="117">
        <v>1174.0</v>
      </c>
      <c r="P2209" s="117" t="s">
        <v>15593</v>
      </c>
      <c r="Q2209" s="123" t="s">
        <v>15594</v>
      </c>
      <c r="R2209" s="120" t="s">
        <v>13768</v>
      </c>
    </row>
    <row r="2210" ht="39.75">
      <c r="A2210" s="121" t="s">
        <v>15595</v>
      </c>
      <c r="B2210" s="117" t="s">
        <v>15596</v>
      </c>
      <c r="C2210" s="118" t="s">
        <v>13763</v>
      </c>
      <c r="D2210" s="117" t="s">
        <v>15597</v>
      </c>
      <c r="E2210" s="119">
        <v>43099.12240740741</v>
      </c>
      <c r="F2210" s="117"/>
      <c r="G2210" s="117" t="s">
        <v>90</v>
      </c>
      <c r="H2210" s="117"/>
      <c r="I2210" s="117"/>
      <c r="J2210" s="117" t="s">
        <v>15598</v>
      </c>
      <c r="K2210" s="117"/>
      <c r="L2210" s="120" t="s">
        <v>179</v>
      </c>
      <c r="M2210" s="122" t="s">
        <v>15599</v>
      </c>
      <c r="N2210" s="117">
        <v>120.0</v>
      </c>
      <c r="O2210" s="117">
        <v>329.0</v>
      </c>
      <c r="P2210" s="117" t="s">
        <v>15600</v>
      </c>
      <c r="Q2210" s="123" t="s">
        <v>15601</v>
      </c>
      <c r="R2210" s="120" t="s">
        <v>13768</v>
      </c>
    </row>
    <row r="2211" ht="39.75">
      <c r="A2211" s="121" t="s">
        <v>15602</v>
      </c>
      <c r="B2211" s="117" t="s">
        <v>15603</v>
      </c>
      <c r="C2211" s="118" t="s">
        <v>13763</v>
      </c>
      <c r="D2211" s="117" t="s">
        <v>15604</v>
      </c>
      <c r="E2211" s="119">
        <v>43099.11877314815</v>
      </c>
      <c r="F2211" s="117"/>
      <c r="G2211" s="117" t="s">
        <v>90</v>
      </c>
      <c r="H2211" s="117"/>
      <c r="I2211" s="117"/>
      <c r="J2211" s="117" t="s">
        <v>15605</v>
      </c>
      <c r="K2211" s="117"/>
      <c r="L2211" s="120" t="s">
        <v>179</v>
      </c>
      <c r="M2211" s="122" t="s">
        <v>15606</v>
      </c>
      <c r="N2211" s="117">
        <v>61.0</v>
      </c>
      <c r="O2211" s="117">
        <v>351.0</v>
      </c>
      <c r="P2211" s="117" t="s">
        <v>15607</v>
      </c>
      <c r="Q2211" s="123" t="s">
        <v>15608</v>
      </c>
      <c r="R2211" s="120" t="s">
        <v>13768</v>
      </c>
    </row>
    <row r="2212" ht="39.75">
      <c r="A2212" s="121" t="s">
        <v>15609</v>
      </c>
      <c r="B2212" s="117" t="s">
        <v>15610</v>
      </c>
      <c r="C2212" s="118" t="s">
        <v>13763</v>
      </c>
      <c r="D2212" s="117" t="s">
        <v>15611</v>
      </c>
      <c r="E2212" s="119">
        <v>43099.09596064815</v>
      </c>
      <c r="F2212" s="117"/>
      <c r="G2212" s="117" t="s">
        <v>90</v>
      </c>
      <c r="H2212" s="117"/>
      <c r="I2212" s="117"/>
      <c r="J2212" s="117" t="s">
        <v>15612</v>
      </c>
      <c r="K2212" s="117"/>
      <c r="L2212" s="120" t="s">
        <v>179</v>
      </c>
      <c r="M2212" s="122" t="s">
        <v>15613</v>
      </c>
      <c r="N2212" s="117">
        <v>63.0</v>
      </c>
      <c r="O2212" s="117">
        <v>321.0</v>
      </c>
      <c r="P2212" s="117"/>
      <c r="Q2212" s="123" t="s">
        <v>15614</v>
      </c>
      <c r="R2212" s="120" t="s">
        <v>13768</v>
      </c>
    </row>
    <row r="2213" ht="39.75">
      <c r="A2213" s="121" t="s">
        <v>15615</v>
      </c>
      <c r="B2213" s="117" t="s">
        <v>15616</v>
      </c>
      <c r="C2213" s="118" t="s">
        <v>13763</v>
      </c>
      <c r="D2213" s="117" t="s">
        <v>15617</v>
      </c>
      <c r="E2213" s="119">
        <v>43099.09252314815</v>
      </c>
      <c r="F2213" s="117"/>
      <c r="G2213" s="117" t="s">
        <v>824</v>
      </c>
      <c r="H2213" s="117"/>
      <c r="I2213" s="117"/>
      <c r="J2213" s="117" t="s">
        <v>15618</v>
      </c>
      <c r="K2213" s="117"/>
      <c r="L2213" s="120" t="s">
        <v>110</v>
      </c>
      <c r="M2213" s="122" t="s">
        <v>15619</v>
      </c>
      <c r="N2213" s="117">
        <v>118.0</v>
      </c>
      <c r="O2213" s="117">
        <v>265.0</v>
      </c>
      <c r="P2213" s="117" t="s">
        <v>15620</v>
      </c>
      <c r="Q2213" s="123" t="s">
        <v>15621</v>
      </c>
      <c r="R2213" s="120" t="s">
        <v>13768</v>
      </c>
    </row>
    <row r="2214" ht="39.75">
      <c r="A2214" s="121" t="s">
        <v>15622</v>
      </c>
      <c r="B2214" s="117" t="s">
        <v>15623</v>
      </c>
      <c r="C2214" s="118" t="s">
        <v>13992</v>
      </c>
      <c r="D2214" s="117" t="s">
        <v>15624</v>
      </c>
      <c r="E2214" s="119">
        <v>43099.08179398148</v>
      </c>
      <c r="F2214" s="117"/>
      <c r="G2214" s="117" t="s">
        <v>90</v>
      </c>
      <c r="H2214" s="117"/>
      <c r="I2214" s="117"/>
      <c r="J2214" s="117" t="s">
        <v>15625</v>
      </c>
      <c r="K2214" s="117"/>
      <c r="L2214" s="120" t="s">
        <v>92</v>
      </c>
      <c r="M2214" s="122" t="s">
        <v>15626</v>
      </c>
      <c r="N2214" s="117">
        <v>402.0</v>
      </c>
      <c r="O2214" s="117">
        <v>1328.0</v>
      </c>
      <c r="P2214" s="117" t="s">
        <v>4323</v>
      </c>
      <c r="Q2214" s="123" t="s">
        <v>15627</v>
      </c>
      <c r="R2214" s="120" t="s">
        <v>13997</v>
      </c>
    </row>
    <row r="2215" ht="39.75">
      <c r="A2215" s="121" t="s">
        <v>15628</v>
      </c>
      <c r="B2215" s="117" t="s">
        <v>15629</v>
      </c>
      <c r="C2215" s="118" t="s">
        <v>13763</v>
      </c>
      <c r="D2215" s="117" t="s">
        <v>15630</v>
      </c>
      <c r="E2215" s="119">
        <v>43099.07950231481</v>
      </c>
      <c r="F2215" s="117"/>
      <c r="G2215" s="117" t="s">
        <v>824</v>
      </c>
      <c r="H2215" s="117"/>
      <c r="I2215" s="117"/>
      <c r="J2215" s="117" t="s">
        <v>15631</v>
      </c>
      <c r="K2215" s="117"/>
      <c r="L2215" s="120" t="s">
        <v>179</v>
      </c>
      <c r="M2215" s="122" t="s">
        <v>15632</v>
      </c>
      <c r="N2215" s="117">
        <v>645.0</v>
      </c>
      <c r="O2215" s="117">
        <v>823.0</v>
      </c>
      <c r="P2215" s="117" t="s">
        <v>8693</v>
      </c>
      <c r="Q2215" s="123" t="s">
        <v>15633</v>
      </c>
      <c r="R2215" s="120" t="s">
        <v>13768</v>
      </c>
    </row>
    <row r="2216" ht="21.75">
      <c r="A2216" s="121" t="s">
        <v>15634</v>
      </c>
      <c r="B2216" s="117" t="s">
        <v>6199</v>
      </c>
      <c r="C2216" s="118" t="s">
        <v>15635</v>
      </c>
      <c r="D2216" s="117" t="s">
        <v>15636</v>
      </c>
      <c r="E2216" s="119">
        <v>43099.071875</v>
      </c>
      <c r="F2216" s="117"/>
      <c r="G2216" s="117" t="s">
        <v>90</v>
      </c>
      <c r="H2216" s="117"/>
      <c r="I2216" s="117"/>
      <c r="J2216" s="117" t="s">
        <v>6201</v>
      </c>
      <c r="K2216" s="117"/>
      <c r="L2216" s="120" t="s">
        <v>92</v>
      </c>
      <c r="M2216" s="122" t="s">
        <v>6202</v>
      </c>
      <c r="N2216" s="117">
        <v>7180.0</v>
      </c>
      <c r="O2216" s="117">
        <v>7471.0</v>
      </c>
      <c r="P2216" s="117" t="s">
        <v>6203</v>
      </c>
      <c r="Q2216" s="123" t="s">
        <v>15637</v>
      </c>
      <c r="R2216" s="120" t="s">
        <v>15638</v>
      </c>
    </row>
    <row r="2217" ht="30.75">
      <c r="A2217" s="121" t="s">
        <v>15639</v>
      </c>
      <c r="B2217" s="117" t="s">
        <v>6199</v>
      </c>
      <c r="C2217" s="118" t="s">
        <v>15640</v>
      </c>
      <c r="D2217" s="117" t="s">
        <v>15641</v>
      </c>
      <c r="E2217" s="119">
        <v>43099.0718287037</v>
      </c>
      <c r="F2217" s="117"/>
      <c r="G2217" s="117" t="s">
        <v>90</v>
      </c>
      <c r="H2217" s="117"/>
      <c r="I2217" s="117"/>
      <c r="J2217" s="117" t="s">
        <v>6201</v>
      </c>
      <c r="K2217" s="117"/>
      <c r="L2217" s="120" t="s">
        <v>92</v>
      </c>
      <c r="M2217" s="122" t="s">
        <v>6202</v>
      </c>
      <c r="N2217" s="117">
        <v>7180.0</v>
      </c>
      <c r="O2217" s="117">
        <v>7471.0</v>
      </c>
      <c r="P2217" s="117" t="s">
        <v>6203</v>
      </c>
      <c r="Q2217" s="123" t="s">
        <v>15642</v>
      </c>
      <c r="R2217" s="120" t="s">
        <v>15643</v>
      </c>
    </row>
    <row r="2218" ht="30.75">
      <c r="A2218" s="121" t="s">
        <v>15644</v>
      </c>
      <c r="B2218" s="117" t="s">
        <v>6199</v>
      </c>
      <c r="C2218" s="118" t="s">
        <v>15645</v>
      </c>
      <c r="D2218" s="117" t="s">
        <v>15646</v>
      </c>
      <c r="E2218" s="119">
        <v>43099.07177083333</v>
      </c>
      <c r="F2218" s="117"/>
      <c r="G2218" s="117" t="s">
        <v>90</v>
      </c>
      <c r="H2218" s="117"/>
      <c r="I2218" s="117"/>
      <c r="J2218" s="117" t="s">
        <v>6201</v>
      </c>
      <c r="K2218" s="117"/>
      <c r="L2218" s="120" t="s">
        <v>92</v>
      </c>
      <c r="M2218" s="122" t="s">
        <v>6202</v>
      </c>
      <c r="N2218" s="117">
        <v>7180.0</v>
      </c>
      <c r="O2218" s="117">
        <v>7471.0</v>
      </c>
      <c r="P2218" s="117" t="s">
        <v>6203</v>
      </c>
      <c r="Q2218" s="123" t="s">
        <v>15647</v>
      </c>
      <c r="R2218" s="120" t="s">
        <v>15648</v>
      </c>
    </row>
    <row r="2219" ht="30.75">
      <c r="A2219" s="121" t="s">
        <v>15649</v>
      </c>
      <c r="B2219" s="117" t="s">
        <v>15650</v>
      </c>
      <c r="C2219" s="118" t="s">
        <v>1982</v>
      </c>
      <c r="D2219" s="117" t="s">
        <v>15651</v>
      </c>
      <c r="E2219" s="119">
        <v>43099.0594212963</v>
      </c>
      <c r="F2219" s="117"/>
      <c r="G2219" s="117" t="s">
        <v>90</v>
      </c>
      <c r="H2219" s="117"/>
      <c r="I2219" s="117"/>
      <c r="J2219" s="117" t="s">
        <v>15652</v>
      </c>
      <c r="K2219" s="117"/>
      <c r="L2219" s="120" t="s">
        <v>110</v>
      </c>
      <c r="M2219" s="122" t="s">
        <v>15653</v>
      </c>
      <c r="N2219" s="117">
        <v>95.0</v>
      </c>
      <c r="O2219" s="117">
        <v>131.0</v>
      </c>
      <c r="P2219" s="117" t="s">
        <v>15654</v>
      </c>
      <c r="Q2219" s="123" t="s">
        <v>15655</v>
      </c>
      <c r="R2219" s="120" t="s">
        <v>1988</v>
      </c>
    </row>
    <row r="2220" ht="21.75">
      <c r="A2220" s="121" t="s">
        <v>15656</v>
      </c>
      <c r="B2220" s="117" t="s">
        <v>166</v>
      </c>
      <c r="C2220" s="118" t="s">
        <v>1990</v>
      </c>
      <c r="D2220" s="117" t="s">
        <v>15657</v>
      </c>
      <c r="E2220" s="119">
        <v>43099.059062500004</v>
      </c>
      <c r="F2220" s="117"/>
      <c r="G2220" s="117" t="s">
        <v>90</v>
      </c>
      <c r="H2220" s="117"/>
      <c r="I2220" s="117"/>
      <c r="J2220" s="117" t="s">
        <v>169</v>
      </c>
      <c r="K2220" s="117"/>
      <c r="L2220" s="120" t="s">
        <v>170</v>
      </c>
      <c r="M2220" s="122" t="s">
        <v>171</v>
      </c>
      <c r="N2220" s="117">
        <v>25820.0</v>
      </c>
      <c r="O2220" s="117">
        <v>7177.0</v>
      </c>
      <c r="P2220" s="117" t="s">
        <v>172</v>
      </c>
      <c r="Q2220" s="123" t="s">
        <v>15658</v>
      </c>
      <c r="R2220" s="120" t="s">
        <v>1993</v>
      </c>
    </row>
    <row r="2221" ht="39.75">
      <c r="A2221" s="121" t="s">
        <v>15659</v>
      </c>
      <c r="B2221" s="117" t="s">
        <v>15660</v>
      </c>
      <c r="C2221" s="118" t="s">
        <v>13992</v>
      </c>
      <c r="D2221" s="117" t="s">
        <v>15661</v>
      </c>
      <c r="E2221" s="119">
        <v>43099.050578703704</v>
      </c>
      <c r="F2221" s="117"/>
      <c r="G2221" s="117" t="s">
        <v>90</v>
      </c>
      <c r="H2221" s="117"/>
      <c r="I2221" s="117"/>
      <c r="J2221" s="117" t="s">
        <v>15662</v>
      </c>
      <c r="K2221" s="117"/>
      <c r="L2221" s="120" t="s">
        <v>110</v>
      </c>
      <c r="M2221" s="122" t="s">
        <v>15663</v>
      </c>
      <c r="N2221" s="117">
        <v>587.0</v>
      </c>
      <c r="O2221" s="117">
        <v>755.0</v>
      </c>
      <c r="P2221" s="117" t="s">
        <v>1006</v>
      </c>
      <c r="Q2221" s="123" t="s">
        <v>15664</v>
      </c>
      <c r="R2221" s="120" t="s">
        <v>13997</v>
      </c>
    </row>
    <row r="2222" ht="30.75">
      <c r="A2222" s="121" t="s">
        <v>15665</v>
      </c>
      <c r="B2222" s="117" t="s">
        <v>15666</v>
      </c>
      <c r="C2222" s="118" t="s">
        <v>15667</v>
      </c>
      <c r="D2222" s="117" t="s">
        <v>15668</v>
      </c>
      <c r="E2222" s="119">
        <v>43099.04121527778</v>
      </c>
      <c r="F2222" s="117"/>
      <c r="G2222" s="117" t="s">
        <v>128</v>
      </c>
      <c r="H2222" s="117"/>
      <c r="I2222" s="117"/>
      <c r="J2222" s="117" t="s">
        <v>15669</v>
      </c>
      <c r="K2222" s="117"/>
      <c r="L2222" s="120" t="s">
        <v>110</v>
      </c>
      <c r="M2222" s="122" t="s">
        <v>15670</v>
      </c>
      <c r="N2222" s="117">
        <v>1303.0</v>
      </c>
      <c r="O2222" s="117">
        <v>865.0</v>
      </c>
      <c r="P2222" s="117" t="s">
        <v>15671</v>
      </c>
      <c r="Q2222" s="123" t="s">
        <v>15672</v>
      </c>
      <c r="R2222" s="120" t="s">
        <v>15673</v>
      </c>
    </row>
    <row r="2223" ht="39.75">
      <c r="A2223" s="121" t="s">
        <v>15674</v>
      </c>
      <c r="B2223" s="117" t="s">
        <v>15675</v>
      </c>
      <c r="C2223" s="118" t="s">
        <v>13763</v>
      </c>
      <c r="D2223" s="117" t="s">
        <v>15676</v>
      </c>
      <c r="E2223" s="119">
        <v>43099.03581018519</v>
      </c>
      <c r="F2223" s="117"/>
      <c r="G2223" s="117" t="s">
        <v>824</v>
      </c>
      <c r="H2223" s="117"/>
      <c r="I2223" s="117"/>
      <c r="J2223" s="117" t="s">
        <v>15677</v>
      </c>
      <c r="K2223" s="117"/>
      <c r="L2223" s="120" t="s">
        <v>179</v>
      </c>
      <c r="M2223" s="122" t="s">
        <v>15678</v>
      </c>
      <c r="N2223" s="117">
        <v>172.0</v>
      </c>
      <c r="O2223" s="117">
        <v>183.0</v>
      </c>
      <c r="P2223" s="117" t="s">
        <v>15679</v>
      </c>
      <c r="Q2223" s="123" t="s">
        <v>15680</v>
      </c>
      <c r="R2223" s="120" t="s">
        <v>13768</v>
      </c>
    </row>
    <row r="2224" ht="39.75">
      <c r="A2224" s="121" t="s">
        <v>15681</v>
      </c>
      <c r="B2224" s="117" t="s">
        <v>15682</v>
      </c>
      <c r="C2224" s="118" t="s">
        <v>15683</v>
      </c>
      <c r="D2224" s="117" t="s">
        <v>15684</v>
      </c>
      <c r="E2224" s="119">
        <v>43099.03569444444</v>
      </c>
      <c r="F2224" s="117"/>
      <c r="G2224" s="117" t="s">
        <v>90</v>
      </c>
      <c r="H2224" s="117"/>
      <c r="I2224" s="117"/>
      <c r="J2224" s="117" t="s">
        <v>15685</v>
      </c>
      <c r="K2224" s="117"/>
      <c r="L2224" s="120" t="s">
        <v>110</v>
      </c>
      <c r="M2224" s="122" t="s">
        <v>15686</v>
      </c>
      <c r="N2224" s="117">
        <v>7630.0</v>
      </c>
      <c r="O2224" s="117">
        <v>2561.0</v>
      </c>
      <c r="P2224" s="117" t="s">
        <v>777</v>
      </c>
      <c r="Q2224" s="123" t="s">
        <v>15687</v>
      </c>
      <c r="R2224" s="120" t="s">
        <v>15688</v>
      </c>
    </row>
    <row r="2225" ht="39.75">
      <c r="A2225" s="121" t="s">
        <v>15689</v>
      </c>
      <c r="B2225" s="117" t="s">
        <v>15690</v>
      </c>
      <c r="C2225" s="118" t="s">
        <v>13763</v>
      </c>
      <c r="D2225" s="117" t="s">
        <v>15691</v>
      </c>
      <c r="E2225" s="119">
        <v>43099.030011574076</v>
      </c>
      <c r="F2225" s="117"/>
      <c r="G2225" s="117" t="s">
        <v>90</v>
      </c>
      <c r="H2225" s="117"/>
      <c r="I2225" s="117"/>
      <c r="J2225" s="117" t="s">
        <v>15692</v>
      </c>
      <c r="K2225" s="117"/>
      <c r="L2225" s="120" t="s">
        <v>110</v>
      </c>
      <c r="M2225" s="122" t="s">
        <v>15693</v>
      </c>
      <c r="N2225" s="117">
        <v>99.0</v>
      </c>
      <c r="O2225" s="117">
        <v>301.0</v>
      </c>
      <c r="P2225" s="117"/>
      <c r="Q2225" s="123" t="s">
        <v>15694</v>
      </c>
      <c r="R2225" s="120" t="s">
        <v>13768</v>
      </c>
    </row>
    <row r="2226" ht="30.75">
      <c r="A2226" s="121" t="s">
        <v>15695</v>
      </c>
      <c r="B2226" s="117" t="s">
        <v>15696</v>
      </c>
      <c r="C2226" s="118" t="s">
        <v>15697</v>
      </c>
      <c r="D2226" s="117" t="s">
        <v>15698</v>
      </c>
      <c r="E2226" s="119">
        <v>43099.028078703705</v>
      </c>
      <c r="F2226" s="117"/>
      <c r="G2226" s="117" t="s">
        <v>128</v>
      </c>
      <c r="H2226" s="117"/>
      <c r="I2226" s="117"/>
      <c r="J2226" s="117" t="s">
        <v>15699</v>
      </c>
      <c r="K2226" s="117"/>
      <c r="L2226" s="120" t="s">
        <v>179</v>
      </c>
      <c r="M2226" s="122" t="s">
        <v>15700</v>
      </c>
      <c r="N2226" s="117">
        <v>499.0</v>
      </c>
      <c r="O2226" s="117">
        <v>372.0</v>
      </c>
      <c r="P2226" s="117" t="s">
        <v>15701</v>
      </c>
      <c r="Q2226" s="123" t="s">
        <v>15702</v>
      </c>
      <c r="R2226" s="120" t="s">
        <v>15703</v>
      </c>
    </row>
    <row r="2227" ht="39.75">
      <c r="A2227" s="121" t="s">
        <v>15704</v>
      </c>
      <c r="B2227" s="117" t="s">
        <v>15705</v>
      </c>
      <c r="C2227" s="118" t="s">
        <v>15706</v>
      </c>
      <c r="D2227" s="117" t="s">
        <v>15707</v>
      </c>
      <c r="E2227" s="119">
        <v>43099.015810185185</v>
      </c>
      <c r="F2227" s="117"/>
      <c r="G2227" s="117" t="s">
        <v>90</v>
      </c>
      <c r="H2227" s="117"/>
      <c r="I2227" s="117"/>
      <c r="J2227" s="117" t="s">
        <v>15708</v>
      </c>
      <c r="K2227" s="117"/>
      <c r="L2227" s="120" t="s">
        <v>775</v>
      </c>
      <c r="M2227" s="122" t="s">
        <v>15709</v>
      </c>
      <c r="N2227" s="117">
        <v>29149.0</v>
      </c>
      <c r="O2227" s="117">
        <v>1465.0</v>
      </c>
      <c r="P2227" s="117" t="s">
        <v>817</v>
      </c>
      <c r="Q2227" s="123" t="s">
        <v>15710</v>
      </c>
      <c r="R2227" s="120" t="s">
        <v>15711</v>
      </c>
    </row>
    <row r="2228">
      <c r="A2228" s="121" t="s">
        <v>15712</v>
      </c>
      <c r="B2228" s="117" t="s">
        <v>1452</v>
      </c>
      <c r="C2228" s="118" t="s">
        <v>15713</v>
      </c>
      <c r="D2228" s="117" t="s">
        <v>15714</v>
      </c>
      <c r="E2228" s="119">
        <v>43099.01431712963</v>
      </c>
      <c r="F2228" s="117"/>
      <c r="G2228" s="117" t="s">
        <v>90</v>
      </c>
      <c r="H2228" s="117"/>
      <c r="I2228" s="117"/>
      <c r="J2228" s="117" t="s">
        <v>1455</v>
      </c>
      <c r="K2228" s="117"/>
      <c r="L2228" s="120" t="s">
        <v>92</v>
      </c>
      <c r="M2228" s="122" t="s">
        <v>1456</v>
      </c>
      <c r="N2228" s="117">
        <v>6752.0</v>
      </c>
      <c r="O2228" s="117">
        <v>550.0</v>
      </c>
      <c r="P2228" s="117" t="s">
        <v>1457</v>
      </c>
      <c r="Q2228" s="123" t="s">
        <v>15715</v>
      </c>
      <c r="R2228" s="120" t="s">
        <v>15716</v>
      </c>
    </row>
    <row r="2229" ht="39.75">
      <c r="A2229" s="121" t="s">
        <v>15717</v>
      </c>
      <c r="B2229" s="117" t="s">
        <v>15718</v>
      </c>
      <c r="C2229" s="118" t="s">
        <v>13763</v>
      </c>
      <c r="D2229" s="117" t="s">
        <v>15719</v>
      </c>
      <c r="E2229" s="119">
        <v>43099.009351851855</v>
      </c>
      <c r="F2229" s="117"/>
      <c r="G2229" s="117" t="s">
        <v>90</v>
      </c>
      <c r="H2229" s="117"/>
      <c r="I2229" s="117"/>
      <c r="J2229" s="117" t="s">
        <v>15720</v>
      </c>
      <c r="K2229" s="117"/>
      <c r="L2229" s="120" t="s">
        <v>110</v>
      </c>
      <c r="M2229" s="122" t="s">
        <v>15721</v>
      </c>
      <c r="N2229" s="117">
        <v>48.0</v>
      </c>
      <c r="O2229" s="117">
        <v>85.0</v>
      </c>
      <c r="P2229" s="117"/>
      <c r="Q2229" s="123" t="s">
        <v>15722</v>
      </c>
      <c r="R2229" s="120" t="s">
        <v>13768</v>
      </c>
    </row>
    <row r="2230" ht="39.75">
      <c r="A2230" s="121" t="s">
        <v>15723</v>
      </c>
      <c r="B2230" s="117" t="s">
        <v>15724</v>
      </c>
      <c r="C2230" s="118" t="s">
        <v>13763</v>
      </c>
      <c r="D2230" s="117" t="s">
        <v>15725</v>
      </c>
      <c r="E2230" s="119">
        <v>43099.00896990741</v>
      </c>
      <c r="F2230" s="117"/>
      <c r="G2230" s="117" t="s">
        <v>90</v>
      </c>
      <c r="H2230" s="117"/>
      <c r="I2230" s="117"/>
      <c r="J2230" s="117" t="s">
        <v>15726</v>
      </c>
      <c r="K2230" s="117"/>
      <c r="L2230" s="120" t="s">
        <v>179</v>
      </c>
      <c r="M2230" s="122" t="s">
        <v>15727</v>
      </c>
      <c r="N2230" s="117">
        <v>882.0</v>
      </c>
      <c r="O2230" s="117">
        <v>1787.0</v>
      </c>
      <c r="P2230" s="117"/>
      <c r="Q2230" s="123" t="s">
        <v>15728</v>
      </c>
      <c r="R2230" s="120" t="s">
        <v>13768</v>
      </c>
    </row>
    <row r="2231" ht="66.75">
      <c r="A2231" s="121" t="s">
        <v>15729</v>
      </c>
      <c r="B2231" s="117" t="s">
        <v>15730</v>
      </c>
      <c r="C2231" s="118" t="s">
        <v>15731</v>
      </c>
      <c r="D2231" s="117" t="s">
        <v>15732</v>
      </c>
      <c r="E2231" s="119">
        <v>43098.99935185185</v>
      </c>
      <c r="F2231" s="117"/>
      <c r="G2231" s="117" t="s">
        <v>90</v>
      </c>
      <c r="H2231" s="117"/>
      <c r="I2231" s="117"/>
      <c r="J2231" s="117" t="s">
        <v>15733</v>
      </c>
      <c r="K2231" s="117"/>
      <c r="L2231" s="120" t="s">
        <v>179</v>
      </c>
      <c r="M2231" s="122" t="s">
        <v>15734</v>
      </c>
      <c r="N2231" s="117">
        <v>192.0</v>
      </c>
      <c r="O2231" s="117">
        <v>262.0</v>
      </c>
      <c r="P2231" s="117" t="s">
        <v>15735</v>
      </c>
      <c r="Q2231" s="123" t="s">
        <v>15736</v>
      </c>
      <c r="R2231" s="120" t="s">
        <v>15737</v>
      </c>
    </row>
    <row r="2232" ht="39.75">
      <c r="A2232" s="121" t="s">
        <v>15738</v>
      </c>
      <c r="B2232" s="117" t="s">
        <v>15739</v>
      </c>
      <c r="C2232" s="118" t="s">
        <v>13763</v>
      </c>
      <c r="D2232" s="117" t="s">
        <v>15740</v>
      </c>
      <c r="E2232" s="119">
        <v>43098.991898148146</v>
      </c>
      <c r="F2232" s="117"/>
      <c r="G2232" s="117" t="s">
        <v>128</v>
      </c>
      <c r="H2232" s="117"/>
      <c r="I2232" s="117"/>
      <c r="J2232" s="117" t="s">
        <v>15741</v>
      </c>
      <c r="K2232" s="117"/>
      <c r="L2232" s="120" t="s">
        <v>1369</v>
      </c>
      <c r="M2232" s="122" t="s">
        <v>15742</v>
      </c>
      <c r="N2232" s="117">
        <v>245.0</v>
      </c>
      <c r="O2232" s="117">
        <v>255.0</v>
      </c>
      <c r="P2232" s="117"/>
      <c r="Q2232" s="123" t="s">
        <v>15743</v>
      </c>
      <c r="R2232" s="120" t="s">
        <v>13768</v>
      </c>
    </row>
    <row r="2233" ht="39.75">
      <c r="A2233" s="121" t="s">
        <v>15744</v>
      </c>
      <c r="B2233" s="117" t="s">
        <v>15745</v>
      </c>
      <c r="C2233" s="118" t="s">
        <v>13763</v>
      </c>
      <c r="D2233" s="117" t="s">
        <v>15746</v>
      </c>
      <c r="E2233" s="119">
        <v>43098.98317129629</v>
      </c>
      <c r="F2233" s="117"/>
      <c r="G2233" s="117" t="s">
        <v>90</v>
      </c>
      <c r="H2233" s="117"/>
      <c r="I2233" s="117"/>
      <c r="J2233" s="117" t="s">
        <v>15747</v>
      </c>
      <c r="K2233" s="117"/>
      <c r="L2233" s="120" t="s">
        <v>110</v>
      </c>
      <c r="M2233" s="122" t="s">
        <v>15748</v>
      </c>
      <c r="N2233" s="117">
        <v>773.0</v>
      </c>
      <c r="O2233" s="117">
        <v>51.0</v>
      </c>
      <c r="P2233" s="117" t="s">
        <v>11101</v>
      </c>
      <c r="Q2233" s="123" t="s">
        <v>15749</v>
      </c>
      <c r="R2233" s="120" t="s">
        <v>13768</v>
      </c>
    </row>
    <row r="2234" ht="39.75">
      <c r="A2234" s="121" t="s">
        <v>15750</v>
      </c>
      <c r="B2234" s="117" t="s">
        <v>15751</v>
      </c>
      <c r="C2234" s="118" t="s">
        <v>13763</v>
      </c>
      <c r="D2234" s="117" t="s">
        <v>15752</v>
      </c>
      <c r="E2234" s="119">
        <v>43098.9795949074</v>
      </c>
      <c r="F2234" s="117"/>
      <c r="G2234" s="117" t="s">
        <v>90</v>
      </c>
      <c r="H2234" s="117"/>
      <c r="I2234" s="117"/>
      <c r="J2234" s="117" t="s">
        <v>15753</v>
      </c>
      <c r="K2234" s="117"/>
      <c r="L2234" s="120" t="s">
        <v>179</v>
      </c>
      <c r="M2234" s="122" t="s">
        <v>15754</v>
      </c>
      <c r="N2234" s="117">
        <v>149.0</v>
      </c>
      <c r="O2234" s="117">
        <v>376.0</v>
      </c>
      <c r="P2234" s="117" t="s">
        <v>15755</v>
      </c>
      <c r="Q2234" s="123" t="s">
        <v>15756</v>
      </c>
      <c r="R2234" s="120" t="s">
        <v>13768</v>
      </c>
    </row>
    <row r="2235" ht="39.75">
      <c r="A2235" s="121" t="s">
        <v>15757</v>
      </c>
      <c r="B2235" s="117" t="s">
        <v>15758</v>
      </c>
      <c r="C2235" s="118" t="s">
        <v>13763</v>
      </c>
      <c r="D2235" s="117" t="s">
        <v>15759</v>
      </c>
      <c r="E2235" s="119">
        <v>43098.97618055556</v>
      </c>
      <c r="F2235" s="117"/>
      <c r="G2235" s="117" t="s">
        <v>824</v>
      </c>
      <c r="H2235" s="117"/>
      <c r="I2235" s="117"/>
      <c r="J2235" s="117" t="s">
        <v>15760</v>
      </c>
      <c r="K2235" s="117"/>
      <c r="L2235" s="120" t="s">
        <v>110</v>
      </c>
      <c r="M2235" s="122" t="s">
        <v>15761</v>
      </c>
      <c r="N2235" s="117">
        <v>36.0</v>
      </c>
      <c r="O2235" s="117">
        <v>114.0</v>
      </c>
      <c r="P2235" s="117" t="s">
        <v>8693</v>
      </c>
      <c r="Q2235" s="123" t="s">
        <v>15762</v>
      </c>
      <c r="R2235" s="120" t="s">
        <v>13768</v>
      </c>
    </row>
    <row r="2236" ht="39.75">
      <c r="A2236" s="121" t="s">
        <v>15763</v>
      </c>
      <c r="B2236" s="117" t="s">
        <v>15764</v>
      </c>
      <c r="C2236" s="118" t="s">
        <v>13763</v>
      </c>
      <c r="D2236" s="117" t="s">
        <v>15765</v>
      </c>
      <c r="E2236" s="119">
        <v>43098.97552083334</v>
      </c>
      <c r="F2236" s="117"/>
      <c r="G2236" s="117" t="s">
        <v>128</v>
      </c>
      <c r="H2236" s="117"/>
      <c r="I2236" s="117"/>
      <c r="J2236" s="117" t="s">
        <v>15766</v>
      </c>
      <c r="K2236" s="117"/>
      <c r="L2236" s="120" t="s">
        <v>179</v>
      </c>
      <c r="M2236" s="122" t="s">
        <v>15767</v>
      </c>
      <c r="N2236" s="117">
        <v>72.0</v>
      </c>
      <c r="O2236" s="117">
        <v>132.0</v>
      </c>
      <c r="P2236" s="117" t="s">
        <v>5242</v>
      </c>
      <c r="Q2236" s="123" t="s">
        <v>15768</v>
      </c>
      <c r="R2236" s="120" t="s">
        <v>13768</v>
      </c>
    </row>
    <row r="2237" ht="39.75">
      <c r="A2237" s="121" t="s">
        <v>15769</v>
      </c>
      <c r="B2237" s="117" t="s">
        <v>15770</v>
      </c>
      <c r="C2237" s="118" t="s">
        <v>13763</v>
      </c>
      <c r="D2237" s="117" t="s">
        <v>15771</v>
      </c>
      <c r="E2237" s="119">
        <v>43098.974699074075</v>
      </c>
      <c r="F2237" s="117"/>
      <c r="G2237" s="117" t="s">
        <v>90</v>
      </c>
      <c r="H2237" s="117"/>
      <c r="I2237" s="117"/>
      <c r="J2237" s="117" t="s">
        <v>15772</v>
      </c>
      <c r="K2237" s="117"/>
      <c r="L2237" s="120" t="s">
        <v>110</v>
      </c>
      <c r="M2237" s="122" t="s">
        <v>15773</v>
      </c>
      <c r="N2237" s="117">
        <v>621.0</v>
      </c>
      <c r="O2237" s="117">
        <v>1344.0</v>
      </c>
      <c r="P2237" s="117" t="s">
        <v>15774</v>
      </c>
      <c r="Q2237" s="123" t="s">
        <v>15775</v>
      </c>
      <c r="R2237" s="120" t="s">
        <v>13768</v>
      </c>
    </row>
    <row r="2238" ht="39.75">
      <c r="A2238" s="121" t="s">
        <v>15776</v>
      </c>
      <c r="B2238" s="117" t="s">
        <v>15777</v>
      </c>
      <c r="C2238" s="118" t="s">
        <v>13763</v>
      </c>
      <c r="D2238" s="117" t="s">
        <v>15778</v>
      </c>
      <c r="E2238" s="119">
        <v>43098.969305555554</v>
      </c>
      <c r="F2238" s="117"/>
      <c r="G2238" s="117" t="s">
        <v>824</v>
      </c>
      <c r="H2238" s="117"/>
      <c r="I2238" s="117"/>
      <c r="J2238" s="117" t="s">
        <v>15779</v>
      </c>
      <c r="K2238" s="117"/>
      <c r="L2238" s="120" t="s">
        <v>110</v>
      </c>
      <c r="M2238" s="122" t="s">
        <v>15780</v>
      </c>
      <c r="N2238" s="117">
        <v>489.0</v>
      </c>
      <c r="O2238" s="117">
        <v>573.0</v>
      </c>
      <c r="P2238" s="117"/>
      <c r="Q2238" s="123" t="s">
        <v>15781</v>
      </c>
      <c r="R2238" s="120" t="s">
        <v>13768</v>
      </c>
    </row>
    <row r="2239" ht="39.75">
      <c r="A2239" s="121" t="s">
        <v>15782</v>
      </c>
      <c r="B2239" s="117" t="s">
        <v>15783</v>
      </c>
      <c r="C2239" s="118" t="s">
        <v>13763</v>
      </c>
      <c r="D2239" s="117" t="s">
        <v>15784</v>
      </c>
      <c r="E2239" s="119">
        <v>43098.967453703706</v>
      </c>
      <c r="F2239" s="117"/>
      <c r="G2239" s="117" t="s">
        <v>90</v>
      </c>
      <c r="H2239" s="117"/>
      <c r="I2239" s="117"/>
      <c r="J2239" s="117" t="s">
        <v>15785</v>
      </c>
      <c r="K2239" s="117"/>
      <c r="L2239" s="120" t="s">
        <v>110</v>
      </c>
      <c r="M2239" s="122" t="s">
        <v>15786</v>
      </c>
      <c r="N2239" s="117">
        <v>57.0</v>
      </c>
      <c r="O2239" s="117">
        <v>214.0</v>
      </c>
      <c r="P2239" s="117" t="s">
        <v>15787</v>
      </c>
      <c r="Q2239" s="123" t="s">
        <v>15788</v>
      </c>
      <c r="R2239" s="120" t="s">
        <v>13768</v>
      </c>
    </row>
    <row r="2240" ht="39.75">
      <c r="A2240" s="121" t="s">
        <v>15789</v>
      </c>
      <c r="B2240" s="117" t="s">
        <v>15790</v>
      </c>
      <c r="C2240" s="118" t="s">
        <v>13763</v>
      </c>
      <c r="D2240" s="117" t="s">
        <v>15791</v>
      </c>
      <c r="E2240" s="119">
        <v>43098.96398148148</v>
      </c>
      <c r="F2240" s="117"/>
      <c r="G2240" s="117" t="s">
        <v>90</v>
      </c>
      <c r="H2240" s="117"/>
      <c r="I2240" s="117"/>
      <c r="J2240" s="117" t="s">
        <v>15792</v>
      </c>
      <c r="K2240" s="117"/>
      <c r="L2240" s="120" t="s">
        <v>110</v>
      </c>
      <c r="M2240" s="122" t="s">
        <v>15793</v>
      </c>
      <c r="N2240" s="117">
        <v>184.0</v>
      </c>
      <c r="O2240" s="117">
        <v>704.0</v>
      </c>
      <c r="P2240" s="117" t="s">
        <v>817</v>
      </c>
      <c r="Q2240" s="123" t="s">
        <v>15794</v>
      </c>
      <c r="R2240" s="120" t="s">
        <v>13768</v>
      </c>
    </row>
    <row r="2241" ht="21.75">
      <c r="A2241" s="121" t="s">
        <v>15795</v>
      </c>
      <c r="B2241" s="117" t="s">
        <v>15796</v>
      </c>
      <c r="C2241" s="118" t="s">
        <v>15797</v>
      </c>
      <c r="D2241" s="117" t="s">
        <v>15798</v>
      </c>
      <c r="E2241" s="119">
        <v>43098.96050925926</v>
      </c>
      <c r="F2241" s="117"/>
      <c r="G2241" s="117" t="s">
        <v>119</v>
      </c>
      <c r="H2241" s="117"/>
      <c r="I2241" s="117"/>
      <c r="J2241" s="117" t="s">
        <v>15799</v>
      </c>
      <c r="K2241" s="117"/>
      <c r="L2241" s="120" t="s">
        <v>92</v>
      </c>
      <c r="M2241" s="122" t="s">
        <v>15800</v>
      </c>
      <c r="N2241" s="117">
        <v>55.0</v>
      </c>
      <c r="O2241" s="117">
        <v>223.0</v>
      </c>
      <c r="P2241" s="117" t="s">
        <v>15801</v>
      </c>
      <c r="Q2241" s="123" t="s">
        <v>15802</v>
      </c>
      <c r="R2241" s="120" t="s">
        <v>15803</v>
      </c>
    </row>
    <row r="2242" ht="39.75">
      <c r="A2242" s="121" t="s">
        <v>15804</v>
      </c>
      <c r="B2242" s="117" t="s">
        <v>5803</v>
      </c>
      <c r="C2242" s="118" t="s">
        <v>15805</v>
      </c>
      <c r="D2242" s="117" t="s">
        <v>15806</v>
      </c>
      <c r="E2242" s="119">
        <v>43098.95836805555</v>
      </c>
      <c r="F2242" s="117"/>
      <c r="G2242" s="117" t="s">
        <v>119</v>
      </c>
      <c r="H2242" s="117"/>
      <c r="I2242" s="117"/>
      <c r="J2242" s="117" t="s">
        <v>5806</v>
      </c>
      <c r="K2242" s="117"/>
      <c r="L2242" s="120" t="s">
        <v>138</v>
      </c>
      <c r="M2242" s="122" t="s">
        <v>5807</v>
      </c>
      <c r="N2242" s="117">
        <v>97.0</v>
      </c>
      <c r="O2242" s="117">
        <v>27.0</v>
      </c>
      <c r="P2242" s="117"/>
      <c r="Q2242" s="123" t="s">
        <v>15807</v>
      </c>
      <c r="R2242" s="120" t="s">
        <v>15808</v>
      </c>
    </row>
    <row r="2243" ht="39.75">
      <c r="A2243" s="121" t="s">
        <v>15809</v>
      </c>
      <c r="B2243" s="117" t="s">
        <v>15810</v>
      </c>
      <c r="C2243" s="118" t="s">
        <v>13763</v>
      </c>
      <c r="D2243" s="117" t="s">
        <v>15811</v>
      </c>
      <c r="E2243" s="119">
        <v>43098.95489583333</v>
      </c>
      <c r="F2243" s="117"/>
      <c r="G2243" s="117" t="s">
        <v>90</v>
      </c>
      <c r="H2243" s="117"/>
      <c r="I2243" s="117"/>
      <c r="J2243" s="117" t="s">
        <v>15812</v>
      </c>
      <c r="K2243" s="117"/>
      <c r="L2243" s="120" t="s">
        <v>110</v>
      </c>
      <c r="M2243" s="122" t="s">
        <v>15813</v>
      </c>
      <c r="N2243" s="117">
        <v>113.0</v>
      </c>
      <c r="O2243" s="117">
        <v>603.0</v>
      </c>
      <c r="P2243" s="117" t="s">
        <v>8298</v>
      </c>
      <c r="Q2243" s="123" t="s">
        <v>15814</v>
      </c>
      <c r="R2243" s="120" t="s">
        <v>13768</v>
      </c>
    </row>
    <row r="2244" ht="39.75">
      <c r="A2244" s="121" t="s">
        <v>15815</v>
      </c>
      <c r="B2244" s="117" t="s">
        <v>15816</v>
      </c>
      <c r="C2244" s="118" t="s">
        <v>13763</v>
      </c>
      <c r="D2244" s="117" t="s">
        <v>15817</v>
      </c>
      <c r="E2244" s="119">
        <v>43098.95266203704</v>
      </c>
      <c r="F2244" s="117"/>
      <c r="G2244" s="117" t="s">
        <v>824</v>
      </c>
      <c r="H2244" s="117"/>
      <c r="I2244" s="117"/>
      <c r="J2244" s="117" t="s">
        <v>15818</v>
      </c>
      <c r="K2244" s="117"/>
      <c r="L2244" s="120" t="s">
        <v>179</v>
      </c>
      <c r="M2244" s="122" t="s">
        <v>15819</v>
      </c>
      <c r="N2244" s="117">
        <v>102.0</v>
      </c>
      <c r="O2244" s="117">
        <v>999.0</v>
      </c>
      <c r="P2244" s="117" t="s">
        <v>817</v>
      </c>
      <c r="Q2244" s="123" t="s">
        <v>15820</v>
      </c>
      <c r="R2244" s="120" t="s">
        <v>13768</v>
      </c>
    </row>
    <row r="2245" ht="39.75">
      <c r="A2245" s="121" t="s">
        <v>15821</v>
      </c>
      <c r="B2245" s="117" t="s">
        <v>15822</v>
      </c>
      <c r="C2245" s="118" t="s">
        <v>13763</v>
      </c>
      <c r="D2245" s="117" t="s">
        <v>15823</v>
      </c>
      <c r="E2245" s="119">
        <v>43098.95153935185</v>
      </c>
      <c r="F2245" s="117"/>
      <c r="G2245" s="117" t="s">
        <v>824</v>
      </c>
      <c r="H2245" s="117"/>
      <c r="I2245" s="117"/>
      <c r="J2245" s="117" t="s">
        <v>15824</v>
      </c>
      <c r="K2245" s="117"/>
      <c r="L2245" s="120" t="s">
        <v>179</v>
      </c>
      <c r="M2245" s="122" t="s">
        <v>15825</v>
      </c>
      <c r="N2245" s="117">
        <v>225.0</v>
      </c>
      <c r="O2245" s="117">
        <v>287.0</v>
      </c>
      <c r="P2245" s="117"/>
      <c r="Q2245" s="123" t="s">
        <v>15826</v>
      </c>
      <c r="R2245" s="120" t="s">
        <v>13768</v>
      </c>
    </row>
    <row r="2246" ht="39.75">
      <c r="A2246" s="121" t="s">
        <v>15827</v>
      </c>
      <c r="B2246" s="117" t="s">
        <v>15828</v>
      </c>
      <c r="C2246" s="118" t="s">
        <v>13763</v>
      </c>
      <c r="D2246" s="117" t="s">
        <v>15829</v>
      </c>
      <c r="E2246" s="119">
        <v>43098.94930555555</v>
      </c>
      <c r="F2246" s="117"/>
      <c r="G2246" s="117" t="s">
        <v>90</v>
      </c>
      <c r="H2246" s="117"/>
      <c r="I2246" s="117"/>
      <c r="J2246" s="117" t="s">
        <v>15830</v>
      </c>
      <c r="K2246" s="117"/>
      <c r="L2246" s="120" t="s">
        <v>179</v>
      </c>
      <c r="M2246" s="122" t="s">
        <v>15831</v>
      </c>
      <c r="N2246" s="117">
        <v>56.0</v>
      </c>
      <c r="O2246" s="117">
        <v>120.0</v>
      </c>
      <c r="P2246" s="117" t="s">
        <v>15832</v>
      </c>
      <c r="Q2246" s="123" t="s">
        <v>15833</v>
      </c>
      <c r="R2246" s="120" t="s">
        <v>13768</v>
      </c>
    </row>
    <row r="2247" ht="39.75">
      <c r="A2247" s="121" t="s">
        <v>15834</v>
      </c>
      <c r="B2247" s="117" t="s">
        <v>15835</v>
      </c>
      <c r="C2247" s="118" t="s">
        <v>15836</v>
      </c>
      <c r="D2247" s="117" t="s">
        <v>15837</v>
      </c>
      <c r="E2247" s="119">
        <v>43098.945127314815</v>
      </c>
      <c r="F2247" s="117"/>
      <c r="G2247" s="117" t="s">
        <v>1755</v>
      </c>
      <c r="H2247" s="117"/>
      <c r="I2247" s="117"/>
      <c r="J2247" s="117" t="s">
        <v>15838</v>
      </c>
      <c r="K2247" s="117"/>
      <c r="L2247" s="120" t="s">
        <v>92</v>
      </c>
      <c r="M2247" s="122" t="s">
        <v>15839</v>
      </c>
      <c r="N2247" s="117">
        <v>200.0</v>
      </c>
      <c r="O2247" s="117">
        <v>253.0</v>
      </c>
      <c r="P2247" s="117"/>
      <c r="Q2247" s="123" t="s">
        <v>15840</v>
      </c>
      <c r="R2247" s="120" t="s">
        <v>15841</v>
      </c>
    </row>
    <row r="2248" ht="39.75">
      <c r="A2248" s="121" t="s">
        <v>15842</v>
      </c>
      <c r="B2248" s="117" t="s">
        <v>15843</v>
      </c>
      <c r="C2248" s="118" t="s">
        <v>13763</v>
      </c>
      <c r="D2248" s="117" t="s">
        <v>15844</v>
      </c>
      <c r="E2248" s="119">
        <v>43098.94116898148</v>
      </c>
      <c r="F2248" s="117"/>
      <c r="G2248" s="117" t="s">
        <v>4018</v>
      </c>
      <c r="H2248" s="117"/>
      <c r="I2248" s="117"/>
      <c r="J2248" s="117" t="s">
        <v>15845</v>
      </c>
      <c r="K2248" s="117"/>
      <c r="L2248" s="120" t="s">
        <v>110</v>
      </c>
      <c r="M2248" s="122" t="s">
        <v>15846</v>
      </c>
      <c r="N2248" s="117">
        <v>157.0</v>
      </c>
      <c r="O2248" s="117">
        <v>150.0</v>
      </c>
      <c r="P2248" s="117"/>
      <c r="Q2248" s="123" t="s">
        <v>15847</v>
      </c>
      <c r="R2248" s="120" t="s">
        <v>13768</v>
      </c>
    </row>
    <row r="2249" ht="39.75">
      <c r="A2249" s="121" t="s">
        <v>15848</v>
      </c>
      <c r="B2249" s="117" t="s">
        <v>15849</v>
      </c>
      <c r="C2249" s="118" t="s">
        <v>13763</v>
      </c>
      <c r="D2249" s="117" t="s">
        <v>15850</v>
      </c>
      <c r="E2249" s="119">
        <v>43098.939733796295</v>
      </c>
      <c r="F2249" s="117"/>
      <c r="G2249" s="117" t="s">
        <v>824</v>
      </c>
      <c r="H2249" s="117"/>
      <c r="I2249" s="117"/>
      <c r="J2249" s="117" t="s">
        <v>15851</v>
      </c>
      <c r="K2249" s="117"/>
      <c r="L2249" s="120" t="s">
        <v>179</v>
      </c>
      <c r="M2249" s="122" t="s">
        <v>15852</v>
      </c>
      <c r="N2249" s="117">
        <v>172.0</v>
      </c>
      <c r="O2249" s="117">
        <v>80.0</v>
      </c>
      <c r="P2249" s="117"/>
      <c r="Q2249" s="123" t="s">
        <v>15853</v>
      </c>
      <c r="R2249" s="120" t="s">
        <v>13768</v>
      </c>
    </row>
    <row r="2250" ht="39.75">
      <c r="A2250" s="121" t="s">
        <v>15854</v>
      </c>
      <c r="B2250" s="117" t="s">
        <v>15855</v>
      </c>
      <c r="C2250" s="118" t="s">
        <v>13763</v>
      </c>
      <c r="D2250" s="117" t="s">
        <v>15856</v>
      </c>
      <c r="E2250" s="119">
        <v>43098.937303240746</v>
      </c>
      <c r="F2250" s="117"/>
      <c r="G2250" s="117" t="s">
        <v>824</v>
      </c>
      <c r="H2250" s="117"/>
      <c r="I2250" s="117"/>
      <c r="J2250" s="117" t="s">
        <v>15857</v>
      </c>
      <c r="K2250" s="117"/>
      <c r="L2250" s="120" t="s">
        <v>110</v>
      </c>
      <c r="M2250" s="122" t="s">
        <v>15858</v>
      </c>
      <c r="N2250" s="117">
        <v>104.0</v>
      </c>
      <c r="O2250" s="117">
        <v>239.0</v>
      </c>
      <c r="P2250" s="117"/>
      <c r="Q2250" s="123" t="s">
        <v>15859</v>
      </c>
      <c r="R2250" s="120" t="s">
        <v>13768</v>
      </c>
    </row>
    <row r="2251" ht="39.75">
      <c r="A2251" s="121" t="s">
        <v>15860</v>
      </c>
      <c r="B2251" s="117" t="s">
        <v>15861</v>
      </c>
      <c r="C2251" s="118" t="s">
        <v>13763</v>
      </c>
      <c r="D2251" s="117" t="s">
        <v>15862</v>
      </c>
      <c r="E2251" s="119">
        <v>43098.9365625</v>
      </c>
      <c r="F2251" s="117"/>
      <c r="G2251" s="117" t="s">
        <v>824</v>
      </c>
      <c r="H2251" s="117"/>
      <c r="I2251" s="117"/>
      <c r="J2251" s="117" t="s">
        <v>15863</v>
      </c>
      <c r="K2251" s="117"/>
      <c r="L2251" s="120" t="s">
        <v>110</v>
      </c>
      <c r="M2251" s="122" t="s">
        <v>15864</v>
      </c>
      <c r="N2251" s="117">
        <v>68.0</v>
      </c>
      <c r="O2251" s="117">
        <v>53.0</v>
      </c>
      <c r="P2251" s="117"/>
      <c r="Q2251" s="123" t="s">
        <v>15865</v>
      </c>
      <c r="R2251" s="120" t="s">
        <v>13768</v>
      </c>
    </row>
    <row r="2252" ht="23.25">
      <c r="A2252" s="121" t="s">
        <v>15866</v>
      </c>
      <c r="B2252" s="117" t="s">
        <v>10849</v>
      </c>
      <c r="C2252" s="118" t="s">
        <v>15867</v>
      </c>
      <c r="D2252" s="117" t="s">
        <v>15868</v>
      </c>
      <c r="E2252" s="119">
        <v>43098.93177083333</v>
      </c>
      <c r="F2252" s="117"/>
      <c r="G2252" s="117" t="s">
        <v>119</v>
      </c>
      <c r="H2252" s="117"/>
      <c r="I2252" s="117"/>
      <c r="J2252" s="117" t="s">
        <v>10854</v>
      </c>
      <c r="K2252" s="117"/>
      <c r="L2252" s="120" t="s">
        <v>1171</v>
      </c>
      <c r="M2252" s="122" t="s">
        <v>10856</v>
      </c>
      <c r="N2252" s="117">
        <v>450.0</v>
      </c>
      <c r="O2252" s="117">
        <v>1163.0</v>
      </c>
      <c r="P2252" s="117" t="s">
        <v>10857</v>
      </c>
      <c r="Q2252" s="123" t="s">
        <v>15869</v>
      </c>
      <c r="R2252" s="120" t="s">
        <v>15870</v>
      </c>
    </row>
    <row r="2253" ht="39.75">
      <c r="A2253" s="121" t="s">
        <v>15871</v>
      </c>
      <c r="B2253" s="117" t="s">
        <v>15872</v>
      </c>
      <c r="C2253" s="118" t="s">
        <v>13763</v>
      </c>
      <c r="D2253" s="117" t="s">
        <v>15873</v>
      </c>
      <c r="E2253" s="119">
        <v>43098.92811342592</v>
      </c>
      <c r="F2253" s="117"/>
      <c r="G2253" s="117" t="s">
        <v>824</v>
      </c>
      <c r="H2253" s="117"/>
      <c r="I2253" s="117"/>
      <c r="J2253" s="117" t="s">
        <v>15874</v>
      </c>
      <c r="K2253" s="117"/>
      <c r="L2253" s="120" t="s">
        <v>110</v>
      </c>
      <c r="M2253" s="122" t="s">
        <v>15875</v>
      </c>
      <c r="N2253" s="117">
        <v>108.0</v>
      </c>
      <c r="O2253" s="117">
        <v>257.0</v>
      </c>
      <c r="P2253" s="117"/>
      <c r="Q2253" s="123" t="s">
        <v>15876</v>
      </c>
      <c r="R2253" s="120" t="s">
        <v>13768</v>
      </c>
    </row>
    <row r="2254" ht="39.75">
      <c r="A2254" s="121" t="s">
        <v>15877</v>
      </c>
      <c r="B2254" s="117" t="s">
        <v>15878</v>
      </c>
      <c r="C2254" s="118" t="s">
        <v>13763</v>
      </c>
      <c r="D2254" s="117" t="s">
        <v>15879</v>
      </c>
      <c r="E2254" s="119">
        <v>43098.92783564815</v>
      </c>
      <c r="F2254" s="117"/>
      <c r="G2254" s="117" t="s">
        <v>824</v>
      </c>
      <c r="H2254" s="117"/>
      <c r="I2254" s="117"/>
      <c r="J2254" s="117" t="s">
        <v>15880</v>
      </c>
      <c r="K2254" s="117"/>
      <c r="L2254" s="120" t="s">
        <v>179</v>
      </c>
      <c r="M2254" s="122" t="s">
        <v>15881</v>
      </c>
      <c r="N2254" s="117">
        <v>270.0</v>
      </c>
      <c r="O2254" s="117">
        <v>460.0</v>
      </c>
      <c r="P2254" s="117"/>
      <c r="Q2254" s="123" t="s">
        <v>15882</v>
      </c>
      <c r="R2254" s="120" t="s">
        <v>13768</v>
      </c>
    </row>
    <row r="2255" ht="39.75">
      <c r="A2255" s="121" t="s">
        <v>15883</v>
      </c>
      <c r="B2255" s="117" t="s">
        <v>15884</v>
      </c>
      <c r="C2255" s="118" t="s">
        <v>13763</v>
      </c>
      <c r="D2255" s="117" t="s">
        <v>15885</v>
      </c>
      <c r="E2255" s="119">
        <v>43098.92744212963</v>
      </c>
      <c r="F2255" s="117"/>
      <c r="G2255" s="117" t="s">
        <v>90</v>
      </c>
      <c r="H2255" s="117"/>
      <c r="I2255" s="117"/>
      <c r="J2255" s="117" t="s">
        <v>15886</v>
      </c>
      <c r="K2255" s="117"/>
      <c r="L2255" s="120" t="s">
        <v>110</v>
      </c>
      <c r="M2255" s="122" t="s">
        <v>15887</v>
      </c>
      <c r="N2255" s="117">
        <v>31.0</v>
      </c>
      <c r="O2255" s="117">
        <v>98.0</v>
      </c>
      <c r="P2255" s="117"/>
      <c r="Q2255" s="123" t="s">
        <v>15888</v>
      </c>
      <c r="R2255" s="120" t="s">
        <v>13768</v>
      </c>
    </row>
    <row r="2256" ht="39.75">
      <c r="A2256" s="121" t="s">
        <v>15889</v>
      </c>
      <c r="B2256" s="117" t="s">
        <v>15890</v>
      </c>
      <c r="C2256" s="118" t="s">
        <v>13763</v>
      </c>
      <c r="D2256" s="117" t="s">
        <v>15891</v>
      </c>
      <c r="E2256" s="119">
        <v>43098.92732638889</v>
      </c>
      <c r="F2256" s="117"/>
      <c r="G2256" s="117" t="s">
        <v>824</v>
      </c>
      <c r="H2256" s="117"/>
      <c r="I2256" s="117"/>
      <c r="J2256" s="117" t="s">
        <v>15892</v>
      </c>
      <c r="K2256" s="117"/>
      <c r="L2256" s="120" t="s">
        <v>110</v>
      </c>
      <c r="M2256" s="122" t="s">
        <v>15893</v>
      </c>
      <c r="N2256" s="117">
        <v>224.0</v>
      </c>
      <c r="O2256" s="117">
        <v>469.0</v>
      </c>
      <c r="P2256" s="117" t="s">
        <v>15894</v>
      </c>
      <c r="Q2256" s="123" t="s">
        <v>15895</v>
      </c>
      <c r="R2256" s="120" t="s">
        <v>13768</v>
      </c>
    </row>
    <row r="2257" ht="39.75">
      <c r="A2257" s="121" t="s">
        <v>15896</v>
      </c>
      <c r="B2257" s="117" t="s">
        <v>15897</v>
      </c>
      <c r="C2257" s="118" t="s">
        <v>13763</v>
      </c>
      <c r="D2257" s="117" t="s">
        <v>15898</v>
      </c>
      <c r="E2257" s="119">
        <v>43098.923784722225</v>
      </c>
      <c r="F2257" s="117"/>
      <c r="G2257" s="117" t="s">
        <v>128</v>
      </c>
      <c r="H2257" s="117"/>
      <c r="I2257" s="117"/>
      <c r="J2257" s="117" t="s">
        <v>15899</v>
      </c>
      <c r="K2257" s="117"/>
      <c r="L2257" s="120" t="s">
        <v>179</v>
      </c>
      <c r="M2257" s="122" t="s">
        <v>15900</v>
      </c>
      <c r="N2257" s="117">
        <v>193.0</v>
      </c>
      <c r="O2257" s="117">
        <v>276.0</v>
      </c>
      <c r="P2257" s="117" t="s">
        <v>15901</v>
      </c>
      <c r="Q2257" s="123" t="s">
        <v>15902</v>
      </c>
      <c r="R2257" s="120" t="s">
        <v>13768</v>
      </c>
    </row>
    <row r="2258" ht="39.75">
      <c r="A2258" s="121" t="s">
        <v>15903</v>
      </c>
      <c r="B2258" s="117" t="s">
        <v>15904</v>
      </c>
      <c r="C2258" s="118" t="s">
        <v>13763</v>
      </c>
      <c r="D2258" s="117" t="s">
        <v>15905</v>
      </c>
      <c r="E2258" s="119">
        <v>43098.92226851852</v>
      </c>
      <c r="F2258" s="117"/>
      <c r="G2258" s="117" t="s">
        <v>824</v>
      </c>
      <c r="H2258" s="117"/>
      <c r="I2258" s="117"/>
      <c r="J2258" s="117" t="s">
        <v>15906</v>
      </c>
      <c r="K2258" s="117"/>
      <c r="L2258" s="120" t="s">
        <v>110</v>
      </c>
      <c r="M2258" s="122" t="s">
        <v>15907</v>
      </c>
      <c r="N2258" s="117">
        <v>158.0</v>
      </c>
      <c r="O2258" s="117">
        <v>708.0</v>
      </c>
      <c r="P2258" s="117" t="s">
        <v>15908</v>
      </c>
      <c r="Q2258" s="123" t="s">
        <v>15909</v>
      </c>
      <c r="R2258" s="120" t="s">
        <v>13768</v>
      </c>
    </row>
    <row r="2259" ht="39.75">
      <c r="A2259" s="121" t="s">
        <v>15910</v>
      </c>
      <c r="B2259" s="117" t="s">
        <v>15911</v>
      </c>
      <c r="C2259" s="118" t="s">
        <v>13763</v>
      </c>
      <c r="D2259" s="117" t="s">
        <v>15912</v>
      </c>
      <c r="E2259" s="119">
        <v>43098.91674768519</v>
      </c>
      <c r="F2259" s="117"/>
      <c r="G2259" s="117" t="s">
        <v>90</v>
      </c>
      <c r="H2259" s="117"/>
      <c r="I2259" s="117"/>
      <c r="J2259" s="117" t="s">
        <v>15913</v>
      </c>
      <c r="K2259" s="117"/>
      <c r="L2259" s="120" t="s">
        <v>179</v>
      </c>
      <c r="M2259" s="122" t="s">
        <v>15914</v>
      </c>
      <c r="N2259" s="117">
        <v>34.0</v>
      </c>
      <c r="O2259" s="117">
        <v>120.0</v>
      </c>
      <c r="P2259" s="117" t="s">
        <v>11101</v>
      </c>
      <c r="Q2259" s="123" t="s">
        <v>15915</v>
      </c>
      <c r="R2259" s="120" t="s">
        <v>13768</v>
      </c>
    </row>
    <row r="2260" ht="39.75">
      <c r="A2260" s="121" t="s">
        <v>15916</v>
      </c>
      <c r="B2260" s="117" t="s">
        <v>15917</v>
      </c>
      <c r="C2260" s="118" t="s">
        <v>13763</v>
      </c>
      <c r="D2260" s="117" t="s">
        <v>15918</v>
      </c>
      <c r="E2260" s="119">
        <v>43098.91431712963</v>
      </c>
      <c r="F2260" s="117"/>
      <c r="G2260" s="117" t="s">
        <v>824</v>
      </c>
      <c r="H2260" s="117"/>
      <c r="I2260" s="117"/>
      <c r="J2260" s="117" t="s">
        <v>15919</v>
      </c>
      <c r="K2260" s="117"/>
      <c r="L2260" s="120" t="s">
        <v>101</v>
      </c>
      <c r="M2260" s="122" t="s">
        <v>15920</v>
      </c>
      <c r="N2260" s="117">
        <v>21.0</v>
      </c>
      <c r="O2260" s="117">
        <v>80.0</v>
      </c>
      <c r="P2260" s="117"/>
      <c r="Q2260" s="123" t="s">
        <v>15921</v>
      </c>
      <c r="R2260" s="120" t="s">
        <v>13768</v>
      </c>
    </row>
    <row r="2261" ht="39.75">
      <c r="A2261" s="121" t="s">
        <v>15922</v>
      </c>
      <c r="B2261" s="117" t="s">
        <v>15923</v>
      </c>
      <c r="C2261" s="118" t="s">
        <v>13763</v>
      </c>
      <c r="D2261" s="117" t="s">
        <v>15924</v>
      </c>
      <c r="E2261" s="119">
        <v>43098.90894675926</v>
      </c>
      <c r="F2261" s="117"/>
      <c r="G2261" s="117" t="s">
        <v>824</v>
      </c>
      <c r="H2261" s="117"/>
      <c r="I2261" s="117"/>
      <c r="J2261" s="117" t="s">
        <v>15925</v>
      </c>
      <c r="K2261" s="117"/>
      <c r="L2261" s="120" t="s">
        <v>110</v>
      </c>
      <c r="M2261" s="122" t="s">
        <v>1314</v>
      </c>
      <c r="N2261" s="117">
        <v>149.0</v>
      </c>
      <c r="O2261" s="117">
        <v>687.0</v>
      </c>
      <c r="P2261" s="117" t="s">
        <v>15926</v>
      </c>
      <c r="Q2261" s="123" t="s">
        <v>15927</v>
      </c>
      <c r="R2261" s="120" t="s">
        <v>13768</v>
      </c>
    </row>
    <row r="2262" ht="39.75">
      <c r="A2262" s="121" t="s">
        <v>15928</v>
      </c>
      <c r="B2262" s="117" t="s">
        <v>15929</v>
      </c>
      <c r="C2262" s="118" t="s">
        <v>13763</v>
      </c>
      <c r="D2262" s="117" t="s">
        <v>15930</v>
      </c>
      <c r="E2262" s="119">
        <v>43098.90800925926</v>
      </c>
      <c r="F2262" s="117"/>
      <c r="G2262" s="117" t="s">
        <v>824</v>
      </c>
      <c r="H2262" s="117"/>
      <c r="I2262" s="117"/>
      <c r="J2262" s="117" t="s">
        <v>15931</v>
      </c>
      <c r="K2262" s="117"/>
      <c r="L2262" s="120" t="s">
        <v>110</v>
      </c>
      <c r="M2262" s="122" t="s">
        <v>15932</v>
      </c>
      <c r="N2262" s="117">
        <v>301.0</v>
      </c>
      <c r="O2262" s="117">
        <v>259.0</v>
      </c>
      <c r="P2262" s="117" t="s">
        <v>11101</v>
      </c>
      <c r="Q2262" s="123" t="s">
        <v>15933</v>
      </c>
      <c r="R2262" s="120" t="s">
        <v>13768</v>
      </c>
    </row>
    <row r="2263" ht="21.75">
      <c r="A2263" s="121" t="s">
        <v>15934</v>
      </c>
      <c r="B2263" s="117" t="s">
        <v>15935</v>
      </c>
      <c r="C2263" s="118" t="s">
        <v>15936</v>
      </c>
      <c r="D2263" s="117" t="s">
        <v>15937</v>
      </c>
      <c r="E2263" s="119">
        <v>43098.907800925925</v>
      </c>
      <c r="F2263" s="117"/>
      <c r="G2263" s="117" t="s">
        <v>119</v>
      </c>
      <c r="H2263" s="117"/>
      <c r="I2263" s="117"/>
      <c r="J2263" s="117" t="s">
        <v>15938</v>
      </c>
      <c r="K2263" s="117"/>
      <c r="L2263" s="120" t="s">
        <v>4548</v>
      </c>
      <c r="M2263" s="122" t="s">
        <v>15939</v>
      </c>
      <c r="N2263" s="117">
        <v>9.0</v>
      </c>
      <c r="O2263" s="117">
        <v>36.0</v>
      </c>
      <c r="P2263" s="117"/>
      <c r="Q2263" s="123" t="s">
        <v>15940</v>
      </c>
      <c r="R2263" s="120" t="s">
        <v>15941</v>
      </c>
    </row>
    <row r="2264" ht="39.75">
      <c r="A2264" s="121" t="s">
        <v>15942</v>
      </c>
      <c r="B2264" s="117" t="s">
        <v>15943</v>
      </c>
      <c r="C2264" s="118" t="s">
        <v>13763</v>
      </c>
      <c r="D2264" s="117" t="s">
        <v>15944</v>
      </c>
      <c r="E2264" s="119">
        <v>43098.90736111111</v>
      </c>
      <c r="F2264" s="117"/>
      <c r="G2264" s="117" t="s">
        <v>824</v>
      </c>
      <c r="H2264" s="117"/>
      <c r="I2264" s="117"/>
      <c r="J2264" s="117" t="s">
        <v>15945</v>
      </c>
      <c r="K2264" s="117"/>
      <c r="L2264" s="120" t="s">
        <v>110</v>
      </c>
      <c r="M2264" s="122" t="s">
        <v>15946</v>
      </c>
      <c r="N2264" s="117">
        <v>4551.0</v>
      </c>
      <c r="O2264" s="117">
        <v>4384.0</v>
      </c>
      <c r="P2264" s="117" t="s">
        <v>15947</v>
      </c>
      <c r="Q2264" s="123" t="s">
        <v>15948</v>
      </c>
      <c r="R2264" s="120" t="s">
        <v>13768</v>
      </c>
    </row>
    <row r="2265" ht="30.75">
      <c r="A2265" s="121" t="s">
        <v>15949</v>
      </c>
      <c r="B2265" s="117" t="s">
        <v>15950</v>
      </c>
      <c r="C2265" s="118" t="s">
        <v>14062</v>
      </c>
      <c r="D2265" s="117" t="s">
        <v>15951</v>
      </c>
      <c r="E2265" s="119">
        <v>43098.90710648148</v>
      </c>
      <c r="F2265" s="117"/>
      <c r="G2265" s="117" t="s">
        <v>90</v>
      </c>
      <c r="H2265" s="117"/>
      <c r="I2265" s="117"/>
      <c r="J2265" s="117" t="s">
        <v>15952</v>
      </c>
      <c r="K2265" s="117"/>
      <c r="L2265" s="120" t="s">
        <v>179</v>
      </c>
      <c r="M2265" s="122" t="s">
        <v>15953</v>
      </c>
      <c r="N2265" s="117">
        <v>2418.0</v>
      </c>
      <c r="O2265" s="117">
        <v>774.0</v>
      </c>
      <c r="P2265" s="117" t="s">
        <v>4012</v>
      </c>
      <c r="Q2265" s="123" t="s">
        <v>15954</v>
      </c>
      <c r="R2265" s="120" t="s">
        <v>14067</v>
      </c>
    </row>
    <row r="2266" ht="30.75">
      <c r="A2266" s="121" t="s">
        <v>15955</v>
      </c>
      <c r="B2266" s="117" t="s">
        <v>15956</v>
      </c>
      <c r="C2266" s="118" t="s">
        <v>15957</v>
      </c>
      <c r="D2266" s="117" t="s">
        <v>15958</v>
      </c>
      <c r="E2266" s="119">
        <v>43098.90546296297</v>
      </c>
      <c r="F2266" s="117"/>
      <c r="G2266" s="117" t="s">
        <v>119</v>
      </c>
      <c r="H2266" s="117"/>
      <c r="I2266" s="117"/>
      <c r="J2266" s="117" t="s">
        <v>15959</v>
      </c>
      <c r="K2266" s="117"/>
      <c r="L2266" s="120" t="s">
        <v>92</v>
      </c>
      <c r="M2266" s="122" t="s">
        <v>15960</v>
      </c>
      <c r="N2266" s="117">
        <v>129.0</v>
      </c>
      <c r="O2266" s="117">
        <v>30.0</v>
      </c>
      <c r="P2266" s="117" t="s">
        <v>1208</v>
      </c>
      <c r="Q2266" s="123" t="s">
        <v>15961</v>
      </c>
      <c r="R2266" s="120" t="s">
        <v>15962</v>
      </c>
    </row>
    <row r="2267" ht="39.75">
      <c r="A2267" s="121" t="s">
        <v>15963</v>
      </c>
      <c r="B2267" s="117" t="s">
        <v>15964</v>
      </c>
      <c r="C2267" s="118" t="s">
        <v>13763</v>
      </c>
      <c r="D2267" s="117" t="s">
        <v>15965</v>
      </c>
      <c r="E2267" s="119">
        <v>43098.904178240744</v>
      </c>
      <c r="F2267" s="117"/>
      <c r="G2267" s="117" t="s">
        <v>824</v>
      </c>
      <c r="H2267" s="117"/>
      <c r="I2267" s="117"/>
      <c r="J2267" s="117" t="s">
        <v>15966</v>
      </c>
      <c r="K2267" s="117"/>
      <c r="L2267" s="120" t="s">
        <v>110</v>
      </c>
      <c r="M2267" s="122" t="s">
        <v>15967</v>
      </c>
      <c r="N2267" s="117">
        <v>184.0</v>
      </c>
      <c r="O2267" s="117">
        <v>684.0</v>
      </c>
      <c r="P2267" s="117" t="s">
        <v>15968</v>
      </c>
      <c r="Q2267" s="123" t="s">
        <v>15969</v>
      </c>
      <c r="R2267" s="120" t="s">
        <v>13768</v>
      </c>
    </row>
    <row r="2268" ht="39.75">
      <c r="A2268" s="121" t="s">
        <v>15970</v>
      </c>
      <c r="B2268" s="117" t="s">
        <v>15971</v>
      </c>
      <c r="C2268" s="118" t="s">
        <v>13763</v>
      </c>
      <c r="D2268" s="117" t="s">
        <v>15972</v>
      </c>
      <c r="E2268" s="119">
        <v>43098.90261574074</v>
      </c>
      <c r="F2268" s="117"/>
      <c r="G2268" s="117" t="s">
        <v>824</v>
      </c>
      <c r="H2268" s="117"/>
      <c r="I2268" s="117"/>
      <c r="J2268" s="117" t="s">
        <v>15973</v>
      </c>
      <c r="K2268" s="117"/>
      <c r="L2268" s="120" t="s">
        <v>110</v>
      </c>
      <c r="M2268" s="122" t="s">
        <v>15974</v>
      </c>
      <c r="N2268" s="117">
        <v>736.0</v>
      </c>
      <c r="O2268" s="117">
        <v>1561.0</v>
      </c>
      <c r="P2268" s="117" t="s">
        <v>12604</v>
      </c>
      <c r="Q2268" s="123" t="s">
        <v>15975</v>
      </c>
      <c r="R2268" s="120" t="s">
        <v>13768</v>
      </c>
    </row>
    <row r="2269" ht="39.75">
      <c r="A2269" s="121" t="s">
        <v>15976</v>
      </c>
      <c r="B2269" s="117" t="s">
        <v>15977</v>
      </c>
      <c r="C2269" s="118" t="s">
        <v>13763</v>
      </c>
      <c r="D2269" s="117" t="s">
        <v>15978</v>
      </c>
      <c r="E2269" s="119">
        <v>43098.89319444445</v>
      </c>
      <c r="F2269" s="117"/>
      <c r="G2269" s="117" t="s">
        <v>90</v>
      </c>
      <c r="H2269" s="117"/>
      <c r="I2269" s="117"/>
      <c r="J2269" s="117" t="s">
        <v>15979</v>
      </c>
      <c r="K2269" s="117"/>
      <c r="L2269" s="120" t="s">
        <v>110</v>
      </c>
      <c r="M2269" s="122" t="s">
        <v>15980</v>
      </c>
      <c r="N2269" s="117">
        <v>47.0</v>
      </c>
      <c r="O2269" s="117">
        <v>64.0</v>
      </c>
      <c r="P2269" s="117"/>
      <c r="Q2269" s="123" t="s">
        <v>15981</v>
      </c>
      <c r="R2269" s="120" t="s">
        <v>13768</v>
      </c>
    </row>
    <row r="2270" ht="39.75">
      <c r="A2270" s="121" t="s">
        <v>15982</v>
      </c>
      <c r="B2270" s="117" t="s">
        <v>15983</v>
      </c>
      <c r="C2270" s="118" t="s">
        <v>13763</v>
      </c>
      <c r="D2270" s="117" t="s">
        <v>15984</v>
      </c>
      <c r="E2270" s="119">
        <v>43098.89314814815</v>
      </c>
      <c r="F2270" s="117"/>
      <c r="G2270" s="117" t="s">
        <v>90</v>
      </c>
      <c r="H2270" s="117"/>
      <c r="I2270" s="117"/>
      <c r="J2270" s="117" t="s">
        <v>15985</v>
      </c>
      <c r="K2270" s="117"/>
      <c r="L2270" s="120" t="s">
        <v>179</v>
      </c>
      <c r="M2270" s="122" t="s">
        <v>15986</v>
      </c>
      <c r="N2270" s="117">
        <v>245.0</v>
      </c>
      <c r="O2270" s="117">
        <v>229.0</v>
      </c>
      <c r="P2270" s="117"/>
      <c r="Q2270" s="123" t="s">
        <v>15987</v>
      </c>
      <c r="R2270" s="120" t="s">
        <v>13768</v>
      </c>
    </row>
    <row r="2271" ht="39.75">
      <c r="A2271" s="121" t="s">
        <v>15988</v>
      </c>
      <c r="B2271" s="117" t="s">
        <v>15989</v>
      </c>
      <c r="C2271" s="118" t="s">
        <v>13763</v>
      </c>
      <c r="D2271" s="117" t="s">
        <v>15990</v>
      </c>
      <c r="E2271" s="119">
        <v>43098.889178240745</v>
      </c>
      <c r="F2271" s="117"/>
      <c r="G2271" s="117" t="s">
        <v>128</v>
      </c>
      <c r="H2271" s="117"/>
      <c r="I2271" s="117"/>
      <c r="J2271" s="117" t="s">
        <v>15991</v>
      </c>
      <c r="K2271" s="117"/>
      <c r="L2271" s="120" t="s">
        <v>179</v>
      </c>
      <c r="M2271" s="122" t="s">
        <v>15992</v>
      </c>
      <c r="N2271" s="117">
        <v>28.0</v>
      </c>
      <c r="O2271" s="117">
        <v>131.0</v>
      </c>
      <c r="P2271" s="117"/>
      <c r="Q2271" s="123" t="s">
        <v>15993</v>
      </c>
      <c r="R2271" s="120" t="s">
        <v>13768</v>
      </c>
    </row>
    <row r="2272" ht="39.75">
      <c r="A2272" s="121" t="s">
        <v>15994</v>
      </c>
      <c r="B2272" s="117" t="s">
        <v>15995</v>
      </c>
      <c r="C2272" s="118" t="s">
        <v>13763</v>
      </c>
      <c r="D2272" s="117" t="s">
        <v>15996</v>
      </c>
      <c r="E2272" s="119">
        <v>43098.88768518518</v>
      </c>
      <c r="F2272" s="117"/>
      <c r="G2272" s="117" t="s">
        <v>824</v>
      </c>
      <c r="H2272" s="117"/>
      <c r="I2272" s="117"/>
      <c r="J2272" s="117" t="s">
        <v>15997</v>
      </c>
      <c r="K2272" s="117"/>
      <c r="L2272" s="120" t="s">
        <v>110</v>
      </c>
      <c r="M2272" s="122" t="s">
        <v>15998</v>
      </c>
      <c r="N2272" s="117">
        <v>57.0</v>
      </c>
      <c r="O2272" s="117">
        <v>260.0</v>
      </c>
      <c r="P2272" s="117"/>
      <c r="Q2272" s="123" t="s">
        <v>15999</v>
      </c>
      <c r="R2272" s="120" t="s">
        <v>13768</v>
      </c>
    </row>
    <row r="2273" ht="48.75">
      <c r="A2273" s="121" t="s">
        <v>16000</v>
      </c>
      <c r="B2273" s="117" t="s">
        <v>16001</v>
      </c>
      <c r="C2273" s="118" t="s">
        <v>16002</v>
      </c>
      <c r="D2273" s="117" t="s">
        <v>16003</v>
      </c>
      <c r="E2273" s="119">
        <v>43098.883310185185</v>
      </c>
      <c r="F2273" s="117"/>
      <c r="G2273" s="117" t="s">
        <v>119</v>
      </c>
      <c r="H2273" s="117"/>
      <c r="I2273" s="117"/>
      <c r="J2273" s="117" t="s">
        <v>16004</v>
      </c>
      <c r="K2273" s="117"/>
      <c r="L2273" s="120" t="s">
        <v>179</v>
      </c>
      <c r="M2273" s="122" t="s">
        <v>16005</v>
      </c>
      <c r="N2273" s="117">
        <v>90.0</v>
      </c>
      <c r="O2273" s="117">
        <v>288.0</v>
      </c>
      <c r="P2273" s="117" t="s">
        <v>478</v>
      </c>
      <c r="Q2273" s="123" t="s">
        <v>16006</v>
      </c>
      <c r="R2273" s="120" t="s">
        <v>16007</v>
      </c>
    </row>
    <row r="2274" ht="39.75">
      <c r="A2274" s="121" t="s">
        <v>16008</v>
      </c>
      <c r="B2274" s="117" t="s">
        <v>16009</v>
      </c>
      <c r="C2274" s="118" t="s">
        <v>13763</v>
      </c>
      <c r="D2274" s="117" t="s">
        <v>16010</v>
      </c>
      <c r="E2274" s="119">
        <v>43098.88287037037</v>
      </c>
      <c r="F2274" s="117"/>
      <c r="G2274" s="117" t="s">
        <v>824</v>
      </c>
      <c r="H2274" s="117"/>
      <c r="I2274" s="117"/>
      <c r="J2274" s="117" t="s">
        <v>16011</v>
      </c>
      <c r="K2274" s="117"/>
      <c r="L2274" s="120" t="s">
        <v>110</v>
      </c>
      <c r="M2274" s="122" t="s">
        <v>16012</v>
      </c>
      <c r="N2274" s="117">
        <v>137.0</v>
      </c>
      <c r="O2274" s="117">
        <v>432.0</v>
      </c>
      <c r="P2274" s="117" t="s">
        <v>16013</v>
      </c>
      <c r="Q2274" s="123" t="s">
        <v>16014</v>
      </c>
      <c r="R2274" s="120" t="s">
        <v>13768</v>
      </c>
    </row>
    <row r="2275" ht="39.75">
      <c r="A2275" s="121" t="s">
        <v>16015</v>
      </c>
      <c r="B2275" s="117" t="s">
        <v>16016</v>
      </c>
      <c r="C2275" s="118" t="s">
        <v>13763</v>
      </c>
      <c r="D2275" s="117" t="s">
        <v>16017</v>
      </c>
      <c r="E2275" s="119">
        <v>43098.88197916667</v>
      </c>
      <c r="F2275" s="117"/>
      <c r="G2275" s="117" t="s">
        <v>90</v>
      </c>
      <c r="H2275" s="117"/>
      <c r="I2275" s="117"/>
      <c r="J2275" s="117" t="s">
        <v>16018</v>
      </c>
      <c r="K2275" s="117"/>
      <c r="L2275" s="120" t="s">
        <v>110</v>
      </c>
      <c r="M2275" s="122" t="s">
        <v>16019</v>
      </c>
      <c r="N2275" s="117">
        <v>85.0</v>
      </c>
      <c r="O2275" s="117">
        <v>198.0</v>
      </c>
      <c r="P2275" s="117" t="s">
        <v>16020</v>
      </c>
      <c r="Q2275" s="123" t="s">
        <v>16021</v>
      </c>
      <c r="R2275" s="120" t="s">
        <v>13768</v>
      </c>
    </row>
    <row r="2276" ht="39.75">
      <c r="A2276" s="121" t="s">
        <v>16022</v>
      </c>
      <c r="B2276" s="117" t="s">
        <v>16023</v>
      </c>
      <c r="C2276" s="118" t="s">
        <v>13763</v>
      </c>
      <c r="D2276" s="117" t="s">
        <v>16024</v>
      </c>
      <c r="E2276" s="119">
        <v>43098.87646990741</v>
      </c>
      <c r="F2276" s="117"/>
      <c r="G2276" s="117" t="s">
        <v>824</v>
      </c>
      <c r="H2276" s="117"/>
      <c r="I2276" s="117"/>
      <c r="J2276" s="117" t="s">
        <v>16025</v>
      </c>
      <c r="K2276" s="117"/>
      <c r="L2276" s="120" t="s">
        <v>110</v>
      </c>
      <c r="M2276" s="122" t="s">
        <v>16026</v>
      </c>
      <c r="N2276" s="117">
        <v>67.0</v>
      </c>
      <c r="O2276" s="117">
        <v>376.0</v>
      </c>
      <c r="P2276" s="117"/>
      <c r="Q2276" s="123" t="s">
        <v>16027</v>
      </c>
      <c r="R2276" s="120" t="s">
        <v>13768</v>
      </c>
    </row>
    <row r="2277" ht="39.75">
      <c r="A2277" s="121" t="s">
        <v>16028</v>
      </c>
      <c r="B2277" s="117" t="s">
        <v>16029</v>
      </c>
      <c r="C2277" s="118" t="s">
        <v>13763</v>
      </c>
      <c r="D2277" s="117" t="s">
        <v>16030</v>
      </c>
      <c r="E2277" s="119">
        <v>43098.875196759254</v>
      </c>
      <c r="F2277" s="117"/>
      <c r="G2277" s="117" t="s">
        <v>90</v>
      </c>
      <c r="H2277" s="117"/>
      <c r="I2277" s="117"/>
      <c r="J2277" s="117" t="s">
        <v>16031</v>
      </c>
      <c r="K2277" s="117"/>
      <c r="L2277" s="120" t="s">
        <v>110</v>
      </c>
      <c r="M2277" s="122" t="s">
        <v>16032</v>
      </c>
      <c r="N2277" s="117">
        <v>377.0</v>
      </c>
      <c r="O2277" s="117">
        <v>950.0</v>
      </c>
      <c r="P2277" s="117" t="s">
        <v>16033</v>
      </c>
      <c r="Q2277" s="123" t="s">
        <v>16034</v>
      </c>
      <c r="R2277" s="120" t="s">
        <v>13768</v>
      </c>
    </row>
    <row r="2278" ht="39.75">
      <c r="A2278" s="121" t="s">
        <v>16035</v>
      </c>
      <c r="B2278" s="117" t="s">
        <v>16036</v>
      </c>
      <c r="C2278" s="118" t="s">
        <v>13763</v>
      </c>
      <c r="D2278" s="117" t="s">
        <v>16037</v>
      </c>
      <c r="E2278" s="119">
        <v>43098.874710648146</v>
      </c>
      <c r="F2278" s="117"/>
      <c r="G2278" s="117" t="s">
        <v>90</v>
      </c>
      <c r="H2278" s="117"/>
      <c r="I2278" s="117"/>
      <c r="J2278" s="117" t="s">
        <v>16038</v>
      </c>
      <c r="K2278" s="117"/>
      <c r="L2278" s="120" t="s">
        <v>179</v>
      </c>
      <c r="M2278" s="122" t="s">
        <v>16039</v>
      </c>
      <c r="N2278" s="117">
        <v>60.0</v>
      </c>
      <c r="O2278" s="117">
        <v>138.0</v>
      </c>
      <c r="P2278" s="117" t="s">
        <v>8693</v>
      </c>
      <c r="Q2278" s="123" t="s">
        <v>16040</v>
      </c>
      <c r="R2278" s="120" t="s">
        <v>13768</v>
      </c>
    </row>
    <row r="2279" ht="39.75">
      <c r="A2279" s="121" t="s">
        <v>16041</v>
      </c>
      <c r="B2279" s="117" t="s">
        <v>16042</v>
      </c>
      <c r="C2279" s="118" t="s">
        <v>13763</v>
      </c>
      <c r="D2279" s="117" t="s">
        <v>16043</v>
      </c>
      <c r="E2279" s="119">
        <v>43098.871469907404</v>
      </c>
      <c r="F2279" s="117"/>
      <c r="G2279" s="117" t="s">
        <v>824</v>
      </c>
      <c r="H2279" s="117"/>
      <c r="I2279" s="117"/>
      <c r="J2279" s="117" t="s">
        <v>16044</v>
      </c>
      <c r="K2279" s="117"/>
      <c r="L2279" s="120" t="s">
        <v>110</v>
      </c>
      <c r="M2279" s="122" t="s">
        <v>16045</v>
      </c>
      <c r="N2279" s="117">
        <v>224.0</v>
      </c>
      <c r="O2279" s="117">
        <v>196.0</v>
      </c>
      <c r="P2279" s="117" t="s">
        <v>14811</v>
      </c>
      <c r="Q2279" s="123" t="s">
        <v>16046</v>
      </c>
      <c r="R2279" s="120" t="s">
        <v>13768</v>
      </c>
    </row>
    <row r="2280" ht="39.75">
      <c r="A2280" s="121" t="s">
        <v>16047</v>
      </c>
      <c r="B2280" s="117" t="s">
        <v>16048</v>
      </c>
      <c r="C2280" s="118" t="s">
        <v>13763</v>
      </c>
      <c r="D2280" s="117" t="s">
        <v>16049</v>
      </c>
      <c r="E2280" s="119">
        <v>43098.868622685186</v>
      </c>
      <c r="F2280" s="117"/>
      <c r="G2280" s="117" t="s">
        <v>90</v>
      </c>
      <c r="H2280" s="117"/>
      <c r="I2280" s="117"/>
      <c r="J2280" s="117" t="s">
        <v>16050</v>
      </c>
      <c r="K2280" s="117"/>
      <c r="L2280" s="120" t="s">
        <v>110</v>
      </c>
      <c r="M2280" s="122" t="s">
        <v>16051</v>
      </c>
      <c r="N2280" s="117">
        <v>47.0</v>
      </c>
      <c r="O2280" s="117">
        <v>215.0</v>
      </c>
      <c r="P2280" s="117"/>
      <c r="Q2280" s="123" t="s">
        <v>16052</v>
      </c>
      <c r="R2280" s="120" t="s">
        <v>13768</v>
      </c>
    </row>
    <row r="2281" ht="39.75">
      <c r="A2281" s="121" t="s">
        <v>16053</v>
      </c>
      <c r="B2281" s="117" t="s">
        <v>16054</v>
      </c>
      <c r="C2281" s="118" t="s">
        <v>13763</v>
      </c>
      <c r="D2281" s="117" t="s">
        <v>16055</v>
      </c>
      <c r="E2281" s="119">
        <v>43098.868113425924</v>
      </c>
      <c r="F2281" s="117"/>
      <c r="G2281" s="117" t="s">
        <v>824</v>
      </c>
      <c r="H2281" s="117"/>
      <c r="I2281" s="117"/>
      <c r="J2281" s="117" t="s">
        <v>16056</v>
      </c>
      <c r="K2281" s="117"/>
      <c r="L2281" s="120" t="s">
        <v>179</v>
      </c>
      <c r="M2281" s="122" t="s">
        <v>16057</v>
      </c>
      <c r="N2281" s="117">
        <v>54.0</v>
      </c>
      <c r="O2281" s="117">
        <v>68.0</v>
      </c>
      <c r="P2281" s="117" t="s">
        <v>16058</v>
      </c>
      <c r="Q2281" s="123" t="s">
        <v>16059</v>
      </c>
      <c r="R2281" s="120" t="s">
        <v>13768</v>
      </c>
    </row>
    <row r="2282" ht="39.75">
      <c r="A2282" s="121" t="s">
        <v>16060</v>
      </c>
      <c r="B2282" s="117" t="s">
        <v>16061</v>
      </c>
      <c r="C2282" s="118" t="s">
        <v>13763</v>
      </c>
      <c r="D2282" s="117" t="s">
        <v>16062</v>
      </c>
      <c r="E2282" s="119">
        <v>43098.85828703704</v>
      </c>
      <c r="F2282" s="117"/>
      <c r="G2282" s="117" t="s">
        <v>824</v>
      </c>
      <c r="H2282" s="117"/>
      <c r="I2282" s="117"/>
      <c r="J2282" s="117" t="s">
        <v>16063</v>
      </c>
      <c r="K2282" s="117"/>
      <c r="L2282" s="120" t="s">
        <v>110</v>
      </c>
      <c r="M2282" s="122" t="s">
        <v>16064</v>
      </c>
      <c r="N2282" s="117">
        <v>303.0</v>
      </c>
      <c r="O2282" s="117">
        <v>1081.0</v>
      </c>
      <c r="P2282" s="117" t="s">
        <v>16065</v>
      </c>
      <c r="Q2282" s="123" t="s">
        <v>16066</v>
      </c>
      <c r="R2282" s="120" t="s">
        <v>13768</v>
      </c>
    </row>
    <row r="2283" ht="39.75">
      <c r="A2283" s="121" t="s">
        <v>16067</v>
      </c>
      <c r="B2283" s="117" t="s">
        <v>16068</v>
      </c>
      <c r="C2283" s="118" t="s">
        <v>13763</v>
      </c>
      <c r="D2283" s="117" t="s">
        <v>16069</v>
      </c>
      <c r="E2283" s="119">
        <v>43098.856365740736</v>
      </c>
      <c r="F2283" s="117"/>
      <c r="G2283" s="117" t="s">
        <v>90</v>
      </c>
      <c r="H2283" s="117"/>
      <c r="I2283" s="117"/>
      <c r="J2283" s="117" t="s">
        <v>16070</v>
      </c>
      <c r="K2283" s="117"/>
      <c r="L2283" s="120" t="s">
        <v>110</v>
      </c>
      <c r="M2283" s="122" t="s">
        <v>16071</v>
      </c>
      <c r="N2283" s="117">
        <v>335.0</v>
      </c>
      <c r="O2283" s="117">
        <v>367.0</v>
      </c>
      <c r="P2283" s="117"/>
      <c r="Q2283" s="123" t="s">
        <v>16072</v>
      </c>
      <c r="R2283" s="120" t="s">
        <v>13768</v>
      </c>
    </row>
    <row r="2284" ht="39.75">
      <c r="A2284" s="121" t="s">
        <v>16073</v>
      </c>
      <c r="B2284" s="117" t="s">
        <v>16074</v>
      </c>
      <c r="C2284" s="118" t="s">
        <v>13763</v>
      </c>
      <c r="D2284" s="117" t="s">
        <v>16075</v>
      </c>
      <c r="E2284" s="119">
        <v>43098.854212962964</v>
      </c>
      <c r="F2284" s="117"/>
      <c r="G2284" s="117" t="s">
        <v>824</v>
      </c>
      <c r="H2284" s="117"/>
      <c r="I2284" s="117"/>
      <c r="J2284" s="117" t="s">
        <v>16076</v>
      </c>
      <c r="K2284" s="117"/>
      <c r="L2284" s="120" t="s">
        <v>110</v>
      </c>
      <c r="M2284" s="122" t="s">
        <v>16077</v>
      </c>
      <c r="N2284" s="117">
        <v>61.0</v>
      </c>
      <c r="O2284" s="117">
        <v>177.0</v>
      </c>
      <c r="P2284" s="117"/>
      <c r="Q2284" s="123" t="s">
        <v>16078</v>
      </c>
      <c r="R2284" s="120" t="s">
        <v>13768</v>
      </c>
    </row>
    <row r="2285" ht="39.75">
      <c r="A2285" s="121" t="s">
        <v>16079</v>
      </c>
      <c r="B2285" s="117" t="s">
        <v>16080</v>
      </c>
      <c r="C2285" s="118" t="s">
        <v>13763</v>
      </c>
      <c r="D2285" s="117" t="s">
        <v>16081</v>
      </c>
      <c r="E2285" s="119">
        <v>43098.84747685185</v>
      </c>
      <c r="F2285" s="117"/>
      <c r="G2285" s="117" t="s">
        <v>90</v>
      </c>
      <c r="H2285" s="117"/>
      <c r="I2285" s="117"/>
      <c r="J2285" s="117" t="s">
        <v>16082</v>
      </c>
      <c r="K2285" s="117"/>
      <c r="L2285" s="120" t="s">
        <v>92</v>
      </c>
      <c r="M2285" s="122" t="s">
        <v>16083</v>
      </c>
      <c r="N2285" s="117">
        <v>62.0</v>
      </c>
      <c r="O2285" s="117">
        <v>361.0</v>
      </c>
      <c r="P2285" s="117" t="s">
        <v>16084</v>
      </c>
      <c r="Q2285" s="123" t="s">
        <v>16085</v>
      </c>
      <c r="R2285" s="120" t="s">
        <v>13768</v>
      </c>
    </row>
    <row r="2286" ht="39.75">
      <c r="A2286" s="121" t="s">
        <v>16086</v>
      </c>
      <c r="B2286" s="117" t="s">
        <v>16087</v>
      </c>
      <c r="C2286" s="118" t="s">
        <v>13763</v>
      </c>
      <c r="D2286" s="117" t="s">
        <v>16088</v>
      </c>
      <c r="E2286" s="119">
        <v>43098.8453587963</v>
      </c>
      <c r="F2286" s="117"/>
      <c r="G2286" s="117" t="s">
        <v>90</v>
      </c>
      <c r="H2286" s="117"/>
      <c r="I2286" s="117"/>
      <c r="J2286" s="117" t="s">
        <v>16089</v>
      </c>
      <c r="K2286" s="117"/>
      <c r="L2286" s="120" t="s">
        <v>110</v>
      </c>
      <c r="M2286" s="122" t="s">
        <v>16090</v>
      </c>
      <c r="N2286" s="117">
        <v>78.0</v>
      </c>
      <c r="O2286" s="117">
        <v>139.0</v>
      </c>
      <c r="P2286" s="117"/>
      <c r="Q2286" s="123" t="s">
        <v>16091</v>
      </c>
      <c r="R2286" s="120" t="s">
        <v>13768</v>
      </c>
    </row>
    <row r="2287" ht="39.75">
      <c r="A2287" s="121" t="s">
        <v>16092</v>
      </c>
      <c r="B2287" s="117" t="s">
        <v>16093</v>
      </c>
      <c r="C2287" s="118" t="s">
        <v>13763</v>
      </c>
      <c r="D2287" s="117" t="s">
        <v>16094</v>
      </c>
      <c r="E2287" s="119">
        <v>43098.84523148148</v>
      </c>
      <c r="F2287" s="117"/>
      <c r="G2287" s="117" t="s">
        <v>90</v>
      </c>
      <c r="H2287" s="117"/>
      <c r="I2287" s="117"/>
      <c r="J2287" s="117" t="s">
        <v>16095</v>
      </c>
      <c r="K2287" s="117"/>
      <c r="L2287" s="120" t="s">
        <v>110</v>
      </c>
      <c r="M2287" s="122" t="s">
        <v>16096</v>
      </c>
      <c r="N2287" s="117">
        <v>73.0</v>
      </c>
      <c r="O2287" s="117">
        <v>95.0</v>
      </c>
      <c r="P2287" s="117" t="s">
        <v>16097</v>
      </c>
      <c r="Q2287" s="123" t="s">
        <v>16098</v>
      </c>
      <c r="R2287" s="120" t="s">
        <v>13768</v>
      </c>
    </row>
    <row r="2288" ht="30.75">
      <c r="A2288" s="121" t="s">
        <v>16099</v>
      </c>
      <c r="B2288" s="117" t="s">
        <v>16100</v>
      </c>
      <c r="C2288" s="118" t="s">
        <v>16101</v>
      </c>
      <c r="D2288" s="117" t="s">
        <v>16102</v>
      </c>
      <c r="E2288" s="119">
        <v>43098.83452546297</v>
      </c>
      <c r="F2288" s="117"/>
      <c r="G2288" s="117" t="s">
        <v>119</v>
      </c>
      <c r="H2288" s="117"/>
      <c r="I2288" s="117"/>
      <c r="J2288" s="117" t="s">
        <v>16103</v>
      </c>
      <c r="K2288" s="117"/>
      <c r="L2288" s="120" t="s">
        <v>92</v>
      </c>
      <c r="M2288" s="122" t="s">
        <v>16104</v>
      </c>
      <c r="N2288" s="117">
        <v>286.0</v>
      </c>
      <c r="O2288" s="117">
        <v>259.0</v>
      </c>
      <c r="P2288" s="117" t="s">
        <v>16105</v>
      </c>
      <c r="Q2288" s="123" t="s">
        <v>16106</v>
      </c>
      <c r="R2288" s="120" t="s">
        <v>16107</v>
      </c>
    </row>
    <row r="2289" ht="39.75">
      <c r="A2289" s="121" t="s">
        <v>16108</v>
      </c>
      <c r="B2289" s="117" t="s">
        <v>16109</v>
      </c>
      <c r="C2289" s="118" t="s">
        <v>13763</v>
      </c>
      <c r="D2289" s="117" t="s">
        <v>16110</v>
      </c>
      <c r="E2289" s="119">
        <v>43098.830613425926</v>
      </c>
      <c r="F2289" s="117"/>
      <c r="G2289" s="117" t="s">
        <v>128</v>
      </c>
      <c r="H2289" s="117"/>
      <c r="I2289" s="117"/>
      <c r="J2289" s="117" t="s">
        <v>16111</v>
      </c>
      <c r="K2289" s="117"/>
      <c r="L2289" s="120" t="s">
        <v>179</v>
      </c>
      <c r="M2289" s="122" t="s">
        <v>16112</v>
      </c>
      <c r="N2289" s="117">
        <v>74.0</v>
      </c>
      <c r="O2289" s="117">
        <v>242.0</v>
      </c>
      <c r="P2289" s="117"/>
      <c r="Q2289" s="123" t="s">
        <v>16113</v>
      </c>
      <c r="R2289" s="120" t="s">
        <v>13768</v>
      </c>
    </row>
    <row r="2290" ht="39.75">
      <c r="A2290" s="121" t="s">
        <v>16114</v>
      </c>
      <c r="B2290" s="117" t="s">
        <v>16115</v>
      </c>
      <c r="C2290" s="118" t="s">
        <v>13763</v>
      </c>
      <c r="D2290" s="117" t="s">
        <v>16116</v>
      </c>
      <c r="E2290" s="119">
        <v>43098.824467592596</v>
      </c>
      <c r="F2290" s="117"/>
      <c r="G2290" s="117" t="s">
        <v>824</v>
      </c>
      <c r="H2290" s="117"/>
      <c r="I2290" s="117"/>
      <c r="J2290" s="117" t="s">
        <v>16117</v>
      </c>
      <c r="K2290" s="117"/>
      <c r="L2290" s="120" t="s">
        <v>179</v>
      </c>
      <c r="M2290" s="122" t="s">
        <v>16118</v>
      </c>
      <c r="N2290" s="117">
        <v>588.0</v>
      </c>
      <c r="O2290" s="117">
        <v>2424.0</v>
      </c>
      <c r="P2290" s="117" t="s">
        <v>16119</v>
      </c>
      <c r="Q2290" s="123" t="s">
        <v>16120</v>
      </c>
      <c r="R2290" s="120" t="s">
        <v>13768</v>
      </c>
    </row>
    <row r="2291" ht="39.75">
      <c r="A2291" s="121" t="s">
        <v>16121</v>
      </c>
      <c r="B2291" s="117" t="s">
        <v>16122</v>
      </c>
      <c r="C2291" s="118" t="s">
        <v>13763</v>
      </c>
      <c r="D2291" s="117" t="s">
        <v>16123</v>
      </c>
      <c r="E2291" s="119">
        <v>43098.824120370366</v>
      </c>
      <c r="F2291" s="117"/>
      <c r="G2291" s="117" t="s">
        <v>824</v>
      </c>
      <c r="H2291" s="117"/>
      <c r="I2291" s="117"/>
      <c r="J2291" s="117" t="s">
        <v>16124</v>
      </c>
      <c r="K2291" s="117"/>
      <c r="L2291" s="120" t="s">
        <v>179</v>
      </c>
      <c r="M2291" s="122" t="s">
        <v>16125</v>
      </c>
      <c r="N2291" s="117">
        <v>421.0</v>
      </c>
      <c r="O2291" s="117">
        <v>491.0</v>
      </c>
      <c r="P2291" s="117" t="s">
        <v>8693</v>
      </c>
      <c r="Q2291" s="123" t="s">
        <v>16126</v>
      </c>
      <c r="R2291" s="120" t="s">
        <v>13768</v>
      </c>
    </row>
    <row r="2292" ht="39.75">
      <c r="A2292" s="121" t="s">
        <v>16127</v>
      </c>
      <c r="B2292" s="117" t="s">
        <v>16128</v>
      </c>
      <c r="C2292" s="118" t="s">
        <v>13763</v>
      </c>
      <c r="D2292" s="117" t="s">
        <v>16129</v>
      </c>
      <c r="E2292" s="119">
        <v>43098.82119212963</v>
      </c>
      <c r="F2292" s="117"/>
      <c r="G2292" s="117" t="s">
        <v>90</v>
      </c>
      <c r="H2292" s="117"/>
      <c r="I2292" s="117"/>
      <c r="J2292" s="117" t="s">
        <v>16130</v>
      </c>
      <c r="K2292" s="117"/>
      <c r="L2292" s="120" t="s">
        <v>110</v>
      </c>
      <c r="M2292" s="122" t="s">
        <v>16131</v>
      </c>
      <c r="N2292" s="117">
        <v>212.0</v>
      </c>
      <c r="O2292" s="117">
        <v>581.0</v>
      </c>
      <c r="P2292" s="117"/>
      <c r="Q2292" s="123" t="s">
        <v>16132</v>
      </c>
      <c r="R2292" s="120" t="s">
        <v>13768</v>
      </c>
    </row>
    <row r="2293" ht="39.75">
      <c r="A2293" s="121" t="s">
        <v>16133</v>
      </c>
      <c r="B2293" s="117" t="s">
        <v>2032</v>
      </c>
      <c r="C2293" s="118" t="s">
        <v>15836</v>
      </c>
      <c r="D2293" s="117" t="s">
        <v>16134</v>
      </c>
      <c r="E2293" s="119">
        <v>43098.820972222224</v>
      </c>
      <c r="F2293" s="117"/>
      <c r="G2293" s="117" t="s">
        <v>90</v>
      </c>
      <c r="H2293" s="117"/>
      <c r="I2293" s="117"/>
      <c r="J2293" s="117" t="s">
        <v>2034</v>
      </c>
      <c r="K2293" s="117"/>
      <c r="L2293" s="120" t="s">
        <v>110</v>
      </c>
      <c r="M2293" s="122" t="s">
        <v>2035</v>
      </c>
      <c r="N2293" s="117">
        <v>154.0</v>
      </c>
      <c r="O2293" s="117">
        <v>99.0</v>
      </c>
      <c r="P2293" s="117" t="s">
        <v>510</v>
      </c>
      <c r="Q2293" s="123" t="s">
        <v>16135</v>
      </c>
      <c r="R2293" s="120" t="s">
        <v>15841</v>
      </c>
    </row>
    <row r="2294" ht="39.75">
      <c r="A2294" s="121" t="s">
        <v>16136</v>
      </c>
      <c r="B2294" s="117" t="s">
        <v>16137</v>
      </c>
      <c r="C2294" s="118" t="s">
        <v>13763</v>
      </c>
      <c r="D2294" s="117" t="s">
        <v>16138</v>
      </c>
      <c r="E2294" s="119">
        <v>43098.8203125</v>
      </c>
      <c r="F2294" s="117"/>
      <c r="G2294" s="117" t="s">
        <v>90</v>
      </c>
      <c r="H2294" s="117"/>
      <c r="I2294" s="117"/>
      <c r="J2294" s="117" t="s">
        <v>16139</v>
      </c>
      <c r="K2294" s="117"/>
      <c r="L2294" s="120" t="s">
        <v>179</v>
      </c>
      <c r="M2294" s="122" t="s">
        <v>16140</v>
      </c>
      <c r="N2294" s="117">
        <v>182.0</v>
      </c>
      <c r="O2294" s="117">
        <v>1265.0</v>
      </c>
      <c r="P2294" s="117" t="s">
        <v>13165</v>
      </c>
      <c r="Q2294" s="123" t="s">
        <v>16141</v>
      </c>
      <c r="R2294" s="120" t="s">
        <v>13768</v>
      </c>
    </row>
    <row r="2295" ht="39.75">
      <c r="A2295" s="121" t="s">
        <v>16142</v>
      </c>
      <c r="B2295" s="117" t="s">
        <v>16143</v>
      </c>
      <c r="C2295" s="118" t="s">
        <v>13763</v>
      </c>
      <c r="D2295" s="117" t="s">
        <v>16144</v>
      </c>
      <c r="E2295" s="119">
        <v>43098.81762731481</v>
      </c>
      <c r="F2295" s="117"/>
      <c r="G2295" s="117" t="s">
        <v>90</v>
      </c>
      <c r="H2295" s="117"/>
      <c r="I2295" s="117"/>
      <c r="J2295" s="117" t="s">
        <v>16145</v>
      </c>
      <c r="K2295" s="117"/>
      <c r="L2295" s="120" t="s">
        <v>92</v>
      </c>
      <c r="M2295" s="122" t="s">
        <v>16146</v>
      </c>
      <c r="N2295" s="117">
        <v>59.0</v>
      </c>
      <c r="O2295" s="117">
        <v>378.0</v>
      </c>
      <c r="P2295" s="117"/>
      <c r="Q2295" s="123" t="s">
        <v>16147</v>
      </c>
      <c r="R2295" s="120" t="s">
        <v>13768</v>
      </c>
    </row>
    <row r="2296" ht="39.75">
      <c r="A2296" s="121" t="s">
        <v>16148</v>
      </c>
      <c r="B2296" s="117" t="s">
        <v>16149</v>
      </c>
      <c r="C2296" s="118" t="s">
        <v>13763</v>
      </c>
      <c r="D2296" s="117" t="s">
        <v>16150</v>
      </c>
      <c r="E2296" s="119">
        <v>43098.81688657407</v>
      </c>
      <c r="F2296" s="117"/>
      <c r="G2296" s="117" t="s">
        <v>90</v>
      </c>
      <c r="H2296" s="117"/>
      <c r="I2296" s="117"/>
      <c r="J2296" s="117" t="s">
        <v>16151</v>
      </c>
      <c r="K2296" s="117"/>
      <c r="L2296" s="120" t="s">
        <v>110</v>
      </c>
      <c r="M2296" s="122" t="s">
        <v>16152</v>
      </c>
      <c r="N2296" s="117">
        <v>88.0</v>
      </c>
      <c r="O2296" s="117">
        <v>369.0</v>
      </c>
      <c r="P2296" s="117" t="s">
        <v>14499</v>
      </c>
      <c r="Q2296" s="123" t="s">
        <v>16153</v>
      </c>
      <c r="R2296" s="120" t="s">
        <v>13768</v>
      </c>
    </row>
    <row r="2297" ht="39.75">
      <c r="A2297" s="121" t="s">
        <v>16154</v>
      </c>
      <c r="B2297" s="117" t="s">
        <v>16155</v>
      </c>
      <c r="C2297" s="118" t="s">
        <v>13763</v>
      </c>
      <c r="D2297" s="117" t="s">
        <v>16156</v>
      </c>
      <c r="E2297" s="119">
        <v>43098.81574074074</v>
      </c>
      <c r="F2297" s="117"/>
      <c r="G2297" s="117" t="s">
        <v>824</v>
      </c>
      <c r="H2297" s="117"/>
      <c r="I2297" s="117"/>
      <c r="J2297" s="117" t="s">
        <v>16157</v>
      </c>
      <c r="K2297" s="117"/>
      <c r="L2297" s="120" t="s">
        <v>110</v>
      </c>
      <c r="M2297" s="122" t="s">
        <v>16158</v>
      </c>
      <c r="N2297" s="117">
        <v>162.0</v>
      </c>
      <c r="O2297" s="117">
        <v>310.0</v>
      </c>
      <c r="P2297" s="117" t="s">
        <v>16159</v>
      </c>
      <c r="Q2297" s="123" t="s">
        <v>16160</v>
      </c>
      <c r="R2297" s="120" t="s">
        <v>13768</v>
      </c>
    </row>
    <row r="2298" ht="39.75">
      <c r="A2298" s="121" t="s">
        <v>16161</v>
      </c>
      <c r="B2298" s="117" t="s">
        <v>16162</v>
      </c>
      <c r="C2298" s="118" t="s">
        <v>13763</v>
      </c>
      <c r="D2298" s="117" t="s">
        <v>16163</v>
      </c>
      <c r="E2298" s="119">
        <v>43098.8149537037</v>
      </c>
      <c r="F2298" s="117"/>
      <c r="G2298" s="117" t="s">
        <v>90</v>
      </c>
      <c r="H2298" s="117"/>
      <c r="I2298" s="117"/>
      <c r="J2298" s="117" t="s">
        <v>16164</v>
      </c>
      <c r="K2298" s="117"/>
      <c r="L2298" s="120" t="s">
        <v>179</v>
      </c>
      <c r="M2298" s="122" t="s">
        <v>16165</v>
      </c>
      <c r="N2298" s="117">
        <v>61.0</v>
      </c>
      <c r="O2298" s="117">
        <v>171.0</v>
      </c>
      <c r="P2298" s="117" t="s">
        <v>14901</v>
      </c>
      <c r="Q2298" s="123" t="s">
        <v>16166</v>
      </c>
      <c r="R2298" s="120" t="s">
        <v>13768</v>
      </c>
    </row>
    <row r="2299" ht="39.75">
      <c r="A2299" s="121" t="s">
        <v>16167</v>
      </c>
      <c r="B2299" s="117" t="s">
        <v>16168</v>
      </c>
      <c r="C2299" s="118" t="s">
        <v>13763</v>
      </c>
      <c r="D2299" s="117" t="s">
        <v>16169</v>
      </c>
      <c r="E2299" s="119">
        <v>43098.80363425926</v>
      </c>
      <c r="F2299" s="117"/>
      <c r="G2299" s="117" t="s">
        <v>824</v>
      </c>
      <c r="H2299" s="117"/>
      <c r="I2299" s="117"/>
      <c r="J2299" s="117" t="s">
        <v>16170</v>
      </c>
      <c r="K2299" s="117"/>
      <c r="L2299" s="120" t="s">
        <v>92</v>
      </c>
      <c r="M2299" s="122" t="s">
        <v>16171</v>
      </c>
      <c r="N2299" s="117">
        <v>48.0</v>
      </c>
      <c r="O2299" s="117">
        <v>386.0</v>
      </c>
      <c r="P2299" s="117" t="s">
        <v>16172</v>
      </c>
      <c r="Q2299" s="123" t="s">
        <v>16173</v>
      </c>
      <c r="R2299" s="120" t="s">
        <v>13768</v>
      </c>
    </row>
    <row r="2300" ht="39.75">
      <c r="A2300" s="121" t="s">
        <v>16174</v>
      </c>
      <c r="B2300" s="117" t="s">
        <v>16175</v>
      </c>
      <c r="C2300" s="118" t="s">
        <v>13763</v>
      </c>
      <c r="D2300" s="117" t="s">
        <v>16176</v>
      </c>
      <c r="E2300" s="119">
        <v>43098.80076388889</v>
      </c>
      <c r="F2300" s="117"/>
      <c r="G2300" s="117" t="s">
        <v>824</v>
      </c>
      <c r="H2300" s="117"/>
      <c r="I2300" s="117"/>
      <c r="J2300" s="117" t="s">
        <v>16177</v>
      </c>
      <c r="K2300" s="117"/>
      <c r="L2300" s="120" t="s">
        <v>92</v>
      </c>
      <c r="M2300" s="122" t="s">
        <v>16178</v>
      </c>
      <c r="N2300" s="117">
        <v>421.0</v>
      </c>
      <c r="O2300" s="117">
        <v>393.0</v>
      </c>
      <c r="P2300" s="117" t="s">
        <v>11101</v>
      </c>
      <c r="Q2300" s="123" t="s">
        <v>16179</v>
      </c>
      <c r="R2300" s="120" t="s">
        <v>13768</v>
      </c>
    </row>
    <row r="2301" ht="39.75">
      <c r="A2301" s="121" t="s">
        <v>16180</v>
      </c>
      <c r="B2301" s="117" t="s">
        <v>16181</v>
      </c>
      <c r="C2301" s="118" t="s">
        <v>13763</v>
      </c>
      <c r="D2301" s="117" t="s">
        <v>16182</v>
      </c>
      <c r="E2301" s="119">
        <v>43098.797939814816</v>
      </c>
      <c r="F2301" s="117"/>
      <c r="G2301" s="117" t="s">
        <v>128</v>
      </c>
      <c r="H2301" s="117"/>
      <c r="I2301" s="117"/>
      <c r="J2301" s="117" t="s">
        <v>16183</v>
      </c>
      <c r="K2301" s="117"/>
      <c r="L2301" s="120" t="s">
        <v>110</v>
      </c>
      <c r="M2301" s="122" t="s">
        <v>16184</v>
      </c>
      <c r="N2301" s="117">
        <v>294.0</v>
      </c>
      <c r="O2301" s="117">
        <v>537.0</v>
      </c>
      <c r="P2301" s="117"/>
      <c r="Q2301" s="123" t="s">
        <v>16185</v>
      </c>
      <c r="R2301" s="120" t="s">
        <v>13768</v>
      </c>
    </row>
    <row r="2302" ht="30.75">
      <c r="A2302" s="121" t="s">
        <v>16186</v>
      </c>
      <c r="B2302" s="117" t="s">
        <v>16187</v>
      </c>
      <c r="C2302" s="118" t="s">
        <v>16188</v>
      </c>
      <c r="D2302" s="117" t="s">
        <v>16189</v>
      </c>
      <c r="E2302" s="119">
        <v>43098.795439814814</v>
      </c>
      <c r="F2302" s="117"/>
      <c r="G2302" s="117" t="s">
        <v>90</v>
      </c>
      <c r="H2302" s="117"/>
      <c r="I2302" s="117"/>
      <c r="J2302" s="117" t="s">
        <v>16190</v>
      </c>
      <c r="K2302" s="117"/>
      <c r="L2302" s="120" t="s">
        <v>110</v>
      </c>
      <c r="M2302" s="122" t="s">
        <v>16191</v>
      </c>
      <c r="N2302" s="117">
        <v>401.0</v>
      </c>
      <c r="O2302" s="117">
        <v>2305.0</v>
      </c>
      <c r="P2302" s="117" t="s">
        <v>16192</v>
      </c>
      <c r="Q2302" s="123" t="s">
        <v>16193</v>
      </c>
      <c r="R2302" s="120" t="s">
        <v>16194</v>
      </c>
    </row>
    <row r="2303" ht="39.75">
      <c r="A2303" s="121" t="s">
        <v>16195</v>
      </c>
      <c r="B2303" s="117" t="s">
        <v>16196</v>
      </c>
      <c r="C2303" s="118" t="s">
        <v>13763</v>
      </c>
      <c r="D2303" s="117" t="s">
        <v>16197</v>
      </c>
      <c r="E2303" s="119">
        <v>43098.793912037036</v>
      </c>
      <c r="F2303" s="117"/>
      <c r="G2303" s="117" t="s">
        <v>90</v>
      </c>
      <c r="H2303" s="117"/>
      <c r="I2303" s="117"/>
      <c r="J2303" s="117" t="s">
        <v>16198</v>
      </c>
      <c r="K2303" s="117"/>
      <c r="L2303" s="120" t="s">
        <v>110</v>
      </c>
      <c r="M2303" s="122" t="s">
        <v>16199</v>
      </c>
      <c r="N2303" s="117">
        <v>76.0</v>
      </c>
      <c r="O2303" s="117">
        <v>554.0</v>
      </c>
      <c r="P2303" s="117"/>
      <c r="Q2303" s="123" t="s">
        <v>16200</v>
      </c>
      <c r="R2303" s="120" t="s">
        <v>13768</v>
      </c>
    </row>
    <row r="2304" ht="39.75">
      <c r="A2304" s="121" t="s">
        <v>16201</v>
      </c>
      <c r="B2304" s="117" t="s">
        <v>16202</v>
      </c>
      <c r="C2304" s="118" t="s">
        <v>13763</v>
      </c>
      <c r="D2304" s="117" t="s">
        <v>16203</v>
      </c>
      <c r="E2304" s="119">
        <v>43098.780810185184</v>
      </c>
      <c r="F2304" s="117"/>
      <c r="G2304" s="117" t="s">
        <v>90</v>
      </c>
      <c r="H2304" s="117"/>
      <c r="I2304" s="117"/>
      <c r="J2304" s="117" t="s">
        <v>16204</v>
      </c>
      <c r="K2304" s="117"/>
      <c r="L2304" s="120" t="s">
        <v>110</v>
      </c>
      <c r="M2304" s="122" t="s">
        <v>16205</v>
      </c>
      <c r="N2304" s="117">
        <v>173.0</v>
      </c>
      <c r="O2304" s="117">
        <v>205.0</v>
      </c>
      <c r="P2304" s="117" t="s">
        <v>11101</v>
      </c>
      <c r="Q2304" s="123" t="s">
        <v>16206</v>
      </c>
      <c r="R2304" s="120" t="s">
        <v>13768</v>
      </c>
    </row>
    <row r="2305" ht="39.75">
      <c r="A2305" s="121" t="s">
        <v>16207</v>
      </c>
      <c r="B2305" s="117" t="s">
        <v>16208</v>
      </c>
      <c r="C2305" s="118" t="s">
        <v>13763</v>
      </c>
      <c r="D2305" s="117" t="s">
        <v>16209</v>
      </c>
      <c r="E2305" s="119">
        <v>43098.77951388889</v>
      </c>
      <c r="F2305" s="117"/>
      <c r="G2305" s="117" t="s">
        <v>90</v>
      </c>
      <c r="H2305" s="117"/>
      <c r="I2305" s="117"/>
      <c r="J2305" s="117" t="s">
        <v>16210</v>
      </c>
      <c r="K2305" s="117"/>
      <c r="L2305" s="120" t="s">
        <v>775</v>
      </c>
      <c r="M2305" s="122" t="s">
        <v>16211</v>
      </c>
      <c r="N2305" s="117">
        <v>179.0</v>
      </c>
      <c r="O2305" s="117">
        <v>209.0</v>
      </c>
      <c r="P2305" s="117"/>
      <c r="Q2305" s="123" t="s">
        <v>16212</v>
      </c>
      <c r="R2305" s="120" t="s">
        <v>13768</v>
      </c>
    </row>
    <row r="2306" ht="21.75">
      <c r="A2306" s="121" t="s">
        <v>16213</v>
      </c>
      <c r="B2306" s="117" t="s">
        <v>953</v>
      </c>
      <c r="C2306" s="118" t="s">
        <v>16214</v>
      </c>
      <c r="D2306" s="117" t="s">
        <v>16215</v>
      </c>
      <c r="E2306" s="119">
        <v>43098.77710648148</v>
      </c>
      <c r="F2306" s="117"/>
      <c r="G2306" s="117" t="s">
        <v>90</v>
      </c>
      <c r="H2306" s="117"/>
      <c r="I2306" s="117"/>
      <c r="J2306" s="117" t="s">
        <v>956</v>
      </c>
      <c r="K2306" s="117"/>
      <c r="L2306" s="120" t="s">
        <v>170</v>
      </c>
      <c r="M2306" s="122" t="s">
        <v>957</v>
      </c>
      <c r="N2306" s="117">
        <v>94942.0</v>
      </c>
      <c r="O2306" s="117">
        <v>5914.0</v>
      </c>
      <c r="P2306" s="117" t="s">
        <v>2520</v>
      </c>
      <c r="Q2306" s="123" t="s">
        <v>16216</v>
      </c>
      <c r="R2306" s="120" t="s">
        <v>16217</v>
      </c>
    </row>
    <row r="2307" ht="39.75">
      <c r="A2307" s="121" t="s">
        <v>16218</v>
      </c>
      <c r="B2307" s="117" t="s">
        <v>16219</v>
      </c>
      <c r="C2307" s="118" t="s">
        <v>13763</v>
      </c>
      <c r="D2307" s="117" t="s">
        <v>16220</v>
      </c>
      <c r="E2307" s="119">
        <v>43098.772627314815</v>
      </c>
      <c r="F2307" s="117"/>
      <c r="G2307" s="117" t="s">
        <v>824</v>
      </c>
      <c r="H2307" s="117"/>
      <c r="I2307" s="117"/>
      <c r="J2307" s="117" t="s">
        <v>16221</v>
      </c>
      <c r="K2307" s="117"/>
      <c r="L2307" s="120" t="s">
        <v>110</v>
      </c>
      <c r="M2307" s="122" t="s">
        <v>16222</v>
      </c>
      <c r="N2307" s="117">
        <v>42.0</v>
      </c>
      <c r="O2307" s="117">
        <v>93.0</v>
      </c>
      <c r="P2307" s="117" t="s">
        <v>16223</v>
      </c>
      <c r="Q2307" s="123" t="s">
        <v>16224</v>
      </c>
      <c r="R2307" s="120" t="s">
        <v>13768</v>
      </c>
    </row>
    <row r="2308" ht="39.75">
      <c r="A2308" s="121" t="s">
        <v>16225</v>
      </c>
      <c r="B2308" s="117" t="s">
        <v>16226</v>
      </c>
      <c r="C2308" s="118" t="s">
        <v>13763</v>
      </c>
      <c r="D2308" s="117" t="s">
        <v>16227</v>
      </c>
      <c r="E2308" s="119">
        <v>43098.767800925925</v>
      </c>
      <c r="F2308" s="117"/>
      <c r="G2308" s="117" t="s">
        <v>90</v>
      </c>
      <c r="H2308" s="117"/>
      <c r="I2308" s="117"/>
      <c r="J2308" s="117" t="s">
        <v>16228</v>
      </c>
      <c r="K2308" s="117"/>
      <c r="L2308" s="120" t="s">
        <v>110</v>
      </c>
      <c r="M2308" s="122" t="s">
        <v>16229</v>
      </c>
      <c r="N2308" s="117">
        <v>226.0</v>
      </c>
      <c r="O2308" s="117">
        <v>554.0</v>
      </c>
      <c r="P2308" s="117" t="s">
        <v>16230</v>
      </c>
      <c r="Q2308" s="123" t="s">
        <v>16231</v>
      </c>
      <c r="R2308" s="120" t="s">
        <v>13768</v>
      </c>
    </row>
    <row r="2309" ht="39.75">
      <c r="A2309" s="121" t="s">
        <v>16232</v>
      </c>
      <c r="B2309" s="117" t="s">
        <v>16233</v>
      </c>
      <c r="C2309" s="118" t="s">
        <v>13763</v>
      </c>
      <c r="D2309" s="117" t="s">
        <v>16234</v>
      </c>
      <c r="E2309" s="119">
        <v>43098.76662037037</v>
      </c>
      <c r="F2309" s="117"/>
      <c r="G2309" s="117" t="s">
        <v>90</v>
      </c>
      <c r="H2309" s="117"/>
      <c r="I2309" s="117"/>
      <c r="J2309" s="117" t="s">
        <v>16235</v>
      </c>
      <c r="K2309" s="117"/>
      <c r="L2309" s="120" t="s">
        <v>110</v>
      </c>
      <c r="M2309" s="122" t="s">
        <v>16236</v>
      </c>
      <c r="N2309" s="117">
        <v>203.0</v>
      </c>
      <c r="O2309" s="117">
        <v>38.0</v>
      </c>
      <c r="P2309" s="117" t="s">
        <v>15774</v>
      </c>
      <c r="Q2309" s="123" t="s">
        <v>16237</v>
      </c>
      <c r="R2309" s="120" t="s">
        <v>13768</v>
      </c>
    </row>
    <row r="2310" ht="39.75">
      <c r="A2310" s="121" t="s">
        <v>16238</v>
      </c>
      <c r="B2310" s="117" t="s">
        <v>16239</v>
      </c>
      <c r="C2310" s="118" t="s">
        <v>13763</v>
      </c>
      <c r="D2310" s="117" t="s">
        <v>16240</v>
      </c>
      <c r="E2310" s="119">
        <v>43098.76604166666</v>
      </c>
      <c r="F2310" s="117"/>
      <c r="G2310" s="117" t="s">
        <v>90</v>
      </c>
      <c r="H2310" s="117"/>
      <c r="I2310" s="117"/>
      <c r="J2310" s="117" t="s">
        <v>16241</v>
      </c>
      <c r="K2310" s="117"/>
      <c r="L2310" s="120" t="s">
        <v>101</v>
      </c>
      <c r="M2310" s="122" t="s">
        <v>16242</v>
      </c>
      <c r="N2310" s="117">
        <v>10.0</v>
      </c>
      <c r="O2310" s="117">
        <v>81.0</v>
      </c>
      <c r="P2310" s="117"/>
      <c r="Q2310" s="123" t="s">
        <v>16243</v>
      </c>
      <c r="R2310" s="120" t="s">
        <v>13768</v>
      </c>
    </row>
    <row r="2311" ht="39.75">
      <c r="A2311" s="121" t="s">
        <v>16244</v>
      </c>
      <c r="B2311" s="117" t="s">
        <v>16245</v>
      </c>
      <c r="C2311" s="118" t="s">
        <v>13763</v>
      </c>
      <c r="D2311" s="117" t="s">
        <v>16246</v>
      </c>
      <c r="E2311" s="119">
        <v>43098.76364583333</v>
      </c>
      <c r="F2311" s="117"/>
      <c r="G2311" s="117" t="s">
        <v>90</v>
      </c>
      <c r="H2311" s="117"/>
      <c r="I2311" s="117"/>
      <c r="J2311" s="117" t="s">
        <v>16247</v>
      </c>
      <c r="K2311" s="117"/>
      <c r="L2311" s="120" t="s">
        <v>110</v>
      </c>
      <c r="M2311" s="122" t="s">
        <v>16248</v>
      </c>
      <c r="N2311" s="117">
        <v>78.0</v>
      </c>
      <c r="O2311" s="117">
        <v>228.0</v>
      </c>
      <c r="P2311" s="117"/>
      <c r="Q2311" s="123" t="s">
        <v>16249</v>
      </c>
      <c r="R2311" s="120" t="s">
        <v>13768</v>
      </c>
    </row>
    <row r="2312" ht="39.75">
      <c r="A2312" s="121" t="s">
        <v>16250</v>
      </c>
      <c r="B2312" s="117" t="s">
        <v>16251</v>
      </c>
      <c r="C2312" s="118" t="s">
        <v>13763</v>
      </c>
      <c r="D2312" s="117" t="s">
        <v>16252</v>
      </c>
      <c r="E2312" s="119">
        <v>43098.76359953704</v>
      </c>
      <c r="F2312" s="117"/>
      <c r="G2312" s="117" t="s">
        <v>824</v>
      </c>
      <c r="H2312" s="117"/>
      <c r="I2312" s="117"/>
      <c r="J2312" s="117" t="s">
        <v>16253</v>
      </c>
      <c r="K2312" s="117"/>
      <c r="L2312" s="120" t="s">
        <v>110</v>
      </c>
      <c r="M2312" s="122" t="s">
        <v>16254</v>
      </c>
      <c r="N2312" s="117">
        <v>282.0</v>
      </c>
      <c r="O2312" s="117">
        <v>597.0</v>
      </c>
      <c r="P2312" s="117" t="s">
        <v>16255</v>
      </c>
      <c r="Q2312" s="123" t="s">
        <v>16256</v>
      </c>
      <c r="R2312" s="120" t="s">
        <v>13768</v>
      </c>
    </row>
    <row r="2313" ht="39.75">
      <c r="A2313" s="121" t="s">
        <v>16257</v>
      </c>
      <c r="B2313" s="117" t="s">
        <v>16258</v>
      </c>
      <c r="C2313" s="118" t="s">
        <v>13763</v>
      </c>
      <c r="D2313" s="117" t="s">
        <v>16259</v>
      </c>
      <c r="E2313" s="119">
        <v>43098.76047453703</v>
      </c>
      <c r="F2313" s="117"/>
      <c r="G2313" s="117" t="s">
        <v>824</v>
      </c>
      <c r="H2313" s="117"/>
      <c r="I2313" s="117"/>
      <c r="J2313" s="117" t="s">
        <v>16260</v>
      </c>
      <c r="K2313" s="117"/>
      <c r="L2313" s="120" t="s">
        <v>110</v>
      </c>
      <c r="M2313" s="122" t="s">
        <v>16261</v>
      </c>
      <c r="N2313" s="117">
        <v>194.0</v>
      </c>
      <c r="O2313" s="117">
        <v>272.0</v>
      </c>
      <c r="P2313" s="117" t="s">
        <v>16262</v>
      </c>
      <c r="Q2313" s="123" t="s">
        <v>16263</v>
      </c>
      <c r="R2313" s="120" t="s">
        <v>13768</v>
      </c>
    </row>
    <row r="2314" ht="39.75">
      <c r="A2314" s="121" t="s">
        <v>16264</v>
      </c>
      <c r="B2314" s="117" t="s">
        <v>16265</v>
      </c>
      <c r="C2314" s="118" t="s">
        <v>13763</v>
      </c>
      <c r="D2314" s="117" t="s">
        <v>16266</v>
      </c>
      <c r="E2314" s="119">
        <v>43098.75605324074</v>
      </c>
      <c r="F2314" s="117"/>
      <c r="G2314" s="117" t="s">
        <v>90</v>
      </c>
      <c r="H2314" s="117"/>
      <c r="I2314" s="117"/>
      <c r="J2314" s="117" t="s">
        <v>16267</v>
      </c>
      <c r="K2314" s="117"/>
      <c r="L2314" s="120" t="s">
        <v>101</v>
      </c>
      <c r="M2314" s="122" t="s">
        <v>16268</v>
      </c>
      <c r="N2314" s="117">
        <v>105.0</v>
      </c>
      <c r="O2314" s="117">
        <v>132.0</v>
      </c>
      <c r="P2314" s="117"/>
      <c r="Q2314" s="123" t="s">
        <v>16269</v>
      </c>
      <c r="R2314" s="120" t="s">
        <v>13768</v>
      </c>
    </row>
    <row r="2315" ht="39.75">
      <c r="A2315" s="121" t="s">
        <v>16270</v>
      </c>
      <c r="B2315" s="117" t="s">
        <v>16271</v>
      </c>
      <c r="C2315" s="118" t="s">
        <v>13763</v>
      </c>
      <c r="D2315" s="117" t="s">
        <v>16272</v>
      </c>
      <c r="E2315" s="119">
        <v>43098.751967592594</v>
      </c>
      <c r="F2315" s="117"/>
      <c r="G2315" s="117" t="s">
        <v>824</v>
      </c>
      <c r="H2315" s="117"/>
      <c r="I2315" s="117"/>
      <c r="J2315" s="117" t="s">
        <v>16273</v>
      </c>
      <c r="K2315" s="117"/>
      <c r="L2315" s="120" t="s">
        <v>110</v>
      </c>
      <c r="M2315" s="122" t="s">
        <v>16274</v>
      </c>
      <c r="N2315" s="117">
        <v>140.0</v>
      </c>
      <c r="O2315" s="117">
        <v>124.0</v>
      </c>
      <c r="P2315" s="117" t="s">
        <v>16275</v>
      </c>
      <c r="Q2315" s="123" t="s">
        <v>16276</v>
      </c>
      <c r="R2315" s="120" t="s">
        <v>13768</v>
      </c>
    </row>
    <row r="2316" ht="39.75">
      <c r="A2316" s="121" t="s">
        <v>16277</v>
      </c>
      <c r="B2316" s="117" t="s">
        <v>16278</v>
      </c>
      <c r="C2316" s="118" t="s">
        <v>13763</v>
      </c>
      <c r="D2316" s="117" t="s">
        <v>16279</v>
      </c>
      <c r="E2316" s="119">
        <v>43098.74837962963</v>
      </c>
      <c r="F2316" s="117"/>
      <c r="G2316" s="117" t="s">
        <v>824</v>
      </c>
      <c r="H2316" s="117"/>
      <c r="I2316" s="117"/>
      <c r="J2316" s="117" t="s">
        <v>16280</v>
      </c>
      <c r="K2316" s="117"/>
      <c r="L2316" s="120" t="s">
        <v>92</v>
      </c>
      <c r="M2316" s="122" t="s">
        <v>16281</v>
      </c>
      <c r="N2316" s="117">
        <v>371.0</v>
      </c>
      <c r="O2316" s="117">
        <v>748.0</v>
      </c>
      <c r="P2316" s="117" t="s">
        <v>817</v>
      </c>
      <c r="Q2316" s="123" t="s">
        <v>16282</v>
      </c>
      <c r="R2316" s="120" t="s">
        <v>13768</v>
      </c>
    </row>
    <row r="2317" ht="39.75">
      <c r="A2317" s="121" t="s">
        <v>16283</v>
      </c>
      <c r="B2317" s="117" t="s">
        <v>16284</v>
      </c>
      <c r="C2317" s="118" t="s">
        <v>13763</v>
      </c>
      <c r="D2317" s="117" t="s">
        <v>16285</v>
      </c>
      <c r="E2317" s="119">
        <v>43098.74762731481</v>
      </c>
      <c r="F2317" s="117"/>
      <c r="G2317" s="117" t="s">
        <v>824</v>
      </c>
      <c r="H2317" s="117"/>
      <c r="I2317" s="117"/>
      <c r="J2317" s="117" t="s">
        <v>16286</v>
      </c>
      <c r="K2317" s="117"/>
      <c r="L2317" s="120" t="s">
        <v>110</v>
      </c>
      <c r="M2317" s="122" t="s">
        <v>16287</v>
      </c>
      <c r="N2317" s="117">
        <v>260.0</v>
      </c>
      <c r="O2317" s="117">
        <v>1526.0</v>
      </c>
      <c r="P2317" s="117" t="s">
        <v>16119</v>
      </c>
      <c r="Q2317" s="123" t="s">
        <v>16288</v>
      </c>
      <c r="R2317" s="120" t="s">
        <v>13768</v>
      </c>
    </row>
    <row r="2318" ht="39.75">
      <c r="A2318" s="121" t="s">
        <v>16289</v>
      </c>
      <c r="B2318" s="117" t="s">
        <v>16290</v>
      </c>
      <c r="C2318" s="118" t="s">
        <v>13763</v>
      </c>
      <c r="D2318" s="117" t="s">
        <v>16291</v>
      </c>
      <c r="E2318" s="119">
        <v>43098.747094907405</v>
      </c>
      <c r="F2318" s="117"/>
      <c r="G2318" s="117" t="s">
        <v>90</v>
      </c>
      <c r="H2318" s="117"/>
      <c r="I2318" s="117"/>
      <c r="J2318" s="117" t="s">
        <v>16292</v>
      </c>
      <c r="K2318" s="117"/>
      <c r="L2318" s="120" t="s">
        <v>92</v>
      </c>
      <c r="M2318" s="122" t="s">
        <v>1314</v>
      </c>
      <c r="N2318" s="117">
        <v>34.0</v>
      </c>
      <c r="O2318" s="117">
        <v>120.0</v>
      </c>
      <c r="P2318" s="117"/>
      <c r="Q2318" s="123" t="s">
        <v>16293</v>
      </c>
      <c r="R2318" s="120" t="s">
        <v>13768</v>
      </c>
    </row>
    <row r="2319" ht="39.75">
      <c r="A2319" s="121" t="s">
        <v>16294</v>
      </c>
      <c r="B2319" s="117" t="s">
        <v>16295</v>
      </c>
      <c r="C2319" s="118" t="s">
        <v>13763</v>
      </c>
      <c r="D2319" s="117" t="s">
        <v>16296</v>
      </c>
      <c r="E2319" s="119">
        <v>43098.74576388889</v>
      </c>
      <c r="F2319" s="117"/>
      <c r="G2319" s="117" t="s">
        <v>90</v>
      </c>
      <c r="H2319" s="117"/>
      <c r="I2319" s="117"/>
      <c r="J2319" s="117" t="s">
        <v>16297</v>
      </c>
      <c r="K2319" s="117"/>
      <c r="L2319" s="120" t="s">
        <v>110</v>
      </c>
      <c r="M2319" s="122" t="s">
        <v>16298</v>
      </c>
      <c r="N2319" s="117">
        <v>630.0</v>
      </c>
      <c r="O2319" s="117">
        <v>2207.0</v>
      </c>
      <c r="P2319" s="117"/>
      <c r="Q2319" s="123" t="s">
        <v>16299</v>
      </c>
      <c r="R2319" s="120" t="s">
        <v>13768</v>
      </c>
    </row>
    <row r="2320" ht="39.75">
      <c r="A2320" s="121" t="s">
        <v>16300</v>
      </c>
      <c r="B2320" s="117" t="s">
        <v>16301</v>
      </c>
      <c r="C2320" s="118" t="s">
        <v>13763</v>
      </c>
      <c r="D2320" s="117" t="s">
        <v>16302</v>
      </c>
      <c r="E2320" s="119">
        <v>43098.74488425926</v>
      </c>
      <c r="F2320" s="117"/>
      <c r="G2320" s="117" t="s">
        <v>90</v>
      </c>
      <c r="H2320" s="117"/>
      <c r="I2320" s="117"/>
      <c r="J2320" s="117" t="s">
        <v>16303</v>
      </c>
      <c r="K2320" s="117"/>
      <c r="L2320" s="120" t="s">
        <v>311</v>
      </c>
      <c r="M2320" s="122" t="s">
        <v>16304</v>
      </c>
      <c r="N2320" s="117">
        <v>336.0</v>
      </c>
      <c r="O2320" s="117">
        <v>782.0</v>
      </c>
      <c r="P2320" s="117" t="s">
        <v>16305</v>
      </c>
      <c r="Q2320" s="123" t="s">
        <v>16306</v>
      </c>
      <c r="R2320" s="120" t="s">
        <v>13768</v>
      </c>
    </row>
    <row r="2321" ht="39.75">
      <c r="A2321" s="121" t="s">
        <v>16307</v>
      </c>
      <c r="B2321" s="117" t="s">
        <v>16308</v>
      </c>
      <c r="C2321" s="118" t="s">
        <v>13763</v>
      </c>
      <c r="D2321" s="117" t="s">
        <v>16309</v>
      </c>
      <c r="E2321" s="119">
        <v>43098.74356481481</v>
      </c>
      <c r="F2321" s="117"/>
      <c r="G2321" s="117" t="s">
        <v>90</v>
      </c>
      <c r="H2321" s="117"/>
      <c r="I2321" s="117"/>
      <c r="J2321" s="117" t="s">
        <v>16310</v>
      </c>
      <c r="K2321" s="117"/>
      <c r="L2321" s="120" t="s">
        <v>179</v>
      </c>
      <c r="M2321" s="122" t="s">
        <v>16311</v>
      </c>
      <c r="N2321" s="117">
        <v>56.0</v>
      </c>
      <c r="O2321" s="117">
        <v>286.0</v>
      </c>
      <c r="P2321" s="117" t="s">
        <v>14811</v>
      </c>
      <c r="Q2321" s="123" t="s">
        <v>16312</v>
      </c>
      <c r="R2321" s="120" t="s">
        <v>13768</v>
      </c>
    </row>
    <row r="2322" ht="39.75">
      <c r="A2322" s="121" t="s">
        <v>16313</v>
      </c>
      <c r="B2322" s="117" t="s">
        <v>16314</v>
      </c>
      <c r="C2322" s="118" t="s">
        <v>13763</v>
      </c>
      <c r="D2322" s="117" t="s">
        <v>16315</v>
      </c>
      <c r="E2322" s="119">
        <v>43098.7434375</v>
      </c>
      <c r="F2322" s="117"/>
      <c r="G2322" s="117" t="s">
        <v>90</v>
      </c>
      <c r="H2322" s="117"/>
      <c r="I2322" s="117"/>
      <c r="J2322" s="117" t="s">
        <v>16316</v>
      </c>
      <c r="K2322" s="117"/>
      <c r="L2322" s="120" t="s">
        <v>775</v>
      </c>
      <c r="M2322" s="122" t="s">
        <v>16317</v>
      </c>
      <c r="N2322" s="117">
        <v>44.0</v>
      </c>
      <c r="O2322" s="117">
        <v>66.0</v>
      </c>
      <c r="P2322" s="117" t="s">
        <v>817</v>
      </c>
      <c r="Q2322" s="123" t="s">
        <v>16318</v>
      </c>
      <c r="R2322" s="120" t="s">
        <v>13768</v>
      </c>
    </row>
    <row r="2323" ht="21.75">
      <c r="A2323" s="121" t="s">
        <v>16319</v>
      </c>
      <c r="B2323" s="117" t="s">
        <v>166</v>
      </c>
      <c r="C2323" s="118" t="s">
        <v>2170</v>
      </c>
      <c r="D2323" s="117" t="s">
        <v>16320</v>
      </c>
      <c r="E2323" s="119">
        <v>43098.743101851855</v>
      </c>
      <c r="F2323" s="117"/>
      <c r="G2323" s="117" t="s">
        <v>90</v>
      </c>
      <c r="H2323" s="117"/>
      <c r="I2323" s="117"/>
      <c r="J2323" s="117" t="s">
        <v>169</v>
      </c>
      <c r="K2323" s="117"/>
      <c r="L2323" s="120" t="s">
        <v>170</v>
      </c>
      <c r="M2323" s="122" t="s">
        <v>171</v>
      </c>
      <c r="N2323" s="117">
        <v>25820.0</v>
      </c>
      <c r="O2323" s="117">
        <v>7177.0</v>
      </c>
      <c r="P2323" s="117" t="s">
        <v>172</v>
      </c>
      <c r="Q2323" s="123" t="s">
        <v>16321</v>
      </c>
      <c r="R2323" s="120" t="s">
        <v>2173</v>
      </c>
    </row>
    <row r="2324" ht="39.75">
      <c r="A2324" s="121" t="s">
        <v>16322</v>
      </c>
      <c r="B2324" s="117" t="s">
        <v>16323</v>
      </c>
      <c r="C2324" s="118" t="s">
        <v>13763</v>
      </c>
      <c r="D2324" s="117" t="s">
        <v>16324</v>
      </c>
      <c r="E2324" s="119">
        <v>43098.74306712963</v>
      </c>
      <c r="F2324" s="117"/>
      <c r="G2324" s="117" t="s">
        <v>824</v>
      </c>
      <c r="H2324" s="117"/>
      <c r="I2324" s="117"/>
      <c r="J2324" s="117" t="s">
        <v>16325</v>
      </c>
      <c r="K2324" s="117"/>
      <c r="L2324" s="120" t="s">
        <v>110</v>
      </c>
      <c r="M2324" s="122" t="s">
        <v>16326</v>
      </c>
      <c r="N2324" s="117">
        <v>3242.0</v>
      </c>
      <c r="O2324" s="117">
        <v>2273.0</v>
      </c>
      <c r="P2324" s="117"/>
      <c r="Q2324" s="123" t="s">
        <v>16327</v>
      </c>
      <c r="R2324" s="120" t="s">
        <v>13768</v>
      </c>
    </row>
    <row r="2325" ht="39.75">
      <c r="A2325" s="121" t="s">
        <v>16328</v>
      </c>
      <c r="B2325" s="117" t="s">
        <v>16329</v>
      </c>
      <c r="C2325" s="118" t="s">
        <v>13763</v>
      </c>
      <c r="D2325" s="117" t="s">
        <v>16330</v>
      </c>
      <c r="E2325" s="119">
        <v>43098.74217592593</v>
      </c>
      <c r="F2325" s="117"/>
      <c r="G2325" s="117" t="s">
        <v>824</v>
      </c>
      <c r="H2325" s="117"/>
      <c r="I2325" s="117"/>
      <c r="J2325" s="117" t="s">
        <v>16331</v>
      </c>
      <c r="K2325" s="117"/>
      <c r="L2325" s="120" t="s">
        <v>110</v>
      </c>
      <c r="M2325" s="122" t="s">
        <v>16332</v>
      </c>
      <c r="N2325" s="117">
        <v>75.0</v>
      </c>
      <c r="O2325" s="117">
        <v>48.0</v>
      </c>
      <c r="P2325" s="117"/>
      <c r="Q2325" s="123" t="s">
        <v>16333</v>
      </c>
      <c r="R2325" s="120" t="s">
        <v>13768</v>
      </c>
    </row>
    <row r="2326" ht="39.75">
      <c r="A2326" s="121" t="s">
        <v>16334</v>
      </c>
      <c r="B2326" s="117" t="s">
        <v>16335</v>
      </c>
      <c r="C2326" s="118" t="s">
        <v>13763</v>
      </c>
      <c r="D2326" s="117" t="s">
        <v>16336</v>
      </c>
      <c r="E2326" s="119">
        <v>43098.74122685185</v>
      </c>
      <c r="F2326" s="117"/>
      <c r="G2326" s="117" t="s">
        <v>90</v>
      </c>
      <c r="H2326" s="117"/>
      <c r="I2326" s="117"/>
      <c r="J2326" s="117" t="s">
        <v>16337</v>
      </c>
      <c r="K2326" s="117"/>
      <c r="L2326" s="120" t="s">
        <v>110</v>
      </c>
      <c r="M2326" s="122" t="s">
        <v>16338</v>
      </c>
      <c r="N2326" s="117">
        <v>74.0</v>
      </c>
      <c r="O2326" s="117">
        <v>156.0</v>
      </c>
      <c r="P2326" s="117" t="s">
        <v>4457</v>
      </c>
      <c r="Q2326" s="123" t="s">
        <v>16339</v>
      </c>
      <c r="R2326" s="120" t="s">
        <v>13768</v>
      </c>
    </row>
    <row r="2327" ht="39.75">
      <c r="A2327" s="121" t="s">
        <v>16340</v>
      </c>
      <c r="B2327" s="117" t="s">
        <v>16341</v>
      </c>
      <c r="C2327" s="118" t="s">
        <v>13763</v>
      </c>
      <c r="D2327" s="117" t="s">
        <v>16342</v>
      </c>
      <c r="E2327" s="119">
        <v>43098.74070601852</v>
      </c>
      <c r="F2327" s="117"/>
      <c r="G2327" s="117" t="s">
        <v>90</v>
      </c>
      <c r="H2327" s="117"/>
      <c r="I2327" s="117"/>
      <c r="J2327" s="117" t="s">
        <v>16343</v>
      </c>
      <c r="K2327" s="117"/>
      <c r="L2327" s="120" t="s">
        <v>110</v>
      </c>
      <c r="M2327" s="122" t="s">
        <v>16344</v>
      </c>
      <c r="N2327" s="117">
        <v>172.0</v>
      </c>
      <c r="O2327" s="117">
        <v>304.0</v>
      </c>
      <c r="P2327" s="117" t="s">
        <v>16345</v>
      </c>
      <c r="Q2327" s="123" t="s">
        <v>16346</v>
      </c>
      <c r="R2327" s="120" t="s">
        <v>13768</v>
      </c>
    </row>
    <row r="2328" ht="39.75">
      <c r="A2328" s="121" t="s">
        <v>16347</v>
      </c>
      <c r="B2328" s="117" t="s">
        <v>16348</v>
      </c>
      <c r="C2328" s="118" t="s">
        <v>13763</v>
      </c>
      <c r="D2328" s="117" t="s">
        <v>16349</v>
      </c>
      <c r="E2328" s="119">
        <v>43098.739849537036</v>
      </c>
      <c r="F2328" s="117"/>
      <c r="G2328" s="117" t="s">
        <v>824</v>
      </c>
      <c r="H2328" s="117"/>
      <c r="I2328" s="117"/>
      <c r="J2328" s="117" t="s">
        <v>16350</v>
      </c>
      <c r="K2328" s="117"/>
      <c r="L2328" s="120" t="s">
        <v>110</v>
      </c>
      <c r="M2328" s="122" t="s">
        <v>1314</v>
      </c>
      <c r="N2328" s="117">
        <v>63.0</v>
      </c>
      <c r="O2328" s="117">
        <v>287.0</v>
      </c>
      <c r="P2328" s="117"/>
      <c r="Q2328" s="123" t="s">
        <v>16351</v>
      </c>
      <c r="R2328" s="120" t="s">
        <v>13768</v>
      </c>
    </row>
    <row r="2329" ht="39.75">
      <c r="A2329" s="121" t="s">
        <v>16352</v>
      </c>
      <c r="B2329" s="117" t="s">
        <v>16353</v>
      </c>
      <c r="C2329" s="118" t="s">
        <v>13763</v>
      </c>
      <c r="D2329" s="117" t="s">
        <v>16354</v>
      </c>
      <c r="E2329" s="119">
        <v>43098.73908564815</v>
      </c>
      <c r="F2329" s="117"/>
      <c r="G2329" s="117" t="s">
        <v>90</v>
      </c>
      <c r="H2329" s="117"/>
      <c r="I2329" s="117"/>
      <c r="J2329" s="117" t="s">
        <v>16355</v>
      </c>
      <c r="K2329" s="117"/>
      <c r="L2329" s="120" t="s">
        <v>110</v>
      </c>
      <c r="M2329" s="122" t="s">
        <v>16356</v>
      </c>
      <c r="N2329" s="117">
        <v>172.0</v>
      </c>
      <c r="O2329" s="117">
        <v>395.0</v>
      </c>
      <c r="P2329" s="117" t="s">
        <v>16357</v>
      </c>
      <c r="Q2329" s="123" t="s">
        <v>16358</v>
      </c>
      <c r="R2329" s="120" t="s">
        <v>13768</v>
      </c>
    </row>
    <row r="2330" ht="39.75">
      <c r="A2330" s="121" t="s">
        <v>16359</v>
      </c>
      <c r="B2330" s="117" t="s">
        <v>16360</v>
      </c>
      <c r="C2330" s="118" t="s">
        <v>13763</v>
      </c>
      <c r="D2330" s="117" t="s">
        <v>16361</v>
      </c>
      <c r="E2330" s="119">
        <v>43098.735868055555</v>
      </c>
      <c r="F2330" s="117"/>
      <c r="G2330" s="117" t="s">
        <v>90</v>
      </c>
      <c r="H2330" s="117"/>
      <c r="I2330" s="117"/>
      <c r="J2330" s="117" t="s">
        <v>16362</v>
      </c>
      <c r="K2330" s="117"/>
      <c r="L2330" s="120" t="s">
        <v>110</v>
      </c>
      <c r="M2330" s="122" t="s">
        <v>16363</v>
      </c>
      <c r="N2330" s="117">
        <v>86.0</v>
      </c>
      <c r="O2330" s="117">
        <v>135.0</v>
      </c>
      <c r="P2330" s="117" t="s">
        <v>16364</v>
      </c>
      <c r="Q2330" s="123" t="s">
        <v>16365</v>
      </c>
      <c r="R2330" s="120" t="s">
        <v>13768</v>
      </c>
    </row>
    <row r="2331" ht="39.75">
      <c r="A2331" s="121" t="s">
        <v>16366</v>
      </c>
      <c r="B2331" s="117" t="s">
        <v>16367</v>
      </c>
      <c r="C2331" s="118" t="s">
        <v>13763</v>
      </c>
      <c r="D2331" s="117" t="s">
        <v>16368</v>
      </c>
      <c r="E2331" s="119">
        <v>43098.735821759255</v>
      </c>
      <c r="F2331" s="117"/>
      <c r="G2331" s="117" t="s">
        <v>90</v>
      </c>
      <c r="H2331" s="117"/>
      <c r="I2331" s="117"/>
      <c r="J2331" s="117" t="s">
        <v>16369</v>
      </c>
      <c r="K2331" s="117"/>
      <c r="L2331" s="120" t="s">
        <v>179</v>
      </c>
      <c r="M2331" s="122" t="s">
        <v>16370</v>
      </c>
      <c r="N2331" s="117">
        <v>81.0</v>
      </c>
      <c r="O2331" s="117">
        <v>134.0</v>
      </c>
      <c r="P2331" s="117"/>
      <c r="Q2331" s="123" t="s">
        <v>16371</v>
      </c>
      <c r="R2331" s="120" t="s">
        <v>13768</v>
      </c>
    </row>
    <row r="2332" ht="39.75">
      <c r="A2332" s="121" t="s">
        <v>16372</v>
      </c>
      <c r="B2332" s="117" t="s">
        <v>16373</v>
      </c>
      <c r="C2332" s="118" t="s">
        <v>13763</v>
      </c>
      <c r="D2332" s="117" t="s">
        <v>16374</v>
      </c>
      <c r="E2332" s="119">
        <v>43098.73501157407</v>
      </c>
      <c r="F2332" s="117"/>
      <c r="G2332" s="117" t="s">
        <v>824</v>
      </c>
      <c r="H2332" s="117"/>
      <c r="I2332" s="117"/>
      <c r="J2332" s="117" t="s">
        <v>16375</v>
      </c>
      <c r="K2332" s="117"/>
      <c r="L2332" s="120" t="s">
        <v>179</v>
      </c>
      <c r="M2332" s="122" t="s">
        <v>16376</v>
      </c>
      <c r="N2332" s="117">
        <v>84.0</v>
      </c>
      <c r="O2332" s="117">
        <v>305.0</v>
      </c>
      <c r="P2332" s="117"/>
      <c r="Q2332" s="123" t="s">
        <v>16377</v>
      </c>
      <c r="R2332" s="120" t="s">
        <v>13768</v>
      </c>
    </row>
    <row r="2333" ht="39.75">
      <c r="A2333" s="121" t="s">
        <v>16378</v>
      </c>
      <c r="B2333" s="117" t="s">
        <v>16379</v>
      </c>
      <c r="C2333" s="118" t="s">
        <v>13763</v>
      </c>
      <c r="D2333" s="117" t="s">
        <v>16380</v>
      </c>
      <c r="E2333" s="119">
        <v>43098.73479166666</v>
      </c>
      <c r="F2333" s="117"/>
      <c r="G2333" s="117" t="s">
        <v>824</v>
      </c>
      <c r="H2333" s="117"/>
      <c r="I2333" s="117"/>
      <c r="J2333" s="117" t="s">
        <v>16381</v>
      </c>
      <c r="K2333" s="117"/>
      <c r="L2333" s="120" t="s">
        <v>92</v>
      </c>
      <c r="M2333" s="122" t="s">
        <v>16382</v>
      </c>
      <c r="N2333" s="117">
        <v>213.0</v>
      </c>
      <c r="O2333" s="117">
        <v>172.0</v>
      </c>
      <c r="P2333" s="117" t="s">
        <v>8693</v>
      </c>
      <c r="Q2333" s="123" t="s">
        <v>16383</v>
      </c>
      <c r="R2333" s="120" t="s">
        <v>13768</v>
      </c>
    </row>
    <row r="2334" ht="39.75">
      <c r="A2334" s="121" t="s">
        <v>16384</v>
      </c>
      <c r="B2334" s="117" t="s">
        <v>16385</v>
      </c>
      <c r="C2334" s="118" t="s">
        <v>13763</v>
      </c>
      <c r="D2334" s="117" t="s">
        <v>16386</v>
      </c>
      <c r="E2334" s="119">
        <v>43098.734548611115</v>
      </c>
      <c r="F2334" s="117"/>
      <c r="G2334" s="117" t="s">
        <v>824</v>
      </c>
      <c r="H2334" s="117"/>
      <c r="I2334" s="117"/>
      <c r="J2334" s="117" t="s">
        <v>16387</v>
      </c>
      <c r="K2334" s="117"/>
      <c r="L2334" s="120" t="s">
        <v>110</v>
      </c>
      <c r="M2334" s="122" t="s">
        <v>16388</v>
      </c>
      <c r="N2334" s="117">
        <v>28250.0</v>
      </c>
      <c r="O2334" s="117">
        <v>6240.0</v>
      </c>
      <c r="P2334" s="117" t="s">
        <v>16172</v>
      </c>
      <c r="Q2334" s="123" t="s">
        <v>16389</v>
      </c>
      <c r="R2334" s="120" t="s">
        <v>13768</v>
      </c>
    </row>
    <row r="2335" ht="21.75">
      <c r="A2335" s="121" t="s">
        <v>16390</v>
      </c>
      <c r="B2335" s="117" t="s">
        <v>16391</v>
      </c>
      <c r="C2335" s="118" t="s">
        <v>16392</v>
      </c>
      <c r="D2335" s="117" t="s">
        <v>16393</v>
      </c>
      <c r="E2335" s="119">
        <v>43098.73118055555</v>
      </c>
      <c r="F2335" s="117"/>
      <c r="G2335" s="117" t="s">
        <v>90</v>
      </c>
      <c r="H2335" s="117"/>
      <c r="I2335" s="117"/>
      <c r="J2335" s="117" t="s">
        <v>16394</v>
      </c>
      <c r="K2335" s="117"/>
      <c r="L2335" s="120" t="s">
        <v>138</v>
      </c>
      <c r="M2335" s="122" t="s">
        <v>16395</v>
      </c>
      <c r="N2335" s="117">
        <v>30.0</v>
      </c>
      <c r="O2335" s="117">
        <v>30.0</v>
      </c>
      <c r="P2335" s="117" t="s">
        <v>16396</v>
      </c>
      <c r="Q2335" s="123" t="s">
        <v>16397</v>
      </c>
      <c r="R2335" s="120" t="s">
        <v>7350</v>
      </c>
    </row>
    <row r="2336" ht="39.75">
      <c r="A2336" s="121" t="s">
        <v>16398</v>
      </c>
      <c r="B2336" s="117" t="s">
        <v>16399</v>
      </c>
      <c r="C2336" s="118" t="s">
        <v>13763</v>
      </c>
      <c r="D2336" s="117" t="s">
        <v>16400</v>
      </c>
      <c r="E2336" s="119">
        <v>43098.730937500004</v>
      </c>
      <c r="F2336" s="117"/>
      <c r="G2336" s="117" t="s">
        <v>824</v>
      </c>
      <c r="H2336" s="117"/>
      <c r="I2336" s="117"/>
      <c r="J2336" s="117" t="s">
        <v>16401</v>
      </c>
      <c r="K2336" s="117"/>
      <c r="L2336" s="120" t="s">
        <v>101</v>
      </c>
      <c r="M2336" s="122" t="s">
        <v>16402</v>
      </c>
      <c r="N2336" s="117">
        <v>104.0</v>
      </c>
      <c r="O2336" s="117">
        <v>138.0</v>
      </c>
      <c r="P2336" s="117"/>
      <c r="Q2336" s="123" t="s">
        <v>16403</v>
      </c>
      <c r="R2336" s="120" t="s">
        <v>13768</v>
      </c>
    </row>
    <row r="2337" ht="39.75">
      <c r="A2337" s="121" t="s">
        <v>16404</v>
      </c>
      <c r="B2337" s="117" t="s">
        <v>16405</v>
      </c>
      <c r="C2337" s="118" t="s">
        <v>13763</v>
      </c>
      <c r="D2337" s="117" t="s">
        <v>16406</v>
      </c>
      <c r="E2337" s="119">
        <v>43098.728576388894</v>
      </c>
      <c r="F2337" s="117"/>
      <c r="G2337" s="117" t="s">
        <v>824</v>
      </c>
      <c r="H2337" s="117"/>
      <c r="I2337" s="117"/>
      <c r="J2337" s="117" t="s">
        <v>16407</v>
      </c>
      <c r="K2337" s="117"/>
      <c r="L2337" s="120" t="s">
        <v>110</v>
      </c>
      <c r="M2337" s="122" t="s">
        <v>16408</v>
      </c>
      <c r="N2337" s="117">
        <v>105.0</v>
      </c>
      <c r="O2337" s="117">
        <v>235.0</v>
      </c>
      <c r="P2337" s="117"/>
      <c r="Q2337" s="123" t="s">
        <v>16409</v>
      </c>
      <c r="R2337" s="120" t="s">
        <v>13768</v>
      </c>
    </row>
    <row r="2338" ht="39.75">
      <c r="A2338" s="121" t="s">
        <v>16410</v>
      </c>
      <c r="B2338" s="117" t="s">
        <v>16411</v>
      </c>
      <c r="C2338" s="118" t="s">
        <v>13763</v>
      </c>
      <c r="D2338" s="117" t="s">
        <v>16412</v>
      </c>
      <c r="E2338" s="119">
        <v>43098.725393518514</v>
      </c>
      <c r="F2338" s="117"/>
      <c r="G2338" s="117" t="s">
        <v>90</v>
      </c>
      <c r="H2338" s="117"/>
      <c r="I2338" s="117"/>
      <c r="J2338" s="117" t="s">
        <v>16413</v>
      </c>
      <c r="K2338" s="117"/>
      <c r="L2338" s="120" t="s">
        <v>110</v>
      </c>
      <c r="M2338" s="122" t="s">
        <v>16414</v>
      </c>
      <c r="N2338" s="117">
        <v>268.0</v>
      </c>
      <c r="O2338" s="117">
        <v>436.0</v>
      </c>
      <c r="P2338" s="117"/>
      <c r="Q2338" s="123" t="s">
        <v>16415</v>
      </c>
      <c r="R2338" s="120" t="s">
        <v>13768</v>
      </c>
    </row>
    <row r="2339" ht="39.75">
      <c r="A2339" s="121" t="s">
        <v>16416</v>
      </c>
      <c r="B2339" s="117" t="s">
        <v>16417</v>
      </c>
      <c r="C2339" s="118" t="s">
        <v>16418</v>
      </c>
      <c r="D2339" s="117" t="s">
        <v>16419</v>
      </c>
      <c r="E2339" s="119">
        <v>43098.7215162037</v>
      </c>
      <c r="F2339" s="117"/>
      <c r="G2339" s="117" t="s">
        <v>90</v>
      </c>
      <c r="H2339" s="117"/>
      <c r="I2339" s="117"/>
      <c r="J2339" s="117" t="s">
        <v>16420</v>
      </c>
      <c r="K2339" s="117"/>
      <c r="L2339" s="120" t="s">
        <v>1369</v>
      </c>
      <c r="M2339" s="122" t="s">
        <v>16421</v>
      </c>
      <c r="N2339" s="117">
        <v>596.0</v>
      </c>
      <c r="O2339" s="117">
        <v>561.0</v>
      </c>
      <c r="P2339" s="117" t="s">
        <v>1888</v>
      </c>
      <c r="Q2339" s="123" t="s">
        <v>16422</v>
      </c>
      <c r="R2339" s="120" t="s">
        <v>16423</v>
      </c>
    </row>
    <row r="2340" ht="30.75">
      <c r="A2340" s="121" t="s">
        <v>16424</v>
      </c>
      <c r="B2340" s="117" t="s">
        <v>16425</v>
      </c>
      <c r="C2340" s="118" t="s">
        <v>14062</v>
      </c>
      <c r="D2340" s="117" t="s">
        <v>16426</v>
      </c>
      <c r="E2340" s="119">
        <v>43098.72137731481</v>
      </c>
      <c r="F2340" s="117"/>
      <c r="G2340" s="117" t="s">
        <v>90</v>
      </c>
      <c r="H2340" s="117"/>
      <c r="I2340" s="117"/>
      <c r="J2340" s="117" t="s">
        <v>16427</v>
      </c>
      <c r="K2340" s="117"/>
      <c r="L2340" s="120" t="s">
        <v>110</v>
      </c>
      <c r="M2340" s="122" t="s">
        <v>16428</v>
      </c>
      <c r="N2340" s="117">
        <v>3297.0</v>
      </c>
      <c r="O2340" s="117">
        <v>2773.0</v>
      </c>
      <c r="P2340" s="117" t="s">
        <v>16429</v>
      </c>
      <c r="Q2340" s="123" t="s">
        <v>16430</v>
      </c>
      <c r="R2340" s="120" t="s">
        <v>14067</v>
      </c>
    </row>
    <row r="2341" ht="39.75">
      <c r="A2341" s="121" t="s">
        <v>16431</v>
      </c>
      <c r="B2341" s="117" t="s">
        <v>16432</v>
      </c>
      <c r="C2341" s="118" t="s">
        <v>13763</v>
      </c>
      <c r="D2341" s="117" t="s">
        <v>16433</v>
      </c>
      <c r="E2341" s="119">
        <v>43098.72096064815</v>
      </c>
      <c r="F2341" s="117"/>
      <c r="G2341" s="117" t="s">
        <v>824</v>
      </c>
      <c r="H2341" s="117"/>
      <c r="I2341" s="117"/>
      <c r="J2341" s="117" t="s">
        <v>16434</v>
      </c>
      <c r="K2341" s="117"/>
      <c r="L2341" s="120" t="s">
        <v>110</v>
      </c>
      <c r="M2341" s="122" t="s">
        <v>16435</v>
      </c>
      <c r="N2341" s="117">
        <v>125.0</v>
      </c>
      <c r="O2341" s="117">
        <v>46.0</v>
      </c>
      <c r="P2341" s="117"/>
      <c r="Q2341" s="123" t="s">
        <v>16436</v>
      </c>
      <c r="R2341" s="120" t="s">
        <v>13768</v>
      </c>
    </row>
    <row r="2342" ht="39.75">
      <c r="A2342" s="121" t="s">
        <v>16437</v>
      </c>
      <c r="B2342" s="117" t="s">
        <v>16438</v>
      </c>
      <c r="C2342" s="118" t="s">
        <v>13763</v>
      </c>
      <c r="D2342" s="117" t="s">
        <v>16439</v>
      </c>
      <c r="E2342" s="119">
        <v>43098.71851851852</v>
      </c>
      <c r="F2342" s="117"/>
      <c r="G2342" s="117" t="s">
        <v>824</v>
      </c>
      <c r="H2342" s="117"/>
      <c r="I2342" s="117"/>
      <c r="J2342" s="117" t="s">
        <v>16440</v>
      </c>
      <c r="K2342" s="117"/>
      <c r="L2342" s="120" t="s">
        <v>110</v>
      </c>
      <c r="M2342" s="122" t="s">
        <v>16441</v>
      </c>
      <c r="N2342" s="117">
        <v>1765.0</v>
      </c>
      <c r="O2342" s="117">
        <v>1400.0</v>
      </c>
      <c r="P2342" s="117"/>
      <c r="Q2342" s="123" t="s">
        <v>16442</v>
      </c>
      <c r="R2342" s="120" t="s">
        <v>13768</v>
      </c>
    </row>
    <row r="2343" ht="21.75">
      <c r="A2343" s="121" t="s">
        <v>16443</v>
      </c>
      <c r="B2343" s="117" t="s">
        <v>16444</v>
      </c>
      <c r="C2343" s="118" t="s">
        <v>15378</v>
      </c>
      <c r="D2343" s="117" t="s">
        <v>16445</v>
      </c>
      <c r="E2343" s="119">
        <v>43098.717511574076</v>
      </c>
      <c r="F2343" s="117"/>
      <c r="G2343" s="117" t="s">
        <v>6410</v>
      </c>
      <c r="H2343" s="117"/>
      <c r="I2343" s="117"/>
      <c r="J2343" s="117" t="s">
        <v>16446</v>
      </c>
      <c r="K2343" s="117"/>
      <c r="L2343" s="120" t="s">
        <v>92</v>
      </c>
      <c r="M2343" s="122" t="s">
        <v>16447</v>
      </c>
      <c r="N2343" s="117">
        <v>63.0</v>
      </c>
      <c r="O2343" s="117">
        <v>107.0</v>
      </c>
      <c r="P2343" s="117" t="s">
        <v>16448</v>
      </c>
      <c r="Q2343" s="123" t="s">
        <v>16449</v>
      </c>
      <c r="R2343" s="120" t="s">
        <v>15384</v>
      </c>
    </row>
    <row r="2344" ht="39.75">
      <c r="A2344" s="121" t="s">
        <v>16450</v>
      </c>
      <c r="B2344" s="117" t="s">
        <v>16451</v>
      </c>
      <c r="C2344" s="118" t="s">
        <v>13763</v>
      </c>
      <c r="D2344" s="117" t="s">
        <v>16452</v>
      </c>
      <c r="E2344" s="119">
        <v>43098.715729166666</v>
      </c>
      <c r="F2344" s="117"/>
      <c r="G2344" s="117" t="s">
        <v>90</v>
      </c>
      <c r="H2344" s="117"/>
      <c r="I2344" s="117"/>
      <c r="J2344" s="117" t="s">
        <v>16453</v>
      </c>
      <c r="K2344" s="117"/>
      <c r="L2344" s="120" t="s">
        <v>179</v>
      </c>
      <c r="M2344" s="122" t="s">
        <v>16454</v>
      </c>
      <c r="N2344" s="117">
        <v>88.0</v>
      </c>
      <c r="O2344" s="117">
        <v>125.0</v>
      </c>
      <c r="P2344" s="117" t="s">
        <v>16455</v>
      </c>
      <c r="Q2344" s="123" t="s">
        <v>16456</v>
      </c>
      <c r="R2344" s="120" t="s">
        <v>13768</v>
      </c>
    </row>
    <row r="2345" ht="39.75">
      <c r="A2345" s="121" t="s">
        <v>16457</v>
      </c>
      <c r="B2345" s="117" t="s">
        <v>16458</v>
      </c>
      <c r="C2345" s="118" t="s">
        <v>13763</v>
      </c>
      <c r="D2345" s="117" t="s">
        <v>16459</v>
      </c>
      <c r="E2345" s="119">
        <v>43098.71538194444</v>
      </c>
      <c r="F2345" s="117"/>
      <c r="G2345" s="117" t="s">
        <v>824</v>
      </c>
      <c r="H2345" s="117"/>
      <c r="I2345" s="117"/>
      <c r="J2345" s="117" t="s">
        <v>16460</v>
      </c>
      <c r="K2345" s="117"/>
      <c r="L2345" s="120" t="s">
        <v>110</v>
      </c>
      <c r="M2345" s="122" t="s">
        <v>16461</v>
      </c>
      <c r="N2345" s="117">
        <v>230.0</v>
      </c>
      <c r="O2345" s="117">
        <v>750.0</v>
      </c>
      <c r="P2345" s="117" t="s">
        <v>16462</v>
      </c>
      <c r="Q2345" s="123" t="s">
        <v>16463</v>
      </c>
      <c r="R2345" s="120" t="s">
        <v>13768</v>
      </c>
    </row>
    <row r="2346" ht="39.75">
      <c r="A2346" s="121" t="s">
        <v>16464</v>
      </c>
      <c r="B2346" s="117" t="s">
        <v>16465</v>
      </c>
      <c r="C2346" s="118" t="s">
        <v>13763</v>
      </c>
      <c r="D2346" s="117" t="s">
        <v>16466</v>
      </c>
      <c r="E2346" s="119">
        <v>43098.71503472222</v>
      </c>
      <c r="F2346" s="117"/>
      <c r="G2346" s="117" t="s">
        <v>824</v>
      </c>
      <c r="H2346" s="117"/>
      <c r="I2346" s="117"/>
      <c r="J2346" s="117" t="s">
        <v>16467</v>
      </c>
      <c r="K2346" s="117"/>
      <c r="L2346" s="120" t="s">
        <v>110</v>
      </c>
      <c r="M2346" s="122" t="s">
        <v>16468</v>
      </c>
      <c r="N2346" s="117">
        <v>1388.0</v>
      </c>
      <c r="O2346" s="117">
        <v>1368.0</v>
      </c>
      <c r="P2346" s="117" t="s">
        <v>15787</v>
      </c>
      <c r="Q2346" s="123" t="s">
        <v>16469</v>
      </c>
      <c r="R2346" s="120" t="s">
        <v>13768</v>
      </c>
    </row>
    <row r="2347" ht="39.75">
      <c r="A2347" s="121" t="s">
        <v>16470</v>
      </c>
      <c r="B2347" s="117" t="s">
        <v>16471</v>
      </c>
      <c r="C2347" s="118" t="s">
        <v>13763</v>
      </c>
      <c r="D2347" s="117" t="s">
        <v>16472</v>
      </c>
      <c r="E2347" s="119">
        <v>43098.71444444444</v>
      </c>
      <c r="F2347" s="117"/>
      <c r="G2347" s="117" t="s">
        <v>824</v>
      </c>
      <c r="H2347" s="117"/>
      <c r="I2347" s="117"/>
      <c r="J2347" s="117" t="s">
        <v>16473</v>
      </c>
      <c r="K2347" s="117"/>
      <c r="L2347" s="120" t="s">
        <v>110</v>
      </c>
      <c r="M2347" s="122" t="s">
        <v>16474</v>
      </c>
      <c r="N2347" s="117">
        <v>53.0</v>
      </c>
      <c r="O2347" s="117">
        <v>51.0</v>
      </c>
      <c r="P2347" s="117"/>
      <c r="Q2347" s="123" t="s">
        <v>16475</v>
      </c>
      <c r="R2347" s="120" t="s">
        <v>13768</v>
      </c>
    </row>
    <row r="2348" ht="39.75">
      <c r="A2348" s="121" t="s">
        <v>16476</v>
      </c>
      <c r="B2348" s="117" t="s">
        <v>16477</v>
      </c>
      <c r="C2348" s="118" t="s">
        <v>13763</v>
      </c>
      <c r="D2348" s="117" t="s">
        <v>16478</v>
      </c>
      <c r="E2348" s="119">
        <v>43098.71429398148</v>
      </c>
      <c r="F2348" s="117"/>
      <c r="G2348" s="117" t="s">
        <v>824</v>
      </c>
      <c r="H2348" s="117"/>
      <c r="I2348" s="117"/>
      <c r="J2348" s="117" t="s">
        <v>16479</v>
      </c>
      <c r="K2348" s="117"/>
      <c r="L2348" s="120" t="s">
        <v>775</v>
      </c>
      <c r="M2348" s="122" t="s">
        <v>1314</v>
      </c>
      <c r="N2348" s="117">
        <v>34.0</v>
      </c>
      <c r="O2348" s="117">
        <v>30.0</v>
      </c>
      <c r="P2348" s="117"/>
      <c r="Q2348" s="123" t="s">
        <v>16480</v>
      </c>
      <c r="R2348" s="120" t="s">
        <v>13768</v>
      </c>
    </row>
    <row r="2349" ht="39.75">
      <c r="A2349" s="121" t="s">
        <v>16481</v>
      </c>
      <c r="B2349" s="117" t="s">
        <v>16482</v>
      </c>
      <c r="C2349" s="118" t="s">
        <v>13763</v>
      </c>
      <c r="D2349" s="117" t="s">
        <v>16483</v>
      </c>
      <c r="E2349" s="119">
        <v>43098.713379629626</v>
      </c>
      <c r="F2349" s="117"/>
      <c r="G2349" s="117" t="s">
        <v>90</v>
      </c>
      <c r="H2349" s="117"/>
      <c r="I2349" s="117"/>
      <c r="J2349" s="117" t="s">
        <v>16484</v>
      </c>
      <c r="K2349" s="117"/>
      <c r="L2349" s="120" t="s">
        <v>101</v>
      </c>
      <c r="M2349" s="122" t="s">
        <v>16485</v>
      </c>
      <c r="N2349" s="117">
        <v>243.0</v>
      </c>
      <c r="O2349" s="117">
        <v>395.0</v>
      </c>
      <c r="P2349" s="117"/>
      <c r="Q2349" s="123" t="s">
        <v>16486</v>
      </c>
      <c r="R2349" s="120" t="s">
        <v>13768</v>
      </c>
    </row>
    <row r="2350" ht="21.75">
      <c r="A2350" s="121" t="s">
        <v>16487</v>
      </c>
      <c r="B2350" s="117" t="s">
        <v>16488</v>
      </c>
      <c r="C2350" s="118" t="s">
        <v>13879</v>
      </c>
      <c r="D2350" s="117" t="s">
        <v>16489</v>
      </c>
      <c r="E2350" s="119">
        <v>43098.710439814815</v>
      </c>
      <c r="F2350" s="117"/>
      <c r="G2350" s="117" t="s">
        <v>90</v>
      </c>
      <c r="H2350" s="117"/>
      <c r="I2350" s="117"/>
      <c r="J2350" s="117" t="s">
        <v>16490</v>
      </c>
      <c r="K2350" s="117"/>
      <c r="L2350" s="120" t="s">
        <v>92</v>
      </c>
      <c r="M2350" s="122" t="s">
        <v>16491</v>
      </c>
      <c r="N2350" s="117">
        <v>3605.0</v>
      </c>
      <c r="O2350" s="117">
        <v>4158.0</v>
      </c>
      <c r="P2350" s="117" t="s">
        <v>2520</v>
      </c>
      <c r="Q2350" s="123" t="s">
        <v>16492</v>
      </c>
      <c r="R2350" s="120" t="s">
        <v>13884</v>
      </c>
    </row>
    <row r="2351" ht="39.75">
      <c r="A2351" s="121" t="s">
        <v>16493</v>
      </c>
      <c r="B2351" s="117" t="s">
        <v>16494</v>
      </c>
      <c r="C2351" s="118" t="s">
        <v>13763</v>
      </c>
      <c r="D2351" s="117" t="s">
        <v>16495</v>
      </c>
      <c r="E2351" s="119">
        <v>43098.70274305556</v>
      </c>
      <c r="F2351" s="117"/>
      <c r="G2351" s="117" t="s">
        <v>90</v>
      </c>
      <c r="H2351" s="117"/>
      <c r="I2351" s="117"/>
      <c r="J2351" s="117" t="s">
        <v>16496</v>
      </c>
      <c r="K2351" s="117"/>
      <c r="L2351" s="120" t="s">
        <v>110</v>
      </c>
      <c r="M2351" s="122" t="s">
        <v>16497</v>
      </c>
      <c r="N2351" s="117">
        <v>126.0</v>
      </c>
      <c r="O2351" s="117">
        <v>229.0</v>
      </c>
      <c r="P2351" s="117"/>
      <c r="Q2351" s="123" t="s">
        <v>16498</v>
      </c>
      <c r="R2351" s="120" t="s">
        <v>13768</v>
      </c>
    </row>
    <row r="2352" ht="39.75">
      <c r="A2352" s="121" t="s">
        <v>16499</v>
      </c>
      <c r="B2352" s="117" t="s">
        <v>16500</v>
      </c>
      <c r="C2352" s="118" t="s">
        <v>13763</v>
      </c>
      <c r="D2352" s="117" t="s">
        <v>16501</v>
      </c>
      <c r="E2352" s="119">
        <v>43098.6978125</v>
      </c>
      <c r="F2352" s="117"/>
      <c r="G2352" s="117" t="s">
        <v>824</v>
      </c>
      <c r="H2352" s="117"/>
      <c r="I2352" s="117"/>
      <c r="J2352" s="117" t="s">
        <v>16502</v>
      </c>
      <c r="K2352" s="117"/>
      <c r="L2352" s="120" t="s">
        <v>110</v>
      </c>
      <c r="M2352" s="122" t="s">
        <v>16503</v>
      </c>
      <c r="N2352" s="117">
        <v>122.0</v>
      </c>
      <c r="O2352" s="117">
        <v>412.0</v>
      </c>
      <c r="P2352" s="117" t="s">
        <v>16504</v>
      </c>
      <c r="Q2352" s="123" t="s">
        <v>16505</v>
      </c>
      <c r="R2352" s="120" t="s">
        <v>13768</v>
      </c>
    </row>
    <row r="2353" ht="48.75">
      <c r="A2353" s="121" t="s">
        <v>16506</v>
      </c>
      <c r="B2353" s="117" t="s">
        <v>16507</v>
      </c>
      <c r="C2353" s="118" t="s">
        <v>16508</v>
      </c>
      <c r="D2353" s="117" t="s">
        <v>16509</v>
      </c>
      <c r="E2353" s="119">
        <v>43098.69496527778</v>
      </c>
      <c r="F2353" s="117"/>
      <c r="G2353" s="117" t="s">
        <v>90</v>
      </c>
      <c r="H2353" s="117"/>
      <c r="I2353" s="117"/>
      <c r="J2353" s="117" t="s">
        <v>16510</v>
      </c>
      <c r="K2353" s="117"/>
      <c r="L2353" s="120" t="s">
        <v>110</v>
      </c>
      <c r="M2353" s="122" t="s">
        <v>16511</v>
      </c>
      <c r="N2353" s="117">
        <v>796.0</v>
      </c>
      <c r="O2353" s="117">
        <v>737.0</v>
      </c>
      <c r="P2353" s="117" t="s">
        <v>16512</v>
      </c>
      <c r="Q2353" s="123" t="s">
        <v>16513</v>
      </c>
      <c r="R2353" s="120" t="s">
        <v>16514</v>
      </c>
    </row>
    <row r="2354" ht="30.75">
      <c r="A2354" s="121" t="s">
        <v>16515</v>
      </c>
      <c r="B2354" s="117" t="s">
        <v>16516</v>
      </c>
      <c r="C2354" s="118" t="s">
        <v>16517</v>
      </c>
      <c r="D2354" s="117" t="s">
        <v>16518</v>
      </c>
      <c r="E2354" s="119">
        <v>43098.6943287037</v>
      </c>
      <c r="F2354" s="117"/>
      <c r="G2354" s="117" t="s">
        <v>1755</v>
      </c>
      <c r="H2354" s="117"/>
      <c r="I2354" s="117"/>
      <c r="J2354" s="117" t="s">
        <v>16519</v>
      </c>
      <c r="K2354" s="117"/>
      <c r="L2354" s="120" t="s">
        <v>110</v>
      </c>
      <c r="M2354" s="122" t="s">
        <v>16520</v>
      </c>
      <c r="N2354" s="117">
        <v>1117.0</v>
      </c>
      <c r="O2354" s="117">
        <v>647.0</v>
      </c>
      <c r="P2354" s="117" t="s">
        <v>16521</v>
      </c>
      <c r="Q2354" s="123" t="s">
        <v>16522</v>
      </c>
      <c r="R2354" s="120" t="s">
        <v>16523</v>
      </c>
    </row>
    <row r="2355" ht="30.75">
      <c r="A2355" s="121" t="s">
        <v>16524</v>
      </c>
      <c r="B2355" s="117" t="s">
        <v>16525</v>
      </c>
      <c r="C2355" s="118" t="s">
        <v>14062</v>
      </c>
      <c r="D2355" s="117" t="s">
        <v>16526</v>
      </c>
      <c r="E2355" s="119">
        <v>43098.689930555556</v>
      </c>
      <c r="F2355" s="117"/>
      <c r="G2355" s="117" t="s">
        <v>90</v>
      </c>
      <c r="H2355" s="117"/>
      <c r="I2355" s="117"/>
      <c r="J2355" s="117" t="s">
        <v>16527</v>
      </c>
      <c r="K2355" s="117"/>
      <c r="L2355" s="120" t="s">
        <v>110</v>
      </c>
      <c r="M2355" s="122" t="s">
        <v>16528</v>
      </c>
      <c r="N2355" s="117">
        <v>1021.0</v>
      </c>
      <c r="O2355" s="117">
        <v>488.0</v>
      </c>
      <c r="P2355" s="117" t="s">
        <v>12779</v>
      </c>
      <c r="Q2355" s="123" t="s">
        <v>16529</v>
      </c>
      <c r="R2355" s="120" t="s">
        <v>14067</v>
      </c>
    </row>
    <row r="2356" ht="30.75">
      <c r="A2356" s="121" t="s">
        <v>16530</v>
      </c>
      <c r="B2356" s="117" t="s">
        <v>16531</v>
      </c>
      <c r="C2356" s="118" t="s">
        <v>16517</v>
      </c>
      <c r="D2356" s="117" t="s">
        <v>16532</v>
      </c>
      <c r="E2356" s="119">
        <v>43098.68719907408</v>
      </c>
      <c r="F2356" s="117"/>
      <c r="G2356" s="117" t="s">
        <v>3382</v>
      </c>
      <c r="H2356" s="117"/>
      <c r="I2356" s="117"/>
      <c r="J2356" s="117" t="s">
        <v>16533</v>
      </c>
      <c r="K2356" s="117"/>
      <c r="L2356" s="120" t="s">
        <v>92</v>
      </c>
      <c r="M2356" s="122" t="s">
        <v>16534</v>
      </c>
      <c r="N2356" s="117">
        <v>1254.0</v>
      </c>
      <c r="O2356" s="117">
        <v>1284.0</v>
      </c>
      <c r="P2356" s="117" t="s">
        <v>16535</v>
      </c>
      <c r="Q2356" s="123" t="s">
        <v>16536</v>
      </c>
      <c r="R2356" s="120" t="s">
        <v>16523</v>
      </c>
    </row>
    <row r="2357" ht="39.75">
      <c r="A2357" s="121" t="s">
        <v>16537</v>
      </c>
      <c r="B2357" s="117" t="s">
        <v>16538</v>
      </c>
      <c r="C2357" s="118" t="s">
        <v>13763</v>
      </c>
      <c r="D2357" s="117" t="s">
        <v>16539</v>
      </c>
      <c r="E2357" s="119">
        <v>43098.68356481481</v>
      </c>
      <c r="F2357" s="117"/>
      <c r="G2357" s="117" t="s">
        <v>90</v>
      </c>
      <c r="H2357" s="117"/>
      <c r="I2357" s="117"/>
      <c r="J2357" s="117" t="s">
        <v>16540</v>
      </c>
      <c r="K2357" s="117"/>
      <c r="L2357" s="120" t="s">
        <v>110</v>
      </c>
      <c r="M2357" s="122" t="s">
        <v>16541</v>
      </c>
      <c r="N2357" s="117">
        <v>613.0</v>
      </c>
      <c r="O2357" s="117">
        <v>393.0</v>
      </c>
      <c r="P2357" s="117" t="s">
        <v>817</v>
      </c>
      <c r="Q2357" s="123" t="s">
        <v>16542</v>
      </c>
      <c r="R2357" s="120" t="s">
        <v>13768</v>
      </c>
    </row>
    <row r="2358" ht="39.75">
      <c r="A2358" s="121" t="s">
        <v>16543</v>
      </c>
      <c r="B2358" s="117" t="s">
        <v>16544</v>
      </c>
      <c r="C2358" s="118" t="s">
        <v>13763</v>
      </c>
      <c r="D2358" s="117" t="s">
        <v>16545</v>
      </c>
      <c r="E2358" s="119">
        <v>43098.68121527778</v>
      </c>
      <c r="F2358" s="117"/>
      <c r="G2358" s="117" t="s">
        <v>824</v>
      </c>
      <c r="H2358" s="117"/>
      <c r="I2358" s="117"/>
      <c r="J2358" s="117" t="s">
        <v>16546</v>
      </c>
      <c r="K2358" s="117"/>
      <c r="L2358" s="120" t="s">
        <v>92</v>
      </c>
      <c r="M2358" s="122" t="s">
        <v>16547</v>
      </c>
      <c r="N2358" s="117">
        <v>106.0</v>
      </c>
      <c r="O2358" s="117">
        <v>107.0</v>
      </c>
      <c r="P2358" s="117"/>
      <c r="Q2358" s="123" t="s">
        <v>16548</v>
      </c>
      <c r="R2358" s="120" t="s">
        <v>13768</v>
      </c>
    </row>
    <row r="2359" ht="39.75">
      <c r="A2359" s="121" t="s">
        <v>16549</v>
      </c>
      <c r="B2359" s="117" t="s">
        <v>16550</v>
      </c>
      <c r="C2359" s="118" t="s">
        <v>13763</v>
      </c>
      <c r="D2359" s="117" t="s">
        <v>16551</v>
      </c>
      <c r="E2359" s="119">
        <v>43098.670428240745</v>
      </c>
      <c r="F2359" s="117"/>
      <c r="G2359" s="117" t="s">
        <v>90</v>
      </c>
      <c r="H2359" s="117"/>
      <c r="I2359" s="117"/>
      <c r="J2359" s="117" t="s">
        <v>16552</v>
      </c>
      <c r="K2359" s="117"/>
      <c r="L2359" s="120" t="s">
        <v>110</v>
      </c>
      <c r="M2359" s="122" t="s">
        <v>16553</v>
      </c>
      <c r="N2359" s="117">
        <v>162.0</v>
      </c>
      <c r="O2359" s="117">
        <v>385.0</v>
      </c>
      <c r="P2359" s="117" t="s">
        <v>11101</v>
      </c>
      <c r="Q2359" s="123" t="s">
        <v>16554</v>
      </c>
      <c r="R2359" s="120" t="s">
        <v>13768</v>
      </c>
    </row>
    <row r="2360" ht="39.75">
      <c r="A2360" s="121" t="s">
        <v>16555</v>
      </c>
      <c r="B2360" s="117" t="s">
        <v>16556</v>
      </c>
      <c r="C2360" s="118" t="s">
        <v>13763</v>
      </c>
      <c r="D2360" s="117" t="s">
        <v>16557</v>
      </c>
      <c r="E2360" s="119">
        <v>43098.666874999995</v>
      </c>
      <c r="F2360" s="117"/>
      <c r="G2360" s="117" t="s">
        <v>90</v>
      </c>
      <c r="H2360" s="117"/>
      <c r="I2360" s="117"/>
      <c r="J2360" s="117" t="s">
        <v>16558</v>
      </c>
      <c r="K2360" s="117"/>
      <c r="L2360" s="120" t="s">
        <v>110</v>
      </c>
      <c r="M2360" s="122" t="s">
        <v>16559</v>
      </c>
      <c r="N2360" s="117">
        <v>61.0</v>
      </c>
      <c r="O2360" s="117">
        <v>38.0</v>
      </c>
      <c r="P2360" s="117"/>
      <c r="Q2360" s="123" t="s">
        <v>16560</v>
      </c>
      <c r="R2360" s="120" t="s">
        <v>13768</v>
      </c>
    </row>
    <row r="2361" ht="42.75">
      <c r="A2361" s="121" t="s">
        <v>16561</v>
      </c>
      <c r="B2361" s="117" t="s">
        <v>16562</v>
      </c>
      <c r="C2361" s="118" t="s">
        <v>16563</v>
      </c>
      <c r="D2361" s="117" t="s">
        <v>16564</v>
      </c>
      <c r="E2361" s="119">
        <v>43098.66652777778</v>
      </c>
      <c r="F2361" s="117"/>
      <c r="G2361" s="117" t="s">
        <v>90</v>
      </c>
      <c r="H2361" s="117"/>
      <c r="I2361" s="117"/>
      <c r="J2361" s="117" t="s">
        <v>16565</v>
      </c>
      <c r="K2361" s="117"/>
      <c r="L2361" s="120" t="s">
        <v>92</v>
      </c>
      <c r="M2361" s="122" t="s">
        <v>16566</v>
      </c>
      <c r="N2361" s="117">
        <v>1159.0</v>
      </c>
      <c r="O2361" s="117">
        <v>1243.0</v>
      </c>
      <c r="P2361" s="117" t="s">
        <v>10189</v>
      </c>
      <c r="Q2361" s="123" t="s">
        <v>16567</v>
      </c>
      <c r="R2361" s="120" t="s">
        <v>16568</v>
      </c>
    </row>
    <row r="2362" ht="39.75">
      <c r="A2362" s="121" t="s">
        <v>16569</v>
      </c>
      <c r="B2362" s="117" t="s">
        <v>16570</v>
      </c>
      <c r="C2362" s="118" t="s">
        <v>13763</v>
      </c>
      <c r="D2362" s="117" t="s">
        <v>16571</v>
      </c>
      <c r="E2362" s="119">
        <v>43098.66502314815</v>
      </c>
      <c r="F2362" s="117"/>
      <c r="G2362" s="117" t="s">
        <v>90</v>
      </c>
      <c r="H2362" s="117"/>
      <c r="I2362" s="117"/>
      <c r="J2362" s="117" t="s">
        <v>16572</v>
      </c>
      <c r="K2362" s="117"/>
      <c r="L2362" s="120" t="s">
        <v>775</v>
      </c>
      <c r="M2362" s="122" t="s">
        <v>16573</v>
      </c>
      <c r="N2362" s="117">
        <v>235.0</v>
      </c>
      <c r="O2362" s="117">
        <v>365.0</v>
      </c>
      <c r="P2362" s="117" t="s">
        <v>817</v>
      </c>
      <c r="Q2362" s="123" t="s">
        <v>16574</v>
      </c>
      <c r="R2362" s="120" t="s">
        <v>13768</v>
      </c>
    </row>
    <row r="2363" ht="39.75">
      <c r="A2363" s="121" t="s">
        <v>16575</v>
      </c>
      <c r="B2363" s="117" t="s">
        <v>16576</v>
      </c>
      <c r="C2363" s="118" t="s">
        <v>16577</v>
      </c>
      <c r="D2363" s="117" t="s">
        <v>16578</v>
      </c>
      <c r="E2363" s="119">
        <v>43098.6640625</v>
      </c>
      <c r="F2363" s="117"/>
      <c r="G2363" s="117" t="s">
        <v>90</v>
      </c>
      <c r="H2363" s="117" t="s">
        <v>16579</v>
      </c>
      <c r="I2363" s="117" t="s">
        <v>16576</v>
      </c>
      <c r="J2363" s="117" t="s">
        <v>16579</v>
      </c>
      <c r="K2363" s="117" t="s">
        <v>16580</v>
      </c>
      <c r="L2363" s="120" t="s">
        <v>92</v>
      </c>
      <c r="M2363" s="122" t="s">
        <v>16581</v>
      </c>
      <c r="N2363" s="117">
        <v>1286.0</v>
      </c>
      <c r="O2363" s="117">
        <v>1666.0</v>
      </c>
      <c r="P2363" s="117" t="s">
        <v>16582</v>
      </c>
      <c r="Q2363" s="123" t="s">
        <v>16583</v>
      </c>
      <c r="R2363" s="120" t="s">
        <v>16584</v>
      </c>
    </row>
    <row r="2364" ht="39.75">
      <c r="A2364" s="121" t="s">
        <v>16585</v>
      </c>
      <c r="B2364" s="117" t="s">
        <v>16586</v>
      </c>
      <c r="C2364" s="118" t="s">
        <v>13763</v>
      </c>
      <c r="D2364" s="117" t="s">
        <v>16587</v>
      </c>
      <c r="E2364" s="119">
        <v>43098.66347222222</v>
      </c>
      <c r="F2364" s="117"/>
      <c r="G2364" s="117" t="s">
        <v>824</v>
      </c>
      <c r="H2364" s="117"/>
      <c r="I2364" s="117"/>
      <c r="J2364" s="117" t="s">
        <v>16588</v>
      </c>
      <c r="K2364" s="117"/>
      <c r="L2364" s="120" t="s">
        <v>110</v>
      </c>
      <c r="M2364" s="122" t="s">
        <v>16589</v>
      </c>
      <c r="N2364" s="117">
        <v>168.0</v>
      </c>
      <c r="O2364" s="117">
        <v>99.0</v>
      </c>
      <c r="P2364" s="117"/>
      <c r="Q2364" s="123" t="s">
        <v>16590</v>
      </c>
      <c r="R2364" s="120" t="s">
        <v>13768</v>
      </c>
    </row>
    <row r="2365" ht="39.75">
      <c r="A2365" s="121" t="s">
        <v>16591</v>
      </c>
      <c r="B2365" s="117" t="s">
        <v>16592</v>
      </c>
      <c r="C2365" s="118" t="s">
        <v>13763</v>
      </c>
      <c r="D2365" s="117" t="s">
        <v>16593</v>
      </c>
      <c r="E2365" s="119">
        <v>43098.66346064815</v>
      </c>
      <c r="F2365" s="117"/>
      <c r="G2365" s="117" t="s">
        <v>824</v>
      </c>
      <c r="H2365" s="117"/>
      <c r="I2365" s="117"/>
      <c r="J2365" s="117" t="s">
        <v>16594</v>
      </c>
      <c r="K2365" s="117"/>
      <c r="L2365" s="120" t="s">
        <v>110</v>
      </c>
      <c r="M2365" s="122" t="s">
        <v>16595</v>
      </c>
      <c r="N2365" s="117">
        <v>36.0</v>
      </c>
      <c r="O2365" s="117">
        <v>167.0</v>
      </c>
      <c r="P2365" s="117"/>
      <c r="Q2365" s="123" t="s">
        <v>16596</v>
      </c>
      <c r="R2365" s="120" t="s">
        <v>13768</v>
      </c>
    </row>
    <row r="2366" ht="39.75">
      <c r="A2366" s="121" t="s">
        <v>16597</v>
      </c>
      <c r="B2366" s="117" t="s">
        <v>16598</v>
      </c>
      <c r="C2366" s="118" t="s">
        <v>13763</v>
      </c>
      <c r="D2366" s="117" t="s">
        <v>16599</v>
      </c>
      <c r="E2366" s="119">
        <v>43098.656747685185</v>
      </c>
      <c r="F2366" s="117"/>
      <c r="G2366" s="117" t="s">
        <v>90</v>
      </c>
      <c r="H2366" s="117"/>
      <c r="I2366" s="117"/>
      <c r="J2366" s="117" t="s">
        <v>16600</v>
      </c>
      <c r="K2366" s="117"/>
      <c r="L2366" s="120" t="s">
        <v>110</v>
      </c>
      <c r="M2366" s="122" t="s">
        <v>16601</v>
      </c>
      <c r="N2366" s="117">
        <v>39.0</v>
      </c>
      <c r="O2366" s="117">
        <v>412.0</v>
      </c>
      <c r="P2366" s="117"/>
      <c r="Q2366" s="123" t="s">
        <v>16602</v>
      </c>
      <c r="R2366" s="120" t="s">
        <v>13768</v>
      </c>
    </row>
    <row r="2367" ht="39.75">
      <c r="A2367" s="121" t="s">
        <v>16603</v>
      </c>
      <c r="B2367" s="117" t="s">
        <v>2071</v>
      </c>
      <c r="C2367" s="118" t="s">
        <v>15836</v>
      </c>
      <c r="D2367" s="117" t="s">
        <v>16604</v>
      </c>
      <c r="E2367" s="119">
        <v>43098.65564814815</v>
      </c>
      <c r="F2367" s="117"/>
      <c r="G2367" s="117" t="s">
        <v>90</v>
      </c>
      <c r="H2367" s="117"/>
      <c r="I2367" s="117"/>
      <c r="J2367" s="117" t="s">
        <v>2074</v>
      </c>
      <c r="K2367" s="117"/>
      <c r="L2367" s="120" t="s">
        <v>179</v>
      </c>
      <c r="M2367" s="122" t="s">
        <v>2075</v>
      </c>
      <c r="N2367" s="117">
        <v>1616.0</v>
      </c>
      <c r="O2367" s="117">
        <v>1199.0</v>
      </c>
      <c r="P2367" s="117" t="s">
        <v>510</v>
      </c>
      <c r="Q2367" s="123" t="s">
        <v>16605</v>
      </c>
      <c r="R2367" s="120" t="s">
        <v>15841</v>
      </c>
    </row>
    <row r="2368" ht="39.75">
      <c r="A2368" s="121" t="s">
        <v>16606</v>
      </c>
      <c r="B2368" s="117" t="s">
        <v>2054</v>
      </c>
      <c r="C2368" s="118" t="s">
        <v>15836</v>
      </c>
      <c r="D2368" s="117" t="s">
        <v>16607</v>
      </c>
      <c r="E2368" s="119">
        <v>43098.65539351852</v>
      </c>
      <c r="F2368" s="117"/>
      <c r="G2368" s="117" t="s">
        <v>90</v>
      </c>
      <c r="H2368" s="117"/>
      <c r="I2368" s="117"/>
      <c r="J2368" s="117" t="s">
        <v>2056</v>
      </c>
      <c r="K2368" s="117"/>
      <c r="L2368" s="120" t="s">
        <v>179</v>
      </c>
      <c r="M2368" s="122" t="s">
        <v>2057</v>
      </c>
      <c r="N2368" s="117">
        <v>112.0</v>
      </c>
      <c r="O2368" s="117">
        <v>456.0</v>
      </c>
      <c r="P2368" s="117" t="s">
        <v>510</v>
      </c>
      <c r="Q2368" s="123" t="s">
        <v>16608</v>
      </c>
      <c r="R2368" s="120" t="s">
        <v>15841</v>
      </c>
    </row>
    <row r="2369" ht="30.75">
      <c r="A2369" s="121" t="s">
        <v>16609</v>
      </c>
      <c r="B2369" s="117" t="s">
        <v>5046</v>
      </c>
      <c r="C2369" s="118" t="s">
        <v>16610</v>
      </c>
      <c r="D2369" s="117" t="s">
        <v>16611</v>
      </c>
      <c r="E2369" s="119">
        <v>43098.649189814816</v>
      </c>
      <c r="F2369" s="117"/>
      <c r="G2369" s="117" t="s">
        <v>90</v>
      </c>
      <c r="H2369" s="117" t="s">
        <v>16612</v>
      </c>
      <c r="I2369" s="117" t="s">
        <v>16613</v>
      </c>
      <c r="J2369" s="117" t="s">
        <v>5048</v>
      </c>
      <c r="K2369" s="117" t="s">
        <v>16614</v>
      </c>
      <c r="L2369" s="120" t="s">
        <v>179</v>
      </c>
      <c r="M2369" s="122" t="s">
        <v>5049</v>
      </c>
      <c r="N2369" s="117">
        <v>2096.0</v>
      </c>
      <c r="O2369" s="117">
        <v>2310.0</v>
      </c>
      <c r="P2369" s="117" t="s">
        <v>5050</v>
      </c>
      <c r="Q2369" s="123" t="s">
        <v>16615</v>
      </c>
      <c r="R2369" s="120" t="s">
        <v>16616</v>
      </c>
    </row>
    <row r="2370" ht="39.75">
      <c r="A2370" s="121" t="s">
        <v>16617</v>
      </c>
      <c r="B2370" s="117" t="s">
        <v>16618</v>
      </c>
      <c r="C2370" s="118" t="s">
        <v>13763</v>
      </c>
      <c r="D2370" s="117" t="s">
        <v>16619</v>
      </c>
      <c r="E2370" s="119">
        <v>43098.64758101852</v>
      </c>
      <c r="F2370" s="117"/>
      <c r="G2370" s="117" t="s">
        <v>90</v>
      </c>
      <c r="H2370" s="117"/>
      <c r="I2370" s="117"/>
      <c r="J2370" s="117" t="s">
        <v>16620</v>
      </c>
      <c r="K2370" s="117"/>
      <c r="L2370" s="120" t="s">
        <v>110</v>
      </c>
      <c r="M2370" s="122" t="s">
        <v>1314</v>
      </c>
      <c r="N2370" s="117">
        <v>32.0</v>
      </c>
      <c r="O2370" s="117">
        <v>104.0</v>
      </c>
      <c r="P2370" s="117"/>
      <c r="Q2370" s="123" t="s">
        <v>16621</v>
      </c>
      <c r="R2370" s="120" t="s">
        <v>13768</v>
      </c>
    </row>
    <row r="2371" ht="39.75">
      <c r="A2371" s="121" t="s">
        <v>16622</v>
      </c>
      <c r="B2371" s="117" t="s">
        <v>16623</v>
      </c>
      <c r="C2371" s="118" t="s">
        <v>13763</v>
      </c>
      <c r="D2371" s="117" t="s">
        <v>16624</v>
      </c>
      <c r="E2371" s="119">
        <v>43098.6469212963</v>
      </c>
      <c r="F2371" s="117"/>
      <c r="G2371" s="117" t="s">
        <v>90</v>
      </c>
      <c r="H2371" s="117"/>
      <c r="I2371" s="117"/>
      <c r="J2371" s="117" t="s">
        <v>16625</v>
      </c>
      <c r="K2371" s="117"/>
      <c r="L2371" s="120" t="s">
        <v>179</v>
      </c>
      <c r="M2371" s="122" t="s">
        <v>16626</v>
      </c>
      <c r="N2371" s="117">
        <v>296.0</v>
      </c>
      <c r="O2371" s="117">
        <v>560.0</v>
      </c>
      <c r="P2371" s="117" t="s">
        <v>16627</v>
      </c>
      <c r="Q2371" s="123" t="s">
        <v>16628</v>
      </c>
      <c r="R2371" s="120" t="s">
        <v>13768</v>
      </c>
    </row>
    <row r="2372" ht="39.75">
      <c r="A2372" s="121" t="s">
        <v>16629</v>
      </c>
      <c r="B2372" s="117" t="s">
        <v>16630</v>
      </c>
      <c r="C2372" s="118" t="s">
        <v>13763</v>
      </c>
      <c r="D2372" s="117" t="s">
        <v>16631</v>
      </c>
      <c r="E2372" s="119">
        <v>43098.64545138889</v>
      </c>
      <c r="F2372" s="117"/>
      <c r="G2372" s="117" t="s">
        <v>824</v>
      </c>
      <c r="H2372" s="117"/>
      <c r="I2372" s="117"/>
      <c r="J2372" s="117" t="s">
        <v>16632</v>
      </c>
      <c r="K2372" s="117"/>
      <c r="L2372" s="120" t="s">
        <v>110</v>
      </c>
      <c r="M2372" s="122" t="s">
        <v>16633</v>
      </c>
      <c r="N2372" s="117">
        <v>207.0</v>
      </c>
      <c r="O2372" s="117">
        <v>186.0</v>
      </c>
      <c r="P2372" s="117" t="s">
        <v>817</v>
      </c>
      <c r="Q2372" s="123" t="s">
        <v>16634</v>
      </c>
      <c r="R2372" s="120" t="s">
        <v>13768</v>
      </c>
    </row>
    <row r="2373" ht="39.75">
      <c r="A2373" s="121" t="s">
        <v>16635</v>
      </c>
      <c r="B2373" s="117" t="s">
        <v>16636</v>
      </c>
      <c r="C2373" s="118" t="s">
        <v>13763</v>
      </c>
      <c r="D2373" s="117" t="s">
        <v>16637</v>
      </c>
      <c r="E2373" s="119">
        <v>43098.64222222222</v>
      </c>
      <c r="F2373" s="117"/>
      <c r="G2373" s="117" t="s">
        <v>824</v>
      </c>
      <c r="H2373" s="117"/>
      <c r="I2373" s="117"/>
      <c r="J2373" s="117" t="s">
        <v>16638</v>
      </c>
      <c r="K2373" s="117"/>
      <c r="L2373" s="120" t="s">
        <v>110</v>
      </c>
      <c r="M2373" s="122" t="s">
        <v>16639</v>
      </c>
      <c r="N2373" s="117">
        <v>130.0</v>
      </c>
      <c r="O2373" s="117">
        <v>303.0</v>
      </c>
      <c r="P2373" s="117"/>
      <c r="Q2373" s="123" t="s">
        <v>16640</v>
      </c>
      <c r="R2373" s="120" t="s">
        <v>13768</v>
      </c>
    </row>
    <row r="2374" ht="39.75">
      <c r="A2374" s="121" t="s">
        <v>16641</v>
      </c>
      <c r="B2374" s="117" t="s">
        <v>16642</v>
      </c>
      <c r="C2374" s="118" t="s">
        <v>13763</v>
      </c>
      <c r="D2374" s="117" t="s">
        <v>16643</v>
      </c>
      <c r="E2374" s="119">
        <v>43098.64178240741</v>
      </c>
      <c r="F2374" s="117"/>
      <c r="G2374" s="117" t="s">
        <v>90</v>
      </c>
      <c r="H2374" s="117"/>
      <c r="I2374" s="117"/>
      <c r="J2374" s="117" t="s">
        <v>16644</v>
      </c>
      <c r="K2374" s="117"/>
      <c r="L2374" s="120" t="s">
        <v>101</v>
      </c>
      <c r="M2374" s="122" t="s">
        <v>16645</v>
      </c>
      <c r="N2374" s="117">
        <v>48.0</v>
      </c>
      <c r="O2374" s="117">
        <v>228.0</v>
      </c>
      <c r="P2374" s="117"/>
      <c r="Q2374" s="123" t="s">
        <v>16646</v>
      </c>
      <c r="R2374" s="120" t="s">
        <v>13768</v>
      </c>
    </row>
    <row r="2375" ht="39.75">
      <c r="A2375" s="121" t="s">
        <v>16647</v>
      </c>
      <c r="B2375" s="117" t="s">
        <v>16648</v>
      </c>
      <c r="C2375" s="118" t="s">
        <v>13763</v>
      </c>
      <c r="D2375" s="117" t="s">
        <v>16649</v>
      </c>
      <c r="E2375" s="119">
        <v>43098.640555555554</v>
      </c>
      <c r="F2375" s="117"/>
      <c r="G2375" s="117" t="s">
        <v>824</v>
      </c>
      <c r="H2375" s="117"/>
      <c r="I2375" s="117"/>
      <c r="J2375" s="117" t="s">
        <v>16650</v>
      </c>
      <c r="K2375" s="117"/>
      <c r="L2375" s="120" t="s">
        <v>110</v>
      </c>
      <c r="M2375" s="122" t="s">
        <v>1314</v>
      </c>
      <c r="N2375" s="117">
        <v>61.0</v>
      </c>
      <c r="O2375" s="117">
        <v>182.0</v>
      </c>
      <c r="P2375" s="117"/>
      <c r="Q2375" s="123" t="s">
        <v>16651</v>
      </c>
      <c r="R2375" s="120" t="s">
        <v>13768</v>
      </c>
    </row>
    <row r="2376" ht="39.75">
      <c r="A2376" s="121" t="s">
        <v>16652</v>
      </c>
      <c r="B2376" s="117" t="s">
        <v>16653</v>
      </c>
      <c r="C2376" s="118" t="s">
        <v>13763</v>
      </c>
      <c r="D2376" s="117" t="s">
        <v>16654</v>
      </c>
      <c r="E2376" s="119">
        <v>43098.63997685185</v>
      </c>
      <c r="F2376" s="117"/>
      <c r="G2376" s="117" t="s">
        <v>824</v>
      </c>
      <c r="H2376" s="117"/>
      <c r="I2376" s="117"/>
      <c r="J2376" s="117" t="s">
        <v>16655</v>
      </c>
      <c r="K2376" s="117"/>
      <c r="L2376" s="120" t="s">
        <v>110</v>
      </c>
      <c r="M2376" s="122" t="s">
        <v>16656</v>
      </c>
      <c r="N2376" s="117">
        <v>128.0</v>
      </c>
      <c r="O2376" s="117">
        <v>87.0</v>
      </c>
      <c r="P2376" s="117" t="s">
        <v>817</v>
      </c>
      <c r="Q2376" s="123" t="s">
        <v>16657</v>
      </c>
      <c r="R2376" s="120" t="s">
        <v>13768</v>
      </c>
    </row>
    <row r="2377" ht="39.75">
      <c r="A2377" s="121" t="s">
        <v>16658</v>
      </c>
      <c r="B2377" s="117" t="s">
        <v>16659</v>
      </c>
      <c r="C2377" s="118" t="s">
        <v>13763</v>
      </c>
      <c r="D2377" s="117" t="s">
        <v>16660</v>
      </c>
      <c r="E2377" s="119">
        <v>43098.63563657408</v>
      </c>
      <c r="F2377" s="117"/>
      <c r="G2377" s="117" t="s">
        <v>90</v>
      </c>
      <c r="H2377" s="117"/>
      <c r="I2377" s="117"/>
      <c r="J2377" s="117" t="s">
        <v>16661</v>
      </c>
      <c r="K2377" s="117"/>
      <c r="L2377" s="120" t="s">
        <v>110</v>
      </c>
      <c r="M2377" s="122" t="s">
        <v>16662</v>
      </c>
      <c r="N2377" s="117">
        <v>41.0</v>
      </c>
      <c r="O2377" s="117">
        <v>166.0</v>
      </c>
      <c r="P2377" s="117"/>
      <c r="Q2377" s="123" t="s">
        <v>16663</v>
      </c>
      <c r="R2377" s="120" t="s">
        <v>13768</v>
      </c>
    </row>
    <row r="2378" ht="48.75">
      <c r="A2378" s="121" t="s">
        <v>16664</v>
      </c>
      <c r="B2378" s="117" t="s">
        <v>16665</v>
      </c>
      <c r="C2378" s="118" t="s">
        <v>16666</v>
      </c>
      <c r="D2378" s="117" t="s">
        <v>16667</v>
      </c>
      <c r="E2378" s="119">
        <v>43098.634259259255</v>
      </c>
      <c r="F2378" s="117"/>
      <c r="G2378" s="117" t="s">
        <v>90</v>
      </c>
      <c r="H2378" s="117"/>
      <c r="I2378" s="117"/>
      <c r="J2378" s="117" t="s">
        <v>16668</v>
      </c>
      <c r="K2378" s="117"/>
      <c r="L2378" s="120" t="s">
        <v>110</v>
      </c>
      <c r="M2378" s="122" t="s">
        <v>16669</v>
      </c>
      <c r="N2378" s="117">
        <v>33.0</v>
      </c>
      <c r="O2378" s="117">
        <v>313.0</v>
      </c>
      <c r="P2378" s="117"/>
      <c r="Q2378" s="123" t="s">
        <v>16670</v>
      </c>
      <c r="R2378" s="120" t="s">
        <v>16671</v>
      </c>
    </row>
    <row r="2379" ht="39.75">
      <c r="A2379" s="121" t="s">
        <v>16672</v>
      </c>
      <c r="B2379" s="117" t="s">
        <v>16673</v>
      </c>
      <c r="C2379" s="118" t="s">
        <v>13763</v>
      </c>
      <c r="D2379" s="117" t="s">
        <v>16674</v>
      </c>
      <c r="E2379" s="119">
        <v>43098.63346064815</v>
      </c>
      <c r="F2379" s="117"/>
      <c r="G2379" s="117" t="s">
        <v>90</v>
      </c>
      <c r="H2379" s="117"/>
      <c r="I2379" s="117"/>
      <c r="J2379" s="117" t="s">
        <v>16675</v>
      </c>
      <c r="K2379" s="117"/>
      <c r="L2379" s="120" t="s">
        <v>110</v>
      </c>
      <c r="M2379" s="122" t="s">
        <v>16676</v>
      </c>
      <c r="N2379" s="117">
        <v>64.0</v>
      </c>
      <c r="O2379" s="117">
        <v>58.0</v>
      </c>
      <c r="P2379" s="117"/>
      <c r="Q2379" s="123" t="s">
        <v>16677</v>
      </c>
      <c r="R2379" s="120" t="s">
        <v>13768</v>
      </c>
    </row>
    <row r="2380" ht="39.75">
      <c r="A2380" s="121" t="s">
        <v>16678</v>
      </c>
      <c r="B2380" s="117" t="s">
        <v>16679</v>
      </c>
      <c r="C2380" s="118" t="s">
        <v>13763</v>
      </c>
      <c r="D2380" s="117" t="s">
        <v>16680</v>
      </c>
      <c r="E2380" s="119">
        <v>43098.63313657408</v>
      </c>
      <c r="F2380" s="117"/>
      <c r="G2380" s="117" t="s">
        <v>90</v>
      </c>
      <c r="H2380" s="117"/>
      <c r="I2380" s="117"/>
      <c r="J2380" s="117" t="s">
        <v>16681</v>
      </c>
      <c r="K2380" s="117"/>
      <c r="L2380" s="120" t="s">
        <v>110</v>
      </c>
      <c r="M2380" s="122" t="s">
        <v>16682</v>
      </c>
      <c r="N2380" s="117">
        <v>83.0</v>
      </c>
      <c r="O2380" s="117">
        <v>131.0</v>
      </c>
      <c r="P2380" s="117" t="s">
        <v>16683</v>
      </c>
      <c r="Q2380" s="123" t="s">
        <v>16684</v>
      </c>
      <c r="R2380" s="120" t="s">
        <v>13768</v>
      </c>
    </row>
    <row r="2381" ht="30.75">
      <c r="A2381" s="121" t="s">
        <v>16685</v>
      </c>
      <c r="B2381" s="117" t="s">
        <v>16686</v>
      </c>
      <c r="C2381" s="118" t="s">
        <v>14062</v>
      </c>
      <c r="D2381" s="117" t="s">
        <v>16687</v>
      </c>
      <c r="E2381" s="119">
        <v>43098.63190972222</v>
      </c>
      <c r="F2381" s="117"/>
      <c r="G2381" s="117" t="s">
        <v>90</v>
      </c>
      <c r="H2381" s="117"/>
      <c r="I2381" s="117"/>
      <c r="J2381" s="117" t="s">
        <v>16688</v>
      </c>
      <c r="K2381" s="117"/>
      <c r="L2381" s="120" t="s">
        <v>110</v>
      </c>
      <c r="M2381" s="122" t="s">
        <v>16689</v>
      </c>
      <c r="N2381" s="117">
        <v>996.0</v>
      </c>
      <c r="O2381" s="117">
        <v>1563.0</v>
      </c>
      <c r="P2381" s="117" t="s">
        <v>16690</v>
      </c>
      <c r="Q2381" s="123" t="s">
        <v>16691</v>
      </c>
      <c r="R2381" s="120" t="s">
        <v>14067</v>
      </c>
    </row>
    <row r="2382" ht="21.75">
      <c r="A2382" s="121" t="s">
        <v>16692</v>
      </c>
      <c r="B2382" s="117" t="s">
        <v>16693</v>
      </c>
      <c r="C2382" s="118" t="s">
        <v>13879</v>
      </c>
      <c r="D2382" s="117" t="s">
        <v>16694</v>
      </c>
      <c r="E2382" s="119">
        <v>43098.623032407406</v>
      </c>
      <c r="F2382" s="117"/>
      <c r="G2382" s="117" t="s">
        <v>824</v>
      </c>
      <c r="H2382" s="117"/>
      <c r="I2382" s="117"/>
      <c r="J2382" s="117" t="s">
        <v>16695</v>
      </c>
      <c r="K2382" s="117"/>
      <c r="L2382" s="120" t="s">
        <v>179</v>
      </c>
      <c r="M2382" s="122" t="s">
        <v>16696</v>
      </c>
      <c r="N2382" s="117">
        <v>857.0</v>
      </c>
      <c r="O2382" s="117">
        <v>783.0</v>
      </c>
      <c r="P2382" s="117" t="s">
        <v>16697</v>
      </c>
      <c r="Q2382" s="123" t="s">
        <v>16698</v>
      </c>
      <c r="R2382" s="120" t="s">
        <v>13884</v>
      </c>
    </row>
    <row r="2383" ht="39.75">
      <c r="A2383" s="121" t="s">
        <v>16699</v>
      </c>
      <c r="B2383" s="117" t="s">
        <v>16700</v>
      </c>
      <c r="C2383" s="118" t="s">
        <v>13763</v>
      </c>
      <c r="D2383" s="117" t="s">
        <v>16701</v>
      </c>
      <c r="E2383" s="119">
        <v>43098.62076388889</v>
      </c>
      <c r="F2383" s="117"/>
      <c r="G2383" s="117" t="s">
        <v>824</v>
      </c>
      <c r="H2383" s="117"/>
      <c r="I2383" s="117"/>
      <c r="J2383" s="117" t="s">
        <v>16702</v>
      </c>
      <c r="K2383" s="117"/>
      <c r="L2383" s="120" t="s">
        <v>92</v>
      </c>
      <c r="M2383" s="122" t="s">
        <v>1314</v>
      </c>
      <c r="N2383" s="117">
        <v>104.0</v>
      </c>
      <c r="O2383" s="117">
        <v>419.0</v>
      </c>
      <c r="P2383" s="117"/>
      <c r="Q2383" s="123" t="s">
        <v>16703</v>
      </c>
      <c r="R2383" s="120" t="s">
        <v>13768</v>
      </c>
    </row>
    <row r="2384" ht="39.75">
      <c r="A2384" s="121" t="s">
        <v>16704</v>
      </c>
      <c r="B2384" s="117" t="s">
        <v>16705</v>
      </c>
      <c r="C2384" s="118" t="s">
        <v>13763</v>
      </c>
      <c r="D2384" s="117" t="s">
        <v>16706</v>
      </c>
      <c r="E2384" s="119">
        <v>43098.617986111116</v>
      </c>
      <c r="F2384" s="117"/>
      <c r="G2384" s="117" t="s">
        <v>90</v>
      </c>
      <c r="H2384" s="117"/>
      <c r="I2384" s="117"/>
      <c r="J2384" s="117" t="s">
        <v>16707</v>
      </c>
      <c r="K2384" s="117"/>
      <c r="L2384" s="120" t="s">
        <v>110</v>
      </c>
      <c r="M2384" s="122" t="s">
        <v>16708</v>
      </c>
      <c r="N2384" s="117">
        <v>145.0</v>
      </c>
      <c r="O2384" s="117">
        <v>181.0</v>
      </c>
      <c r="P2384" s="117" t="s">
        <v>14811</v>
      </c>
      <c r="Q2384" s="123" t="s">
        <v>16709</v>
      </c>
      <c r="R2384" s="120" t="s">
        <v>13768</v>
      </c>
    </row>
    <row r="2385" ht="39.75">
      <c r="A2385" s="121" t="s">
        <v>16710</v>
      </c>
      <c r="B2385" s="117" t="s">
        <v>16711</v>
      </c>
      <c r="C2385" s="118" t="s">
        <v>13763</v>
      </c>
      <c r="D2385" s="117" t="s">
        <v>16712</v>
      </c>
      <c r="E2385" s="119">
        <v>43098.61461805555</v>
      </c>
      <c r="F2385" s="117"/>
      <c r="G2385" s="117" t="s">
        <v>824</v>
      </c>
      <c r="H2385" s="117"/>
      <c r="I2385" s="117"/>
      <c r="J2385" s="117" t="s">
        <v>16713</v>
      </c>
      <c r="K2385" s="117"/>
      <c r="L2385" s="120" t="s">
        <v>179</v>
      </c>
      <c r="M2385" s="122" t="s">
        <v>16714</v>
      </c>
      <c r="N2385" s="117">
        <v>262.0</v>
      </c>
      <c r="O2385" s="117">
        <v>334.0</v>
      </c>
      <c r="P2385" s="117" t="s">
        <v>16715</v>
      </c>
      <c r="Q2385" s="123" t="s">
        <v>16716</v>
      </c>
      <c r="R2385" s="120" t="s">
        <v>13768</v>
      </c>
    </row>
    <row r="2386" ht="39.75">
      <c r="A2386" s="121" t="s">
        <v>16717</v>
      </c>
      <c r="B2386" s="117" t="s">
        <v>16718</v>
      </c>
      <c r="C2386" s="118" t="s">
        <v>13763</v>
      </c>
      <c r="D2386" s="117" t="s">
        <v>16719</v>
      </c>
      <c r="E2386" s="119">
        <v>43098.613391203704</v>
      </c>
      <c r="F2386" s="117"/>
      <c r="G2386" s="117" t="s">
        <v>824</v>
      </c>
      <c r="H2386" s="117"/>
      <c r="I2386" s="117"/>
      <c r="J2386" s="117" t="s">
        <v>16720</v>
      </c>
      <c r="K2386" s="117"/>
      <c r="L2386" s="120" t="s">
        <v>110</v>
      </c>
      <c r="M2386" s="122" t="s">
        <v>16721</v>
      </c>
      <c r="N2386" s="117">
        <v>60.0</v>
      </c>
      <c r="O2386" s="117">
        <v>33.0</v>
      </c>
      <c r="P2386" s="117" t="s">
        <v>16722</v>
      </c>
      <c r="Q2386" s="123" t="s">
        <v>16723</v>
      </c>
      <c r="R2386" s="120" t="s">
        <v>13768</v>
      </c>
    </row>
    <row r="2387" ht="39.75">
      <c r="A2387" s="121" t="s">
        <v>16724</v>
      </c>
      <c r="B2387" s="117" t="s">
        <v>16725</v>
      </c>
      <c r="C2387" s="118" t="s">
        <v>13763</v>
      </c>
      <c r="D2387" s="117" t="s">
        <v>16726</v>
      </c>
      <c r="E2387" s="119">
        <v>43098.61197916667</v>
      </c>
      <c r="F2387" s="117"/>
      <c r="G2387" s="117" t="s">
        <v>824</v>
      </c>
      <c r="H2387" s="117"/>
      <c r="I2387" s="117"/>
      <c r="J2387" s="117" t="s">
        <v>16727</v>
      </c>
      <c r="K2387" s="117"/>
      <c r="L2387" s="120" t="s">
        <v>110</v>
      </c>
      <c r="M2387" s="122" t="s">
        <v>16728</v>
      </c>
      <c r="N2387" s="117">
        <v>131.0</v>
      </c>
      <c r="O2387" s="117">
        <v>443.0</v>
      </c>
      <c r="P2387" s="117" t="s">
        <v>16729</v>
      </c>
      <c r="Q2387" s="123" t="s">
        <v>16730</v>
      </c>
      <c r="R2387" s="120" t="s">
        <v>13768</v>
      </c>
    </row>
    <row r="2388" ht="39.75">
      <c r="A2388" s="121" t="s">
        <v>16731</v>
      </c>
      <c r="B2388" s="117" t="s">
        <v>16732</v>
      </c>
      <c r="C2388" s="118" t="s">
        <v>13763</v>
      </c>
      <c r="D2388" s="117" t="s">
        <v>16733</v>
      </c>
      <c r="E2388" s="119">
        <v>43098.61172453704</v>
      </c>
      <c r="F2388" s="117"/>
      <c r="G2388" s="117" t="s">
        <v>90</v>
      </c>
      <c r="H2388" s="117"/>
      <c r="I2388" s="117"/>
      <c r="J2388" s="117" t="s">
        <v>16734</v>
      </c>
      <c r="K2388" s="117"/>
      <c r="L2388" s="120" t="s">
        <v>110</v>
      </c>
      <c r="M2388" s="122" t="s">
        <v>16735</v>
      </c>
      <c r="N2388" s="117">
        <v>81.0</v>
      </c>
      <c r="O2388" s="117">
        <v>196.0</v>
      </c>
      <c r="P2388" s="117" t="s">
        <v>16736</v>
      </c>
      <c r="Q2388" s="123" t="s">
        <v>16737</v>
      </c>
      <c r="R2388" s="120" t="s">
        <v>13768</v>
      </c>
    </row>
    <row r="2389" ht="39.75">
      <c r="A2389" s="121" t="s">
        <v>16738</v>
      </c>
      <c r="B2389" s="117" t="s">
        <v>16739</v>
      </c>
      <c r="C2389" s="118" t="s">
        <v>13763</v>
      </c>
      <c r="D2389" s="117" t="s">
        <v>16740</v>
      </c>
      <c r="E2389" s="119">
        <v>43098.61158564815</v>
      </c>
      <c r="F2389" s="117"/>
      <c r="G2389" s="117" t="s">
        <v>824</v>
      </c>
      <c r="H2389" s="117"/>
      <c r="I2389" s="117"/>
      <c r="J2389" s="117" t="s">
        <v>16741</v>
      </c>
      <c r="K2389" s="117"/>
      <c r="L2389" s="120" t="s">
        <v>775</v>
      </c>
      <c r="M2389" s="122" t="s">
        <v>16742</v>
      </c>
      <c r="N2389" s="117">
        <v>84.0</v>
      </c>
      <c r="O2389" s="117">
        <v>331.0</v>
      </c>
      <c r="P2389" s="117" t="s">
        <v>16743</v>
      </c>
      <c r="Q2389" s="123" t="s">
        <v>16744</v>
      </c>
      <c r="R2389" s="120" t="s">
        <v>13768</v>
      </c>
    </row>
    <row r="2390" ht="30.75">
      <c r="A2390" s="121" t="s">
        <v>16745</v>
      </c>
      <c r="B2390" s="117" t="s">
        <v>16746</v>
      </c>
      <c r="C2390" s="118" t="s">
        <v>14062</v>
      </c>
      <c r="D2390" s="117" t="s">
        <v>16747</v>
      </c>
      <c r="E2390" s="119">
        <v>43098.60947916667</v>
      </c>
      <c r="F2390" s="117"/>
      <c r="G2390" s="117" t="s">
        <v>90</v>
      </c>
      <c r="H2390" s="117"/>
      <c r="I2390" s="117"/>
      <c r="J2390" s="117" t="s">
        <v>16748</v>
      </c>
      <c r="K2390" s="117"/>
      <c r="L2390" s="120" t="s">
        <v>179</v>
      </c>
      <c r="M2390" s="122" t="s">
        <v>16749</v>
      </c>
      <c r="N2390" s="117">
        <v>4117.0</v>
      </c>
      <c r="O2390" s="117">
        <v>2919.0</v>
      </c>
      <c r="P2390" s="117"/>
      <c r="Q2390" s="123" t="s">
        <v>16750</v>
      </c>
      <c r="R2390" s="120" t="s">
        <v>14067</v>
      </c>
    </row>
    <row r="2391" ht="21.75">
      <c r="A2391" s="121" t="s">
        <v>16751</v>
      </c>
      <c r="B2391" s="117" t="s">
        <v>16752</v>
      </c>
      <c r="C2391" s="118" t="s">
        <v>13879</v>
      </c>
      <c r="D2391" s="117" t="s">
        <v>16753</v>
      </c>
      <c r="E2391" s="119">
        <v>43098.609178240746</v>
      </c>
      <c r="F2391" s="117"/>
      <c r="G2391" s="117" t="s">
        <v>90</v>
      </c>
      <c r="H2391" s="117"/>
      <c r="I2391" s="117"/>
      <c r="J2391" s="117" t="s">
        <v>16754</v>
      </c>
      <c r="K2391" s="117"/>
      <c r="L2391" s="120" t="s">
        <v>110</v>
      </c>
      <c r="M2391" s="122" t="s">
        <v>16755</v>
      </c>
      <c r="N2391" s="117">
        <v>145.0</v>
      </c>
      <c r="O2391" s="117">
        <v>187.0</v>
      </c>
      <c r="P2391" s="117"/>
      <c r="Q2391" s="123" t="s">
        <v>16756</v>
      </c>
      <c r="R2391" s="120" t="s">
        <v>13884</v>
      </c>
    </row>
    <row r="2392" ht="39.75">
      <c r="A2392" s="121" t="s">
        <v>16757</v>
      </c>
      <c r="B2392" s="117" t="s">
        <v>16758</v>
      </c>
      <c r="C2392" s="118" t="s">
        <v>13763</v>
      </c>
      <c r="D2392" s="117" t="s">
        <v>16759</v>
      </c>
      <c r="E2392" s="119">
        <v>43098.60877314815</v>
      </c>
      <c r="F2392" s="117"/>
      <c r="G2392" s="117" t="s">
        <v>824</v>
      </c>
      <c r="H2392" s="117"/>
      <c r="I2392" s="117"/>
      <c r="J2392" s="117" t="s">
        <v>16760</v>
      </c>
      <c r="K2392" s="117"/>
      <c r="L2392" s="120" t="s">
        <v>110</v>
      </c>
      <c r="M2392" s="122" t="s">
        <v>16761</v>
      </c>
      <c r="N2392" s="117">
        <v>163.0</v>
      </c>
      <c r="O2392" s="117">
        <v>125.0</v>
      </c>
      <c r="P2392" s="117" t="s">
        <v>14811</v>
      </c>
      <c r="Q2392" s="123" t="s">
        <v>16762</v>
      </c>
      <c r="R2392" s="120" t="s">
        <v>13768</v>
      </c>
    </row>
    <row r="2393" ht="39.75">
      <c r="A2393" s="121" t="s">
        <v>16763</v>
      </c>
      <c r="B2393" s="117" t="s">
        <v>16764</v>
      </c>
      <c r="C2393" s="118" t="s">
        <v>13763</v>
      </c>
      <c r="D2393" s="117" t="s">
        <v>16765</v>
      </c>
      <c r="E2393" s="119">
        <v>43098.60834490741</v>
      </c>
      <c r="F2393" s="117"/>
      <c r="G2393" s="117" t="s">
        <v>824</v>
      </c>
      <c r="H2393" s="117"/>
      <c r="I2393" s="117"/>
      <c r="J2393" s="117" t="s">
        <v>16766</v>
      </c>
      <c r="K2393" s="117"/>
      <c r="L2393" s="120" t="s">
        <v>110</v>
      </c>
      <c r="M2393" s="122" t="s">
        <v>16767</v>
      </c>
      <c r="N2393" s="117">
        <v>631.0</v>
      </c>
      <c r="O2393" s="117">
        <v>899.0</v>
      </c>
      <c r="P2393" s="117"/>
      <c r="Q2393" s="123" t="s">
        <v>16768</v>
      </c>
      <c r="R2393" s="120" t="s">
        <v>13768</v>
      </c>
    </row>
    <row r="2394" ht="39.75">
      <c r="A2394" s="121" t="s">
        <v>16769</v>
      </c>
      <c r="B2394" s="117" t="s">
        <v>16770</v>
      </c>
      <c r="C2394" s="118" t="s">
        <v>13763</v>
      </c>
      <c r="D2394" s="117" t="s">
        <v>16771</v>
      </c>
      <c r="E2394" s="119">
        <v>43098.607199074075</v>
      </c>
      <c r="F2394" s="117"/>
      <c r="G2394" s="117" t="s">
        <v>824</v>
      </c>
      <c r="H2394" s="117"/>
      <c r="I2394" s="117"/>
      <c r="J2394" s="117" t="s">
        <v>16772</v>
      </c>
      <c r="K2394" s="117"/>
      <c r="L2394" s="120" t="s">
        <v>110</v>
      </c>
      <c r="M2394" s="122" t="s">
        <v>16773</v>
      </c>
      <c r="N2394" s="117">
        <v>96.0</v>
      </c>
      <c r="O2394" s="117">
        <v>225.0</v>
      </c>
      <c r="P2394" s="117" t="s">
        <v>16774</v>
      </c>
      <c r="Q2394" s="123" t="s">
        <v>16775</v>
      </c>
      <c r="R2394" s="120" t="s">
        <v>13768</v>
      </c>
    </row>
    <row r="2395" ht="39.75">
      <c r="A2395" s="121" t="s">
        <v>16776</v>
      </c>
      <c r="B2395" s="117" t="s">
        <v>16777</v>
      </c>
      <c r="C2395" s="118" t="s">
        <v>13763</v>
      </c>
      <c r="D2395" s="117" t="s">
        <v>16778</v>
      </c>
      <c r="E2395" s="119">
        <v>43098.607094907406</v>
      </c>
      <c r="F2395" s="117"/>
      <c r="G2395" s="117" t="s">
        <v>824</v>
      </c>
      <c r="H2395" s="117"/>
      <c r="I2395" s="117"/>
      <c r="J2395" s="117" t="s">
        <v>16779</v>
      </c>
      <c r="K2395" s="117"/>
      <c r="L2395" s="120" t="s">
        <v>92</v>
      </c>
      <c r="M2395" s="122" t="s">
        <v>16780</v>
      </c>
      <c r="N2395" s="117">
        <v>507.0</v>
      </c>
      <c r="O2395" s="117">
        <v>497.0</v>
      </c>
      <c r="P2395" s="117" t="s">
        <v>8693</v>
      </c>
      <c r="Q2395" s="123" t="s">
        <v>16781</v>
      </c>
      <c r="R2395" s="120" t="s">
        <v>13768</v>
      </c>
    </row>
    <row r="2396" ht="30.75">
      <c r="A2396" s="121" t="s">
        <v>16782</v>
      </c>
      <c r="B2396" s="117" t="s">
        <v>16783</v>
      </c>
      <c r="C2396" s="118" t="s">
        <v>14062</v>
      </c>
      <c r="D2396" s="117" t="s">
        <v>16784</v>
      </c>
      <c r="E2396" s="119">
        <v>43098.606828703705</v>
      </c>
      <c r="F2396" s="117"/>
      <c r="G2396" s="117" t="s">
        <v>90</v>
      </c>
      <c r="H2396" s="117"/>
      <c r="I2396" s="117"/>
      <c r="J2396" s="117" t="s">
        <v>16785</v>
      </c>
      <c r="K2396" s="117"/>
      <c r="L2396" s="120" t="s">
        <v>110</v>
      </c>
      <c r="M2396" s="122" t="s">
        <v>16786</v>
      </c>
      <c r="N2396" s="117">
        <v>102.0</v>
      </c>
      <c r="O2396" s="117">
        <v>69.0</v>
      </c>
      <c r="P2396" s="117"/>
      <c r="Q2396" s="123" t="s">
        <v>16787</v>
      </c>
      <c r="R2396" s="120" t="s">
        <v>14067</v>
      </c>
    </row>
    <row r="2397" ht="39.75">
      <c r="A2397" s="121" t="s">
        <v>16788</v>
      </c>
      <c r="B2397" s="117" t="s">
        <v>16789</v>
      </c>
      <c r="C2397" s="118" t="s">
        <v>13763</v>
      </c>
      <c r="D2397" s="117" t="s">
        <v>16790</v>
      </c>
      <c r="E2397" s="119">
        <v>43098.606203703705</v>
      </c>
      <c r="F2397" s="117"/>
      <c r="G2397" s="117" t="s">
        <v>824</v>
      </c>
      <c r="H2397" s="117"/>
      <c r="I2397" s="117"/>
      <c r="J2397" s="117" t="s">
        <v>16791</v>
      </c>
      <c r="K2397" s="117"/>
      <c r="L2397" s="120" t="s">
        <v>110</v>
      </c>
      <c r="M2397" s="122" t="s">
        <v>16792</v>
      </c>
      <c r="N2397" s="117">
        <v>1533.0</v>
      </c>
      <c r="O2397" s="117">
        <v>686.0</v>
      </c>
      <c r="P2397" s="117"/>
      <c r="Q2397" s="123" t="s">
        <v>16793</v>
      </c>
      <c r="R2397" s="120" t="s">
        <v>13768</v>
      </c>
    </row>
    <row r="2398" ht="39.75">
      <c r="A2398" s="121" t="s">
        <v>16794</v>
      </c>
      <c r="B2398" s="117" t="s">
        <v>16795</v>
      </c>
      <c r="C2398" s="118" t="s">
        <v>13763</v>
      </c>
      <c r="D2398" s="117" t="s">
        <v>16796</v>
      </c>
      <c r="E2398" s="119">
        <v>43098.59888888889</v>
      </c>
      <c r="F2398" s="117"/>
      <c r="G2398" s="117" t="s">
        <v>90</v>
      </c>
      <c r="H2398" s="117"/>
      <c r="I2398" s="117"/>
      <c r="J2398" s="117" t="s">
        <v>16797</v>
      </c>
      <c r="K2398" s="117"/>
      <c r="L2398" s="120" t="s">
        <v>110</v>
      </c>
      <c r="M2398" s="122" t="s">
        <v>16798</v>
      </c>
      <c r="N2398" s="117">
        <v>191.0</v>
      </c>
      <c r="O2398" s="117">
        <v>340.0</v>
      </c>
      <c r="P2398" s="117"/>
      <c r="Q2398" s="123" t="s">
        <v>16799</v>
      </c>
      <c r="R2398" s="120" t="s">
        <v>13768</v>
      </c>
    </row>
    <row r="2399" ht="39.75">
      <c r="A2399" s="121" t="s">
        <v>16800</v>
      </c>
      <c r="B2399" s="117" t="s">
        <v>16801</v>
      </c>
      <c r="C2399" s="118" t="s">
        <v>13763</v>
      </c>
      <c r="D2399" s="117" t="s">
        <v>16802</v>
      </c>
      <c r="E2399" s="119">
        <v>43098.598078703704</v>
      </c>
      <c r="F2399" s="117"/>
      <c r="G2399" s="117" t="s">
        <v>824</v>
      </c>
      <c r="H2399" s="117"/>
      <c r="I2399" s="117"/>
      <c r="J2399" s="117" t="s">
        <v>16803</v>
      </c>
      <c r="K2399" s="117"/>
      <c r="L2399" s="120" t="s">
        <v>179</v>
      </c>
      <c r="M2399" s="122" t="s">
        <v>16804</v>
      </c>
      <c r="N2399" s="117">
        <v>96.0</v>
      </c>
      <c r="O2399" s="117">
        <v>56.0</v>
      </c>
      <c r="P2399" s="117"/>
      <c r="Q2399" s="123" t="s">
        <v>16805</v>
      </c>
      <c r="R2399" s="120" t="s">
        <v>13768</v>
      </c>
    </row>
    <row r="2400" ht="30.75">
      <c r="A2400" s="121" t="s">
        <v>16806</v>
      </c>
      <c r="B2400" s="117" t="s">
        <v>16807</v>
      </c>
      <c r="C2400" s="118" t="s">
        <v>14062</v>
      </c>
      <c r="D2400" s="117" t="s">
        <v>16808</v>
      </c>
      <c r="E2400" s="119">
        <v>43098.59804398148</v>
      </c>
      <c r="F2400" s="117"/>
      <c r="G2400" s="117" t="s">
        <v>90</v>
      </c>
      <c r="H2400" s="117"/>
      <c r="I2400" s="117"/>
      <c r="J2400" s="117" t="s">
        <v>16809</v>
      </c>
      <c r="K2400" s="117"/>
      <c r="L2400" s="120" t="s">
        <v>110</v>
      </c>
      <c r="M2400" s="122" t="s">
        <v>16810</v>
      </c>
      <c r="N2400" s="117">
        <v>3511.0</v>
      </c>
      <c r="O2400" s="117">
        <v>4426.0</v>
      </c>
      <c r="P2400" s="117" t="s">
        <v>4012</v>
      </c>
      <c r="Q2400" s="123" t="s">
        <v>16811</v>
      </c>
      <c r="R2400" s="120" t="s">
        <v>14067</v>
      </c>
    </row>
    <row r="2401" ht="21.75">
      <c r="A2401" s="121" t="s">
        <v>16812</v>
      </c>
      <c r="B2401" s="117" t="s">
        <v>16813</v>
      </c>
      <c r="C2401" s="118" t="s">
        <v>13879</v>
      </c>
      <c r="D2401" s="117" t="s">
        <v>16814</v>
      </c>
      <c r="E2401" s="119">
        <v>43098.59724537037</v>
      </c>
      <c r="F2401" s="117"/>
      <c r="G2401" s="117" t="s">
        <v>90</v>
      </c>
      <c r="H2401" s="117"/>
      <c r="I2401" s="117"/>
      <c r="J2401" s="117" t="s">
        <v>16815</v>
      </c>
      <c r="K2401" s="117"/>
      <c r="L2401" s="120" t="s">
        <v>101</v>
      </c>
      <c r="M2401" s="122" t="s">
        <v>16816</v>
      </c>
      <c r="N2401" s="117">
        <v>536.0</v>
      </c>
      <c r="O2401" s="117">
        <v>1687.0</v>
      </c>
      <c r="P2401" s="117" t="s">
        <v>16817</v>
      </c>
      <c r="Q2401" s="123" t="s">
        <v>16818</v>
      </c>
      <c r="R2401" s="120" t="s">
        <v>13884</v>
      </c>
    </row>
    <row r="2402" ht="39.75">
      <c r="A2402" s="121" t="s">
        <v>16819</v>
      </c>
      <c r="B2402" s="117" t="s">
        <v>16820</v>
      </c>
      <c r="C2402" s="118" t="s">
        <v>13763</v>
      </c>
      <c r="D2402" s="117" t="s">
        <v>16821</v>
      </c>
      <c r="E2402" s="119">
        <v>43098.596562499995</v>
      </c>
      <c r="F2402" s="117"/>
      <c r="G2402" s="117" t="s">
        <v>824</v>
      </c>
      <c r="H2402" s="117"/>
      <c r="I2402" s="117"/>
      <c r="J2402" s="117" t="s">
        <v>16822</v>
      </c>
      <c r="K2402" s="117"/>
      <c r="L2402" s="120" t="s">
        <v>110</v>
      </c>
      <c r="M2402" s="122" t="s">
        <v>16823</v>
      </c>
      <c r="N2402" s="117">
        <v>64.0</v>
      </c>
      <c r="O2402" s="117">
        <v>389.0</v>
      </c>
      <c r="P2402" s="117" t="s">
        <v>16824</v>
      </c>
      <c r="Q2402" s="123" t="s">
        <v>16825</v>
      </c>
      <c r="R2402" s="120" t="s">
        <v>13768</v>
      </c>
    </row>
    <row r="2403" ht="39.75">
      <c r="A2403" s="121" t="s">
        <v>16826</v>
      </c>
      <c r="B2403" s="117" t="s">
        <v>16827</v>
      </c>
      <c r="C2403" s="118" t="s">
        <v>13763</v>
      </c>
      <c r="D2403" s="117" t="s">
        <v>16828</v>
      </c>
      <c r="E2403" s="119">
        <v>43098.59443287037</v>
      </c>
      <c r="F2403" s="117"/>
      <c r="G2403" s="117" t="s">
        <v>824</v>
      </c>
      <c r="H2403" s="117"/>
      <c r="I2403" s="117"/>
      <c r="J2403" s="117" t="s">
        <v>16829</v>
      </c>
      <c r="K2403" s="117"/>
      <c r="L2403" s="120" t="s">
        <v>110</v>
      </c>
      <c r="M2403" s="122" t="s">
        <v>16830</v>
      </c>
      <c r="N2403" s="117">
        <v>175.0</v>
      </c>
      <c r="O2403" s="117">
        <v>230.0</v>
      </c>
      <c r="P2403" s="117"/>
      <c r="Q2403" s="123" t="s">
        <v>16831</v>
      </c>
      <c r="R2403" s="120" t="s">
        <v>13768</v>
      </c>
    </row>
    <row r="2404" ht="39.75">
      <c r="A2404" s="121" t="s">
        <v>16832</v>
      </c>
      <c r="B2404" s="117" t="s">
        <v>16833</v>
      </c>
      <c r="C2404" s="118" t="s">
        <v>13763</v>
      </c>
      <c r="D2404" s="117" t="s">
        <v>16834</v>
      </c>
      <c r="E2404" s="119">
        <v>43098.593877314815</v>
      </c>
      <c r="F2404" s="117"/>
      <c r="G2404" s="117" t="s">
        <v>90</v>
      </c>
      <c r="H2404" s="117"/>
      <c r="I2404" s="117"/>
      <c r="J2404" s="117" t="s">
        <v>16835</v>
      </c>
      <c r="K2404" s="117"/>
      <c r="L2404" s="120" t="s">
        <v>110</v>
      </c>
      <c r="M2404" s="122" t="s">
        <v>16836</v>
      </c>
      <c r="N2404" s="117">
        <v>253.0</v>
      </c>
      <c r="O2404" s="117">
        <v>344.0</v>
      </c>
      <c r="P2404" s="117" t="s">
        <v>12604</v>
      </c>
      <c r="Q2404" s="123" t="s">
        <v>16837</v>
      </c>
      <c r="R2404" s="120" t="s">
        <v>13768</v>
      </c>
    </row>
    <row r="2405" ht="39.75">
      <c r="A2405" s="121" t="s">
        <v>16838</v>
      </c>
      <c r="B2405" s="117" t="s">
        <v>16839</v>
      </c>
      <c r="C2405" s="118" t="s">
        <v>13763</v>
      </c>
      <c r="D2405" s="117" t="s">
        <v>16840</v>
      </c>
      <c r="E2405" s="119">
        <v>43098.58987268519</v>
      </c>
      <c r="F2405" s="117"/>
      <c r="G2405" s="117" t="s">
        <v>824</v>
      </c>
      <c r="H2405" s="117"/>
      <c r="I2405" s="117"/>
      <c r="J2405" s="117" t="s">
        <v>16841</v>
      </c>
      <c r="K2405" s="117"/>
      <c r="L2405" s="120" t="s">
        <v>179</v>
      </c>
      <c r="M2405" s="122" t="s">
        <v>16842</v>
      </c>
      <c r="N2405" s="117">
        <v>309.0</v>
      </c>
      <c r="O2405" s="117">
        <v>807.0</v>
      </c>
      <c r="P2405" s="117"/>
      <c r="Q2405" s="123" t="s">
        <v>16843</v>
      </c>
      <c r="R2405" s="120" t="s">
        <v>13768</v>
      </c>
    </row>
    <row r="2406" ht="39.75">
      <c r="A2406" s="121" t="s">
        <v>16844</v>
      </c>
      <c r="B2406" s="117" t="s">
        <v>16845</v>
      </c>
      <c r="C2406" s="118" t="s">
        <v>13763</v>
      </c>
      <c r="D2406" s="117" t="s">
        <v>16846</v>
      </c>
      <c r="E2406" s="119">
        <v>43098.585868055554</v>
      </c>
      <c r="F2406" s="117"/>
      <c r="G2406" s="117" t="s">
        <v>90</v>
      </c>
      <c r="H2406" s="117"/>
      <c r="I2406" s="117"/>
      <c r="J2406" s="117" t="s">
        <v>16847</v>
      </c>
      <c r="K2406" s="117"/>
      <c r="L2406" s="120" t="s">
        <v>110</v>
      </c>
      <c r="M2406" s="122" t="s">
        <v>16848</v>
      </c>
      <c r="N2406" s="117">
        <v>75.0</v>
      </c>
      <c r="O2406" s="117">
        <v>254.0</v>
      </c>
      <c r="P2406" s="117"/>
      <c r="Q2406" s="123" t="s">
        <v>16849</v>
      </c>
      <c r="R2406" s="120" t="s">
        <v>13768</v>
      </c>
    </row>
    <row r="2407">
      <c r="A2407" s="121" t="s">
        <v>16850</v>
      </c>
      <c r="B2407" s="117" t="s">
        <v>16851</v>
      </c>
      <c r="C2407" s="118" t="s">
        <v>16852</v>
      </c>
      <c r="D2407" s="117" t="s">
        <v>16853</v>
      </c>
      <c r="E2407" s="119">
        <v>43098.58521990741</v>
      </c>
      <c r="F2407" s="117"/>
      <c r="G2407" s="117" t="s">
        <v>119</v>
      </c>
      <c r="H2407" s="117"/>
      <c r="I2407" s="117"/>
      <c r="J2407" s="117" t="s">
        <v>16854</v>
      </c>
      <c r="K2407" s="117"/>
      <c r="L2407" s="120" t="s">
        <v>92</v>
      </c>
      <c r="M2407" s="122" t="s">
        <v>16855</v>
      </c>
      <c r="N2407" s="117">
        <v>92.0</v>
      </c>
      <c r="O2407" s="117">
        <v>148.0</v>
      </c>
      <c r="P2407" s="117" t="s">
        <v>16856</v>
      </c>
      <c r="Q2407" s="123" t="s">
        <v>16857</v>
      </c>
      <c r="R2407" s="120" t="s">
        <v>16858</v>
      </c>
    </row>
    <row r="2408" ht="39.75">
      <c r="A2408" s="121" t="s">
        <v>16859</v>
      </c>
      <c r="B2408" s="117" t="s">
        <v>16860</v>
      </c>
      <c r="C2408" s="118" t="s">
        <v>13763</v>
      </c>
      <c r="D2408" s="117" t="s">
        <v>16861</v>
      </c>
      <c r="E2408" s="119">
        <v>43098.584872685184</v>
      </c>
      <c r="F2408" s="117"/>
      <c r="G2408" s="117" t="s">
        <v>824</v>
      </c>
      <c r="H2408" s="117"/>
      <c r="I2408" s="117"/>
      <c r="J2408" s="117" t="s">
        <v>16862</v>
      </c>
      <c r="K2408" s="117"/>
      <c r="L2408" s="120" t="s">
        <v>110</v>
      </c>
      <c r="M2408" s="122" t="s">
        <v>16863</v>
      </c>
      <c r="N2408" s="117">
        <v>108.0</v>
      </c>
      <c r="O2408" s="117">
        <v>147.0</v>
      </c>
      <c r="P2408" s="117"/>
      <c r="Q2408" s="123" t="s">
        <v>16864</v>
      </c>
      <c r="R2408" s="120" t="s">
        <v>13768</v>
      </c>
    </row>
    <row r="2409" ht="39.75">
      <c r="A2409" s="121" t="s">
        <v>16865</v>
      </c>
      <c r="B2409" s="117" t="s">
        <v>16866</v>
      </c>
      <c r="C2409" s="118" t="s">
        <v>13763</v>
      </c>
      <c r="D2409" s="117" t="s">
        <v>16867</v>
      </c>
      <c r="E2409" s="119">
        <v>43098.58447916667</v>
      </c>
      <c r="F2409" s="117"/>
      <c r="G2409" s="117" t="s">
        <v>824</v>
      </c>
      <c r="H2409" s="117"/>
      <c r="I2409" s="117"/>
      <c r="J2409" s="117" t="s">
        <v>16868</v>
      </c>
      <c r="K2409" s="117"/>
      <c r="L2409" s="120" t="s">
        <v>110</v>
      </c>
      <c r="M2409" s="122" t="s">
        <v>16869</v>
      </c>
      <c r="N2409" s="117">
        <v>151.0</v>
      </c>
      <c r="O2409" s="117">
        <v>307.0</v>
      </c>
      <c r="P2409" s="117" t="s">
        <v>16870</v>
      </c>
      <c r="Q2409" s="123" t="s">
        <v>16871</v>
      </c>
      <c r="R2409" s="120" t="s">
        <v>13768</v>
      </c>
    </row>
    <row r="2410" ht="21.75">
      <c r="A2410" s="121" t="s">
        <v>16872</v>
      </c>
      <c r="B2410" s="117" t="s">
        <v>16873</v>
      </c>
      <c r="C2410" s="118" t="s">
        <v>13879</v>
      </c>
      <c r="D2410" s="117" t="s">
        <v>16874</v>
      </c>
      <c r="E2410" s="119">
        <v>43098.584386574075</v>
      </c>
      <c r="F2410" s="117"/>
      <c r="G2410" s="117" t="s">
        <v>90</v>
      </c>
      <c r="H2410" s="117"/>
      <c r="I2410" s="117"/>
      <c r="J2410" s="117" t="s">
        <v>16875</v>
      </c>
      <c r="K2410" s="117"/>
      <c r="L2410" s="120" t="s">
        <v>110</v>
      </c>
      <c r="M2410" s="122" t="s">
        <v>16876</v>
      </c>
      <c r="N2410" s="117">
        <v>167.0</v>
      </c>
      <c r="O2410" s="117">
        <v>591.0</v>
      </c>
      <c r="P2410" s="117" t="s">
        <v>16877</v>
      </c>
      <c r="Q2410" s="123" t="s">
        <v>16878</v>
      </c>
      <c r="R2410" s="120" t="s">
        <v>13884</v>
      </c>
    </row>
    <row r="2411" ht="39.75">
      <c r="A2411" s="121" t="s">
        <v>16879</v>
      </c>
      <c r="B2411" s="117" t="s">
        <v>16880</v>
      </c>
      <c r="C2411" s="118" t="s">
        <v>13763</v>
      </c>
      <c r="D2411" s="117" t="s">
        <v>16881</v>
      </c>
      <c r="E2411" s="119">
        <v>43098.58378472222</v>
      </c>
      <c r="F2411" s="117"/>
      <c r="G2411" s="117" t="s">
        <v>90</v>
      </c>
      <c r="H2411" s="117"/>
      <c r="I2411" s="117"/>
      <c r="J2411" s="117" t="s">
        <v>16882</v>
      </c>
      <c r="K2411" s="117"/>
      <c r="L2411" s="120" t="s">
        <v>179</v>
      </c>
      <c r="M2411" s="122" t="s">
        <v>16883</v>
      </c>
      <c r="N2411" s="117">
        <v>105.0</v>
      </c>
      <c r="O2411" s="117">
        <v>317.0</v>
      </c>
      <c r="P2411" s="117" t="s">
        <v>16884</v>
      </c>
      <c r="Q2411" s="123" t="s">
        <v>16885</v>
      </c>
      <c r="R2411" s="120" t="s">
        <v>13768</v>
      </c>
    </row>
    <row r="2412" ht="21.75">
      <c r="A2412" s="121" t="s">
        <v>16886</v>
      </c>
      <c r="B2412" s="117" t="s">
        <v>16887</v>
      </c>
      <c r="C2412" s="118" t="s">
        <v>16888</v>
      </c>
      <c r="D2412" s="117" t="s">
        <v>16889</v>
      </c>
      <c r="E2412" s="119">
        <v>43098.58295138889</v>
      </c>
      <c r="F2412" s="117"/>
      <c r="G2412" s="117" t="s">
        <v>90</v>
      </c>
      <c r="H2412" s="117"/>
      <c r="I2412" s="117"/>
      <c r="J2412" s="117" t="s">
        <v>16890</v>
      </c>
      <c r="K2412" s="117"/>
      <c r="L2412" s="120" t="s">
        <v>110</v>
      </c>
      <c r="M2412" s="122" t="s">
        <v>16891</v>
      </c>
      <c r="N2412" s="117">
        <v>96.0</v>
      </c>
      <c r="O2412" s="117">
        <v>358.0</v>
      </c>
      <c r="P2412" s="117" t="s">
        <v>2585</v>
      </c>
      <c r="Q2412" s="123" t="s">
        <v>16892</v>
      </c>
      <c r="R2412" s="120" t="s">
        <v>16893</v>
      </c>
    </row>
    <row r="2413" ht="39.75">
      <c r="A2413" s="121" t="s">
        <v>16894</v>
      </c>
      <c r="B2413" s="117" t="s">
        <v>16895</v>
      </c>
      <c r="C2413" s="118" t="s">
        <v>13763</v>
      </c>
      <c r="D2413" s="117" t="s">
        <v>16896</v>
      </c>
      <c r="E2413" s="119">
        <v>43098.582500000004</v>
      </c>
      <c r="F2413" s="117"/>
      <c r="G2413" s="117" t="s">
        <v>824</v>
      </c>
      <c r="H2413" s="117"/>
      <c r="I2413" s="117"/>
      <c r="J2413" s="117" t="s">
        <v>16897</v>
      </c>
      <c r="K2413" s="117"/>
      <c r="L2413" s="120" t="s">
        <v>179</v>
      </c>
      <c r="M2413" s="122" t="s">
        <v>16898</v>
      </c>
      <c r="N2413" s="117">
        <v>58.0</v>
      </c>
      <c r="O2413" s="117">
        <v>38.0</v>
      </c>
      <c r="P2413" s="117" t="s">
        <v>1006</v>
      </c>
      <c r="Q2413" s="123" t="s">
        <v>16899</v>
      </c>
      <c r="R2413" s="120" t="s">
        <v>13768</v>
      </c>
    </row>
    <row r="2414" ht="39.75">
      <c r="A2414" s="121" t="s">
        <v>16900</v>
      </c>
      <c r="B2414" s="117" t="s">
        <v>16901</v>
      </c>
      <c r="C2414" s="118" t="s">
        <v>13763</v>
      </c>
      <c r="D2414" s="117" t="s">
        <v>16902</v>
      </c>
      <c r="E2414" s="119">
        <v>43098.58116898148</v>
      </c>
      <c r="F2414" s="117"/>
      <c r="G2414" s="117" t="s">
        <v>824</v>
      </c>
      <c r="H2414" s="117"/>
      <c r="I2414" s="117"/>
      <c r="J2414" s="117" t="s">
        <v>16903</v>
      </c>
      <c r="K2414" s="117"/>
      <c r="L2414" s="120" t="s">
        <v>110</v>
      </c>
      <c r="M2414" s="122" t="s">
        <v>16904</v>
      </c>
      <c r="N2414" s="117">
        <v>35.0</v>
      </c>
      <c r="O2414" s="117">
        <v>104.0</v>
      </c>
      <c r="P2414" s="117" t="s">
        <v>16905</v>
      </c>
      <c r="Q2414" s="123" t="s">
        <v>16906</v>
      </c>
      <c r="R2414" s="120" t="s">
        <v>13768</v>
      </c>
    </row>
    <row r="2415" ht="39.75">
      <c r="A2415" s="121" t="s">
        <v>16907</v>
      </c>
      <c r="B2415" s="117" t="s">
        <v>16908</v>
      </c>
      <c r="C2415" s="118" t="s">
        <v>13763</v>
      </c>
      <c r="D2415" s="117" t="s">
        <v>16909</v>
      </c>
      <c r="E2415" s="119">
        <v>43098.577928240746</v>
      </c>
      <c r="F2415" s="117"/>
      <c r="G2415" s="117" t="s">
        <v>824</v>
      </c>
      <c r="H2415" s="117"/>
      <c r="I2415" s="117"/>
      <c r="J2415" s="117" t="s">
        <v>16910</v>
      </c>
      <c r="K2415" s="117"/>
      <c r="L2415" s="120" t="s">
        <v>110</v>
      </c>
      <c r="M2415" s="122" t="s">
        <v>16911</v>
      </c>
      <c r="N2415" s="117">
        <v>172.0</v>
      </c>
      <c r="O2415" s="117">
        <v>310.0</v>
      </c>
      <c r="P2415" s="117"/>
      <c r="Q2415" s="123" t="s">
        <v>16912</v>
      </c>
      <c r="R2415" s="120" t="s">
        <v>13768</v>
      </c>
    </row>
    <row r="2416" ht="39.75">
      <c r="A2416" s="121" t="s">
        <v>16913</v>
      </c>
      <c r="B2416" s="117" t="s">
        <v>16914</v>
      </c>
      <c r="C2416" s="118" t="s">
        <v>13763</v>
      </c>
      <c r="D2416" s="117" t="s">
        <v>16915</v>
      </c>
      <c r="E2416" s="119">
        <v>43098.57391203704</v>
      </c>
      <c r="F2416" s="117"/>
      <c r="G2416" s="117" t="s">
        <v>824</v>
      </c>
      <c r="H2416" s="117"/>
      <c r="I2416" s="117"/>
      <c r="J2416" s="117" t="s">
        <v>16916</v>
      </c>
      <c r="K2416" s="117"/>
      <c r="L2416" s="120" t="s">
        <v>110</v>
      </c>
      <c r="M2416" s="122" t="s">
        <v>16917</v>
      </c>
      <c r="N2416" s="117">
        <v>145.0</v>
      </c>
      <c r="O2416" s="117">
        <v>102.0</v>
      </c>
      <c r="P2416" s="117" t="s">
        <v>8693</v>
      </c>
      <c r="Q2416" s="123" t="s">
        <v>16918</v>
      </c>
      <c r="R2416" s="120" t="s">
        <v>13768</v>
      </c>
    </row>
    <row r="2417" ht="39.75">
      <c r="A2417" s="121" t="s">
        <v>16919</v>
      </c>
      <c r="B2417" s="117" t="s">
        <v>16920</v>
      </c>
      <c r="C2417" s="118" t="s">
        <v>13763</v>
      </c>
      <c r="D2417" s="117" t="s">
        <v>16921</v>
      </c>
      <c r="E2417" s="119">
        <v>43098.57303240741</v>
      </c>
      <c r="F2417" s="117"/>
      <c r="G2417" s="117" t="s">
        <v>90</v>
      </c>
      <c r="H2417" s="117"/>
      <c r="I2417" s="117"/>
      <c r="J2417" s="117" t="s">
        <v>16922</v>
      </c>
      <c r="K2417" s="117"/>
      <c r="L2417" s="120" t="s">
        <v>110</v>
      </c>
      <c r="M2417" s="122" t="s">
        <v>16923</v>
      </c>
      <c r="N2417" s="117">
        <v>296.0</v>
      </c>
      <c r="O2417" s="117">
        <v>950.0</v>
      </c>
      <c r="P2417" s="117"/>
      <c r="Q2417" s="123" t="s">
        <v>16924</v>
      </c>
      <c r="R2417" s="120" t="s">
        <v>13768</v>
      </c>
    </row>
    <row r="2418" ht="39.75">
      <c r="A2418" s="121" t="s">
        <v>16925</v>
      </c>
      <c r="B2418" s="117" t="s">
        <v>16926</v>
      </c>
      <c r="C2418" s="118" t="s">
        <v>13763</v>
      </c>
      <c r="D2418" s="117" t="s">
        <v>16927</v>
      </c>
      <c r="E2418" s="119">
        <v>43098.56983796296</v>
      </c>
      <c r="F2418" s="117"/>
      <c r="G2418" s="117" t="s">
        <v>824</v>
      </c>
      <c r="H2418" s="117"/>
      <c r="I2418" s="117"/>
      <c r="J2418" s="117" t="s">
        <v>16928</v>
      </c>
      <c r="K2418" s="117"/>
      <c r="L2418" s="120" t="s">
        <v>110</v>
      </c>
      <c r="M2418" s="122" t="s">
        <v>16929</v>
      </c>
      <c r="N2418" s="117">
        <v>72.0</v>
      </c>
      <c r="O2418" s="117">
        <v>292.0</v>
      </c>
      <c r="P2418" s="117" t="s">
        <v>16930</v>
      </c>
      <c r="Q2418" s="123" t="s">
        <v>16931</v>
      </c>
      <c r="R2418" s="120" t="s">
        <v>13768</v>
      </c>
    </row>
    <row r="2419" ht="39.75">
      <c r="A2419" s="121" t="s">
        <v>16932</v>
      </c>
      <c r="B2419" s="117" t="s">
        <v>16933</v>
      </c>
      <c r="C2419" s="118" t="s">
        <v>13763</v>
      </c>
      <c r="D2419" s="117" t="s">
        <v>16934</v>
      </c>
      <c r="E2419" s="119">
        <v>43098.565405092595</v>
      </c>
      <c r="F2419" s="117"/>
      <c r="G2419" s="117" t="s">
        <v>90</v>
      </c>
      <c r="H2419" s="117"/>
      <c r="I2419" s="117"/>
      <c r="J2419" s="117" t="s">
        <v>16935</v>
      </c>
      <c r="K2419" s="117"/>
      <c r="L2419" s="120" t="s">
        <v>110</v>
      </c>
      <c r="M2419" s="122" t="s">
        <v>16936</v>
      </c>
      <c r="N2419" s="117">
        <v>85.0</v>
      </c>
      <c r="O2419" s="117">
        <v>143.0</v>
      </c>
      <c r="P2419" s="117"/>
      <c r="Q2419" s="123" t="s">
        <v>16937</v>
      </c>
      <c r="R2419" s="120" t="s">
        <v>13768</v>
      </c>
    </row>
    <row r="2420" ht="39.75">
      <c r="A2420" s="121" t="s">
        <v>16938</v>
      </c>
      <c r="B2420" s="117" t="s">
        <v>16939</v>
      </c>
      <c r="C2420" s="118" t="s">
        <v>13763</v>
      </c>
      <c r="D2420" s="117" t="s">
        <v>16940</v>
      </c>
      <c r="E2420" s="119">
        <v>43098.55936342593</v>
      </c>
      <c r="F2420" s="117"/>
      <c r="G2420" s="117" t="s">
        <v>824</v>
      </c>
      <c r="H2420" s="117"/>
      <c r="I2420" s="117"/>
      <c r="J2420" s="117" t="s">
        <v>16941</v>
      </c>
      <c r="K2420" s="117"/>
      <c r="L2420" s="120" t="s">
        <v>110</v>
      </c>
      <c r="M2420" s="122" t="s">
        <v>16942</v>
      </c>
      <c r="N2420" s="117">
        <v>114.0</v>
      </c>
      <c r="O2420" s="117">
        <v>116.0</v>
      </c>
      <c r="P2420" s="117" t="s">
        <v>15679</v>
      </c>
      <c r="Q2420" s="123" t="s">
        <v>16943</v>
      </c>
      <c r="R2420" s="120" t="s">
        <v>13768</v>
      </c>
    </row>
    <row r="2421" ht="39.75">
      <c r="A2421" s="121" t="s">
        <v>16944</v>
      </c>
      <c r="B2421" s="117" t="s">
        <v>16945</v>
      </c>
      <c r="C2421" s="118" t="s">
        <v>13763</v>
      </c>
      <c r="D2421" s="117" t="s">
        <v>16946</v>
      </c>
      <c r="E2421" s="119">
        <v>43098.55739583333</v>
      </c>
      <c r="F2421" s="117"/>
      <c r="G2421" s="117" t="s">
        <v>824</v>
      </c>
      <c r="H2421" s="117"/>
      <c r="I2421" s="117"/>
      <c r="J2421" s="117" t="s">
        <v>16947</v>
      </c>
      <c r="K2421" s="117"/>
      <c r="L2421" s="120" t="s">
        <v>110</v>
      </c>
      <c r="M2421" s="122" t="s">
        <v>16948</v>
      </c>
      <c r="N2421" s="117">
        <v>34.0</v>
      </c>
      <c r="O2421" s="117">
        <v>44.0</v>
      </c>
      <c r="P2421" s="117" t="s">
        <v>16949</v>
      </c>
      <c r="Q2421" s="123" t="s">
        <v>16950</v>
      </c>
      <c r="R2421" s="120" t="s">
        <v>13768</v>
      </c>
    </row>
    <row r="2422" ht="39.75">
      <c r="A2422" s="121" t="s">
        <v>16951</v>
      </c>
      <c r="B2422" s="117" t="s">
        <v>16952</v>
      </c>
      <c r="C2422" s="118" t="s">
        <v>13763</v>
      </c>
      <c r="D2422" s="117" t="s">
        <v>16953</v>
      </c>
      <c r="E2422" s="119">
        <v>43098.55506944444</v>
      </c>
      <c r="F2422" s="117"/>
      <c r="G2422" s="117" t="s">
        <v>824</v>
      </c>
      <c r="H2422" s="117"/>
      <c r="I2422" s="117"/>
      <c r="J2422" s="117" t="s">
        <v>16954</v>
      </c>
      <c r="K2422" s="117"/>
      <c r="L2422" s="120" t="s">
        <v>775</v>
      </c>
      <c r="M2422" s="122" t="s">
        <v>16955</v>
      </c>
      <c r="N2422" s="117">
        <v>93.0</v>
      </c>
      <c r="O2422" s="117">
        <v>416.0</v>
      </c>
      <c r="P2422" s="117"/>
      <c r="Q2422" s="123" t="s">
        <v>16956</v>
      </c>
      <c r="R2422" s="120" t="s">
        <v>13768</v>
      </c>
    </row>
    <row r="2423" ht="39.75">
      <c r="A2423" s="121" t="s">
        <v>16957</v>
      </c>
      <c r="B2423" s="117" t="s">
        <v>16958</v>
      </c>
      <c r="C2423" s="118" t="s">
        <v>13763</v>
      </c>
      <c r="D2423" s="117" t="s">
        <v>16959</v>
      </c>
      <c r="E2423" s="119">
        <v>43098.55334490741</v>
      </c>
      <c r="F2423" s="117"/>
      <c r="G2423" s="117" t="s">
        <v>90</v>
      </c>
      <c r="H2423" s="117"/>
      <c r="I2423" s="117"/>
      <c r="J2423" s="117" t="s">
        <v>16960</v>
      </c>
      <c r="K2423" s="117"/>
      <c r="L2423" s="120" t="s">
        <v>179</v>
      </c>
      <c r="M2423" s="122" t="s">
        <v>16961</v>
      </c>
      <c r="N2423" s="117">
        <v>381.0</v>
      </c>
      <c r="O2423" s="117">
        <v>1198.0</v>
      </c>
      <c r="P2423" s="117" t="s">
        <v>16172</v>
      </c>
      <c r="Q2423" s="123" t="s">
        <v>16962</v>
      </c>
      <c r="R2423" s="120" t="s">
        <v>13768</v>
      </c>
    </row>
    <row r="2424" ht="39.75">
      <c r="A2424" s="121" t="s">
        <v>16963</v>
      </c>
      <c r="B2424" s="117" t="s">
        <v>16964</v>
      </c>
      <c r="C2424" s="118" t="s">
        <v>13763</v>
      </c>
      <c r="D2424" s="117" t="s">
        <v>16965</v>
      </c>
      <c r="E2424" s="119">
        <v>43098.552939814814</v>
      </c>
      <c r="F2424" s="117"/>
      <c r="G2424" s="117" t="s">
        <v>90</v>
      </c>
      <c r="H2424" s="117"/>
      <c r="I2424" s="117"/>
      <c r="J2424" s="117" t="s">
        <v>16966</v>
      </c>
      <c r="K2424" s="117"/>
      <c r="L2424" s="120" t="s">
        <v>110</v>
      </c>
      <c r="M2424" s="122" t="s">
        <v>16967</v>
      </c>
      <c r="N2424" s="117">
        <v>104.0</v>
      </c>
      <c r="O2424" s="117">
        <v>887.0</v>
      </c>
      <c r="P2424" s="117"/>
      <c r="Q2424" s="123" t="s">
        <v>16968</v>
      </c>
      <c r="R2424" s="120" t="s">
        <v>13768</v>
      </c>
    </row>
    <row r="2425" ht="39.75">
      <c r="A2425" s="121" t="s">
        <v>16969</v>
      </c>
      <c r="B2425" s="117" t="s">
        <v>16970</v>
      </c>
      <c r="C2425" s="118" t="s">
        <v>13763</v>
      </c>
      <c r="D2425" s="117" t="s">
        <v>16971</v>
      </c>
      <c r="E2425" s="119">
        <v>43098.552893518514</v>
      </c>
      <c r="F2425" s="117"/>
      <c r="G2425" s="117" t="s">
        <v>90</v>
      </c>
      <c r="H2425" s="117"/>
      <c r="I2425" s="117"/>
      <c r="J2425" s="117" t="s">
        <v>16972</v>
      </c>
      <c r="K2425" s="117"/>
      <c r="L2425" s="120" t="s">
        <v>110</v>
      </c>
      <c r="M2425" s="122" t="s">
        <v>16973</v>
      </c>
      <c r="N2425" s="117">
        <v>161.0</v>
      </c>
      <c r="O2425" s="117">
        <v>271.0</v>
      </c>
      <c r="P2425" s="117" t="s">
        <v>16974</v>
      </c>
      <c r="Q2425" s="123" t="s">
        <v>16975</v>
      </c>
      <c r="R2425" s="120" t="s">
        <v>13768</v>
      </c>
    </row>
    <row r="2426" ht="39.75">
      <c r="A2426" s="121" t="s">
        <v>16976</v>
      </c>
      <c r="B2426" s="117" t="s">
        <v>16977</v>
      </c>
      <c r="C2426" s="118" t="s">
        <v>13763</v>
      </c>
      <c r="D2426" s="117" t="s">
        <v>16978</v>
      </c>
      <c r="E2426" s="119">
        <v>43098.548043981486</v>
      </c>
      <c r="F2426" s="117"/>
      <c r="G2426" s="117" t="s">
        <v>90</v>
      </c>
      <c r="H2426" s="117"/>
      <c r="I2426" s="117"/>
      <c r="J2426" s="117" t="s">
        <v>16979</v>
      </c>
      <c r="K2426" s="117"/>
      <c r="L2426" s="120" t="s">
        <v>110</v>
      </c>
      <c r="M2426" s="122" t="s">
        <v>16980</v>
      </c>
      <c r="N2426" s="117">
        <v>47.0</v>
      </c>
      <c r="O2426" s="117">
        <v>303.0</v>
      </c>
      <c r="P2426" s="117"/>
      <c r="Q2426" s="123" t="s">
        <v>16981</v>
      </c>
      <c r="R2426" s="120" t="s">
        <v>13768</v>
      </c>
    </row>
    <row r="2427" ht="21.75">
      <c r="A2427" s="121" t="s">
        <v>16982</v>
      </c>
      <c r="B2427" s="117" t="s">
        <v>16983</v>
      </c>
      <c r="C2427" s="118" t="s">
        <v>16984</v>
      </c>
      <c r="D2427" s="117" t="s">
        <v>16985</v>
      </c>
      <c r="E2427" s="119">
        <v>43098.544907407406</v>
      </c>
      <c r="F2427" s="117"/>
      <c r="G2427" s="117" t="s">
        <v>90</v>
      </c>
      <c r="H2427" s="117"/>
      <c r="I2427" s="117"/>
      <c r="J2427" s="117" t="s">
        <v>16986</v>
      </c>
      <c r="K2427" s="117"/>
      <c r="L2427" s="120" t="s">
        <v>138</v>
      </c>
      <c r="M2427" s="122" t="s">
        <v>16987</v>
      </c>
      <c r="N2427" s="117">
        <v>363.0</v>
      </c>
      <c r="O2427" s="117">
        <v>499.0</v>
      </c>
      <c r="P2427" s="117"/>
      <c r="Q2427" s="123" t="s">
        <v>16988</v>
      </c>
      <c r="R2427" s="120" t="s">
        <v>16989</v>
      </c>
    </row>
    <row r="2428" ht="39.75">
      <c r="A2428" s="121" t="s">
        <v>16990</v>
      </c>
      <c r="B2428" s="117" t="s">
        <v>16991</v>
      </c>
      <c r="C2428" s="118" t="s">
        <v>13763</v>
      </c>
      <c r="D2428" s="117" t="s">
        <v>16992</v>
      </c>
      <c r="E2428" s="119">
        <v>43098.54449074074</v>
      </c>
      <c r="F2428" s="117"/>
      <c r="G2428" s="117" t="s">
        <v>824</v>
      </c>
      <c r="H2428" s="117"/>
      <c r="I2428" s="117"/>
      <c r="J2428" s="117" t="s">
        <v>16993</v>
      </c>
      <c r="K2428" s="117"/>
      <c r="L2428" s="120" t="s">
        <v>110</v>
      </c>
      <c r="M2428" s="122" t="s">
        <v>16994</v>
      </c>
      <c r="N2428" s="117">
        <v>34.0</v>
      </c>
      <c r="O2428" s="117">
        <v>104.0</v>
      </c>
      <c r="P2428" s="117"/>
      <c r="Q2428" s="123" t="s">
        <v>16995</v>
      </c>
      <c r="R2428" s="120" t="s">
        <v>13768</v>
      </c>
    </row>
    <row r="2429" ht="39.75">
      <c r="A2429" s="121" t="s">
        <v>16996</v>
      </c>
      <c r="B2429" s="117" t="s">
        <v>16997</v>
      </c>
      <c r="C2429" s="118" t="s">
        <v>13763</v>
      </c>
      <c r="D2429" s="117" t="s">
        <v>16998</v>
      </c>
      <c r="E2429" s="119">
        <v>43098.544224537036</v>
      </c>
      <c r="F2429" s="117"/>
      <c r="G2429" s="117" t="s">
        <v>90</v>
      </c>
      <c r="H2429" s="117"/>
      <c r="I2429" s="117"/>
      <c r="J2429" s="117" t="s">
        <v>16999</v>
      </c>
      <c r="K2429" s="117"/>
      <c r="L2429" s="120" t="s">
        <v>110</v>
      </c>
      <c r="M2429" s="122" t="s">
        <v>17000</v>
      </c>
      <c r="N2429" s="117">
        <v>69.0</v>
      </c>
      <c r="O2429" s="117">
        <v>157.0</v>
      </c>
      <c r="P2429" s="117"/>
      <c r="Q2429" s="123" t="s">
        <v>17001</v>
      </c>
      <c r="R2429" s="120" t="s">
        <v>13768</v>
      </c>
    </row>
    <row r="2430" ht="39.75">
      <c r="A2430" s="121" t="s">
        <v>17002</v>
      </c>
      <c r="B2430" s="117" t="s">
        <v>17003</v>
      </c>
      <c r="C2430" s="118" t="s">
        <v>17004</v>
      </c>
      <c r="D2430" s="117" t="s">
        <v>17005</v>
      </c>
      <c r="E2430" s="119">
        <v>43098.54168981481</v>
      </c>
      <c r="F2430" s="117"/>
      <c r="G2430" s="117" t="s">
        <v>90</v>
      </c>
      <c r="H2430" s="117"/>
      <c r="I2430" s="117"/>
      <c r="J2430" s="117" t="s">
        <v>17006</v>
      </c>
      <c r="K2430" s="117"/>
      <c r="L2430" s="120" t="s">
        <v>756</v>
      </c>
      <c r="M2430" s="122" t="s">
        <v>17007</v>
      </c>
      <c r="N2430" s="117">
        <v>240.0</v>
      </c>
      <c r="O2430" s="117">
        <v>238.0</v>
      </c>
      <c r="P2430" s="117"/>
      <c r="Q2430" s="123" t="s">
        <v>17008</v>
      </c>
      <c r="R2430" s="120" t="s">
        <v>17009</v>
      </c>
    </row>
    <row r="2431" ht="21.75">
      <c r="A2431" s="121" t="s">
        <v>17010</v>
      </c>
      <c r="B2431" s="117" t="s">
        <v>17011</v>
      </c>
      <c r="C2431" s="118" t="s">
        <v>13879</v>
      </c>
      <c r="D2431" s="117" t="s">
        <v>17012</v>
      </c>
      <c r="E2431" s="119">
        <v>43098.53666666667</v>
      </c>
      <c r="F2431" s="117"/>
      <c r="G2431" s="117" t="s">
        <v>90</v>
      </c>
      <c r="H2431" s="117"/>
      <c r="I2431" s="117"/>
      <c r="J2431" s="117" t="s">
        <v>17013</v>
      </c>
      <c r="K2431" s="117"/>
      <c r="L2431" s="120" t="s">
        <v>110</v>
      </c>
      <c r="M2431" s="122" t="s">
        <v>17014</v>
      </c>
      <c r="N2431" s="117">
        <v>2541.0</v>
      </c>
      <c r="O2431" s="117">
        <v>2287.0</v>
      </c>
      <c r="P2431" s="117" t="s">
        <v>17015</v>
      </c>
      <c r="Q2431" s="123" t="s">
        <v>17016</v>
      </c>
      <c r="R2431" s="120" t="s">
        <v>13884</v>
      </c>
    </row>
    <row r="2432" ht="21.75">
      <c r="A2432" s="121" t="s">
        <v>17017</v>
      </c>
      <c r="B2432" s="117" t="s">
        <v>13212</v>
      </c>
      <c r="C2432" s="118" t="s">
        <v>13213</v>
      </c>
      <c r="D2432" s="117" t="s">
        <v>17018</v>
      </c>
      <c r="E2432" s="119">
        <v>43098.53545138889</v>
      </c>
      <c r="F2432" s="117"/>
      <c r="G2432" s="117" t="s">
        <v>90</v>
      </c>
      <c r="H2432" s="117"/>
      <c r="I2432" s="117"/>
      <c r="J2432" s="117" t="s">
        <v>13215</v>
      </c>
      <c r="K2432" s="117"/>
      <c r="L2432" s="120" t="s">
        <v>170</v>
      </c>
      <c r="M2432" s="122" t="s">
        <v>13216</v>
      </c>
      <c r="N2432" s="117">
        <v>7724.0</v>
      </c>
      <c r="O2432" s="117">
        <v>8324.0</v>
      </c>
      <c r="P2432" s="117" t="s">
        <v>958</v>
      </c>
      <c r="Q2432" s="123" t="s">
        <v>17019</v>
      </c>
      <c r="R2432" s="120" t="s">
        <v>13218</v>
      </c>
    </row>
    <row r="2433" ht="21.75">
      <c r="A2433" s="121" t="s">
        <v>17020</v>
      </c>
      <c r="B2433" s="117" t="s">
        <v>953</v>
      </c>
      <c r="C2433" s="118" t="s">
        <v>17021</v>
      </c>
      <c r="D2433" s="117" t="s">
        <v>17022</v>
      </c>
      <c r="E2433" s="119">
        <v>43098.53543981482</v>
      </c>
      <c r="F2433" s="117"/>
      <c r="G2433" s="117" t="s">
        <v>90</v>
      </c>
      <c r="H2433" s="117"/>
      <c r="I2433" s="117"/>
      <c r="J2433" s="117" t="s">
        <v>956</v>
      </c>
      <c r="K2433" s="117"/>
      <c r="L2433" s="120" t="s">
        <v>170</v>
      </c>
      <c r="M2433" s="122" t="s">
        <v>957</v>
      </c>
      <c r="N2433" s="117">
        <v>94942.0</v>
      </c>
      <c r="O2433" s="117">
        <v>5914.0</v>
      </c>
      <c r="P2433" s="117" t="s">
        <v>2520</v>
      </c>
      <c r="Q2433" s="123" t="s">
        <v>17023</v>
      </c>
      <c r="R2433" s="120" t="s">
        <v>17024</v>
      </c>
    </row>
    <row r="2434" ht="39.75">
      <c r="A2434" s="121" t="s">
        <v>17025</v>
      </c>
      <c r="B2434" s="117" t="s">
        <v>17026</v>
      </c>
      <c r="C2434" s="118" t="s">
        <v>13763</v>
      </c>
      <c r="D2434" s="117" t="s">
        <v>17027</v>
      </c>
      <c r="E2434" s="119">
        <v>43098.53385416667</v>
      </c>
      <c r="F2434" s="117"/>
      <c r="G2434" s="117" t="s">
        <v>824</v>
      </c>
      <c r="H2434" s="117"/>
      <c r="I2434" s="117"/>
      <c r="J2434" s="117" t="s">
        <v>17028</v>
      </c>
      <c r="K2434" s="117"/>
      <c r="L2434" s="120" t="s">
        <v>179</v>
      </c>
      <c r="M2434" s="122" t="s">
        <v>17029</v>
      </c>
      <c r="N2434" s="117">
        <v>108.0</v>
      </c>
      <c r="O2434" s="117">
        <v>295.0</v>
      </c>
      <c r="P2434" s="117" t="s">
        <v>17030</v>
      </c>
      <c r="Q2434" s="123" t="s">
        <v>17031</v>
      </c>
      <c r="R2434" s="120" t="s">
        <v>13768</v>
      </c>
    </row>
    <row r="2435" ht="39.75">
      <c r="A2435" s="121" t="s">
        <v>17032</v>
      </c>
      <c r="B2435" s="117" t="s">
        <v>17033</v>
      </c>
      <c r="C2435" s="118" t="s">
        <v>13763</v>
      </c>
      <c r="D2435" s="117" t="s">
        <v>17034</v>
      </c>
      <c r="E2435" s="119">
        <v>43098.533530092594</v>
      </c>
      <c r="F2435" s="117"/>
      <c r="G2435" s="117" t="s">
        <v>824</v>
      </c>
      <c r="H2435" s="117"/>
      <c r="I2435" s="117"/>
      <c r="J2435" s="117" t="s">
        <v>17035</v>
      </c>
      <c r="K2435" s="117"/>
      <c r="L2435" s="120" t="s">
        <v>92</v>
      </c>
      <c r="M2435" s="122" t="s">
        <v>17036</v>
      </c>
      <c r="N2435" s="117">
        <v>2140.0</v>
      </c>
      <c r="O2435" s="117">
        <v>2845.0</v>
      </c>
      <c r="P2435" s="117"/>
      <c r="Q2435" s="123" t="s">
        <v>17037</v>
      </c>
      <c r="R2435" s="120" t="s">
        <v>13768</v>
      </c>
    </row>
    <row r="2436" ht="39.75">
      <c r="A2436" s="121" t="s">
        <v>17038</v>
      </c>
      <c r="B2436" s="117" t="s">
        <v>17039</v>
      </c>
      <c r="C2436" s="118" t="s">
        <v>13763</v>
      </c>
      <c r="D2436" s="117" t="s">
        <v>17040</v>
      </c>
      <c r="E2436" s="119">
        <v>43098.52893518518</v>
      </c>
      <c r="F2436" s="117"/>
      <c r="G2436" s="117" t="s">
        <v>824</v>
      </c>
      <c r="H2436" s="117"/>
      <c r="I2436" s="117"/>
      <c r="J2436" s="117" t="s">
        <v>17041</v>
      </c>
      <c r="K2436" s="117"/>
      <c r="L2436" s="120" t="s">
        <v>775</v>
      </c>
      <c r="M2436" s="122" t="s">
        <v>17042</v>
      </c>
      <c r="N2436" s="117">
        <v>388.0</v>
      </c>
      <c r="O2436" s="117">
        <v>528.0</v>
      </c>
      <c r="P2436" s="117" t="s">
        <v>17043</v>
      </c>
      <c r="Q2436" s="123" t="s">
        <v>17044</v>
      </c>
      <c r="R2436" s="120" t="s">
        <v>13768</v>
      </c>
    </row>
    <row r="2437" ht="39.75">
      <c r="A2437" s="121" t="s">
        <v>17045</v>
      </c>
      <c r="B2437" s="117" t="s">
        <v>17046</v>
      </c>
      <c r="C2437" s="118" t="s">
        <v>13763</v>
      </c>
      <c r="D2437" s="117" t="s">
        <v>17047</v>
      </c>
      <c r="E2437" s="119">
        <v>43098.52484953703</v>
      </c>
      <c r="F2437" s="117"/>
      <c r="G2437" s="117" t="s">
        <v>824</v>
      </c>
      <c r="H2437" s="117"/>
      <c r="I2437" s="117"/>
      <c r="J2437" s="117" t="s">
        <v>17048</v>
      </c>
      <c r="K2437" s="117"/>
      <c r="L2437" s="120" t="s">
        <v>110</v>
      </c>
      <c r="M2437" s="122" t="s">
        <v>17049</v>
      </c>
      <c r="N2437" s="117">
        <v>1464.0</v>
      </c>
      <c r="O2437" s="117">
        <v>632.0</v>
      </c>
      <c r="P2437" s="117" t="s">
        <v>17050</v>
      </c>
      <c r="Q2437" s="123" t="s">
        <v>17051</v>
      </c>
      <c r="R2437" s="120" t="s">
        <v>13768</v>
      </c>
    </row>
    <row r="2438" ht="39.75">
      <c r="A2438" s="121" t="s">
        <v>17052</v>
      </c>
      <c r="B2438" s="117" t="s">
        <v>17053</v>
      </c>
      <c r="C2438" s="118" t="s">
        <v>13763</v>
      </c>
      <c r="D2438" s="117" t="s">
        <v>17054</v>
      </c>
      <c r="E2438" s="119">
        <v>43098.5230787037</v>
      </c>
      <c r="F2438" s="117"/>
      <c r="G2438" s="117" t="s">
        <v>824</v>
      </c>
      <c r="H2438" s="117"/>
      <c r="I2438" s="117"/>
      <c r="J2438" s="117" t="s">
        <v>17055</v>
      </c>
      <c r="K2438" s="117"/>
      <c r="L2438" s="120" t="s">
        <v>179</v>
      </c>
      <c r="M2438" s="122" t="s">
        <v>17056</v>
      </c>
      <c r="N2438" s="117">
        <v>168.0</v>
      </c>
      <c r="O2438" s="117">
        <v>182.0</v>
      </c>
      <c r="P2438" s="117" t="s">
        <v>17057</v>
      </c>
      <c r="Q2438" s="123" t="s">
        <v>17058</v>
      </c>
      <c r="R2438" s="120" t="s">
        <v>13768</v>
      </c>
    </row>
    <row r="2439" ht="39.75">
      <c r="A2439" s="121" t="s">
        <v>17059</v>
      </c>
      <c r="B2439" s="117" t="s">
        <v>17060</v>
      </c>
      <c r="C2439" s="118" t="s">
        <v>13763</v>
      </c>
      <c r="D2439" s="117" t="s">
        <v>17061</v>
      </c>
      <c r="E2439" s="119">
        <v>43098.522372685184</v>
      </c>
      <c r="F2439" s="117"/>
      <c r="G2439" s="117" t="s">
        <v>90</v>
      </c>
      <c r="H2439" s="117"/>
      <c r="I2439" s="117"/>
      <c r="J2439" s="117" t="s">
        <v>17062</v>
      </c>
      <c r="K2439" s="117"/>
      <c r="L2439" s="120" t="s">
        <v>179</v>
      </c>
      <c r="M2439" s="122" t="s">
        <v>1314</v>
      </c>
      <c r="N2439" s="117">
        <v>82.0</v>
      </c>
      <c r="O2439" s="117">
        <v>338.0</v>
      </c>
      <c r="P2439" s="117"/>
      <c r="Q2439" s="123" t="s">
        <v>17063</v>
      </c>
      <c r="R2439" s="120" t="s">
        <v>13768</v>
      </c>
    </row>
    <row r="2440" ht="39.75">
      <c r="A2440" s="121" t="s">
        <v>17064</v>
      </c>
      <c r="B2440" s="117" t="s">
        <v>17065</v>
      </c>
      <c r="C2440" s="118" t="s">
        <v>13763</v>
      </c>
      <c r="D2440" s="117" t="s">
        <v>17066</v>
      </c>
      <c r="E2440" s="119">
        <v>43098.519270833334</v>
      </c>
      <c r="F2440" s="117"/>
      <c r="G2440" s="117" t="s">
        <v>90</v>
      </c>
      <c r="H2440" s="117"/>
      <c r="I2440" s="117"/>
      <c r="J2440" s="117" t="s">
        <v>17067</v>
      </c>
      <c r="K2440" s="117"/>
      <c r="L2440" s="120" t="s">
        <v>92</v>
      </c>
      <c r="M2440" s="122" t="s">
        <v>17068</v>
      </c>
      <c r="N2440" s="117">
        <v>174.0</v>
      </c>
      <c r="O2440" s="117">
        <v>373.0</v>
      </c>
      <c r="P2440" s="117" t="s">
        <v>17069</v>
      </c>
      <c r="Q2440" s="123" t="s">
        <v>17070</v>
      </c>
      <c r="R2440" s="120" t="s">
        <v>13768</v>
      </c>
    </row>
    <row r="2441" ht="39.75">
      <c r="A2441" s="121" t="s">
        <v>17071</v>
      </c>
      <c r="B2441" s="117" t="s">
        <v>17072</v>
      </c>
      <c r="C2441" s="118" t="s">
        <v>13763</v>
      </c>
      <c r="D2441" s="117" t="s">
        <v>17073</v>
      </c>
      <c r="E2441" s="119">
        <v>43098.51472222222</v>
      </c>
      <c r="F2441" s="117"/>
      <c r="G2441" s="117" t="s">
        <v>824</v>
      </c>
      <c r="H2441" s="117"/>
      <c r="I2441" s="117"/>
      <c r="J2441" s="117" t="s">
        <v>17074</v>
      </c>
      <c r="K2441" s="117"/>
      <c r="L2441" s="120" t="s">
        <v>110</v>
      </c>
      <c r="M2441" s="122" t="s">
        <v>17075</v>
      </c>
      <c r="N2441" s="117">
        <v>961.0</v>
      </c>
      <c r="O2441" s="117">
        <v>494.0</v>
      </c>
      <c r="P2441" s="117" t="s">
        <v>17076</v>
      </c>
      <c r="Q2441" s="123" t="s">
        <v>17077</v>
      </c>
      <c r="R2441" s="120" t="s">
        <v>13768</v>
      </c>
    </row>
    <row r="2442" ht="39.75">
      <c r="A2442" s="121" t="s">
        <v>17078</v>
      </c>
      <c r="B2442" s="117" t="s">
        <v>17079</v>
      </c>
      <c r="C2442" s="118" t="s">
        <v>13763</v>
      </c>
      <c r="D2442" s="117" t="s">
        <v>17080</v>
      </c>
      <c r="E2442" s="119">
        <v>43098.513437500005</v>
      </c>
      <c r="F2442" s="117"/>
      <c r="G2442" s="117" t="s">
        <v>824</v>
      </c>
      <c r="H2442" s="117"/>
      <c r="I2442" s="117"/>
      <c r="J2442" s="117" t="s">
        <v>17081</v>
      </c>
      <c r="K2442" s="117"/>
      <c r="L2442" s="120" t="s">
        <v>179</v>
      </c>
      <c r="M2442" s="122" t="s">
        <v>17082</v>
      </c>
      <c r="N2442" s="117">
        <v>293.0</v>
      </c>
      <c r="O2442" s="117">
        <v>537.0</v>
      </c>
      <c r="P2442" s="117" t="s">
        <v>17083</v>
      </c>
      <c r="Q2442" s="123" t="s">
        <v>17084</v>
      </c>
      <c r="R2442" s="120" t="s">
        <v>13768</v>
      </c>
    </row>
    <row r="2443" ht="39.75">
      <c r="A2443" s="121" t="s">
        <v>17085</v>
      </c>
      <c r="B2443" s="117" t="s">
        <v>17086</v>
      </c>
      <c r="C2443" s="118" t="s">
        <v>13763</v>
      </c>
      <c r="D2443" s="117" t="s">
        <v>17087</v>
      </c>
      <c r="E2443" s="119">
        <v>43098.503703703704</v>
      </c>
      <c r="F2443" s="117"/>
      <c r="G2443" s="117" t="s">
        <v>824</v>
      </c>
      <c r="H2443" s="117"/>
      <c r="I2443" s="117"/>
      <c r="J2443" s="117" t="s">
        <v>17088</v>
      </c>
      <c r="K2443" s="117"/>
      <c r="L2443" s="120" t="s">
        <v>110</v>
      </c>
      <c r="M2443" s="122" t="s">
        <v>17089</v>
      </c>
      <c r="N2443" s="117">
        <v>63.0</v>
      </c>
      <c r="O2443" s="117">
        <v>95.0</v>
      </c>
      <c r="P2443" s="117"/>
      <c r="Q2443" s="123" t="s">
        <v>17090</v>
      </c>
      <c r="R2443" s="120" t="s">
        <v>13768</v>
      </c>
    </row>
    <row r="2444" ht="39.75">
      <c r="A2444" s="121" t="s">
        <v>17091</v>
      </c>
      <c r="B2444" s="117" t="s">
        <v>17092</v>
      </c>
      <c r="C2444" s="118" t="s">
        <v>13763</v>
      </c>
      <c r="D2444" s="117" t="s">
        <v>17093</v>
      </c>
      <c r="E2444" s="119">
        <v>43098.50032407408</v>
      </c>
      <c r="F2444" s="117"/>
      <c r="G2444" s="117" t="s">
        <v>90</v>
      </c>
      <c r="H2444" s="117"/>
      <c r="I2444" s="117"/>
      <c r="J2444" s="117" t="s">
        <v>17094</v>
      </c>
      <c r="K2444" s="117"/>
      <c r="L2444" s="120" t="s">
        <v>110</v>
      </c>
      <c r="M2444" s="122" t="s">
        <v>17095</v>
      </c>
      <c r="N2444" s="117">
        <v>52.0</v>
      </c>
      <c r="O2444" s="117">
        <v>188.0</v>
      </c>
      <c r="P2444" s="117" t="s">
        <v>817</v>
      </c>
      <c r="Q2444" s="123" t="s">
        <v>17096</v>
      </c>
      <c r="R2444" s="120" t="s">
        <v>13768</v>
      </c>
    </row>
    <row r="2445" ht="66.75">
      <c r="A2445" s="121" t="s">
        <v>17097</v>
      </c>
      <c r="B2445" s="117" t="s">
        <v>16187</v>
      </c>
      <c r="C2445" s="118" t="s">
        <v>15731</v>
      </c>
      <c r="D2445" s="117" t="s">
        <v>17098</v>
      </c>
      <c r="E2445" s="119">
        <v>43098.499872685185</v>
      </c>
      <c r="F2445" s="117"/>
      <c r="G2445" s="117" t="s">
        <v>90</v>
      </c>
      <c r="H2445" s="117"/>
      <c r="I2445" s="117"/>
      <c r="J2445" s="117" t="s">
        <v>16190</v>
      </c>
      <c r="K2445" s="117"/>
      <c r="L2445" s="120" t="s">
        <v>110</v>
      </c>
      <c r="M2445" s="122" t="s">
        <v>16191</v>
      </c>
      <c r="N2445" s="117">
        <v>401.0</v>
      </c>
      <c r="O2445" s="117">
        <v>2305.0</v>
      </c>
      <c r="P2445" s="117" t="s">
        <v>16192</v>
      </c>
      <c r="Q2445" s="123" t="s">
        <v>17099</v>
      </c>
      <c r="R2445" s="120" t="s">
        <v>15737</v>
      </c>
    </row>
    <row r="2446" ht="66.75">
      <c r="A2446" s="121" t="s">
        <v>17100</v>
      </c>
      <c r="B2446" s="117" t="s">
        <v>12457</v>
      </c>
      <c r="C2446" s="118" t="s">
        <v>17101</v>
      </c>
      <c r="D2446" s="117" t="s">
        <v>17102</v>
      </c>
      <c r="E2446" s="119">
        <v>43098.4975462963</v>
      </c>
      <c r="F2446" s="117"/>
      <c r="G2446" s="117" t="s">
        <v>90</v>
      </c>
      <c r="H2446" s="117"/>
      <c r="I2446" s="117"/>
      <c r="J2446" s="117" t="s">
        <v>12460</v>
      </c>
      <c r="K2446" s="117"/>
      <c r="L2446" s="120" t="s">
        <v>110</v>
      </c>
      <c r="M2446" s="122" t="s">
        <v>12461</v>
      </c>
      <c r="N2446" s="117">
        <v>257.0</v>
      </c>
      <c r="O2446" s="117">
        <v>186.0</v>
      </c>
      <c r="P2446" s="117" t="s">
        <v>12462</v>
      </c>
      <c r="Q2446" s="123" t="s">
        <v>17103</v>
      </c>
      <c r="R2446" s="120" t="s">
        <v>17104</v>
      </c>
    </row>
    <row r="2447" ht="39.75">
      <c r="A2447" s="121" t="s">
        <v>17105</v>
      </c>
      <c r="B2447" s="117" t="s">
        <v>17106</v>
      </c>
      <c r="C2447" s="118" t="s">
        <v>13763</v>
      </c>
      <c r="D2447" s="117" t="s">
        <v>17107</v>
      </c>
      <c r="E2447" s="119">
        <v>43098.49739583333</v>
      </c>
      <c r="F2447" s="117"/>
      <c r="G2447" s="117" t="s">
        <v>824</v>
      </c>
      <c r="H2447" s="117"/>
      <c r="I2447" s="117"/>
      <c r="J2447" s="117" t="s">
        <v>17108</v>
      </c>
      <c r="K2447" s="117"/>
      <c r="L2447" s="120" t="s">
        <v>92</v>
      </c>
      <c r="M2447" s="122" t="s">
        <v>17109</v>
      </c>
      <c r="N2447" s="117">
        <v>664.0</v>
      </c>
      <c r="O2447" s="117">
        <v>1226.0</v>
      </c>
      <c r="P2447" s="117" t="s">
        <v>17110</v>
      </c>
      <c r="Q2447" s="123" t="s">
        <v>17111</v>
      </c>
      <c r="R2447" s="120" t="s">
        <v>13768</v>
      </c>
    </row>
    <row r="2448" ht="21.75">
      <c r="A2448" s="121" t="s">
        <v>17112</v>
      </c>
      <c r="B2448" s="117" t="s">
        <v>17113</v>
      </c>
      <c r="C2448" s="118" t="s">
        <v>13879</v>
      </c>
      <c r="D2448" s="117" t="s">
        <v>17114</v>
      </c>
      <c r="E2448" s="119">
        <v>43098.49616898148</v>
      </c>
      <c r="F2448" s="117"/>
      <c r="G2448" s="117" t="s">
        <v>90</v>
      </c>
      <c r="H2448" s="117"/>
      <c r="I2448" s="117"/>
      <c r="J2448" s="117" t="s">
        <v>17115</v>
      </c>
      <c r="K2448" s="117"/>
      <c r="L2448" s="120" t="s">
        <v>101</v>
      </c>
      <c r="M2448" s="122" t="s">
        <v>17116</v>
      </c>
      <c r="N2448" s="117">
        <v>113.0</v>
      </c>
      <c r="O2448" s="117">
        <v>319.0</v>
      </c>
      <c r="P2448" s="117" t="s">
        <v>4457</v>
      </c>
      <c r="Q2448" s="123" t="s">
        <v>17117</v>
      </c>
      <c r="R2448" s="120" t="s">
        <v>13884</v>
      </c>
    </row>
    <row r="2449" ht="39.75">
      <c r="A2449" s="121" t="s">
        <v>17118</v>
      </c>
      <c r="B2449" s="117" t="s">
        <v>17119</v>
      </c>
      <c r="C2449" s="118" t="s">
        <v>13763</v>
      </c>
      <c r="D2449" s="117" t="s">
        <v>17120</v>
      </c>
      <c r="E2449" s="119">
        <v>43098.4918287037</v>
      </c>
      <c r="F2449" s="117"/>
      <c r="G2449" s="117" t="s">
        <v>90</v>
      </c>
      <c r="H2449" s="117"/>
      <c r="I2449" s="117"/>
      <c r="J2449" s="117" t="s">
        <v>17121</v>
      </c>
      <c r="K2449" s="117"/>
      <c r="L2449" s="120" t="s">
        <v>110</v>
      </c>
      <c r="M2449" s="122" t="s">
        <v>17122</v>
      </c>
      <c r="N2449" s="117">
        <v>519.0</v>
      </c>
      <c r="O2449" s="117">
        <v>486.0</v>
      </c>
      <c r="P2449" s="117"/>
      <c r="Q2449" s="123" t="s">
        <v>17123</v>
      </c>
      <c r="R2449" s="120" t="s">
        <v>13768</v>
      </c>
    </row>
    <row r="2450" ht="39.75">
      <c r="A2450" s="121" t="s">
        <v>17124</v>
      </c>
      <c r="B2450" s="117" t="s">
        <v>17125</v>
      </c>
      <c r="C2450" s="118" t="s">
        <v>13763</v>
      </c>
      <c r="D2450" s="117" t="s">
        <v>17126</v>
      </c>
      <c r="E2450" s="119">
        <v>43098.48996527778</v>
      </c>
      <c r="F2450" s="117"/>
      <c r="G2450" s="117" t="s">
        <v>90</v>
      </c>
      <c r="H2450" s="117"/>
      <c r="I2450" s="117"/>
      <c r="J2450" s="117" t="s">
        <v>17127</v>
      </c>
      <c r="K2450" s="117"/>
      <c r="L2450" s="120" t="s">
        <v>110</v>
      </c>
      <c r="M2450" s="122" t="s">
        <v>17128</v>
      </c>
      <c r="N2450" s="117">
        <v>95.0</v>
      </c>
      <c r="O2450" s="117">
        <v>152.0</v>
      </c>
      <c r="P2450" s="117" t="s">
        <v>17129</v>
      </c>
      <c r="Q2450" s="123" t="s">
        <v>17130</v>
      </c>
      <c r="R2450" s="120" t="s">
        <v>13768</v>
      </c>
    </row>
    <row r="2451" ht="39.75">
      <c r="A2451" s="121" t="s">
        <v>17131</v>
      </c>
      <c r="B2451" s="117" t="s">
        <v>17132</v>
      </c>
      <c r="C2451" s="118" t="s">
        <v>13763</v>
      </c>
      <c r="D2451" s="117" t="s">
        <v>17133</v>
      </c>
      <c r="E2451" s="119">
        <v>43098.48884259259</v>
      </c>
      <c r="F2451" s="117"/>
      <c r="G2451" s="117" t="s">
        <v>824</v>
      </c>
      <c r="H2451" s="117"/>
      <c r="I2451" s="117"/>
      <c r="J2451" s="117" t="s">
        <v>17134</v>
      </c>
      <c r="K2451" s="117"/>
      <c r="L2451" s="120" t="s">
        <v>179</v>
      </c>
      <c r="M2451" s="122" t="s">
        <v>17135</v>
      </c>
      <c r="N2451" s="117">
        <v>176.0</v>
      </c>
      <c r="O2451" s="117">
        <v>485.0</v>
      </c>
      <c r="P2451" s="117"/>
      <c r="Q2451" s="123" t="s">
        <v>17136</v>
      </c>
      <c r="R2451" s="120" t="s">
        <v>13768</v>
      </c>
    </row>
    <row r="2452" ht="39.75">
      <c r="A2452" s="121" t="s">
        <v>17137</v>
      </c>
      <c r="B2452" s="117" t="s">
        <v>17138</v>
      </c>
      <c r="C2452" s="118" t="s">
        <v>13763</v>
      </c>
      <c r="D2452" s="117" t="s">
        <v>17139</v>
      </c>
      <c r="E2452" s="119">
        <v>43098.486608796295</v>
      </c>
      <c r="F2452" s="117"/>
      <c r="G2452" s="117" t="s">
        <v>824</v>
      </c>
      <c r="H2452" s="117"/>
      <c r="I2452" s="117"/>
      <c r="J2452" s="117" t="s">
        <v>17140</v>
      </c>
      <c r="K2452" s="117"/>
      <c r="L2452" s="120" t="s">
        <v>179</v>
      </c>
      <c r="M2452" s="122" t="s">
        <v>17141</v>
      </c>
      <c r="N2452" s="117">
        <v>273.0</v>
      </c>
      <c r="O2452" s="117">
        <v>412.0</v>
      </c>
      <c r="P2452" s="117"/>
      <c r="Q2452" s="123" t="s">
        <v>17142</v>
      </c>
      <c r="R2452" s="120" t="s">
        <v>13768</v>
      </c>
    </row>
    <row r="2453" ht="39.75">
      <c r="A2453" s="121" t="s">
        <v>17143</v>
      </c>
      <c r="B2453" s="117" t="s">
        <v>17144</v>
      </c>
      <c r="C2453" s="118" t="s">
        <v>13763</v>
      </c>
      <c r="D2453" s="117" t="s">
        <v>17145</v>
      </c>
      <c r="E2453" s="119">
        <v>43098.48435185185</v>
      </c>
      <c r="F2453" s="117"/>
      <c r="G2453" s="117" t="s">
        <v>824</v>
      </c>
      <c r="H2453" s="117"/>
      <c r="I2453" s="117"/>
      <c r="J2453" s="117" t="s">
        <v>17146</v>
      </c>
      <c r="K2453" s="117"/>
      <c r="L2453" s="120" t="s">
        <v>110</v>
      </c>
      <c r="M2453" s="122" t="s">
        <v>17147</v>
      </c>
      <c r="N2453" s="117">
        <v>2258.0</v>
      </c>
      <c r="O2453" s="117">
        <v>2042.0</v>
      </c>
      <c r="P2453" s="117"/>
      <c r="Q2453" s="123" t="s">
        <v>17148</v>
      </c>
      <c r="R2453" s="120" t="s">
        <v>13768</v>
      </c>
    </row>
    <row r="2454" ht="39.75">
      <c r="A2454" s="121" t="s">
        <v>17149</v>
      </c>
      <c r="B2454" s="117" t="s">
        <v>17150</v>
      </c>
      <c r="C2454" s="118" t="s">
        <v>13763</v>
      </c>
      <c r="D2454" s="117" t="s">
        <v>17151</v>
      </c>
      <c r="E2454" s="119">
        <v>43098.48368055555</v>
      </c>
      <c r="F2454" s="117"/>
      <c r="G2454" s="117" t="s">
        <v>90</v>
      </c>
      <c r="H2454" s="117"/>
      <c r="I2454" s="117"/>
      <c r="J2454" s="117" t="s">
        <v>17152</v>
      </c>
      <c r="K2454" s="117"/>
      <c r="L2454" s="120" t="s">
        <v>110</v>
      </c>
      <c r="M2454" s="122" t="s">
        <v>17153</v>
      </c>
      <c r="N2454" s="117">
        <v>30.0</v>
      </c>
      <c r="O2454" s="117">
        <v>142.0</v>
      </c>
      <c r="P2454" s="117"/>
      <c r="Q2454" s="123" t="s">
        <v>17154</v>
      </c>
      <c r="R2454" s="120" t="s">
        <v>13768</v>
      </c>
    </row>
    <row r="2455" ht="39.75">
      <c r="A2455" s="121" t="s">
        <v>17155</v>
      </c>
      <c r="B2455" s="117" t="s">
        <v>17156</v>
      </c>
      <c r="C2455" s="118" t="s">
        <v>13763</v>
      </c>
      <c r="D2455" s="117" t="s">
        <v>17157</v>
      </c>
      <c r="E2455" s="119">
        <v>43098.48261574074</v>
      </c>
      <c r="F2455" s="117"/>
      <c r="G2455" s="117" t="s">
        <v>90</v>
      </c>
      <c r="H2455" s="117"/>
      <c r="I2455" s="117"/>
      <c r="J2455" s="117" t="s">
        <v>17158</v>
      </c>
      <c r="K2455" s="117"/>
      <c r="L2455" s="120" t="s">
        <v>179</v>
      </c>
      <c r="M2455" s="122" t="s">
        <v>17159</v>
      </c>
      <c r="N2455" s="117">
        <v>271.0</v>
      </c>
      <c r="O2455" s="117">
        <v>417.0</v>
      </c>
      <c r="P2455" s="117"/>
      <c r="Q2455" s="123" t="s">
        <v>17160</v>
      </c>
      <c r="R2455" s="120" t="s">
        <v>13768</v>
      </c>
    </row>
    <row r="2456" ht="39.75">
      <c r="A2456" s="121" t="s">
        <v>17161</v>
      </c>
      <c r="B2456" s="117" t="s">
        <v>17162</v>
      </c>
      <c r="C2456" s="118" t="s">
        <v>13763</v>
      </c>
      <c r="D2456" s="117" t="s">
        <v>17163</v>
      </c>
      <c r="E2456" s="119">
        <v>43098.482581018514</v>
      </c>
      <c r="F2456" s="117"/>
      <c r="G2456" s="117" t="s">
        <v>90</v>
      </c>
      <c r="H2456" s="117"/>
      <c r="I2456" s="117"/>
      <c r="J2456" s="117" t="s">
        <v>17164</v>
      </c>
      <c r="K2456" s="117"/>
      <c r="L2456" s="120" t="s">
        <v>110</v>
      </c>
      <c r="M2456" s="122" t="s">
        <v>17165</v>
      </c>
      <c r="N2456" s="117">
        <v>66.0</v>
      </c>
      <c r="O2456" s="117">
        <v>174.0</v>
      </c>
      <c r="P2456" s="117"/>
      <c r="Q2456" s="123" t="s">
        <v>17166</v>
      </c>
      <c r="R2456" s="120" t="s">
        <v>13768</v>
      </c>
    </row>
    <row r="2457" ht="21.75">
      <c r="A2457" s="121" t="s">
        <v>17167</v>
      </c>
      <c r="B2457" s="117" t="s">
        <v>17168</v>
      </c>
      <c r="C2457" s="118" t="s">
        <v>13879</v>
      </c>
      <c r="D2457" s="117" t="s">
        <v>17169</v>
      </c>
      <c r="E2457" s="119">
        <v>43098.482083333336</v>
      </c>
      <c r="F2457" s="117"/>
      <c r="G2457" s="117" t="s">
        <v>90</v>
      </c>
      <c r="H2457" s="117"/>
      <c r="I2457" s="117"/>
      <c r="J2457" s="117" t="s">
        <v>17170</v>
      </c>
      <c r="K2457" s="117"/>
      <c r="L2457" s="120" t="s">
        <v>110</v>
      </c>
      <c r="M2457" s="122" t="s">
        <v>17171</v>
      </c>
      <c r="N2457" s="117">
        <v>172.0</v>
      </c>
      <c r="O2457" s="117">
        <v>452.0</v>
      </c>
      <c r="P2457" s="117"/>
      <c r="Q2457" s="123" t="s">
        <v>17172</v>
      </c>
      <c r="R2457" s="120" t="s">
        <v>13884</v>
      </c>
    </row>
    <row r="2458" ht="39.75">
      <c r="A2458" s="121" t="s">
        <v>17173</v>
      </c>
      <c r="B2458" s="117" t="s">
        <v>17174</v>
      </c>
      <c r="C2458" s="118" t="s">
        <v>13763</v>
      </c>
      <c r="D2458" s="117" t="s">
        <v>17175</v>
      </c>
      <c r="E2458" s="119">
        <v>43098.481412037036</v>
      </c>
      <c r="F2458" s="117"/>
      <c r="G2458" s="117" t="s">
        <v>90</v>
      </c>
      <c r="H2458" s="117"/>
      <c r="I2458" s="117"/>
      <c r="J2458" s="117" t="s">
        <v>17176</v>
      </c>
      <c r="K2458" s="117"/>
      <c r="L2458" s="120" t="s">
        <v>110</v>
      </c>
      <c r="M2458" s="122" t="s">
        <v>17177</v>
      </c>
      <c r="N2458" s="117">
        <v>233.0</v>
      </c>
      <c r="O2458" s="117">
        <v>152.0</v>
      </c>
      <c r="P2458" s="117" t="s">
        <v>14811</v>
      </c>
      <c r="Q2458" s="123" t="s">
        <v>17178</v>
      </c>
      <c r="R2458" s="120" t="s">
        <v>13768</v>
      </c>
    </row>
    <row r="2459" ht="39.75">
      <c r="A2459" s="121" t="s">
        <v>17179</v>
      </c>
      <c r="B2459" s="117" t="s">
        <v>17180</v>
      </c>
      <c r="C2459" s="118" t="s">
        <v>13763</v>
      </c>
      <c r="D2459" s="117" t="s">
        <v>17181</v>
      </c>
      <c r="E2459" s="119">
        <v>43098.481215277774</v>
      </c>
      <c r="F2459" s="117"/>
      <c r="G2459" s="117" t="s">
        <v>824</v>
      </c>
      <c r="H2459" s="117"/>
      <c r="I2459" s="117"/>
      <c r="J2459" s="117" t="s">
        <v>17182</v>
      </c>
      <c r="K2459" s="117"/>
      <c r="L2459" s="120" t="s">
        <v>110</v>
      </c>
      <c r="M2459" s="122" t="s">
        <v>17183</v>
      </c>
      <c r="N2459" s="117">
        <v>496.0</v>
      </c>
      <c r="O2459" s="117">
        <v>996.0</v>
      </c>
      <c r="P2459" s="117" t="s">
        <v>14811</v>
      </c>
      <c r="Q2459" s="123" t="s">
        <v>17184</v>
      </c>
      <c r="R2459" s="120" t="s">
        <v>13768</v>
      </c>
    </row>
    <row r="2460" ht="39.75">
      <c r="A2460" s="121" t="s">
        <v>17185</v>
      </c>
      <c r="B2460" s="117" t="s">
        <v>17186</v>
      </c>
      <c r="C2460" s="118" t="s">
        <v>13763</v>
      </c>
      <c r="D2460" s="117" t="s">
        <v>17187</v>
      </c>
      <c r="E2460" s="119">
        <v>43098.480266203704</v>
      </c>
      <c r="F2460" s="117"/>
      <c r="G2460" s="117" t="s">
        <v>824</v>
      </c>
      <c r="H2460" s="117"/>
      <c r="I2460" s="117"/>
      <c r="J2460" s="117" t="s">
        <v>17188</v>
      </c>
      <c r="K2460" s="117"/>
      <c r="L2460" s="120" t="s">
        <v>110</v>
      </c>
      <c r="M2460" s="122" t="s">
        <v>17189</v>
      </c>
      <c r="N2460" s="117">
        <v>98.0</v>
      </c>
      <c r="O2460" s="117">
        <v>383.0</v>
      </c>
      <c r="P2460" s="117"/>
      <c r="Q2460" s="123" t="s">
        <v>17190</v>
      </c>
      <c r="R2460" s="120" t="s">
        <v>13768</v>
      </c>
    </row>
    <row r="2461" ht="39.75">
      <c r="A2461" s="121" t="s">
        <v>17191</v>
      </c>
      <c r="B2461" s="117" t="s">
        <v>17192</v>
      </c>
      <c r="C2461" s="118" t="s">
        <v>13763</v>
      </c>
      <c r="D2461" s="117" t="s">
        <v>17193</v>
      </c>
      <c r="E2461" s="119">
        <v>43098.480092592596</v>
      </c>
      <c r="F2461" s="117"/>
      <c r="G2461" s="117" t="s">
        <v>128</v>
      </c>
      <c r="H2461" s="117"/>
      <c r="I2461" s="117"/>
      <c r="J2461" s="117" t="s">
        <v>17194</v>
      </c>
      <c r="K2461" s="117"/>
      <c r="L2461" s="120" t="s">
        <v>179</v>
      </c>
      <c r="M2461" s="122" t="s">
        <v>17195</v>
      </c>
      <c r="N2461" s="117">
        <v>1800.0</v>
      </c>
      <c r="O2461" s="117">
        <v>535.0</v>
      </c>
      <c r="P2461" s="117" t="s">
        <v>9155</v>
      </c>
      <c r="Q2461" s="123" t="s">
        <v>17196</v>
      </c>
      <c r="R2461" s="120" t="s">
        <v>13768</v>
      </c>
    </row>
    <row r="2462" ht="39.75">
      <c r="A2462" s="121" t="s">
        <v>17197</v>
      </c>
      <c r="B2462" s="117" t="s">
        <v>17198</v>
      </c>
      <c r="C2462" s="118" t="s">
        <v>13763</v>
      </c>
      <c r="D2462" s="117" t="s">
        <v>17199</v>
      </c>
      <c r="E2462" s="119">
        <v>43098.47615740741</v>
      </c>
      <c r="F2462" s="117"/>
      <c r="G2462" s="117" t="s">
        <v>824</v>
      </c>
      <c r="H2462" s="117"/>
      <c r="I2462" s="117"/>
      <c r="J2462" s="117" t="s">
        <v>17200</v>
      </c>
      <c r="K2462" s="117"/>
      <c r="L2462" s="120" t="s">
        <v>110</v>
      </c>
      <c r="M2462" s="122" t="s">
        <v>17201</v>
      </c>
      <c r="N2462" s="117">
        <v>2439.0</v>
      </c>
      <c r="O2462" s="117">
        <v>2081.0</v>
      </c>
      <c r="P2462" s="117" t="s">
        <v>17202</v>
      </c>
      <c r="Q2462" s="123" t="s">
        <v>17203</v>
      </c>
      <c r="R2462" s="120" t="s">
        <v>13768</v>
      </c>
    </row>
    <row r="2463" ht="39.75">
      <c r="A2463" s="121" t="s">
        <v>17204</v>
      </c>
      <c r="B2463" s="117" t="s">
        <v>17205</v>
      </c>
      <c r="C2463" s="118" t="s">
        <v>13763</v>
      </c>
      <c r="D2463" s="117" t="s">
        <v>17206</v>
      </c>
      <c r="E2463" s="119">
        <v>43098.47510416667</v>
      </c>
      <c r="F2463" s="117"/>
      <c r="G2463" s="117" t="s">
        <v>824</v>
      </c>
      <c r="H2463" s="117"/>
      <c r="I2463" s="117"/>
      <c r="J2463" s="117" t="s">
        <v>17207</v>
      </c>
      <c r="K2463" s="117"/>
      <c r="L2463" s="120" t="s">
        <v>179</v>
      </c>
      <c r="M2463" s="122" t="s">
        <v>17208</v>
      </c>
      <c r="N2463" s="117">
        <v>336.0</v>
      </c>
      <c r="O2463" s="117">
        <v>239.0</v>
      </c>
      <c r="P2463" s="117"/>
      <c r="Q2463" s="123" t="s">
        <v>17209</v>
      </c>
      <c r="R2463" s="120" t="s">
        <v>13768</v>
      </c>
    </row>
    <row r="2464" ht="39.75">
      <c r="A2464" s="121" t="s">
        <v>17210</v>
      </c>
      <c r="B2464" s="117" t="s">
        <v>17211</v>
      </c>
      <c r="C2464" s="118" t="s">
        <v>13763</v>
      </c>
      <c r="D2464" s="117" t="s">
        <v>17212</v>
      </c>
      <c r="E2464" s="119">
        <v>43098.47335648148</v>
      </c>
      <c r="F2464" s="117"/>
      <c r="G2464" s="117" t="s">
        <v>824</v>
      </c>
      <c r="H2464" s="117"/>
      <c r="I2464" s="117"/>
      <c r="J2464" s="117" t="s">
        <v>17213</v>
      </c>
      <c r="K2464" s="117"/>
      <c r="L2464" s="120" t="s">
        <v>110</v>
      </c>
      <c r="M2464" s="122" t="s">
        <v>17214</v>
      </c>
      <c r="N2464" s="117">
        <v>1000.0</v>
      </c>
      <c r="O2464" s="117">
        <v>1657.0</v>
      </c>
      <c r="P2464" s="117" t="s">
        <v>11101</v>
      </c>
      <c r="Q2464" s="123" t="s">
        <v>17215</v>
      </c>
      <c r="R2464" s="120" t="s">
        <v>13768</v>
      </c>
    </row>
    <row r="2465" ht="30.75">
      <c r="A2465" s="121" t="s">
        <v>17216</v>
      </c>
      <c r="B2465" s="117" t="s">
        <v>17217</v>
      </c>
      <c r="C2465" s="118" t="s">
        <v>17218</v>
      </c>
      <c r="D2465" s="117" t="s">
        <v>17219</v>
      </c>
      <c r="E2465" s="119">
        <v>43098.47326388889</v>
      </c>
      <c r="F2465" s="117"/>
      <c r="G2465" s="117" t="s">
        <v>128</v>
      </c>
      <c r="H2465" s="117"/>
      <c r="I2465" s="117"/>
      <c r="J2465" s="117" t="s">
        <v>17220</v>
      </c>
      <c r="K2465" s="117"/>
      <c r="L2465" s="120" t="s">
        <v>756</v>
      </c>
      <c r="M2465" s="122" t="s">
        <v>17221</v>
      </c>
      <c r="N2465" s="117">
        <v>605.0</v>
      </c>
      <c r="O2465" s="117">
        <v>427.0</v>
      </c>
      <c r="P2465" s="123" t="s">
        <v>17222</v>
      </c>
      <c r="Q2465" s="123" t="s">
        <v>17223</v>
      </c>
      <c r="R2465" s="120" t="s">
        <v>17224</v>
      </c>
    </row>
    <row r="2466" ht="21.75">
      <c r="A2466" s="121" t="s">
        <v>17225</v>
      </c>
      <c r="B2466" s="117" t="s">
        <v>17226</v>
      </c>
      <c r="C2466" s="118" t="s">
        <v>13879</v>
      </c>
      <c r="D2466" s="117" t="s">
        <v>17227</v>
      </c>
      <c r="E2466" s="119">
        <v>43098.472129629634</v>
      </c>
      <c r="F2466" s="117"/>
      <c r="G2466" s="117" t="s">
        <v>90</v>
      </c>
      <c r="H2466" s="117"/>
      <c r="I2466" s="117"/>
      <c r="J2466" s="117" t="s">
        <v>17228</v>
      </c>
      <c r="K2466" s="117"/>
      <c r="L2466" s="120" t="s">
        <v>110</v>
      </c>
      <c r="M2466" s="122" t="s">
        <v>17229</v>
      </c>
      <c r="N2466" s="117">
        <v>556.0</v>
      </c>
      <c r="O2466" s="117">
        <v>384.0</v>
      </c>
      <c r="P2466" s="117"/>
      <c r="Q2466" s="123" t="s">
        <v>17230</v>
      </c>
      <c r="R2466" s="120" t="s">
        <v>13884</v>
      </c>
    </row>
    <row r="2467" ht="39.75">
      <c r="A2467" s="121" t="s">
        <v>17231</v>
      </c>
      <c r="B2467" s="117" t="s">
        <v>17232</v>
      </c>
      <c r="C2467" s="118" t="s">
        <v>13763</v>
      </c>
      <c r="D2467" s="117" t="s">
        <v>17233</v>
      </c>
      <c r="E2467" s="119">
        <v>43098.47075231481</v>
      </c>
      <c r="F2467" s="117"/>
      <c r="G2467" s="117" t="s">
        <v>824</v>
      </c>
      <c r="H2467" s="117"/>
      <c r="I2467" s="117"/>
      <c r="J2467" s="117" t="s">
        <v>17234</v>
      </c>
      <c r="K2467" s="117"/>
      <c r="L2467" s="120" t="s">
        <v>110</v>
      </c>
      <c r="M2467" s="122" t="s">
        <v>17235</v>
      </c>
      <c r="N2467" s="117">
        <v>64.0</v>
      </c>
      <c r="O2467" s="117">
        <v>574.0</v>
      </c>
      <c r="P2467" s="117"/>
      <c r="Q2467" s="123" t="s">
        <v>17236</v>
      </c>
      <c r="R2467" s="120" t="s">
        <v>13768</v>
      </c>
    </row>
    <row r="2468" ht="39.75">
      <c r="A2468" s="121" t="s">
        <v>17237</v>
      </c>
      <c r="B2468" s="117" t="s">
        <v>17238</v>
      </c>
      <c r="C2468" s="118" t="s">
        <v>13763</v>
      </c>
      <c r="D2468" s="117" t="s">
        <v>17239</v>
      </c>
      <c r="E2468" s="119">
        <v>43098.47047453704</v>
      </c>
      <c r="F2468" s="117"/>
      <c r="G2468" s="117" t="s">
        <v>824</v>
      </c>
      <c r="H2468" s="117"/>
      <c r="I2468" s="117"/>
      <c r="J2468" s="117" t="s">
        <v>17240</v>
      </c>
      <c r="K2468" s="117"/>
      <c r="L2468" s="120" t="s">
        <v>110</v>
      </c>
      <c r="M2468" s="122" t="s">
        <v>17241</v>
      </c>
      <c r="N2468" s="117">
        <v>214.0</v>
      </c>
      <c r="O2468" s="117">
        <v>289.0</v>
      </c>
      <c r="P2468" s="117" t="s">
        <v>17242</v>
      </c>
      <c r="Q2468" s="123" t="s">
        <v>17243</v>
      </c>
      <c r="R2468" s="120" t="s">
        <v>13768</v>
      </c>
    </row>
    <row r="2469" ht="21.75">
      <c r="A2469" s="121" t="s">
        <v>17244</v>
      </c>
      <c r="B2469" s="117" t="s">
        <v>17245</v>
      </c>
      <c r="C2469" s="118" t="s">
        <v>13879</v>
      </c>
      <c r="D2469" s="117" t="s">
        <v>17246</v>
      </c>
      <c r="E2469" s="119">
        <v>43098.469548611116</v>
      </c>
      <c r="F2469" s="117"/>
      <c r="G2469" s="117" t="s">
        <v>90</v>
      </c>
      <c r="H2469" s="117"/>
      <c r="I2469" s="117"/>
      <c r="J2469" s="117" t="s">
        <v>17247</v>
      </c>
      <c r="K2469" s="117"/>
      <c r="L2469" s="120" t="s">
        <v>110</v>
      </c>
      <c r="M2469" s="122" t="s">
        <v>17248</v>
      </c>
      <c r="N2469" s="117">
        <v>138.0</v>
      </c>
      <c r="O2469" s="117">
        <v>246.0</v>
      </c>
      <c r="P2469" s="117" t="s">
        <v>16683</v>
      </c>
      <c r="Q2469" s="123" t="s">
        <v>17249</v>
      </c>
      <c r="R2469" s="120" t="s">
        <v>13884</v>
      </c>
    </row>
    <row r="2470" ht="21.75">
      <c r="A2470" s="121" t="s">
        <v>17250</v>
      </c>
      <c r="B2470" s="117" t="s">
        <v>17251</v>
      </c>
      <c r="C2470" s="118" t="s">
        <v>13879</v>
      </c>
      <c r="D2470" s="117" t="s">
        <v>17252</v>
      </c>
      <c r="E2470" s="119">
        <v>43098.46951388889</v>
      </c>
      <c r="F2470" s="117"/>
      <c r="G2470" s="117" t="s">
        <v>90</v>
      </c>
      <c r="H2470" s="117"/>
      <c r="I2470" s="117"/>
      <c r="J2470" s="117" t="s">
        <v>17253</v>
      </c>
      <c r="K2470" s="117"/>
      <c r="L2470" s="120" t="s">
        <v>110</v>
      </c>
      <c r="M2470" s="122" t="s">
        <v>17254</v>
      </c>
      <c r="N2470" s="117">
        <v>568.0</v>
      </c>
      <c r="O2470" s="117">
        <v>268.0</v>
      </c>
      <c r="P2470" s="117" t="s">
        <v>17255</v>
      </c>
      <c r="Q2470" s="123" t="s">
        <v>17256</v>
      </c>
      <c r="R2470" s="120" t="s">
        <v>13884</v>
      </c>
    </row>
    <row r="2471" ht="39.75">
      <c r="A2471" s="121" t="s">
        <v>17257</v>
      </c>
      <c r="B2471" s="117" t="s">
        <v>17258</v>
      </c>
      <c r="C2471" s="118" t="s">
        <v>13763</v>
      </c>
      <c r="D2471" s="117" t="s">
        <v>17259</v>
      </c>
      <c r="E2471" s="119">
        <v>43098.46724537037</v>
      </c>
      <c r="F2471" s="117"/>
      <c r="G2471" s="117" t="s">
        <v>824</v>
      </c>
      <c r="H2471" s="117"/>
      <c r="I2471" s="117"/>
      <c r="J2471" s="117" t="s">
        <v>17260</v>
      </c>
      <c r="K2471" s="117"/>
      <c r="L2471" s="120" t="s">
        <v>179</v>
      </c>
      <c r="M2471" s="122" t="s">
        <v>17261</v>
      </c>
      <c r="N2471" s="117">
        <v>81.0</v>
      </c>
      <c r="O2471" s="117">
        <v>191.0</v>
      </c>
      <c r="P2471" s="117"/>
      <c r="Q2471" s="123" t="s">
        <v>17262</v>
      </c>
      <c r="R2471" s="120" t="s">
        <v>13768</v>
      </c>
    </row>
    <row r="2472" ht="39.75">
      <c r="A2472" s="121" t="s">
        <v>17263</v>
      </c>
      <c r="B2472" s="117" t="s">
        <v>17264</v>
      </c>
      <c r="C2472" s="118" t="s">
        <v>13763</v>
      </c>
      <c r="D2472" s="117" t="s">
        <v>17265</v>
      </c>
      <c r="E2472" s="119">
        <v>43098.4671875</v>
      </c>
      <c r="F2472" s="117"/>
      <c r="G2472" s="117" t="s">
        <v>824</v>
      </c>
      <c r="H2472" s="117"/>
      <c r="I2472" s="117"/>
      <c r="J2472" s="117" t="s">
        <v>17266</v>
      </c>
      <c r="K2472" s="117"/>
      <c r="L2472" s="120" t="s">
        <v>110</v>
      </c>
      <c r="M2472" s="122" t="s">
        <v>17267</v>
      </c>
      <c r="N2472" s="117">
        <v>160.0</v>
      </c>
      <c r="O2472" s="117">
        <v>423.0</v>
      </c>
      <c r="P2472" s="117"/>
      <c r="Q2472" s="123" t="s">
        <v>17268</v>
      </c>
      <c r="R2472" s="120" t="s">
        <v>13768</v>
      </c>
    </row>
    <row r="2473" ht="30.75">
      <c r="A2473" s="121" t="s">
        <v>17269</v>
      </c>
      <c r="B2473" s="117" t="s">
        <v>17270</v>
      </c>
      <c r="C2473" s="118" t="s">
        <v>16517</v>
      </c>
      <c r="D2473" s="117" t="s">
        <v>17271</v>
      </c>
      <c r="E2473" s="119">
        <v>43098.46581018518</v>
      </c>
      <c r="F2473" s="117"/>
      <c r="G2473" s="117" t="s">
        <v>128</v>
      </c>
      <c r="H2473" s="117"/>
      <c r="I2473" s="117"/>
      <c r="J2473" s="117" t="s">
        <v>17272</v>
      </c>
      <c r="K2473" s="117"/>
      <c r="L2473" s="120" t="s">
        <v>775</v>
      </c>
      <c r="M2473" s="122" t="s">
        <v>17273</v>
      </c>
      <c r="N2473" s="117">
        <v>1318.0</v>
      </c>
      <c r="O2473" s="117">
        <v>1049.0</v>
      </c>
      <c r="P2473" s="117" t="s">
        <v>17274</v>
      </c>
      <c r="Q2473" s="123" t="s">
        <v>17275</v>
      </c>
      <c r="R2473" s="120" t="s">
        <v>16523</v>
      </c>
    </row>
    <row r="2474" ht="39.75">
      <c r="A2474" s="121" t="s">
        <v>17276</v>
      </c>
      <c r="B2474" s="117" t="s">
        <v>17277</v>
      </c>
      <c r="C2474" s="118" t="s">
        <v>13763</v>
      </c>
      <c r="D2474" s="117" t="s">
        <v>17278</v>
      </c>
      <c r="E2474" s="119">
        <v>43098.46456018518</v>
      </c>
      <c r="F2474" s="117"/>
      <c r="G2474" s="117" t="s">
        <v>90</v>
      </c>
      <c r="H2474" s="117"/>
      <c r="I2474" s="117"/>
      <c r="J2474" s="117" t="s">
        <v>17279</v>
      </c>
      <c r="K2474" s="117"/>
      <c r="L2474" s="120" t="s">
        <v>110</v>
      </c>
      <c r="M2474" s="122" t="s">
        <v>17280</v>
      </c>
      <c r="N2474" s="117">
        <v>615.0</v>
      </c>
      <c r="O2474" s="117">
        <v>632.0</v>
      </c>
      <c r="P2474" s="117" t="s">
        <v>11101</v>
      </c>
      <c r="Q2474" s="123" t="s">
        <v>17281</v>
      </c>
      <c r="R2474" s="120" t="s">
        <v>13768</v>
      </c>
    </row>
    <row r="2475" ht="39.75">
      <c r="A2475" s="121" t="s">
        <v>17282</v>
      </c>
      <c r="B2475" s="117" t="s">
        <v>17283</v>
      </c>
      <c r="C2475" s="118" t="s">
        <v>13763</v>
      </c>
      <c r="D2475" s="117" t="s">
        <v>17284</v>
      </c>
      <c r="E2475" s="119">
        <v>43098.46244212963</v>
      </c>
      <c r="F2475" s="117"/>
      <c r="G2475" s="117" t="s">
        <v>90</v>
      </c>
      <c r="H2475" s="117"/>
      <c r="I2475" s="117"/>
      <c r="J2475" s="117" t="s">
        <v>17285</v>
      </c>
      <c r="K2475" s="117"/>
      <c r="L2475" s="120" t="s">
        <v>92</v>
      </c>
      <c r="M2475" s="122" t="s">
        <v>17286</v>
      </c>
      <c r="N2475" s="117">
        <v>308.0</v>
      </c>
      <c r="O2475" s="117">
        <v>385.0</v>
      </c>
      <c r="P2475" s="117" t="s">
        <v>17287</v>
      </c>
      <c r="Q2475" s="123" t="s">
        <v>17288</v>
      </c>
      <c r="R2475" s="120" t="s">
        <v>13768</v>
      </c>
    </row>
    <row r="2476" ht="39.75">
      <c r="A2476" s="121" t="s">
        <v>17289</v>
      </c>
      <c r="B2476" s="117" t="s">
        <v>17290</v>
      </c>
      <c r="C2476" s="118" t="s">
        <v>13763</v>
      </c>
      <c r="D2476" s="117" t="s">
        <v>17291</v>
      </c>
      <c r="E2476" s="119">
        <v>43098.46103009259</v>
      </c>
      <c r="F2476" s="117"/>
      <c r="G2476" s="117" t="s">
        <v>824</v>
      </c>
      <c r="H2476" s="117"/>
      <c r="I2476" s="117"/>
      <c r="J2476" s="117" t="s">
        <v>17292</v>
      </c>
      <c r="K2476" s="117"/>
      <c r="L2476" s="120" t="s">
        <v>179</v>
      </c>
      <c r="M2476" s="122" t="s">
        <v>17293</v>
      </c>
      <c r="N2476" s="117">
        <v>64.0</v>
      </c>
      <c r="O2476" s="117">
        <v>231.0</v>
      </c>
      <c r="P2476" s="117" t="s">
        <v>817</v>
      </c>
      <c r="Q2476" s="123" t="s">
        <v>17294</v>
      </c>
      <c r="R2476" s="120" t="s">
        <v>13768</v>
      </c>
    </row>
    <row r="2477" ht="39.75">
      <c r="A2477" s="121" t="s">
        <v>17295</v>
      </c>
      <c r="B2477" s="117" t="s">
        <v>17296</v>
      </c>
      <c r="C2477" s="118" t="s">
        <v>13763</v>
      </c>
      <c r="D2477" s="117" t="s">
        <v>17297</v>
      </c>
      <c r="E2477" s="119">
        <v>43098.46070601852</v>
      </c>
      <c r="F2477" s="117"/>
      <c r="G2477" s="117" t="s">
        <v>90</v>
      </c>
      <c r="H2477" s="117"/>
      <c r="I2477" s="117"/>
      <c r="J2477" s="117" t="s">
        <v>17298</v>
      </c>
      <c r="K2477" s="117"/>
      <c r="L2477" s="120" t="s">
        <v>92</v>
      </c>
      <c r="M2477" s="122" t="s">
        <v>17299</v>
      </c>
      <c r="N2477" s="117">
        <v>356.0</v>
      </c>
      <c r="O2477" s="117">
        <v>183.0</v>
      </c>
      <c r="P2477" s="117" t="s">
        <v>817</v>
      </c>
      <c r="Q2477" s="123" t="s">
        <v>17300</v>
      </c>
      <c r="R2477" s="120" t="s">
        <v>13768</v>
      </c>
    </row>
    <row r="2478" ht="39.75">
      <c r="A2478" s="121" t="s">
        <v>17301</v>
      </c>
      <c r="B2478" s="117" t="s">
        <v>17302</v>
      </c>
      <c r="C2478" s="118" t="s">
        <v>13763</v>
      </c>
      <c r="D2478" s="117" t="s">
        <v>17303</v>
      </c>
      <c r="E2478" s="119">
        <v>43098.459641203706</v>
      </c>
      <c r="F2478" s="117"/>
      <c r="G2478" s="117" t="s">
        <v>90</v>
      </c>
      <c r="H2478" s="117"/>
      <c r="I2478" s="117"/>
      <c r="J2478" s="117" t="s">
        <v>17304</v>
      </c>
      <c r="K2478" s="117"/>
      <c r="L2478" s="120" t="s">
        <v>110</v>
      </c>
      <c r="M2478" s="122" t="s">
        <v>17305</v>
      </c>
      <c r="N2478" s="117">
        <v>96.0</v>
      </c>
      <c r="O2478" s="117">
        <v>224.0</v>
      </c>
      <c r="P2478" s="117" t="s">
        <v>14652</v>
      </c>
      <c r="Q2478" s="123" t="s">
        <v>17306</v>
      </c>
      <c r="R2478" s="120" t="s">
        <v>13768</v>
      </c>
    </row>
    <row r="2479" ht="57.75">
      <c r="A2479" s="121" t="s">
        <v>17307</v>
      </c>
      <c r="B2479" s="117" t="s">
        <v>9868</v>
      </c>
      <c r="C2479" s="118" t="s">
        <v>17308</v>
      </c>
      <c r="D2479" s="117" t="s">
        <v>17309</v>
      </c>
      <c r="E2479" s="119">
        <v>43098.45825231481</v>
      </c>
      <c r="F2479" s="117"/>
      <c r="G2479" s="117" t="s">
        <v>90</v>
      </c>
      <c r="H2479" s="117"/>
      <c r="I2479" s="117"/>
      <c r="J2479" s="117" t="s">
        <v>9873</v>
      </c>
      <c r="K2479" s="117"/>
      <c r="L2479" s="120" t="s">
        <v>92</v>
      </c>
      <c r="M2479" s="122" t="s">
        <v>9874</v>
      </c>
      <c r="N2479" s="117">
        <v>661.0</v>
      </c>
      <c r="O2479" s="117">
        <v>400.0</v>
      </c>
      <c r="P2479" s="117" t="s">
        <v>1555</v>
      </c>
      <c r="Q2479" s="123" t="s">
        <v>17310</v>
      </c>
      <c r="R2479" s="120" t="s">
        <v>17311</v>
      </c>
    </row>
    <row r="2480" ht="39.75">
      <c r="A2480" s="121" t="s">
        <v>17312</v>
      </c>
      <c r="B2480" s="117" t="s">
        <v>17313</v>
      </c>
      <c r="C2480" s="118" t="s">
        <v>13763</v>
      </c>
      <c r="D2480" s="117" t="s">
        <v>17314</v>
      </c>
      <c r="E2480" s="119">
        <v>43098.45612268518</v>
      </c>
      <c r="F2480" s="117"/>
      <c r="G2480" s="117" t="s">
        <v>90</v>
      </c>
      <c r="H2480" s="117"/>
      <c r="I2480" s="117"/>
      <c r="J2480" s="117" t="s">
        <v>17315</v>
      </c>
      <c r="K2480" s="117"/>
      <c r="L2480" s="120" t="s">
        <v>110</v>
      </c>
      <c r="M2480" s="122" t="s">
        <v>17316</v>
      </c>
      <c r="N2480" s="117">
        <v>151.0</v>
      </c>
      <c r="O2480" s="117">
        <v>233.0</v>
      </c>
      <c r="P2480" s="117" t="s">
        <v>17317</v>
      </c>
      <c r="Q2480" s="123" t="s">
        <v>17318</v>
      </c>
      <c r="R2480" s="120" t="s">
        <v>13768</v>
      </c>
    </row>
    <row r="2481" ht="39.75">
      <c r="A2481" s="121" t="s">
        <v>17319</v>
      </c>
      <c r="B2481" s="117" t="s">
        <v>17320</v>
      </c>
      <c r="C2481" s="118" t="s">
        <v>13763</v>
      </c>
      <c r="D2481" s="117" t="s">
        <v>17321</v>
      </c>
      <c r="E2481" s="119">
        <v>43098.45600694444</v>
      </c>
      <c r="F2481" s="117"/>
      <c r="G2481" s="117" t="s">
        <v>90</v>
      </c>
      <c r="H2481" s="117"/>
      <c r="I2481" s="117"/>
      <c r="J2481" s="117" t="s">
        <v>17322</v>
      </c>
      <c r="K2481" s="117"/>
      <c r="L2481" s="120" t="s">
        <v>775</v>
      </c>
      <c r="M2481" s="122" t="s">
        <v>17323</v>
      </c>
      <c r="N2481" s="117">
        <v>57.0</v>
      </c>
      <c r="O2481" s="117">
        <v>115.0</v>
      </c>
      <c r="P2481" s="117" t="s">
        <v>8693</v>
      </c>
      <c r="Q2481" s="123" t="s">
        <v>17324</v>
      </c>
      <c r="R2481" s="120" t="s">
        <v>13768</v>
      </c>
    </row>
    <row r="2482" ht="39.75">
      <c r="A2482" s="121" t="s">
        <v>17325</v>
      </c>
      <c r="B2482" s="117" t="s">
        <v>17326</v>
      </c>
      <c r="C2482" s="118" t="s">
        <v>13763</v>
      </c>
      <c r="D2482" s="117" t="s">
        <v>17327</v>
      </c>
      <c r="E2482" s="119">
        <v>43098.45445601852</v>
      </c>
      <c r="F2482" s="117"/>
      <c r="G2482" s="117" t="s">
        <v>90</v>
      </c>
      <c r="H2482" s="117"/>
      <c r="I2482" s="117"/>
      <c r="J2482" s="117" t="s">
        <v>17328</v>
      </c>
      <c r="K2482" s="117"/>
      <c r="L2482" s="120" t="s">
        <v>110</v>
      </c>
      <c r="M2482" s="122" t="s">
        <v>17329</v>
      </c>
      <c r="N2482" s="117">
        <v>95.0</v>
      </c>
      <c r="O2482" s="117">
        <v>224.0</v>
      </c>
      <c r="P2482" s="117"/>
      <c r="Q2482" s="123" t="s">
        <v>17330</v>
      </c>
      <c r="R2482" s="120" t="s">
        <v>13768</v>
      </c>
    </row>
    <row r="2483" ht="39.75">
      <c r="A2483" s="121" t="s">
        <v>17331</v>
      </c>
      <c r="B2483" s="117" t="s">
        <v>17332</v>
      </c>
      <c r="C2483" s="118" t="s">
        <v>13763</v>
      </c>
      <c r="D2483" s="117" t="s">
        <v>17333</v>
      </c>
      <c r="E2483" s="119">
        <v>43098.454097222224</v>
      </c>
      <c r="F2483" s="117"/>
      <c r="G2483" s="117" t="s">
        <v>90</v>
      </c>
      <c r="H2483" s="117"/>
      <c r="I2483" s="117"/>
      <c r="J2483" s="117" t="s">
        <v>17334</v>
      </c>
      <c r="K2483" s="117"/>
      <c r="L2483" s="120" t="s">
        <v>110</v>
      </c>
      <c r="M2483" s="122" t="s">
        <v>17335</v>
      </c>
      <c r="N2483" s="117">
        <v>867.0</v>
      </c>
      <c r="O2483" s="117">
        <v>1061.0</v>
      </c>
      <c r="P2483" s="117" t="s">
        <v>17336</v>
      </c>
      <c r="Q2483" s="123" t="s">
        <v>17337</v>
      </c>
      <c r="R2483" s="120" t="s">
        <v>13768</v>
      </c>
    </row>
    <row r="2484" ht="21.75">
      <c r="A2484" s="121" t="s">
        <v>17338</v>
      </c>
      <c r="B2484" s="117" t="s">
        <v>17339</v>
      </c>
      <c r="C2484" s="118" t="s">
        <v>13879</v>
      </c>
      <c r="D2484" s="117" t="s">
        <v>17340</v>
      </c>
      <c r="E2484" s="119">
        <v>43098.45359953704</v>
      </c>
      <c r="F2484" s="117"/>
      <c r="G2484" s="117" t="s">
        <v>90</v>
      </c>
      <c r="H2484" s="117"/>
      <c r="I2484" s="117"/>
      <c r="J2484" s="117" t="s">
        <v>17341</v>
      </c>
      <c r="K2484" s="117"/>
      <c r="L2484" s="120" t="s">
        <v>110</v>
      </c>
      <c r="M2484" s="122" t="s">
        <v>17342</v>
      </c>
      <c r="N2484" s="117">
        <v>148.0</v>
      </c>
      <c r="O2484" s="117">
        <v>242.0</v>
      </c>
      <c r="P2484" s="117"/>
      <c r="Q2484" s="123" t="s">
        <v>17343</v>
      </c>
      <c r="R2484" s="120" t="s">
        <v>13884</v>
      </c>
    </row>
    <row r="2485" ht="39.75">
      <c r="A2485" s="121" t="s">
        <v>17344</v>
      </c>
      <c r="B2485" s="117" t="s">
        <v>17345</v>
      </c>
      <c r="C2485" s="118" t="s">
        <v>13763</v>
      </c>
      <c r="D2485" s="117" t="s">
        <v>17346</v>
      </c>
      <c r="E2485" s="119">
        <v>43098.452106481476</v>
      </c>
      <c r="F2485" s="117"/>
      <c r="G2485" s="117" t="s">
        <v>90</v>
      </c>
      <c r="H2485" s="117"/>
      <c r="I2485" s="117"/>
      <c r="J2485" s="117" t="s">
        <v>17347</v>
      </c>
      <c r="K2485" s="117"/>
      <c r="L2485" s="120" t="s">
        <v>110</v>
      </c>
      <c r="M2485" s="122" t="s">
        <v>17348</v>
      </c>
      <c r="N2485" s="117">
        <v>157.0</v>
      </c>
      <c r="O2485" s="117">
        <v>179.0</v>
      </c>
      <c r="P2485" s="117" t="s">
        <v>817</v>
      </c>
      <c r="Q2485" s="123" t="s">
        <v>17349</v>
      </c>
      <c r="R2485" s="120" t="s">
        <v>13768</v>
      </c>
    </row>
    <row r="2486" ht="30.75">
      <c r="A2486" s="121" t="s">
        <v>17350</v>
      </c>
      <c r="B2486" s="117" t="s">
        <v>5200</v>
      </c>
      <c r="C2486" s="118" t="s">
        <v>16517</v>
      </c>
      <c r="D2486" s="117" t="s">
        <v>17351</v>
      </c>
      <c r="E2486" s="119">
        <v>43098.45</v>
      </c>
      <c r="F2486" s="117"/>
      <c r="G2486" s="117" t="s">
        <v>90</v>
      </c>
      <c r="H2486" s="117"/>
      <c r="I2486" s="117"/>
      <c r="J2486" s="117" t="s">
        <v>5203</v>
      </c>
      <c r="K2486" s="117"/>
      <c r="L2486" s="120" t="s">
        <v>179</v>
      </c>
      <c r="M2486" s="122" t="s">
        <v>5204</v>
      </c>
      <c r="N2486" s="117">
        <v>6281.0</v>
      </c>
      <c r="O2486" s="117">
        <v>4086.0</v>
      </c>
      <c r="P2486" s="117" t="s">
        <v>5205</v>
      </c>
      <c r="Q2486" s="123" t="s">
        <v>17352</v>
      </c>
      <c r="R2486" s="120" t="s">
        <v>16523</v>
      </c>
    </row>
    <row r="2487" ht="39.75">
      <c r="A2487" s="121" t="s">
        <v>17353</v>
      </c>
      <c r="B2487" s="117" t="s">
        <v>17354</v>
      </c>
      <c r="C2487" s="118" t="s">
        <v>13763</v>
      </c>
      <c r="D2487" s="117" t="s">
        <v>17355</v>
      </c>
      <c r="E2487" s="119">
        <v>43098.44965277778</v>
      </c>
      <c r="F2487" s="117"/>
      <c r="G2487" s="117" t="s">
        <v>90</v>
      </c>
      <c r="H2487" s="117"/>
      <c r="I2487" s="117"/>
      <c r="J2487" s="117" t="s">
        <v>17356</v>
      </c>
      <c r="K2487" s="117"/>
      <c r="L2487" s="120" t="s">
        <v>17357</v>
      </c>
      <c r="M2487" s="122" t="s">
        <v>17358</v>
      </c>
      <c r="N2487" s="117">
        <v>255.0</v>
      </c>
      <c r="O2487" s="117">
        <v>785.0</v>
      </c>
      <c r="P2487" s="117" t="s">
        <v>17359</v>
      </c>
      <c r="Q2487" s="123" t="s">
        <v>17360</v>
      </c>
      <c r="R2487" s="120" t="s">
        <v>13768</v>
      </c>
    </row>
    <row r="2488" ht="39.75">
      <c r="A2488" s="121" t="s">
        <v>17361</v>
      </c>
      <c r="B2488" s="117" t="s">
        <v>17362</v>
      </c>
      <c r="C2488" s="118" t="s">
        <v>13763</v>
      </c>
      <c r="D2488" s="117" t="s">
        <v>17363</v>
      </c>
      <c r="E2488" s="119">
        <v>43098.44758101852</v>
      </c>
      <c r="F2488" s="117"/>
      <c r="G2488" s="117" t="s">
        <v>824</v>
      </c>
      <c r="H2488" s="117"/>
      <c r="I2488" s="117"/>
      <c r="J2488" s="117" t="s">
        <v>17364</v>
      </c>
      <c r="K2488" s="117"/>
      <c r="L2488" s="120" t="s">
        <v>179</v>
      </c>
      <c r="M2488" s="122" t="s">
        <v>17365</v>
      </c>
      <c r="N2488" s="117">
        <v>17.0</v>
      </c>
      <c r="O2488" s="117">
        <v>206.0</v>
      </c>
      <c r="P2488" s="117" t="s">
        <v>8693</v>
      </c>
      <c r="Q2488" s="123" t="s">
        <v>17366</v>
      </c>
      <c r="R2488" s="120" t="s">
        <v>13768</v>
      </c>
    </row>
    <row r="2489" ht="39.75">
      <c r="A2489" s="121" t="s">
        <v>17367</v>
      </c>
      <c r="B2489" s="117" t="s">
        <v>17368</v>
      </c>
      <c r="C2489" s="118" t="s">
        <v>13763</v>
      </c>
      <c r="D2489" s="117" t="s">
        <v>17369</v>
      </c>
      <c r="E2489" s="119">
        <v>43098.445625</v>
      </c>
      <c r="F2489" s="117"/>
      <c r="G2489" s="117" t="s">
        <v>824</v>
      </c>
      <c r="H2489" s="117"/>
      <c r="I2489" s="117"/>
      <c r="J2489" s="117" t="s">
        <v>17370</v>
      </c>
      <c r="K2489" s="117"/>
      <c r="L2489" s="120" t="s">
        <v>110</v>
      </c>
      <c r="M2489" s="122" t="s">
        <v>1314</v>
      </c>
      <c r="N2489" s="117">
        <v>60.0</v>
      </c>
      <c r="O2489" s="117">
        <v>505.0</v>
      </c>
      <c r="P2489" s="117"/>
      <c r="Q2489" s="123" t="s">
        <v>17371</v>
      </c>
      <c r="R2489" s="120" t="s">
        <v>13768</v>
      </c>
    </row>
    <row r="2490" ht="39.75">
      <c r="A2490" s="121" t="s">
        <v>17372</v>
      </c>
      <c r="B2490" s="117" t="s">
        <v>17373</v>
      </c>
      <c r="C2490" s="118" t="s">
        <v>13763</v>
      </c>
      <c r="D2490" s="117" t="s">
        <v>17374</v>
      </c>
      <c r="E2490" s="119">
        <v>43098.44491898148</v>
      </c>
      <c r="F2490" s="117"/>
      <c r="G2490" s="117" t="s">
        <v>90</v>
      </c>
      <c r="H2490" s="117"/>
      <c r="I2490" s="117"/>
      <c r="J2490" s="117" t="s">
        <v>17375</v>
      </c>
      <c r="K2490" s="117"/>
      <c r="L2490" s="120" t="s">
        <v>179</v>
      </c>
      <c r="M2490" s="122" t="s">
        <v>17376</v>
      </c>
      <c r="N2490" s="117">
        <v>1762.0</v>
      </c>
      <c r="O2490" s="117">
        <v>2029.0</v>
      </c>
      <c r="P2490" s="117" t="s">
        <v>17377</v>
      </c>
      <c r="Q2490" s="123" t="s">
        <v>17378</v>
      </c>
      <c r="R2490" s="120" t="s">
        <v>13768</v>
      </c>
    </row>
    <row r="2491" ht="39.75">
      <c r="A2491" s="121" t="s">
        <v>17379</v>
      </c>
      <c r="B2491" s="117" t="s">
        <v>17380</v>
      </c>
      <c r="C2491" s="118" t="s">
        <v>13763</v>
      </c>
      <c r="D2491" s="117" t="s">
        <v>17381</v>
      </c>
      <c r="E2491" s="119">
        <v>43098.444490740745</v>
      </c>
      <c r="F2491" s="117"/>
      <c r="G2491" s="117" t="s">
        <v>90</v>
      </c>
      <c r="H2491" s="117"/>
      <c r="I2491" s="117"/>
      <c r="J2491" s="117" t="s">
        <v>17382</v>
      </c>
      <c r="K2491" s="117"/>
      <c r="L2491" s="120" t="s">
        <v>92</v>
      </c>
      <c r="M2491" s="122" t="s">
        <v>17383</v>
      </c>
      <c r="N2491" s="117">
        <v>27.0</v>
      </c>
      <c r="O2491" s="117">
        <v>140.0</v>
      </c>
      <c r="P2491" s="117" t="s">
        <v>17384</v>
      </c>
      <c r="Q2491" s="123" t="s">
        <v>17385</v>
      </c>
      <c r="R2491" s="120" t="s">
        <v>13768</v>
      </c>
    </row>
    <row r="2492" ht="39.75">
      <c r="A2492" s="121" t="s">
        <v>17386</v>
      </c>
      <c r="B2492" s="117" t="s">
        <v>17387</v>
      </c>
      <c r="C2492" s="118" t="s">
        <v>13763</v>
      </c>
      <c r="D2492" s="117" t="s">
        <v>17388</v>
      </c>
      <c r="E2492" s="119">
        <v>43098.444247685184</v>
      </c>
      <c r="F2492" s="117"/>
      <c r="G2492" s="117" t="s">
        <v>90</v>
      </c>
      <c r="H2492" s="117"/>
      <c r="I2492" s="117"/>
      <c r="J2492" s="117" t="s">
        <v>17389</v>
      </c>
      <c r="K2492" s="117"/>
      <c r="L2492" s="120" t="s">
        <v>101</v>
      </c>
      <c r="M2492" s="122" t="s">
        <v>17390</v>
      </c>
      <c r="N2492" s="117">
        <v>299.0</v>
      </c>
      <c r="O2492" s="117">
        <v>304.0</v>
      </c>
      <c r="P2492" s="117" t="s">
        <v>17391</v>
      </c>
      <c r="Q2492" s="123" t="s">
        <v>17392</v>
      </c>
      <c r="R2492" s="120" t="s">
        <v>13768</v>
      </c>
    </row>
    <row r="2493" ht="30.75">
      <c r="A2493" s="121" t="s">
        <v>17393</v>
      </c>
      <c r="B2493" s="117" t="s">
        <v>12567</v>
      </c>
      <c r="C2493" s="118" t="s">
        <v>17394</v>
      </c>
      <c r="D2493" s="117" t="s">
        <v>17395</v>
      </c>
      <c r="E2493" s="119">
        <v>43098.443125000005</v>
      </c>
      <c r="F2493" s="117"/>
      <c r="G2493" s="117" t="s">
        <v>90</v>
      </c>
      <c r="H2493" s="117"/>
      <c r="I2493" s="117"/>
      <c r="J2493" s="117" t="s">
        <v>12570</v>
      </c>
      <c r="K2493" s="117"/>
      <c r="L2493" s="120" t="s">
        <v>92</v>
      </c>
      <c r="M2493" s="122" t="s">
        <v>12571</v>
      </c>
      <c r="N2493" s="117">
        <v>1520.0</v>
      </c>
      <c r="O2493" s="117">
        <v>1487.0</v>
      </c>
      <c r="P2493" s="117"/>
      <c r="Q2493" s="123" t="s">
        <v>17396</v>
      </c>
      <c r="R2493" s="120" t="s">
        <v>17397</v>
      </c>
    </row>
    <row r="2494" ht="39.75">
      <c r="A2494" s="121" t="s">
        <v>17398</v>
      </c>
      <c r="B2494" s="117" t="s">
        <v>17399</v>
      </c>
      <c r="C2494" s="118" t="s">
        <v>13763</v>
      </c>
      <c r="D2494" s="117" t="s">
        <v>17400</v>
      </c>
      <c r="E2494" s="119">
        <v>43098.441666666666</v>
      </c>
      <c r="F2494" s="117"/>
      <c r="G2494" s="117" t="s">
        <v>90</v>
      </c>
      <c r="H2494" s="117"/>
      <c r="I2494" s="117"/>
      <c r="J2494" s="117" t="s">
        <v>17401</v>
      </c>
      <c r="K2494" s="117"/>
      <c r="L2494" s="120" t="s">
        <v>179</v>
      </c>
      <c r="M2494" s="122" t="s">
        <v>17402</v>
      </c>
      <c r="N2494" s="117">
        <v>86.0</v>
      </c>
      <c r="O2494" s="117">
        <v>191.0</v>
      </c>
      <c r="P2494" s="117" t="s">
        <v>16364</v>
      </c>
      <c r="Q2494" s="123" t="s">
        <v>17403</v>
      </c>
      <c r="R2494" s="120" t="s">
        <v>13768</v>
      </c>
    </row>
    <row r="2495" ht="39.75">
      <c r="A2495" s="121" t="s">
        <v>17404</v>
      </c>
      <c r="B2495" s="117" t="s">
        <v>17405</v>
      </c>
      <c r="C2495" s="118" t="s">
        <v>13763</v>
      </c>
      <c r="D2495" s="117" t="s">
        <v>17406</v>
      </c>
      <c r="E2495" s="119">
        <v>43098.43912037037</v>
      </c>
      <c r="F2495" s="117"/>
      <c r="G2495" s="117" t="s">
        <v>824</v>
      </c>
      <c r="H2495" s="117"/>
      <c r="I2495" s="117"/>
      <c r="J2495" s="117" t="s">
        <v>17407</v>
      </c>
      <c r="K2495" s="117"/>
      <c r="L2495" s="120" t="s">
        <v>110</v>
      </c>
      <c r="M2495" s="122" t="s">
        <v>17408</v>
      </c>
      <c r="N2495" s="117">
        <v>501.0</v>
      </c>
      <c r="O2495" s="117">
        <v>489.0</v>
      </c>
      <c r="P2495" s="117" t="s">
        <v>11101</v>
      </c>
      <c r="Q2495" s="123" t="s">
        <v>17409</v>
      </c>
      <c r="R2495" s="120" t="s">
        <v>13768</v>
      </c>
    </row>
    <row r="2496" ht="39.75">
      <c r="A2496" s="121" t="s">
        <v>17410</v>
      </c>
      <c r="B2496" s="117" t="s">
        <v>17411</v>
      </c>
      <c r="C2496" s="118" t="s">
        <v>13763</v>
      </c>
      <c r="D2496" s="117" t="s">
        <v>17412</v>
      </c>
      <c r="E2496" s="119">
        <v>43098.43697916667</v>
      </c>
      <c r="F2496" s="117"/>
      <c r="G2496" s="117" t="s">
        <v>824</v>
      </c>
      <c r="H2496" s="117"/>
      <c r="I2496" s="117"/>
      <c r="J2496" s="117" t="s">
        <v>17413</v>
      </c>
      <c r="K2496" s="117"/>
      <c r="L2496" s="120" t="s">
        <v>179</v>
      </c>
      <c r="M2496" s="122" t="s">
        <v>17414</v>
      </c>
      <c r="N2496" s="117">
        <v>1555.0</v>
      </c>
      <c r="O2496" s="117">
        <v>2416.0</v>
      </c>
      <c r="P2496" s="117" t="s">
        <v>17415</v>
      </c>
      <c r="Q2496" s="123" t="s">
        <v>17416</v>
      </c>
      <c r="R2496" s="120" t="s">
        <v>13768</v>
      </c>
    </row>
    <row r="2497" ht="39.75">
      <c r="A2497" s="121" t="s">
        <v>17417</v>
      </c>
      <c r="B2497" s="117" t="s">
        <v>17418</v>
      </c>
      <c r="C2497" s="118" t="s">
        <v>13763</v>
      </c>
      <c r="D2497" s="117" t="s">
        <v>17419</v>
      </c>
      <c r="E2497" s="119">
        <v>43098.43677083333</v>
      </c>
      <c r="F2497" s="117"/>
      <c r="G2497" s="117" t="s">
        <v>824</v>
      </c>
      <c r="H2497" s="117"/>
      <c r="I2497" s="117"/>
      <c r="J2497" s="117" t="s">
        <v>17420</v>
      </c>
      <c r="K2497" s="117"/>
      <c r="L2497" s="120" t="s">
        <v>110</v>
      </c>
      <c r="M2497" s="122" t="s">
        <v>17421</v>
      </c>
      <c r="N2497" s="117">
        <v>72.0</v>
      </c>
      <c r="O2497" s="117">
        <v>234.0</v>
      </c>
      <c r="P2497" s="117" t="s">
        <v>17422</v>
      </c>
      <c r="Q2497" s="123" t="s">
        <v>17423</v>
      </c>
      <c r="R2497" s="120" t="s">
        <v>13768</v>
      </c>
    </row>
    <row r="2498" ht="39.75">
      <c r="A2498" s="121" t="s">
        <v>17424</v>
      </c>
      <c r="B2498" s="117" t="s">
        <v>17425</v>
      </c>
      <c r="C2498" s="118" t="s">
        <v>13763</v>
      </c>
      <c r="D2498" s="117" t="s">
        <v>17426</v>
      </c>
      <c r="E2498" s="119">
        <v>43098.436678240745</v>
      </c>
      <c r="F2498" s="117"/>
      <c r="G2498" s="117" t="s">
        <v>824</v>
      </c>
      <c r="H2498" s="117"/>
      <c r="I2498" s="117"/>
      <c r="J2498" s="117" t="s">
        <v>17427</v>
      </c>
      <c r="K2498" s="117"/>
      <c r="L2498" s="120" t="s">
        <v>179</v>
      </c>
      <c r="M2498" s="122" t="s">
        <v>17428</v>
      </c>
      <c r="N2498" s="117">
        <v>417.0</v>
      </c>
      <c r="O2498" s="117">
        <v>355.0</v>
      </c>
      <c r="P2498" s="117" t="s">
        <v>17429</v>
      </c>
      <c r="Q2498" s="123" t="s">
        <v>17430</v>
      </c>
      <c r="R2498" s="120" t="s">
        <v>13768</v>
      </c>
    </row>
    <row r="2499" ht="39.75">
      <c r="A2499" s="121" t="s">
        <v>17431</v>
      </c>
      <c r="B2499" s="117" t="s">
        <v>17432</v>
      </c>
      <c r="C2499" s="118" t="s">
        <v>13763</v>
      </c>
      <c r="D2499" s="117" t="s">
        <v>17433</v>
      </c>
      <c r="E2499" s="119">
        <v>43098.43655092592</v>
      </c>
      <c r="F2499" s="117"/>
      <c r="G2499" s="117" t="s">
        <v>824</v>
      </c>
      <c r="H2499" s="117"/>
      <c r="I2499" s="117"/>
      <c r="J2499" s="117" t="s">
        <v>17434</v>
      </c>
      <c r="K2499" s="117"/>
      <c r="L2499" s="120" t="s">
        <v>1171</v>
      </c>
      <c r="M2499" s="122" t="s">
        <v>17435</v>
      </c>
      <c r="N2499" s="117">
        <v>961.0</v>
      </c>
      <c r="O2499" s="117">
        <v>1056.0</v>
      </c>
      <c r="P2499" s="117" t="s">
        <v>17436</v>
      </c>
      <c r="Q2499" s="123" t="s">
        <v>17437</v>
      </c>
      <c r="R2499" s="120" t="s">
        <v>13768</v>
      </c>
    </row>
    <row r="2500" ht="39.75">
      <c r="A2500" s="121" t="s">
        <v>17438</v>
      </c>
      <c r="B2500" s="117" t="s">
        <v>17439</v>
      </c>
      <c r="C2500" s="118" t="s">
        <v>13763</v>
      </c>
      <c r="D2500" s="117" t="s">
        <v>17440</v>
      </c>
      <c r="E2500" s="119">
        <v>43098.43650462963</v>
      </c>
      <c r="F2500" s="117"/>
      <c r="G2500" s="117" t="s">
        <v>90</v>
      </c>
      <c r="H2500" s="117"/>
      <c r="I2500" s="117"/>
      <c r="J2500" s="117" t="s">
        <v>17441</v>
      </c>
      <c r="K2500" s="117"/>
      <c r="L2500" s="120" t="s">
        <v>179</v>
      </c>
      <c r="M2500" s="122" t="s">
        <v>17442</v>
      </c>
      <c r="N2500" s="117">
        <v>121.0</v>
      </c>
      <c r="O2500" s="117">
        <v>117.0</v>
      </c>
      <c r="P2500" s="117"/>
      <c r="Q2500" s="123" t="s">
        <v>17443</v>
      </c>
      <c r="R2500" s="120" t="s">
        <v>13768</v>
      </c>
    </row>
    <row r="2501" ht="39.75">
      <c r="A2501" s="121" t="s">
        <v>17444</v>
      </c>
      <c r="B2501" s="117" t="s">
        <v>17445</v>
      </c>
      <c r="C2501" s="118" t="s">
        <v>13763</v>
      </c>
      <c r="D2501" s="117" t="s">
        <v>17446</v>
      </c>
      <c r="E2501" s="119">
        <v>43098.436435185184</v>
      </c>
      <c r="F2501" s="117"/>
      <c r="G2501" s="117" t="s">
        <v>128</v>
      </c>
      <c r="H2501" s="117"/>
      <c r="I2501" s="117"/>
      <c r="J2501" s="117" t="s">
        <v>17447</v>
      </c>
      <c r="K2501" s="117"/>
      <c r="L2501" s="120" t="s">
        <v>179</v>
      </c>
      <c r="M2501" s="122" t="s">
        <v>17448</v>
      </c>
      <c r="N2501" s="117">
        <v>35.0</v>
      </c>
      <c r="O2501" s="117">
        <v>161.0</v>
      </c>
      <c r="P2501" s="117" t="s">
        <v>17449</v>
      </c>
      <c r="Q2501" s="123" t="s">
        <v>17450</v>
      </c>
      <c r="R2501" s="120" t="s">
        <v>13768</v>
      </c>
    </row>
    <row r="2502" ht="39.75">
      <c r="A2502" s="121" t="s">
        <v>17451</v>
      </c>
      <c r="B2502" s="117" t="s">
        <v>17452</v>
      </c>
      <c r="C2502" s="118" t="s">
        <v>13763</v>
      </c>
      <c r="D2502" s="117" t="s">
        <v>17453</v>
      </c>
      <c r="E2502" s="119">
        <v>43098.43618055555</v>
      </c>
      <c r="F2502" s="117"/>
      <c r="G2502" s="117" t="s">
        <v>824</v>
      </c>
      <c r="H2502" s="117"/>
      <c r="I2502" s="117"/>
      <c r="J2502" s="117" t="s">
        <v>17454</v>
      </c>
      <c r="K2502" s="117"/>
      <c r="L2502" s="120" t="s">
        <v>110</v>
      </c>
      <c r="M2502" s="122" t="s">
        <v>17455</v>
      </c>
      <c r="N2502" s="117">
        <v>664.0</v>
      </c>
      <c r="O2502" s="117">
        <v>735.0</v>
      </c>
      <c r="P2502" s="117" t="s">
        <v>14652</v>
      </c>
      <c r="Q2502" s="123" t="s">
        <v>17456</v>
      </c>
      <c r="R2502" s="120" t="s">
        <v>13768</v>
      </c>
    </row>
    <row r="2503" ht="39.75">
      <c r="A2503" s="121" t="s">
        <v>17457</v>
      </c>
      <c r="B2503" s="117" t="s">
        <v>17458</v>
      </c>
      <c r="C2503" s="118" t="s">
        <v>13763</v>
      </c>
      <c r="D2503" s="117" t="s">
        <v>17459</v>
      </c>
      <c r="E2503" s="119">
        <v>43098.435694444444</v>
      </c>
      <c r="F2503" s="117"/>
      <c r="G2503" s="117" t="s">
        <v>90</v>
      </c>
      <c r="H2503" s="117"/>
      <c r="I2503" s="117"/>
      <c r="J2503" s="117" t="s">
        <v>17460</v>
      </c>
      <c r="K2503" s="117"/>
      <c r="L2503" s="120" t="s">
        <v>110</v>
      </c>
      <c r="M2503" s="122" t="s">
        <v>17461</v>
      </c>
      <c r="N2503" s="117">
        <v>750.0</v>
      </c>
      <c r="O2503" s="117">
        <v>1097.0</v>
      </c>
      <c r="P2503" s="117"/>
      <c r="Q2503" s="123" t="s">
        <v>17462</v>
      </c>
      <c r="R2503" s="120" t="s">
        <v>13768</v>
      </c>
    </row>
    <row r="2504" ht="39.75">
      <c r="A2504" s="121" t="s">
        <v>17463</v>
      </c>
      <c r="B2504" s="117" t="s">
        <v>17464</v>
      </c>
      <c r="C2504" s="118" t="s">
        <v>13763</v>
      </c>
      <c r="D2504" s="117" t="s">
        <v>17465</v>
      </c>
      <c r="E2504" s="119">
        <v>43098.43519675926</v>
      </c>
      <c r="F2504" s="117"/>
      <c r="G2504" s="117" t="s">
        <v>824</v>
      </c>
      <c r="H2504" s="117"/>
      <c r="I2504" s="117"/>
      <c r="J2504" s="117" t="s">
        <v>17466</v>
      </c>
      <c r="K2504" s="117"/>
      <c r="L2504" s="120" t="s">
        <v>110</v>
      </c>
      <c r="M2504" s="122" t="s">
        <v>17467</v>
      </c>
      <c r="N2504" s="117">
        <v>501.0</v>
      </c>
      <c r="O2504" s="117">
        <v>110.0</v>
      </c>
      <c r="P2504" s="117" t="s">
        <v>8693</v>
      </c>
      <c r="Q2504" s="123" t="s">
        <v>17468</v>
      </c>
      <c r="R2504" s="120" t="s">
        <v>13768</v>
      </c>
    </row>
    <row r="2505" ht="39.75">
      <c r="A2505" s="121" t="s">
        <v>17469</v>
      </c>
      <c r="B2505" s="117" t="s">
        <v>17470</v>
      </c>
      <c r="C2505" s="118" t="s">
        <v>13763</v>
      </c>
      <c r="D2505" s="117" t="s">
        <v>17471</v>
      </c>
      <c r="E2505" s="119">
        <v>43098.43502314815</v>
      </c>
      <c r="F2505" s="117"/>
      <c r="G2505" s="117" t="s">
        <v>824</v>
      </c>
      <c r="H2505" s="117"/>
      <c r="I2505" s="117"/>
      <c r="J2505" s="117" t="s">
        <v>17472</v>
      </c>
      <c r="K2505" s="117"/>
      <c r="L2505" s="120" t="s">
        <v>92</v>
      </c>
      <c r="M2505" s="122" t="s">
        <v>17473</v>
      </c>
      <c r="N2505" s="117">
        <v>110.0</v>
      </c>
      <c r="O2505" s="117">
        <v>380.0</v>
      </c>
      <c r="P2505" s="117" t="s">
        <v>17474</v>
      </c>
      <c r="Q2505" s="123" t="s">
        <v>17475</v>
      </c>
      <c r="R2505" s="120" t="s">
        <v>13768</v>
      </c>
    </row>
    <row r="2506" ht="39.75">
      <c r="A2506" s="121" t="s">
        <v>17476</v>
      </c>
      <c r="B2506" s="117" t="s">
        <v>17477</v>
      </c>
      <c r="C2506" s="118" t="s">
        <v>13763</v>
      </c>
      <c r="D2506" s="117" t="s">
        <v>17478</v>
      </c>
      <c r="E2506" s="119">
        <v>43098.43337962963</v>
      </c>
      <c r="F2506" s="117"/>
      <c r="G2506" s="117" t="s">
        <v>824</v>
      </c>
      <c r="H2506" s="117"/>
      <c r="I2506" s="117"/>
      <c r="J2506" s="117" t="s">
        <v>17479</v>
      </c>
      <c r="K2506" s="117"/>
      <c r="L2506" s="120" t="s">
        <v>92</v>
      </c>
      <c r="M2506" s="122" t="s">
        <v>17480</v>
      </c>
      <c r="N2506" s="117">
        <v>412.0</v>
      </c>
      <c r="O2506" s="117">
        <v>174.0</v>
      </c>
      <c r="P2506" s="117"/>
      <c r="Q2506" s="123" t="s">
        <v>17481</v>
      </c>
      <c r="R2506" s="120" t="s">
        <v>13768</v>
      </c>
    </row>
    <row r="2507" ht="39.75">
      <c r="A2507" s="121" t="s">
        <v>17482</v>
      </c>
      <c r="B2507" s="117" t="s">
        <v>17483</v>
      </c>
      <c r="C2507" s="118" t="s">
        <v>13763</v>
      </c>
      <c r="D2507" s="117" t="s">
        <v>17484</v>
      </c>
      <c r="E2507" s="119">
        <v>43098.433217592596</v>
      </c>
      <c r="F2507" s="117"/>
      <c r="G2507" s="117" t="s">
        <v>128</v>
      </c>
      <c r="H2507" s="117"/>
      <c r="I2507" s="117"/>
      <c r="J2507" s="117" t="s">
        <v>17485</v>
      </c>
      <c r="K2507" s="117"/>
      <c r="L2507" s="120" t="s">
        <v>179</v>
      </c>
      <c r="M2507" s="122" t="s">
        <v>17486</v>
      </c>
      <c r="N2507" s="117">
        <v>179.0</v>
      </c>
      <c r="O2507" s="117">
        <v>281.0</v>
      </c>
      <c r="P2507" s="117"/>
      <c r="Q2507" s="123" t="s">
        <v>17487</v>
      </c>
      <c r="R2507" s="120" t="s">
        <v>13768</v>
      </c>
    </row>
    <row r="2508" ht="39.75">
      <c r="A2508" s="121" t="s">
        <v>17488</v>
      </c>
      <c r="B2508" s="117" t="s">
        <v>17489</v>
      </c>
      <c r="C2508" s="118" t="s">
        <v>13763</v>
      </c>
      <c r="D2508" s="117" t="s">
        <v>17484</v>
      </c>
      <c r="E2508" s="119">
        <v>43098.433217592596</v>
      </c>
      <c r="F2508" s="117"/>
      <c r="G2508" s="117" t="s">
        <v>824</v>
      </c>
      <c r="H2508" s="117"/>
      <c r="I2508" s="117"/>
      <c r="J2508" s="117" t="s">
        <v>17490</v>
      </c>
      <c r="K2508" s="117"/>
      <c r="L2508" s="120" t="s">
        <v>92</v>
      </c>
      <c r="M2508" s="122" t="s">
        <v>17491</v>
      </c>
      <c r="N2508" s="117">
        <v>85.0</v>
      </c>
      <c r="O2508" s="117">
        <v>416.0</v>
      </c>
      <c r="P2508" s="117" t="s">
        <v>14652</v>
      </c>
      <c r="Q2508" s="123" t="s">
        <v>17492</v>
      </c>
      <c r="R2508" s="120" t="s">
        <v>13768</v>
      </c>
    </row>
    <row r="2509" ht="39.75">
      <c r="A2509" s="121" t="s">
        <v>17493</v>
      </c>
      <c r="B2509" s="117" t="s">
        <v>17494</v>
      </c>
      <c r="C2509" s="118" t="s">
        <v>13763</v>
      </c>
      <c r="D2509" s="117" t="s">
        <v>17495</v>
      </c>
      <c r="E2509" s="119">
        <v>43098.43300925926</v>
      </c>
      <c r="F2509" s="117"/>
      <c r="G2509" s="117" t="s">
        <v>824</v>
      </c>
      <c r="H2509" s="117"/>
      <c r="I2509" s="117"/>
      <c r="J2509" s="117" t="s">
        <v>17496</v>
      </c>
      <c r="K2509" s="117"/>
      <c r="L2509" s="120" t="s">
        <v>110</v>
      </c>
      <c r="M2509" s="122" t="s">
        <v>17497</v>
      </c>
      <c r="N2509" s="117">
        <v>4072.0</v>
      </c>
      <c r="O2509" s="117">
        <v>4731.0</v>
      </c>
      <c r="P2509" s="117" t="s">
        <v>15735</v>
      </c>
      <c r="Q2509" s="123" t="s">
        <v>17498</v>
      </c>
      <c r="R2509" s="120" t="s">
        <v>13768</v>
      </c>
    </row>
    <row r="2510" ht="39.75">
      <c r="A2510" s="121" t="s">
        <v>17499</v>
      </c>
      <c r="B2510" s="117" t="s">
        <v>17500</v>
      </c>
      <c r="C2510" s="118" t="s">
        <v>13763</v>
      </c>
      <c r="D2510" s="117" t="s">
        <v>17501</v>
      </c>
      <c r="E2510" s="119">
        <v>43098.43258101852</v>
      </c>
      <c r="F2510" s="117"/>
      <c r="G2510" s="117" t="s">
        <v>824</v>
      </c>
      <c r="H2510" s="117"/>
      <c r="I2510" s="117"/>
      <c r="J2510" s="117" t="s">
        <v>17502</v>
      </c>
      <c r="K2510" s="117"/>
      <c r="L2510" s="120" t="s">
        <v>179</v>
      </c>
      <c r="M2510" s="122" t="s">
        <v>17503</v>
      </c>
      <c r="N2510" s="117">
        <v>41.0</v>
      </c>
      <c r="O2510" s="117">
        <v>312.0</v>
      </c>
      <c r="P2510" s="117" t="s">
        <v>17504</v>
      </c>
      <c r="Q2510" s="123" t="s">
        <v>17505</v>
      </c>
      <c r="R2510" s="120" t="s">
        <v>13768</v>
      </c>
    </row>
    <row r="2511" ht="39.75">
      <c r="A2511" s="121" t="s">
        <v>17506</v>
      </c>
      <c r="B2511" s="117" t="s">
        <v>17507</v>
      </c>
      <c r="C2511" s="118" t="s">
        <v>13763</v>
      </c>
      <c r="D2511" s="117" t="s">
        <v>17508</v>
      </c>
      <c r="E2511" s="119">
        <v>43098.43237268519</v>
      </c>
      <c r="F2511" s="117"/>
      <c r="G2511" s="117" t="s">
        <v>824</v>
      </c>
      <c r="H2511" s="117"/>
      <c r="I2511" s="117"/>
      <c r="J2511" s="117" t="s">
        <v>17509</v>
      </c>
      <c r="K2511" s="117"/>
      <c r="L2511" s="120" t="s">
        <v>110</v>
      </c>
      <c r="M2511" s="122" t="s">
        <v>17510</v>
      </c>
      <c r="N2511" s="117">
        <v>236.0</v>
      </c>
      <c r="O2511" s="117">
        <v>78.0</v>
      </c>
      <c r="P2511" s="117" t="s">
        <v>16172</v>
      </c>
      <c r="Q2511" s="123" t="s">
        <v>17511</v>
      </c>
      <c r="R2511" s="120" t="s">
        <v>13768</v>
      </c>
    </row>
    <row r="2512" ht="39.75">
      <c r="A2512" s="121" t="s">
        <v>17512</v>
      </c>
      <c r="B2512" s="117" t="s">
        <v>17513</v>
      </c>
      <c r="C2512" s="118" t="s">
        <v>13763</v>
      </c>
      <c r="D2512" s="117" t="s">
        <v>17514</v>
      </c>
      <c r="E2512" s="119">
        <v>43098.43210648149</v>
      </c>
      <c r="F2512" s="117"/>
      <c r="G2512" s="117" t="s">
        <v>128</v>
      </c>
      <c r="H2512" s="117"/>
      <c r="I2512" s="117"/>
      <c r="J2512" s="117" t="s">
        <v>17515</v>
      </c>
      <c r="K2512" s="117"/>
      <c r="L2512" s="120" t="s">
        <v>179</v>
      </c>
      <c r="M2512" s="122" t="s">
        <v>17516</v>
      </c>
      <c r="N2512" s="117">
        <v>73.0</v>
      </c>
      <c r="O2512" s="117">
        <v>310.0</v>
      </c>
      <c r="P2512" s="117"/>
      <c r="Q2512" s="123" t="s">
        <v>17517</v>
      </c>
      <c r="R2512" s="120" t="s">
        <v>13768</v>
      </c>
    </row>
    <row r="2513" ht="39.75">
      <c r="A2513" s="121" t="s">
        <v>17518</v>
      </c>
      <c r="B2513" s="117" t="s">
        <v>17519</v>
      </c>
      <c r="C2513" s="118" t="s">
        <v>13763</v>
      </c>
      <c r="D2513" s="117" t="s">
        <v>17520</v>
      </c>
      <c r="E2513" s="119">
        <v>43098.43152777778</v>
      </c>
      <c r="F2513" s="117"/>
      <c r="G2513" s="117" t="s">
        <v>90</v>
      </c>
      <c r="H2513" s="117"/>
      <c r="I2513" s="117"/>
      <c r="J2513" s="117" t="s">
        <v>17521</v>
      </c>
      <c r="K2513" s="117"/>
      <c r="L2513" s="120" t="s">
        <v>110</v>
      </c>
      <c r="M2513" s="122" t="s">
        <v>17522</v>
      </c>
      <c r="N2513" s="117">
        <v>98.0</v>
      </c>
      <c r="O2513" s="117">
        <v>145.0</v>
      </c>
      <c r="P2513" s="117"/>
      <c r="Q2513" s="123" t="s">
        <v>17523</v>
      </c>
      <c r="R2513" s="120" t="s">
        <v>13768</v>
      </c>
    </row>
    <row r="2514" ht="21.75">
      <c r="A2514" s="121" t="s">
        <v>17524</v>
      </c>
      <c r="B2514" s="117" t="s">
        <v>17525</v>
      </c>
      <c r="C2514" s="118" t="s">
        <v>13879</v>
      </c>
      <c r="D2514" s="117" t="s">
        <v>17526</v>
      </c>
      <c r="E2514" s="119">
        <v>43098.43136574074</v>
      </c>
      <c r="F2514" s="117"/>
      <c r="G2514" s="117" t="s">
        <v>90</v>
      </c>
      <c r="H2514" s="117"/>
      <c r="I2514" s="117"/>
      <c r="J2514" s="117" t="s">
        <v>17527</v>
      </c>
      <c r="K2514" s="117"/>
      <c r="L2514" s="120" t="s">
        <v>110</v>
      </c>
      <c r="M2514" s="122" t="s">
        <v>17528</v>
      </c>
      <c r="N2514" s="117">
        <v>237.0</v>
      </c>
      <c r="O2514" s="117">
        <v>357.0</v>
      </c>
      <c r="P2514" s="117" t="s">
        <v>17529</v>
      </c>
      <c r="Q2514" s="123" t="s">
        <v>17530</v>
      </c>
      <c r="R2514" s="120" t="s">
        <v>13884</v>
      </c>
    </row>
    <row r="2515" ht="39.75">
      <c r="A2515" s="121" t="s">
        <v>17531</v>
      </c>
      <c r="B2515" s="117" t="s">
        <v>17532</v>
      </c>
      <c r="C2515" s="118" t="s">
        <v>13763</v>
      </c>
      <c r="D2515" s="117" t="s">
        <v>17533</v>
      </c>
      <c r="E2515" s="119">
        <v>43098.43037037037</v>
      </c>
      <c r="F2515" s="117"/>
      <c r="G2515" s="117" t="s">
        <v>90</v>
      </c>
      <c r="H2515" s="117"/>
      <c r="I2515" s="117"/>
      <c r="J2515" s="117" t="s">
        <v>17534</v>
      </c>
      <c r="K2515" s="117"/>
      <c r="L2515" s="120" t="s">
        <v>179</v>
      </c>
      <c r="M2515" s="122" t="s">
        <v>17535</v>
      </c>
      <c r="N2515" s="117">
        <v>108.0</v>
      </c>
      <c r="O2515" s="117">
        <v>214.0</v>
      </c>
      <c r="P2515" s="117"/>
      <c r="Q2515" s="123" t="s">
        <v>17536</v>
      </c>
      <c r="R2515" s="120" t="s">
        <v>13768</v>
      </c>
    </row>
    <row r="2516" ht="39.75">
      <c r="A2516" s="121" t="s">
        <v>17537</v>
      </c>
      <c r="B2516" s="117" t="s">
        <v>17538</v>
      </c>
      <c r="C2516" s="118" t="s">
        <v>13763</v>
      </c>
      <c r="D2516" s="117" t="s">
        <v>17539</v>
      </c>
      <c r="E2516" s="119">
        <v>43098.43020833333</v>
      </c>
      <c r="F2516" s="117"/>
      <c r="G2516" s="117" t="s">
        <v>90</v>
      </c>
      <c r="H2516" s="117"/>
      <c r="I2516" s="117"/>
      <c r="J2516" s="117" t="s">
        <v>17540</v>
      </c>
      <c r="K2516" s="117"/>
      <c r="L2516" s="120" t="s">
        <v>110</v>
      </c>
      <c r="M2516" s="122" t="s">
        <v>17541</v>
      </c>
      <c r="N2516" s="117">
        <v>117.0</v>
      </c>
      <c r="O2516" s="117">
        <v>346.0</v>
      </c>
      <c r="P2516" s="117"/>
      <c r="Q2516" s="123" t="s">
        <v>17542</v>
      </c>
      <c r="R2516" s="120" t="s">
        <v>13768</v>
      </c>
    </row>
    <row r="2517" ht="39.75">
      <c r="A2517" s="121" t="s">
        <v>17543</v>
      </c>
      <c r="B2517" s="117" t="s">
        <v>17544</v>
      </c>
      <c r="C2517" s="118" t="s">
        <v>13763</v>
      </c>
      <c r="D2517" s="117" t="s">
        <v>17545</v>
      </c>
      <c r="E2517" s="119">
        <v>43098.42925925926</v>
      </c>
      <c r="F2517" s="117"/>
      <c r="G2517" s="117" t="s">
        <v>824</v>
      </c>
      <c r="H2517" s="117"/>
      <c r="I2517" s="117"/>
      <c r="J2517" s="117" t="s">
        <v>17546</v>
      </c>
      <c r="K2517" s="117"/>
      <c r="L2517" s="120" t="s">
        <v>17547</v>
      </c>
      <c r="M2517" s="122" t="s">
        <v>17548</v>
      </c>
      <c r="N2517" s="117">
        <v>1270.0</v>
      </c>
      <c r="O2517" s="117">
        <v>1080.0</v>
      </c>
      <c r="P2517" s="117" t="s">
        <v>14811</v>
      </c>
      <c r="Q2517" s="123" t="s">
        <v>17549</v>
      </c>
      <c r="R2517" s="120" t="s">
        <v>13768</v>
      </c>
    </row>
    <row r="2518" ht="30.75">
      <c r="A2518" s="121" t="s">
        <v>17550</v>
      </c>
      <c r="B2518" s="117" t="s">
        <v>16385</v>
      </c>
      <c r="C2518" s="118" t="s">
        <v>17551</v>
      </c>
      <c r="D2518" s="117" t="s">
        <v>17552</v>
      </c>
      <c r="E2518" s="119">
        <v>43098.42885416667</v>
      </c>
      <c r="F2518" s="117"/>
      <c r="G2518" s="117" t="s">
        <v>824</v>
      </c>
      <c r="H2518" s="117"/>
      <c r="I2518" s="117"/>
      <c r="J2518" s="117" t="s">
        <v>16387</v>
      </c>
      <c r="K2518" s="117"/>
      <c r="L2518" s="120" t="s">
        <v>110</v>
      </c>
      <c r="M2518" s="122" t="s">
        <v>16388</v>
      </c>
      <c r="N2518" s="117">
        <v>28250.0</v>
      </c>
      <c r="O2518" s="117">
        <v>6240.0</v>
      </c>
      <c r="P2518" s="117" t="s">
        <v>16172</v>
      </c>
      <c r="Q2518" s="123" t="s">
        <v>17553</v>
      </c>
      <c r="R2518" s="120" t="s">
        <v>17554</v>
      </c>
    </row>
    <row r="2519" ht="21.75">
      <c r="A2519" s="121" t="s">
        <v>17555</v>
      </c>
      <c r="B2519" s="117" t="s">
        <v>17556</v>
      </c>
      <c r="C2519" s="118" t="s">
        <v>13879</v>
      </c>
      <c r="D2519" s="117" t="s">
        <v>17557</v>
      </c>
      <c r="E2519" s="119">
        <v>43098.41832175926</v>
      </c>
      <c r="F2519" s="117"/>
      <c r="G2519" s="117" t="s">
        <v>90</v>
      </c>
      <c r="H2519" s="117"/>
      <c r="I2519" s="117"/>
      <c r="J2519" s="117" t="s">
        <v>17558</v>
      </c>
      <c r="K2519" s="117"/>
      <c r="L2519" s="120" t="s">
        <v>110</v>
      </c>
      <c r="M2519" s="122" t="s">
        <v>17559</v>
      </c>
      <c r="N2519" s="117">
        <v>71.0</v>
      </c>
      <c r="O2519" s="117">
        <v>164.0</v>
      </c>
      <c r="P2519" s="117"/>
      <c r="Q2519" s="123" t="s">
        <v>17560</v>
      </c>
      <c r="R2519" s="120" t="s">
        <v>13884</v>
      </c>
    </row>
    <row r="2520" ht="21.75">
      <c r="A2520" s="121" t="s">
        <v>17561</v>
      </c>
      <c r="B2520" s="117" t="s">
        <v>17562</v>
      </c>
      <c r="C2520" s="118" t="s">
        <v>13879</v>
      </c>
      <c r="D2520" s="117" t="s">
        <v>17563</v>
      </c>
      <c r="E2520" s="119">
        <v>43098.41582175926</v>
      </c>
      <c r="F2520" s="117"/>
      <c r="G2520" s="117" t="s">
        <v>90</v>
      </c>
      <c r="H2520" s="117"/>
      <c r="I2520" s="117"/>
      <c r="J2520" s="117" t="s">
        <v>17564</v>
      </c>
      <c r="K2520" s="117"/>
      <c r="L2520" s="120" t="s">
        <v>110</v>
      </c>
      <c r="M2520" s="122" t="s">
        <v>17565</v>
      </c>
      <c r="N2520" s="117">
        <v>308.0</v>
      </c>
      <c r="O2520" s="117">
        <v>468.0</v>
      </c>
      <c r="P2520" s="117"/>
      <c r="Q2520" s="123" t="s">
        <v>17566</v>
      </c>
      <c r="R2520" s="120" t="s">
        <v>13884</v>
      </c>
    </row>
    <row r="2521" ht="21.75">
      <c r="A2521" s="121" t="s">
        <v>17567</v>
      </c>
      <c r="B2521" s="117" t="s">
        <v>17568</v>
      </c>
      <c r="C2521" s="118" t="s">
        <v>13879</v>
      </c>
      <c r="D2521" s="117" t="s">
        <v>17569</v>
      </c>
      <c r="E2521" s="119">
        <v>43098.40079861111</v>
      </c>
      <c r="F2521" s="117"/>
      <c r="G2521" s="117" t="s">
        <v>90</v>
      </c>
      <c r="H2521" s="117"/>
      <c r="I2521" s="117"/>
      <c r="J2521" s="117" t="s">
        <v>17570</v>
      </c>
      <c r="K2521" s="117"/>
      <c r="L2521" s="120" t="s">
        <v>179</v>
      </c>
      <c r="M2521" s="122" t="s">
        <v>17571</v>
      </c>
      <c r="N2521" s="117">
        <v>1373.0</v>
      </c>
      <c r="O2521" s="117">
        <v>5000.0</v>
      </c>
      <c r="P2521" s="117" t="s">
        <v>17572</v>
      </c>
      <c r="Q2521" s="123" t="s">
        <v>17573</v>
      </c>
      <c r="R2521" s="120" t="s">
        <v>13884</v>
      </c>
    </row>
    <row r="2522" ht="21.75">
      <c r="A2522" s="121" t="s">
        <v>17574</v>
      </c>
      <c r="B2522" s="117" t="s">
        <v>17575</v>
      </c>
      <c r="C2522" s="118" t="s">
        <v>13879</v>
      </c>
      <c r="D2522" s="117" t="s">
        <v>17576</v>
      </c>
      <c r="E2522" s="119">
        <v>43098.39538194444</v>
      </c>
      <c r="F2522" s="117"/>
      <c r="G2522" s="117" t="s">
        <v>90</v>
      </c>
      <c r="H2522" s="117"/>
      <c r="I2522" s="117"/>
      <c r="J2522" s="117" t="s">
        <v>17577</v>
      </c>
      <c r="K2522" s="117"/>
      <c r="L2522" s="120" t="s">
        <v>179</v>
      </c>
      <c r="M2522" s="122" t="s">
        <v>17578</v>
      </c>
      <c r="N2522" s="117">
        <v>374.0</v>
      </c>
      <c r="O2522" s="117">
        <v>356.0</v>
      </c>
      <c r="P2522" s="117"/>
      <c r="Q2522" s="123" t="s">
        <v>17579</v>
      </c>
      <c r="R2522" s="120" t="s">
        <v>13884</v>
      </c>
    </row>
    <row r="2523" ht="21.75">
      <c r="A2523" s="121" t="s">
        <v>17580</v>
      </c>
      <c r="B2523" s="117" t="s">
        <v>17581</v>
      </c>
      <c r="C2523" s="118" t="s">
        <v>13879</v>
      </c>
      <c r="D2523" s="117" t="s">
        <v>17582</v>
      </c>
      <c r="E2523" s="119">
        <v>43098.3882175926</v>
      </c>
      <c r="F2523" s="117"/>
      <c r="G2523" s="117" t="s">
        <v>90</v>
      </c>
      <c r="H2523" s="117"/>
      <c r="I2523" s="117"/>
      <c r="J2523" s="117" t="s">
        <v>17583</v>
      </c>
      <c r="K2523" s="117"/>
      <c r="L2523" s="120" t="s">
        <v>110</v>
      </c>
      <c r="M2523" s="122" t="s">
        <v>17584</v>
      </c>
      <c r="N2523" s="117">
        <v>342.0</v>
      </c>
      <c r="O2523" s="117">
        <v>961.0</v>
      </c>
      <c r="P2523" s="117"/>
      <c r="Q2523" s="123" t="s">
        <v>17585</v>
      </c>
      <c r="R2523" s="120" t="s">
        <v>13884</v>
      </c>
    </row>
    <row r="2524" ht="21.75">
      <c r="A2524" s="121" t="s">
        <v>17586</v>
      </c>
      <c r="B2524" s="117" t="s">
        <v>17587</v>
      </c>
      <c r="C2524" s="118" t="s">
        <v>13879</v>
      </c>
      <c r="D2524" s="117" t="s">
        <v>17588</v>
      </c>
      <c r="E2524" s="119">
        <v>43098.38684027777</v>
      </c>
      <c r="F2524" s="117"/>
      <c r="G2524" s="117" t="s">
        <v>90</v>
      </c>
      <c r="H2524" s="117"/>
      <c r="I2524" s="117"/>
      <c r="J2524" s="117" t="s">
        <v>17589</v>
      </c>
      <c r="K2524" s="117"/>
      <c r="L2524" s="120" t="s">
        <v>17590</v>
      </c>
      <c r="M2524" s="122" t="s">
        <v>17591</v>
      </c>
      <c r="N2524" s="117">
        <v>485.0</v>
      </c>
      <c r="O2524" s="117">
        <v>478.0</v>
      </c>
      <c r="P2524" s="117" t="s">
        <v>17592</v>
      </c>
      <c r="Q2524" s="123" t="s">
        <v>17593</v>
      </c>
      <c r="R2524" s="120" t="s">
        <v>13884</v>
      </c>
    </row>
    <row r="2525" ht="30.75">
      <c r="A2525" s="121" t="s">
        <v>17594</v>
      </c>
      <c r="B2525" s="117" t="s">
        <v>17595</v>
      </c>
      <c r="C2525" s="118" t="s">
        <v>17596</v>
      </c>
      <c r="D2525" s="117" t="s">
        <v>17597</v>
      </c>
      <c r="E2525" s="119">
        <v>43098.38667824074</v>
      </c>
      <c r="F2525" s="117"/>
      <c r="G2525" s="117" t="s">
        <v>2598</v>
      </c>
      <c r="H2525" s="117"/>
      <c r="I2525" s="117"/>
      <c r="J2525" s="117" t="s">
        <v>17598</v>
      </c>
      <c r="K2525" s="117"/>
      <c r="L2525" s="120" t="s">
        <v>92</v>
      </c>
      <c r="M2525" s="122" t="s">
        <v>17599</v>
      </c>
      <c r="N2525" s="117">
        <v>116.0</v>
      </c>
      <c r="O2525" s="117">
        <v>382.0</v>
      </c>
      <c r="P2525" s="117" t="s">
        <v>17600</v>
      </c>
      <c r="Q2525" s="123" t="s">
        <v>17601</v>
      </c>
      <c r="R2525" s="120" t="s">
        <v>17602</v>
      </c>
    </row>
    <row r="2526" ht="21.75">
      <c r="A2526" s="121" t="s">
        <v>17603</v>
      </c>
      <c r="B2526" s="117" t="s">
        <v>17604</v>
      </c>
      <c r="C2526" s="118" t="s">
        <v>13879</v>
      </c>
      <c r="D2526" s="117" t="s">
        <v>17605</v>
      </c>
      <c r="E2526" s="119">
        <v>43098.38381944444</v>
      </c>
      <c r="F2526" s="117"/>
      <c r="G2526" s="117" t="s">
        <v>90</v>
      </c>
      <c r="H2526" s="117"/>
      <c r="I2526" s="117"/>
      <c r="J2526" s="117" t="s">
        <v>17606</v>
      </c>
      <c r="K2526" s="117"/>
      <c r="L2526" s="120" t="s">
        <v>179</v>
      </c>
      <c r="M2526" s="122" t="s">
        <v>17607</v>
      </c>
      <c r="N2526" s="117">
        <v>214.0</v>
      </c>
      <c r="O2526" s="117">
        <v>467.0</v>
      </c>
      <c r="P2526" s="117"/>
      <c r="Q2526" s="123" t="s">
        <v>17608</v>
      </c>
      <c r="R2526" s="120" t="s">
        <v>13884</v>
      </c>
    </row>
    <row r="2527" ht="21.75">
      <c r="A2527" s="121" t="s">
        <v>17609</v>
      </c>
      <c r="B2527" s="117" t="s">
        <v>17610</v>
      </c>
      <c r="C2527" s="118" t="s">
        <v>13879</v>
      </c>
      <c r="D2527" s="117" t="s">
        <v>17611</v>
      </c>
      <c r="E2527" s="119">
        <v>43098.383622685185</v>
      </c>
      <c r="F2527" s="117"/>
      <c r="G2527" s="117" t="s">
        <v>90</v>
      </c>
      <c r="H2527" s="117"/>
      <c r="I2527" s="117"/>
      <c r="J2527" s="117" t="s">
        <v>17612</v>
      </c>
      <c r="K2527" s="117"/>
      <c r="L2527" s="120" t="s">
        <v>110</v>
      </c>
      <c r="M2527" s="122" t="s">
        <v>17613</v>
      </c>
      <c r="N2527" s="117">
        <v>74.0</v>
      </c>
      <c r="O2527" s="117">
        <v>109.0</v>
      </c>
      <c r="P2527" s="117"/>
      <c r="Q2527" s="123" t="s">
        <v>17614</v>
      </c>
      <c r="R2527" s="120" t="s">
        <v>13884</v>
      </c>
    </row>
    <row r="2528" ht="30.75">
      <c r="A2528" s="121" t="s">
        <v>17615</v>
      </c>
      <c r="B2528" s="117" t="s">
        <v>7163</v>
      </c>
      <c r="C2528" s="118" t="s">
        <v>17616</v>
      </c>
      <c r="D2528" s="117" t="s">
        <v>17617</v>
      </c>
      <c r="E2528" s="119">
        <v>43098.381793981476</v>
      </c>
      <c r="F2528" s="117"/>
      <c r="G2528" s="117" t="s">
        <v>119</v>
      </c>
      <c r="H2528" s="117"/>
      <c r="I2528" s="117"/>
      <c r="J2528" s="117" t="s">
        <v>7166</v>
      </c>
      <c r="K2528" s="117"/>
      <c r="L2528" s="120" t="s">
        <v>110</v>
      </c>
      <c r="M2528" s="122" t="s">
        <v>7167</v>
      </c>
      <c r="N2528" s="117">
        <v>1306.0</v>
      </c>
      <c r="O2528" s="117">
        <v>1329.0</v>
      </c>
      <c r="P2528" s="117" t="s">
        <v>7168</v>
      </c>
      <c r="Q2528" s="123" t="s">
        <v>17618</v>
      </c>
      <c r="R2528" s="120" t="s">
        <v>17619</v>
      </c>
    </row>
    <row r="2529" ht="21.75">
      <c r="A2529" s="121" t="s">
        <v>17620</v>
      </c>
      <c r="B2529" s="117" t="s">
        <v>17621</v>
      </c>
      <c r="C2529" s="118" t="s">
        <v>13879</v>
      </c>
      <c r="D2529" s="117" t="s">
        <v>17622</v>
      </c>
      <c r="E2529" s="119">
        <v>43098.38159722222</v>
      </c>
      <c r="F2529" s="117"/>
      <c r="G2529" s="117" t="s">
        <v>90</v>
      </c>
      <c r="H2529" s="117"/>
      <c r="I2529" s="117"/>
      <c r="J2529" s="117" t="s">
        <v>17623</v>
      </c>
      <c r="K2529" s="117"/>
      <c r="L2529" s="120" t="s">
        <v>110</v>
      </c>
      <c r="M2529" s="122" t="s">
        <v>17624</v>
      </c>
      <c r="N2529" s="117">
        <v>261.0</v>
      </c>
      <c r="O2529" s="117">
        <v>230.0</v>
      </c>
      <c r="P2529" s="117" t="s">
        <v>9499</v>
      </c>
      <c r="Q2529" s="123" t="s">
        <v>17625</v>
      </c>
      <c r="R2529" s="120" t="s">
        <v>13884</v>
      </c>
    </row>
    <row r="2530" ht="21.75">
      <c r="A2530" s="121" t="s">
        <v>17626</v>
      </c>
      <c r="B2530" s="117" t="s">
        <v>17627</v>
      </c>
      <c r="C2530" s="118" t="s">
        <v>13879</v>
      </c>
      <c r="D2530" s="117" t="s">
        <v>17628</v>
      </c>
      <c r="E2530" s="119">
        <v>43098.38105324074</v>
      </c>
      <c r="F2530" s="117"/>
      <c r="G2530" s="117" t="s">
        <v>90</v>
      </c>
      <c r="H2530" s="117"/>
      <c r="I2530" s="117"/>
      <c r="J2530" s="117" t="s">
        <v>17629</v>
      </c>
      <c r="K2530" s="117"/>
      <c r="L2530" s="120" t="s">
        <v>110</v>
      </c>
      <c r="M2530" s="122" t="s">
        <v>17630</v>
      </c>
      <c r="N2530" s="117">
        <v>2443.0</v>
      </c>
      <c r="O2530" s="117">
        <v>2582.0</v>
      </c>
      <c r="P2530" s="117"/>
      <c r="Q2530" s="123" t="s">
        <v>17631</v>
      </c>
      <c r="R2530" s="120" t="s">
        <v>13884</v>
      </c>
    </row>
    <row r="2531" ht="21.75">
      <c r="A2531" s="121" t="s">
        <v>17632</v>
      </c>
      <c r="B2531" s="117" t="s">
        <v>17633</v>
      </c>
      <c r="C2531" s="118" t="s">
        <v>17634</v>
      </c>
      <c r="D2531" s="117" t="s">
        <v>17635</v>
      </c>
      <c r="E2531" s="119">
        <v>43098.375069444446</v>
      </c>
      <c r="F2531" s="117"/>
      <c r="G2531" s="117" t="s">
        <v>90</v>
      </c>
      <c r="H2531" s="117"/>
      <c r="I2531" s="117"/>
      <c r="J2531" s="117" t="s">
        <v>17636</v>
      </c>
      <c r="K2531" s="117"/>
      <c r="L2531" s="120" t="s">
        <v>110</v>
      </c>
      <c r="M2531" s="122" t="s">
        <v>17637</v>
      </c>
      <c r="N2531" s="117">
        <v>18237.0</v>
      </c>
      <c r="O2531" s="117">
        <v>12643.0</v>
      </c>
      <c r="P2531" s="117" t="s">
        <v>17638</v>
      </c>
      <c r="Q2531" s="123" t="s">
        <v>17639</v>
      </c>
      <c r="R2531" s="120" t="s">
        <v>17640</v>
      </c>
    </row>
    <row r="2532" ht="48.75">
      <c r="A2532" s="121" t="s">
        <v>17641</v>
      </c>
      <c r="B2532" s="117" t="s">
        <v>17642</v>
      </c>
      <c r="C2532" s="118" t="s">
        <v>17643</v>
      </c>
      <c r="D2532" s="117" t="s">
        <v>17644</v>
      </c>
      <c r="E2532" s="119">
        <v>43098.37164351852</v>
      </c>
      <c r="F2532" s="117"/>
      <c r="G2532" s="117" t="s">
        <v>824</v>
      </c>
      <c r="H2532" s="117" t="s">
        <v>17645</v>
      </c>
      <c r="I2532" s="117" t="s">
        <v>17646</v>
      </c>
      <c r="J2532" s="117" t="s">
        <v>17647</v>
      </c>
      <c r="K2532" s="117"/>
      <c r="L2532" s="120" t="s">
        <v>110</v>
      </c>
      <c r="M2532" s="122" t="s">
        <v>17648</v>
      </c>
      <c r="N2532" s="117">
        <v>224.0</v>
      </c>
      <c r="O2532" s="117">
        <v>847.0</v>
      </c>
      <c r="P2532" s="117" t="s">
        <v>17649</v>
      </c>
      <c r="Q2532" s="123" t="s">
        <v>17650</v>
      </c>
      <c r="R2532" s="120" t="s">
        <v>17651</v>
      </c>
    </row>
    <row r="2533" ht="21.75">
      <c r="A2533" s="121" t="s">
        <v>17652</v>
      </c>
      <c r="B2533" s="117" t="s">
        <v>17653</v>
      </c>
      <c r="C2533" s="118" t="s">
        <v>17654</v>
      </c>
      <c r="D2533" s="117" t="s">
        <v>17655</v>
      </c>
      <c r="E2533" s="119">
        <v>43098.34364583333</v>
      </c>
      <c r="F2533" s="117"/>
      <c r="G2533" s="117" t="s">
        <v>1755</v>
      </c>
      <c r="H2533" s="117"/>
      <c r="I2533" s="117"/>
      <c r="J2533" s="117" t="s">
        <v>17656</v>
      </c>
      <c r="K2533" s="117"/>
      <c r="L2533" s="120" t="s">
        <v>92</v>
      </c>
      <c r="M2533" s="122" t="s">
        <v>17657</v>
      </c>
      <c r="N2533" s="117">
        <v>89.0</v>
      </c>
      <c r="O2533" s="117">
        <v>541.0</v>
      </c>
      <c r="P2533" s="117" t="s">
        <v>1888</v>
      </c>
      <c r="Q2533" s="123" t="s">
        <v>17658</v>
      </c>
      <c r="R2533" s="120" t="s">
        <v>17659</v>
      </c>
    </row>
    <row r="2534" ht="21.75">
      <c r="A2534" s="121" t="s">
        <v>17660</v>
      </c>
      <c r="B2534" s="117" t="s">
        <v>17661</v>
      </c>
      <c r="C2534" s="118" t="s">
        <v>17662</v>
      </c>
      <c r="D2534" s="117" t="s">
        <v>17663</v>
      </c>
      <c r="E2534" s="119">
        <v>43098.34003472222</v>
      </c>
      <c r="F2534" s="117"/>
      <c r="G2534" s="117" t="s">
        <v>90</v>
      </c>
      <c r="H2534" s="117"/>
      <c r="I2534" s="117"/>
      <c r="J2534" s="117" t="s">
        <v>17664</v>
      </c>
      <c r="K2534" s="117"/>
      <c r="L2534" s="120" t="s">
        <v>775</v>
      </c>
      <c r="M2534" s="122" t="s">
        <v>17665</v>
      </c>
      <c r="N2534" s="117">
        <v>6914.0</v>
      </c>
      <c r="O2534" s="117">
        <v>6384.0</v>
      </c>
      <c r="P2534" s="117" t="s">
        <v>1006</v>
      </c>
      <c r="Q2534" s="123" t="s">
        <v>17666</v>
      </c>
      <c r="R2534" s="120" t="s">
        <v>17667</v>
      </c>
    </row>
    <row r="2535" ht="21.75">
      <c r="A2535" s="121" t="s">
        <v>17668</v>
      </c>
      <c r="B2535" s="117" t="s">
        <v>166</v>
      </c>
      <c r="C2535" s="118" t="s">
        <v>167</v>
      </c>
      <c r="D2535" s="117" t="s">
        <v>17669</v>
      </c>
      <c r="E2535" s="119">
        <v>43098.32297453703</v>
      </c>
      <c r="F2535" s="117"/>
      <c r="G2535" s="117" t="s">
        <v>90</v>
      </c>
      <c r="H2535" s="117"/>
      <c r="I2535" s="117"/>
      <c r="J2535" s="117" t="s">
        <v>169</v>
      </c>
      <c r="K2535" s="117"/>
      <c r="L2535" s="120" t="s">
        <v>170</v>
      </c>
      <c r="M2535" s="122" t="s">
        <v>171</v>
      </c>
      <c r="N2535" s="117">
        <v>25820.0</v>
      </c>
      <c r="O2535" s="117">
        <v>7177.0</v>
      </c>
      <c r="P2535" s="117" t="s">
        <v>172</v>
      </c>
      <c r="Q2535" s="123" t="s">
        <v>17670</v>
      </c>
      <c r="R2535" s="120" t="s">
        <v>174</v>
      </c>
    </row>
    <row r="2536" ht="30.75">
      <c r="A2536" s="121" t="s">
        <v>17671</v>
      </c>
      <c r="B2536" s="117" t="s">
        <v>2749</v>
      </c>
      <c r="C2536" s="118" t="s">
        <v>17672</v>
      </c>
      <c r="D2536" s="117" t="s">
        <v>17673</v>
      </c>
      <c r="E2536" s="119">
        <v>43098.2918287037</v>
      </c>
      <c r="F2536" s="117"/>
      <c r="G2536" s="117" t="s">
        <v>90</v>
      </c>
      <c r="H2536" s="117"/>
      <c r="I2536" s="117"/>
      <c r="J2536" s="117" t="s">
        <v>2752</v>
      </c>
      <c r="K2536" s="117"/>
      <c r="L2536" s="120" t="s">
        <v>311</v>
      </c>
      <c r="M2536" s="122" t="s">
        <v>2753</v>
      </c>
      <c r="N2536" s="117">
        <v>4417.0</v>
      </c>
      <c r="O2536" s="117">
        <v>1669.0</v>
      </c>
      <c r="P2536" s="117" t="s">
        <v>2754</v>
      </c>
      <c r="Q2536" s="123" t="s">
        <v>17674</v>
      </c>
      <c r="R2536" s="120" t="s">
        <v>17675</v>
      </c>
    </row>
    <row r="2537" ht="39.75">
      <c r="A2537" s="121" t="s">
        <v>17676</v>
      </c>
      <c r="B2537" s="117" t="s">
        <v>17677</v>
      </c>
      <c r="C2537" s="118" t="s">
        <v>17678</v>
      </c>
      <c r="D2537" s="117" t="s">
        <v>17679</v>
      </c>
      <c r="E2537" s="119">
        <v>43098.27991898148</v>
      </c>
      <c r="F2537" s="117"/>
      <c r="G2537" s="117" t="s">
        <v>90</v>
      </c>
      <c r="H2537" s="117"/>
      <c r="I2537" s="117"/>
      <c r="J2537" s="117" t="s">
        <v>17680</v>
      </c>
      <c r="K2537" s="117"/>
      <c r="L2537" s="120" t="s">
        <v>110</v>
      </c>
      <c r="M2537" s="122" t="s">
        <v>17681</v>
      </c>
      <c r="N2537" s="117">
        <v>760.0</v>
      </c>
      <c r="O2537" s="117">
        <v>1187.0</v>
      </c>
      <c r="P2537" s="117" t="s">
        <v>17682</v>
      </c>
      <c r="Q2537" s="123" t="s">
        <v>17683</v>
      </c>
      <c r="R2537" s="120" t="s">
        <v>17684</v>
      </c>
    </row>
    <row r="2538" ht="23.25">
      <c r="A2538" s="121" t="s">
        <v>17685</v>
      </c>
      <c r="B2538" s="117" t="s">
        <v>17686</v>
      </c>
      <c r="C2538" s="118" t="s">
        <v>17687</v>
      </c>
      <c r="D2538" s="117" t="s">
        <v>17688</v>
      </c>
      <c r="E2538" s="119">
        <v>43098.119050925925</v>
      </c>
      <c r="F2538" s="117"/>
      <c r="G2538" s="117" t="s">
        <v>90</v>
      </c>
      <c r="H2538" s="117"/>
      <c r="I2538" s="117"/>
      <c r="J2538" s="117" t="s">
        <v>17689</v>
      </c>
      <c r="K2538" s="117"/>
      <c r="L2538" s="120" t="s">
        <v>110</v>
      </c>
      <c r="M2538" s="122" t="s">
        <v>17690</v>
      </c>
      <c r="N2538" s="117">
        <v>52.0</v>
      </c>
      <c r="O2538" s="117">
        <v>153.0</v>
      </c>
      <c r="P2538" s="117"/>
      <c r="Q2538" s="123" t="s">
        <v>17691</v>
      </c>
      <c r="R2538" s="120" t="s">
        <v>17692</v>
      </c>
    </row>
    <row r="2539">
      <c r="A2539" s="121" t="s">
        <v>17693</v>
      </c>
      <c r="B2539" s="117" t="s">
        <v>17694</v>
      </c>
      <c r="C2539" s="118" t="s">
        <v>17695</v>
      </c>
      <c r="D2539" s="117" t="s">
        <v>17696</v>
      </c>
      <c r="E2539" s="119">
        <v>43098.02092592593</v>
      </c>
      <c r="F2539" s="117"/>
      <c r="G2539" s="117" t="s">
        <v>128</v>
      </c>
      <c r="H2539" s="117"/>
      <c r="I2539" s="117"/>
      <c r="J2539" s="117" t="s">
        <v>17697</v>
      </c>
      <c r="K2539" s="117"/>
      <c r="L2539" s="120" t="s">
        <v>179</v>
      </c>
      <c r="M2539" s="122" t="s">
        <v>17698</v>
      </c>
      <c r="N2539" s="117">
        <v>205.0</v>
      </c>
      <c r="O2539" s="117">
        <v>698.0</v>
      </c>
      <c r="P2539" s="117" t="s">
        <v>5291</v>
      </c>
      <c r="Q2539" s="123" t="s">
        <v>17699</v>
      </c>
      <c r="R2539" s="120" t="s">
        <v>17700</v>
      </c>
    </row>
    <row r="2540" ht="39.75">
      <c r="A2540" s="121" t="s">
        <v>17701</v>
      </c>
      <c r="B2540" s="117" t="s">
        <v>17702</v>
      </c>
      <c r="C2540" s="118" t="s">
        <v>17678</v>
      </c>
      <c r="D2540" s="117" t="s">
        <v>17703</v>
      </c>
      <c r="E2540" s="119">
        <v>43098.003530092596</v>
      </c>
      <c r="F2540" s="117"/>
      <c r="G2540" s="117" t="s">
        <v>90</v>
      </c>
      <c r="H2540" s="117"/>
      <c r="I2540" s="117"/>
      <c r="J2540" s="117" t="s">
        <v>17704</v>
      </c>
      <c r="K2540" s="117"/>
      <c r="L2540" s="120" t="s">
        <v>92</v>
      </c>
      <c r="M2540" s="122" t="s">
        <v>17705</v>
      </c>
      <c r="N2540" s="117">
        <v>1923.0</v>
      </c>
      <c r="O2540" s="117">
        <v>1248.0</v>
      </c>
      <c r="P2540" s="117" t="s">
        <v>4053</v>
      </c>
      <c r="Q2540" s="123" t="s">
        <v>17706</v>
      </c>
      <c r="R2540" s="120" t="s">
        <v>17684</v>
      </c>
    </row>
    <row r="2541" ht="30.75">
      <c r="A2541" s="121" t="s">
        <v>17707</v>
      </c>
      <c r="B2541" s="117" t="s">
        <v>2749</v>
      </c>
      <c r="C2541" s="118" t="s">
        <v>17708</v>
      </c>
      <c r="D2541" s="117" t="s">
        <v>17709</v>
      </c>
      <c r="E2541" s="119">
        <v>43097.97925925926</v>
      </c>
      <c r="F2541" s="117"/>
      <c r="G2541" s="117" t="s">
        <v>90</v>
      </c>
      <c r="H2541" s="117"/>
      <c r="I2541" s="117"/>
      <c r="J2541" s="117" t="s">
        <v>2752</v>
      </c>
      <c r="K2541" s="117"/>
      <c r="L2541" s="120" t="s">
        <v>311</v>
      </c>
      <c r="M2541" s="122" t="s">
        <v>2753</v>
      </c>
      <c r="N2541" s="117">
        <v>4417.0</v>
      </c>
      <c r="O2541" s="117">
        <v>1669.0</v>
      </c>
      <c r="P2541" s="117" t="s">
        <v>2754</v>
      </c>
      <c r="Q2541" s="123" t="s">
        <v>17710</v>
      </c>
      <c r="R2541" s="120" t="s">
        <v>17711</v>
      </c>
    </row>
    <row r="2542" ht="30.75">
      <c r="A2542" s="121" t="s">
        <v>17712</v>
      </c>
      <c r="B2542" s="117" t="s">
        <v>3249</v>
      </c>
      <c r="C2542" s="118" t="s">
        <v>17713</v>
      </c>
      <c r="D2542" s="117" t="s">
        <v>17714</v>
      </c>
      <c r="E2542" s="119">
        <v>43097.96244212963</v>
      </c>
      <c r="F2542" s="117"/>
      <c r="G2542" s="117" t="s">
        <v>119</v>
      </c>
      <c r="H2542" s="117"/>
      <c r="I2542" s="117"/>
      <c r="J2542" s="117" t="s">
        <v>3252</v>
      </c>
      <c r="K2542" s="117"/>
      <c r="L2542" s="120" t="s">
        <v>110</v>
      </c>
      <c r="M2542" s="122" t="s">
        <v>3253</v>
      </c>
      <c r="N2542" s="117">
        <v>36.0</v>
      </c>
      <c r="O2542" s="117">
        <v>140.0</v>
      </c>
      <c r="P2542" s="117" t="s">
        <v>1129</v>
      </c>
      <c r="Q2542" s="123" t="s">
        <v>17715</v>
      </c>
      <c r="R2542" s="120" t="s">
        <v>17716</v>
      </c>
    </row>
    <row r="2543" ht="30.75">
      <c r="A2543" s="121" t="s">
        <v>17717</v>
      </c>
      <c r="B2543" s="117" t="s">
        <v>17718</v>
      </c>
      <c r="C2543" s="118" t="s">
        <v>17719</v>
      </c>
      <c r="D2543" s="117" t="s">
        <v>17720</v>
      </c>
      <c r="E2543" s="119">
        <v>43097.961909722224</v>
      </c>
      <c r="F2543" s="117"/>
      <c r="G2543" s="117" t="s">
        <v>90</v>
      </c>
      <c r="H2543" s="117" t="s">
        <v>17721</v>
      </c>
      <c r="I2543" s="117" t="s">
        <v>17722</v>
      </c>
      <c r="J2543" s="117" t="s">
        <v>17723</v>
      </c>
      <c r="K2543" s="117" t="s">
        <v>17724</v>
      </c>
      <c r="L2543" s="120" t="s">
        <v>179</v>
      </c>
      <c r="M2543" s="122" t="s">
        <v>17725</v>
      </c>
      <c r="N2543" s="117">
        <v>1050.0</v>
      </c>
      <c r="O2543" s="117">
        <v>683.0</v>
      </c>
      <c r="P2543" s="117" t="s">
        <v>1555</v>
      </c>
      <c r="Q2543" s="123" t="s">
        <v>17726</v>
      </c>
      <c r="R2543" s="120" t="s">
        <v>17727</v>
      </c>
    </row>
    <row r="2544" ht="39.75">
      <c r="A2544" s="121" t="s">
        <v>17728</v>
      </c>
      <c r="B2544" s="117" t="s">
        <v>17729</v>
      </c>
      <c r="C2544" s="118" t="s">
        <v>17730</v>
      </c>
      <c r="D2544" s="117" t="s">
        <v>17731</v>
      </c>
      <c r="E2544" s="119">
        <v>43097.92244212963</v>
      </c>
      <c r="F2544" s="117"/>
      <c r="G2544" s="117" t="s">
        <v>128</v>
      </c>
      <c r="H2544" s="117"/>
      <c r="I2544" s="117"/>
      <c r="J2544" s="117" t="s">
        <v>17732</v>
      </c>
      <c r="K2544" s="117"/>
      <c r="L2544" s="120" t="s">
        <v>92</v>
      </c>
      <c r="M2544" s="122" t="s">
        <v>17733</v>
      </c>
      <c r="N2544" s="117">
        <v>2847.0</v>
      </c>
      <c r="O2544" s="117">
        <v>556.0</v>
      </c>
      <c r="P2544" s="117" t="s">
        <v>17734</v>
      </c>
      <c r="Q2544" s="123" t="s">
        <v>17735</v>
      </c>
      <c r="R2544" s="120" t="s">
        <v>17736</v>
      </c>
    </row>
    <row r="2545" ht="30.75">
      <c r="A2545" s="121" t="s">
        <v>17737</v>
      </c>
      <c r="B2545" s="117" t="s">
        <v>17738</v>
      </c>
      <c r="C2545" s="118" t="s">
        <v>17739</v>
      </c>
      <c r="D2545" s="117" t="s">
        <v>17740</v>
      </c>
      <c r="E2545" s="119">
        <v>43097.8759837963</v>
      </c>
      <c r="F2545" s="117"/>
      <c r="G2545" s="117" t="s">
        <v>90</v>
      </c>
      <c r="H2545" s="117"/>
      <c r="I2545" s="117"/>
      <c r="J2545" s="117" t="s">
        <v>17741</v>
      </c>
      <c r="K2545" s="117"/>
      <c r="L2545" s="120" t="s">
        <v>110</v>
      </c>
      <c r="M2545" s="122" t="s">
        <v>17742</v>
      </c>
      <c r="N2545" s="117">
        <v>2253.0</v>
      </c>
      <c r="O2545" s="117">
        <v>2865.0</v>
      </c>
      <c r="P2545" s="117" t="s">
        <v>17743</v>
      </c>
      <c r="Q2545" s="123" t="s">
        <v>17744</v>
      </c>
      <c r="R2545" s="120" t="s">
        <v>17745</v>
      </c>
    </row>
    <row r="2546" ht="30.75">
      <c r="A2546" s="121" t="s">
        <v>17746</v>
      </c>
      <c r="B2546" s="117" t="s">
        <v>795</v>
      </c>
      <c r="C2546" s="118" t="s">
        <v>17747</v>
      </c>
      <c r="D2546" s="117" t="s">
        <v>17748</v>
      </c>
      <c r="E2546" s="119">
        <v>43097.87502314815</v>
      </c>
      <c r="F2546" s="117"/>
      <c r="G2546" s="117" t="s">
        <v>119</v>
      </c>
      <c r="H2546" s="117"/>
      <c r="I2546" s="117"/>
      <c r="J2546" s="117" t="s">
        <v>798</v>
      </c>
      <c r="K2546" s="117"/>
      <c r="L2546" s="120" t="s">
        <v>138</v>
      </c>
      <c r="M2546" s="122" t="s">
        <v>799</v>
      </c>
      <c r="N2546" s="117">
        <v>569.0</v>
      </c>
      <c r="O2546" s="117">
        <v>146.0</v>
      </c>
      <c r="P2546" s="117" t="s">
        <v>800</v>
      </c>
      <c r="Q2546" s="123" t="s">
        <v>17749</v>
      </c>
      <c r="R2546" s="120" t="s">
        <v>17750</v>
      </c>
    </row>
    <row r="2547">
      <c r="A2547" s="121" t="s">
        <v>17751</v>
      </c>
      <c r="B2547" s="117" t="s">
        <v>1084</v>
      </c>
      <c r="C2547" s="118" t="s">
        <v>17752</v>
      </c>
      <c r="D2547" s="117" t="s">
        <v>17753</v>
      </c>
      <c r="E2547" s="119">
        <v>43097.82826388889</v>
      </c>
      <c r="F2547" s="117"/>
      <c r="G2547" s="117" t="s">
        <v>90</v>
      </c>
      <c r="H2547" s="117"/>
      <c r="I2547" s="117"/>
      <c r="J2547" s="117" t="s">
        <v>1087</v>
      </c>
      <c r="K2547" s="117"/>
      <c r="L2547" s="120" t="s">
        <v>138</v>
      </c>
      <c r="M2547" s="122" t="s">
        <v>1088</v>
      </c>
      <c r="N2547" s="117">
        <v>1461.0</v>
      </c>
      <c r="O2547" s="117">
        <v>558.0</v>
      </c>
      <c r="P2547" s="117"/>
      <c r="Q2547" s="123" t="s">
        <v>17754</v>
      </c>
      <c r="R2547" s="120" t="s">
        <v>17755</v>
      </c>
    </row>
    <row r="2548">
      <c r="A2548" s="121" t="s">
        <v>17756</v>
      </c>
      <c r="B2548" s="117" t="s">
        <v>17757</v>
      </c>
      <c r="C2548" s="118" t="s">
        <v>17758</v>
      </c>
      <c r="D2548" s="117" t="s">
        <v>17759</v>
      </c>
      <c r="E2548" s="119">
        <v>43097.814780092594</v>
      </c>
      <c r="F2548" s="117"/>
      <c r="G2548" s="117" t="s">
        <v>128</v>
      </c>
      <c r="H2548" s="117"/>
      <c r="I2548" s="117"/>
      <c r="J2548" s="117" t="s">
        <v>17760</v>
      </c>
      <c r="K2548" s="117"/>
      <c r="L2548" s="120" t="s">
        <v>4521</v>
      </c>
      <c r="M2548" s="122" t="s">
        <v>17761</v>
      </c>
      <c r="N2548" s="117">
        <v>1335.0</v>
      </c>
      <c r="O2548" s="117">
        <v>959.0</v>
      </c>
      <c r="P2548" s="123" t="s">
        <v>17762</v>
      </c>
      <c r="Q2548" s="123" t="s">
        <v>17763</v>
      </c>
      <c r="R2548" s="120" t="s">
        <v>17764</v>
      </c>
    </row>
    <row r="2549" ht="21.75">
      <c r="A2549" s="121" t="s">
        <v>17765</v>
      </c>
      <c r="B2549" s="117" t="s">
        <v>17766</v>
      </c>
      <c r="C2549" s="118" t="s">
        <v>17767</v>
      </c>
      <c r="D2549" s="117" t="s">
        <v>17768</v>
      </c>
      <c r="E2549" s="119">
        <v>43097.80126157407</v>
      </c>
      <c r="F2549" s="117"/>
      <c r="G2549" s="117" t="s">
        <v>119</v>
      </c>
      <c r="H2549" s="117"/>
      <c r="I2549" s="117"/>
      <c r="J2549" s="117" t="s">
        <v>17769</v>
      </c>
      <c r="K2549" s="117"/>
      <c r="L2549" s="120" t="s">
        <v>110</v>
      </c>
      <c r="M2549" s="122" t="s">
        <v>17770</v>
      </c>
      <c r="N2549" s="117">
        <v>625.0</v>
      </c>
      <c r="O2549" s="117">
        <v>909.0</v>
      </c>
      <c r="P2549" s="117" t="s">
        <v>17771</v>
      </c>
      <c r="Q2549" s="123" t="s">
        <v>17772</v>
      </c>
      <c r="R2549" s="120" t="s">
        <v>17773</v>
      </c>
    </row>
    <row r="2550">
      <c r="A2550" s="121" t="s">
        <v>17774</v>
      </c>
      <c r="B2550" s="117" t="s">
        <v>2820</v>
      </c>
      <c r="C2550" s="118" t="s">
        <v>17775</v>
      </c>
      <c r="D2550" s="117" t="s">
        <v>17776</v>
      </c>
      <c r="E2550" s="119">
        <v>43097.793333333335</v>
      </c>
      <c r="F2550" s="117"/>
      <c r="G2550" s="117" t="s">
        <v>90</v>
      </c>
      <c r="H2550" s="117"/>
      <c r="I2550" s="117"/>
      <c r="J2550" s="117" t="s">
        <v>2823</v>
      </c>
      <c r="K2550" s="117"/>
      <c r="L2550" s="120" t="s">
        <v>775</v>
      </c>
      <c r="M2550" s="122" t="s">
        <v>2824</v>
      </c>
      <c r="N2550" s="117">
        <v>2465.0</v>
      </c>
      <c r="O2550" s="117">
        <v>2717.0</v>
      </c>
      <c r="P2550" s="117" t="s">
        <v>1555</v>
      </c>
      <c r="Q2550" s="123" t="s">
        <v>17777</v>
      </c>
      <c r="R2550" s="120" t="s">
        <v>17778</v>
      </c>
    </row>
    <row r="2551" ht="21.75">
      <c r="A2551" s="121" t="s">
        <v>17779</v>
      </c>
      <c r="B2551" s="117" t="s">
        <v>17780</v>
      </c>
      <c r="C2551" s="118" t="s">
        <v>17781</v>
      </c>
      <c r="D2551" s="117" t="s">
        <v>17782</v>
      </c>
      <c r="E2551" s="119">
        <v>43097.78569444444</v>
      </c>
      <c r="F2551" s="117"/>
      <c r="G2551" s="117" t="s">
        <v>128</v>
      </c>
      <c r="H2551" s="117"/>
      <c r="I2551" s="117"/>
      <c r="J2551" s="117" t="s">
        <v>17783</v>
      </c>
      <c r="K2551" s="117"/>
      <c r="L2551" s="120" t="s">
        <v>110</v>
      </c>
      <c r="M2551" s="122" t="s">
        <v>17784</v>
      </c>
      <c r="N2551" s="117">
        <v>1460.0</v>
      </c>
      <c r="O2551" s="117">
        <v>5001.0</v>
      </c>
      <c r="P2551" s="117" t="s">
        <v>3399</v>
      </c>
      <c r="Q2551" s="123" t="s">
        <v>17785</v>
      </c>
      <c r="R2551" s="120" t="s">
        <v>17786</v>
      </c>
    </row>
    <row r="2552" ht="39.75">
      <c r="A2552" s="121" t="s">
        <v>17787</v>
      </c>
      <c r="B2552" s="117" t="s">
        <v>17788</v>
      </c>
      <c r="C2552" s="118" t="s">
        <v>17678</v>
      </c>
      <c r="D2552" s="117" t="s">
        <v>17789</v>
      </c>
      <c r="E2552" s="119">
        <v>43097.77184027778</v>
      </c>
      <c r="F2552" s="117"/>
      <c r="G2552" s="117" t="s">
        <v>90</v>
      </c>
      <c r="H2552" s="117"/>
      <c r="I2552" s="117"/>
      <c r="J2552" s="117" t="s">
        <v>17790</v>
      </c>
      <c r="K2552" s="117"/>
      <c r="L2552" s="120" t="s">
        <v>110</v>
      </c>
      <c r="M2552" s="122" t="s">
        <v>17791</v>
      </c>
      <c r="N2552" s="117">
        <v>100.0</v>
      </c>
      <c r="O2552" s="117">
        <v>65.0</v>
      </c>
      <c r="P2552" s="117"/>
      <c r="Q2552" s="123" t="s">
        <v>17792</v>
      </c>
      <c r="R2552" s="120" t="s">
        <v>17684</v>
      </c>
    </row>
    <row r="2553" ht="39.75">
      <c r="A2553" s="121" t="s">
        <v>17793</v>
      </c>
      <c r="B2553" s="117" t="s">
        <v>17794</v>
      </c>
      <c r="C2553" s="118" t="s">
        <v>17678</v>
      </c>
      <c r="D2553" s="117" t="s">
        <v>17795</v>
      </c>
      <c r="E2553" s="119">
        <v>43097.752858796295</v>
      </c>
      <c r="F2553" s="117"/>
      <c r="G2553" s="117" t="s">
        <v>90</v>
      </c>
      <c r="H2553" s="117"/>
      <c r="I2553" s="117"/>
      <c r="J2553" s="117" t="s">
        <v>17796</v>
      </c>
      <c r="K2553" s="117"/>
      <c r="L2553" s="120" t="s">
        <v>110</v>
      </c>
      <c r="M2553" s="122" t="s">
        <v>17797</v>
      </c>
      <c r="N2553" s="117">
        <v>154.0</v>
      </c>
      <c r="O2553" s="117">
        <v>643.0</v>
      </c>
      <c r="P2553" s="117"/>
      <c r="Q2553" s="123" t="s">
        <v>17798</v>
      </c>
      <c r="R2553" s="120" t="s">
        <v>17684</v>
      </c>
    </row>
    <row r="2554" ht="30.75">
      <c r="A2554" s="121" t="s">
        <v>17799</v>
      </c>
      <c r="B2554" s="117" t="s">
        <v>17800</v>
      </c>
      <c r="C2554" s="118" t="s">
        <v>17801</v>
      </c>
      <c r="D2554" s="117" t="s">
        <v>17802</v>
      </c>
      <c r="E2554" s="119">
        <v>43097.74702546296</v>
      </c>
      <c r="F2554" s="117"/>
      <c r="G2554" s="117" t="s">
        <v>90</v>
      </c>
      <c r="H2554" s="117" t="s">
        <v>17803</v>
      </c>
      <c r="I2554" s="117" t="s">
        <v>17804</v>
      </c>
      <c r="J2554" s="117" t="s">
        <v>17805</v>
      </c>
      <c r="K2554" s="117" t="s">
        <v>17806</v>
      </c>
      <c r="L2554" s="120" t="s">
        <v>110</v>
      </c>
      <c r="M2554" s="122" t="s">
        <v>17807</v>
      </c>
      <c r="N2554" s="117">
        <v>534.0</v>
      </c>
      <c r="O2554" s="117">
        <v>473.0</v>
      </c>
      <c r="P2554" s="117" t="s">
        <v>1861</v>
      </c>
      <c r="Q2554" s="123" t="s">
        <v>17808</v>
      </c>
      <c r="R2554" s="120" t="s">
        <v>17809</v>
      </c>
    </row>
    <row r="2555" ht="30.75">
      <c r="A2555" s="121" t="s">
        <v>17810</v>
      </c>
      <c r="B2555" s="117" t="s">
        <v>2749</v>
      </c>
      <c r="C2555" s="118" t="s">
        <v>17811</v>
      </c>
      <c r="D2555" s="117" t="s">
        <v>17812</v>
      </c>
      <c r="E2555" s="119">
        <v>43097.72934027778</v>
      </c>
      <c r="F2555" s="117"/>
      <c r="G2555" s="117" t="s">
        <v>90</v>
      </c>
      <c r="H2555" s="117"/>
      <c r="I2555" s="117"/>
      <c r="J2555" s="117" t="s">
        <v>2752</v>
      </c>
      <c r="K2555" s="117"/>
      <c r="L2555" s="120" t="s">
        <v>311</v>
      </c>
      <c r="M2555" s="122" t="s">
        <v>2753</v>
      </c>
      <c r="N2555" s="117">
        <v>4417.0</v>
      </c>
      <c r="O2555" s="117">
        <v>1669.0</v>
      </c>
      <c r="P2555" s="117" t="s">
        <v>2754</v>
      </c>
      <c r="Q2555" s="123" t="s">
        <v>17813</v>
      </c>
      <c r="R2555" s="120" t="s">
        <v>17814</v>
      </c>
    </row>
    <row r="2556" ht="30.75">
      <c r="A2556" s="121" t="s">
        <v>17815</v>
      </c>
      <c r="B2556" s="117" t="s">
        <v>17816</v>
      </c>
      <c r="C2556" s="118" t="s">
        <v>17817</v>
      </c>
      <c r="D2556" s="117" t="s">
        <v>17818</v>
      </c>
      <c r="E2556" s="119">
        <v>43097.69792824074</v>
      </c>
      <c r="F2556" s="117"/>
      <c r="G2556" s="117" t="s">
        <v>90</v>
      </c>
      <c r="H2556" s="117"/>
      <c r="I2556" s="117"/>
      <c r="J2556" s="117" t="s">
        <v>17819</v>
      </c>
      <c r="K2556" s="117"/>
      <c r="L2556" s="120" t="s">
        <v>110</v>
      </c>
      <c r="M2556" s="122" t="s">
        <v>17820</v>
      </c>
      <c r="N2556" s="117">
        <v>99.0</v>
      </c>
      <c r="O2556" s="117">
        <v>114.0</v>
      </c>
      <c r="P2556" s="117"/>
      <c r="Q2556" s="123" t="s">
        <v>17821</v>
      </c>
      <c r="R2556" s="120" t="s">
        <v>17822</v>
      </c>
    </row>
    <row r="2557" ht="30.75">
      <c r="A2557" s="121" t="s">
        <v>17823</v>
      </c>
      <c r="B2557" s="117" t="s">
        <v>17824</v>
      </c>
      <c r="C2557" s="118" t="s">
        <v>17825</v>
      </c>
      <c r="D2557" s="117" t="s">
        <v>17826</v>
      </c>
      <c r="E2557" s="119">
        <v>43097.67709490741</v>
      </c>
      <c r="F2557" s="117"/>
      <c r="G2557" s="117" t="s">
        <v>90</v>
      </c>
      <c r="H2557" s="117"/>
      <c r="I2557" s="117"/>
      <c r="J2557" s="117" t="s">
        <v>17827</v>
      </c>
      <c r="K2557" s="117"/>
      <c r="L2557" s="120" t="s">
        <v>110</v>
      </c>
      <c r="M2557" s="122" t="s">
        <v>17828</v>
      </c>
      <c r="N2557" s="117">
        <v>281.0</v>
      </c>
      <c r="O2557" s="117">
        <v>462.0</v>
      </c>
      <c r="P2557" s="117" t="s">
        <v>17829</v>
      </c>
      <c r="Q2557" s="123" t="s">
        <v>17830</v>
      </c>
      <c r="R2557" s="120" t="s">
        <v>17831</v>
      </c>
    </row>
    <row r="2558" ht="23.25">
      <c r="A2558" s="121" t="s">
        <v>17832</v>
      </c>
      <c r="B2558" s="117" t="s">
        <v>17833</v>
      </c>
      <c r="C2558" s="118" t="s">
        <v>17834</v>
      </c>
      <c r="D2558" s="117" t="s">
        <v>17835</v>
      </c>
      <c r="E2558" s="119">
        <v>43097.67502314815</v>
      </c>
      <c r="F2558" s="117"/>
      <c r="G2558" s="117" t="s">
        <v>128</v>
      </c>
      <c r="H2558" s="117"/>
      <c r="I2558" s="117"/>
      <c r="J2558" s="117" t="s">
        <v>17836</v>
      </c>
      <c r="K2558" s="117"/>
      <c r="L2558" s="120" t="s">
        <v>179</v>
      </c>
      <c r="M2558" s="122" t="s">
        <v>17837</v>
      </c>
      <c r="N2558" s="117">
        <v>180.0</v>
      </c>
      <c r="O2558" s="117">
        <v>409.0</v>
      </c>
      <c r="P2558" s="117" t="s">
        <v>1154</v>
      </c>
      <c r="Q2558" s="123" t="s">
        <v>17838</v>
      </c>
      <c r="R2558" s="120" t="s">
        <v>17839</v>
      </c>
    </row>
    <row r="2559" ht="21.75">
      <c r="A2559" s="121" t="s">
        <v>17840</v>
      </c>
      <c r="B2559" s="117" t="s">
        <v>17841</v>
      </c>
      <c r="C2559" s="118" t="s">
        <v>17842</v>
      </c>
      <c r="D2559" s="117" t="s">
        <v>17843</v>
      </c>
      <c r="E2559" s="119">
        <v>43097.656747685185</v>
      </c>
      <c r="F2559" s="117"/>
      <c r="G2559" s="117" t="s">
        <v>119</v>
      </c>
      <c r="H2559" s="117"/>
      <c r="I2559" s="117"/>
      <c r="J2559" s="117" t="s">
        <v>17844</v>
      </c>
      <c r="K2559" s="117"/>
      <c r="L2559" s="120" t="s">
        <v>179</v>
      </c>
      <c r="M2559" s="122" t="s">
        <v>17845</v>
      </c>
      <c r="N2559" s="117">
        <v>37.0</v>
      </c>
      <c r="O2559" s="117">
        <v>107.0</v>
      </c>
      <c r="P2559" s="117" t="s">
        <v>17846</v>
      </c>
      <c r="Q2559" s="123" t="s">
        <v>17847</v>
      </c>
      <c r="R2559" s="120" t="s">
        <v>17848</v>
      </c>
    </row>
    <row r="2560" ht="48.75">
      <c r="A2560" s="121" t="s">
        <v>17849</v>
      </c>
      <c r="B2560" s="117" t="s">
        <v>17850</v>
      </c>
      <c r="C2560" s="118" t="s">
        <v>17851</v>
      </c>
      <c r="D2560" s="117" t="s">
        <v>17852</v>
      </c>
      <c r="E2560" s="119">
        <v>43097.65303240741</v>
      </c>
      <c r="F2560" s="117"/>
      <c r="G2560" s="117" t="s">
        <v>90</v>
      </c>
      <c r="H2560" s="117"/>
      <c r="I2560" s="117"/>
      <c r="J2560" s="117" t="s">
        <v>17853</v>
      </c>
      <c r="K2560" s="117"/>
      <c r="L2560" s="120" t="s">
        <v>110</v>
      </c>
      <c r="M2560" s="122" t="s">
        <v>17854</v>
      </c>
      <c r="N2560" s="117">
        <v>27.0</v>
      </c>
      <c r="O2560" s="117">
        <v>305.0</v>
      </c>
      <c r="P2560" s="117" t="s">
        <v>17855</v>
      </c>
      <c r="Q2560" s="123" t="s">
        <v>17856</v>
      </c>
      <c r="R2560" s="120" t="s">
        <v>17857</v>
      </c>
    </row>
    <row r="2561" ht="48.75">
      <c r="A2561" s="121" t="s">
        <v>17858</v>
      </c>
      <c r="B2561" s="117" t="s">
        <v>17859</v>
      </c>
      <c r="C2561" s="118" t="s">
        <v>17860</v>
      </c>
      <c r="D2561" s="117" t="s">
        <v>17861</v>
      </c>
      <c r="E2561" s="119">
        <v>43097.64375</v>
      </c>
      <c r="F2561" s="117"/>
      <c r="G2561" s="117" t="s">
        <v>90</v>
      </c>
      <c r="H2561" s="117"/>
      <c r="I2561" s="117"/>
      <c r="J2561" s="117" t="s">
        <v>17862</v>
      </c>
      <c r="K2561" s="117"/>
      <c r="L2561" s="120" t="s">
        <v>110</v>
      </c>
      <c r="M2561" s="122" t="s">
        <v>17863</v>
      </c>
      <c r="N2561" s="117">
        <v>745.0</v>
      </c>
      <c r="O2561" s="117">
        <v>999.0</v>
      </c>
      <c r="P2561" s="117"/>
      <c r="Q2561" s="123" t="s">
        <v>17864</v>
      </c>
      <c r="R2561" s="120" t="s">
        <v>17865</v>
      </c>
    </row>
    <row r="2562" ht="57.75">
      <c r="A2562" s="121" t="s">
        <v>17866</v>
      </c>
      <c r="B2562" s="117" t="s">
        <v>575</v>
      </c>
      <c r="C2562" s="118" t="s">
        <v>17867</v>
      </c>
      <c r="D2562" s="117" t="s">
        <v>17868</v>
      </c>
      <c r="E2562" s="119">
        <v>43097.59758101852</v>
      </c>
      <c r="F2562" s="117"/>
      <c r="G2562" s="117" t="s">
        <v>119</v>
      </c>
      <c r="H2562" s="117"/>
      <c r="I2562" s="117"/>
      <c r="J2562" s="117" t="s">
        <v>578</v>
      </c>
      <c r="K2562" s="117"/>
      <c r="L2562" s="120" t="s">
        <v>311</v>
      </c>
      <c r="M2562" s="122" t="s">
        <v>579</v>
      </c>
      <c r="N2562" s="117">
        <v>30998.0</v>
      </c>
      <c r="O2562" s="117">
        <v>191.0</v>
      </c>
      <c r="P2562" s="117" t="s">
        <v>580</v>
      </c>
      <c r="Q2562" s="123" t="s">
        <v>17869</v>
      </c>
      <c r="R2562" s="120" t="s">
        <v>17870</v>
      </c>
    </row>
    <row r="2563" ht="30.75">
      <c r="A2563" s="121" t="s">
        <v>17871</v>
      </c>
      <c r="B2563" s="117" t="s">
        <v>11167</v>
      </c>
      <c r="C2563" s="118" t="s">
        <v>17872</v>
      </c>
      <c r="D2563" s="117" t="s">
        <v>17873</v>
      </c>
      <c r="E2563" s="119">
        <v>43097.588842592595</v>
      </c>
      <c r="F2563" s="117"/>
      <c r="G2563" s="117" t="s">
        <v>90</v>
      </c>
      <c r="H2563" s="117"/>
      <c r="I2563" s="117"/>
      <c r="J2563" s="117" t="s">
        <v>11170</v>
      </c>
      <c r="K2563" s="117"/>
      <c r="L2563" s="120" t="s">
        <v>110</v>
      </c>
      <c r="M2563" s="122" t="s">
        <v>11171</v>
      </c>
      <c r="N2563" s="117">
        <v>259.0</v>
      </c>
      <c r="O2563" s="117">
        <v>612.0</v>
      </c>
      <c r="P2563" s="117"/>
      <c r="Q2563" s="123" t="s">
        <v>17874</v>
      </c>
      <c r="R2563" s="120" t="s">
        <v>4183</v>
      </c>
    </row>
    <row r="2564" ht="57.75">
      <c r="A2564" s="121" t="s">
        <v>17875</v>
      </c>
      <c r="B2564" s="117" t="s">
        <v>575</v>
      </c>
      <c r="C2564" s="118" t="s">
        <v>17876</v>
      </c>
      <c r="D2564" s="117" t="s">
        <v>17877</v>
      </c>
      <c r="E2564" s="119">
        <v>43097.58740740741</v>
      </c>
      <c r="F2564" s="117"/>
      <c r="G2564" s="117" t="s">
        <v>119</v>
      </c>
      <c r="H2564" s="117"/>
      <c r="I2564" s="117"/>
      <c r="J2564" s="117" t="s">
        <v>578</v>
      </c>
      <c r="K2564" s="117"/>
      <c r="L2564" s="120" t="s">
        <v>311</v>
      </c>
      <c r="M2564" s="122" t="s">
        <v>579</v>
      </c>
      <c r="N2564" s="117">
        <v>30998.0</v>
      </c>
      <c r="O2564" s="117">
        <v>191.0</v>
      </c>
      <c r="P2564" s="117" t="s">
        <v>580</v>
      </c>
      <c r="Q2564" s="123" t="s">
        <v>17878</v>
      </c>
      <c r="R2564" s="120" t="s">
        <v>17879</v>
      </c>
    </row>
    <row r="2565" ht="39.75">
      <c r="A2565" s="121" t="s">
        <v>17880</v>
      </c>
      <c r="B2565" s="117" t="s">
        <v>5803</v>
      </c>
      <c r="C2565" s="118" t="s">
        <v>17881</v>
      </c>
      <c r="D2565" s="117" t="s">
        <v>17882</v>
      </c>
      <c r="E2565" s="119">
        <v>43097.58336805555</v>
      </c>
      <c r="F2565" s="117"/>
      <c r="G2565" s="117" t="s">
        <v>119</v>
      </c>
      <c r="H2565" s="117"/>
      <c r="I2565" s="117"/>
      <c r="J2565" s="117" t="s">
        <v>5806</v>
      </c>
      <c r="K2565" s="117"/>
      <c r="L2565" s="120" t="s">
        <v>138</v>
      </c>
      <c r="M2565" s="122" t="s">
        <v>5807</v>
      </c>
      <c r="N2565" s="117">
        <v>97.0</v>
      </c>
      <c r="O2565" s="117">
        <v>27.0</v>
      </c>
      <c r="P2565" s="117"/>
      <c r="Q2565" s="123" t="s">
        <v>17883</v>
      </c>
      <c r="R2565" s="120" t="s">
        <v>17884</v>
      </c>
    </row>
    <row r="2566" ht="75.75">
      <c r="A2566" s="121" t="s">
        <v>17885</v>
      </c>
      <c r="B2566" s="117" t="s">
        <v>17886</v>
      </c>
      <c r="C2566" s="118" t="s">
        <v>17887</v>
      </c>
      <c r="D2566" s="117" t="s">
        <v>17888</v>
      </c>
      <c r="E2566" s="119">
        <v>43097.57826388889</v>
      </c>
      <c r="F2566" s="117"/>
      <c r="G2566" s="117" t="s">
        <v>90</v>
      </c>
      <c r="H2566" s="117"/>
      <c r="I2566" s="117"/>
      <c r="J2566" s="117" t="s">
        <v>17889</v>
      </c>
      <c r="K2566" s="117"/>
      <c r="L2566" s="120" t="s">
        <v>110</v>
      </c>
      <c r="M2566" s="122" t="s">
        <v>17890</v>
      </c>
      <c r="N2566" s="117">
        <v>632.0</v>
      </c>
      <c r="O2566" s="117">
        <v>2298.0</v>
      </c>
      <c r="P2566" s="117"/>
      <c r="Q2566" s="123" t="s">
        <v>17891</v>
      </c>
      <c r="R2566" s="120" t="s">
        <v>17892</v>
      </c>
    </row>
    <row r="2567" ht="39.75">
      <c r="A2567" s="121" t="s">
        <v>17893</v>
      </c>
      <c r="B2567" s="117" t="s">
        <v>17894</v>
      </c>
      <c r="C2567" s="118" t="s">
        <v>17678</v>
      </c>
      <c r="D2567" s="117" t="s">
        <v>17895</v>
      </c>
      <c r="E2567" s="119">
        <v>43097.57554398148</v>
      </c>
      <c r="F2567" s="117"/>
      <c r="G2567" s="117" t="s">
        <v>90</v>
      </c>
      <c r="H2567" s="117"/>
      <c r="I2567" s="117"/>
      <c r="J2567" s="117" t="s">
        <v>17896</v>
      </c>
      <c r="K2567" s="117"/>
      <c r="L2567" s="120" t="s">
        <v>101</v>
      </c>
      <c r="M2567" s="122" t="s">
        <v>17897</v>
      </c>
      <c r="N2567" s="117">
        <v>389.0</v>
      </c>
      <c r="O2567" s="117">
        <v>1195.0</v>
      </c>
      <c r="P2567" s="117"/>
      <c r="Q2567" s="123" t="s">
        <v>17898</v>
      </c>
      <c r="R2567" s="120" t="s">
        <v>17684</v>
      </c>
    </row>
    <row r="2568" ht="39.75">
      <c r="A2568" s="121" t="s">
        <v>17899</v>
      </c>
      <c r="B2568" s="117" t="s">
        <v>17900</v>
      </c>
      <c r="C2568" s="118" t="s">
        <v>17678</v>
      </c>
      <c r="D2568" s="117" t="s">
        <v>17901</v>
      </c>
      <c r="E2568" s="119">
        <v>43097.573692129634</v>
      </c>
      <c r="F2568" s="117"/>
      <c r="G2568" s="117" t="s">
        <v>90</v>
      </c>
      <c r="H2568" s="117"/>
      <c r="I2568" s="117"/>
      <c r="J2568" s="117" t="s">
        <v>17902</v>
      </c>
      <c r="K2568" s="117"/>
      <c r="L2568" s="120" t="s">
        <v>110</v>
      </c>
      <c r="M2568" s="122" t="s">
        <v>17903</v>
      </c>
      <c r="N2568" s="117">
        <v>11794.0</v>
      </c>
      <c r="O2568" s="117">
        <v>1721.0</v>
      </c>
      <c r="P2568" s="117" t="s">
        <v>4053</v>
      </c>
      <c r="Q2568" s="123" t="s">
        <v>17904</v>
      </c>
      <c r="R2568" s="120" t="s">
        <v>17684</v>
      </c>
    </row>
    <row r="2569" ht="39.75">
      <c r="A2569" s="121" t="s">
        <v>17905</v>
      </c>
      <c r="B2569" s="117" t="s">
        <v>17906</v>
      </c>
      <c r="C2569" s="118" t="s">
        <v>17907</v>
      </c>
      <c r="D2569" s="117" t="s">
        <v>17908</v>
      </c>
      <c r="E2569" s="119">
        <v>43097.57353009259</v>
      </c>
      <c r="F2569" s="117"/>
      <c r="G2569" s="117" t="s">
        <v>90</v>
      </c>
      <c r="H2569" s="117"/>
      <c r="I2569" s="117"/>
      <c r="J2569" s="117" t="s">
        <v>17909</v>
      </c>
      <c r="K2569" s="117"/>
      <c r="L2569" s="120" t="s">
        <v>110</v>
      </c>
      <c r="M2569" s="122" t="s">
        <v>17910</v>
      </c>
      <c r="N2569" s="117">
        <v>12045.0</v>
      </c>
      <c r="O2569" s="117">
        <v>2284.0</v>
      </c>
      <c r="P2569" s="117" t="s">
        <v>4053</v>
      </c>
      <c r="Q2569" s="123" t="s">
        <v>17911</v>
      </c>
      <c r="R2569" s="120" t="s">
        <v>17912</v>
      </c>
    </row>
    <row r="2570" ht="30.75">
      <c r="A2570" s="121" t="s">
        <v>17913</v>
      </c>
      <c r="B2570" s="117" t="s">
        <v>17914</v>
      </c>
      <c r="C2570" s="118" t="s">
        <v>17872</v>
      </c>
      <c r="D2570" s="117" t="s">
        <v>17915</v>
      </c>
      <c r="E2570" s="119">
        <v>43097.57115740741</v>
      </c>
      <c r="F2570" s="117"/>
      <c r="G2570" s="117" t="s">
        <v>90</v>
      </c>
      <c r="H2570" s="117"/>
      <c r="I2570" s="117"/>
      <c r="J2570" s="117" t="s">
        <v>17916</v>
      </c>
      <c r="K2570" s="117"/>
      <c r="L2570" s="120" t="s">
        <v>12167</v>
      </c>
      <c r="M2570" s="122" t="s">
        <v>1314</v>
      </c>
      <c r="N2570" s="117">
        <v>133.0</v>
      </c>
      <c r="O2570" s="117">
        <v>755.0</v>
      </c>
      <c r="P2570" s="117" t="s">
        <v>6065</v>
      </c>
      <c r="Q2570" s="123" t="s">
        <v>17917</v>
      </c>
      <c r="R2570" s="120" t="s">
        <v>4183</v>
      </c>
    </row>
    <row r="2571" ht="30.75">
      <c r="A2571" s="121" t="s">
        <v>17918</v>
      </c>
      <c r="B2571" s="117" t="s">
        <v>17919</v>
      </c>
      <c r="C2571" s="118" t="s">
        <v>17920</v>
      </c>
      <c r="D2571" s="117" t="s">
        <v>17921</v>
      </c>
      <c r="E2571" s="119">
        <v>43097.564050925925</v>
      </c>
      <c r="F2571" s="117"/>
      <c r="G2571" s="117" t="s">
        <v>90</v>
      </c>
      <c r="H2571" s="117"/>
      <c r="I2571" s="117"/>
      <c r="J2571" s="117" t="s">
        <v>17922</v>
      </c>
      <c r="K2571" s="117"/>
      <c r="L2571" s="120" t="s">
        <v>223</v>
      </c>
      <c r="M2571" s="122" t="s">
        <v>17923</v>
      </c>
      <c r="N2571" s="117">
        <v>21.0</v>
      </c>
      <c r="O2571" s="117">
        <v>22.0</v>
      </c>
      <c r="P2571" s="117" t="s">
        <v>17924</v>
      </c>
      <c r="Q2571" s="123" t="s">
        <v>17925</v>
      </c>
      <c r="R2571" s="120" t="s">
        <v>17926</v>
      </c>
    </row>
    <row r="2572" ht="21.75">
      <c r="A2572" s="121" t="s">
        <v>17927</v>
      </c>
      <c r="B2572" s="117" t="s">
        <v>953</v>
      </c>
      <c r="C2572" s="118" t="s">
        <v>17928</v>
      </c>
      <c r="D2572" s="117" t="s">
        <v>17929</v>
      </c>
      <c r="E2572" s="119">
        <v>43097.555625</v>
      </c>
      <c r="F2572" s="117"/>
      <c r="G2572" s="117" t="s">
        <v>90</v>
      </c>
      <c r="H2572" s="117"/>
      <c r="I2572" s="117"/>
      <c r="J2572" s="117" t="s">
        <v>956</v>
      </c>
      <c r="K2572" s="117"/>
      <c r="L2572" s="120" t="s">
        <v>170</v>
      </c>
      <c r="M2572" s="122" t="s">
        <v>957</v>
      </c>
      <c r="N2572" s="117">
        <v>94942.0</v>
      </c>
      <c r="O2572" s="117">
        <v>5914.0</v>
      </c>
      <c r="P2572" s="117" t="s">
        <v>2520</v>
      </c>
      <c r="Q2572" s="123" t="s">
        <v>17930</v>
      </c>
      <c r="R2572" s="120" t="s">
        <v>17931</v>
      </c>
    </row>
    <row r="2573" ht="39.75">
      <c r="A2573" s="121" t="s">
        <v>17932</v>
      </c>
      <c r="B2573" s="117" t="s">
        <v>3388</v>
      </c>
      <c r="C2573" s="118" t="s">
        <v>17933</v>
      </c>
      <c r="D2573" s="117" t="s">
        <v>17934</v>
      </c>
      <c r="E2573" s="119">
        <v>43097.549791666665</v>
      </c>
      <c r="F2573" s="117"/>
      <c r="G2573" s="117" t="s">
        <v>119</v>
      </c>
      <c r="H2573" s="117"/>
      <c r="I2573" s="117"/>
      <c r="J2573" s="117" t="s">
        <v>3390</v>
      </c>
      <c r="K2573" s="117"/>
      <c r="L2573" s="120" t="s">
        <v>110</v>
      </c>
      <c r="M2573" s="122" t="s">
        <v>3391</v>
      </c>
      <c r="N2573" s="117">
        <v>1836.0</v>
      </c>
      <c r="O2573" s="117">
        <v>1259.0</v>
      </c>
      <c r="P2573" s="117" t="s">
        <v>3392</v>
      </c>
      <c r="Q2573" s="123" t="s">
        <v>17935</v>
      </c>
      <c r="R2573" s="120" t="s">
        <v>17936</v>
      </c>
    </row>
    <row r="2574" ht="66.75">
      <c r="A2574" s="121" t="s">
        <v>17937</v>
      </c>
      <c r="B2574" s="117" t="s">
        <v>9868</v>
      </c>
      <c r="C2574" s="118" t="s">
        <v>17938</v>
      </c>
      <c r="D2574" s="117" t="s">
        <v>17939</v>
      </c>
      <c r="E2574" s="119">
        <v>43097.545219907406</v>
      </c>
      <c r="F2574" s="117"/>
      <c r="G2574" s="117" t="s">
        <v>90</v>
      </c>
      <c r="H2574" s="117"/>
      <c r="I2574" s="117"/>
      <c r="J2574" s="117" t="s">
        <v>9873</v>
      </c>
      <c r="K2574" s="117"/>
      <c r="L2574" s="120" t="s">
        <v>92</v>
      </c>
      <c r="M2574" s="122" t="s">
        <v>9874</v>
      </c>
      <c r="N2574" s="117">
        <v>661.0</v>
      </c>
      <c r="O2574" s="117">
        <v>400.0</v>
      </c>
      <c r="P2574" s="117" t="s">
        <v>1555</v>
      </c>
      <c r="Q2574" s="123" t="s">
        <v>17940</v>
      </c>
      <c r="R2574" s="120" t="s">
        <v>17941</v>
      </c>
    </row>
    <row r="2575" ht="30.75">
      <c r="A2575" s="121" t="s">
        <v>17942</v>
      </c>
      <c r="B2575" s="117" t="s">
        <v>575</v>
      </c>
      <c r="C2575" s="118" t="s">
        <v>17943</v>
      </c>
      <c r="D2575" s="117" t="s">
        <v>17944</v>
      </c>
      <c r="E2575" s="119">
        <v>43097.54199074074</v>
      </c>
      <c r="F2575" s="117"/>
      <c r="G2575" s="117" t="s">
        <v>119</v>
      </c>
      <c r="H2575" s="117"/>
      <c r="I2575" s="117"/>
      <c r="J2575" s="117" t="s">
        <v>578</v>
      </c>
      <c r="K2575" s="117"/>
      <c r="L2575" s="120" t="s">
        <v>311</v>
      </c>
      <c r="M2575" s="122" t="s">
        <v>579</v>
      </c>
      <c r="N2575" s="117">
        <v>30998.0</v>
      </c>
      <c r="O2575" s="117">
        <v>191.0</v>
      </c>
      <c r="P2575" s="117" t="s">
        <v>580</v>
      </c>
      <c r="Q2575" s="123" t="s">
        <v>17945</v>
      </c>
      <c r="R2575" s="120" t="s">
        <v>17946</v>
      </c>
    </row>
    <row r="2576" ht="30.75">
      <c r="A2576" s="121" t="s">
        <v>17947</v>
      </c>
      <c r="B2576" s="117" t="s">
        <v>17948</v>
      </c>
      <c r="C2576" s="118" t="s">
        <v>17949</v>
      </c>
      <c r="D2576" s="117" t="s">
        <v>17950</v>
      </c>
      <c r="E2576" s="119">
        <v>43097.42408564815</v>
      </c>
      <c r="F2576" s="117"/>
      <c r="G2576" s="117" t="s">
        <v>128</v>
      </c>
      <c r="H2576" s="117"/>
      <c r="I2576" s="117"/>
      <c r="J2576" s="117" t="s">
        <v>17951</v>
      </c>
      <c r="K2576" s="117"/>
      <c r="L2576" s="120" t="s">
        <v>110</v>
      </c>
      <c r="M2576" s="122" t="s">
        <v>17952</v>
      </c>
      <c r="N2576" s="117">
        <v>54.0</v>
      </c>
      <c r="O2576" s="117">
        <v>66.0</v>
      </c>
      <c r="P2576" s="117"/>
      <c r="Q2576" s="123" t="s">
        <v>17953</v>
      </c>
      <c r="R2576" s="120" t="s">
        <v>17954</v>
      </c>
    </row>
    <row r="2577" ht="57.75">
      <c r="A2577" s="121" t="s">
        <v>17955</v>
      </c>
      <c r="B2577" s="117" t="s">
        <v>17956</v>
      </c>
      <c r="C2577" s="118" t="s">
        <v>17957</v>
      </c>
      <c r="D2577" s="117" t="s">
        <v>17958</v>
      </c>
      <c r="E2577" s="119">
        <v>43097.32744212963</v>
      </c>
      <c r="F2577" s="117"/>
      <c r="G2577" s="117" t="s">
        <v>90</v>
      </c>
      <c r="H2577" s="117"/>
      <c r="I2577" s="117"/>
      <c r="J2577" s="117" t="s">
        <v>17959</v>
      </c>
      <c r="K2577" s="117"/>
      <c r="L2577" s="120" t="s">
        <v>92</v>
      </c>
      <c r="M2577" s="122" t="s">
        <v>17960</v>
      </c>
      <c r="N2577" s="117">
        <v>2836.0</v>
      </c>
      <c r="O2577" s="117">
        <v>869.0</v>
      </c>
      <c r="P2577" s="117" t="s">
        <v>1555</v>
      </c>
      <c r="Q2577" s="123" t="s">
        <v>17961</v>
      </c>
      <c r="R2577" s="120" t="s">
        <v>17962</v>
      </c>
    </row>
    <row r="2578" ht="30.75">
      <c r="A2578" s="121" t="s">
        <v>17963</v>
      </c>
      <c r="B2578" s="117" t="s">
        <v>17964</v>
      </c>
      <c r="C2578" s="118" t="s">
        <v>17965</v>
      </c>
      <c r="D2578" s="117" t="s">
        <v>17966</v>
      </c>
      <c r="E2578" s="119">
        <v>43097.26054398148</v>
      </c>
      <c r="F2578" s="117"/>
      <c r="G2578" s="117" t="s">
        <v>90</v>
      </c>
      <c r="H2578" s="117" t="s">
        <v>17967</v>
      </c>
      <c r="I2578" s="117" t="s">
        <v>17968</v>
      </c>
      <c r="J2578" s="117" t="s">
        <v>17969</v>
      </c>
      <c r="K2578" s="117" t="s">
        <v>17970</v>
      </c>
      <c r="L2578" s="120" t="s">
        <v>110</v>
      </c>
      <c r="M2578" s="122" t="s">
        <v>17971</v>
      </c>
      <c r="N2578" s="117">
        <v>4.0</v>
      </c>
      <c r="O2578" s="117">
        <v>64.0</v>
      </c>
      <c r="P2578" s="117" t="s">
        <v>11122</v>
      </c>
      <c r="Q2578" s="123" t="s">
        <v>17972</v>
      </c>
      <c r="R2578" s="120" t="s">
        <v>17973</v>
      </c>
    </row>
    <row r="2579" ht="30.75">
      <c r="A2579" s="121" t="s">
        <v>17974</v>
      </c>
      <c r="B2579" s="117" t="s">
        <v>17975</v>
      </c>
      <c r="C2579" s="118" t="s">
        <v>17976</v>
      </c>
      <c r="D2579" s="117" t="s">
        <v>17977</v>
      </c>
      <c r="E2579" s="119">
        <v>43097.11853009259</v>
      </c>
      <c r="F2579" s="117"/>
      <c r="G2579" s="117" t="s">
        <v>90</v>
      </c>
      <c r="H2579" s="117"/>
      <c r="I2579" s="117"/>
      <c r="J2579" s="117" t="s">
        <v>17978</v>
      </c>
      <c r="K2579" s="117"/>
      <c r="L2579" s="120" t="s">
        <v>92</v>
      </c>
      <c r="M2579" s="122" t="s">
        <v>17979</v>
      </c>
      <c r="N2579" s="117">
        <v>14.0</v>
      </c>
      <c r="O2579" s="117">
        <v>67.0</v>
      </c>
      <c r="P2579" s="117" t="s">
        <v>9250</v>
      </c>
      <c r="Q2579" s="123" t="s">
        <v>17980</v>
      </c>
      <c r="R2579" s="120" t="s">
        <v>17981</v>
      </c>
    </row>
    <row r="2580" ht="21.75">
      <c r="A2580" s="121" t="s">
        <v>17982</v>
      </c>
      <c r="B2580" s="117" t="s">
        <v>17983</v>
      </c>
      <c r="C2580" s="118" t="s">
        <v>17984</v>
      </c>
      <c r="D2580" s="117" t="s">
        <v>17985</v>
      </c>
      <c r="E2580" s="119">
        <v>43097.02864583333</v>
      </c>
      <c r="F2580" s="117"/>
      <c r="G2580" s="117" t="s">
        <v>90</v>
      </c>
      <c r="H2580" s="117" t="s">
        <v>17986</v>
      </c>
      <c r="I2580" s="117" t="s">
        <v>17987</v>
      </c>
      <c r="J2580" s="117" t="s">
        <v>17988</v>
      </c>
      <c r="K2580" s="117" t="s">
        <v>17989</v>
      </c>
      <c r="L2580" s="120" t="s">
        <v>110</v>
      </c>
      <c r="M2580" s="122" t="s">
        <v>17990</v>
      </c>
      <c r="N2580" s="117">
        <v>197.0</v>
      </c>
      <c r="O2580" s="117">
        <v>682.0</v>
      </c>
      <c r="P2580" s="117" t="s">
        <v>17991</v>
      </c>
      <c r="Q2580" s="123" t="s">
        <v>17992</v>
      </c>
      <c r="R2580" s="120" t="s">
        <v>17993</v>
      </c>
    </row>
    <row r="2581" ht="30.75">
      <c r="A2581" s="121" t="s">
        <v>17994</v>
      </c>
      <c r="B2581" s="117" t="s">
        <v>17995</v>
      </c>
      <c r="C2581" s="118" t="s">
        <v>17996</v>
      </c>
      <c r="D2581" s="117" t="s">
        <v>17997</v>
      </c>
      <c r="E2581" s="119">
        <v>43097.01405092592</v>
      </c>
      <c r="F2581" s="117"/>
      <c r="G2581" s="117" t="s">
        <v>824</v>
      </c>
      <c r="H2581" s="117"/>
      <c r="I2581" s="117"/>
      <c r="J2581" s="117" t="s">
        <v>17998</v>
      </c>
      <c r="K2581" s="117"/>
      <c r="L2581" s="120" t="s">
        <v>110</v>
      </c>
      <c r="M2581" s="122" t="s">
        <v>17999</v>
      </c>
      <c r="N2581" s="117">
        <v>1756.0</v>
      </c>
      <c r="O2581" s="117">
        <v>1136.0</v>
      </c>
      <c r="P2581" s="117" t="s">
        <v>18000</v>
      </c>
      <c r="Q2581" s="123" t="s">
        <v>18001</v>
      </c>
      <c r="R2581" s="120" t="s">
        <v>18002</v>
      </c>
    </row>
    <row r="2582" ht="21.75">
      <c r="A2582" s="121" t="s">
        <v>18003</v>
      </c>
      <c r="B2582" s="117" t="s">
        <v>953</v>
      </c>
      <c r="C2582" s="118" t="s">
        <v>1918</v>
      </c>
      <c r="D2582" s="117" t="s">
        <v>18004</v>
      </c>
      <c r="E2582" s="119">
        <v>43096.98706018519</v>
      </c>
      <c r="F2582" s="117"/>
      <c r="G2582" s="117" t="s">
        <v>90</v>
      </c>
      <c r="H2582" s="117"/>
      <c r="I2582" s="117"/>
      <c r="J2582" s="117" t="s">
        <v>956</v>
      </c>
      <c r="K2582" s="117"/>
      <c r="L2582" s="120" t="s">
        <v>170</v>
      </c>
      <c r="M2582" s="122" t="s">
        <v>957</v>
      </c>
      <c r="N2582" s="117">
        <v>94942.0</v>
      </c>
      <c r="O2582" s="117">
        <v>5914.0</v>
      </c>
      <c r="P2582" s="117" t="s">
        <v>2520</v>
      </c>
      <c r="Q2582" s="123" t="s">
        <v>18005</v>
      </c>
      <c r="R2582" s="120" t="s">
        <v>1921</v>
      </c>
    </row>
    <row r="2583" ht="30.75">
      <c r="A2583" s="121" t="s">
        <v>18006</v>
      </c>
      <c r="B2583" s="117" t="s">
        <v>18007</v>
      </c>
      <c r="C2583" s="118" t="s">
        <v>18008</v>
      </c>
      <c r="D2583" s="117" t="s">
        <v>18009</v>
      </c>
      <c r="E2583" s="119">
        <v>43096.92357638889</v>
      </c>
      <c r="F2583" s="117"/>
      <c r="G2583" s="117" t="s">
        <v>119</v>
      </c>
      <c r="H2583" s="117"/>
      <c r="I2583" s="117"/>
      <c r="J2583" s="117" t="s">
        <v>18010</v>
      </c>
      <c r="K2583" s="117"/>
      <c r="L2583" s="120" t="s">
        <v>110</v>
      </c>
      <c r="M2583" s="122" t="s">
        <v>18011</v>
      </c>
      <c r="N2583" s="117">
        <v>86.0</v>
      </c>
      <c r="O2583" s="117">
        <v>517.0</v>
      </c>
      <c r="P2583" s="117" t="s">
        <v>1129</v>
      </c>
      <c r="Q2583" s="123" t="s">
        <v>18012</v>
      </c>
      <c r="R2583" s="120" t="s">
        <v>18013</v>
      </c>
    </row>
    <row r="2584" ht="39.75">
      <c r="A2584" s="121" t="s">
        <v>18014</v>
      </c>
      <c r="B2584" s="117" t="s">
        <v>9755</v>
      </c>
      <c r="C2584" s="118" t="s">
        <v>18015</v>
      </c>
      <c r="D2584" s="117" t="s">
        <v>18016</v>
      </c>
      <c r="E2584" s="119">
        <v>43096.913125</v>
      </c>
      <c r="F2584" s="117"/>
      <c r="G2584" s="117" t="s">
        <v>90</v>
      </c>
      <c r="H2584" s="117"/>
      <c r="I2584" s="117"/>
      <c r="J2584" s="117" t="s">
        <v>9757</v>
      </c>
      <c r="K2584" s="117"/>
      <c r="L2584" s="120" t="s">
        <v>92</v>
      </c>
      <c r="M2584" s="122" t="s">
        <v>9758</v>
      </c>
      <c r="N2584" s="117">
        <v>289.0</v>
      </c>
      <c r="O2584" s="117">
        <v>665.0</v>
      </c>
      <c r="P2584" s="117" t="s">
        <v>1555</v>
      </c>
      <c r="Q2584" s="123" t="s">
        <v>18017</v>
      </c>
      <c r="R2584" s="120" t="s">
        <v>18018</v>
      </c>
    </row>
    <row r="2585" ht="75.75">
      <c r="A2585" s="121" t="s">
        <v>18019</v>
      </c>
      <c r="B2585" s="117" t="s">
        <v>18020</v>
      </c>
      <c r="C2585" s="118" t="s">
        <v>12862</v>
      </c>
      <c r="D2585" s="117" t="s">
        <v>18021</v>
      </c>
      <c r="E2585" s="119">
        <v>43096.89193287037</v>
      </c>
      <c r="F2585" s="117"/>
      <c r="G2585" s="117" t="s">
        <v>90</v>
      </c>
      <c r="H2585" s="117"/>
      <c r="I2585" s="117"/>
      <c r="J2585" s="117" t="s">
        <v>18022</v>
      </c>
      <c r="K2585" s="117"/>
      <c r="L2585" s="120" t="s">
        <v>110</v>
      </c>
      <c r="M2585" s="122" t="s">
        <v>18023</v>
      </c>
      <c r="N2585" s="117">
        <v>129.0</v>
      </c>
      <c r="O2585" s="117">
        <v>572.0</v>
      </c>
      <c r="P2585" s="117" t="s">
        <v>3422</v>
      </c>
      <c r="Q2585" s="123" t="s">
        <v>18024</v>
      </c>
      <c r="R2585" s="120" t="s">
        <v>12867</v>
      </c>
    </row>
    <row r="2586" ht="75.75">
      <c r="A2586" s="121" t="s">
        <v>18025</v>
      </c>
      <c r="B2586" s="117" t="s">
        <v>18026</v>
      </c>
      <c r="C2586" s="118" t="s">
        <v>12862</v>
      </c>
      <c r="D2586" s="117" t="s">
        <v>18027</v>
      </c>
      <c r="E2586" s="119">
        <v>43096.88835648148</v>
      </c>
      <c r="F2586" s="117"/>
      <c r="G2586" s="117" t="s">
        <v>90</v>
      </c>
      <c r="H2586" s="117"/>
      <c r="I2586" s="117"/>
      <c r="J2586" s="117" t="s">
        <v>18028</v>
      </c>
      <c r="K2586" s="117"/>
      <c r="L2586" s="120" t="s">
        <v>101</v>
      </c>
      <c r="M2586" s="122" t="s">
        <v>18029</v>
      </c>
      <c r="N2586" s="117">
        <v>375.0</v>
      </c>
      <c r="O2586" s="117">
        <v>359.0</v>
      </c>
      <c r="P2586" s="117"/>
      <c r="Q2586" s="123" t="s">
        <v>18030</v>
      </c>
      <c r="R2586" s="120" t="s">
        <v>12867</v>
      </c>
    </row>
    <row r="2587" ht="75.75">
      <c r="A2587" s="121" t="s">
        <v>18031</v>
      </c>
      <c r="B2587" s="117" t="s">
        <v>18032</v>
      </c>
      <c r="C2587" s="118" t="s">
        <v>12862</v>
      </c>
      <c r="D2587" s="117" t="s">
        <v>18033</v>
      </c>
      <c r="E2587" s="119">
        <v>43096.831296296295</v>
      </c>
      <c r="F2587" s="117"/>
      <c r="G2587" s="117" t="s">
        <v>90</v>
      </c>
      <c r="H2587" s="117"/>
      <c r="I2587" s="117"/>
      <c r="J2587" s="117" t="s">
        <v>18034</v>
      </c>
      <c r="K2587" s="117"/>
      <c r="L2587" s="120" t="s">
        <v>775</v>
      </c>
      <c r="M2587" s="122" t="s">
        <v>18035</v>
      </c>
      <c r="N2587" s="117">
        <v>169.0</v>
      </c>
      <c r="O2587" s="117">
        <v>662.0</v>
      </c>
      <c r="P2587" s="117" t="s">
        <v>18036</v>
      </c>
      <c r="Q2587" s="123" t="s">
        <v>18037</v>
      </c>
      <c r="R2587" s="120" t="s">
        <v>12867</v>
      </c>
    </row>
    <row r="2588" ht="75.75">
      <c r="A2588" s="121" t="s">
        <v>18038</v>
      </c>
      <c r="B2588" s="117" t="s">
        <v>18039</v>
      </c>
      <c r="C2588" s="118" t="s">
        <v>12862</v>
      </c>
      <c r="D2588" s="117" t="s">
        <v>18040</v>
      </c>
      <c r="E2588" s="119">
        <v>43096.82642361111</v>
      </c>
      <c r="F2588" s="117"/>
      <c r="G2588" s="117" t="s">
        <v>128</v>
      </c>
      <c r="H2588" s="117"/>
      <c r="I2588" s="117"/>
      <c r="J2588" s="117" t="s">
        <v>18041</v>
      </c>
      <c r="K2588" s="117"/>
      <c r="L2588" s="120" t="s">
        <v>179</v>
      </c>
      <c r="M2588" s="122" t="s">
        <v>18042</v>
      </c>
      <c r="N2588" s="117">
        <v>190.0</v>
      </c>
      <c r="O2588" s="117">
        <v>750.0</v>
      </c>
      <c r="P2588" s="117"/>
      <c r="Q2588" s="123" t="s">
        <v>18043</v>
      </c>
      <c r="R2588" s="120" t="s">
        <v>12867</v>
      </c>
    </row>
    <row r="2589" ht="39.75">
      <c r="A2589" s="121" t="s">
        <v>18044</v>
      </c>
      <c r="B2589" s="117" t="s">
        <v>18045</v>
      </c>
      <c r="C2589" s="118" t="s">
        <v>18046</v>
      </c>
      <c r="D2589" s="117" t="s">
        <v>18047</v>
      </c>
      <c r="E2589" s="119">
        <v>43096.79961805556</v>
      </c>
      <c r="F2589" s="117"/>
      <c r="G2589" s="117" t="s">
        <v>90</v>
      </c>
      <c r="H2589" s="117"/>
      <c r="I2589" s="117"/>
      <c r="J2589" s="117" t="s">
        <v>18048</v>
      </c>
      <c r="K2589" s="117"/>
      <c r="L2589" s="120" t="s">
        <v>110</v>
      </c>
      <c r="M2589" s="122" t="s">
        <v>18049</v>
      </c>
      <c r="N2589" s="117">
        <v>23.0</v>
      </c>
      <c r="O2589" s="117">
        <v>81.0</v>
      </c>
      <c r="P2589" s="117"/>
      <c r="Q2589" s="123" t="s">
        <v>18050</v>
      </c>
      <c r="R2589" s="120" t="s">
        <v>18051</v>
      </c>
    </row>
    <row r="2590" ht="48.75">
      <c r="A2590" s="121" t="s">
        <v>18052</v>
      </c>
      <c r="B2590" s="117" t="s">
        <v>15561</v>
      </c>
      <c r="C2590" s="118" t="s">
        <v>18053</v>
      </c>
      <c r="D2590" s="117" t="s">
        <v>18054</v>
      </c>
      <c r="E2590" s="119">
        <v>43096.79655092592</v>
      </c>
      <c r="F2590" s="117"/>
      <c r="G2590" s="117" t="s">
        <v>90</v>
      </c>
      <c r="H2590" s="117"/>
      <c r="I2590" s="117"/>
      <c r="J2590" s="117" t="s">
        <v>15563</v>
      </c>
      <c r="K2590" s="117"/>
      <c r="L2590" s="120" t="s">
        <v>92</v>
      </c>
      <c r="M2590" s="122" t="s">
        <v>15564</v>
      </c>
      <c r="N2590" s="117">
        <v>2014.0</v>
      </c>
      <c r="O2590" s="117">
        <v>2774.0</v>
      </c>
      <c r="P2590" s="117" t="s">
        <v>15565</v>
      </c>
      <c r="Q2590" s="123" t="s">
        <v>18055</v>
      </c>
      <c r="R2590" s="120" t="s">
        <v>18056</v>
      </c>
    </row>
    <row r="2591" ht="48.75">
      <c r="A2591" s="121" t="s">
        <v>18057</v>
      </c>
      <c r="B2591" s="117" t="s">
        <v>18058</v>
      </c>
      <c r="C2591" s="118" t="s">
        <v>18059</v>
      </c>
      <c r="D2591" s="117" t="s">
        <v>18060</v>
      </c>
      <c r="E2591" s="119">
        <v>43096.79447916667</v>
      </c>
      <c r="F2591" s="117"/>
      <c r="G2591" s="117" t="s">
        <v>90</v>
      </c>
      <c r="H2591" s="117"/>
      <c r="I2591" s="117"/>
      <c r="J2591" s="117" t="s">
        <v>18061</v>
      </c>
      <c r="K2591" s="117"/>
      <c r="L2591" s="120" t="s">
        <v>110</v>
      </c>
      <c r="M2591" s="122" t="s">
        <v>18062</v>
      </c>
      <c r="N2591" s="117">
        <v>452.0</v>
      </c>
      <c r="O2591" s="117">
        <v>375.0</v>
      </c>
      <c r="P2591" s="117"/>
      <c r="Q2591" s="123" t="s">
        <v>18063</v>
      </c>
      <c r="R2591" s="120" t="s">
        <v>18064</v>
      </c>
    </row>
    <row r="2592" ht="75.75">
      <c r="A2592" s="121" t="s">
        <v>18065</v>
      </c>
      <c r="B2592" s="117" t="s">
        <v>18066</v>
      </c>
      <c r="C2592" s="118" t="s">
        <v>12862</v>
      </c>
      <c r="D2592" s="117" t="s">
        <v>18067</v>
      </c>
      <c r="E2592" s="119">
        <v>43096.787615740745</v>
      </c>
      <c r="F2592" s="117"/>
      <c r="G2592" s="117" t="s">
        <v>128</v>
      </c>
      <c r="H2592" s="117"/>
      <c r="I2592" s="117"/>
      <c r="J2592" s="117" t="s">
        <v>18068</v>
      </c>
      <c r="K2592" s="117"/>
      <c r="L2592" s="120" t="s">
        <v>92</v>
      </c>
      <c r="M2592" s="122" t="s">
        <v>18069</v>
      </c>
      <c r="N2592" s="117">
        <v>6359.0</v>
      </c>
      <c r="O2592" s="117">
        <v>1217.0</v>
      </c>
      <c r="P2592" s="117"/>
      <c r="Q2592" s="123" t="s">
        <v>18070</v>
      </c>
      <c r="R2592" s="120" t="s">
        <v>12867</v>
      </c>
    </row>
    <row r="2593" ht="75.75">
      <c r="A2593" s="121" t="s">
        <v>18071</v>
      </c>
      <c r="B2593" s="117" t="s">
        <v>18072</v>
      </c>
      <c r="C2593" s="118" t="s">
        <v>12862</v>
      </c>
      <c r="D2593" s="117" t="s">
        <v>18073</v>
      </c>
      <c r="E2593" s="119">
        <v>43096.78730324074</v>
      </c>
      <c r="F2593" s="117"/>
      <c r="G2593" s="117" t="s">
        <v>90</v>
      </c>
      <c r="H2593" s="117"/>
      <c r="I2593" s="117"/>
      <c r="J2593" s="117" t="s">
        <v>18074</v>
      </c>
      <c r="K2593" s="117"/>
      <c r="L2593" s="120" t="s">
        <v>179</v>
      </c>
      <c r="M2593" s="122" t="s">
        <v>18075</v>
      </c>
      <c r="N2593" s="117">
        <v>391.0</v>
      </c>
      <c r="O2593" s="117">
        <v>623.0</v>
      </c>
      <c r="P2593" s="117" t="s">
        <v>909</v>
      </c>
      <c r="Q2593" s="123" t="s">
        <v>18076</v>
      </c>
      <c r="R2593" s="120" t="s">
        <v>12867</v>
      </c>
    </row>
    <row r="2594" ht="21.75">
      <c r="A2594" s="121" t="s">
        <v>18077</v>
      </c>
      <c r="B2594" s="117" t="s">
        <v>18078</v>
      </c>
      <c r="C2594" s="118" t="s">
        <v>18079</v>
      </c>
      <c r="D2594" s="117" t="s">
        <v>18080</v>
      </c>
      <c r="E2594" s="119">
        <v>43096.7869212963</v>
      </c>
      <c r="F2594" s="117"/>
      <c r="G2594" s="117" t="s">
        <v>90</v>
      </c>
      <c r="H2594" s="117"/>
      <c r="I2594" s="117"/>
      <c r="J2594" s="117" t="s">
        <v>18081</v>
      </c>
      <c r="K2594" s="117"/>
      <c r="L2594" s="120" t="s">
        <v>110</v>
      </c>
      <c r="M2594" s="122" t="s">
        <v>18082</v>
      </c>
      <c r="N2594" s="117">
        <v>838.0</v>
      </c>
      <c r="O2594" s="117">
        <v>787.0</v>
      </c>
      <c r="P2594" s="117" t="s">
        <v>1006</v>
      </c>
      <c r="Q2594" s="123" t="s">
        <v>18083</v>
      </c>
      <c r="R2594" s="120" t="s">
        <v>18084</v>
      </c>
    </row>
    <row r="2595" ht="75.75">
      <c r="A2595" s="121" t="s">
        <v>18085</v>
      </c>
      <c r="B2595" s="117" t="s">
        <v>18086</v>
      </c>
      <c r="C2595" s="118" t="s">
        <v>18087</v>
      </c>
      <c r="D2595" s="117" t="s">
        <v>18088</v>
      </c>
      <c r="E2595" s="119">
        <v>43096.78481481482</v>
      </c>
      <c r="F2595" s="117"/>
      <c r="G2595" s="117" t="s">
        <v>128</v>
      </c>
      <c r="H2595" s="117"/>
      <c r="I2595" s="117"/>
      <c r="J2595" s="117" t="s">
        <v>18089</v>
      </c>
      <c r="K2595" s="117"/>
      <c r="L2595" s="120" t="s">
        <v>92</v>
      </c>
      <c r="M2595" s="122" t="s">
        <v>18090</v>
      </c>
      <c r="N2595" s="117">
        <v>243.0</v>
      </c>
      <c r="O2595" s="117">
        <v>116.0</v>
      </c>
      <c r="P2595" s="117"/>
      <c r="Q2595" s="123" t="s">
        <v>18091</v>
      </c>
      <c r="R2595" s="120" t="s">
        <v>18092</v>
      </c>
    </row>
    <row r="2596" ht="30.75">
      <c r="A2596" s="121" t="s">
        <v>18093</v>
      </c>
      <c r="B2596" s="117" t="s">
        <v>18094</v>
      </c>
      <c r="C2596" s="118" t="s">
        <v>18095</v>
      </c>
      <c r="D2596" s="117" t="s">
        <v>18096</v>
      </c>
      <c r="E2596" s="119">
        <v>43096.76048611111</v>
      </c>
      <c r="F2596" s="117"/>
      <c r="G2596" s="117" t="s">
        <v>90</v>
      </c>
      <c r="H2596" s="117"/>
      <c r="I2596" s="117"/>
      <c r="J2596" s="117" t="s">
        <v>18097</v>
      </c>
      <c r="K2596" s="117"/>
      <c r="L2596" s="120" t="s">
        <v>138</v>
      </c>
      <c r="M2596" s="122" t="s">
        <v>18098</v>
      </c>
      <c r="N2596" s="117">
        <v>1729.0</v>
      </c>
      <c r="O2596" s="117">
        <v>1746.0</v>
      </c>
      <c r="P2596" s="117" t="s">
        <v>1986</v>
      </c>
      <c r="Q2596" s="123" t="s">
        <v>18099</v>
      </c>
      <c r="R2596" s="120" t="s">
        <v>18100</v>
      </c>
    </row>
    <row r="2597" ht="30.75">
      <c r="A2597" s="121" t="s">
        <v>18101</v>
      </c>
      <c r="B2597" s="117" t="s">
        <v>18102</v>
      </c>
      <c r="C2597" s="118" t="s">
        <v>18103</v>
      </c>
      <c r="D2597" s="117" t="s">
        <v>18104</v>
      </c>
      <c r="E2597" s="119">
        <v>43096.74188657408</v>
      </c>
      <c r="F2597" s="117"/>
      <c r="G2597" s="117" t="s">
        <v>119</v>
      </c>
      <c r="H2597" s="117"/>
      <c r="I2597" s="117"/>
      <c r="J2597" s="117" t="s">
        <v>18105</v>
      </c>
      <c r="K2597" s="117"/>
      <c r="L2597" s="120" t="s">
        <v>179</v>
      </c>
      <c r="M2597" s="122" t="s">
        <v>18106</v>
      </c>
      <c r="N2597" s="117">
        <v>20.0</v>
      </c>
      <c r="O2597" s="117">
        <v>103.0</v>
      </c>
      <c r="P2597" s="117" t="s">
        <v>3139</v>
      </c>
      <c r="Q2597" s="123" t="s">
        <v>18107</v>
      </c>
      <c r="R2597" s="120" t="s">
        <v>18108</v>
      </c>
    </row>
    <row r="2598" ht="30.75">
      <c r="A2598" s="121" t="s">
        <v>18109</v>
      </c>
      <c r="B2598" s="117" t="s">
        <v>18094</v>
      </c>
      <c r="C2598" s="118" t="s">
        <v>18110</v>
      </c>
      <c r="D2598" s="117" t="s">
        <v>18111</v>
      </c>
      <c r="E2598" s="119">
        <v>43096.74077546297</v>
      </c>
      <c r="F2598" s="117"/>
      <c r="G2598" s="117" t="s">
        <v>90</v>
      </c>
      <c r="H2598" s="117"/>
      <c r="I2598" s="117"/>
      <c r="J2598" s="117" t="s">
        <v>18097</v>
      </c>
      <c r="K2598" s="117"/>
      <c r="L2598" s="120" t="s">
        <v>138</v>
      </c>
      <c r="M2598" s="122" t="s">
        <v>18098</v>
      </c>
      <c r="N2598" s="117">
        <v>1729.0</v>
      </c>
      <c r="O2598" s="117">
        <v>1746.0</v>
      </c>
      <c r="P2598" s="117" t="s">
        <v>1986</v>
      </c>
      <c r="Q2598" s="123" t="s">
        <v>18112</v>
      </c>
      <c r="R2598" s="120" t="s">
        <v>18113</v>
      </c>
    </row>
    <row r="2599" ht="48.75">
      <c r="A2599" s="121" t="s">
        <v>18114</v>
      </c>
      <c r="B2599" s="117" t="s">
        <v>18115</v>
      </c>
      <c r="C2599" s="118" t="s">
        <v>18116</v>
      </c>
      <c r="D2599" s="117" t="s">
        <v>18117</v>
      </c>
      <c r="E2599" s="119">
        <v>43096.72148148148</v>
      </c>
      <c r="F2599" s="117"/>
      <c r="G2599" s="117" t="s">
        <v>119</v>
      </c>
      <c r="H2599" s="117"/>
      <c r="I2599" s="117"/>
      <c r="J2599" s="117" t="s">
        <v>18118</v>
      </c>
      <c r="K2599" s="117"/>
      <c r="L2599" s="120" t="s">
        <v>110</v>
      </c>
      <c r="M2599" s="122" t="s">
        <v>18119</v>
      </c>
      <c r="N2599" s="117">
        <v>2910.0</v>
      </c>
      <c r="O2599" s="117">
        <v>2435.0</v>
      </c>
      <c r="P2599" s="117" t="s">
        <v>18120</v>
      </c>
      <c r="Q2599" s="123" t="s">
        <v>18121</v>
      </c>
      <c r="R2599" s="120" t="s">
        <v>18122</v>
      </c>
    </row>
    <row r="2600" ht="21.75">
      <c r="A2600" s="121" t="s">
        <v>18123</v>
      </c>
      <c r="B2600" s="117" t="s">
        <v>18094</v>
      </c>
      <c r="C2600" s="118" t="s">
        <v>18124</v>
      </c>
      <c r="D2600" s="117" t="s">
        <v>18125</v>
      </c>
      <c r="E2600" s="119">
        <v>43096.69564814815</v>
      </c>
      <c r="F2600" s="117"/>
      <c r="G2600" s="117" t="s">
        <v>90</v>
      </c>
      <c r="H2600" s="117"/>
      <c r="I2600" s="117"/>
      <c r="J2600" s="117" t="s">
        <v>18097</v>
      </c>
      <c r="K2600" s="117"/>
      <c r="L2600" s="120" t="s">
        <v>138</v>
      </c>
      <c r="M2600" s="122" t="s">
        <v>18098</v>
      </c>
      <c r="N2600" s="117">
        <v>1729.0</v>
      </c>
      <c r="O2600" s="117">
        <v>1746.0</v>
      </c>
      <c r="P2600" s="117" t="s">
        <v>1986</v>
      </c>
      <c r="Q2600" s="123" t="s">
        <v>18126</v>
      </c>
      <c r="R2600" s="120" t="s">
        <v>18127</v>
      </c>
    </row>
    <row r="2601" ht="66.75">
      <c r="A2601" s="121" t="s">
        <v>18128</v>
      </c>
      <c r="B2601" s="117" t="s">
        <v>2533</v>
      </c>
      <c r="C2601" s="118" t="s">
        <v>18129</v>
      </c>
      <c r="D2601" s="117" t="s">
        <v>18130</v>
      </c>
      <c r="E2601" s="119">
        <v>43096.68908564815</v>
      </c>
      <c r="F2601" s="117"/>
      <c r="G2601" s="117" t="s">
        <v>119</v>
      </c>
      <c r="H2601" s="117"/>
      <c r="I2601" s="117"/>
      <c r="J2601" s="117" t="s">
        <v>2535</v>
      </c>
      <c r="K2601" s="117"/>
      <c r="L2601" s="120" t="s">
        <v>110</v>
      </c>
      <c r="M2601" s="122" t="s">
        <v>2536</v>
      </c>
      <c r="N2601" s="117">
        <v>402.0</v>
      </c>
      <c r="O2601" s="117">
        <v>1701.0</v>
      </c>
      <c r="P2601" s="117" t="s">
        <v>2537</v>
      </c>
      <c r="Q2601" s="123" t="s">
        <v>18131</v>
      </c>
      <c r="R2601" s="120" t="s">
        <v>18132</v>
      </c>
    </row>
    <row r="2602" ht="48.75">
      <c r="A2602" s="121" t="s">
        <v>18133</v>
      </c>
      <c r="B2602" s="117" t="s">
        <v>9868</v>
      </c>
      <c r="C2602" s="118" t="s">
        <v>18134</v>
      </c>
      <c r="D2602" s="117" t="s">
        <v>18135</v>
      </c>
      <c r="E2602" s="119">
        <v>43096.6749537037</v>
      </c>
      <c r="F2602" s="117"/>
      <c r="G2602" s="117" t="s">
        <v>90</v>
      </c>
      <c r="H2602" s="117"/>
      <c r="I2602" s="117"/>
      <c r="J2602" s="117" t="s">
        <v>9873</v>
      </c>
      <c r="K2602" s="117"/>
      <c r="L2602" s="120" t="s">
        <v>92</v>
      </c>
      <c r="M2602" s="122" t="s">
        <v>9874</v>
      </c>
      <c r="N2602" s="117">
        <v>661.0</v>
      </c>
      <c r="O2602" s="117">
        <v>400.0</v>
      </c>
      <c r="P2602" s="117" t="s">
        <v>1555</v>
      </c>
      <c r="Q2602" s="123" t="s">
        <v>18136</v>
      </c>
      <c r="R2602" s="120" t="s">
        <v>18137</v>
      </c>
    </row>
    <row r="2603" ht="30.75">
      <c r="A2603" s="121" t="s">
        <v>18138</v>
      </c>
      <c r="B2603" s="117" t="s">
        <v>18139</v>
      </c>
      <c r="C2603" s="118" t="s">
        <v>18140</v>
      </c>
      <c r="D2603" s="117" t="s">
        <v>18141</v>
      </c>
      <c r="E2603" s="119">
        <v>43096.669594907406</v>
      </c>
      <c r="F2603" s="117"/>
      <c r="G2603" s="117" t="s">
        <v>128</v>
      </c>
      <c r="H2603" s="117"/>
      <c r="I2603" s="117"/>
      <c r="J2603" s="117" t="s">
        <v>18142</v>
      </c>
      <c r="K2603" s="117"/>
      <c r="L2603" s="120" t="s">
        <v>92</v>
      </c>
      <c r="M2603" s="122" t="s">
        <v>18143</v>
      </c>
      <c r="N2603" s="117">
        <v>306.0</v>
      </c>
      <c r="O2603" s="117">
        <v>1556.0</v>
      </c>
      <c r="P2603" s="117" t="s">
        <v>18144</v>
      </c>
      <c r="Q2603" s="123" t="s">
        <v>18145</v>
      </c>
      <c r="R2603" s="120" t="s">
        <v>18146</v>
      </c>
    </row>
    <row r="2604" ht="66.75">
      <c r="A2604" s="121" t="s">
        <v>18147</v>
      </c>
      <c r="B2604" s="117" t="s">
        <v>12009</v>
      </c>
      <c r="C2604" s="118" t="s">
        <v>18129</v>
      </c>
      <c r="D2604" s="117" t="s">
        <v>18148</v>
      </c>
      <c r="E2604" s="119">
        <v>43096.66478009259</v>
      </c>
      <c r="F2604" s="117"/>
      <c r="G2604" s="117" t="s">
        <v>119</v>
      </c>
      <c r="H2604" s="117"/>
      <c r="I2604" s="117"/>
      <c r="J2604" s="117" t="s">
        <v>12011</v>
      </c>
      <c r="K2604" s="117"/>
      <c r="L2604" s="120" t="s">
        <v>110</v>
      </c>
      <c r="M2604" s="122" t="s">
        <v>12012</v>
      </c>
      <c r="N2604" s="117">
        <v>314.0</v>
      </c>
      <c r="O2604" s="117">
        <v>380.0</v>
      </c>
      <c r="P2604" s="117"/>
      <c r="Q2604" s="123" t="s">
        <v>18149</v>
      </c>
      <c r="R2604" s="120" t="s">
        <v>18132</v>
      </c>
    </row>
    <row r="2605" ht="66.75">
      <c r="A2605" s="121" t="s">
        <v>18150</v>
      </c>
      <c r="B2605" s="117" t="s">
        <v>3228</v>
      </c>
      <c r="C2605" s="118" t="s">
        <v>18129</v>
      </c>
      <c r="D2605" s="117" t="s">
        <v>18151</v>
      </c>
      <c r="E2605" s="119">
        <v>43096.65282407407</v>
      </c>
      <c r="F2605" s="117"/>
      <c r="G2605" s="117" t="s">
        <v>119</v>
      </c>
      <c r="H2605" s="117"/>
      <c r="I2605" s="117"/>
      <c r="J2605" s="117" t="s">
        <v>3231</v>
      </c>
      <c r="K2605" s="117"/>
      <c r="L2605" s="120" t="s">
        <v>110</v>
      </c>
      <c r="M2605" s="122" t="s">
        <v>3232</v>
      </c>
      <c r="N2605" s="117">
        <v>5970.0</v>
      </c>
      <c r="O2605" s="117">
        <v>5364.0</v>
      </c>
      <c r="P2605" s="117"/>
      <c r="Q2605" s="123" t="s">
        <v>18152</v>
      </c>
      <c r="R2605" s="120" t="s">
        <v>18132</v>
      </c>
    </row>
    <row r="2606" ht="30.75">
      <c r="A2606" s="121" t="s">
        <v>18153</v>
      </c>
      <c r="B2606" s="117" t="s">
        <v>18154</v>
      </c>
      <c r="C2606" s="118" t="s">
        <v>18155</v>
      </c>
      <c r="D2606" s="117" t="s">
        <v>18156</v>
      </c>
      <c r="E2606" s="119">
        <v>43096.63873842593</v>
      </c>
      <c r="F2606" s="117"/>
      <c r="G2606" s="117" t="s">
        <v>128</v>
      </c>
      <c r="H2606" s="117"/>
      <c r="I2606" s="117"/>
      <c r="J2606" s="117" t="s">
        <v>18157</v>
      </c>
      <c r="K2606" s="117"/>
      <c r="L2606" s="120" t="s">
        <v>138</v>
      </c>
      <c r="M2606" s="122" t="s">
        <v>18158</v>
      </c>
      <c r="N2606" s="117">
        <v>137.0</v>
      </c>
      <c r="O2606" s="117">
        <v>4.0</v>
      </c>
      <c r="P2606" s="117"/>
      <c r="Q2606" s="123" t="s">
        <v>18159</v>
      </c>
      <c r="R2606" s="120" t="s">
        <v>18160</v>
      </c>
    </row>
    <row r="2607" ht="30.75">
      <c r="A2607" s="121" t="s">
        <v>18161</v>
      </c>
      <c r="B2607" s="117" t="s">
        <v>3249</v>
      </c>
      <c r="C2607" s="118" t="s">
        <v>18162</v>
      </c>
      <c r="D2607" s="117" t="s">
        <v>18163</v>
      </c>
      <c r="E2607" s="119">
        <v>43096.63212962963</v>
      </c>
      <c r="F2607" s="117"/>
      <c r="G2607" s="117" t="s">
        <v>119</v>
      </c>
      <c r="H2607" s="117"/>
      <c r="I2607" s="117"/>
      <c r="J2607" s="117" t="s">
        <v>3252</v>
      </c>
      <c r="K2607" s="117"/>
      <c r="L2607" s="120" t="s">
        <v>110</v>
      </c>
      <c r="M2607" s="122" t="s">
        <v>3253</v>
      </c>
      <c r="N2607" s="117">
        <v>36.0</v>
      </c>
      <c r="O2607" s="117">
        <v>140.0</v>
      </c>
      <c r="P2607" s="117" t="s">
        <v>1129</v>
      </c>
      <c r="Q2607" s="123" t="s">
        <v>18164</v>
      </c>
      <c r="R2607" s="120" t="s">
        <v>18165</v>
      </c>
    </row>
    <row r="2608" ht="48.75">
      <c r="A2608" s="121" t="s">
        <v>18166</v>
      </c>
      <c r="B2608" s="117" t="s">
        <v>12990</v>
      </c>
      <c r="C2608" s="118" t="s">
        <v>18167</v>
      </c>
      <c r="D2608" s="117" t="s">
        <v>18168</v>
      </c>
      <c r="E2608" s="119">
        <v>43096.62362268519</v>
      </c>
      <c r="F2608" s="117"/>
      <c r="G2608" s="117" t="s">
        <v>90</v>
      </c>
      <c r="H2608" s="117"/>
      <c r="I2608" s="117"/>
      <c r="J2608" s="117" t="s">
        <v>12995</v>
      </c>
      <c r="K2608" s="117"/>
      <c r="L2608" s="120" t="s">
        <v>179</v>
      </c>
      <c r="M2608" s="122" t="s">
        <v>12997</v>
      </c>
      <c r="N2608" s="117">
        <v>24.0</v>
      </c>
      <c r="O2608" s="117">
        <v>213.0</v>
      </c>
      <c r="P2608" s="117" t="s">
        <v>1555</v>
      </c>
      <c r="Q2608" s="123" t="s">
        <v>18169</v>
      </c>
      <c r="R2608" s="120" t="s">
        <v>18170</v>
      </c>
    </row>
    <row r="2609" ht="21.75">
      <c r="A2609" s="121" t="s">
        <v>18171</v>
      </c>
      <c r="B2609" s="117" t="s">
        <v>18172</v>
      </c>
      <c r="C2609" s="118" t="s">
        <v>18173</v>
      </c>
      <c r="D2609" s="117" t="s">
        <v>18174</v>
      </c>
      <c r="E2609" s="119">
        <v>43096.59474537037</v>
      </c>
      <c r="F2609" s="117"/>
      <c r="G2609" s="117" t="s">
        <v>119</v>
      </c>
      <c r="H2609" s="117"/>
      <c r="I2609" s="117"/>
      <c r="J2609" s="117" t="s">
        <v>18175</v>
      </c>
      <c r="K2609" s="117"/>
      <c r="L2609" s="120" t="s">
        <v>110</v>
      </c>
      <c r="M2609" s="122" t="s">
        <v>18176</v>
      </c>
      <c r="N2609" s="117">
        <v>5020.0</v>
      </c>
      <c r="O2609" s="117">
        <v>5515.0</v>
      </c>
      <c r="P2609" s="117" t="s">
        <v>2520</v>
      </c>
      <c r="Q2609" s="123" t="s">
        <v>18177</v>
      </c>
      <c r="R2609" s="120" t="s">
        <v>18178</v>
      </c>
    </row>
    <row r="2610" ht="30.75">
      <c r="A2610" s="121" t="s">
        <v>18179</v>
      </c>
      <c r="B2610" s="117" t="s">
        <v>11678</v>
      </c>
      <c r="C2610" s="118" t="s">
        <v>18180</v>
      </c>
      <c r="D2610" s="117" t="s">
        <v>18181</v>
      </c>
      <c r="E2610" s="119">
        <v>43096.59351851852</v>
      </c>
      <c r="F2610" s="117"/>
      <c r="G2610" s="117" t="s">
        <v>119</v>
      </c>
      <c r="H2610" s="117"/>
      <c r="I2610" s="117"/>
      <c r="J2610" s="117" t="s">
        <v>11681</v>
      </c>
      <c r="K2610" s="117"/>
      <c r="L2610" s="120" t="s">
        <v>110</v>
      </c>
      <c r="M2610" s="122" t="s">
        <v>11682</v>
      </c>
      <c r="N2610" s="117">
        <v>105.0</v>
      </c>
      <c r="O2610" s="117">
        <v>286.0</v>
      </c>
      <c r="P2610" s="117" t="s">
        <v>478</v>
      </c>
      <c r="Q2610" s="123" t="s">
        <v>18182</v>
      </c>
      <c r="R2610" s="120" t="s">
        <v>18183</v>
      </c>
    </row>
    <row r="2611" ht="30.75">
      <c r="A2611" s="121" t="s">
        <v>18184</v>
      </c>
      <c r="B2611" s="117" t="s">
        <v>4351</v>
      </c>
      <c r="C2611" s="118" t="s">
        <v>18185</v>
      </c>
      <c r="D2611" s="117" t="s">
        <v>18186</v>
      </c>
      <c r="E2611" s="119">
        <v>43096.572476851856</v>
      </c>
      <c r="F2611" s="117"/>
      <c r="G2611" s="117" t="s">
        <v>90</v>
      </c>
      <c r="H2611" s="117"/>
      <c r="I2611" s="117"/>
      <c r="J2611" s="117" t="s">
        <v>4354</v>
      </c>
      <c r="K2611" s="117"/>
      <c r="L2611" s="120" t="s">
        <v>179</v>
      </c>
      <c r="M2611" s="122" t="s">
        <v>4355</v>
      </c>
      <c r="N2611" s="117">
        <v>274.0</v>
      </c>
      <c r="O2611" s="117">
        <v>257.0</v>
      </c>
      <c r="P2611" s="117" t="s">
        <v>662</v>
      </c>
      <c r="Q2611" s="123" t="s">
        <v>18187</v>
      </c>
      <c r="R2611" s="120" t="s">
        <v>18188</v>
      </c>
    </row>
    <row r="2612" ht="48.75">
      <c r="A2612" s="121" t="s">
        <v>18189</v>
      </c>
      <c r="B2612" s="117" t="s">
        <v>18190</v>
      </c>
      <c r="C2612" s="118" t="s">
        <v>18191</v>
      </c>
      <c r="D2612" s="117" t="s">
        <v>18192</v>
      </c>
      <c r="E2612" s="119">
        <v>43096.5634837963</v>
      </c>
      <c r="F2612" s="117"/>
      <c r="G2612" s="117" t="s">
        <v>128</v>
      </c>
      <c r="H2612" s="117"/>
      <c r="I2612" s="117"/>
      <c r="J2612" s="117" t="s">
        <v>18193</v>
      </c>
      <c r="K2612" s="117"/>
      <c r="L2612" s="120" t="s">
        <v>110</v>
      </c>
      <c r="M2612" s="122" t="s">
        <v>18194</v>
      </c>
      <c r="N2612" s="117">
        <v>81.0</v>
      </c>
      <c r="O2612" s="117">
        <v>341.0</v>
      </c>
      <c r="P2612" s="117" t="s">
        <v>662</v>
      </c>
      <c r="Q2612" s="123" t="s">
        <v>18195</v>
      </c>
      <c r="R2612" s="120" t="s">
        <v>18196</v>
      </c>
    </row>
    <row r="2613" ht="21.75">
      <c r="A2613" s="121" t="s">
        <v>18197</v>
      </c>
      <c r="B2613" s="117" t="s">
        <v>18198</v>
      </c>
      <c r="C2613" s="118" t="s">
        <v>18199</v>
      </c>
      <c r="D2613" s="117" t="s">
        <v>18200</v>
      </c>
      <c r="E2613" s="119">
        <v>43096.53978009259</v>
      </c>
      <c r="F2613" s="117"/>
      <c r="G2613" s="117" t="s">
        <v>90</v>
      </c>
      <c r="H2613" s="117"/>
      <c r="I2613" s="117"/>
      <c r="J2613" s="117" t="s">
        <v>18201</v>
      </c>
      <c r="K2613" s="117"/>
      <c r="L2613" s="120" t="s">
        <v>110</v>
      </c>
      <c r="M2613" s="122" t="s">
        <v>18202</v>
      </c>
      <c r="N2613" s="117">
        <v>11.0</v>
      </c>
      <c r="O2613" s="117">
        <v>173.0</v>
      </c>
      <c r="P2613" s="117" t="s">
        <v>5635</v>
      </c>
      <c r="Q2613" s="123" t="s">
        <v>18203</v>
      </c>
      <c r="R2613" s="120" t="s">
        <v>18204</v>
      </c>
    </row>
    <row r="2614" ht="30.75">
      <c r="A2614" s="121" t="s">
        <v>18205</v>
      </c>
      <c r="B2614" s="117" t="s">
        <v>18206</v>
      </c>
      <c r="C2614" s="118" t="s">
        <v>18207</v>
      </c>
      <c r="D2614" s="117" t="s">
        <v>18208</v>
      </c>
      <c r="E2614" s="119">
        <v>43096.53251157407</v>
      </c>
      <c r="F2614" s="117"/>
      <c r="G2614" s="117" t="s">
        <v>119</v>
      </c>
      <c r="H2614" s="117"/>
      <c r="I2614" s="117"/>
      <c r="J2614" s="117" t="s">
        <v>18209</v>
      </c>
      <c r="K2614" s="117"/>
      <c r="L2614" s="120" t="s">
        <v>110</v>
      </c>
      <c r="M2614" s="122" t="s">
        <v>18210</v>
      </c>
      <c r="N2614" s="117">
        <v>424.0</v>
      </c>
      <c r="O2614" s="117">
        <v>4972.0</v>
      </c>
      <c r="P2614" s="117" t="s">
        <v>18211</v>
      </c>
      <c r="Q2614" s="123" t="s">
        <v>18212</v>
      </c>
      <c r="R2614" s="120" t="s">
        <v>18213</v>
      </c>
    </row>
    <row r="2615" ht="30.75">
      <c r="A2615" s="121" t="s">
        <v>18214</v>
      </c>
      <c r="B2615" s="117" t="s">
        <v>482</v>
      </c>
      <c r="C2615" s="118" t="s">
        <v>18180</v>
      </c>
      <c r="D2615" s="117" t="s">
        <v>18215</v>
      </c>
      <c r="E2615" s="119">
        <v>43096.52769675926</v>
      </c>
      <c r="F2615" s="117"/>
      <c r="G2615" s="117" t="s">
        <v>119</v>
      </c>
      <c r="H2615" s="117"/>
      <c r="I2615" s="117"/>
      <c r="J2615" s="117" t="s">
        <v>484</v>
      </c>
      <c r="K2615" s="117"/>
      <c r="L2615" s="120" t="s">
        <v>101</v>
      </c>
      <c r="M2615" s="122" t="s">
        <v>485</v>
      </c>
      <c r="N2615" s="117">
        <v>309.0</v>
      </c>
      <c r="O2615" s="117">
        <v>268.0</v>
      </c>
      <c r="P2615" s="117"/>
      <c r="Q2615" s="123" t="s">
        <v>18216</v>
      </c>
      <c r="R2615" s="120" t="s">
        <v>18183</v>
      </c>
    </row>
    <row r="2616" ht="21.75">
      <c r="A2616" s="121" t="s">
        <v>18217</v>
      </c>
      <c r="B2616" s="117" t="s">
        <v>18218</v>
      </c>
      <c r="C2616" s="118" t="s">
        <v>18219</v>
      </c>
      <c r="D2616" s="117" t="s">
        <v>18220</v>
      </c>
      <c r="E2616" s="119">
        <v>43096.52232638889</v>
      </c>
      <c r="F2616" s="117"/>
      <c r="G2616" s="117" t="s">
        <v>119</v>
      </c>
      <c r="H2616" s="117" t="s">
        <v>18221</v>
      </c>
      <c r="I2616" s="117" t="s">
        <v>18222</v>
      </c>
      <c r="J2616" s="117" t="s">
        <v>18223</v>
      </c>
      <c r="K2616" s="117" t="s">
        <v>18224</v>
      </c>
      <c r="L2616" s="120" t="s">
        <v>110</v>
      </c>
      <c r="M2616" s="122" t="s">
        <v>18225</v>
      </c>
      <c r="N2616" s="117">
        <v>1241.0</v>
      </c>
      <c r="O2616" s="117">
        <v>349.0</v>
      </c>
      <c r="P2616" s="117" t="s">
        <v>18226</v>
      </c>
      <c r="Q2616" s="123" t="s">
        <v>18227</v>
      </c>
      <c r="R2616" s="120" t="s">
        <v>18228</v>
      </c>
    </row>
    <row r="2617">
      <c r="A2617" s="121" t="s">
        <v>18229</v>
      </c>
      <c r="B2617" s="117" t="s">
        <v>18230</v>
      </c>
      <c r="C2617" s="118" t="s">
        <v>18231</v>
      </c>
      <c r="D2617" s="117" t="s">
        <v>18232</v>
      </c>
      <c r="E2617" s="119">
        <v>43096.52074074074</v>
      </c>
      <c r="F2617" s="117"/>
      <c r="G2617" s="117" t="s">
        <v>90</v>
      </c>
      <c r="H2617" s="117"/>
      <c r="I2617" s="117"/>
      <c r="J2617" s="117" t="s">
        <v>18233</v>
      </c>
      <c r="K2617" s="117"/>
      <c r="L2617" s="120" t="s">
        <v>101</v>
      </c>
      <c r="M2617" s="122" t="s">
        <v>18234</v>
      </c>
      <c r="N2617" s="117">
        <v>279.0</v>
      </c>
      <c r="O2617" s="117">
        <v>1306.0</v>
      </c>
      <c r="P2617" s="117" t="s">
        <v>18235</v>
      </c>
      <c r="Q2617" s="123" t="s">
        <v>18236</v>
      </c>
      <c r="R2617" s="120" t="s">
        <v>18237</v>
      </c>
    </row>
    <row r="2618" ht="57.75">
      <c r="A2618" s="121" t="s">
        <v>18238</v>
      </c>
      <c r="B2618" s="117" t="s">
        <v>18239</v>
      </c>
      <c r="C2618" s="118" t="s">
        <v>18240</v>
      </c>
      <c r="D2618" s="117" t="s">
        <v>18241</v>
      </c>
      <c r="E2618" s="119">
        <v>43096.51945601852</v>
      </c>
      <c r="F2618" s="117"/>
      <c r="G2618" s="117" t="s">
        <v>90</v>
      </c>
      <c r="H2618" s="117"/>
      <c r="I2618" s="117"/>
      <c r="J2618" s="117" t="s">
        <v>18242</v>
      </c>
      <c r="K2618" s="117"/>
      <c r="L2618" s="120" t="s">
        <v>92</v>
      </c>
      <c r="M2618" s="122" t="s">
        <v>18243</v>
      </c>
      <c r="N2618" s="117">
        <v>1095.0</v>
      </c>
      <c r="O2618" s="117">
        <v>1779.0</v>
      </c>
      <c r="P2618" s="117" t="s">
        <v>18244</v>
      </c>
      <c r="Q2618" s="123" t="s">
        <v>18245</v>
      </c>
      <c r="R2618" s="120" t="s">
        <v>18246</v>
      </c>
    </row>
    <row r="2619" ht="66.75">
      <c r="A2619" s="121" t="s">
        <v>18247</v>
      </c>
      <c r="B2619" s="117" t="s">
        <v>13571</v>
      </c>
      <c r="C2619" s="118" t="s">
        <v>18248</v>
      </c>
      <c r="D2619" s="117" t="s">
        <v>18249</v>
      </c>
      <c r="E2619" s="119">
        <v>43096.51446759259</v>
      </c>
      <c r="F2619" s="117"/>
      <c r="G2619" s="117" t="s">
        <v>128</v>
      </c>
      <c r="H2619" s="117"/>
      <c r="I2619" s="117"/>
      <c r="J2619" s="117" t="s">
        <v>13574</v>
      </c>
      <c r="K2619" s="117"/>
      <c r="L2619" s="120" t="s">
        <v>92</v>
      </c>
      <c r="M2619" s="122" t="s">
        <v>13575</v>
      </c>
      <c r="N2619" s="117">
        <v>224.0</v>
      </c>
      <c r="O2619" s="117">
        <v>84.0</v>
      </c>
      <c r="P2619" s="117"/>
      <c r="Q2619" s="123" t="s">
        <v>18250</v>
      </c>
      <c r="R2619" s="120" t="s">
        <v>18251</v>
      </c>
    </row>
    <row r="2620" ht="39.75">
      <c r="A2620" s="121" t="s">
        <v>18252</v>
      </c>
      <c r="B2620" s="117" t="s">
        <v>18253</v>
      </c>
      <c r="C2620" s="118" t="s">
        <v>17678</v>
      </c>
      <c r="D2620" s="117" t="s">
        <v>18254</v>
      </c>
      <c r="E2620" s="119">
        <v>43096.495254629626</v>
      </c>
      <c r="F2620" s="117"/>
      <c r="G2620" s="117" t="s">
        <v>90</v>
      </c>
      <c r="H2620" s="117"/>
      <c r="I2620" s="117"/>
      <c r="J2620" s="117" t="s">
        <v>18255</v>
      </c>
      <c r="K2620" s="117"/>
      <c r="L2620" s="120" t="s">
        <v>110</v>
      </c>
      <c r="M2620" s="122" t="s">
        <v>18256</v>
      </c>
      <c r="N2620" s="117">
        <v>435.0</v>
      </c>
      <c r="O2620" s="117">
        <v>630.0</v>
      </c>
      <c r="P2620" s="117" t="s">
        <v>1532</v>
      </c>
      <c r="Q2620" s="123" t="s">
        <v>18257</v>
      </c>
      <c r="R2620" s="120" t="s">
        <v>17684</v>
      </c>
    </row>
    <row r="2621" ht="39.75">
      <c r="A2621" s="121" t="s">
        <v>18258</v>
      </c>
      <c r="B2621" s="117" t="s">
        <v>17677</v>
      </c>
      <c r="C2621" s="118" t="s">
        <v>17678</v>
      </c>
      <c r="D2621" s="117" t="s">
        <v>18259</v>
      </c>
      <c r="E2621" s="119">
        <v>43096.492256944446</v>
      </c>
      <c r="F2621" s="117"/>
      <c r="G2621" s="117" t="s">
        <v>90</v>
      </c>
      <c r="H2621" s="117"/>
      <c r="I2621" s="117"/>
      <c r="J2621" s="117" t="s">
        <v>17680</v>
      </c>
      <c r="K2621" s="117"/>
      <c r="L2621" s="120" t="s">
        <v>110</v>
      </c>
      <c r="M2621" s="122" t="s">
        <v>17681</v>
      </c>
      <c r="N2621" s="117">
        <v>760.0</v>
      </c>
      <c r="O2621" s="117">
        <v>1187.0</v>
      </c>
      <c r="P2621" s="117" t="s">
        <v>17682</v>
      </c>
      <c r="Q2621" s="123" t="s">
        <v>18260</v>
      </c>
      <c r="R2621" s="120" t="s">
        <v>17684</v>
      </c>
    </row>
    <row r="2622" ht="21.75">
      <c r="A2622" s="121" t="s">
        <v>18261</v>
      </c>
      <c r="B2622" s="117" t="s">
        <v>18262</v>
      </c>
      <c r="C2622" s="118" t="s">
        <v>18263</v>
      </c>
      <c r="D2622" s="117" t="s">
        <v>18264</v>
      </c>
      <c r="E2622" s="119">
        <v>43096.49172453704</v>
      </c>
      <c r="F2622" s="117"/>
      <c r="G2622" s="117" t="s">
        <v>90</v>
      </c>
      <c r="H2622" s="117"/>
      <c r="I2622" s="117"/>
      <c r="J2622" s="117" t="s">
        <v>18265</v>
      </c>
      <c r="K2622" s="117"/>
      <c r="L2622" s="120" t="s">
        <v>7240</v>
      </c>
      <c r="M2622" s="122" t="s">
        <v>18266</v>
      </c>
      <c r="N2622" s="117">
        <v>222.0</v>
      </c>
      <c r="O2622" s="117">
        <v>140.0</v>
      </c>
      <c r="P2622" s="117" t="s">
        <v>18267</v>
      </c>
      <c r="Q2622" s="123" t="s">
        <v>18268</v>
      </c>
      <c r="R2622" s="120" t="s">
        <v>18269</v>
      </c>
    </row>
    <row r="2623" ht="30.75">
      <c r="A2623" s="121" t="s">
        <v>18270</v>
      </c>
      <c r="B2623" s="117" t="s">
        <v>2889</v>
      </c>
      <c r="C2623" s="118" t="s">
        <v>18271</v>
      </c>
      <c r="D2623" s="117" t="s">
        <v>18272</v>
      </c>
      <c r="E2623" s="119">
        <v>43096.48600694444</v>
      </c>
      <c r="F2623" s="117"/>
      <c r="G2623" s="117" t="s">
        <v>119</v>
      </c>
      <c r="H2623" s="117"/>
      <c r="I2623" s="117"/>
      <c r="J2623" s="117" t="s">
        <v>2892</v>
      </c>
      <c r="K2623" s="117"/>
      <c r="L2623" s="120" t="s">
        <v>110</v>
      </c>
      <c r="M2623" s="122" t="s">
        <v>2893</v>
      </c>
      <c r="N2623" s="117">
        <v>76.0</v>
      </c>
      <c r="O2623" s="117">
        <v>515.0</v>
      </c>
      <c r="P2623" s="117"/>
      <c r="Q2623" s="123" t="s">
        <v>18273</v>
      </c>
      <c r="R2623" s="120" t="s">
        <v>18274</v>
      </c>
    </row>
    <row r="2624" ht="30.75">
      <c r="A2624" s="121" t="s">
        <v>18275</v>
      </c>
      <c r="B2624" s="117" t="s">
        <v>2889</v>
      </c>
      <c r="C2624" s="118" t="s">
        <v>18207</v>
      </c>
      <c r="D2624" s="117" t="s">
        <v>18276</v>
      </c>
      <c r="E2624" s="119">
        <v>43096.48510416667</v>
      </c>
      <c r="F2624" s="117"/>
      <c r="G2624" s="117" t="s">
        <v>119</v>
      </c>
      <c r="H2624" s="117"/>
      <c r="I2624" s="117"/>
      <c r="J2624" s="117" t="s">
        <v>2892</v>
      </c>
      <c r="K2624" s="117"/>
      <c r="L2624" s="120" t="s">
        <v>110</v>
      </c>
      <c r="M2624" s="122" t="s">
        <v>2893</v>
      </c>
      <c r="N2624" s="117">
        <v>76.0</v>
      </c>
      <c r="O2624" s="117">
        <v>515.0</v>
      </c>
      <c r="P2624" s="117"/>
      <c r="Q2624" s="123" t="s">
        <v>18277</v>
      </c>
      <c r="R2624" s="120" t="s">
        <v>18213</v>
      </c>
    </row>
    <row r="2625" ht="30.75">
      <c r="A2625" s="121" t="s">
        <v>18278</v>
      </c>
      <c r="B2625" s="117" t="s">
        <v>12009</v>
      </c>
      <c r="C2625" s="118" t="s">
        <v>18180</v>
      </c>
      <c r="D2625" s="117" t="s">
        <v>18279</v>
      </c>
      <c r="E2625" s="119">
        <v>43096.48211805556</v>
      </c>
      <c r="F2625" s="117"/>
      <c r="G2625" s="117" t="s">
        <v>119</v>
      </c>
      <c r="H2625" s="117"/>
      <c r="I2625" s="117"/>
      <c r="J2625" s="117" t="s">
        <v>12011</v>
      </c>
      <c r="K2625" s="117"/>
      <c r="L2625" s="120" t="s">
        <v>110</v>
      </c>
      <c r="M2625" s="122" t="s">
        <v>12012</v>
      </c>
      <c r="N2625" s="117">
        <v>314.0</v>
      </c>
      <c r="O2625" s="117">
        <v>380.0</v>
      </c>
      <c r="P2625" s="117"/>
      <c r="Q2625" s="123" t="s">
        <v>18280</v>
      </c>
      <c r="R2625" s="120" t="s">
        <v>18183</v>
      </c>
    </row>
    <row r="2626" ht="39.75">
      <c r="A2626" s="121" t="s">
        <v>18281</v>
      </c>
      <c r="B2626" s="117" t="s">
        <v>18282</v>
      </c>
      <c r="C2626" s="118" t="s">
        <v>17678</v>
      </c>
      <c r="D2626" s="117" t="s">
        <v>18283</v>
      </c>
      <c r="E2626" s="119">
        <v>43096.47971064815</v>
      </c>
      <c r="F2626" s="117"/>
      <c r="G2626" s="117" t="s">
        <v>90</v>
      </c>
      <c r="H2626" s="117"/>
      <c r="I2626" s="117"/>
      <c r="J2626" s="117" t="s">
        <v>18284</v>
      </c>
      <c r="K2626" s="117"/>
      <c r="L2626" s="120" t="s">
        <v>110</v>
      </c>
      <c r="M2626" s="122" t="s">
        <v>18285</v>
      </c>
      <c r="N2626" s="117">
        <v>948.0</v>
      </c>
      <c r="O2626" s="117">
        <v>679.0</v>
      </c>
      <c r="P2626" s="117" t="s">
        <v>18286</v>
      </c>
      <c r="Q2626" s="123" t="s">
        <v>18287</v>
      </c>
      <c r="R2626" s="120" t="s">
        <v>17684</v>
      </c>
    </row>
    <row r="2627" ht="39.75">
      <c r="A2627" s="121" t="s">
        <v>18288</v>
      </c>
      <c r="B2627" s="117" t="s">
        <v>17900</v>
      </c>
      <c r="C2627" s="118" t="s">
        <v>17678</v>
      </c>
      <c r="D2627" s="117" t="s">
        <v>18289</v>
      </c>
      <c r="E2627" s="119">
        <v>43096.47456018519</v>
      </c>
      <c r="F2627" s="117"/>
      <c r="G2627" s="117" t="s">
        <v>90</v>
      </c>
      <c r="H2627" s="117"/>
      <c r="I2627" s="117"/>
      <c r="J2627" s="117" t="s">
        <v>17902</v>
      </c>
      <c r="K2627" s="117"/>
      <c r="L2627" s="120" t="s">
        <v>110</v>
      </c>
      <c r="M2627" s="122" t="s">
        <v>17903</v>
      </c>
      <c r="N2627" s="117">
        <v>11794.0</v>
      </c>
      <c r="O2627" s="117">
        <v>1721.0</v>
      </c>
      <c r="P2627" s="117" t="s">
        <v>4053</v>
      </c>
      <c r="Q2627" s="123" t="s">
        <v>18290</v>
      </c>
      <c r="R2627" s="120" t="s">
        <v>17684</v>
      </c>
    </row>
    <row r="2628" ht="39.75">
      <c r="A2628" s="121" t="s">
        <v>18291</v>
      </c>
      <c r="B2628" s="117" t="s">
        <v>17906</v>
      </c>
      <c r="C2628" s="118" t="s">
        <v>17907</v>
      </c>
      <c r="D2628" s="117" t="s">
        <v>18292</v>
      </c>
      <c r="E2628" s="119">
        <v>43096.47436342592</v>
      </c>
      <c r="F2628" s="117"/>
      <c r="G2628" s="117" t="s">
        <v>90</v>
      </c>
      <c r="H2628" s="117"/>
      <c r="I2628" s="117"/>
      <c r="J2628" s="117" t="s">
        <v>17909</v>
      </c>
      <c r="K2628" s="117"/>
      <c r="L2628" s="120" t="s">
        <v>110</v>
      </c>
      <c r="M2628" s="122" t="s">
        <v>17910</v>
      </c>
      <c r="N2628" s="117">
        <v>12045.0</v>
      </c>
      <c r="O2628" s="117">
        <v>2284.0</v>
      </c>
      <c r="P2628" s="117" t="s">
        <v>4053</v>
      </c>
      <c r="Q2628" s="123" t="s">
        <v>18293</v>
      </c>
      <c r="R2628" s="120" t="s">
        <v>17912</v>
      </c>
    </row>
    <row r="2629" ht="30.75">
      <c r="A2629" s="121" t="s">
        <v>18294</v>
      </c>
      <c r="B2629" s="117" t="s">
        <v>18295</v>
      </c>
      <c r="C2629" s="118" t="s">
        <v>18180</v>
      </c>
      <c r="D2629" s="117" t="s">
        <v>18296</v>
      </c>
      <c r="E2629" s="119">
        <v>43096.467314814814</v>
      </c>
      <c r="F2629" s="117"/>
      <c r="G2629" s="117" t="s">
        <v>128</v>
      </c>
      <c r="H2629" s="117"/>
      <c r="I2629" s="117"/>
      <c r="J2629" s="117" t="s">
        <v>18297</v>
      </c>
      <c r="K2629" s="117"/>
      <c r="L2629" s="120" t="s">
        <v>775</v>
      </c>
      <c r="M2629" s="122" t="s">
        <v>18298</v>
      </c>
      <c r="N2629" s="117">
        <v>27.0</v>
      </c>
      <c r="O2629" s="117">
        <v>309.0</v>
      </c>
      <c r="P2629" s="117" t="s">
        <v>18299</v>
      </c>
      <c r="Q2629" s="123" t="s">
        <v>18300</v>
      </c>
      <c r="R2629" s="120" t="s">
        <v>18183</v>
      </c>
    </row>
    <row r="2630" ht="21.75">
      <c r="A2630" s="121" t="s">
        <v>18301</v>
      </c>
      <c r="B2630" s="117" t="s">
        <v>18302</v>
      </c>
      <c r="C2630" s="118" t="s">
        <v>18303</v>
      </c>
      <c r="D2630" s="117" t="s">
        <v>18304</v>
      </c>
      <c r="E2630" s="119">
        <v>43096.45909722222</v>
      </c>
      <c r="F2630" s="117"/>
      <c r="G2630" s="117" t="s">
        <v>128</v>
      </c>
      <c r="H2630" s="117" t="s">
        <v>18305</v>
      </c>
      <c r="I2630" s="117" t="s">
        <v>18306</v>
      </c>
      <c r="J2630" s="117" t="s">
        <v>18307</v>
      </c>
      <c r="K2630" s="117" t="s">
        <v>18308</v>
      </c>
      <c r="L2630" s="120" t="s">
        <v>775</v>
      </c>
      <c r="M2630" s="122" t="s">
        <v>18309</v>
      </c>
      <c r="N2630" s="117">
        <v>710.0</v>
      </c>
      <c r="O2630" s="117">
        <v>505.0</v>
      </c>
      <c r="P2630" s="117" t="s">
        <v>18310</v>
      </c>
      <c r="Q2630" s="123" t="s">
        <v>18311</v>
      </c>
      <c r="R2630" s="120" t="s">
        <v>18312</v>
      </c>
    </row>
    <row r="2631" ht="30.75">
      <c r="A2631" s="121" t="s">
        <v>18313</v>
      </c>
      <c r="B2631" s="117" t="s">
        <v>575</v>
      </c>
      <c r="C2631" s="118" t="s">
        <v>18314</v>
      </c>
      <c r="D2631" s="117" t="s">
        <v>18315</v>
      </c>
      <c r="E2631" s="119">
        <v>43096.458391203705</v>
      </c>
      <c r="F2631" s="117"/>
      <c r="G2631" s="117" t="s">
        <v>119</v>
      </c>
      <c r="H2631" s="117"/>
      <c r="I2631" s="117"/>
      <c r="J2631" s="117" t="s">
        <v>578</v>
      </c>
      <c r="K2631" s="117"/>
      <c r="L2631" s="120" t="s">
        <v>311</v>
      </c>
      <c r="M2631" s="122" t="s">
        <v>579</v>
      </c>
      <c r="N2631" s="117">
        <v>30998.0</v>
      </c>
      <c r="O2631" s="117">
        <v>191.0</v>
      </c>
      <c r="P2631" s="117" t="s">
        <v>580</v>
      </c>
      <c r="Q2631" s="123" t="s">
        <v>18316</v>
      </c>
      <c r="R2631" s="120" t="s">
        <v>18317</v>
      </c>
    </row>
    <row r="2632" ht="48.75">
      <c r="A2632" s="121" t="s">
        <v>18318</v>
      </c>
      <c r="B2632" s="117" t="s">
        <v>18319</v>
      </c>
      <c r="C2632" s="118" t="s">
        <v>18320</v>
      </c>
      <c r="D2632" s="117" t="s">
        <v>18321</v>
      </c>
      <c r="E2632" s="119">
        <v>43096.45622685185</v>
      </c>
      <c r="F2632" s="117"/>
      <c r="G2632" s="117" t="s">
        <v>90</v>
      </c>
      <c r="H2632" s="117"/>
      <c r="I2632" s="117"/>
      <c r="J2632" s="117" t="s">
        <v>18322</v>
      </c>
      <c r="K2632" s="117"/>
      <c r="L2632" s="120" t="s">
        <v>92</v>
      </c>
      <c r="M2632" s="122" t="s">
        <v>18323</v>
      </c>
      <c r="N2632" s="117">
        <v>2533.0</v>
      </c>
      <c r="O2632" s="117">
        <v>1775.0</v>
      </c>
      <c r="P2632" s="117" t="s">
        <v>18324</v>
      </c>
      <c r="Q2632" s="123" t="s">
        <v>18325</v>
      </c>
      <c r="R2632" s="120" t="s">
        <v>18326</v>
      </c>
    </row>
    <row r="2633" ht="30.75">
      <c r="A2633" s="121" t="s">
        <v>18327</v>
      </c>
      <c r="B2633" s="117" t="s">
        <v>8208</v>
      </c>
      <c r="C2633" s="118" t="s">
        <v>18328</v>
      </c>
      <c r="D2633" s="117" t="s">
        <v>18329</v>
      </c>
      <c r="E2633" s="119">
        <v>43096.41666666667</v>
      </c>
      <c r="F2633" s="117"/>
      <c r="G2633" s="117" t="s">
        <v>128</v>
      </c>
      <c r="H2633" s="117"/>
      <c r="I2633" s="117"/>
      <c r="J2633" s="117" t="s">
        <v>8207</v>
      </c>
      <c r="K2633" s="117"/>
      <c r="L2633" s="120" t="s">
        <v>756</v>
      </c>
      <c r="M2633" s="122" t="s">
        <v>18330</v>
      </c>
      <c r="N2633" s="117">
        <v>1519333.0</v>
      </c>
      <c r="O2633" s="117">
        <v>114.0</v>
      </c>
      <c r="P2633" s="117" t="s">
        <v>4428</v>
      </c>
      <c r="Q2633" s="123" t="s">
        <v>18331</v>
      </c>
      <c r="R2633" s="120" t="s">
        <v>18332</v>
      </c>
    </row>
    <row r="2634" ht="48.75">
      <c r="A2634" s="121" t="s">
        <v>18333</v>
      </c>
      <c r="B2634" s="117" t="s">
        <v>4081</v>
      </c>
      <c r="C2634" s="118" t="s">
        <v>18334</v>
      </c>
      <c r="D2634" s="117" t="s">
        <v>18335</v>
      </c>
      <c r="E2634" s="119">
        <v>43096.412627314814</v>
      </c>
      <c r="F2634" s="117"/>
      <c r="G2634" s="117" t="s">
        <v>90</v>
      </c>
      <c r="H2634" s="117" t="s">
        <v>18336</v>
      </c>
      <c r="I2634" s="117" t="s">
        <v>18337</v>
      </c>
      <c r="J2634" s="117" t="s">
        <v>4086</v>
      </c>
      <c r="K2634" s="117" t="s">
        <v>18338</v>
      </c>
      <c r="L2634" s="120" t="s">
        <v>775</v>
      </c>
      <c r="M2634" s="122" t="s">
        <v>4089</v>
      </c>
      <c r="N2634" s="117">
        <v>1006.0</v>
      </c>
      <c r="O2634" s="117">
        <v>1458.0</v>
      </c>
      <c r="P2634" s="117" t="s">
        <v>4090</v>
      </c>
      <c r="Q2634" s="123" t="s">
        <v>18339</v>
      </c>
      <c r="R2634" s="120" t="s">
        <v>18340</v>
      </c>
    </row>
    <row r="2635" ht="30.75">
      <c r="A2635" s="121" t="s">
        <v>18341</v>
      </c>
      <c r="B2635" s="117" t="s">
        <v>14568</v>
      </c>
      <c r="C2635" s="118" t="s">
        <v>18342</v>
      </c>
      <c r="D2635" s="117" t="s">
        <v>18343</v>
      </c>
      <c r="E2635" s="119">
        <v>43096.40079861111</v>
      </c>
      <c r="F2635" s="117"/>
      <c r="G2635" s="117" t="s">
        <v>90</v>
      </c>
      <c r="H2635" s="117"/>
      <c r="I2635" s="117"/>
      <c r="J2635" s="117" t="s">
        <v>14570</v>
      </c>
      <c r="K2635" s="117"/>
      <c r="L2635" s="120" t="s">
        <v>92</v>
      </c>
      <c r="M2635" s="122" t="s">
        <v>14571</v>
      </c>
      <c r="N2635" s="117">
        <v>52777.0</v>
      </c>
      <c r="O2635" s="117">
        <v>35703.0</v>
      </c>
      <c r="P2635" s="117"/>
      <c r="Q2635" s="123" t="s">
        <v>18344</v>
      </c>
      <c r="R2635" s="120" t="s">
        <v>18345</v>
      </c>
    </row>
    <row r="2636" ht="39.75">
      <c r="A2636" s="121" t="s">
        <v>18346</v>
      </c>
      <c r="B2636" s="117" t="s">
        <v>18347</v>
      </c>
      <c r="C2636" s="118" t="s">
        <v>18348</v>
      </c>
      <c r="D2636" s="117" t="s">
        <v>18349</v>
      </c>
      <c r="E2636" s="119">
        <v>43096.34203703704</v>
      </c>
      <c r="F2636" s="117"/>
      <c r="G2636" s="117" t="s">
        <v>119</v>
      </c>
      <c r="H2636" s="117" t="s">
        <v>18350</v>
      </c>
      <c r="I2636" s="117" t="s">
        <v>18351</v>
      </c>
      <c r="J2636" s="117" t="s">
        <v>18352</v>
      </c>
      <c r="K2636" s="117" t="s">
        <v>18353</v>
      </c>
      <c r="L2636" s="120" t="s">
        <v>101</v>
      </c>
      <c r="M2636" s="122" t="s">
        <v>18354</v>
      </c>
      <c r="N2636" s="117">
        <v>992.0</v>
      </c>
      <c r="O2636" s="117">
        <v>1349.0</v>
      </c>
      <c r="P2636" s="117" t="s">
        <v>18355</v>
      </c>
      <c r="Q2636" s="123" t="s">
        <v>18356</v>
      </c>
      <c r="R2636" s="120" t="s">
        <v>18357</v>
      </c>
    </row>
    <row r="2637" ht="21.75">
      <c r="A2637" s="121" t="s">
        <v>18358</v>
      </c>
      <c r="B2637" s="117" t="s">
        <v>12550</v>
      </c>
      <c r="C2637" s="118" t="s">
        <v>18359</v>
      </c>
      <c r="D2637" s="117" t="s">
        <v>18360</v>
      </c>
      <c r="E2637" s="119">
        <v>43096.33892361111</v>
      </c>
      <c r="F2637" s="117"/>
      <c r="G2637" s="117" t="s">
        <v>90</v>
      </c>
      <c r="H2637" s="117"/>
      <c r="I2637" s="117"/>
      <c r="J2637" s="117" t="s">
        <v>12553</v>
      </c>
      <c r="K2637" s="117"/>
      <c r="L2637" s="120" t="s">
        <v>138</v>
      </c>
      <c r="M2637" s="122" t="s">
        <v>12554</v>
      </c>
      <c r="N2637" s="117">
        <v>2212.0</v>
      </c>
      <c r="O2637" s="117">
        <v>1299.0</v>
      </c>
      <c r="P2637" s="117" t="s">
        <v>12555</v>
      </c>
      <c r="Q2637" s="123" t="s">
        <v>18361</v>
      </c>
      <c r="R2637" s="120" t="s">
        <v>18362</v>
      </c>
    </row>
    <row r="2638" ht="66.75">
      <c r="A2638" s="121" t="s">
        <v>18363</v>
      </c>
      <c r="B2638" s="117" t="s">
        <v>4081</v>
      </c>
      <c r="C2638" s="118" t="s">
        <v>18364</v>
      </c>
      <c r="D2638" s="117" t="s">
        <v>18365</v>
      </c>
      <c r="E2638" s="119">
        <v>43096.29421296297</v>
      </c>
      <c r="F2638" s="117"/>
      <c r="G2638" s="117" t="s">
        <v>90</v>
      </c>
      <c r="H2638" s="117" t="s">
        <v>18366</v>
      </c>
      <c r="I2638" s="117" t="s">
        <v>18367</v>
      </c>
      <c r="J2638" s="117" t="s">
        <v>4086</v>
      </c>
      <c r="K2638" s="117" t="s">
        <v>18368</v>
      </c>
      <c r="L2638" s="120" t="s">
        <v>775</v>
      </c>
      <c r="M2638" s="122" t="s">
        <v>4089</v>
      </c>
      <c r="N2638" s="117">
        <v>1006.0</v>
      </c>
      <c r="O2638" s="117">
        <v>1458.0</v>
      </c>
      <c r="P2638" s="117" t="s">
        <v>4090</v>
      </c>
      <c r="Q2638" s="123" t="s">
        <v>18369</v>
      </c>
      <c r="R2638" s="120" t="s">
        <v>18370</v>
      </c>
    </row>
    <row r="2639" ht="39.75">
      <c r="A2639" s="121" t="s">
        <v>18371</v>
      </c>
      <c r="B2639" s="117" t="s">
        <v>10655</v>
      </c>
      <c r="C2639" s="118" t="s">
        <v>18372</v>
      </c>
      <c r="D2639" s="117" t="s">
        <v>18373</v>
      </c>
      <c r="E2639" s="119">
        <v>43096.28650462963</v>
      </c>
      <c r="F2639" s="117"/>
      <c r="G2639" s="117" t="s">
        <v>90</v>
      </c>
      <c r="H2639" s="117"/>
      <c r="I2639" s="117"/>
      <c r="J2639" s="117" t="s">
        <v>10658</v>
      </c>
      <c r="K2639" s="117"/>
      <c r="L2639" s="120" t="s">
        <v>179</v>
      </c>
      <c r="M2639" s="122" t="s">
        <v>10659</v>
      </c>
      <c r="N2639" s="117">
        <v>1571.0</v>
      </c>
      <c r="O2639" s="117">
        <v>2998.0</v>
      </c>
      <c r="P2639" s="117" t="s">
        <v>10660</v>
      </c>
      <c r="Q2639" s="123" t="s">
        <v>18374</v>
      </c>
      <c r="R2639" s="120" t="s">
        <v>18375</v>
      </c>
    </row>
    <row r="2640" ht="39.75">
      <c r="A2640" s="121" t="s">
        <v>18376</v>
      </c>
      <c r="B2640" s="117" t="s">
        <v>18377</v>
      </c>
      <c r="C2640" s="118" t="s">
        <v>18378</v>
      </c>
      <c r="D2640" s="117" t="s">
        <v>18379</v>
      </c>
      <c r="E2640" s="119">
        <v>43096.284317129626</v>
      </c>
      <c r="F2640" s="117"/>
      <c r="G2640" s="117" t="s">
        <v>90</v>
      </c>
      <c r="H2640" s="117"/>
      <c r="I2640" s="117"/>
      <c r="J2640" s="117" t="s">
        <v>18380</v>
      </c>
      <c r="K2640" s="117"/>
      <c r="L2640" s="120" t="s">
        <v>179</v>
      </c>
      <c r="M2640" s="122" t="s">
        <v>18381</v>
      </c>
      <c r="N2640" s="117">
        <v>1937.0</v>
      </c>
      <c r="O2640" s="117">
        <v>3228.0</v>
      </c>
      <c r="P2640" s="117" t="s">
        <v>18382</v>
      </c>
      <c r="Q2640" s="123" t="s">
        <v>18383</v>
      </c>
      <c r="R2640" s="120" t="s">
        <v>18384</v>
      </c>
    </row>
    <row r="2641" ht="39.75">
      <c r="A2641" s="121" t="s">
        <v>18385</v>
      </c>
      <c r="B2641" s="117" t="s">
        <v>10655</v>
      </c>
      <c r="C2641" s="118" t="s">
        <v>18386</v>
      </c>
      <c r="D2641" s="117" t="s">
        <v>18387</v>
      </c>
      <c r="E2641" s="119">
        <v>43096.282326388886</v>
      </c>
      <c r="F2641" s="117"/>
      <c r="G2641" s="117" t="s">
        <v>90</v>
      </c>
      <c r="H2641" s="117"/>
      <c r="I2641" s="117"/>
      <c r="J2641" s="117" t="s">
        <v>10658</v>
      </c>
      <c r="K2641" s="117"/>
      <c r="L2641" s="120" t="s">
        <v>179</v>
      </c>
      <c r="M2641" s="122" t="s">
        <v>10659</v>
      </c>
      <c r="N2641" s="117">
        <v>1571.0</v>
      </c>
      <c r="O2641" s="117">
        <v>2998.0</v>
      </c>
      <c r="P2641" s="117" t="s">
        <v>10660</v>
      </c>
      <c r="Q2641" s="123" t="s">
        <v>18388</v>
      </c>
      <c r="R2641" s="120" t="s">
        <v>18389</v>
      </c>
    </row>
    <row r="2642" ht="39.75">
      <c r="A2642" s="121" t="s">
        <v>18385</v>
      </c>
      <c r="B2642" s="117" t="s">
        <v>10655</v>
      </c>
      <c r="C2642" s="118" t="s">
        <v>18386</v>
      </c>
      <c r="D2642" s="117" t="s">
        <v>18387</v>
      </c>
      <c r="E2642" s="119">
        <v>43096.282326388886</v>
      </c>
      <c r="F2642" s="117"/>
      <c r="G2642" s="117" t="s">
        <v>90</v>
      </c>
      <c r="H2642" s="117"/>
      <c r="I2642" s="117"/>
      <c r="J2642" s="117" t="s">
        <v>10658</v>
      </c>
      <c r="K2642" s="117"/>
      <c r="L2642" s="120" t="s">
        <v>179</v>
      </c>
      <c r="M2642" s="122" t="s">
        <v>10659</v>
      </c>
      <c r="N2642" s="117">
        <v>1571.0</v>
      </c>
      <c r="O2642" s="117">
        <v>2998.0</v>
      </c>
      <c r="P2642" s="117" t="s">
        <v>10660</v>
      </c>
      <c r="Q2642" s="123" t="s">
        <v>18388</v>
      </c>
      <c r="R2642" s="120" t="s">
        <v>18389</v>
      </c>
    </row>
    <row r="2643" ht="48.75">
      <c r="A2643" s="121" t="s">
        <v>18390</v>
      </c>
      <c r="B2643" s="117" t="s">
        <v>18115</v>
      </c>
      <c r="C2643" s="118" t="s">
        <v>18391</v>
      </c>
      <c r="D2643" s="117" t="s">
        <v>18392</v>
      </c>
      <c r="E2643" s="119">
        <v>43096.11368055556</v>
      </c>
      <c r="F2643" s="117"/>
      <c r="G2643" s="117" t="s">
        <v>119</v>
      </c>
      <c r="H2643" s="117"/>
      <c r="I2643" s="117"/>
      <c r="J2643" s="117" t="s">
        <v>18118</v>
      </c>
      <c r="K2643" s="117"/>
      <c r="L2643" s="120" t="s">
        <v>110</v>
      </c>
      <c r="M2643" s="122" t="s">
        <v>18393</v>
      </c>
      <c r="N2643" s="117">
        <v>2860.0</v>
      </c>
      <c r="O2643" s="117">
        <v>2392.0</v>
      </c>
      <c r="P2643" s="117" t="s">
        <v>18120</v>
      </c>
      <c r="Q2643" s="123" t="s">
        <v>18394</v>
      </c>
      <c r="R2643" s="120" t="s">
        <v>18395</v>
      </c>
    </row>
    <row r="2644" ht="39.75">
      <c r="A2644" s="121" t="s">
        <v>18396</v>
      </c>
      <c r="B2644" s="117" t="s">
        <v>17886</v>
      </c>
      <c r="C2644" s="118" t="s">
        <v>16418</v>
      </c>
      <c r="D2644" s="117" t="s">
        <v>18397</v>
      </c>
      <c r="E2644" s="119">
        <v>43096.08568287037</v>
      </c>
      <c r="F2644" s="117"/>
      <c r="G2644" s="117" t="s">
        <v>90</v>
      </c>
      <c r="H2644" s="117"/>
      <c r="I2644" s="117"/>
      <c r="J2644" s="117" t="s">
        <v>17889</v>
      </c>
      <c r="K2644" s="117"/>
      <c r="L2644" s="120" t="s">
        <v>110</v>
      </c>
      <c r="M2644" s="122" t="s">
        <v>17890</v>
      </c>
      <c r="N2644" s="117">
        <v>625.0</v>
      </c>
      <c r="O2644" s="117">
        <v>2283.0</v>
      </c>
      <c r="P2644" s="117"/>
      <c r="Q2644" s="123" t="s">
        <v>18398</v>
      </c>
      <c r="R2644" s="120" t="s">
        <v>16423</v>
      </c>
    </row>
    <row r="2645" ht="84.75">
      <c r="A2645" s="121" t="s">
        <v>18399</v>
      </c>
      <c r="B2645" s="117" t="s">
        <v>4081</v>
      </c>
      <c r="C2645" s="118" t="s">
        <v>18400</v>
      </c>
      <c r="D2645" s="117" t="s">
        <v>18401</v>
      </c>
      <c r="E2645" s="119">
        <v>43096.0640625</v>
      </c>
      <c r="F2645" s="117"/>
      <c r="G2645" s="117" t="s">
        <v>90</v>
      </c>
      <c r="H2645" s="117" t="s">
        <v>18402</v>
      </c>
      <c r="I2645" s="117" t="s">
        <v>18403</v>
      </c>
      <c r="J2645" s="117" t="s">
        <v>4086</v>
      </c>
      <c r="K2645" s="117" t="s">
        <v>18404</v>
      </c>
      <c r="L2645" s="120" t="s">
        <v>775</v>
      </c>
      <c r="M2645" s="122" t="s">
        <v>4089</v>
      </c>
      <c r="N2645" s="117">
        <v>998.0</v>
      </c>
      <c r="O2645" s="117">
        <v>1449.0</v>
      </c>
      <c r="P2645" s="117" t="s">
        <v>4090</v>
      </c>
      <c r="Q2645" s="123" t="s">
        <v>18405</v>
      </c>
      <c r="R2645" s="120" t="s">
        <v>18406</v>
      </c>
    </row>
    <row r="2646">
      <c r="A2646" s="121" t="s">
        <v>18407</v>
      </c>
      <c r="B2646" s="117" t="s">
        <v>18408</v>
      </c>
      <c r="C2646" s="118" t="s">
        <v>18409</v>
      </c>
      <c r="D2646" s="117" t="s">
        <v>18410</v>
      </c>
      <c r="E2646" s="119">
        <v>43096.04688657407</v>
      </c>
      <c r="F2646" s="117"/>
      <c r="G2646" s="117" t="s">
        <v>119</v>
      </c>
      <c r="H2646" s="117"/>
      <c r="I2646" s="117"/>
      <c r="J2646" s="117" t="s">
        <v>18411</v>
      </c>
      <c r="K2646" s="117"/>
      <c r="L2646" s="120" t="s">
        <v>179</v>
      </c>
      <c r="M2646" s="122" t="s">
        <v>18412</v>
      </c>
      <c r="N2646" s="117">
        <v>1424.0</v>
      </c>
      <c r="O2646" s="117">
        <v>813.0</v>
      </c>
      <c r="P2646" s="117" t="s">
        <v>18413</v>
      </c>
      <c r="Q2646" s="123" t="s">
        <v>18414</v>
      </c>
      <c r="R2646" s="120" t="s">
        <v>18415</v>
      </c>
    </row>
    <row r="2647" ht="39.75">
      <c r="A2647" s="121" t="s">
        <v>18416</v>
      </c>
      <c r="B2647" s="117" t="s">
        <v>18417</v>
      </c>
      <c r="C2647" s="118" t="s">
        <v>18418</v>
      </c>
      <c r="D2647" s="117" t="s">
        <v>18419</v>
      </c>
      <c r="E2647" s="119">
        <v>43096.03074074074</v>
      </c>
      <c r="F2647" s="117"/>
      <c r="G2647" s="117" t="s">
        <v>119</v>
      </c>
      <c r="H2647" s="117"/>
      <c r="I2647" s="117"/>
      <c r="J2647" s="117" t="s">
        <v>18420</v>
      </c>
      <c r="K2647" s="117"/>
      <c r="L2647" s="120" t="s">
        <v>92</v>
      </c>
      <c r="M2647" s="122" t="s">
        <v>18421</v>
      </c>
      <c r="N2647" s="117">
        <v>125.0</v>
      </c>
      <c r="O2647" s="117">
        <v>320.0</v>
      </c>
      <c r="P2647" s="117"/>
      <c r="Q2647" s="123" t="s">
        <v>18422</v>
      </c>
      <c r="R2647" s="120" t="s">
        <v>18423</v>
      </c>
    </row>
    <row r="2648" ht="39.75">
      <c r="A2648" s="121" t="s">
        <v>18416</v>
      </c>
      <c r="B2648" s="117" t="s">
        <v>18417</v>
      </c>
      <c r="C2648" s="118" t="s">
        <v>18418</v>
      </c>
      <c r="D2648" s="117" t="s">
        <v>18419</v>
      </c>
      <c r="E2648" s="119">
        <v>43096.03074074074</v>
      </c>
      <c r="F2648" s="117"/>
      <c r="G2648" s="117" t="s">
        <v>119</v>
      </c>
      <c r="H2648" s="117"/>
      <c r="I2648" s="117"/>
      <c r="J2648" s="117" t="s">
        <v>18420</v>
      </c>
      <c r="K2648" s="117"/>
      <c r="L2648" s="120" t="s">
        <v>92</v>
      </c>
      <c r="M2648" s="122" t="s">
        <v>18421</v>
      </c>
      <c r="N2648" s="117">
        <v>125.0</v>
      </c>
      <c r="O2648" s="117">
        <v>320.0</v>
      </c>
      <c r="P2648" s="117"/>
      <c r="Q2648" s="123" t="s">
        <v>18422</v>
      </c>
      <c r="R2648" s="120" t="s">
        <v>18423</v>
      </c>
    </row>
    <row r="2649" ht="39.75">
      <c r="A2649" s="121" t="s">
        <v>18424</v>
      </c>
      <c r="B2649" s="117" t="s">
        <v>18425</v>
      </c>
      <c r="C2649" s="118" t="s">
        <v>18426</v>
      </c>
      <c r="D2649" s="117" t="s">
        <v>18427</v>
      </c>
      <c r="E2649" s="119">
        <v>43096.027442129634</v>
      </c>
      <c r="F2649" s="117"/>
      <c r="G2649" s="117" t="s">
        <v>90</v>
      </c>
      <c r="H2649" s="117"/>
      <c r="I2649" s="117"/>
      <c r="J2649" s="117" t="s">
        <v>18428</v>
      </c>
      <c r="K2649" s="117"/>
      <c r="L2649" s="120" t="s">
        <v>179</v>
      </c>
      <c r="M2649" s="122" t="s">
        <v>18429</v>
      </c>
      <c r="N2649" s="117">
        <v>8086.0</v>
      </c>
      <c r="O2649" s="117">
        <v>8813.0</v>
      </c>
      <c r="P2649" s="117" t="s">
        <v>18430</v>
      </c>
      <c r="Q2649" s="123" t="s">
        <v>18431</v>
      </c>
      <c r="R2649" s="120" t="s">
        <v>18432</v>
      </c>
    </row>
    <row r="2650" ht="39.75">
      <c r="A2650" s="121" t="s">
        <v>18433</v>
      </c>
      <c r="B2650" s="117" t="s">
        <v>18434</v>
      </c>
      <c r="C2650" s="118" t="s">
        <v>16418</v>
      </c>
      <c r="D2650" s="117" t="s">
        <v>18435</v>
      </c>
      <c r="E2650" s="119">
        <v>43095.977858796294</v>
      </c>
      <c r="F2650" s="117"/>
      <c r="G2650" s="117" t="s">
        <v>824</v>
      </c>
      <c r="H2650" s="117"/>
      <c r="I2650" s="117"/>
      <c r="J2650" s="117" t="s">
        <v>18436</v>
      </c>
      <c r="K2650" s="117"/>
      <c r="L2650" s="120" t="s">
        <v>110</v>
      </c>
      <c r="M2650" s="122" t="s">
        <v>18437</v>
      </c>
      <c r="N2650" s="117">
        <v>167.0</v>
      </c>
      <c r="O2650" s="117">
        <v>101.0</v>
      </c>
      <c r="P2650" s="117"/>
      <c r="Q2650" s="123" t="s">
        <v>18438</v>
      </c>
      <c r="R2650" s="120" t="s">
        <v>16423</v>
      </c>
    </row>
    <row r="2651" ht="57.75">
      <c r="A2651" s="121" t="s">
        <v>18439</v>
      </c>
      <c r="B2651" s="117" t="s">
        <v>18440</v>
      </c>
      <c r="C2651" s="118" t="s">
        <v>18441</v>
      </c>
      <c r="D2651" s="117" t="s">
        <v>18442</v>
      </c>
      <c r="E2651" s="119">
        <v>43095.918958333335</v>
      </c>
      <c r="F2651" s="117"/>
      <c r="G2651" s="117" t="s">
        <v>4018</v>
      </c>
      <c r="H2651" s="117"/>
      <c r="I2651" s="117"/>
      <c r="J2651" s="117" t="s">
        <v>18443</v>
      </c>
      <c r="K2651" s="117"/>
      <c r="L2651" s="120" t="s">
        <v>11422</v>
      </c>
      <c r="M2651" s="122" t="s">
        <v>18444</v>
      </c>
      <c r="N2651" s="117">
        <v>22688.0</v>
      </c>
      <c r="O2651" s="117">
        <v>146.0</v>
      </c>
      <c r="P2651" s="117" t="s">
        <v>11260</v>
      </c>
      <c r="Q2651" s="123" t="s">
        <v>18445</v>
      </c>
      <c r="R2651" s="120" t="s">
        <v>18446</v>
      </c>
    </row>
    <row r="2652" ht="57.75">
      <c r="A2652" s="121" t="s">
        <v>18447</v>
      </c>
      <c r="B2652" s="117" t="s">
        <v>18448</v>
      </c>
      <c r="C2652" s="118" t="s">
        <v>18449</v>
      </c>
      <c r="D2652" s="117" t="s">
        <v>18450</v>
      </c>
      <c r="E2652" s="119">
        <v>43095.91576388889</v>
      </c>
      <c r="F2652" s="117"/>
      <c r="G2652" s="117" t="s">
        <v>119</v>
      </c>
      <c r="H2652" s="117"/>
      <c r="I2652" s="117"/>
      <c r="J2652" s="117" t="s">
        <v>18451</v>
      </c>
      <c r="K2652" s="117"/>
      <c r="L2652" s="120" t="s">
        <v>11422</v>
      </c>
      <c r="M2652" s="122" t="s">
        <v>18452</v>
      </c>
      <c r="N2652" s="117">
        <v>268512.0</v>
      </c>
      <c r="O2652" s="117">
        <v>879.0</v>
      </c>
      <c r="P2652" s="117"/>
      <c r="Q2652" s="123" t="s">
        <v>18453</v>
      </c>
      <c r="R2652" s="120" t="s">
        <v>18454</v>
      </c>
    </row>
    <row r="2653" ht="66.75">
      <c r="A2653" s="121" t="s">
        <v>18455</v>
      </c>
      <c r="B2653" s="117" t="s">
        <v>18456</v>
      </c>
      <c r="C2653" s="118" t="s">
        <v>18457</v>
      </c>
      <c r="D2653" s="117" t="s">
        <v>18458</v>
      </c>
      <c r="E2653" s="119">
        <v>43095.900717592594</v>
      </c>
      <c r="F2653" s="117"/>
      <c r="G2653" s="117" t="s">
        <v>119</v>
      </c>
      <c r="H2653" s="117"/>
      <c r="I2653" s="117"/>
      <c r="J2653" s="117" t="s">
        <v>18459</v>
      </c>
      <c r="K2653" s="117"/>
      <c r="L2653" s="120" t="s">
        <v>110</v>
      </c>
      <c r="M2653" s="122" t="s">
        <v>18460</v>
      </c>
      <c r="N2653" s="117">
        <v>800.0</v>
      </c>
      <c r="O2653" s="117">
        <v>909.0</v>
      </c>
      <c r="P2653" s="117" t="s">
        <v>6554</v>
      </c>
      <c r="Q2653" s="123" t="s">
        <v>18461</v>
      </c>
      <c r="R2653" s="120" t="s">
        <v>18462</v>
      </c>
    </row>
    <row r="2654" ht="39.75">
      <c r="A2654" s="121" t="s">
        <v>18463</v>
      </c>
      <c r="B2654" s="117" t="s">
        <v>18464</v>
      </c>
      <c r="C2654" s="118" t="s">
        <v>16418</v>
      </c>
      <c r="D2654" s="117" t="s">
        <v>18465</v>
      </c>
      <c r="E2654" s="119">
        <v>43095.88858796297</v>
      </c>
      <c r="F2654" s="117"/>
      <c r="G2654" s="117" t="s">
        <v>90</v>
      </c>
      <c r="H2654" s="117"/>
      <c r="I2654" s="117"/>
      <c r="J2654" s="117" t="s">
        <v>18466</v>
      </c>
      <c r="K2654" s="117"/>
      <c r="L2654" s="120" t="s">
        <v>110</v>
      </c>
      <c r="M2654" s="122" t="s">
        <v>18467</v>
      </c>
      <c r="N2654" s="117">
        <v>45.0</v>
      </c>
      <c r="O2654" s="117">
        <v>191.0</v>
      </c>
      <c r="P2654" s="117" t="s">
        <v>5242</v>
      </c>
      <c r="Q2654" s="123" t="s">
        <v>18468</v>
      </c>
      <c r="R2654" s="120" t="s">
        <v>16423</v>
      </c>
    </row>
    <row r="2655" ht="30.75">
      <c r="A2655" s="121" t="s">
        <v>18469</v>
      </c>
      <c r="B2655" s="117" t="s">
        <v>18470</v>
      </c>
      <c r="C2655" s="118" t="s">
        <v>18471</v>
      </c>
      <c r="D2655" s="117" t="s">
        <v>18472</v>
      </c>
      <c r="E2655" s="119">
        <v>43095.864074074074</v>
      </c>
      <c r="F2655" s="117"/>
      <c r="G2655" s="117" t="s">
        <v>90</v>
      </c>
      <c r="H2655" s="117"/>
      <c r="I2655" s="117"/>
      <c r="J2655" s="117" t="s">
        <v>18473</v>
      </c>
      <c r="K2655" s="117"/>
      <c r="L2655" s="120" t="s">
        <v>110</v>
      </c>
      <c r="M2655" s="122" t="s">
        <v>18474</v>
      </c>
      <c r="N2655" s="117">
        <v>43.0</v>
      </c>
      <c r="O2655" s="117">
        <v>153.0</v>
      </c>
      <c r="P2655" s="117" t="s">
        <v>10452</v>
      </c>
      <c r="Q2655" s="123" t="s">
        <v>18475</v>
      </c>
      <c r="R2655" s="120" t="s">
        <v>18476</v>
      </c>
    </row>
    <row r="2656" ht="30.75">
      <c r="A2656" s="121" t="s">
        <v>18477</v>
      </c>
      <c r="B2656" s="117" t="s">
        <v>18478</v>
      </c>
      <c r="C2656" s="118" t="s">
        <v>18479</v>
      </c>
      <c r="D2656" s="117" t="s">
        <v>18480</v>
      </c>
      <c r="E2656" s="119">
        <v>43095.86097222222</v>
      </c>
      <c r="F2656" s="117"/>
      <c r="G2656" s="117" t="s">
        <v>90</v>
      </c>
      <c r="H2656" s="117"/>
      <c r="I2656" s="117"/>
      <c r="J2656" s="117" t="s">
        <v>18481</v>
      </c>
      <c r="K2656" s="117"/>
      <c r="L2656" s="120" t="s">
        <v>92</v>
      </c>
      <c r="M2656" s="122" t="s">
        <v>18482</v>
      </c>
      <c r="N2656" s="117">
        <v>662.0</v>
      </c>
      <c r="O2656" s="117">
        <v>1596.0</v>
      </c>
      <c r="P2656" s="117"/>
      <c r="Q2656" s="123" t="s">
        <v>18483</v>
      </c>
      <c r="R2656" s="120" t="s">
        <v>18484</v>
      </c>
    </row>
    <row r="2657" ht="57.75">
      <c r="A2657" s="121" t="s">
        <v>18485</v>
      </c>
      <c r="B2657" s="117" t="s">
        <v>18486</v>
      </c>
      <c r="C2657" s="118" t="s">
        <v>18487</v>
      </c>
      <c r="D2657" s="117" t="s">
        <v>18480</v>
      </c>
      <c r="E2657" s="119">
        <v>43095.86097222222</v>
      </c>
      <c r="F2657" s="117"/>
      <c r="G2657" s="117" t="s">
        <v>90</v>
      </c>
      <c r="H2657" s="117"/>
      <c r="I2657" s="117"/>
      <c r="J2657" s="117" t="s">
        <v>18488</v>
      </c>
      <c r="K2657" s="117"/>
      <c r="L2657" s="120" t="s">
        <v>110</v>
      </c>
      <c r="M2657" s="122" t="s">
        <v>18489</v>
      </c>
      <c r="N2657" s="117">
        <v>152.0</v>
      </c>
      <c r="O2657" s="117">
        <v>139.0</v>
      </c>
      <c r="P2657" s="117" t="s">
        <v>18490</v>
      </c>
      <c r="Q2657" s="123" t="s">
        <v>18491</v>
      </c>
      <c r="R2657" s="120" t="s">
        <v>18492</v>
      </c>
    </row>
    <row r="2658" ht="21.75">
      <c r="A2658" s="121" t="s">
        <v>18493</v>
      </c>
      <c r="B2658" s="117" t="s">
        <v>14421</v>
      </c>
      <c r="C2658" s="118" t="s">
        <v>18494</v>
      </c>
      <c r="D2658" s="117" t="s">
        <v>18495</v>
      </c>
      <c r="E2658" s="119">
        <v>43095.82670138888</v>
      </c>
      <c r="F2658" s="117"/>
      <c r="G2658" s="117" t="s">
        <v>119</v>
      </c>
      <c r="H2658" s="117"/>
      <c r="I2658" s="117"/>
      <c r="J2658" s="117" t="s">
        <v>14424</v>
      </c>
      <c r="K2658" s="117"/>
      <c r="L2658" s="120" t="s">
        <v>92</v>
      </c>
      <c r="M2658" s="122" t="s">
        <v>14425</v>
      </c>
      <c r="N2658" s="117">
        <v>2072.0</v>
      </c>
      <c r="O2658" s="117">
        <v>895.0</v>
      </c>
      <c r="P2658" s="117" t="s">
        <v>14426</v>
      </c>
      <c r="Q2658" s="123" t="s">
        <v>18496</v>
      </c>
      <c r="R2658" s="120" t="s">
        <v>18497</v>
      </c>
    </row>
    <row r="2659" ht="21.75">
      <c r="A2659" s="121" t="s">
        <v>18498</v>
      </c>
      <c r="B2659" s="117" t="s">
        <v>10482</v>
      </c>
      <c r="C2659" s="118" t="s">
        <v>18494</v>
      </c>
      <c r="D2659" s="117" t="s">
        <v>18499</v>
      </c>
      <c r="E2659" s="119">
        <v>43095.8146412037</v>
      </c>
      <c r="F2659" s="117"/>
      <c r="G2659" s="117" t="s">
        <v>1755</v>
      </c>
      <c r="H2659" s="117"/>
      <c r="I2659" s="117"/>
      <c r="J2659" s="117" t="s">
        <v>10485</v>
      </c>
      <c r="K2659" s="117"/>
      <c r="L2659" s="120" t="s">
        <v>775</v>
      </c>
      <c r="M2659" s="122" t="s">
        <v>10486</v>
      </c>
      <c r="N2659" s="117">
        <v>1868.0</v>
      </c>
      <c r="O2659" s="117">
        <v>1460.0</v>
      </c>
      <c r="P2659" s="117"/>
      <c r="Q2659" s="123" t="s">
        <v>18500</v>
      </c>
      <c r="R2659" s="120" t="s">
        <v>18497</v>
      </c>
    </row>
    <row r="2660" ht="21.75">
      <c r="A2660" s="121" t="s">
        <v>18501</v>
      </c>
      <c r="B2660" s="117" t="s">
        <v>10828</v>
      </c>
      <c r="C2660" s="118" t="s">
        <v>18502</v>
      </c>
      <c r="D2660" s="117" t="s">
        <v>18503</v>
      </c>
      <c r="E2660" s="119">
        <v>43095.81212962963</v>
      </c>
      <c r="F2660" s="117"/>
      <c r="G2660" s="117" t="s">
        <v>128</v>
      </c>
      <c r="H2660" s="117"/>
      <c r="I2660" s="117"/>
      <c r="J2660" s="117" t="s">
        <v>10831</v>
      </c>
      <c r="K2660" s="117"/>
      <c r="L2660" s="120" t="s">
        <v>18504</v>
      </c>
      <c r="M2660" s="122" t="s">
        <v>10833</v>
      </c>
      <c r="N2660" s="117">
        <v>3639.0</v>
      </c>
      <c r="O2660" s="117">
        <v>3464.0</v>
      </c>
      <c r="P2660" s="117"/>
      <c r="Q2660" s="123" t="s">
        <v>18505</v>
      </c>
      <c r="R2660" s="120" t="s">
        <v>18506</v>
      </c>
    </row>
    <row r="2661" ht="30.75">
      <c r="A2661" s="121" t="s">
        <v>18507</v>
      </c>
      <c r="B2661" s="117" t="s">
        <v>17788</v>
      </c>
      <c r="C2661" s="118" t="s">
        <v>18479</v>
      </c>
      <c r="D2661" s="117" t="s">
        <v>18508</v>
      </c>
      <c r="E2661" s="119">
        <v>43095.796331018515</v>
      </c>
      <c r="F2661" s="117"/>
      <c r="G2661" s="117" t="s">
        <v>90</v>
      </c>
      <c r="H2661" s="117"/>
      <c r="I2661" s="117"/>
      <c r="J2661" s="117" t="s">
        <v>17790</v>
      </c>
      <c r="K2661" s="117"/>
      <c r="L2661" s="120" t="s">
        <v>110</v>
      </c>
      <c r="M2661" s="122" t="s">
        <v>17791</v>
      </c>
      <c r="N2661" s="117">
        <v>100.0</v>
      </c>
      <c r="O2661" s="117">
        <v>65.0</v>
      </c>
      <c r="P2661" s="117"/>
      <c r="Q2661" s="123" t="s">
        <v>18509</v>
      </c>
      <c r="R2661" s="120" t="s">
        <v>18484</v>
      </c>
    </row>
    <row r="2662" ht="39.75">
      <c r="A2662" s="121" t="s">
        <v>18510</v>
      </c>
      <c r="B2662" s="117" t="s">
        <v>5803</v>
      </c>
      <c r="C2662" s="118" t="s">
        <v>18511</v>
      </c>
      <c r="D2662" s="117" t="s">
        <v>18512</v>
      </c>
      <c r="E2662" s="119">
        <v>43095.791712962964</v>
      </c>
      <c r="F2662" s="117"/>
      <c r="G2662" s="117" t="s">
        <v>119</v>
      </c>
      <c r="H2662" s="117"/>
      <c r="I2662" s="117"/>
      <c r="J2662" s="117" t="s">
        <v>5806</v>
      </c>
      <c r="K2662" s="117"/>
      <c r="L2662" s="120" t="s">
        <v>138</v>
      </c>
      <c r="M2662" s="122" t="s">
        <v>5807</v>
      </c>
      <c r="N2662" s="117">
        <v>86.0</v>
      </c>
      <c r="O2662" s="117">
        <v>27.0</v>
      </c>
      <c r="P2662" s="117"/>
      <c r="Q2662" s="123" t="s">
        <v>18513</v>
      </c>
      <c r="R2662" s="120" t="s">
        <v>18514</v>
      </c>
    </row>
    <row r="2663" ht="48.75">
      <c r="A2663" s="121" t="s">
        <v>18515</v>
      </c>
      <c r="B2663" s="117" t="s">
        <v>2162</v>
      </c>
      <c r="C2663" s="118" t="s">
        <v>18516</v>
      </c>
      <c r="D2663" s="117" t="s">
        <v>18517</v>
      </c>
      <c r="E2663" s="119">
        <v>43095.78848379629</v>
      </c>
      <c r="F2663" s="117"/>
      <c r="G2663" s="117" t="s">
        <v>90</v>
      </c>
      <c r="H2663" s="117"/>
      <c r="I2663" s="117"/>
      <c r="J2663" s="117" t="s">
        <v>2165</v>
      </c>
      <c r="K2663" s="117"/>
      <c r="L2663" s="120" t="s">
        <v>92</v>
      </c>
      <c r="M2663" s="122" t="s">
        <v>2166</v>
      </c>
      <c r="N2663" s="117">
        <v>803.0</v>
      </c>
      <c r="O2663" s="117">
        <v>130.0</v>
      </c>
      <c r="P2663" s="117"/>
      <c r="Q2663" s="123" t="s">
        <v>18518</v>
      </c>
      <c r="R2663" s="120" t="s">
        <v>18519</v>
      </c>
    </row>
    <row r="2664" ht="30.75">
      <c r="A2664" s="121" t="s">
        <v>18520</v>
      </c>
      <c r="B2664" s="117" t="s">
        <v>18521</v>
      </c>
      <c r="C2664" s="118" t="s">
        <v>18522</v>
      </c>
      <c r="D2664" s="117" t="s">
        <v>18523</v>
      </c>
      <c r="E2664" s="119">
        <v>43095.78633101852</v>
      </c>
      <c r="F2664" s="117"/>
      <c r="G2664" s="117" t="s">
        <v>90</v>
      </c>
      <c r="H2664" s="117"/>
      <c r="I2664" s="117"/>
      <c r="J2664" s="117" t="s">
        <v>18524</v>
      </c>
      <c r="K2664" s="117"/>
      <c r="L2664" s="120" t="s">
        <v>179</v>
      </c>
      <c r="M2664" s="122" t="s">
        <v>18525</v>
      </c>
      <c r="N2664" s="117">
        <v>1305.0</v>
      </c>
      <c r="O2664" s="117">
        <v>935.0</v>
      </c>
      <c r="P2664" s="117" t="s">
        <v>4005</v>
      </c>
      <c r="Q2664" s="123" t="s">
        <v>18526</v>
      </c>
      <c r="R2664" s="120" t="s">
        <v>18527</v>
      </c>
    </row>
    <row r="2665" ht="30.75">
      <c r="A2665" s="121" t="s">
        <v>18528</v>
      </c>
      <c r="B2665" s="117" t="s">
        <v>18529</v>
      </c>
      <c r="C2665" s="118" t="s">
        <v>18479</v>
      </c>
      <c r="D2665" s="117" t="s">
        <v>18530</v>
      </c>
      <c r="E2665" s="119">
        <v>43095.78556712963</v>
      </c>
      <c r="F2665" s="117"/>
      <c r="G2665" s="117" t="s">
        <v>90</v>
      </c>
      <c r="H2665" s="117"/>
      <c r="I2665" s="117"/>
      <c r="J2665" s="117" t="s">
        <v>18531</v>
      </c>
      <c r="K2665" s="117"/>
      <c r="L2665" s="120" t="s">
        <v>110</v>
      </c>
      <c r="M2665" s="122" t="s">
        <v>18532</v>
      </c>
      <c r="N2665" s="117">
        <v>1419.0</v>
      </c>
      <c r="O2665" s="117">
        <v>4496.0</v>
      </c>
      <c r="P2665" s="117" t="s">
        <v>18533</v>
      </c>
      <c r="Q2665" s="123" t="s">
        <v>18534</v>
      </c>
      <c r="R2665" s="120" t="s">
        <v>18484</v>
      </c>
    </row>
    <row r="2666" ht="48.75">
      <c r="A2666" s="121" t="s">
        <v>18535</v>
      </c>
      <c r="B2666" s="117" t="s">
        <v>18521</v>
      </c>
      <c r="C2666" s="118" t="s">
        <v>18536</v>
      </c>
      <c r="D2666" s="117" t="s">
        <v>18537</v>
      </c>
      <c r="E2666" s="119">
        <v>43095.78487268518</v>
      </c>
      <c r="F2666" s="117"/>
      <c r="G2666" s="117" t="s">
        <v>90</v>
      </c>
      <c r="H2666" s="117"/>
      <c r="I2666" s="117"/>
      <c r="J2666" s="117" t="s">
        <v>18524</v>
      </c>
      <c r="K2666" s="117"/>
      <c r="L2666" s="120" t="s">
        <v>179</v>
      </c>
      <c r="M2666" s="122" t="s">
        <v>18525</v>
      </c>
      <c r="N2666" s="117">
        <v>1305.0</v>
      </c>
      <c r="O2666" s="117">
        <v>935.0</v>
      </c>
      <c r="P2666" s="117" t="s">
        <v>4005</v>
      </c>
      <c r="Q2666" s="123" t="s">
        <v>18538</v>
      </c>
      <c r="R2666" s="120" t="s">
        <v>18539</v>
      </c>
    </row>
    <row r="2667" ht="30.75">
      <c r="A2667" s="121" t="s">
        <v>18540</v>
      </c>
      <c r="B2667" s="117" t="s">
        <v>18541</v>
      </c>
      <c r="C2667" s="118" t="s">
        <v>18479</v>
      </c>
      <c r="D2667" s="117" t="s">
        <v>18542</v>
      </c>
      <c r="E2667" s="119">
        <v>43095.78418981482</v>
      </c>
      <c r="F2667" s="117"/>
      <c r="G2667" s="117" t="s">
        <v>90</v>
      </c>
      <c r="H2667" s="117"/>
      <c r="I2667" s="117"/>
      <c r="J2667" s="117" t="s">
        <v>18543</v>
      </c>
      <c r="K2667" s="117"/>
      <c r="L2667" s="120" t="s">
        <v>92</v>
      </c>
      <c r="M2667" s="122" t="s">
        <v>18544</v>
      </c>
      <c r="N2667" s="117">
        <v>10808.0</v>
      </c>
      <c r="O2667" s="117">
        <v>5683.0</v>
      </c>
      <c r="P2667" s="117"/>
      <c r="Q2667" s="123" t="s">
        <v>18545</v>
      </c>
      <c r="R2667" s="120" t="s">
        <v>18484</v>
      </c>
    </row>
    <row r="2668" ht="30.75">
      <c r="A2668" s="121" t="s">
        <v>18546</v>
      </c>
      <c r="B2668" s="117" t="s">
        <v>18547</v>
      </c>
      <c r="C2668" s="118" t="s">
        <v>18548</v>
      </c>
      <c r="D2668" s="117" t="s">
        <v>18549</v>
      </c>
      <c r="E2668" s="119">
        <v>43095.76765046296</v>
      </c>
      <c r="F2668" s="117"/>
      <c r="G2668" s="117" t="s">
        <v>119</v>
      </c>
      <c r="H2668" s="117"/>
      <c r="I2668" s="117"/>
      <c r="J2668" s="117" t="s">
        <v>18550</v>
      </c>
      <c r="K2668" s="117"/>
      <c r="L2668" s="120" t="s">
        <v>101</v>
      </c>
      <c r="M2668" s="122" t="s">
        <v>18551</v>
      </c>
      <c r="N2668" s="117">
        <v>617.0</v>
      </c>
      <c r="O2668" s="117">
        <v>1532.0</v>
      </c>
      <c r="P2668" s="117" t="s">
        <v>3139</v>
      </c>
      <c r="Q2668" s="123" t="s">
        <v>18552</v>
      </c>
      <c r="R2668" s="120" t="s">
        <v>18553</v>
      </c>
    </row>
    <row r="2669" ht="30.75">
      <c r="A2669" s="121" t="s">
        <v>18554</v>
      </c>
      <c r="B2669" s="117" t="s">
        <v>18555</v>
      </c>
      <c r="C2669" s="118" t="s">
        <v>18479</v>
      </c>
      <c r="D2669" s="117" t="s">
        <v>18556</v>
      </c>
      <c r="E2669" s="119">
        <v>43095.7578125</v>
      </c>
      <c r="F2669" s="117"/>
      <c r="G2669" s="117" t="s">
        <v>90</v>
      </c>
      <c r="H2669" s="117"/>
      <c r="I2669" s="117"/>
      <c r="J2669" s="117" t="s">
        <v>18557</v>
      </c>
      <c r="K2669" s="117"/>
      <c r="L2669" s="120" t="s">
        <v>92</v>
      </c>
      <c r="M2669" s="122" t="s">
        <v>18558</v>
      </c>
      <c r="N2669" s="117">
        <v>987.0</v>
      </c>
      <c r="O2669" s="117">
        <v>713.0</v>
      </c>
      <c r="P2669" s="117"/>
      <c r="Q2669" s="123" t="s">
        <v>18559</v>
      </c>
      <c r="R2669" s="120" t="s">
        <v>18484</v>
      </c>
    </row>
    <row r="2670" ht="30.75">
      <c r="A2670" s="121" t="s">
        <v>18560</v>
      </c>
      <c r="B2670" s="117" t="s">
        <v>18561</v>
      </c>
      <c r="C2670" s="118" t="s">
        <v>18562</v>
      </c>
      <c r="D2670" s="117" t="s">
        <v>18563</v>
      </c>
      <c r="E2670" s="119">
        <v>43095.753125</v>
      </c>
      <c r="F2670" s="117"/>
      <c r="G2670" s="117" t="s">
        <v>90</v>
      </c>
      <c r="H2670" s="117"/>
      <c r="I2670" s="117"/>
      <c r="J2670" s="117" t="s">
        <v>18564</v>
      </c>
      <c r="K2670" s="117"/>
      <c r="L2670" s="120" t="s">
        <v>110</v>
      </c>
      <c r="M2670" s="122" t="s">
        <v>18565</v>
      </c>
      <c r="N2670" s="117">
        <v>185.0</v>
      </c>
      <c r="O2670" s="117">
        <v>875.0</v>
      </c>
      <c r="P2670" s="117" t="s">
        <v>18566</v>
      </c>
      <c r="Q2670" s="123" t="s">
        <v>18567</v>
      </c>
      <c r="R2670" s="120" t="s">
        <v>18568</v>
      </c>
    </row>
    <row r="2671" ht="30.75">
      <c r="A2671" s="121" t="s">
        <v>18569</v>
      </c>
      <c r="B2671" s="117" t="s">
        <v>18570</v>
      </c>
      <c r="C2671" s="118" t="s">
        <v>18479</v>
      </c>
      <c r="D2671" s="117" t="s">
        <v>18571</v>
      </c>
      <c r="E2671" s="119">
        <v>43095.741435185184</v>
      </c>
      <c r="F2671" s="117"/>
      <c r="G2671" s="117" t="s">
        <v>90</v>
      </c>
      <c r="H2671" s="117"/>
      <c r="I2671" s="117"/>
      <c r="J2671" s="117" t="s">
        <v>18572</v>
      </c>
      <c r="K2671" s="117"/>
      <c r="L2671" s="120" t="s">
        <v>92</v>
      </c>
      <c r="M2671" s="122" t="s">
        <v>18573</v>
      </c>
      <c r="N2671" s="117">
        <v>2759.0</v>
      </c>
      <c r="O2671" s="117">
        <v>1613.0</v>
      </c>
      <c r="P2671" s="117"/>
      <c r="Q2671" s="123" t="s">
        <v>18574</v>
      </c>
      <c r="R2671" s="120" t="s">
        <v>18484</v>
      </c>
    </row>
    <row r="2672" ht="48.75">
      <c r="A2672" s="121" t="s">
        <v>18575</v>
      </c>
      <c r="B2672" s="117" t="s">
        <v>18576</v>
      </c>
      <c r="C2672" s="118" t="s">
        <v>18577</v>
      </c>
      <c r="D2672" s="117" t="s">
        <v>18578</v>
      </c>
      <c r="E2672" s="119">
        <v>43095.737025462964</v>
      </c>
      <c r="F2672" s="117"/>
      <c r="G2672" s="117" t="s">
        <v>90</v>
      </c>
      <c r="H2672" s="117"/>
      <c r="I2672" s="117"/>
      <c r="J2672" s="117" t="s">
        <v>18579</v>
      </c>
      <c r="K2672" s="117"/>
      <c r="L2672" s="120" t="s">
        <v>101</v>
      </c>
      <c r="M2672" s="122" t="s">
        <v>18580</v>
      </c>
      <c r="N2672" s="117">
        <v>54.0</v>
      </c>
      <c r="O2672" s="117">
        <v>420.0</v>
      </c>
      <c r="P2672" s="117" t="s">
        <v>18581</v>
      </c>
      <c r="Q2672" s="123" t="s">
        <v>18582</v>
      </c>
      <c r="R2672" s="120" t="s">
        <v>1259</v>
      </c>
    </row>
    <row r="2673" ht="48.75">
      <c r="A2673" s="121" t="s">
        <v>18583</v>
      </c>
      <c r="B2673" s="117" t="s">
        <v>1381</v>
      </c>
      <c r="C2673" s="118" t="s">
        <v>18584</v>
      </c>
      <c r="D2673" s="117" t="s">
        <v>18585</v>
      </c>
      <c r="E2673" s="119">
        <v>43095.736493055556</v>
      </c>
      <c r="F2673" s="117"/>
      <c r="G2673" s="117" t="s">
        <v>90</v>
      </c>
      <c r="H2673" s="117" t="s">
        <v>18586</v>
      </c>
      <c r="I2673" s="117" t="s">
        <v>18587</v>
      </c>
      <c r="J2673" s="117" t="s">
        <v>1386</v>
      </c>
      <c r="K2673" s="117" t="s">
        <v>18588</v>
      </c>
      <c r="L2673" s="120" t="s">
        <v>92</v>
      </c>
      <c r="M2673" s="122" t="s">
        <v>1388</v>
      </c>
      <c r="N2673" s="117">
        <v>1487.0</v>
      </c>
      <c r="O2673" s="117">
        <v>1323.0</v>
      </c>
      <c r="P2673" s="117" t="s">
        <v>1389</v>
      </c>
      <c r="Q2673" s="123" t="s">
        <v>18589</v>
      </c>
      <c r="R2673" s="120" t="s">
        <v>18590</v>
      </c>
    </row>
    <row r="2674" ht="48.75">
      <c r="A2674" s="121" t="s">
        <v>18591</v>
      </c>
      <c r="B2674" s="117" t="s">
        <v>1550</v>
      </c>
      <c r="C2674" s="118" t="s">
        <v>18592</v>
      </c>
      <c r="D2674" s="117" t="s">
        <v>18593</v>
      </c>
      <c r="E2674" s="119">
        <v>43095.73599537037</v>
      </c>
      <c r="F2674" s="117"/>
      <c r="G2674" s="117" t="s">
        <v>90</v>
      </c>
      <c r="H2674" s="117"/>
      <c r="I2674" s="117"/>
      <c r="J2674" s="117" t="s">
        <v>1553</v>
      </c>
      <c r="K2674" s="117"/>
      <c r="L2674" s="120" t="s">
        <v>110</v>
      </c>
      <c r="M2674" s="122" t="s">
        <v>1554</v>
      </c>
      <c r="N2674" s="117">
        <v>3272.0</v>
      </c>
      <c r="O2674" s="117">
        <v>4678.0</v>
      </c>
      <c r="P2674" s="117" t="s">
        <v>1555</v>
      </c>
      <c r="Q2674" s="123" t="s">
        <v>18594</v>
      </c>
      <c r="R2674" s="120" t="s">
        <v>18595</v>
      </c>
    </row>
    <row r="2675" ht="30.75">
      <c r="A2675" s="121" t="s">
        <v>18596</v>
      </c>
      <c r="B2675" s="117" t="s">
        <v>18597</v>
      </c>
      <c r="C2675" s="118" t="s">
        <v>18598</v>
      </c>
      <c r="D2675" s="117" t="s">
        <v>18599</v>
      </c>
      <c r="E2675" s="119">
        <v>43095.719560185185</v>
      </c>
      <c r="F2675" s="117"/>
      <c r="G2675" s="117" t="s">
        <v>90</v>
      </c>
      <c r="H2675" s="117"/>
      <c r="I2675" s="117"/>
      <c r="J2675" s="117" t="s">
        <v>18600</v>
      </c>
      <c r="K2675" s="117"/>
      <c r="L2675" s="120" t="s">
        <v>179</v>
      </c>
      <c r="M2675" s="122" t="s">
        <v>18601</v>
      </c>
      <c r="N2675" s="117">
        <v>9325.0</v>
      </c>
      <c r="O2675" s="117">
        <v>6317.0</v>
      </c>
      <c r="P2675" s="117" t="s">
        <v>4428</v>
      </c>
      <c r="Q2675" s="123" t="s">
        <v>18602</v>
      </c>
      <c r="R2675" s="120" t="s">
        <v>18603</v>
      </c>
    </row>
    <row r="2676" ht="39.75">
      <c r="A2676" s="121" t="s">
        <v>18604</v>
      </c>
      <c r="B2676" s="117" t="s">
        <v>18605</v>
      </c>
      <c r="C2676" s="118" t="s">
        <v>16418</v>
      </c>
      <c r="D2676" s="117" t="s">
        <v>18606</v>
      </c>
      <c r="E2676" s="119">
        <v>43095.71884259259</v>
      </c>
      <c r="F2676" s="117"/>
      <c r="G2676" s="117" t="s">
        <v>90</v>
      </c>
      <c r="H2676" s="117"/>
      <c r="I2676" s="117"/>
      <c r="J2676" s="117" t="s">
        <v>18607</v>
      </c>
      <c r="K2676" s="117"/>
      <c r="L2676" s="120" t="s">
        <v>179</v>
      </c>
      <c r="M2676" s="122" t="s">
        <v>18608</v>
      </c>
      <c r="N2676" s="117">
        <v>1120.0</v>
      </c>
      <c r="O2676" s="117">
        <v>973.0</v>
      </c>
      <c r="P2676" s="117" t="s">
        <v>777</v>
      </c>
      <c r="Q2676" s="123" t="s">
        <v>18609</v>
      </c>
      <c r="R2676" s="120" t="s">
        <v>16423</v>
      </c>
    </row>
    <row r="2677" ht="21.75">
      <c r="A2677" s="121" t="s">
        <v>18610</v>
      </c>
      <c r="B2677" s="117" t="s">
        <v>18611</v>
      </c>
      <c r="C2677" s="118" t="s">
        <v>18173</v>
      </c>
      <c r="D2677" s="117" t="s">
        <v>18612</v>
      </c>
      <c r="E2677" s="119">
        <v>43095.71319444444</v>
      </c>
      <c r="F2677" s="117"/>
      <c r="G2677" s="117" t="s">
        <v>128</v>
      </c>
      <c r="H2677" s="117"/>
      <c r="I2677" s="117"/>
      <c r="J2677" s="117" t="s">
        <v>18613</v>
      </c>
      <c r="K2677" s="117"/>
      <c r="L2677" s="120" t="s">
        <v>775</v>
      </c>
      <c r="M2677" s="122" t="s">
        <v>18614</v>
      </c>
      <c r="N2677" s="117">
        <v>35.0</v>
      </c>
      <c r="O2677" s="117">
        <v>136.0</v>
      </c>
      <c r="P2677" s="117" t="s">
        <v>18615</v>
      </c>
      <c r="Q2677" s="123" t="s">
        <v>18616</v>
      </c>
      <c r="R2677" s="120" t="s">
        <v>18178</v>
      </c>
    </row>
    <row r="2678" ht="156.0">
      <c r="A2678" s="121" t="s">
        <v>18617</v>
      </c>
      <c r="B2678" s="117" t="s">
        <v>12217</v>
      </c>
      <c r="C2678" s="118" t="s">
        <v>18618</v>
      </c>
      <c r="D2678" s="117" t="s">
        <v>18619</v>
      </c>
      <c r="E2678" s="119">
        <v>43095.70736111111</v>
      </c>
      <c r="F2678" s="117"/>
      <c r="G2678" s="117" t="s">
        <v>128</v>
      </c>
      <c r="H2678" s="117"/>
      <c r="I2678" s="117"/>
      <c r="J2678" s="117" t="s">
        <v>12219</v>
      </c>
      <c r="K2678" s="117"/>
      <c r="L2678" s="120" t="s">
        <v>179</v>
      </c>
      <c r="M2678" s="122" t="s">
        <v>12220</v>
      </c>
      <c r="N2678" s="117">
        <v>453.0</v>
      </c>
      <c r="O2678" s="117">
        <v>2244.0</v>
      </c>
      <c r="P2678" s="117" t="s">
        <v>12221</v>
      </c>
      <c r="Q2678" s="123" t="s">
        <v>18620</v>
      </c>
      <c r="R2678" s="120" t="s">
        <v>18621</v>
      </c>
    </row>
    <row r="2679" ht="48.75">
      <c r="A2679" s="121" t="s">
        <v>18622</v>
      </c>
      <c r="B2679" s="117" t="s">
        <v>18623</v>
      </c>
      <c r="C2679" s="118" t="s">
        <v>18624</v>
      </c>
      <c r="D2679" s="117" t="s">
        <v>18625</v>
      </c>
      <c r="E2679" s="119">
        <v>43095.70516203703</v>
      </c>
      <c r="F2679" s="117"/>
      <c r="G2679" s="117" t="s">
        <v>90</v>
      </c>
      <c r="H2679" s="117"/>
      <c r="I2679" s="117"/>
      <c r="J2679" s="117" t="s">
        <v>18626</v>
      </c>
      <c r="K2679" s="117"/>
      <c r="L2679" s="120" t="s">
        <v>110</v>
      </c>
      <c r="M2679" s="122" t="s">
        <v>18627</v>
      </c>
      <c r="N2679" s="117">
        <v>37.0</v>
      </c>
      <c r="O2679" s="117">
        <v>61.0</v>
      </c>
      <c r="P2679" s="117" t="s">
        <v>18628</v>
      </c>
      <c r="Q2679" s="123" t="s">
        <v>18629</v>
      </c>
      <c r="R2679" s="120" t="s">
        <v>18630</v>
      </c>
    </row>
    <row r="2680" ht="39.75">
      <c r="A2680" s="121" t="s">
        <v>18631</v>
      </c>
      <c r="B2680" s="117" t="s">
        <v>9868</v>
      </c>
      <c r="C2680" s="118" t="s">
        <v>18632</v>
      </c>
      <c r="D2680" s="117" t="s">
        <v>18633</v>
      </c>
      <c r="E2680" s="119">
        <v>43095.70364583333</v>
      </c>
      <c r="F2680" s="117"/>
      <c r="G2680" s="117" t="s">
        <v>90</v>
      </c>
      <c r="H2680" s="117"/>
      <c r="I2680" s="117"/>
      <c r="J2680" s="117" t="s">
        <v>9873</v>
      </c>
      <c r="K2680" s="117"/>
      <c r="L2680" s="120" t="s">
        <v>110</v>
      </c>
      <c r="M2680" s="122" t="s">
        <v>9874</v>
      </c>
      <c r="N2680" s="117">
        <v>660.0</v>
      </c>
      <c r="O2680" s="117">
        <v>400.0</v>
      </c>
      <c r="P2680" s="117" t="s">
        <v>1555</v>
      </c>
      <c r="Q2680" s="123" t="s">
        <v>18634</v>
      </c>
      <c r="R2680" s="120" t="s">
        <v>18635</v>
      </c>
    </row>
    <row r="2681" ht="30.75">
      <c r="A2681" s="121" t="s">
        <v>18636</v>
      </c>
      <c r="B2681" s="117" t="s">
        <v>12133</v>
      </c>
      <c r="C2681" s="118" t="s">
        <v>18207</v>
      </c>
      <c r="D2681" s="117" t="s">
        <v>18637</v>
      </c>
      <c r="E2681" s="119">
        <v>43095.68909722222</v>
      </c>
      <c r="F2681" s="117"/>
      <c r="G2681" s="117" t="s">
        <v>128</v>
      </c>
      <c r="H2681" s="117"/>
      <c r="I2681" s="117"/>
      <c r="J2681" s="117" t="s">
        <v>12135</v>
      </c>
      <c r="K2681" s="117"/>
      <c r="L2681" s="120" t="s">
        <v>179</v>
      </c>
      <c r="M2681" s="122" t="s">
        <v>12136</v>
      </c>
      <c r="N2681" s="117">
        <v>278.0</v>
      </c>
      <c r="O2681" s="117">
        <v>1892.0</v>
      </c>
      <c r="P2681" s="117" t="s">
        <v>12137</v>
      </c>
      <c r="Q2681" s="123" t="s">
        <v>18638</v>
      </c>
      <c r="R2681" s="120" t="s">
        <v>18213</v>
      </c>
    </row>
    <row r="2682" ht="30.75">
      <c r="A2682" s="121" t="s">
        <v>18639</v>
      </c>
      <c r="B2682" s="117" t="s">
        <v>18640</v>
      </c>
      <c r="C2682" s="118" t="s">
        <v>18479</v>
      </c>
      <c r="D2682" s="117" t="s">
        <v>18641</v>
      </c>
      <c r="E2682" s="119">
        <v>43095.66480324074</v>
      </c>
      <c r="F2682" s="117"/>
      <c r="G2682" s="117" t="s">
        <v>90</v>
      </c>
      <c r="H2682" s="117"/>
      <c r="I2682" s="117"/>
      <c r="J2682" s="117" t="s">
        <v>18642</v>
      </c>
      <c r="K2682" s="117"/>
      <c r="L2682" s="120" t="s">
        <v>92</v>
      </c>
      <c r="M2682" s="122" t="s">
        <v>18643</v>
      </c>
      <c r="N2682" s="117">
        <v>180.0</v>
      </c>
      <c r="O2682" s="117">
        <v>311.0</v>
      </c>
      <c r="P2682" s="117" t="s">
        <v>18644</v>
      </c>
      <c r="Q2682" s="123" t="s">
        <v>18645</v>
      </c>
      <c r="R2682" s="120" t="s">
        <v>18484</v>
      </c>
    </row>
    <row r="2683" ht="30.75">
      <c r="A2683" s="121" t="s">
        <v>18646</v>
      </c>
      <c r="B2683" s="117" t="s">
        <v>18253</v>
      </c>
      <c r="C2683" s="118" t="s">
        <v>18479</v>
      </c>
      <c r="D2683" s="117" t="s">
        <v>18647</v>
      </c>
      <c r="E2683" s="119">
        <v>43095.65557870371</v>
      </c>
      <c r="F2683" s="117"/>
      <c r="G2683" s="117" t="s">
        <v>90</v>
      </c>
      <c r="H2683" s="117"/>
      <c r="I2683" s="117"/>
      <c r="J2683" s="117" t="s">
        <v>18255</v>
      </c>
      <c r="K2683" s="117"/>
      <c r="L2683" s="120" t="s">
        <v>110</v>
      </c>
      <c r="M2683" s="122" t="s">
        <v>18256</v>
      </c>
      <c r="N2683" s="117">
        <v>435.0</v>
      </c>
      <c r="O2683" s="117">
        <v>627.0</v>
      </c>
      <c r="P2683" s="117" t="s">
        <v>1532</v>
      </c>
      <c r="Q2683" s="123" t="s">
        <v>18648</v>
      </c>
      <c r="R2683" s="120" t="s">
        <v>18484</v>
      </c>
    </row>
    <row r="2684" ht="30.75">
      <c r="A2684" s="121" t="s">
        <v>18649</v>
      </c>
      <c r="B2684" s="117" t="s">
        <v>17677</v>
      </c>
      <c r="C2684" s="118" t="s">
        <v>18479</v>
      </c>
      <c r="D2684" s="117" t="s">
        <v>18650</v>
      </c>
      <c r="E2684" s="119">
        <v>43095.65436342593</v>
      </c>
      <c r="F2684" s="117"/>
      <c r="G2684" s="117" t="s">
        <v>90</v>
      </c>
      <c r="H2684" s="117"/>
      <c r="I2684" s="117"/>
      <c r="J2684" s="117" t="s">
        <v>17680</v>
      </c>
      <c r="K2684" s="117"/>
      <c r="L2684" s="120" t="s">
        <v>110</v>
      </c>
      <c r="M2684" s="122" t="s">
        <v>17681</v>
      </c>
      <c r="N2684" s="117">
        <v>758.0</v>
      </c>
      <c r="O2684" s="117">
        <v>1181.0</v>
      </c>
      <c r="P2684" s="117" t="s">
        <v>17682</v>
      </c>
      <c r="Q2684" s="123" t="s">
        <v>18651</v>
      </c>
      <c r="R2684" s="120" t="s">
        <v>18484</v>
      </c>
    </row>
    <row r="2685" ht="30.75">
      <c r="A2685" s="121" t="s">
        <v>18652</v>
      </c>
      <c r="B2685" s="117" t="s">
        <v>17900</v>
      </c>
      <c r="C2685" s="118" t="s">
        <v>18479</v>
      </c>
      <c r="D2685" s="117" t="s">
        <v>18653</v>
      </c>
      <c r="E2685" s="119">
        <v>43095.653067129635</v>
      </c>
      <c r="F2685" s="117"/>
      <c r="G2685" s="117" t="s">
        <v>90</v>
      </c>
      <c r="H2685" s="117"/>
      <c r="I2685" s="117"/>
      <c r="J2685" s="117" t="s">
        <v>17902</v>
      </c>
      <c r="K2685" s="117"/>
      <c r="L2685" s="120" t="s">
        <v>110</v>
      </c>
      <c r="M2685" s="122" t="s">
        <v>17903</v>
      </c>
      <c r="N2685" s="117">
        <v>11722.0</v>
      </c>
      <c r="O2685" s="117">
        <v>1719.0</v>
      </c>
      <c r="P2685" s="117" t="s">
        <v>4053</v>
      </c>
      <c r="Q2685" s="123" t="s">
        <v>18654</v>
      </c>
      <c r="R2685" s="120" t="s">
        <v>18484</v>
      </c>
    </row>
    <row r="2686" ht="30.75">
      <c r="A2686" s="121" t="s">
        <v>18655</v>
      </c>
      <c r="B2686" s="117" t="s">
        <v>3491</v>
      </c>
      <c r="C2686" s="118" t="s">
        <v>18207</v>
      </c>
      <c r="D2686" s="117" t="s">
        <v>18656</v>
      </c>
      <c r="E2686" s="119">
        <v>43095.6409375</v>
      </c>
      <c r="F2686" s="117"/>
      <c r="G2686" s="117" t="s">
        <v>119</v>
      </c>
      <c r="H2686" s="117"/>
      <c r="I2686" s="117"/>
      <c r="J2686" s="117" t="s">
        <v>3493</v>
      </c>
      <c r="K2686" s="117"/>
      <c r="L2686" s="120" t="s">
        <v>110</v>
      </c>
      <c r="M2686" s="122" t="s">
        <v>3494</v>
      </c>
      <c r="N2686" s="117">
        <v>415.0</v>
      </c>
      <c r="O2686" s="117">
        <v>501.0</v>
      </c>
      <c r="P2686" s="117" t="s">
        <v>3495</v>
      </c>
      <c r="Q2686" s="123" t="s">
        <v>18657</v>
      </c>
      <c r="R2686" s="120" t="s">
        <v>18213</v>
      </c>
    </row>
    <row r="2687" ht="30.75">
      <c r="A2687" s="121" t="s">
        <v>18658</v>
      </c>
      <c r="B2687" s="117" t="s">
        <v>18659</v>
      </c>
      <c r="C2687" s="118" t="s">
        <v>18207</v>
      </c>
      <c r="D2687" s="117" t="s">
        <v>18660</v>
      </c>
      <c r="E2687" s="119">
        <v>43095.63276620371</v>
      </c>
      <c r="F2687" s="117"/>
      <c r="G2687" s="117" t="s">
        <v>128</v>
      </c>
      <c r="H2687" s="117"/>
      <c r="I2687" s="117"/>
      <c r="J2687" s="117" t="s">
        <v>18661</v>
      </c>
      <c r="K2687" s="117"/>
      <c r="L2687" s="120" t="s">
        <v>179</v>
      </c>
      <c r="M2687" s="122" t="s">
        <v>18662</v>
      </c>
      <c r="N2687" s="117">
        <v>673.0</v>
      </c>
      <c r="O2687" s="117">
        <v>1226.0</v>
      </c>
      <c r="P2687" s="117"/>
      <c r="Q2687" s="123" t="s">
        <v>18663</v>
      </c>
      <c r="R2687" s="120" t="s">
        <v>18213</v>
      </c>
    </row>
    <row r="2688" ht="57.75">
      <c r="A2688" s="121" t="s">
        <v>18664</v>
      </c>
      <c r="B2688" s="117" t="s">
        <v>18665</v>
      </c>
      <c r="C2688" s="118" t="s">
        <v>18487</v>
      </c>
      <c r="D2688" s="117" t="s">
        <v>18666</v>
      </c>
      <c r="E2688" s="119">
        <v>43095.620300925926</v>
      </c>
      <c r="F2688" s="117"/>
      <c r="G2688" s="117" t="s">
        <v>90</v>
      </c>
      <c r="H2688" s="117"/>
      <c r="I2688" s="117"/>
      <c r="J2688" s="117" t="s">
        <v>18667</v>
      </c>
      <c r="K2688" s="117"/>
      <c r="L2688" s="120" t="s">
        <v>92</v>
      </c>
      <c r="M2688" s="122" t="s">
        <v>18668</v>
      </c>
      <c r="N2688" s="117">
        <v>96.0</v>
      </c>
      <c r="O2688" s="117">
        <v>285.0</v>
      </c>
      <c r="P2688" s="117"/>
      <c r="Q2688" s="123" t="s">
        <v>18669</v>
      </c>
      <c r="R2688" s="120" t="s">
        <v>18492</v>
      </c>
    </row>
    <row r="2689" ht="30.75">
      <c r="A2689" s="121" t="s">
        <v>18670</v>
      </c>
      <c r="B2689" s="117" t="s">
        <v>18671</v>
      </c>
      <c r="C2689" s="118" t="s">
        <v>18207</v>
      </c>
      <c r="D2689" s="117" t="s">
        <v>18672</v>
      </c>
      <c r="E2689" s="119">
        <v>43095.61219907408</v>
      </c>
      <c r="F2689" s="117"/>
      <c r="G2689" s="117" t="s">
        <v>119</v>
      </c>
      <c r="H2689" s="117"/>
      <c r="I2689" s="117"/>
      <c r="J2689" s="117" t="s">
        <v>18673</v>
      </c>
      <c r="K2689" s="117"/>
      <c r="L2689" s="120" t="s">
        <v>110</v>
      </c>
      <c r="M2689" s="122" t="s">
        <v>18674</v>
      </c>
      <c r="N2689" s="117">
        <v>416.0</v>
      </c>
      <c r="O2689" s="117">
        <v>239.0</v>
      </c>
      <c r="P2689" s="117" t="s">
        <v>18675</v>
      </c>
      <c r="Q2689" s="123" t="s">
        <v>18676</v>
      </c>
      <c r="R2689" s="120" t="s">
        <v>18213</v>
      </c>
    </row>
    <row r="2690" ht="30.75">
      <c r="A2690" s="121" t="s">
        <v>18677</v>
      </c>
      <c r="B2690" s="117" t="s">
        <v>482</v>
      </c>
      <c r="C2690" s="118" t="s">
        <v>18207</v>
      </c>
      <c r="D2690" s="117" t="s">
        <v>18678</v>
      </c>
      <c r="E2690" s="119">
        <v>43095.61210648148</v>
      </c>
      <c r="F2690" s="117"/>
      <c r="G2690" s="117" t="s">
        <v>119</v>
      </c>
      <c r="H2690" s="117"/>
      <c r="I2690" s="117"/>
      <c r="J2690" s="117" t="s">
        <v>484</v>
      </c>
      <c r="K2690" s="117"/>
      <c r="L2690" s="120" t="s">
        <v>101</v>
      </c>
      <c r="M2690" s="122" t="s">
        <v>485</v>
      </c>
      <c r="N2690" s="117">
        <v>306.0</v>
      </c>
      <c r="O2690" s="117">
        <v>268.0</v>
      </c>
      <c r="P2690" s="117"/>
      <c r="Q2690" s="123" t="s">
        <v>18679</v>
      </c>
      <c r="R2690" s="120" t="s">
        <v>18213</v>
      </c>
    </row>
    <row r="2691" ht="30.75">
      <c r="A2691" s="121" t="s">
        <v>18680</v>
      </c>
      <c r="B2691" s="117" t="s">
        <v>18282</v>
      </c>
      <c r="C2691" s="118" t="s">
        <v>18479</v>
      </c>
      <c r="D2691" s="117" t="s">
        <v>18681</v>
      </c>
      <c r="E2691" s="119">
        <v>43095.61048611111</v>
      </c>
      <c r="F2691" s="117"/>
      <c r="G2691" s="117" t="s">
        <v>90</v>
      </c>
      <c r="H2691" s="117"/>
      <c r="I2691" s="117"/>
      <c r="J2691" s="117" t="s">
        <v>18284</v>
      </c>
      <c r="K2691" s="117"/>
      <c r="L2691" s="120" t="s">
        <v>110</v>
      </c>
      <c r="M2691" s="122" t="s">
        <v>18285</v>
      </c>
      <c r="N2691" s="117">
        <v>947.0</v>
      </c>
      <c r="O2691" s="117">
        <v>680.0</v>
      </c>
      <c r="P2691" s="117" t="s">
        <v>18286</v>
      </c>
      <c r="Q2691" s="123" t="s">
        <v>18682</v>
      </c>
      <c r="R2691" s="120" t="s">
        <v>18484</v>
      </c>
    </row>
    <row r="2692" ht="57.75">
      <c r="A2692" s="121" t="s">
        <v>18683</v>
      </c>
      <c r="B2692" s="117" t="s">
        <v>18684</v>
      </c>
      <c r="C2692" s="118" t="s">
        <v>18487</v>
      </c>
      <c r="D2692" s="117" t="s">
        <v>18685</v>
      </c>
      <c r="E2692" s="119">
        <v>43095.60488425926</v>
      </c>
      <c r="F2692" s="117"/>
      <c r="G2692" s="117" t="s">
        <v>90</v>
      </c>
      <c r="H2692" s="117"/>
      <c r="I2692" s="117"/>
      <c r="J2692" s="117" t="s">
        <v>18686</v>
      </c>
      <c r="K2692" s="117"/>
      <c r="L2692" s="120" t="s">
        <v>110</v>
      </c>
      <c r="M2692" s="122" t="s">
        <v>18687</v>
      </c>
      <c r="N2692" s="117">
        <v>189.0</v>
      </c>
      <c r="O2692" s="117">
        <v>265.0</v>
      </c>
      <c r="P2692" s="117" t="s">
        <v>4012</v>
      </c>
      <c r="Q2692" s="123" t="s">
        <v>18688</v>
      </c>
      <c r="R2692" s="120" t="s">
        <v>18492</v>
      </c>
    </row>
    <row r="2693" ht="30.75">
      <c r="A2693" s="121" t="s">
        <v>18689</v>
      </c>
      <c r="B2693" s="117" t="s">
        <v>17702</v>
      </c>
      <c r="C2693" s="118" t="s">
        <v>18479</v>
      </c>
      <c r="D2693" s="117" t="s">
        <v>18690</v>
      </c>
      <c r="E2693" s="119">
        <v>43095.601435185185</v>
      </c>
      <c r="F2693" s="117"/>
      <c r="G2693" s="117" t="s">
        <v>90</v>
      </c>
      <c r="H2693" s="117"/>
      <c r="I2693" s="117"/>
      <c r="J2693" s="117" t="s">
        <v>17704</v>
      </c>
      <c r="K2693" s="117"/>
      <c r="L2693" s="120" t="s">
        <v>110</v>
      </c>
      <c r="M2693" s="122" t="s">
        <v>18691</v>
      </c>
      <c r="N2693" s="117">
        <v>1924.0</v>
      </c>
      <c r="O2693" s="117">
        <v>1247.0</v>
      </c>
      <c r="P2693" s="117" t="s">
        <v>4053</v>
      </c>
      <c r="Q2693" s="123" t="s">
        <v>18692</v>
      </c>
      <c r="R2693" s="120" t="s">
        <v>18484</v>
      </c>
    </row>
    <row r="2694" ht="30.75">
      <c r="A2694" s="121" t="s">
        <v>18693</v>
      </c>
      <c r="B2694" s="117" t="s">
        <v>17906</v>
      </c>
      <c r="C2694" s="118" t="s">
        <v>18694</v>
      </c>
      <c r="D2694" s="117" t="s">
        <v>18695</v>
      </c>
      <c r="E2694" s="119">
        <v>43095.59998842592</v>
      </c>
      <c r="F2694" s="117"/>
      <c r="G2694" s="117" t="s">
        <v>90</v>
      </c>
      <c r="H2694" s="117"/>
      <c r="I2694" s="117"/>
      <c r="J2694" s="117" t="s">
        <v>17909</v>
      </c>
      <c r="K2694" s="117"/>
      <c r="L2694" s="120" t="s">
        <v>110</v>
      </c>
      <c r="M2694" s="122" t="s">
        <v>17910</v>
      </c>
      <c r="N2694" s="117">
        <v>11988.0</v>
      </c>
      <c r="O2694" s="117">
        <v>2283.0</v>
      </c>
      <c r="P2694" s="117" t="s">
        <v>4053</v>
      </c>
      <c r="Q2694" s="123" t="s">
        <v>18696</v>
      </c>
      <c r="R2694" s="120" t="s">
        <v>18697</v>
      </c>
    </row>
    <row r="2695" ht="30.75">
      <c r="A2695" s="121" t="s">
        <v>18698</v>
      </c>
      <c r="B2695" s="117" t="s">
        <v>18699</v>
      </c>
      <c r="C2695" s="118" t="s">
        <v>18207</v>
      </c>
      <c r="D2695" s="117" t="s">
        <v>18700</v>
      </c>
      <c r="E2695" s="119">
        <v>43095.59952546297</v>
      </c>
      <c r="F2695" s="117"/>
      <c r="G2695" s="117" t="s">
        <v>119</v>
      </c>
      <c r="H2695" s="117"/>
      <c r="I2695" s="117"/>
      <c r="J2695" s="117" t="s">
        <v>18701</v>
      </c>
      <c r="K2695" s="117"/>
      <c r="L2695" s="120" t="s">
        <v>110</v>
      </c>
      <c r="M2695" s="122" t="s">
        <v>18702</v>
      </c>
      <c r="N2695" s="117">
        <v>680.0</v>
      </c>
      <c r="O2695" s="117">
        <v>1583.0</v>
      </c>
      <c r="P2695" s="117" t="s">
        <v>1208</v>
      </c>
      <c r="Q2695" s="123" t="s">
        <v>18703</v>
      </c>
      <c r="R2695" s="120" t="s">
        <v>18213</v>
      </c>
    </row>
    <row r="2696" ht="30.75">
      <c r="A2696" s="121" t="s">
        <v>18704</v>
      </c>
      <c r="B2696" s="117" t="s">
        <v>18705</v>
      </c>
      <c r="C2696" s="118" t="s">
        <v>18207</v>
      </c>
      <c r="D2696" s="117" t="s">
        <v>18706</v>
      </c>
      <c r="E2696" s="119">
        <v>43095.595046296294</v>
      </c>
      <c r="F2696" s="117"/>
      <c r="G2696" s="117" t="s">
        <v>119</v>
      </c>
      <c r="H2696" s="117"/>
      <c r="I2696" s="117"/>
      <c r="J2696" s="117" t="s">
        <v>18707</v>
      </c>
      <c r="K2696" s="117"/>
      <c r="L2696" s="120" t="s">
        <v>179</v>
      </c>
      <c r="M2696" s="122" t="s">
        <v>18708</v>
      </c>
      <c r="N2696" s="117">
        <v>285.0</v>
      </c>
      <c r="O2696" s="117">
        <v>390.0</v>
      </c>
      <c r="P2696" s="117" t="s">
        <v>1208</v>
      </c>
      <c r="Q2696" s="123" t="s">
        <v>18709</v>
      </c>
      <c r="R2696" s="120" t="s">
        <v>18213</v>
      </c>
    </row>
    <row r="2697" ht="30.75">
      <c r="A2697" s="121" t="s">
        <v>18710</v>
      </c>
      <c r="B2697" s="117" t="s">
        <v>18711</v>
      </c>
      <c r="C2697" s="118" t="s">
        <v>18207</v>
      </c>
      <c r="D2697" s="117" t="s">
        <v>18712</v>
      </c>
      <c r="E2697" s="119">
        <v>43095.58752314815</v>
      </c>
      <c r="F2697" s="117"/>
      <c r="G2697" s="117" t="s">
        <v>119</v>
      </c>
      <c r="H2697" s="117"/>
      <c r="I2697" s="117"/>
      <c r="J2697" s="117" t="s">
        <v>18713</v>
      </c>
      <c r="K2697" s="117"/>
      <c r="L2697" s="120" t="s">
        <v>110</v>
      </c>
      <c r="M2697" s="122" t="s">
        <v>18714</v>
      </c>
      <c r="N2697" s="117">
        <v>1653.0</v>
      </c>
      <c r="O2697" s="117">
        <v>419.0</v>
      </c>
      <c r="P2697" s="117" t="s">
        <v>18715</v>
      </c>
      <c r="Q2697" s="123" t="s">
        <v>18716</v>
      </c>
      <c r="R2697" s="120" t="s">
        <v>18213</v>
      </c>
    </row>
    <row r="2698" ht="21.75">
      <c r="A2698" s="121" t="s">
        <v>18717</v>
      </c>
      <c r="B2698" s="117" t="s">
        <v>18718</v>
      </c>
      <c r="C2698" s="118" t="s">
        <v>18719</v>
      </c>
      <c r="D2698" s="117" t="s">
        <v>18720</v>
      </c>
      <c r="E2698" s="119">
        <v>43095.585138888884</v>
      </c>
      <c r="F2698" s="117"/>
      <c r="G2698" s="117" t="s">
        <v>119</v>
      </c>
      <c r="H2698" s="117" t="s">
        <v>18721</v>
      </c>
      <c r="I2698" s="117" t="s">
        <v>18722</v>
      </c>
      <c r="J2698" s="117" t="s">
        <v>18723</v>
      </c>
      <c r="K2698" s="117" t="s">
        <v>18724</v>
      </c>
      <c r="L2698" s="120" t="s">
        <v>179</v>
      </c>
      <c r="M2698" s="122" t="s">
        <v>18725</v>
      </c>
      <c r="N2698" s="117">
        <v>318.0</v>
      </c>
      <c r="O2698" s="117">
        <v>252.0</v>
      </c>
      <c r="P2698" s="125" t="s">
        <v>18726</v>
      </c>
      <c r="Q2698" s="123" t="s">
        <v>18727</v>
      </c>
      <c r="R2698" s="120" t="s">
        <v>18728</v>
      </c>
    </row>
    <row r="2699" ht="21.75">
      <c r="A2699" s="121" t="s">
        <v>18729</v>
      </c>
      <c r="B2699" s="117" t="s">
        <v>14044</v>
      </c>
      <c r="C2699" s="118" t="s">
        <v>18730</v>
      </c>
      <c r="D2699" s="117" t="s">
        <v>18731</v>
      </c>
      <c r="E2699" s="119">
        <v>43095.58355324074</v>
      </c>
      <c r="F2699" s="117"/>
      <c r="G2699" s="117" t="s">
        <v>90</v>
      </c>
      <c r="H2699" s="117"/>
      <c r="I2699" s="117"/>
      <c r="J2699" s="117" t="s">
        <v>14046</v>
      </c>
      <c r="K2699" s="117"/>
      <c r="L2699" s="120" t="s">
        <v>138</v>
      </c>
      <c r="M2699" s="122" t="s">
        <v>14047</v>
      </c>
      <c r="N2699" s="117">
        <v>1852.0</v>
      </c>
      <c r="O2699" s="117">
        <v>2126.0</v>
      </c>
      <c r="P2699" s="117" t="s">
        <v>14048</v>
      </c>
      <c r="Q2699" s="123" t="s">
        <v>18732</v>
      </c>
      <c r="R2699" s="120" t="s">
        <v>18733</v>
      </c>
    </row>
    <row r="2700" ht="39.75">
      <c r="A2700" s="121" t="s">
        <v>18734</v>
      </c>
      <c r="B2700" s="117" t="s">
        <v>14044</v>
      </c>
      <c r="C2700" s="118" t="s">
        <v>18735</v>
      </c>
      <c r="D2700" s="117" t="s">
        <v>18736</v>
      </c>
      <c r="E2700" s="119">
        <v>43095.583506944444</v>
      </c>
      <c r="F2700" s="117" t="s">
        <v>14038</v>
      </c>
      <c r="G2700" s="117" t="s">
        <v>90</v>
      </c>
      <c r="H2700" s="117"/>
      <c r="I2700" s="117"/>
      <c r="J2700" s="117" t="s">
        <v>14046</v>
      </c>
      <c r="K2700" s="117"/>
      <c r="L2700" s="120" t="s">
        <v>311</v>
      </c>
      <c r="M2700" s="122" t="s">
        <v>14047</v>
      </c>
      <c r="N2700" s="117">
        <v>1852.0</v>
      </c>
      <c r="O2700" s="117">
        <v>2126.0</v>
      </c>
      <c r="P2700" s="117" t="s">
        <v>14048</v>
      </c>
      <c r="Q2700" s="123" t="s">
        <v>18737</v>
      </c>
      <c r="R2700" s="120" t="s">
        <v>18738</v>
      </c>
    </row>
    <row r="2701" ht="75.75">
      <c r="A2701" s="121" t="s">
        <v>18739</v>
      </c>
      <c r="B2701" s="117" t="s">
        <v>18740</v>
      </c>
      <c r="C2701" s="118" t="s">
        <v>18741</v>
      </c>
      <c r="D2701" s="117" t="s">
        <v>18742</v>
      </c>
      <c r="E2701" s="119">
        <v>43095.579039351855</v>
      </c>
      <c r="F2701" s="117"/>
      <c r="G2701" s="117" t="s">
        <v>90</v>
      </c>
      <c r="H2701" s="117" t="s">
        <v>18743</v>
      </c>
      <c r="I2701" s="117" t="s">
        <v>18740</v>
      </c>
      <c r="J2701" s="117" t="s">
        <v>18743</v>
      </c>
      <c r="K2701" s="117" t="s">
        <v>18744</v>
      </c>
      <c r="L2701" s="120" t="s">
        <v>110</v>
      </c>
      <c r="M2701" s="122" t="s">
        <v>18745</v>
      </c>
      <c r="N2701" s="117">
        <v>802.0</v>
      </c>
      <c r="O2701" s="117">
        <v>1091.0</v>
      </c>
      <c r="P2701" s="117" t="s">
        <v>18746</v>
      </c>
      <c r="Q2701" s="123" t="s">
        <v>18747</v>
      </c>
      <c r="R2701" s="120" t="s">
        <v>18748</v>
      </c>
    </row>
    <row r="2702" ht="30.75">
      <c r="A2702" s="121" t="s">
        <v>18749</v>
      </c>
      <c r="B2702" s="117" t="s">
        <v>18750</v>
      </c>
      <c r="C2702" s="118" t="s">
        <v>18207</v>
      </c>
      <c r="D2702" s="117" t="s">
        <v>18751</v>
      </c>
      <c r="E2702" s="119">
        <v>43095.55788194445</v>
      </c>
      <c r="F2702" s="117"/>
      <c r="G2702" s="117" t="s">
        <v>119</v>
      </c>
      <c r="H2702" s="117"/>
      <c r="I2702" s="117"/>
      <c r="J2702" s="117" t="s">
        <v>18752</v>
      </c>
      <c r="K2702" s="117"/>
      <c r="L2702" s="120" t="s">
        <v>110</v>
      </c>
      <c r="M2702" s="122" t="s">
        <v>18753</v>
      </c>
      <c r="N2702" s="117">
        <v>110.0</v>
      </c>
      <c r="O2702" s="117">
        <v>98.0</v>
      </c>
      <c r="P2702" s="117"/>
      <c r="Q2702" s="123" t="s">
        <v>18754</v>
      </c>
      <c r="R2702" s="120" t="s">
        <v>18213</v>
      </c>
    </row>
    <row r="2703" ht="30.75">
      <c r="A2703" s="121" t="s">
        <v>18755</v>
      </c>
      <c r="B2703" s="117" t="s">
        <v>18756</v>
      </c>
      <c r="C2703" s="118" t="s">
        <v>18207</v>
      </c>
      <c r="D2703" s="117" t="s">
        <v>18757</v>
      </c>
      <c r="E2703" s="119">
        <v>43095.55502314815</v>
      </c>
      <c r="F2703" s="117"/>
      <c r="G2703" s="117" t="s">
        <v>128</v>
      </c>
      <c r="H2703" s="117"/>
      <c r="I2703" s="117"/>
      <c r="J2703" s="117" t="s">
        <v>18758</v>
      </c>
      <c r="K2703" s="117"/>
      <c r="L2703" s="120" t="s">
        <v>101</v>
      </c>
      <c r="M2703" s="122" t="s">
        <v>18759</v>
      </c>
      <c r="N2703" s="117">
        <v>2474.0</v>
      </c>
      <c r="O2703" s="117">
        <v>4998.0</v>
      </c>
      <c r="P2703" s="117" t="s">
        <v>18760</v>
      </c>
      <c r="Q2703" s="123" t="s">
        <v>18761</v>
      </c>
      <c r="R2703" s="120" t="s">
        <v>18213</v>
      </c>
    </row>
    <row r="2704" ht="30.75">
      <c r="A2704" s="121" t="s">
        <v>18762</v>
      </c>
      <c r="B2704" s="117" t="s">
        <v>18763</v>
      </c>
      <c r="C2704" s="118" t="s">
        <v>18207</v>
      </c>
      <c r="D2704" s="117" t="s">
        <v>18764</v>
      </c>
      <c r="E2704" s="119">
        <v>43095.55431712963</v>
      </c>
      <c r="F2704" s="117"/>
      <c r="G2704" s="117" t="s">
        <v>119</v>
      </c>
      <c r="H2704" s="117"/>
      <c r="I2704" s="117"/>
      <c r="J2704" s="117" t="s">
        <v>18765</v>
      </c>
      <c r="K2704" s="117"/>
      <c r="L2704" s="120" t="s">
        <v>110</v>
      </c>
      <c r="M2704" s="122" t="s">
        <v>18766</v>
      </c>
      <c r="N2704" s="117">
        <v>658.0</v>
      </c>
      <c r="O2704" s="117">
        <v>417.0</v>
      </c>
      <c r="P2704" s="117" t="s">
        <v>18767</v>
      </c>
      <c r="Q2704" s="123" t="s">
        <v>18768</v>
      </c>
      <c r="R2704" s="120" t="s">
        <v>18213</v>
      </c>
    </row>
    <row r="2705" ht="30.75">
      <c r="A2705" s="121" t="s">
        <v>18769</v>
      </c>
      <c r="B2705" s="117" t="s">
        <v>12009</v>
      </c>
      <c r="C2705" s="118" t="s">
        <v>18207</v>
      </c>
      <c r="D2705" s="117" t="s">
        <v>18770</v>
      </c>
      <c r="E2705" s="119">
        <v>43095.553506944445</v>
      </c>
      <c r="F2705" s="117"/>
      <c r="G2705" s="117" t="s">
        <v>119</v>
      </c>
      <c r="H2705" s="117"/>
      <c r="I2705" s="117"/>
      <c r="J2705" s="117" t="s">
        <v>12011</v>
      </c>
      <c r="K2705" s="117"/>
      <c r="L2705" s="120" t="s">
        <v>110</v>
      </c>
      <c r="M2705" s="122" t="s">
        <v>12012</v>
      </c>
      <c r="N2705" s="117">
        <v>271.0</v>
      </c>
      <c r="O2705" s="117">
        <v>339.0</v>
      </c>
      <c r="P2705" s="117"/>
      <c r="Q2705" s="123" t="s">
        <v>18771</v>
      </c>
      <c r="R2705" s="120" t="s">
        <v>18213</v>
      </c>
    </row>
    <row r="2706" ht="30.75">
      <c r="A2706" s="121" t="s">
        <v>18772</v>
      </c>
      <c r="B2706" s="117" t="s">
        <v>18773</v>
      </c>
      <c r="C2706" s="118" t="s">
        <v>18207</v>
      </c>
      <c r="D2706" s="117" t="s">
        <v>18774</v>
      </c>
      <c r="E2706" s="119">
        <v>43095.54840277778</v>
      </c>
      <c r="F2706" s="117"/>
      <c r="G2706" s="117" t="s">
        <v>128</v>
      </c>
      <c r="H2706" s="117"/>
      <c r="I2706" s="117"/>
      <c r="J2706" s="117" t="s">
        <v>18775</v>
      </c>
      <c r="K2706" s="117"/>
      <c r="L2706" s="120" t="s">
        <v>110</v>
      </c>
      <c r="M2706" s="122" t="s">
        <v>18776</v>
      </c>
      <c r="N2706" s="117">
        <v>916.0</v>
      </c>
      <c r="O2706" s="117">
        <v>2255.0</v>
      </c>
      <c r="P2706" s="117" t="s">
        <v>1208</v>
      </c>
      <c r="Q2706" s="123" t="s">
        <v>18777</v>
      </c>
      <c r="R2706" s="120" t="s">
        <v>18213</v>
      </c>
    </row>
    <row r="2707" ht="30.75">
      <c r="A2707" s="121" t="s">
        <v>18778</v>
      </c>
      <c r="B2707" s="117" t="s">
        <v>545</v>
      </c>
      <c r="C2707" s="118" t="s">
        <v>18207</v>
      </c>
      <c r="D2707" s="117" t="s">
        <v>18779</v>
      </c>
      <c r="E2707" s="119">
        <v>43095.54739583333</v>
      </c>
      <c r="F2707" s="117"/>
      <c r="G2707" s="117" t="s">
        <v>119</v>
      </c>
      <c r="H2707" s="117"/>
      <c r="I2707" s="117"/>
      <c r="J2707" s="117" t="s">
        <v>547</v>
      </c>
      <c r="K2707" s="117"/>
      <c r="L2707" s="120" t="s">
        <v>92</v>
      </c>
      <c r="M2707" s="122" t="s">
        <v>548</v>
      </c>
      <c r="N2707" s="117">
        <v>23043.0</v>
      </c>
      <c r="O2707" s="117">
        <v>393.0</v>
      </c>
      <c r="P2707" s="117" t="s">
        <v>478</v>
      </c>
      <c r="Q2707" s="123" t="s">
        <v>18780</v>
      </c>
      <c r="R2707" s="120" t="s">
        <v>18213</v>
      </c>
    </row>
    <row r="2708" ht="30.75">
      <c r="A2708" s="121" t="s">
        <v>18781</v>
      </c>
      <c r="B2708" s="117" t="s">
        <v>575</v>
      </c>
      <c r="C2708" s="124" t="s">
        <v>18782</v>
      </c>
      <c r="D2708" s="117" t="s">
        <v>18783</v>
      </c>
      <c r="E2708" s="119">
        <v>43095.54665509259</v>
      </c>
      <c r="F2708" s="117"/>
      <c r="G2708" s="117" t="s">
        <v>119</v>
      </c>
      <c r="H2708" s="117"/>
      <c r="I2708" s="117"/>
      <c r="J2708" s="117" t="s">
        <v>578</v>
      </c>
      <c r="K2708" s="117"/>
      <c r="L2708" s="120" t="s">
        <v>311</v>
      </c>
      <c r="M2708" s="122" t="s">
        <v>579</v>
      </c>
      <c r="N2708" s="117">
        <v>30949.0</v>
      </c>
      <c r="O2708" s="117">
        <v>191.0</v>
      </c>
      <c r="P2708" s="117" t="s">
        <v>580</v>
      </c>
      <c r="Q2708" s="123" t="s">
        <v>18784</v>
      </c>
      <c r="R2708" s="120" t="s">
        <v>18785</v>
      </c>
    </row>
    <row r="2709" ht="30.75">
      <c r="A2709" s="121" t="s">
        <v>18786</v>
      </c>
      <c r="B2709" s="117" t="s">
        <v>18787</v>
      </c>
      <c r="C2709" s="118" t="s">
        <v>18598</v>
      </c>
      <c r="D2709" s="117" t="s">
        <v>18788</v>
      </c>
      <c r="E2709" s="119">
        <v>43095.48511574074</v>
      </c>
      <c r="F2709" s="117"/>
      <c r="G2709" s="117" t="s">
        <v>90</v>
      </c>
      <c r="H2709" s="117"/>
      <c r="I2709" s="117"/>
      <c r="J2709" s="117" t="s">
        <v>18789</v>
      </c>
      <c r="K2709" s="117"/>
      <c r="L2709" s="120" t="s">
        <v>110</v>
      </c>
      <c r="M2709" s="122" t="s">
        <v>18790</v>
      </c>
      <c r="N2709" s="117">
        <v>7394.0</v>
      </c>
      <c r="O2709" s="117">
        <v>7080.0</v>
      </c>
      <c r="P2709" s="117" t="s">
        <v>4428</v>
      </c>
      <c r="Q2709" s="123" t="s">
        <v>18791</v>
      </c>
      <c r="R2709" s="120" t="s">
        <v>18603</v>
      </c>
    </row>
    <row r="2710" ht="30.75">
      <c r="A2710" s="121" t="s">
        <v>18792</v>
      </c>
      <c r="B2710" s="117" t="s">
        <v>18793</v>
      </c>
      <c r="C2710" s="118" t="s">
        <v>18598</v>
      </c>
      <c r="D2710" s="117" t="s">
        <v>18794</v>
      </c>
      <c r="E2710" s="119">
        <v>43095.48310185185</v>
      </c>
      <c r="F2710" s="117"/>
      <c r="G2710" s="117" t="s">
        <v>90</v>
      </c>
      <c r="H2710" s="117"/>
      <c r="I2710" s="117"/>
      <c r="J2710" s="117" t="s">
        <v>18795</v>
      </c>
      <c r="K2710" s="117"/>
      <c r="L2710" s="120" t="s">
        <v>110</v>
      </c>
      <c r="M2710" s="122" t="s">
        <v>18796</v>
      </c>
      <c r="N2710" s="117">
        <v>3759.0</v>
      </c>
      <c r="O2710" s="117">
        <v>3436.0</v>
      </c>
      <c r="P2710" s="117" t="s">
        <v>4012</v>
      </c>
      <c r="Q2710" s="123" t="s">
        <v>18797</v>
      </c>
      <c r="R2710" s="120" t="s">
        <v>18603</v>
      </c>
    </row>
    <row r="2711" ht="30.75">
      <c r="A2711" s="121" t="s">
        <v>18798</v>
      </c>
      <c r="B2711" s="117" t="s">
        <v>18799</v>
      </c>
      <c r="C2711" s="118" t="s">
        <v>18598</v>
      </c>
      <c r="D2711" s="117" t="s">
        <v>18800</v>
      </c>
      <c r="E2711" s="119">
        <v>43095.4819675926</v>
      </c>
      <c r="F2711" s="117"/>
      <c r="G2711" s="117" t="s">
        <v>90</v>
      </c>
      <c r="H2711" s="117"/>
      <c r="I2711" s="117"/>
      <c r="J2711" s="117" t="s">
        <v>18801</v>
      </c>
      <c r="K2711" s="117"/>
      <c r="L2711" s="120" t="s">
        <v>775</v>
      </c>
      <c r="M2711" s="122" t="s">
        <v>18802</v>
      </c>
      <c r="N2711" s="117">
        <v>1453.0</v>
      </c>
      <c r="O2711" s="117">
        <v>1001.0</v>
      </c>
      <c r="P2711" s="117" t="s">
        <v>18803</v>
      </c>
      <c r="Q2711" s="123" t="s">
        <v>18804</v>
      </c>
      <c r="R2711" s="120" t="s">
        <v>18603</v>
      </c>
    </row>
    <row r="2712" ht="30.75">
      <c r="A2712" s="121" t="s">
        <v>18805</v>
      </c>
      <c r="B2712" s="117" t="s">
        <v>18806</v>
      </c>
      <c r="C2712" s="118" t="s">
        <v>18598</v>
      </c>
      <c r="D2712" s="117" t="s">
        <v>18807</v>
      </c>
      <c r="E2712" s="119">
        <v>43095.47572916667</v>
      </c>
      <c r="F2712" s="117"/>
      <c r="G2712" s="117" t="s">
        <v>90</v>
      </c>
      <c r="H2712" s="117"/>
      <c r="I2712" s="117"/>
      <c r="J2712" s="117" t="s">
        <v>18808</v>
      </c>
      <c r="K2712" s="117"/>
      <c r="L2712" s="120" t="s">
        <v>101</v>
      </c>
      <c r="M2712" s="122" t="s">
        <v>18809</v>
      </c>
      <c r="N2712" s="117">
        <v>845.0</v>
      </c>
      <c r="O2712" s="117">
        <v>1350.0</v>
      </c>
      <c r="P2712" s="117" t="s">
        <v>18810</v>
      </c>
      <c r="Q2712" s="123" t="s">
        <v>18811</v>
      </c>
      <c r="R2712" s="120" t="s">
        <v>18603</v>
      </c>
    </row>
    <row r="2713" ht="21.75">
      <c r="A2713" s="121" t="s">
        <v>18812</v>
      </c>
      <c r="B2713" s="117" t="s">
        <v>18813</v>
      </c>
      <c r="C2713" s="118" t="s">
        <v>18173</v>
      </c>
      <c r="D2713" s="117" t="s">
        <v>18814</v>
      </c>
      <c r="E2713" s="119">
        <v>43095.43167824074</v>
      </c>
      <c r="F2713" s="117"/>
      <c r="G2713" s="117" t="s">
        <v>119</v>
      </c>
      <c r="H2713" s="117"/>
      <c r="I2713" s="117"/>
      <c r="J2713" s="117" t="s">
        <v>18815</v>
      </c>
      <c r="K2713" s="117"/>
      <c r="L2713" s="120" t="s">
        <v>110</v>
      </c>
      <c r="M2713" s="122" t="s">
        <v>18816</v>
      </c>
      <c r="N2713" s="117">
        <v>116.0</v>
      </c>
      <c r="O2713" s="117">
        <v>291.0</v>
      </c>
      <c r="P2713" s="117" t="s">
        <v>800</v>
      </c>
      <c r="Q2713" s="123" t="s">
        <v>18817</v>
      </c>
      <c r="R2713" s="120" t="s">
        <v>18178</v>
      </c>
    </row>
    <row r="2714">
      <c r="A2714" s="121" t="s">
        <v>18818</v>
      </c>
      <c r="B2714" s="117" t="s">
        <v>18819</v>
      </c>
      <c r="C2714" s="118" t="s">
        <v>18820</v>
      </c>
      <c r="D2714" s="117" t="s">
        <v>18821</v>
      </c>
      <c r="E2714" s="119">
        <v>43095.426250000004</v>
      </c>
      <c r="F2714" s="117"/>
      <c r="G2714" s="117" t="s">
        <v>90</v>
      </c>
      <c r="H2714" s="117" t="s">
        <v>18822</v>
      </c>
      <c r="I2714" s="117" t="s">
        <v>18823</v>
      </c>
      <c r="J2714" s="117" t="s">
        <v>18824</v>
      </c>
      <c r="K2714" s="117" t="s">
        <v>18825</v>
      </c>
      <c r="L2714" s="120" t="s">
        <v>92</v>
      </c>
      <c r="M2714" s="122" t="s">
        <v>18826</v>
      </c>
      <c r="N2714" s="117">
        <v>1401.0</v>
      </c>
      <c r="O2714" s="117">
        <v>1512.0</v>
      </c>
      <c r="P2714" s="117" t="s">
        <v>18827</v>
      </c>
      <c r="Q2714" s="123" t="s">
        <v>18828</v>
      </c>
      <c r="R2714" s="120" t="s">
        <v>18829</v>
      </c>
    </row>
    <row r="2715" ht="39.75">
      <c r="A2715" s="121" t="s">
        <v>18830</v>
      </c>
      <c r="B2715" s="117" t="s">
        <v>18831</v>
      </c>
      <c r="C2715" s="118" t="s">
        <v>18832</v>
      </c>
      <c r="D2715" s="117" t="s">
        <v>18833</v>
      </c>
      <c r="E2715" s="119">
        <v>43095.325104166666</v>
      </c>
      <c r="F2715" s="117"/>
      <c r="G2715" s="117" t="s">
        <v>119</v>
      </c>
      <c r="H2715" s="117"/>
      <c r="I2715" s="117"/>
      <c r="J2715" s="117" t="s">
        <v>18834</v>
      </c>
      <c r="K2715" s="117"/>
      <c r="L2715" s="120" t="s">
        <v>92</v>
      </c>
      <c r="M2715" s="122" t="s">
        <v>18835</v>
      </c>
      <c r="N2715" s="117">
        <v>1220.0</v>
      </c>
      <c r="O2715" s="117">
        <v>1345.0</v>
      </c>
      <c r="P2715" s="117" t="s">
        <v>18836</v>
      </c>
      <c r="Q2715" s="123" t="s">
        <v>18837</v>
      </c>
      <c r="R2715" s="120" t="s">
        <v>18838</v>
      </c>
    </row>
    <row r="2716" ht="39.75">
      <c r="A2716" s="121" t="s">
        <v>18839</v>
      </c>
      <c r="B2716" s="117" t="s">
        <v>17757</v>
      </c>
      <c r="C2716" s="118" t="s">
        <v>18840</v>
      </c>
      <c r="D2716" s="117" t="s">
        <v>18841</v>
      </c>
      <c r="E2716" s="119">
        <v>43095.26486111111</v>
      </c>
      <c r="F2716" s="117"/>
      <c r="G2716" s="117" t="s">
        <v>128</v>
      </c>
      <c r="H2716" s="117"/>
      <c r="I2716" s="117"/>
      <c r="J2716" s="117" t="s">
        <v>17760</v>
      </c>
      <c r="K2716" s="117"/>
      <c r="L2716" s="120" t="s">
        <v>4521</v>
      </c>
      <c r="M2716" s="122" t="s">
        <v>17761</v>
      </c>
      <c r="N2716" s="117">
        <v>1229.0</v>
      </c>
      <c r="O2716" s="117">
        <v>959.0</v>
      </c>
      <c r="P2716" s="123" t="s">
        <v>17762</v>
      </c>
      <c r="Q2716" s="123" t="s">
        <v>18842</v>
      </c>
      <c r="R2716" s="120" t="s">
        <v>18843</v>
      </c>
    </row>
    <row r="2717" ht="39.75">
      <c r="A2717" s="121" t="s">
        <v>18844</v>
      </c>
      <c r="B2717" s="117" t="s">
        <v>18845</v>
      </c>
      <c r="C2717" s="118" t="s">
        <v>18846</v>
      </c>
      <c r="D2717" s="117" t="s">
        <v>18847</v>
      </c>
      <c r="E2717" s="119">
        <v>43095.20438657407</v>
      </c>
      <c r="F2717" s="117"/>
      <c r="G2717" s="117" t="s">
        <v>128</v>
      </c>
      <c r="H2717" s="117"/>
      <c r="I2717" s="117"/>
      <c r="J2717" s="117" t="s">
        <v>18848</v>
      </c>
      <c r="K2717" s="117"/>
      <c r="L2717" s="120" t="s">
        <v>179</v>
      </c>
      <c r="M2717" s="122" t="s">
        <v>18849</v>
      </c>
      <c r="N2717" s="117">
        <v>154.0</v>
      </c>
      <c r="O2717" s="117">
        <v>214.0</v>
      </c>
      <c r="P2717" s="117" t="s">
        <v>18850</v>
      </c>
      <c r="Q2717" s="123" t="s">
        <v>18851</v>
      </c>
      <c r="R2717" s="120" t="s">
        <v>18852</v>
      </c>
    </row>
    <row r="2718" ht="39.75">
      <c r="A2718" s="121" t="s">
        <v>18853</v>
      </c>
      <c r="B2718" s="117" t="s">
        <v>18854</v>
      </c>
      <c r="C2718" s="118" t="s">
        <v>18855</v>
      </c>
      <c r="D2718" s="117" t="s">
        <v>18856</v>
      </c>
      <c r="E2718" s="119">
        <v>43095.18782407408</v>
      </c>
      <c r="F2718" s="117"/>
      <c r="G2718" s="117" t="s">
        <v>128</v>
      </c>
      <c r="H2718" s="117"/>
      <c r="I2718" s="117"/>
      <c r="J2718" s="117" t="s">
        <v>18857</v>
      </c>
      <c r="K2718" s="117"/>
      <c r="L2718" s="120" t="s">
        <v>110</v>
      </c>
      <c r="M2718" s="122" t="s">
        <v>18858</v>
      </c>
      <c r="N2718" s="117">
        <v>579.0</v>
      </c>
      <c r="O2718" s="117">
        <v>3721.0</v>
      </c>
      <c r="P2718" s="117" t="s">
        <v>6971</v>
      </c>
      <c r="Q2718" s="123" t="s">
        <v>18859</v>
      </c>
      <c r="R2718" s="120" t="s">
        <v>18860</v>
      </c>
    </row>
    <row r="2719" ht="21.75">
      <c r="A2719" s="121" t="s">
        <v>18861</v>
      </c>
      <c r="B2719" s="117" t="s">
        <v>18862</v>
      </c>
      <c r="C2719" s="118" t="s">
        <v>18863</v>
      </c>
      <c r="D2719" s="117" t="s">
        <v>18864</v>
      </c>
      <c r="E2719" s="119">
        <v>43095.13922453704</v>
      </c>
      <c r="F2719" s="117"/>
      <c r="G2719" s="117" t="s">
        <v>90</v>
      </c>
      <c r="H2719" s="117"/>
      <c r="I2719" s="117"/>
      <c r="J2719" s="117" t="s">
        <v>18865</v>
      </c>
      <c r="K2719" s="117"/>
      <c r="L2719" s="120" t="s">
        <v>110</v>
      </c>
      <c r="M2719" s="122" t="s">
        <v>18866</v>
      </c>
      <c r="N2719" s="117">
        <v>2915.0</v>
      </c>
      <c r="O2719" s="117">
        <v>3274.0</v>
      </c>
      <c r="P2719" s="117" t="s">
        <v>18867</v>
      </c>
      <c r="Q2719" s="123" t="s">
        <v>18868</v>
      </c>
      <c r="R2719" s="120" t="s">
        <v>18869</v>
      </c>
    </row>
    <row r="2720" ht="21.75">
      <c r="A2720" s="121" t="s">
        <v>18870</v>
      </c>
      <c r="B2720" s="117" t="s">
        <v>953</v>
      </c>
      <c r="C2720" s="118" t="s">
        <v>954</v>
      </c>
      <c r="D2720" s="117" t="s">
        <v>18871</v>
      </c>
      <c r="E2720" s="119">
        <v>43095.13555555556</v>
      </c>
      <c r="F2720" s="117"/>
      <c r="G2720" s="117" t="s">
        <v>90</v>
      </c>
      <c r="H2720" s="117"/>
      <c r="I2720" s="117"/>
      <c r="J2720" s="117" t="s">
        <v>956</v>
      </c>
      <c r="K2720" s="117"/>
      <c r="L2720" s="120" t="s">
        <v>170</v>
      </c>
      <c r="M2720" s="122" t="s">
        <v>957</v>
      </c>
      <c r="N2720" s="117">
        <v>94934.0</v>
      </c>
      <c r="O2720" s="117">
        <v>5295.0</v>
      </c>
      <c r="P2720" s="117" t="s">
        <v>2520</v>
      </c>
      <c r="Q2720" s="123" t="s">
        <v>18872</v>
      </c>
      <c r="R2720" s="120" t="s">
        <v>960</v>
      </c>
    </row>
    <row r="2721" ht="48.75">
      <c r="A2721" s="121" t="s">
        <v>18873</v>
      </c>
      <c r="B2721" s="117" t="s">
        <v>18521</v>
      </c>
      <c r="C2721" s="118" t="s">
        <v>18874</v>
      </c>
      <c r="D2721" s="117" t="s">
        <v>18875</v>
      </c>
      <c r="E2721" s="119">
        <v>43095.0828125</v>
      </c>
      <c r="F2721" s="117"/>
      <c r="G2721" s="117" t="s">
        <v>90</v>
      </c>
      <c r="H2721" s="117"/>
      <c r="I2721" s="117"/>
      <c r="J2721" s="117" t="s">
        <v>18524</v>
      </c>
      <c r="K2721" s="117"/>
      <c r="L2721" s="120" t="s">
        <v>179</v>
      </c>
      <c r="M2721" s="122" t="s">
        <v>18525</v>
      </c>
      <c r="N2721" s="117">
        <v>1305.0</v>
      </c>
      <c r="O2721" s="117">
        <v>935.0</v>
      </c>
      <c r="P2721" s="117" t="s">
        <v>4005</v>
      </c>
      <c r="Q2721" s="123" t="s">
        <v>18876</v>
      </c>
      <c r="R2721" s="120" t="s">
        <v>18877</v>
      </c>
    </row>
    <row r="2722" ht="57.75">
      <c r="A2722" s="121" t="s">
        <v>18878</v>
      </c>
      <c r="B2722" s="117" t="s">
        <v>18879</v>
      </c>
      <c r="C2722" s="118" t="s">
        <v>18487</v>
      </c>
      <c r="D2722" s="117" t="s">
        <v>18880</v>
      </c>
      <c r="E2722" s="119">
        <v>43095.06616898148</v>
      </c>
      <c r="F2722" s="117"/>
      <c r="G2722" s="117" t="s">
        <v>90</v>
      </c>
      <c r="H2722" s="117"/>
      <c r="I2722" s="117"/>
      <c r="J2722" s="117" t="s">
        <v>18881</v>
      </c>
      <c r="K2722" s="117"/>
      <c r="L2722" s="120" t="s">
        <v>179</v>
      </c>
      <c r="M2722" s="122" t="s">
        <v>18882</v>
      </c>
      <c r="N2722" s="117">
        <v>706.0</v>
      </c>
      <c r="O2722" s="117">
        <v>1047.0</v>
      </c>
      <c r="P2722" s="117"/>
      <c r="Q2722" s="123" t="s">
        <v>18883</v>
      </c>
      <c r="R2722" s="120" t="s">
        <v>18492</v>
      </c>
    </row>
    <row r="2723" ht="21.75">
      <c r="A2723" s="121" t="s">
        <v>18884</v>
      </c>
      <c r="B2723" s="117" t="s">
        <v>953</v>
      </c>
      <c r="C2723" s="118" t="s">
        <v>1918</v>
      </c>
      <c r="D2723" s="117" t="s">
        <v>18885</v>
      </c>
      <c r="E2723" s="119">
        <v>43095.03476851852</v>
      </c>
      <c r="F2723" s="117"/>
      <c r="G2723" s="117" t="s">
        <v>90</v>
      </c>
      <c r="H2723" s="117"/>
      <c r="I2723" s="117"/>
      <c r="J2723" s="117" t="s">
        <v>956</v>
      </c>
      <c r="K2723" s="117"/>
      <c r="L2723" s="120" t="s">
        <v>170</v>
      </c>
      <c r="M2723" s="122" t="s">
        <v>957</v>
      </c>
      <c r="N2723" s="117">
        <v>94934.0</v>
      </c>
      <c r="O2723" s="117">
        <v>5295.0</v>
      </c>
      <c r="P2723" s="117" t="s">
        <v>2520</v>
      </c>
      <c r="Q2723" s="123" t="s">
        <v>18886</v>
      </c>
      <c r="R2723" s="120" t="s">
        <v>1921</v>
      </c>
    </row>
    <row r="2724" ht="57.75">
      <c r="A2724" s="121" t="s">
        <v>18887</v>
      </c>
      <c r="B2724" s="117" t="s">
        <v>18888</v>
      </c>
      <c r="C2724" s="118" t="s">
        <v>18487</v>
      </c>
      <c r="D2724" s="117" t="s">
        <v>18889</v>
      </c>
      <c r="E2724" s="119">
        <v>43095.03104166666</v>
      </c>
      <c r="F2724" s="117"/>
      <c r="G2724" s="117" t="s">
        <v>90</v>
      </c>
      <c r="H2724" s="117"/>
      <c r="I2724" s="117"/>
      <c r="J2724" s="117" t="s">
        <v>18890</v>
      </c>
      <c r="K2724" s="117"/>
      <c r="L2724" s="120" t="s">
        <v>179</v>
      </c>
      <c r="M2724" s="122" t="s">
        <v>18891</v>
      </c>
      <c r="N2724" s="117">
        <v>3015.0</v>
      </c>
      <c r="O2724" s="117">
        <v>2998.0</v>
      </c>
      <c r="P2724" s="117" t="s">
        <v>18892</v>
      </c>
      <c r="Q2724" s="123" t="s">
        <v>18893</v>
      </c>
      <c r="R2724" s="120" t="s">
        <v>18492</v>
      </c>
    </row>
    <row r="2725" ht="21.75">
      <c r="A2725" s="121" t="s">
        <v>18894</v>
      </c>
      <c r="B2725" s="117" t="s">
        <v>18895</v>
      </c>
      <c r="C2725" s="118" t="s">
        <v>18896</v>
      </c>
      <c r="D2725" s="117" t="s">
        <v>18897</v>
      </c>
      <c r="E2725" s="119">
        <v>43094.98480324074</v>
      </c>
      <c r="F2725" s="117"/>
      <c r="G2725" s="117" t="s">
        <v>119</v>
      </c>
      <c r="H2725" s="117"/>
      <c r="I2725" s="117"/>
      <c r="J2725" s="117" t="s">
        <v>18898</v>
      </c>
      <c r="K2725" s="117"/>
      <c r="L2725" s="120" t="s">
        <v>7240</v>
      </c>
      <c r="M2725" s="122" t="s">
        <v>18899</v>
      </c>
      <c r="N2725" s="117">
        <v>1612.0</v>
      </c>
      <c r="O2725" s="117">
        <v>226.0</v>
      </c>
      <c r="P2725" s="117" t="s">
        <v>18900</v>
      </c>
      <c r="Q2725" s="123" t="s">
        <v>18901</v>
      </c>
      <c r="R2725" s="120" t="s">
        <v>18902</v>
      </c>
    </row>
    <row r="2726" ht="48.75">
      <c r="A2726" s="121" t="s">
        <v>18903</v>
      </c>
      <c r="B2726" s="117" t="s">
        <v>18521</v>
      </c>
      <c r="C2726" s="118" t="s">
        <v>18904</v>
      </c>
      <c r="D2726" s="117" t="s">
        <v>18905</v>
      </c>
      <c r="E2726" s="119">
        <v>43094.96517361111</v>
      </c>
      <c r="F2726" s="117"/>
      <c r="G2726" s="117" t="s">
        <v>90</v>
      </c>
      <c r="H2726" s="117"/>
      <c r="I2726" s="117"/>
      <c r="J2726" s="117" t="s">
        <v>18524</v>
      </c>
      <c r="K2726" s="117"/>
      <c r="L2726" s="120" t="s">
        <v>179</v>
      </c>
      <c r="M2726" s="122" t="s">
        <v>18525</v>
      </c>
      <c r="N2726" s="117">
        <v>1305.0</v>
      </c>
      <c r="O2726" s="117">
        <v>935.0</v>
      </c>
      <c r="P2726" s="117" t="s">
        <v>4005</v>
      </c>
      <c r="Q2726" s="123" t="s">
        <v>18906</v>
      </c>
      <c r="R2726" s="120" t="s">
        <v>18907</v>
      </c>
    </row>
    <row r="2727" ht="57.75">
      <c r="A2727" s="121" t="s">
        <v>18908</v>
      </c>
      <c r="B2727" s="117" t="s">
        <v>18909</v>
      </c>
      <c r="C2727" s="118" t="s">
        <v>18487</v>
      </c>
      <c r="D2727" s="117" t="s">
        <v>18910</v>
      </c>
      <c r="E2727" s="119">
        <v>43094.95545138889</v>
      </c>
      <c r="F2727" s="117"/>
      <c r="G2727" s="117" t="s">
        <v>90</v>
      </c>
      <c r="H2727" s="117"/>
      <c r="I2727" s="117"/>
      <c r="J2727" s="117" t="s">
        <v>18911</v>
      </c>
      <c r="K2727" s="117"/>
      <c r="L2727" s="120" t="s">
        <v>179</v>
      </c>
      <c r="M2727" s="122" t="s">
        <v>18912</v>
      </c>
      <c r="N2727" s="117">
        <v>202.0</v>
      </c>
      <c r="O2727" s="117">
        <v>281.0</v>
      </c>
      <c r="P2727" s="117" t="s">
        <v>4012</v>
      </c>
      <c r="Q2727" s="123" t="s">
        <v>18913</v>
      </c>
      <c r="R2727" s="120" t="s">
        <v>18492</v>
      </c>
    </row>
    <row r="2728" ht="48.75">
      <c r="A2728" s="121" t="s">
        <v>18914</v>
      </c>
      <c r="B2728" s="117" t="s">
        <v>18521</v>
      </c>
      <c r="C2728" s="118" t="s">
        <v>18915</v>
      </c>
      <c r="D2728" s="117" t="s">
        <v>18916</v>
      </c>
      <c r="E2728" s="119">
        <v>43094.955</v>
      </c>
      <c r="F2728" s="117"/>
      <c r="G2728" s="117" t="s">
        <v>90</v>
      </c>
      <c r="H2728" s="117"/>
      <c r="I2728" s="117"/>
      <c r="J2728" s="117" t="s">
        <v>18524</v>
      </c>
      <c r="K2728" s="117"/>
      <c r="L2728" s="120" t="s">
        <v>179</v>
      </c>
      <c r="M2728" s="122" t="s">
        <v>18525</v>
      </c>
      <c r="N2728" s="117">
        <v>1305.0</v>
      </c>
      <c r="O2728" s="117">
        <v>935.0</v>
      </c>
      <c r="P2728" s="117" t="s">
        <v>4005</v>
      </c>
      <c r="Q2728" s="123" t="s">
        <v>18917</v>
      </c>
      <c r="R2728" s="120" t="s">
        <v>18918</v>
      </c>
    </row>
    <row r="2729" ht="57.75">
      <c r="A2729" s="121" t="s">
        <v>18919</v>
      </c>
      <c r="B2729" s="117" t="s">
        <v>18920</v>
      </c>
      <c r="C2729" s="118" t="s">
        <v>18487</v>
      </c>
      <c r="D2729" s="117" t="s">
        <v>18921</v>
      </c>
      <c r="E2729" s="119">
        <v>43094.9503587963</v>
      </c>
      <c r="F2729" s="117"/>
      <c r="G2729" s="117" t="s">
        <v>90</v>
      </c>
      <c r="H2729" s="117"/>
      <c r="I2729" s="117"/>
      <c r="J2729" s="117" t="s">
        <v>18922</v>
      </c>
      <c r="K2729" s="117"/>
      <c r="L2729" s="120" t="s">
        <v>110</v>
      </c>
      <c r="M2729" s="122" t="s">
        <v>18923</v>
      </c>
      <c r="N2729" s="117">
        <v>478.0</v>
      </c>
      <c r="O2729" s="117">
        <v>512.0</v>
      </c>
      <c r="P2729" s="117" t="s">
        <v>653</v>
      </c>
      <c r="Q2729" s="123" t="s">
        <v>18924</v>
      </c>
      <c r="R2729" s="120" t="s">
        <v>18492</v>
      </c>
    </row>
    <row r="2730" ht="57.75">
      <c r="A2730" s="121" t="s">
        <v>18925</v>
      </c>
      <c r="B2730" s="117" t="s">
        <v>18926</v>
      </c>
      <c r="C2730" s="118" t="s">
        <v>18487</v>
      </c>
      <c r="D2730" s="117" t="s">
        <v>18927</v>
      </c>
      <c r="E2730" s="119">
        <v>43094.936064814814</v>
      </c>
      <c r="F2730" s="117"/>
      <c r="G2730" s="117" t="s">
        <v>90</v>
      </c>
      <c r="H2730" s="117"/>
      <c r="I2730" s="117"/>
      <c r="J2730" s="117" t="s">
        <v>18928</v>
      </c>
      <c r="K2730" s="117"/>
      <c r="L2730" s="120" t="s">
        <v>179</v>
      </c>
      <c r="M2730" s="122" t="s">
        <v>18929</v>
      </c>
      <c r="N2730" s="117">
        <v>1196.0</v>
      </c>
      <c r="O2730" s="117">
        <v>984.0</v>
      </c>
      <c r="P2730" s="117" t="s">
        <v>18930</v>
      </c>
      <c r="Q2730" s="123" t="s">
        <v>18931</v>
      </c>
      <c r="R2730" s="120" t="s">
        <v>18492</v>
      </c>
    </row>
    <row r="2731" ht="57.75">
      <c r="A2731" s="121" t="s">
        <v>18932</v>
      </c>
      <c r="B2731" s="117" t="s">
        <v>18933</v>
      </c>
      <c r="C2731" s="118" t="s">
        <v>18487</v>
      </c>
      <c r="D2731" s="117" t="s">
        <v>18934</v>
      </c>
      <c r="E2731" s="119">
        <v>43094.92810185185</v>
      </c>
      <c r="F2731" s="117"/>
      <c r="G2731" s="117" t="s">
        <v>90</v>
      </c>
      <c r="H2731" s="117"/>
      <c r="I2731" s="117"/>
      <c r="J2731" s="117" t="s">
        <v>18935</v>
      </c>
      <c r="K2731" s="117"/>
      <c r="L2731" s="120" t="s">
        <v>179</v>
      </c>
      <c r="M2731" s="122" t="s">
        <v>18936</v>
      </c>
      <c r="N2731" s="117">
        <v>318.0</v>
      </c>
      <c r="O2731" s="117">
        <v>551.0</v>
      </c>
      <c r="P2731" s="117"/>
      <c r="Q2731" s="123" t="s">
        <v>18937</v>
      </c>
      <c r="R2731" s="120" t="s">
        <v>18492</v>
      </c>
    </row>
    <row r="2732" ht="57.75">
      <c r="A2732" s="121" t="s">
        <v>18938</v>
      </c>
      <c r="B2732" s="117" t="s">
        <v>18939</v>
      </c>
      <c r="C2732" s="118" t="s">
        <v>18487</v>
      </c>
      <c r="D2732" s="117" t="s">
        <v>18940</v>
      </c>
      <c r="E2732" s="119">
        <v>43094.919085648144</v>
      </c>
      <c r="F2732" s="117"/>
      <c r="G2732" s="117" t="s">
        <v>90</v>
      </c>
      <c r="H2732" s="117"/>
      <c r="I2732" s="117"/>
      <c r="J2732" s="117" t="s">
        <v>18941</v>
      </c>
      <c r="K2732" s="117"/>
      <c r="L2732" s="120" t="s">
        <v>110</v>
      </c>
      <c r="M2732" s="122" t="s">
        <v>18942</v>
      </c>
      <c r="N2732" s="117">
        <v>638.0</v>
      </c>
      <c r="O2732" s="117">
        <v>503.0</v>
      </c>
      <c r="P2732" s="117" t="s">
        <v>4428</v>
      </c>
      <c r="Q2732" s="123" t="s">
        <v>18943</v>
      </c>
      <c r="R2732" s="120" t="s">
        <v>18492</v>
      </c>
    </row>
    <row r="2733" ht="57.75">
      <c r="A2733" s="121" t="s">
        <v>18944</v>
      </c>
      <c r="B2733" s="117" t="s">
        <v>18945</v>
      </c>
      <c r="C2733" s="118" t="s">
        <v>18487</v>
      </c>
      <c r="D2733" s="117" t="s">
        <v>18946</v>
      </c>
      <c r="E2733" s="119">
        <v>43094.897638888884</v>
      </c>
      <c r="F2733" s="117"/>
      <c r="G2733" s="117" t="s">
        <v>90</v>
      </c>
      <c r="H2733" s="117"/>
      <c r="I2733" s="117"/>
      <c r="J2733" s="117" t="s">
        <v>18947</v>
      </c>
      <c r="K2733" s="117"/>
      <c r="L2733" s="120" t="s">
        <v>110</v>
      </c>
      <c r="M2733" s="122" t="s">
        <v>18948</v>
      </c>
      <c r="N2733" s="117">
        <v>896.0</v>
      </c>
      <c r="O2733" s="117">
        <v>681.0</v>
      </c>
      <c r="P2733" s="117" t="s">
        <v>4428</v>
      </c>
      <c r="Q2733" s="123" t="s">
        <v>18949</v>
      </c>
      <c r="R2733" s="120" t="s">
        <v>18492</v>
      </c>
    </row>
    <row r="2734" ht="57.75">
      <c r="A2734" s="121" t="s">
        <v>18950</v>
      </c>
      <c r="B2734" s="117" t="s">
        <v>18951</v>
      </c>
      <c r="C2734" s="118" t="s">
        <v>18487</v>
      </c>
      <c r="D2734" s="117" t="s">
        <v>18952</v>
      </c>
      <c r="E2734" s="119">
        <v>43094.88532407407</v>
      </c>
      <c r="F2734" s="117"/>
      <c r="G2734" s="117" t="s">
        <v>128</v>
      </c>
      <c r="H2734" s="117"/>
      <c r="I2734" s="117"/>
      <c r="J2734" s="117" t="s">
        <v>18953</v>
      </c>
      <c r="K2734" s="117"/>
      <c r="L2734" s="120" t="s">
        <v>18504</v>
      </c>
      <c r="M2734" s="122" t="s">
        <v>18954</v>
      </c>
      <c r="N2734" s="117">
        <v>697.0</v>
      </c>
      <c r="O2734" s="117">
        <v>2098.0</v>
      </c>
      <c r="P2734" s="117" t="s">
        <v>4012</v>
      </c>
      <c r="Q2734" s="123" t="s">
        <v>18955</v>
      </c>
      <c r="R2734" s="120" t="s">
        <v>18492</v>
      </c>
    </row>
    <row r="2735" ht="57.75">
      <c r="A2735" s="121" t="s">
        <v>18956</v>
      </c>
      <c r="B2735" s="117" t="s">
        <v>18957</v>
      </c>
      <c r="C2735" s="118" t="s">
        <v>18487</v>
      </c>
      <c r="D2735" s="117" t="s">
        <v>18958</v>
      </c>
      <c r="E2735" s="119">
        <v>43094.88340277778</v>
      </c>
      <c r="F2735" s="117"/>
      <c r="G2735" s="117" t="s">
        <v>90</v>
      </c>
      <c r="H2735" s="117"/>
      <c r="I2735" s="117"/>
      <c r="J2735" s="117" t="s">
        <v>18959</v>
      </c>
      <c r="K2735" s="117"/>
      <c r="L2735" s="120" t="s">
        <v>179</v>
      </c>
      <c r="M2735" s="122" t="s">
        <v>18960</v>
      </c>
      <c r="N2735" s="117">
        <v>4432.0</v>
      </c>
      <c r="O2735" s="117">
        <v>4128.0</v>
      </c>
      <c r="P2735" s="117" t="s">
        <v>18961</v>
      </c>
      <c r="Q2735" s="123" t="s">
        <v>18962</v>
      </c>
      <c r="R2735" s="120" t="s">
        <v>18492</v>
      </c>
    </row>
    <row r="2736" ht="57.75">
      <c r="A2736" s="121" t="s">
        <v>18963</v>
      </c>
      <c r="B2736" s="117" t="s">
        <v>18964</v>
      </c>
      <c r="C2736" s="118" t="s">
        <v>18487</v>
      </c>
      <c r="D2736" s="117" t="s">
        <v>18965</v>
      </c>
      <c r="E2736" s="119">
        <v>43094.883101851854</v>
      </c>
      <c r="F2736" s="117"/>
      <c r="G2736" s="117" t="s">
        <v>90</v>
      </c>
      <c r="H2736" s="117"/>
      <c r="I2736" s="117"/>
      <c r="J2736" s="117" t="s">
        <v>18966</v>
      </c>
      <c r="K2736" s="117"/>
      <c r="L2736" s="120" t="s">
        <v>179</v>
      </c>
      <c r="M2736" s="122" t="s">
        <v>18967</v>
      </c>
      <c r="N2736" s="117">
        <v>2007.0</v>
      </c>
      <c r="O2736" s="117">
        <v>2157.0</v>
      </c>
      <c r="P2736" s="117" t="s">
        <v>4428</v>
      </c>
      <c r="Q2736" s="123" t="s">
        <v>18968</v>
      </c>
      <c r="R2736" s="120" t="s">
        <v>18492</v>
      </c>
    </row>
    <row r="2737" ht="57.75">
      <c r="A2737" s="121" t="s">
        <v>18969</v>
      </c>
      <c r="B2737" s="117" t="s">
        <v>18970</v>
      </c>
      <c r="C2737" s="118" t="s">
        <v>18487</v>
      </c>
      <c r="D2737" s="117" t="s">
        <v>18971</v>
      </c>
      <c r="E2737" s="119">
        <v>43094.8821875</v>
      </c>
      <c r="F2737" s="117"/>
      <c r="G2737" s="117" t="s">
        <v>90</v>
      </c>
      <c r="H2737" s="117"/>
      <c r="I2737" s="117"/>
      <c r="J2737" s="117" t="s">
        <v>18972</v>
      </c>
      <c r="K2737" s="117"/>
      <c r="L2737" s="120" t="s">
        <v>92</v>
      </c>
      <c r="M2737" s="122" t="s">
        <v>18973</v>
      </c>
      <c r="N2737" s="117">
        <v>8720.0</v>
      </c>
      <c r="O2737" s="117">
        <v>7911.0</v>
      </c>
      <c r="P2737" s="117" t="s">
        <v>18974</v>
      </c>
      <c r="Q2737" s="123" t="s">
        <v>18975</v>
      </c>
      <c r="R2737" s="120" t="s">
        <v>18492</v>
      </c>
    </row>
    <row r="2738" ht="57.75">
      <c r="A2738" s="121" t="s">
        <v>18976</v>
      </c>
      <c r="B2738" s="117" t="s">
        <v>648</v>
      </c>
      <c r="C2738" s="118" t="s">
        <v>18977</v>
      </c>
      <c r="D2738" s="117" t="s">
        <v>18978</v>
      </c>
      <c r="E2738" s="119">
        <v>43094.881261574075</v>
      </c>
      <c r="F2738" s="117"/>
      <c r="G2738" s="117" t="s">
        <v>90</v>
      </c>
      <c r="H2738" s="117"/>
      <c r="I2738" s="117"/>
      <c r="J2738" s="117" t="s">
        <v>651</v>
      </c>
      <c r="K2738" s="117"/>
      <c r="L2738" s="120" t="s">
        <v>110</v>
      </c>
      <c r="M2738" s="122" t="s">
        <v>652</v>
      </c>
      <c r="N2738" s="117">
        <v>2827.0</v>
      </c>
      <c r="O2738" s="117">
        <v>1795.0</v>
      </c>
      <c r="P2738" s="117" t="s">
        <v>653</v>
      </c>
      <c r="Q2738" s="123" t="s">
        <v>18979</v>
      </c>
      <c r="R2738" s="120" t="s">
        <v>18980</v>
      </c>
    </row>
    <row r="2739">
      <c r="A2739" s="121" t="s">
        <v>18981</v>
      </c>
      <c r="B2739" s="117" t="s">
        <v>18982</v>
      </c>
      <c r="C2739" s="118" t="s">
        <v>18983</v>
      </c>
      <c r="D2739" s="117" t="s">
        <v>18984</v>
      </c>
      <c r="E2739" s="119">
        <v>43094.87206018518</v>
      </c>
      <c r="F2739" s="117"/>
      <c r="G2739" s="117" t="s">
        <v>90</v>
      </c>
      <c r="H2739" s="117"/>
      <c r="I2739" s="117"/>
      <c r="J2739" s="117" t="s">
        <v>18985</v>
      </c>
      <c r="K2739" s="117"/>
      <c r="L2739" s="120" t="s">
        <v>179</v>
      </c>
      <c r="M2739" s="122" t="s">
        <v>18986</v>
      </c>
      <c r="N2739" s="117">
        <v>671.0</v>
      </c>
      <c r="O2739" s="117">
        <v>468.0</v>
      </c>
      <c r="P2739" s="117" t="s">
        <v>395</v>
      </c>
      <c r="Q2739" s="123" t="s">
        <v>18987</v>
      </c>
      <c r="R2739" s="120" t="s">
        <v>18988</v>
      </c>
    </row>
    <row r="2740" ht="48.75">
      <c r="A2740" s="121" t="s">
        <v>18989</v>
      </c>
      <c r="B2740" s="117" t="s">
        <v>18990</v>
      </c>
      <c r="C2740" s="118" t="s">
        <v>18991</v>
      </c>
      <c r="D2740" s="117" t="s">
        <v>18992</v>
      </c>
      <c r="E2740" s="119">
        <v>43094.83868055556</v>
      </c>
      <c r="F2740" s="117"/>
      <c r="G2740" s="117" t="s">
        <v>90</v>
      </c>
      <c r="H2740" s="117"/>
      <c r="I2740" s="117"/>
      <c r="J2740" s="117" t="s">
        <v>18993</v>
      </c>
      <c r="K2740" s="117"/>
      <c r="L2740" s="120" t="s">
        <v>179</v>
      </c>
      <c r="M2740" s="122" t="s">
        <v>18994</v>
      </c>
      <c r="N2740" s="117">
        <v>547.0</v>
      </c>
      <c r="O2740" s="117">
        <v>1322.0</v>
      </c>
      <c r="P2740" s="117"/>
      <c r="Q2740" s="123" t="s">
        <v>18995</v>
      </c>
      <c r="R2740" s="120" t="s">
        <v>18996</v>
      </c>
    </row>
    <row r="2741" ht="39.75">
      <c r="A2741" s="121" t="s">
        <v>18997</v>
      </c>
      <c r="B2741" s="117" t="s">
        <v>5803</v>
      </c>
      <c r="C2741" s="118" t="s">
        <v>18998</v>
      </c>
      <c r="D2741" s="117" t="s">
        <v>18999</v>
      </c>
      <c r="E2741" s="119">
        <v>43094.8340625</v>
      </c>
      <c r="F2741" s="117"/>
      <c r="G2741" s="117" t="s">
        <v>119</v>
      </c>
      <c r="H2741" s="117"/>
      <c r="I2741" s="117"/>
      <c r="J2741" s="117" t="s">
        <v>5806</v>
      </c>
      <c r="K2741" s="117"/>
      <c r="L2741" s="120" t="s">
        <v>138</v>
      </c>
      <c r="M2741" s="122" t="s">
        <v>5807</v>
      </c>
      <c r="N2741" s="117">
        <v>86.0</v>
      </c>
      <c r="O2741" s="117">
        <v>27.0</v>
      </c>
      <c r="P2741" s="117"/>
      <c r="Q2741" s="123" t="s">
        <v>19000</v>
      </c>
      <c r="R2741" s="120" t="s">
        <v>19001</v>
      </c>
    </row>
    <row r="2742" ht="21.75">
      <c r="A2742" s="121" t="s">
        <v>19002</v>
      </c>
      <c r="B2742" s="117" t="s">
        <v>19003</v>
      </c>
      <c r="C2742" s="118" t="s">
        <v>19004</v>
      </c>
      <c r="D2742" s="117" t="s">
        <v>19005</v>
      </c>
      <c r="E2742" s="119">
        <v>43094.80935185185</v>
      </c>
      <c r="F2742" s="117"/>
      <c r="G2742" s="117" t="s">
        <v>90</v>
      </c>
      <c r="H2742" s="117"/>
      <c r="I2742" s="117"/>
      <c r="J2742" s="117" t="s">
        <v>19006</v>
      </c>
      <c r="K2742" s="117"/>
      <c r="L2742" s="120" t="s">
        <v>179</v>
      </c>
      <c r="M2742" s="122" t="s">
        <v>19007</v>
      </c>
      <c r="N2742" s="117">
        <v>10.0</v>
      </c>
      <c r="O2742" s="117">
        <v>41.0</v>
      </c>
      <c r="P2742" s="117" t="s">
        <v>19008</v>
      </c>
      <c r="Q2742" s="123" t="s">
        <v>19009</v>
      </c>
      <c r="R2742" s="120" t="s">
        <v>19010</v>
      </c>
    </row>
    <row r="2743" ht="30.75">
      <c r="A2743" s="121" t="s">
        <v>19011</v>
      </c>
      <c r="B2743" s="117" t="s">
        <v>19012</v>
      </c>
      <c r="C2743" s="118" t="s">
        <v>19013</v>
      </c>
      <c r="D2743" s="117" t="s">
        <v>19014</v>
      </c>
      <c r="E2743" s="119">
        <v>43094.80385416667</v>
      </c>
      <c r="F2743" s="117"/>
      <c r="G2743" s="117" t="s">
        <v>90</v>
      </c>
      <c r="H2743" s="117"/>
      <c r="I2743" s="117"/>
      <c r="J2743" s="117" t="s">
        <v>19015</v>
      </c>
      <c r="K2743" s="117"/>
      <c r="L2743" s="120" t="s">
        <v>756</v>
      </c>
      <c r="M2743" s="122" t="s">
        <v>19016</v>
      </c>
      <c r="N2743" s="117">
        <v>4819.0</v>
      </c>
      <c r="O2743" s="117">
        <v>1101.0</v>
      </c>
      <c r="P2743" s="117" t="s">
        <v>1006</v>
      </c>
      <c r="Q2743" s="123" t="s">
        <v>19017</v>
      </c>
      <c r="R2743" s="120" t="s">
        <v>19018</v>
      </c>
    </row>
    <row r="2744" ht="39.75">
      <c r="A2744" s="121" t="s">
        <v>19019</v>
      </c>
      <c r="B2744" s="117" t="s">
        <v>19020</v>
      </c>
      <c r="C2744" s="118" t="s">
        <v>19021</v>
      </c>
      <c r="D2744" s="117" t="s">
        <v>19022</v>
      </c>
      <c r="E2744" s="119">
        <v>43094.780231481476</v>
      </c>
      <c r="F2744" s="117"/>
      <c r="G2744" s="117" t="s">
        <v>128</v>
      </c>
      <c r="H2744" s="117"/>
      <c r="I2744" s="117"/>
      <c r="J2744" s="117" t="s">
        <v>19023</v>
      </c>
      <c r="K2744" s="117"/>
      <c r="L2744" s="120" t="s">
        <v>4521</v>
      </c>
      <c r="M2744" s="122" t="s">
        <v>19024</v>
      </c>
      <c r="N2744" s="117">
        <v>2613.0</v>
      </c>
      <c r="O2744" s="117">
        <v>1020.0</v>
      </c>
      <c r="P2744" s="117" t="s">
        <v>711</v>
      </c>
      <c r="Q2744" s="123" t="s">
        <v>19025</v>
      </c>
      <c r="R2744" s="120" t="s">
        <v>19026</v>
      </c>
    </row>
    <row r="2745" ht="48.75">
      <c r="A2745" s="121" t="s">
        <v>19027</v>
      </c>
      <c r="B2745" s="117" t="s">
        <v>19028</v>
      </c>
      <c r="C2745" s="118" t="s">
        <v>19029</v>
      </c>
      <c r="D2745" s="117" t="s">
        <v>19030</v>
      </c>
      <c r="E2745" s="119">
        <v>43094.76115740741</v>
      </c>
      <c r="F2745" s="117"/>
      <c r="G2745" s="117" t="s">
        <v>119</v>
      </c>
      <c r="H2745" s="117"/>
      <c r="I2745" s="117"/>
      <c r="J2745" s="117" t="s">
        <v>19031</v>
      </c>
      <c r="K2745" s="117"/>
      <c r="L2745" s="120" t="s">
        <v>92</v>
      </c>
      <c r="M2745" s="122" t="s">
        <v>19032</v>
      </c>
      <c r="N2745" s="117">
        <v>1928.0</v>
      </c>
      <c r="O2745" s="117">
        <v>2187.0</v>
      </c>
      <c r="P2745" s="117" t="s">
        <v>19033</v>
      </c>
      <c r="Q2745" s="123" t="s">
        <v>19034</v>
      </c>
      <c r="R2745" s="120" t="s">
        <v>19035</v>
      </c>
    </row>
    <row r="2746" ht="39.75">
      <c r="A2746" s="121" t="s">
        <v>19036</v>
      </c>
      <c r="B2746" s="117" t="s">
        <v>19037</v>
      </c>
      <c r="C2746" s="118" t="s">
        <v>19038</v>
      </c>
      <c r="D2746" s="117" t="s">
        <v>19039</v>
      </c>
      <c r="E2746" s="119">
        <v>43094.75686342592</v>
      </c>
      <c r="F2746" s="117"/>
      <c r="G2746" s="117" t="s">
        <v>90</v>
      </c>
      <c r="H2746" s="117"/>
      <c r="I2746" s="117"/>
      <c r="J2746" s="117" t="s">
        <v>19040</v>
      </c>
      <c r="K2746" s="117"/>
      <c r="L2746" s="120" t="s">
        <v>170</v>
      </c>
      <c r="M2746" s="122" t="s">
        <v>19041</v>
      </c>
      <c r="N2746" s="117">
        <v>10.0</v>
      </c>
      <c r="O2746" s="117">
        <v>7.0</v>
      </c>
      <c r="P2746" s="117" t="s">
        <v>19042</v>
      </c>
      <c r="Q2746" s="123" t="s">
        <v>19043</v>
      </c>
      <c r="R2746" s="120" t="s">
        <v>19044</v>
      </c>
    </row>
    <row r="2747" ht="39.75">
      <c r="A2747" s="121" t="s">
        <v>19045</v>
      </c>
      <c r="B2747" s="117" t="s">
        <v>19046</v>
      </c>
      <c r="C2747" s="118" t="s">
        <v>19047</v>
      </c>
      <c r="D2747" s="117" t="s">
        <v>19048</v>
      </c>
      <c r="E2747" s="119">
        <v>43094.75</v>
      </c>
      <c r="F2747" s="117"/>
      <c r="G2747" s="117" t="s">
        <v>90</v>
      </c>
      <c r="H2747" s="117"/>
      <c r="I2747" s="117"/>
      <c r="J2747" s="117" t="s">
        <v>19049</v>
      </c>
      <c r="K2747" s="117"/>
      <c r="L2747" s="120" t="s">
        <v>10139</v>
      </c>
      <c r="M2747" s="122" t="s">
        <v>19050</v>
      </c>
      <c r="N2747" s="117">
        <v>36456.0</v>
      </c>
      <c r="O2747" s="117">
        <v>8109.0</v>
      </c>
      <c r="P2747" s="117" t="s">
        <v>2457</v>
      </c>
      <c r="Q2747" s="123" t="s">
        <v>19051</v>
      </c>
      <c r="R2747" s="120" t="s">
        <v>19052</v>
      </c>
    </row>
    <row r="2748" ht="39.75">
      <c r="A2748" s="121" t="s">
        <v>19053</v>
      </c>
      <c r="B2748" s="117" t="s">
        <v>19054</v>
      </c>
      <c r="C2748" s="118" t="s">
        <v>19055</v>
      </c>
      <c r="D2748" s="117" t="s">
        <v>19056</v>
      </c>
      <c r="E2748" s="119">
        <v>43094.743680555555</v>
      </c>
      <c r="F2748" s="117"/>
      <c r="G2748" s="117" t="s">
        <v>824</v>
      </c>
      <c r="H2748" s="117"/>
      <c r="I2748" s="117"/>
      <c r="J2748" s="117" t="s">
        <v>19057</v>
      </c>
      <c r="K2748" s="117"/>
      <c r="L2748" s="120" t="s">
        <v>110</v>
      </c>
      <c r="M2748" s="122" t="s">
        <v>19058</v>
      </c>
      <c r="N2748" s="117">
        <v>2356.0</v>
      </c>
      <c r="O2748" s="117">
        <v>2853.0</v>
      </c>
      <c r="P2748" s="117" t="s">
        <v>8693</v>
      </c>
      <c r="Q2748" s="123" t="s">
        <v>19059</v>
      </c>
      <c r="R2748" s="120" t="s">
        <v>19060</v>
      </c>
    </row>
    <row r="2749" ht="39.75">
      <c r="A2749" s="121" t="s">
        <v>19061</v>
      </c>
      <c r="B2749" s="117" t="s">
        <v>19062</v>
      </c>
      <c r="C2749" s="118" t="s">
        <v>19063</v>
      </c>
      <c r="D2749" s="117" t="s">
        <v>19064</v>
      </c>
      <c r="E2749" s="119">
        <v>43094.72943287037</v>
      </c>
      <c r="F2749" s="117"/>
      <c r="G2749" s="117" t="s">
        <v>90</v>
      </c>
      <c r="H2749" s="117"/>
      <c r="I2749" s="117"/>
      <c r="J2749" s="117" t="s">
        <v>19065</v>
      </c>
      <c r="K2749" s="117"/>
      <c r="L2749" s="120" t="s">
        <v>110</v>
      </c>
      <c r="M2749" s="122" t="s">
        <v>19066</v>
      </c>
      <c r="N2749" s="117">
        <v>1522.0</v>
      </c>
      <c r="O2749" s="117">
        <v>1332.0</v>
      </c>
      <c r="P2749" s="117" t="s">
        <v>14467</v>
      </c>
      <c r="Q2749" s="123" t="s">
        <v>19067</v>
      </c>
      <c r="R2749" s="120" t="s">
        <v>19068</v>
      </c>
    </row>
    <row r="2750" ht="48.75">
      <c r="A2750" s="121" t="s">
        <v>19069</v>
      </c>
      <c r="B2750" s="117" t="s">
        <v>19070</v>
      </c>
      <c r="C2750" s="118" t="s">
        <v>19071</v>
      </c>
      <c r="D2750" s="117" t="s">
        <v>19072</v>
      </c>
      <c r="E2750" s="119">
        <v>43094.68583333334</v>
      </c>
      <c r="F2750" s="117"/>
      <c r="G2750" s="117" t="s">
        <v>90</v>
      </c>
      <c r="H2750" s="117"/>
      <c r="I2750" s="117"/>
      <c r="J2750" s="117" t="s">
        <v>19073</v>
      </c>
      <c r="K2750" s="117"/>
      <c r="L2750" s="120" t="s">
        <v>92</v>
      </c>
      <c r="M2750" s="122" t="s">
        <v>19074</v>
      </c>
      <c r="N2750" s="117">
        <v>317.0</v>
      </c>
      <c r="O2750" s="117">
        <v>308.0</v>
      </c>
      <c r="P2750" s="117" t="s">
        <v>19075</v>
      </c>
      <c r="Q2750" s="123" t="s">
        <v>19076</v>
      </c>
      <c r="R2750" s="120" t="s">
        <v>19077</v>
      </c>
    </row>
    <row r="2751" ht="39.75">
      <c r="A2751" s="121" t="s">
        <v>19078</v>
      </c>
      <c r="B2751" s="117" t="s">
        <v>19079</v>
      </c>
      <c r="C2751" s="118" t="s">
        <v>19080</v>
      </c>
      <c r="D2751" s="117" t="s">
        <v>19081</v>
      </c>
      <c r="E2751" s="119">
        <v>43094.559479166666</v>
      </c>
      <c r="F2751" s="117"/>
      <c r="G2751" s="117" t="s">
        <v>119</v>
      </c>
      <c r="H2751" s="117"/>
      <c r="I2751" s="117"/>
      <c r="J2751" s="117" t="s">
        <v>19082</v>
      </c>
      <c r="K2751" s="117"/>
      <c r="L2751" s="120" t="s">
        <v>92</v>
      </c>
      <c r="M2751" s="122" t="s">
        <v>19083</v>
      </c>
      <c r="N2751" s="117">
        <v>86.0</v>
      </c>
      <c r="O2751" s="117">
        <v>11.0</v>
      </c>
      <c r="P2751" s="117" t="s">
        <v>19084</v>
      </c>
      <c r="Q2751" s="123" t="s">
        <v>19085</v>
      </c>
      <c r="R2751" s="120" t="s">
        <v>19086</v>
      </c>
    </row>
    <row r="2752" ht="30.75">
      <c r="A2752" s="121" t="s">
        <v>19087</v>
      </c>
      <c r="B2752" s="117" t="s">
        <v>19088</v>
      </c>
      <c r="C2752" s="118" t="s">
        <v>19089</v>
      </c>
      <c r="D2752" s="117" t="s">
        <v>19090</v>
      </c>
      <c r="E2752" s="119">
        <v>43094.53811342592</v>
      </c>
      <c r="F2752" s="117"/>
      <c r="G2752" s="117" t="s">
        <v>2598</v>
      </c>
      <c r="H2752" s="117"/>
      <c r="I2752" s="117"/>
      <c r="J2752" s="117" t="s">
        <v>19091</v>
      </c>
      <c r="K2752" s="117"/>
      <c r="L2752" s="120" t="s">
        <v>92</v>
      </c>
      <c r="M2752" s="122" t="s">
        <v>19092</v>
      </c>
      <c r="N2752" s="117">
        <v>73.0</v>
      </c>
      <c r="O2752" s="117">
        <v>33.0</v>
      </c>
      <c r="P2752" s="117" t="s">
        <v>19093</v>
      </c>
      <c r="Q2752" s="123" t="s">
        <v>19094</v>
      </c>
      <c r="R2752" s="120" t="s">
        <v>19095</v>
      </c>
    </row>
    <row r="2753" ht="39.75">
      <c r="A2753" s="121" t="s">
        <v>19096</v>
      </c>
      <c r="B2753" s="117" t="s">
        <v>19097</v>
      </c>
      <c r="C2753" s="118" t="s">
        <v>19098</v>
      </c>
      <c r="D2753" s="117" t="s">
        <v>19099</v>
      </c>
      <c r="E2753" s="119">
        <v>43094.49914351852</v>
      </c>
      <c r="F2753" s="117"/>
      <c r="G2753" s="117" t="s">
        <v>119</v>
      </c>
      <c r="H2753" s="117"/>
      <c r="I2753" s="117"/>
      <c r="J2753" s="117" t="s">
        <v>19100</v>
      </c>
      <c r="K2753" s="117"/>
      <c r="L2753" s="120" t="s">
        <v>110</v>
      </c>
      <c r="M2753" s="122" t="s">
        <v>19101</v>
      </c>
      <c r="N2753" s="117">
        <v>2568.0</v>
      </c>
      <c r="O2753" s="117">
        <v>341.0</v>
      </c>
      <c r="P2753" s="117" t="s">
        <v>19102</v>
      </c>
      <c r="Q2753" s="123" t="s">
        <v>19103</v>
      </c>
      <c r="R2753" s="120" t="s">
        <v>19104</v>
      </c>
    </row>
    <row r="2754" ht="30.75">
      <c r="A2754" s="121" t="s">
        <v>19105</v>
      </c>
      <c r="B2754" s="117" t="s">
        <v>19106</v>
      </c>
      <c r="C2754" s="118" t="s">
        <v>19107</v>
      </c>
      <c r="D2754" s="117" t="s">
        <v>19108</v>
      </c>
      <c r="E2754" s="119">
        <v>43094.49704861111</v>
      </c>
      <c r="F2754" s="117"/>
      <c r="G2754" s="117" t="s">
        <v>90</v>
      </c>
      <c r="H2754" s="117"/>
      <c r="I2754" s="117"/>
      <c r="J2754" s="117" t="s">
        <v>19109</v>
      </c>
      <c r="K2754" s="117"/>
      <c r="L2754" s="120" t="s">
        <v>19110</v>
      </c>
      <c r="M2754" s="122" t="s">
        <v>19111</v>
      </c>
      <c r="N2754" s="117">
        <v>260.0</v>
      </c>
      <c r="O2754" s="117">
        <v>185.0</v>
      </c>
      <c r="P2754" s="117" t="s">
        <v>19112</v>
      </c>
      <c r="Q2754" s="123" t="s">
        <v>19113</v>
      </c>
      <c r="R2754" s="120" t="s">
        <v>19114</v>
      </c>
    </row>
    <row r="2755" ht="48.75">
      <c r="A2755" s="121" t="s">
        <v>19115</v>
      </c>
      <c r="B2755" s="117" t="s">
        <v>19116</v>
      </c>
      <c r="C2755" s="118" t="s">
        <v>19117</v>
      </c>
      <c r="D2755" s="117" t="s">
        <v>19118</v>
      </c>
      <c r="E2755" s="119">
        <v>43094.49408564815</v>
      </c>
      <c r="F2755" s="117"/>
      <c r="G2755" s="117" t="s">
        <v>90</v>
      </c>
      <c r="H2755" s="117"/>
      <c r="I2755" s="117"/>
      <c r="J2755" s="117" t="s">
        <v>19119</v>
      </c>
      <c r="K2755" s="117"/>
      <c r="L2755" s="120" t="s">
        <v>101</v>
      </c>
      <c r="M2755" s="122" t="s">
        <v>19120</v>
      </c>
      <c r="N2755" s="117">
        <v>650.0</v>
      </c>
      <c r="O2755" s="117">
        <v>597.0</v>
      </c>
      <c r="P2755" s="117" t="s">
        <v>1208</v>
      </c>
      <c r="Q2755" s="123" t="s">
        <v>19121</v>
      </c>
      <c r="R2755" s="120" t="s">
        <v>19122</v>
      </c>
    </row>
    <row r="2756" ht="21.75">
      <c r="A2756" s="121" t="s">
        <v>19123</v>
      </c>
      <c r="B2756" s="117" t="s">
        <v>19124</v>
      </c>
      <c r="C2756" s="118" t="s">
        <v>19125</v>
      </c>
      <c r="D2756" s="117" t="s">
        <v>19126</v>
      </c>
      <c r="E2756" s="119">
        <v>43094.42297453704</v>
      </c>
      <c r="F2756" s="117"/>
      <c r="G2756" s="117" t="s">
        <v>128</v>
      </c>
      <c r="H2756" s="117"/>
      <c r="I2756" s="117"/>
      <c r="J2756" s="117" t="s">
        <v>19127</v>
      </c>
      <c r="K2756" s="117"/>
      <c r="L2756" s="120" t="s">
        <v>179</v>
      </c>
      <c r="M2756" s="122" t="s">
        <v>19128</v>
      </c>
      <c r="N2756" s="117">
        <v>76291.0</v>
      </c>
      <c r="O2756" s="117">
        <v>47977.0</v>
      </c>
      <c r="P2756" s="117"/>
      <c r="Q2756" s="123" t="s">
        <v>19129</v>
      </c>
      <c r="R2756" s="120" t="s">
        <v>19130</v>
      </c>
    </row>
    <row r="2757" ht="21.75">
      <c r="A2757" s="121" t="s">
        <v>19131</v>
      </c>
      <c r="B2757" s="117" t="s">
        <v>19132</v>
      </c>
      <c r="C2757" s="118" t="s">
        <v>19125</v>
      </c>
      <c r="D2757" s="117" t="s">
        <v>19133</v>
      </c>
      <c r="E2757" s="119">
        <v>43094.42197916667</v>
      </c>
      <c r="F2757" s="117"/>
      <c r="G2757" s="117" t="s">
        <v>128</v>
      </c>
      <c r="H2757" s="117"/>
      <c r="I2757" s="117"/>
      <c r="J2757" s="117" t="s">
        <v>19134</v>
      </c>
      <c r="K2757" s="117"/>
      <c r="L2757" s="120" t="s">
        <v>179</v>
      </c>
      <c r="M2757" s="122" t="s">
        <v>19135</v>
      </c>
      <c r="N2757" s="117">
        <v>19409.0</v>
      </c>
      <c r="O2757" s="117">
        <v>14467.0</v>
      </c>
      <c r="P2757" s="117" t="s">
        <v>19136</v>
      </c>
      <c r="Q2757" s="123" t="s">
        <v>19137</v>
      </c>
      <c r="R2757" s="120" t="s">
        <v>19130</v>
      </c>
    </row>
    <row r="2758" ht="39.75">
      <c r="A2758" s="121" t="s">
        <v>19138</v>
      </c>
      <c r="B2758" s="117" t="s">
        <v>19139</v>
      </c>
      <c r="C2758" s="118" t="s">
        <v>19140</v>
      </c>
      <c r="D2758" s="117" t="s">
        <v>19141</v>
      </c>
      <c r="E2758" s="119">
        <v>43094.298668981486</v>
      </c>
      <c r="F2758" s="117"/>
      <c r="G2758" s="117" t="s">
        <v>90</v>
      </c>
      <c r="H2758" s="117"/>
      <c r="I2758" s="117"/>
      <c r="J2758" s="117" t="s">
        <v>19142</v>
      </c>
      <c r="K2758" s="117"/>
      <c r="L2758" s="120" t="s">
        <v>223</v>
      </c>
      <c r="M2758" s="122" t="s">
        <v>19143</v>
      </c>
      <c r="N2758" s="117">
        <v>2991.0</v>
      </c>
      <c r="O2758" s="117">
        <v>414.0</v>
      </c>
      <c r="P2758" s="117" t="s">
        <v>19144</v>
      </c>
      <c r="Q2758" s="123" t="s">
        <v>19145</v>
      </c>
      <c r="R2758" s="120" t="s">
        <v>19146</v>
      </c>
    </row>
    <row r="2759" ht="21.75">
      <c r="A2759" s="121" t="s">
        <v>19147</v>
      </c>
      <c r="B2759" s="117" t="s">
        <v>19148</v>
      </c>
      <c r="C2759" s="118" t="s">
        <v>19125</v>
      </c>
      <c r="D2759" s="117" t="s">
        <v>19149</v>
      </c>
      <c r="E2759" s="119">
        <v>43094.29748842593</v>
      </c>
      <c r="F2759" s="117"/>
      <c r="G2759" s="117" t="s">
        <v>128</v>
      </c>
      <c r="H2759" s="117"/>
      <c r="I2759" s="117"/>
      <c r="J2759" s="117" t="s">
        <v>19150</v>
      </c>
      <c r="K2759" s="117"/>
      <c r="L2759" s="120" t="s">
        <v>179</v>
      </c>
      <c r="M2759" s="122" t="s">
        <v>19151</v>
      </c>
      <c r="N2759" s="117">
        <v>58959.0</v>
      </c>
      <c r="O2759" s="117">
        <v>34922.0</v>
      </c>
      <c r="P2759" s="117" t="s">
        <v>19152</v>
      </c>
      <c r="Q2759" s="123" t="s">
        <v>19153</v>
      </c>
      <c r="R2759" s="120" t="s">
        <v>19130</v>
      </c>
    </row>
    <row r="2760" ht="21.75">
      <c r="A2760" s="121" t="s">
        <v>19154</v>
      </c>
      <c r="B2760" s="117" t="s">
        <v>4119</v>
      </c>
      <c r="C2760" s="118" t="s">
        <v>18173</v>
      </c>
      <c r="D2760" s="117" t="s">
        <v>19155</v>
      </c>
      <c r="E2760" s="119">
        <v>43094.18760416667</v>
      </c>
      <c r="F2760" s="117"/>
      <c r="G2760" s="117" t="s">
        <v>119</v>
      </c>
      <c r="H2760" s="117"/>
      <c r="I2760" s="117"/>
      <c r="J2760" s="117" t="s">
        <v>4121</v>
      </c>
      <c r="K2760" s="117"/>
      <c r="L2760" s="120" t="s">
        <v>110</v>
      </c>
      <c r="M2760" s="122" t="s">
        <v>4122</v>
      </c>
      <c r="N2760" s="117">
        <v>4411.0</v>
      </c>
      <c r="O2760" s="117">
        <v>1998.0</v>
      </c>
      <c r="P2760" s="117" t="s">
        <v>4123</v>
      </c>
      <c r="Q2760" s="123" t="s">
        <v>19156</v>
      </c>
      <c r="R2760" s="120" t="s">
        <v>18178</v>
      </c>
    </row>
    <row r="2761" ht="21.75">
      <c r="A2761" s="121" t="s">
        <v>19157</v>
      </c>
      <c r="B2761" s="117" t="s">
        <v>19132</v>
      </c>
      <c r="C2761" s="118" t="s">
        <v>19158</v>
      </c>
      <c r="D2761" s="117" t="s">
        <v>19159</v>
      </c>
      <c r="E2761" s="119">
        <v>43094.183796296296</v>
      </c>
      <c r="F2761" s="117"/>
      <c r="G2761" s="117" t="s">
        <v>128</v>
      </c>
      <c r="H2761" s="117"/>
      <c r="I2761" s="117"/>
      <c r="J2761" s="117" t="s">
        <v>19134</v>
      </c>
      <c r="K2761" s="117"/>
      <c r="L2761" s="120" t="s">
        <v>19160</v>
      </c>
      <c r="M2761" s="122" t="s">
        <v>19135</v>
      </c>
      <c r="N2761" s="117">
        <v>19409.0</v>
      </c>
      <c r="O2761" s="117">
        <v>14467.0</v>
      </c>
      <c r="P2761" s="117" t="s">
        <v>19136</v>
      </c>
      <c r="Q2761" s="123" t="s">
        <v>19161</v>
      </c>
      <c r="R2761" s="120" t="s">
        <v>19162</v>
      </c>
    </row>
    <row r="2762" ht="21.75">
      <c r="A2762" s="121" t="s">
        <v>19163</v>
      </c>
      <c r="B2762" s="117" t="s">
        <v>19164</v>
      </c>
      <c r="C2762" s="118" t="s">
        <v>18173</v>
      </c>
      <c r="D2762" s="117" t="s">
        <v>19165</v>
      </c>
      <c r="E2762" s="119">
        <v>43093.98650462963</v>
      </c>
      <c r="F2762" s="117"/>
      <c r="G2762" s="117" t="s">
        <v>128</v>
      </c>
      <c r="H2762" s="117"/>
      <c r="I2762" s="117"/>
      <c r="J2762" s="117" t="s">
        <v>19166</v>
      </c>
      <c r="K2762" s="117"/>
      <c r="L2762" s="120" t="s">
        <v>110</v>
      </c>
      <c r="M2762" s="122" t="s">
        <v>19167</v>
      </c>
      <c r="N2762" s="117">
        <v>280.0</v>
      </c>
      <c r="O2762" s="117">
        <v>255.0</v>
      </c>
      <c r="P2762" s="117" t="s">
        <v>19168</v>
      </c>
      <c r="Q2762" s="123" t="s">
        <v>19169</v>
      </c>
      <c r="R2762" s="120" t="s">
        <v>18178</v>
      </c>
    </row>
    <row r="2763" ht="39.75">
      <c r="A2763" s="121" t="s">
        <v>19170</v>
      </c>
      <c r="B2763" s="117" t="s">
        <v>5803</v>
      </c>
      <c r="C2763" s="118" t="s">
        <v>19171</v>
      </c>
      <c r="D2763" s="117" t="s">
        <v>19172</v>
      </c>
      <c r="E2763" s="119">
        <v>43093.958391203705</v>
      </c>
      <c r="F2763" s="117"/>
      <c r="G2763" s="117" t="s">
        <v>119</v>
      </c>
      <c r="H2763" s="117"/>
      <c r="I2763" s="117"/>
      <c r="J2763" s="117" t="s">
        <v>5806</v>
      </c>
      <c r="K2763" s="117"/>
      <c r="L2763" s="120" t="s">
        <v>138</v>
      </c>
      <c r="M2763" s="122" t="s">
        <v>5807</v>
      </c>
      <c r="N2763" s="117">
        <v>86.0</v>
      </c>
      <c r="O2763" s="117">
        <v>27.0</v>
      </c>
      <c r="P2763" s="117"/>
      <c r="Q2763" s="123" t="s">
        <v>19173</v>
      </c>
      <c r="R2763" s="120" t="s">
        <v>19174</v>
      </c>
    </row>
    <row r="2764" ht="57.75">
      <c r="A2764" s="121" t="s">
        <v>19175</v>
      </c>
      <c r="B2764" s="117" t="s">
        <v>19176</v>
      </c>
      <c r="C2764" s="118" t="s">
        <v>19177</v>
      </c>
      <c r="D2764" s="117" t="s">
        <v>19178</v>
      </c>
      <c r="E2764" s="119">
        <v>43093.876284722224</v>
      </c>
      <c r="F2764" s="117"/>
      <c r="G2764" s="117" t="s">
        <v>90</v>
      </c>
      <c r="H2764" s="117"/>
      <c r="I2764" s="117"/>
      <c r="J2764" s="117" t="s">
        <v>19179</v>
      </c>
      <c r="K2764" s="117"/>
      <c r="L2764" s="120" t="s">
        <v>110</v>
      </c>
      <c r="M2764" s="122" t="s">
        <v>19180</v>
      </c>
      <c r="N2764" s="117">
        <v>655.0</v>
      </c>
      <c r="O2764" s="117">
        <v>4926.0</v>
      </c>
      <c r="P2764" s="117"/>
      <c r="Q2764" s="123" t="s">
        <v>19181</v>
      </c>
      <c r="R2764" s="120" t="s">
        <v>19182</v>
      </c>
    </row>
    <row r="2765" ht="21.75">
      <c r="A2765" s="121" t="s">
        <v>19183</v>
      </c>
      <c r="B2765" s="117" t="s">
        <v>19184</v>
      </c>
      <c r="C2765" s="118" t="s">
        <v>18173</v>
      </c>
      <c r="D2765" s="117" t="s">
        <v>19185</v>
      </c>
      <c r="E2765" s="119">
        <v>43093.80825231482</v>
      </c>
      <c r="F2765" s="117"/>
      <c r="G2765" s="117" t="s">
        <v>119</v>
      </c>
      <c r="H2765" s="117"/>
      <c r="I2765" s="117"/>
      <c r="J2765" s="117" t="s">
        <v>19186</v>
      </c>
      <c r="K2765" s="117"/>
      <c r="L2765" s="120" t="s">
        <v>110</v>
      </c>
      <c r="M2765" s="122" t="s">
        <v>19187</v>
      </c>
      <c r="N2765" s="117">
        <v>241.0</v>
      </c>
      <c r="O2765" s="117">
        <v>393.0</v>
      </c>
      <c r="P2765" s="117" t="s">
        <v>19188</v>
      </c>
      <c r="Q2765" s="123" t="s">
        <v>19189</v>
      </c>
      <c r="R2765" s="120" t="s">
        <v>18178</v>
      </c>
    </row>
    <row r="2766">
      <c r="A2766" s="121" t="s">
        <v>19190</v>
      </c>
      <c r="B2766" s="117" t="s">
        <v>19191</v>
      </c>
      <c r="C2766" s="118" t="s">
        <v>19192</v>
      </c>
      <c r="D2766" s="117" t="s">
        <v>19193</v>
      </c>
      <c r="E2766" s="119">
        <v>43093.776620370365</v>
      </c>
      <c r="F2766" s="117"/>
      <c r="G2766" s="117" t="s">
        <v>90</v>
      </c>
      <c r="H2766" s="117"/>
      <c r="I2766" s="117"/>
      <c r="J2766" s="117" t="s">
        <v>19194</v>
      </c>
      <c r="K2766" s="117"/>
      <c r="L2766" s="120" t="s">
        <v>3547</v>
      </c>
      <c r="M2766" s="122" t="s">
        <v>19195</v>
      </c>
      <c r="N2766" s="117">
        <v>1499.0</v>
      </c>
      <c r="O2766" s="117">
        <v>2052.0</v>
      </c>
      <c r="P2766" s="117" t="s">
        <v>19196</v>
      </c>
      <c r="Q2766" s="123" t="s">
        <v>19197</v>
      </c>
      <c r="R2766" s="120" t="s">
        <v>19198</v>
      </c>
    </row>
    <row r="2767" ht="30.75">
      <c r="A2767" s="121" t="s">
        <v>19199</v>
      </c>
      <c r="B2767" s="117" t="s">
        <v>19200</v>
      </c>
      <c r="C2767" s="118" t="s">
        <v>19201</v>
      </c>
      <c r="D2767" s="117" t="s">
        <v>19202</v>
      </c>
      <c r="E2767" s="119">
        <v>43093.74663194444</v>
      </c>
      <c r="F2767" s="117"/>
      <c r="G2767" s="117" t="s">
        <v>90</v>
      </c>
      <c r="H2767" s="117"/>
      <c r="I2767" s="117"/>
      <c r="J2767" s="117" t="s">
        <v>19203</v>
      </c>
      <c r="K2767" s="117"/>
      <c r="L2767" s="120" t="s">
        <v>92</v>
      </c>
      <c r="M2767" s="122" t="s">
        <v>19204</v>
      </c>
      <c r="N2767" s="117">
        <v>2842.0</v>
      </c>
      <c r="O2767" s="117">
        <v>2432.0</v>
      </c>
      <c r="P2767" s="117" t="s">
        <v>19205</v>
      </c>
      <c r="Q2767" s="123" t="s">
        <v>19206</v>
      </c>
      <c r="R2767" s="120" t="s">
        <v>19207</v>
      </c>
    </row>
    <row r="2768">
      <c r="A2768" s="121" t="s">
        <v>19208</v>
      </c>
      <c r="B2768" s="117" t="s">
        <v>19209</v>
      </c>
      <c r="C2768" s="118" t="s">
        <v>19210</v>
      </c>
      <c r="D2768" s="117" t="s">
        <v>19211</v>
      </c>
      <c r="E2768" s="119">
        <v>43093.732569444444</v>
      </c>
      <c r="F2768" s="117"/>
      <c r="G2768" s="117" t="s">
        <v>128</v>
      </c>
      <c r="H2768" s="117" t="s">
        <v>19212</v>
      </c>
      <c r="I2768" s="117" t="s">
        <v>19213</v>
      </c>
      <c r="J2768" s="117" t="s">
        <v>19214</v>
      </c>
      <c r="K2768" s="117" t="s">
        <v>19215</v>
      </c>
      <c r="L2768" s="120" t="s">
        <v>179</v>
      </c>
      <c r="M2768" s="122" t="s">
        <v>19216</v>
      </c>
      <c r="N2768" s="117">
        <v>124.0</v>
      </c>
      <c r="O2768" s="117">
        <v>33.0</v>
      </c>
      <c r="P2768" s="117" t="s">
        <v>19217</v>
      </c>
      <c r="Q2768" s="123" t="s">
        <v>19218</v>
      </c>
      <c r="R2768" s="120" t="s">
        <v>19219</v>
      </c>
    </row>
    <row r="2769" ht="21.75">
      <c r="A2769" s="121" t="s">
        <v>19220</v>
      </c>
      <c r="B2769" s="117" t="s">
        <v>19221</v>
      </c>
      <c r="C2769" s="118" t="s">
        <v>19222</v>
      </c>
      <c r="D2769" s="117" t="s">
        <v>19223</v>
      </c>
      <c r="E2769" s="119">
        <v>43093.71905092592</v>
      </c>
      <c r="F2769" s="117"/>
      <c r="G2769" s="117" t="s">
        <v>90</v>
      </c>
      <c r="H2769" s="117" t="s">
        <v>19224</v>
      </c>
      <c r="I2769" s="117" t="s">
        <v>19225</v>
      </c>
      <c r="J2769" s="117" t="s">
        <v>19226</v>
      </c>
      <c r="K2769" s="117" t="s">
        <v>19227</v>
      </c>
      <c r="L2769" s="120" t="s">
        <v>7308</v>
      </c>
      <c r="M2769" s="122" t="s">
        <v>19228</v>
      </c>
      <c r="N2769" s="117">
        <v>162.0</v>
      </c>
      <c r="O2769" s="117">
        <v>339.0</v>
      </c>
      <c r="P2769" s="117"/>
      <c r="Q2769" s="123" t="s">
        <v>19229</v>
      </c>
      <c r="R2769" s="120" t="s">
        <v>19230</v>
      </c>
    </row>
    <row r="2770" ht="21.75">
      <c r="A2770" s="121" t="s">
        <v>19231</v>
      </c>
      <c r="B2770" s="117" t="s">
        <v>19232</v>
      </c>
      <c r="C2770" s="118" t="s">
        <v>18173</v>
      </c>
      <c r="D2770" s="117" t="s">
        <v>19233</v>
      </c>
      <c r="E2770" s="119">
        <v>43093.711805555555</v>
      </c>
      <c r="F2770" s="117"/>
      <c r="G2770" s="117" t="s">
        <v>128</v>
      </c>
      <c r="H2770" s="117"/>
      <c r="I2770" s="117"/>
      <c r="J2770" s="117" t="s">
        <v>19234</v>
      </c>
      <c r="K2770" s="117"/>
      <c r="L2770" s="120" t="s">
        <v>110</v>
      </c>
      <c r="M2770" s="122" t="s">
        <v>19235</v>
      </c>
      <c r="N2770" s="117">
        <v>23.0</v>
      </c>
      <c r="O2770" s="117">
        <v>207.0</v>
      </c>
      <c r="P2770" s="117" t="s">
        <v>19236</v>
      </c>
      <c r="Q2770" s="123" t="s">
        <v>19237</v>
      </c>
      <c r="R2770" s="120" t="s">
        <v>18178</v>
      </c>
    </row>
    <row r="2771" ht="21.75">
      <c r="A2771" s="121" t="s">
        <v>19238</v>
      </c>
      <c r="B2771" s="117" t="s">
        <v>19239</v>
      </c>
      <c r="C2771" s="118" t="s">
        <v>18173</v>
      </c>
      <c r="D2771" s="117" t="s">
        <v>19240</v>
      </c>
      <c r="E2771" s="119">
        <v>43093.69736111111</v>
      </c>
      <c r="F2771" s="117"/>
      <c r="G2771" s="117" t="s">
        <v>119</v>
      </c>
      <c r="H2771" s="117"/>
      <c r="I2771" s="117"/>
      <c r="J2771" s="117" t="s">
        <v>19241</v>
      </c>
      <c r="K2771" s="117"/>
      <c r="L2771" s="120" t="s">
        <v>92</v>
      </c>
      <c r="M2771" s="122" t="s">
        <v>19242</v>
      </c>
      <c r="N2771" s="117">
        <v>497.0</v>
      </c>
      <c r="O2771" s="117">
        <v>233.0</v>
      </c>
      <c r="P2771" s="117" t="s">
        <v>502</v>
      </c>
      <c r="Q2771" s="123" t="s">
        <v>19243</v>
      </c>
      <c r="R2771" s="120" t="s">
        <v>18178</v>
      </c>
    </row>
    <row r="2772" ht="39.75">
      <c r="A2772" s="121" t="s">
        <v>19244</v>
      </c>
      <c r="B2772" s="117" t="s">
        <v>10081</v>
      </c>
      <c r="C2772" s="118" t="s">
        <v>19245</v>
      </c>
      <c r="D2772" s="117" t="s">
        <v>19246</v>
      </c>
      <c r="E2772" s="119">
        <v>43093.6844675926</v>
      </c>
      <c r="F2772" s="117"/>
      <c r="G2772" s="117" t="s">
        <v>119</v>
      </c>
      <c r="H2772" s="117" t="s">
        <v>19247</v>
      </c>
      <c r="I2772" s="117" t="s">
        <v>19248</v>
      </c>
      <c r="J2772" s="117" t="s">
        <v>10086</v>
      </c>
      <c r="K2772" s="117" t="s">
        <v>19249</v>
      </c>
      <c r="L2772" s="120" t="s">
        <v>110</v>
      </c>
      <c r="M2772" s="122" t="s">
        <v>10088</v>
      </c>
      <c r="N2772" s="117">
        <v>109.0</v>
      </c>
      <c r="O2772" s="117">
        <v>154.0</v>
      </c>
      <c r="P2772" s="117" t="s">
        <v>1129</v>
      </c>
      <c r="Q2772" s="123" t="s">
        <v>19250</v>
      </c>
      <c r="R2772" s="120" t="s">
        <v>19251</v>
      </c>
    </row>
    <row r="2773" ht="21.75">
      <c r="A2773" s="121" t="s">
        <v>19252</v>
      </c>
      <c r="B2773" s="117" t="s">
        <v>19253</v>
      </c>
      <c r="C2773" s="118" t="s">
        <v>18173</v>
      </c>
      <c r="D2773" s="117" t="s">
        <v>19254</v>
      </c>
      <c r="E2773" s="119">
        <v>43093.678495370375</v>
      </c>
      <c r="F2773" s="117"/>
      <c r="G2773" s="117" t="s">
        <v>119</v>
      </c>
      <c r="H2773" s="117"/>
      <c r="I2773" s="117"/>
      <c r="J2773" s="117" t="s">
        <v>19255</v>
      </c>
      <c r="K2773" s="117"/>
      <c r="L2773" s="120" t="s">
        <v>110</v>
      </c>
      <c r="M2773" s="122" t="s">
        <v>19256</v>
      </c>
      <c r="N2773" s="117">
        <v>2549.0</v>
      </c>
      <c r="O2773" s="117">
        <v>315.0</v>
      </c>
      <c r="P2773" s="117" t="s">
        <v>19257</v>
      </c>
      <c r="Q2773" s="123" t="s">
        <v>19258</v>
      </c>
      <c r="R2773" s="120" t="s">
        <v>18178</v>
      </c>
    </row>
    <row r="2774" ht="39.75">
      <c r="A2774" s="121" t="s">
        <v>19259</v>
      </c>
      <c r="B2774" s="117" t="s">
        <v>4081</v>
      </c>
      <c r="C2774" s="118" t="s">
        <v>19260</v>
      </c>
      <c r="D2774" s="117" t="s">
        <v>19261</v>
      </c>
      <c r="E2774" s="119">
        <v>43093.6352662037</v>
      </c>
      <c r="F2774" s="117"/>
      <c r="G2774" s="117" t="s">
        <v>90</v>
      </c>
      <c r="H2774" s="117"/>
      <c r="I2774" s="117"/>
      <c r="J2774" s="117" t="s">
        <v>4086</v>
      </c>
      <c r="K2774" s="117"/>
      <c r="L2774" s="120" t="s">
        <v>775</v>
      </c>
      <c r="M2774" s="122" t="s">
        <v>4089</v>
      </c>
      <c r="N2774" s="117">
        <v>999.0</v>
      </c>
      <c r="O2774" s="117">
        <v>1449.0</v>
      </c>
      <c r="P2774" s="117" t="s">
        <v>4090</v>
      </c>
      <c r="Q2774" s="123" t="s">
        <v>19262</v>
      </c>
      <c r="R2774" s="120" t="s">
        <v>19263</v>
      </c>
    </row>
    <row r="2775" ht="66.75">
      <c r="A2775" s="121" t="s">
        <v>19264</v>
      </c>
      <c r="B2775" s="117" t="s">
        <v>4081</v>
      </c>
      <c r="C2775" s="118" t="s">
        <v>19265</v>
      </c>
      <c r="D2775" s="117" t="s">
        <v>19266</v>
      </c>
      <c r="E2775" s="119">
        <v>43093.635092592594</v>
      </c>
      <c r="F2775" s="117"/>
      <c r="G2775" s="117" t="s">
        <v>90</v>
      </c>
      <c r="H2775" s="117"/>
      <c r="I2775" s="117"/>
      <c r="J2775" s="117" t="s">
        <v>4086</v>
      </c>
      <c r="K2775" s="117"/>
      <c r="L2775" s="120" t="s">
        <v>775</v>
      </c>
      <c r="M2775" s="122" t="s">
        <v>4089</v>
      </c>
      <c r="N2775" s="117">
        <v>999.0</v>
      </c>
      <c r="O2775" s="117">
        <v>1449.0</v>
      </c>
      <c r="P2775" s="117" t="s">
        <v>4090</v>
      </c>
      <c r="Q2775" s="123" t="s">
        <v>19267</v>
      </c>
      <c r="R2775" s="120" t="s">
        <v>19268</v>
      </c>
    </row>
    <row r="2776" ht="57.75">
      <c r="A2776" s="121" t="s">
        <v>19269</v>
      </c>
      <c r="B2776" s="117" t="s">
        <v>4081</v>
      </c>
      <c r="C2776" s="118" t="s">
        <v>19177</v>
      </c>
      <c r="D2776" s="117" t="s">
        <v>19270</v>
      </c>
      <c r="E2776" s="119">
        <v>43093.63502314815</v>
      </c>
      <c r="F2776" s="117"/>
      <c r="G2776" s="117" t="s">
        <v>90</v>
      </c>
      <c r="H2776" s="117"/>
      <c r="I2776" s="117"/>
      <c r="J2776" s="117" t="s">
        <v>4086</v>
      </c>
      <c r="K2776" s="117"/>
      <c r="L2776" s="120" t="s">
        <v>775</v>
      </c>
      <c r="M2776" s="122" t="s">
        <v>4089</v>
      </c>
      <c r="N2776" s="117">
        <v>999.0</v>
      </c>
      <c r="O2776" s="117">
        <v>1449.0</v>
      </c>
      <c r="P2776" s="117" t="s">
        <v>4090</v>
      </c>
      <c r="Q2776" s="123" t="s">
        <v>19271</v>
      </c>
      <c r="R2776" s="120" t="s">
        <v>19182</v>
      </c>
    </row>
    <row r="2777" ht="30.75">
      <c r="A2777" s="121" t="s">
        <v>19272</v>
      </c>
      <c r="B2777" s="117" t="s">
        <v>19273</v>
      </c>
      <c r="C2777" s="118" t="s">
        <v>19274</v>
      </c>
      <c r="D2777" s="117" t="s">
        <v>19275</v>
      </c>
      <c r="E2777" s="119">
        <v>43093.6174537037</v>
      </c>
      <c r="F2777" s="117"/>
      <c r="G2777" s="117" t="s">
        <v>90</v>
      </c>
      <c r="H2777" s="117"/>
      <c r="I2777" s="117"/>
      <c r="J2777" s="117" t="s">
        <v>19276</v>
      </c>
      <c r="K2777" s="117"/>
      <c r="L2777" s="120" t="s">
        <v>92</v>
      </c>
      <c r="M2777" s="122" t="s">
        <v>19277</v>
      </c>
      <c r="N2777" s="117">
        <v>138.0</v>
      </c>
      <c r="O2777" s="117">
        <v>400.0</v>
      </c>
      <c r="P2777" s="117"/>
      <c r="Q2777" s="123" t="s">
        <v>19278</v>
      </c>
      <c r="R2777" s="120" t="s">
        <v>19279</v>
      </c>
    </row>
    <row r="2778" ht="21.75">
      <c r="A2778" s="121" t="s">
        <v>19280</v>
      </c>
      <c r="B2778" s="117" t="s">
        <v>19281</v>
      </c>
      <c r="C2778" s="118" t="s">
        <v>18173</v>
      </c>
      <c r="D2778" s="117" t="s">
        <v>19282</v>
      </c>
      <c r="E2778" s="119">
        <v>43093.592314814814</v>
      </c>
      <c r="F2778" s="117"/>
      <c r="G2778" s="117" t="s">
        <v>119</v>
      </c>
      <c r="H2778" s="117"/>
      <c r="I2778" s="117"/>
      <c r="J2778" s="117" t="s">
        <v>19283</v>
      </c>
      <c r="K2778" s="117"/>
      <c r="L2778" s="120" t="s">
        <v>110</v>
      </c>
      <c r="M2778" s="122" t="s">
        <v>19284</v>
      </c>
      <c r="N2778" s="117">
        <v>2190.0</v>
      </c>
      <c r="O2778" s="117">
        <v>1520.0</v>
      </c>
      <c r="P2778" s="117" t="s">
        <v>19285</v>
      </c>
      <c r="Q2778" s="123" t="s">
        <v>19286</v>
      </c>
      <c r="R2778" s="120" t="s">
        <v>18178</v>
      </c>
    </row>
    <row r="2779" ht="21.75">
      <c r="A2779" s="121" t="s">
        <v>19287</v>
      </c>
      <c r="B2779" s="117" t="s">
        <v>19288</v>
      </c>
      <c r="C2779" s="118" t="s">
        <v>18173</v>
      </c>
      <c r="D2779" s="117" t="s">
        <v>19289</v>
      </c>
      <c r="E2779" s="119">
        <v>43093.59217592592</v>
      </c>
      <c r="F2779" s="117"/>
      <c r="G2779" s="117" t="s">
        <v>119</v>
      </c>
      <c r="H2779" s="117"/>
      <c r="I2779" s="117"/>
      <c r="J2779" s="117" t="s">
        <v>19290</v>
      </c>
      <c r="K2779" s="117"/>
      <c r="L2779" s="120" t="s">
        <v>179</v>
      </c>
      <c r="M2779" s="122" t="s">
        <v>19291</v>
      </c>
      <c r="N2779" s="117">
        <v>535.0</v>
      </c>
      <c r="O2779" s="117">
        <v>472.0</v>
      </c>
      <c r="P2779" s="117"/>
      <c r="Q2779" s="123" t="s">
        <v>19292</v>
      </c>
      <c r="R2779" s="120" t="s">
        <v>18178</v>
      </c>
    </row>
    <row r="2780">
      <c r="A2780" s="121" t="s">
        <v>19293</v>
      </c>
      <c r="B2780" s="117" t="s">
        <v>19294</v>
      </c>
      <c r="C2780" s="118" t="s">
        <v>19295</v>
      </c>
      <c r="D2780" s="117" t="s">
        <v>19296</v>
      </c>
      <c r="E2780" s="119">
        <v>43093.591458333336</v>
      </c>
      <c r="F2780" s="117"/>
      <c r="G2780" s="117" t="s">
        <v>128</v>
      </c>
      <c r="H2780" s="117"/>
      <c r="I2780" s="117"/>
      <c r="J2780" s="117" t="s">
        <v>19297</v>
      </c>
      <c r="K2780" s="117"/>
      <c r="L2780" s="120" t="s">
        <v>110</v>
      </c>
      <c r="M2780" s="122" t="s">
        <v>19298</v>
      </c>
      <c r="N2780" s="117">
        <v>1799.0</v>
      </c>
      <c r="O2780" s="117">
        <v>820.0</v>
      </c>
      <c r="P2780" s="117" t="s">
        <v>19299</v>
      </c>
      <c r="Q2780" s="123" t="s">
        <v>19300</v>
      </c>
      <c r="R2780" s="120" t="s">
        <v>19301</v>
      </c>
    </row>
    <row r="2781" ht="21.75">
      <c r="A2781" s="121" t="s">
        <v>19302</v>
      </c>
      <c r="B2781" s="117" t="s">
        <v>19303</v>
      </c>
      <c r="C2781" s="118" t="s">
        <v>18173</v>
      </c>
      <c r="D2781" s="117" t="s">
        <v>19304</v>
      </c>
      <c r="E2781" s="119">
        <v>43093.588124999995</v>
      </c>
      <c r="F2781" s="117"/>
      <c r="G2781" s="117" t="s">
        <v>119</v>
      </c>
      <c r="H2781" s="117"/>
      <c r="I2781" s="117"/>
      <c r="J2781" s="117" t="s">
        <v>19305</v>
      </c>
      <c r="K2781" s="117"/>
      <c r="L2781" s="120" t="s">
        <v>110</v>
      </c>
      <c r="M2781" s="122" t="s">
        <v>19306</v>
      </c>
      <c r="N2781" s="117">
        <v>304.0</v>
      </c>
      <c r="O2781" s="117">
        <v>657.0</v>
      </c>
      <c r="P2781" s="117" t="s">
        <v>19307</v>
      </c>
      <c r="Q2781" s="123" t="s">
        <v>19308</v>
      </c>
      <c r="R2781" s="120" t="s">
        <v>18178</v>
      </c>
    </row>
    <row r="2782" ht="21.75">
      <c r="A2782" s="121" t="s">
        <v>19309</v>
      </c>
      <c r="B2782" s="117" t="s">
        <v>19310</v>
      </c>
      <c r="C2782" s="118" t="s">
        <v>18173</v>
      </c>
      <c r="D2782" s="117" t="s">
        <v>19311</v>
      </c>
      <c r="E2782" s="119">
        <v>43093.56884259259</v>
      </c>
      <c r="F2782" s="117"/>
      <c r="G2782" s="117" t="s">
        <v>119</v>
      </c>
      <c r="H2782" s="117"/>
      <c r="I2782" s="117"/>
      <c r="J2782" s="117" t="s">
        <v>19312</v>
      </c>
      <c r="K2782" s="117"/>
      <c r="L2782" s="120" t="s">
        <v>110</v>
      </c>
      <c r="M2782" s="122" t="s">
        <v>19313</v>
      </c>
      <c r="N2782" s="117">
        <v>17853.0</v>
      </c>
      <c r="O2782" s="117">
        <v>4329.0</v>
      </c>
      <c r="P2782" s="117" t="s">
        <v>19314</v>
      </c>
      <c r="Q2782" s="123" t="s">
        <v>19315</v>
      </c>
      <c r="R2782" s="120" t="s">
        <v>18178</v>
      </c>
    </row>
    <row r="2783" ht="21.75">
      <c r="A2783" s="121" t="s">
        <v>19316</v>
      </c>
      <c r="B2783" s="117" t="s">
        <v>19317</v>
      </c>
      <c r="C2783" s="118" t="s">
        <v>18173</v>
      </c>
      <c r="D2783" s="117" t="s">
        <v>19318</v>
      </c>
      <c r="E2783" s="119">
        <v>43093.5408449074</v>
      </c>
      <c r="F2783" s="117"/>
      <c r="G2783" s="117" t="s">
        <v>119</v>
      </c>
      <c r="H2783" s="117"/>
      <c r="I2783" s="117"/>
      <c r="J2783" s="117" t="s">
        <v>19319</v>
      </c>
      <c r="K2783" s="117"/>
      <c r="L2783" s="120" t="s">
        <v>110</v>
      </c>
      <c r="M2783" s="122" t="s">
        <v>19320</v>
      </c>
      <c r="N2783" s="117">
        <v>251.0</v>
      </c>
      <c r="O2783" s="117">
        <v>228.0</v>
      </c>
      <c r="P2783" s="117" t="s">
        <v>19321</v>
      </c>
      <c r="Q2783" s="123" t="s">
        <v>19322</v>
      </c>
      <c r="R2783" s="120" t="s">
        <v>18178</v>
      </c>
    </row>
    <row r="2784" ht="21.75">
      <c r="A2784" s="121" t="s">
        <v>19323</v>
      </c>
      <c r="B2784" s="117" t="s">
        <v>3280</v>
      </c>
      <c r="C2784" s="118" t="s">
        <v>18173</v>
      </c>
      <c r="D2784" s="117" t="s">
        <v>19324</v>
      </c>
      <c r="E2784" s="119">
        <v>43093.52285879629</v>
      </c>
      <c r="F2784" s="117"/>
      <c r="G2784" s="117" t="s">
        <v>128</v>
      </c>
      <c r="H2784" s="117"/>
      <c r="I2784" s="117"/>
      <c r="J2784" s="117" t="s">
        <v>3282</v>
      </c>
      <c r="K2784" s="117"/>
      <c r="L2784" s="120" t="s">
        <v>110</v>
      </c>
      <c r="M2784" s="122" t="s">
        <v>3283</v>
      </c>
      <c r="N2784" s="117">
        <v>78.0</v>
      </c>
      <c r="O2784" s="117">
        <v>462.0</v>
      </c>
      <c r="P2784" s="117" t="s">
        <v>3284</v>
      </c>
      <c r="Q2784" s="123" t="s">
        <v>19325</v>
      </c>
      <c r="R2784" s="120" t="s">
        <v>18178</v>
      </c>
    </row>
    <row r="2785" ht="48.75">
      <c r="A2785" s="121" t="s">
        <v>19326</v>
      </c>
      <c r="B2785" s="117" t="s">
        <v>19327</v>
      </c>
      <c r="C2785" s="118" t="s">
        <v>19328</v>
      </c>
      <c r="D2785" s="117" t="s">
        <v>19329</v>
      </c>
      <c r="E2785" s="119">
        <v>43093.520648148144</v>
      </c>
      <c r="F2785" s="117"/>
      <c r="G2785" s="117" t="s">
        <v>119</v>
      </c>
      <c r="H2785" s="117" t="s">
        <v>19330</v>
      </c>
      <c r="I2785" s="117" t="s">
        <v>19331</v>
      </c>
      <c r="J2785" s="117" t="s">
        <v>19332</v>
      </c>
      <c r="K2785" s="117" t="s">
        <v>19333</v>
      </c>
      <c r="L2785" s="120" t="s">
        <v>110</v>
      </c>
      <c r="M2785" s="122" t="s">
        <v>19334</v>
      </c>
      <c r="N2785" s="117">
        <v>86.0</v>
      </c>
      <c r="O2785" s="117">
        <v>56.0</v>
      </c>
      <c r="P2785" s="117" t="s">
        <v>19335</v>
      </c>
      <c r="Q2785" s="123" t="s">
        <v>19336</v>
      </c>
      <c r="R2785" s="120" t="s">
        <v>19337</v>
      </c>
    </row>
    <row r="2786" ht="21.75">
      <c r="A2786" s="121" t="s">
        <v>19338</v>
      </c>
      <c r="B2786" s="117" t="s">
        <v>19339</v>
      </c>
      <c r="C2786" s="118" t="s">
        <v>18173</v>
      </c>
      <c r="D2786" s="117" t="s">
        <v>19340</v>
      </c>
      <c r="E2786" s="119">
        <v>43093.50780092593</v>
      </c>
      <c r="F2786" s="117"/>
      <c r="G2786" s="117" t="s">
        <v>119</v>
      </c>
      <c r="H2786" s="117"/>
      <c r="I2786" s="117"/>
      <c r="J2786" s="117" t="s">
        <v>19341</v>
      </c>
      <c r="K2786" s="117"/>
      <c r="L2786" s="120" t="s">
        <v>101</v>
      </c>
      <c r="M2786" s="122" t="s">
        <v>19342</v>
      </c>
      <c r="N2786" s="117">
        <v>15.0</v>
      </c>
      <c r="O2786" s="117">
        <v>71.0</v>
      </c>
      <c r="P2786" s="117" t="s">
        <v>19343</v>
      </c>
      <c r="Q2786" s="123" t="s">
        <v>19344</v>
      </c>
      <c r="R2786" s="120" t="s">
        <v>18178</v>
      </c>
    </row>
    <row r="2787" ht="21.75">
      <c r="A2787" s="121" t="s">
        <v>19345</v>
      </c>
      <c r="B2787" s="117" t="s">
        <v>19346</v>
      </c>
      <c r="C2787" s="118" t="s">
        <v>18173</v>
      </c>
      <c r="D2787" s="117" t="s">
        <v>19347</v>
      </c>
      <c r="E2787" s="119">
        <v>43093.506875</v>
      </c>
      <c r="F2787" s="117"/>
      <c r="G2787" s="117" t="s">
        <v>4018</v>
      </c>
      <c r="H2787" s="117"/>
      <c r="I2787" s="117"/>
      <c r="J2787" s="117" t="s">
        <v>19348</v>
      </c>
      <c r="K2787" s="117"/>
      <c r="L2787" s="120" t="s">
        <v>110</v>
      </c>
      <c r="M2787" s="122" t="s">
        <v>19349</v>
      </c>
      <c r="N2787" s="117">
        <v>90.0</v>
      </c>
      <c r="O2787" s="117">
        <v>461.0</v>
      </c>
      <c r="P2787" s="117" t="s">
        <v>19350</v>
      </c>
      <c r="Q2787" s="123" t="s">
        <v>19351</v>
      </c>
      <c r="R2787" s="120" t="s">
        <v>18178</v>
      </c>
    </row>
    <row r="2788" ht="21.75">
      <c r="A2788" s="121" t="s">
        <v>19352</v>
      </c>
      <c r="B2788" s="117" t="s">
        <v>19353</v>
      </c>
      <c r="C2788" s="118" t="s">
        <v>18173</v>
      </c>
      <c r="D2788" s="117" t="s">
        <v>19354</v>
      </c>
      <c r="E2788" s="119">
        <v>43093.50108796296</v>
      </c>
      <c r="F2788" s="117"/>
      <c r="G2788" s="117" t="s">
        <v>119</v>
      </c>
      <c r="H2788" s="117"/>
      <c r="I2788" s="117"/>
      <c r="J2788" s="117" t="s">
        <v>19355</v>
      </c>
      <c r="K2788" s="117"/>
      <c r="L2788" s="120" t="s">
        <v>775</v>
      </c>
      <c r="M2788" s="122" t="s">
        <v>19356</v>
      </c>
      <c r="N2788" s="117">
        <v>47.0</v>
      </c>
      <c r="O2788" s="117">
        <v>112.0</v>
      </c>
      <c r="P2788" s="117"/>
      <c r="Q2788" s="123" t="s">
        <v>19357</v>
      </c>
      <c r="R2788" s="120" t="s">
        <v>18178</v>
      </c>
    </row>
    <row r="2789" ht="21.75">
      <c r="A2789" s="121" t="s">
        <v>19358</v>
      </c>
      <c r="B2789" s="117" t="s">
        <v>19359</v>
      </c>
      <c r="C2789" s="118" t="s">
        <v>18173</v>
      </c>
      <c r="D2789" s="117" t="s">
        <v>19360</v>
      </c>
      <c r="E2789" s="119">
        <v>43093.49885416667</v>
      </c>
      <c r="F2789" s="117"/>
      <c r="G2789" s="117" t="s">
        <v>119</v>
      </c>
      <c r="H2789" s="117"/>
      <c r="I2789" s="117"/>
      <c r="J2789" s="117" t="s">
        <v>19361</v>
      </c>
      <c r="K2789" s="117"/>
      <c r="L2789" s="120" t="s">
        <v>92</v>
      </c>
      <c r="M2789" s="122" t="s">
        <v>19362</v>
      </c>
      <c r="N2789" s="117">
        <v>873.0</v>
      </c>
      <c r="O2789" s="117">
        <v>647.0</v>
      </c>
      <c r="P2789" s="117" t="s">
        <v>19363</v>
      </c>
      <c r="Q2789" s="123" t="s">
        <v>19364</v>
      </c>
      <c r="R2789" s="120" t="s">
        <v>18178</v>
      </c>
    </row>
    <row r="2790" ht="30.75">
      <c r="A2790" s="121" t="s">
        <v>19365</v>
      </c>
      <c r="B2790" s="117" t="s">
        <v>19366</v>
      </c>
      <c r="C2790" s="118" t="s">
        <v>19367</v>
      </c>
      <c r="D2790" s="117" t="s">
        <v>19368</v>
      </c>
      <c r="E2790" s="119">
        <v>43093.497928240744</v>
      </c>
      <c r="F2790" s="117"/>
      <c r="G2790" s="117" t="s">
        <v>119</v>
      </c>
      <c r="H2790" s="117"/>
      <c r="I2790" s="117"/>
      <c r="J2790" s="117" t="s">
        <v>19369</v>
      </c>
      <c r="K2790" s="117"/>
      <c r="L2790" s="120" t="s">
        <v>110</v>
      </c>
      <c r="M2790" s="122" t="s">
        <v>19370</v>
      </c>
      <c r="N2790" s="117">
        <v>864.0</v>
      </c>
      <c r="O2790" s="117">
        <v>317.0</v>
      </c>
      <c r="P2790" s="117" t="s">
        <v>19371</v>
      </c>
      <c r="Q2790" s="123" t="s">
        <v>19372</v>
      </c>
      <c r="R2790" s="120" t="s">
        <v>19373</v>
      </c>
    </row>
    <row r="2791" ht="21.75">
      <c r="A2791" s="121" t="s">
        <v>19374</v>
      </c>
      <c r="B2791" s="117" t="s">
        <v>19366</v>
      </c>
      <c r="C2791" s="118" t="s">
        <v>19375</v>
      </c>
      <c r="D2791" s="117" t="s">
        <v>19376</v>
      </c>
      <c r="E2791" s="119">
        <v>43093.49670138889</v>
      </c>
      <c r="F2791" s="117"/>
      <c r="G2791" s="117" t="s">
        <v>119</v>
      </c>
      <c r="H2791" s="117"/>
      <c r="I2791" s="117"/>
      <c r="J2791" s="117" t="s">
        <v>19369</v>
      </c>
      <c r="K2791" s="117"/>
      <c r="L2791" s="120" t="s">
        <v>110</v>
      </c>
      <c r="M2791" s="122" t="s">
        <v>19370</v>
      </c>
      <c r="N2791" s="117">
        <v>864.0</v>
      </c>
      <c r="O2791" s="117">
        <v>317.0</v>
      </c>
      <c r="P2791" s="117" t="s">
        <v>19371</v>
      </c>
      <c r="Q2791" s="123" t="s">
        <v>19377</v>
      </c>
      <c r="R2791" s="120" t="s">
        <v>19378</v>
      </c>
    </row>
    <row r="2792" ht="30.75">
      <c r="A2792" s="121" t="s">
        <v>19379</v>
      </c>
      <c r="B2792" s="117" t="s">
        <v>19380</v>
      </c>
      <c r="C2792" s="118" t="s">
        <v>19381</v>
      </c>
      <c r="D2792" s="117" t="s">
        <v>19382</v>
      </c>
      <c r="E2792" s="119">
        <v>43093.47421296296</v>
      </c>
      <c r="F2792" s="117"/>
      <c r="G2792" s="117" t="s">
        <v>90</v>
      </c>
      <c r="H2792" s="117"/>
      <c r="I2792" s="117"/>
      <c r="J2792" s="117" t="s">
        <v>19383</v>
      </c>
      <c r="K2792" s="117"/>
      <c r="L2792" s="120" t="s">
        <v>92</v>
      </c>
      <c r="M2792" s="122" t="s">
        <v>19384</v>
      </c>
      <c r="N2792" s="117">
        <v>4832.0</v>
      </c>
      <c r="O2792" s="117">
        <v>5332.0</v>
      </c>
      <c r="P2792" s="117" t="s">
        <v>19385</v>
      </c>
      <c r="Q2792" s="123" t="s">
        <v>19386</v>
      </c>
      <c r="R2792" s="120" t="s">
        <v>19387</v>
      </c>
    </row>
    <row r="2793" ht="21.75">
      <c r="A2793" s="121" t="s">
        <v>19388</v>
      </c>
      <c r="B2793" s="117" t="s">
        <v>19389</v>
      </c>
      <c r="C2793" s="118" t="s">
        <v>18173</v>
      </c>
      <c r="D2793" s="117" t="s">
        <v>19390</v>
      </c>
      <c r="E2793" s="119">
        <v>43093.471284722225</v>
      </c>
      <c r="F2793" s="117"/>
      <c r="G2793" s="117" t="s">
        <v>90</v>
      </c>
      <c r="H2793" s="117"/>
      <c r="I2793" s="117"/>
      <c r="J2793" s="117" t="s">
        <v>19391</v>
      </c>
      <c r="K2793" s="117"/>
      <c r="L2793" s="120" t="s">
        <v>179</v>
      </c>
      <c r="M2793" s="122" t="s">
        <v>19392</v>
      </c>
      <c r="N2793" s="117">
        <v>162.0</v>
      </c>
      <c r="O2793" s="117">
        <v>826.0</v>
      </c>
      <c r="P2793" s="117" t="s">
        <v>19393</v>
      </c>
      <c r="Q2793" s="123" t="s">
        <v>19394</v>
      </c>
      <c r="R2793" s="120" t="s">
        <v>18178</v>
      </c>
    </row>
    <row r="2794" ht="30.75">
      <c r="A2794" s="121" t="s">
        <v>19395</v>
      </c>
      <c r="B2794" s="117" t="s">
        <v>7054</v>
      </c>
      <c r="C2794" s="118" t="s">
        <v>19396</v>
      </c>
      <c r="D2794" s="117" t="s">
        <v>19397</v>
      </c>
      <c r="E2794" s="119">
        <v>43093.467094907406</v>
      </c>
      <c r="F2794" s="117"/>
      <c r="G2794" s="117" t="s">
        <v>119</v>
      </c>
      <c r="H2794" s="117"/>
      <c r="I2794" s="117"/>
      <c r="J2794" s="117" t="s">
        <v>7057</v>
      </c>
      <c r="K2794" s="117"/>
      <c r="L2794" s="120" t="s">
        <v>7058</v>
      </c>
      <c r="M2794" s="122" t="s">
        <v>7059</v>
      </c>
      <c r="N2794" s="117">
        <v>1346.0</v>
      </c>
      <c r="O2794" s="117">
        <v>73.0</v>
      </c>
      <c r="P2794" s="117" t="s">
        <v>1208</v>
      </c>
      <c r="Q2794" s="123" t="s">
        <v>19398</v>
      </c>
      <c r="R2794" s="120" t="s">
        <v>19399</v>
      </c>
    </row>
    <row r="2795" ht="21.75">
      <c r="A2795" s="121" t="s">
        <v>19400</v>
      </c>
      <c r="B2795" s="117" t="s">
        <v>19401</v>
      </c>
      <c r="C2795" s="118" t="s">
        <v>18173</v>
      </c>
      <c r="D2795" s="117" t="s">
        <v>19402</v>
      </c>
      <c r="E2795" s="119">
        <v>43093.46291666667</v>
      </c>
      <c r="F2795" s="117"/>
      <c r="G2795" s="117" t="s">
        <v>119</v>
      </c>
      <c r="H2795" s="117"/>
      <c r="I2795" s="117"/>
      <c r="J2795" s="117" t="s">
        <v>19403</v>
      </c>
      <c r="K2795" s="117"/>
      <c r="L2795" s="120" t="s">
        <v>110</v>
      </c>
      <c r="M2795" s="122" t="s">
        <v>19404</v>
      </c>
      <c r="N2795" s="117">
        <v>457.0</v>
      </c>
      <c r="O2795" s="117">
        <v>329.0</v>
      </c>
      <c r="P2795" s="117"/>
      <c r="Q2795" s="123" t="s">
        <v>19405</v>
      </c>
      <c r="R2795" s="120" t="s">
        <v>18178</v>
      </c>
    </row>
    <row r="2796" ht="21.75">
      <c r="A2796" s="121" t="s">
        <v>19406</v>
      </c>
      <c r="B2796" s="117" t="s">
        <v>19407</v>
      </c>
      <c r="C2796" s="118" t="s">
        <v>18173</v>
      </c>
      <c r="D2796" s="117" t="s">
        <v>19408</v>
      </c>
      <c r="E2796" s="119">
        <v>43093.4474537037</v>
      </c>
      <c r="F2796" s="117"/>
      <c r="G2796" s="117" t="s">
        <v>119</v>
      </c>
      <c r="H2796" s="117"/>
      <c r="I2796" s="117"/>
      <c r="J2796" s="117" t="s">
        <v>19409</v>
      </c>
      <c r="K2796" s="117"/>
      <c r="L2796" s="120" t="s">
        <v>101</v>
      </c>
      <c r="M2796" s="122" t="s">
        <v>19410</v>
      </c>
      <c r="N2796" s="117">
        <v>1790.0</v>
      </c>
      <c r="O2796" s="117">
        <v>5000.0</v>
      </c>
      <c r="P2796" s="117" t="s">
        <v>19411</v>
      </c>
      <c r="Q2796" s="123" t="s">
        <v>19412</v>
      </c>
      <c r="R2796" s="120" t="s">
        <v>18178</v>
      </c>
    </row>
    <row r="2797" ht="39.75">
      <c r="A2797" s="121" t="s">
        <v>19413</v>
      </c>
      <c r="B2797" s="117" t="s">
        <v>19414</v>
      </c>
      <c r="C2797" s="118" t="s">
        <v>19415</v>
      </c>
      <c r="D2797" s="117" t="s">
        <v>19416</v>
      </c>
      <c r="E2797" s="119">
        <v>43093.43409722223</v>
      </c>
      <c r="F2797" s="117"/>
      <c r="G2797" s="117" t="s">
        <v>90</v>
      </c>
      <c r="H2797" s="117"/>
      <c r="I2797" s="117"/>
      <c r="J2797" s="117" t="s">
        <v>19417</v>
      </c>
      <c r="K2797" s="117"/>
      <c r="L2797" s="120" t="s">
        <v>179</v>
      </c>
      <c r="M2797" s="122" t="s">
        <v>19418</v>
      </c>
      <c r="N2797" s="117">
        <v>1306.0</v>
      </c>
      <c r="O2797" s="117">
        <v>2944.0</v>
      </c>
      <c r="P2797" s="117"/>
      <c r="Q2797" s="123" t="s">
        <v>19419</v>
      </c>
      <c r="R2797" s="120" t="s">
        <v>19420</v>
      </c>
    </row>
    <row r="2798" ht="30.75">
      <c r="A2798" s="121" t="s">
        <v>19421</v>
      </c>
      <c r="B2798" s="117" t="s">
        <v>19422</v>
      </c>
      <c r="C2798" s="118" t="s">
        <v>19423</v>
      </c>
      <c r="D2798" s="117" t="s">
        <v>19424</v>
      </c>
      <c r="E2798" s="119">
        <v>43093.432870370365</v>
      </c>
      <c r="F2798" s="117"/>
      <c r="G2798" s="117" t="s">
        <v>90</v>
      </c>
      <c r="H2798" s="117"/>
      <c r="I2798" s="117"/>
      <c r="J2798" s="117" t="s">
        <v>19425</v>
      </c>
      <c r="K2798" s="117"/>
      <c r="L2798" s="120" t="s">
        <v>11422</v>
      </c>
      <c r="M2798" s="122" t="s">
        <v>19426</v>
      </c>
      <c r="N2798" s="117">
        <v>2180.0</v>
      </c>
      <c r="O2798" s="117">
        <v>1922.0</v>
      </c>
      <c r="P2798" s="117" t="s">
        <v>1555</v>
      </c>
      <c r="Q2798" s="123" t="s">
        <v>19427</v>
      </c>
      <c r="R2798" s="120" t="s">
        <v>19428</v>
      </c>
    </row>
    <row r="2799" ht="21.75">
      <c r="A2799" s="121" t="s">
        <v>19429</v>
      </c>
      <c r="B2799" s="117" t="s">
        <v>19430</v>
      </c>
      <c r="C2799" s="118" t="s">
        <v>18173</v>
      </c>
      <c r="D2799" s="117" t="s">
        <v>19431</v>
      </c>
      <c r="E2799" s="119">
        <v>43093.408043981486</v>
      </c>
      <c r="F2799" s="117"/>
      <c r="G2799" s="117" t="s">
        <v>119</v>
      </c>
      <c r="H2799" s="117"/>
      <c r="I2799" s="117"/>
      <c r="J2799" s="117" t="s">
        <v>19432</v>
      </c>
      <c r="K2799" s="117"/>
      <c r="L2799" s="120" t="s">
        <v>110</v>
      </c>
      <c r="M2799" s="122" t="s">
        <v>19433</v>
      </c>
      <c r="N2799" s="117">
        <v>760.0</v>
      </c>
      <c r="O2799" s="117">
        <v>658.0</v>
      </c>
      <c r="P2799" s="117" t="s">
        <v>19434</v>
      </c>
      <c r="Q2799" s="123" t="s">
        <v>19435</v>
      </c>
      <c r="R2799" s="120" t="s">
        <v>18178</v>
      </c>
    </row>
    <row r="2800" ht="21.75">
      <c r="A2800" s="121" t="s">
        <v>19436</v>
      </c>
      <c r="B2800" s="117" t="s">
        <v>19437</v>
      </c>
      <c r="C2800" s="118" t="s">
        <v>18173</v>
      </c>
      <c r="D2800" s="117" t="s">
        <v>19438</v>
      </c>
      <c r="E2800" s="119">
        <v>43093.391817129625</v>
      </c>
      <c r="F2800" s="117"/>
      <c r="G2800" s="117" t="s">
        <v>119</v>
      </c>
      <c r="H2800" s="117"/>
      <c r="I2800" s="117"/>
      <c r="J2800" s="117" t="s">
        <v>19439</v>
      </c>
      <c r="K2800" s="117"/>
      <c r="L2800" s="120" t="s">
        <v>110</v>
      </c>
      <c r="M2800" s="122" t="s">
        <v>19440</v>
      </c>
      <c r="N2800" s="117">
        <v>1089.0</v>
      </c>
      <c r="O2800" s="117">
        <v>1976.0</v>
      </c>
      <c r="P2800" s="117" t="s">
        <v>19441</v>
      </c>
      <c r="Q2800" s="123" t="s">
        <v>19442</v>
      </c>
      <c r="R2800" s="120" t="s">
        <v>18178</v>
      </c>
    </row>
    <row r="2801" ht="21.75">
      <c r="A2801" s="121" t="s">
        <v>19443</v>
      </c>
      <c r="B2801" s="117" t="s">
        <v>953</v>
      </c>
      <c r="C2801" s="118" t="s">
        <v>19444</v>
      </c>
      <c r="D2801" s="117" t="s">
        <v>19445</v>
      </c>
      <c r="E2801" s="119">
        <v>43093.36467592593</v>
      </c>
      <c r="F2801" s="117"/>
      <c r="G2801" s="117" t="s">
        <v>90</v>
      </c>
      <c r="H2801" s="117"/>
      <c r="I2801" s="117"/>
      <c r="J2801" s="117" t="s">
        <v>956</v>
      </c>
      <c r="K2801" s="117"/>
      <c r="L2801" s="120" t="s">
        <v>170</v>
      </c>
      <c r="M2801" s="122" t="s">
        <v>957</v>
      </c>
      <c r="N2801" s="117">
        <v>94934.0</v>
      </c>
      <c r="O2801" s="117">
        <v>5295.0</v>
      </c>
      <c r="P2801" s="117" t="s">
        <v>2520</v>
      </c>
      <c r="Q2801" s="123" t="s">
        <v>19446</v>
      </c>
      <c r="R2801" s="120" t="s">
        <v>19447</v>
      </c>
    </row>
    <row r="2802" ht="39.75">
      <c r="A2802" s="121" t="s">
        <v>19448</v>
      </c>
      <c r="B2802" s="117" t="s">
        <v>19449</v>
      </c>
      <c r="C2802" s="118" t="s">
        <v>19450</v>
      </c>
      <c r="D2802" s="117" t="s">
        <v>19451</v>
      </c>
      <c r="E2802" s="119">
        <v>43093.345</v>
      </c>
      <c r="F2802" s="117"/>
      <c r="G2802" s="117" t="s">
        <v>90</v>
      </c>
      <c r="H2802" s="117"/>
      <c r="I2802" s="117"/>
      <c r="J2802" s="117" t="s">
        <v>19452</v>
      </c>
      <c r="K2802" s="117"/>
      <c r="L2802" s="120" t="s">
        <v>110</v>
      </c>
      <c r="M2802" s="122" t="s">
        <v>19453</v>
      </c>
      <c r="N2802" s="117">
        <v>459.0</v>
      </c>
      <c r="O2802" s="117">
        <v>605.0</v>
      </c>
      <c r="P2802" s="117" t="s">
        <v>1006</v>
      </c>
      <c r="Q2802" s="123" t="s">
        <v>19454</v>
      </c>
      <c r="R2802" s="120" t="s">
        <v>19455</v>
      </c>
    </row>
    <row r="2803" ht="21.75">
      <c r="A2803" s="121" t="s">
        <v>19456</v>
      </c>
      <c r="B2803" s="117" t="s">
        <v>19457</v>
      </c>
      <c r="C2803" s="118" t="s">
        <v>18173</v>
      </c>
      <c r="D2803" s="117" t="s">
        <v>19458</v>
      </c>
      <c r="E2803" s="119">
        <v>43093.32641203704</v>
      </c>
      <c r="F2803" s="117"/>
      <c r="G2803" s="117" t="s">
        <v>119</v>
      </c>
      <c r="H2803" s="117"/>
      <c r="I2803" s="117"/>
      <c r="J2803" s="117" t="s">
        <v>19459</v>
      </c>
      <c r="K2803" s="117"/>
      <c r="L2803" s="120" t="s">
        <v>179</v>
      </c>
      <c r="M2803" s="122" t="s">
        <v>19460</v>
      </c>
      <c r="N2803" s="117">
        <v>78.0</v>
      </c>
      <c r="O2803" s="117">
        <v>198.0</v>
      </c>
      <c r="P2803" s="117" t="s">
        <v>19461</v>
      </c>
      <c r="Q2803" s="123" t="s">
        <v>19462</v>
      </c>
      <c r="R2803" s="120" t="s">
        <v>18178</v>
      </c>
    </row>
    <row r="2804" ht="21.75">
      <c r="A2804" s="121" t="s">
        <v>19463</v>
      </c>
      <c r="B2804" s="117" t="s">
        <v>19464</v>
      </c>
      <c r="C2804" s="118" t="s">
        <v>19465</v>
      </c>
      <c r="D2804" s="117" t="s">
        <v>19466</v>
      </c>
      <c r="E2804" s="119">
        <v>43093.30297453704</v>
      </c>
      <c r="F2804" s="117"/>
      <c r="G2804" s="117" t="s">
        <v>119</v>
      </c>
      <c r="H2804" s="117"/>
      <c r="I2804" s="117"/>
      <c r="J2804" s="117" t="s">
        <v>19467</v>
      </c>
      <c r="K2804" s="117"/>
      <c r="L2804" s="120" t="s">
        <v>92</v>
      </c>
      <c r="M2804" s="122" t="s">
        <v>19468</v>
      </c>
      <c r="N2804" s="117">
        <v>29515.0</v>
      </c>
      <c r="O2804" s="117">
        <v>1106.0</v>
      </c>
      <c r="P2804" s="117"/>
      <c r="Q2804" s="123" t="s">
        <v>19469</v>
      </c>
      <c r="R2804" s="120" t="s">
        <v>19470</v>
      </c>
    </row>
    <row r="2805" ht="21.75">
      <c r="A2805" s="121" t="s">
        <v>19471</v>
      </c>
      <c r="B2805" s="117" t="s">
        <v>19464</v>
      </c>
      <c r="C2805" s="118" t="s">
        <v>19472</v>
      </c>
      <c r="D2805" s="117" t="s">
        <v>19473</v>
      </c>
      <c r="E2805" s="119">
        <v>43093.302037037036</v>
      </c>
      <c r="F2805" s="117"/>
      <c r="G2805" s="117" t="s">
        <v>119</v>
      </c>
      <c r="H2805" s="117"/>
      <c r="I2805" s="117"/>
      <c r="J2805" s="117" t="s">
        <v>19467</v>
      </c>
      <c r="K2805" s="117"/>
      <c r="L2805" s="120" t="s">
        <v>92</v>
      </c>
      <c r="M2805" s="122" t="s">
        <v>19468</v>
      </c>
      <c r="N2805" s="117">
        <v>29515.0</v>
      </c>
      <c r="O2805" s="117">
        <v>1106.0</v>
      </c>
      <c r="P2805" s="117"/>
      <c r="Q2805" s="123" t="s">
        <v>19474</v>
      </c>
      <c r="R2805" s="120" t="s">
        <v>19475</v>
      </c>
    </row>
    <row r="2806" ht="21.75">
      <c r="A2806" s="121" t="s">
        <v>19476</v>
      </c>
      <c r="B2806" s="117" t="s">
        <v>19477</v>
      </c>
      <c r="C2806" s="118" t="s">
        <v>19478</v>
      </c>
      <c r="D2806" s="117" t="s">
        <v>19479</v>
      </c>
      <c r="E2806" s="119">
        <v>43093.244363425925</v>
      </c>
      <c r="F2806" s="117"/>
      <c r="G2806" s="117" t="s">
        <v>128</v>
      </c>
      <c r="H2806" s="117"/>
      <c r="I2806" s="117"/>
      <c r="J2806" s="117" t="s">
        <v>19480</v>
      </c>
      <c r="K2806" s="117"/>
      <c r="L2806" s="120" t="s">
        <v>179</v>
      </c>
      <c r="M2806" s="122" t="s">
        <v>19481</v>
      </c>
      <c r="N2806" s="117">
        <v>34.0</v>
      </c>
      <c r="O2806" s="117">
        <v>248.0</v>
      </c>
      <c r="P2806" s="117"/>
      <c r="Q2806" s="123" t="s">
        <v>19482</v>
      </c>
      <c r="R2806" s="120" t="s">
        <v>19483</v>
      </c>
    </row>
    <row r="2807" ht="21.75">
      <c r="A2807" s="121" t="s">
        <v>19484</v>
      </c>
      <c r="B2807" s="117" t="s">
        <v>19485</v>
      </c>
      <c r="C2807" s="118" t="s">
        <v>19486</v>
      </c>
      <c r="D2807" s="117" t="s">
        <v>19487</v>
      </c>
      <c r="E2807" s="119">
        <v>43093.2283449074</v>
      </c>
      <c r="F2807" s="117"/>
      <c r="G2807" s="117" t="s">
        <v>90</v>
      </c>
      <c r="H2807" s="117"/>
      <c r="I2807" s="117"/>
      <c r="J2807" s="117" t="s">
        <v>19488</v>
      </c>
      <c r="K2807" s="117"/>
      <c r="L2807" s="120" t="s">
        <v>92</v>
      </c>
      <c r="M2807" s="122" t="s">
        <v>19489</v>
      </c>
      <c r="N2807" s="117">
        <v>142.0</v>
      </c>
      <c r="O2807" s="117">
        <v>454.0</v>
      </c>
      <c r="P2807" s="117" t="s">
        <v>1300</v>
      </c>
      <c r="Q2807" s="123" t="s">
        <v>19490</v>
      </c>
      <c r="R2807" s="120" t="s">
        <v>19491</v>
      </c>
    </row>
    <row r="2808" ht="66.75">
      <c r="A2808" s="121" t="s">
        <v>19492</v>
      </c>
      <c r="B2808" s="117" t="s">
        <v>13736</v>
      </c>
      <c r="C2808" s="118" t="s">
        <v>19493</v>
      </c>
      <c r="D2808" s="117" t="s">
        <v>19494</v>
      </c>
      <c r="E2808" s="119">
        <v>43093.18423611111</v>
      </c>
      <c r="F2808" s="117"/>
      <c r="G2808" s="117" t="s">
        <v>128</v>
      </c>
      <c r="H2808" s="117" t="s">
        <v>19495</v>
      </c>
      <c r="I2808" s="117" t="s">
        <v>19496</v>
      </c>
      <c r="J2808" s="117" t="s">
        <v>13739</v>
      </c>
      <c r="K2808" s="117" t="s">
        <v>19497</v>
      </c>
      <c r="L2808" s="120" t="s">
        <v>92</v>
      </c>
      <c r="M2808" s="122" t="s">
        <v>19498</v>
      </c>
      <c r="N2808" s="117">
        <v>1509.0</v>
      </c>
      <c r="O2808" s="117">
        <v>774.0</v>
      </c>
      <c r="P2808" s="117" t="s">
        <v>13741</v>
      </c>
      <c r="Q2808" s="123" t="s">
        <v>19499</v>
      </c>
      <c r="R2808" s="120" t="s">
        <v>19500</v>
      </c>
    </row>
    <row r="2809" ht="21.75">
      <c r="A2809" s="121" t="s">
        <v>19501</v>
      </c>
      <c r="B2809" s="117" t="s">
        <v>19502</v>
      </c>
      <c r="C2809" s="118" t="s">
        <v>18173</v>
      </c>
      <c r="D2809" s="117" t="s">
        <v>19503</v>
      </c>
      <c r="E2809" s="119">
        <v>43093.16633101852</v>
      </c>
      <c r="F2809" s="117"/>
      <c r="G2809" s="117" t="s">
        <v>119</v>
      </c>
      <c r="H2809" s="117"/>
      <c r="I2809" s="117"/>
      <c r="J2809" s="117" t="s">
        <v>19504</v>
      </c>
      <c r="K2809" s="117"/>
      <c r="L2809" s="120" t="s">
        <v>110</v>
      </c>
      <c r="M2809" s="122" t="s">
        <v>19505</v>
      </c>
      <c r="N2809" s="117">
        <v>67.0</v>
      </c>
      <c r="O2809" s="117">
        <v>397.0</v>
      </c>
      <c r="P2809" s="117" t="s">
        <v>19506</v>
      </c>
      <c r="Q2809" s="123" t="s">
        <v>19507</v>
      </c>
      <c r="R2809" s="120" t="s">
        <v>18178</v>
      </c>
    </row>
    <row r="2810" ht="21.75">
      <c r="A2810" s="121" t="s">
        <v>19508</v>
      </c>
      <c r="B2810" s="117" t="s">
        <v>19509</v>
      </c>
      <c r="C2810" s="118" t="s">
        <v>18173</v>
      </c>
      <c r="D2810" s="117" t="s">
        <v>19510</v>
      </c>
      <c r="E2810" s="119">
        <v>43093.14880787037</v>
      </c>
      <c r="F2810" s="117"/>
      <c r="G2810" s="117" t="s">
        <v>119</v>
      </c>
      <c r="H2810" s="117"/>
      <c r="I2810" s="117"/>
      <c r="J2810" s="117" t="s">
        <v>19511</v>
      </c>
      <c r="K2810" s="117"/>
      <c r="L2810" s="120" t="s">
        <v>101</v>
      </c>
      <c r="M2810" s="122" t="s">
        <v>19512</v>
      </c>
      <c r="N2810" s="117">
        <v>40.0</v>
      </c>
      <c r="O2810" s="117">
        <v>84.0</v>
      </c>
      <c r="P2810" s="117" t="s">
        <v>19513</v>
      </c>
      <c r="Q2810" s="123" t="s">
        <v>19514</v>
      </c>
      <c r="R2810" s="120" t="s">
        <v>18178</v>
      </c>
    </row>
    <row r="2811" ht="21.75">
      <c r="A2811" s="121" t="s">
        <v>19515</v>
      </c>
      <c r="B2811" s="117" t="s">
        <v>19516</v>
      </c>
      <c r="C2811" s="118" t="s">
        <v>18173</v>
      </c>
      <c r="D2811" s="117" t="s">
        <v>19517</v>
      </c>
      <c r="E2811" s="119">
        <v>43093.14649305555</v>
      </c>
      <c r="F2811" s="117"/>
      <c r="G2811" s="117" t="s">
        <v>119</v>
      </c>
      <c r="H2811" s="117"/>
      <c r="I2811" s="117"/>
      <c r="J2811" s="117" t="s">
        <v>19518</v>
      </c>
      <c r="K2811" s="117"/>
      <c r="L2811" s="120" t="s">
        <v>110</v>
      </c>
      <c r="M2811" s="122" t="s">
        <v>19519</v>
      </c>
      <c r="N2811" s="117">
        <v>464.0</v>
      </c>
      <c r="O2811" s="117">
        <v>291.0</v>
      </c>
      <c r="P2811" s="117" t="s">
        <v>19520</v>
      </c>
      <c r="Q2811" s="123" t="s">
        <v>19521</v>
      </c>
      <c r="R2811" s="120" t="s">
        <v>18178</v>
      </c>
    </row>
    <row r="2812" ht="21.75">
      <c r="A2812" s="121" t="s">
        <v>19522</v>
      </c>
      <c r="B2812" s="117" t="s">
        <v>19523</v>
      </c>
      <c r="C2812" s="118" t="s">
        <v>18173</v>
      </c>
      <c r="D2812" s="117" t="s">
        <v>19524</v>
      </c>
      <c r="E2812" s="119">
        <v>43093.13196759259</v>
      </c>
      <c r="F2812" s="117"/>
      <c r="G2812" s="117" t="s">
        <v>119</v>
      </c>
      <c r="H2812" s="117"/>
      <c r="I2812" s="117"/>
      <c r="J2812" s="117" t="s">
        <v>19525</v>
      </c>
      <c r="K2812" s="117"/>
      <c r="L2812" s="120" t="s">
        <v>110</v>
      </c>
      <c r="M2812" s="122" t="s">
        <v>19526</v>
      </c>
      <c r="N2812" s="117">
        <v>330.0</v>
      </c>
      <c r="O2812" s="117">
        <v>176.0</v>
      </c>
      <c r="P2812" s="117" t="s">
        <v>19527</v>
      </c>
      <c r="Q2812" s="123" t="s">
        <v>19528</v>
      </c>
      <c r="R2812" s="120" t="s">
        <v>18178</v>
      </c>
    </row>
    <row r="2813" ht="30.75">
      <c r="A2813" s="121" t="s">
        <v>19529</v>
      </c>
      <c r="B2813" s="117" t="s">
        <v>19530</v>
      </c>
      <c r="C2813" s="118" t="s">
        <v>19531</v>
      </c>
      <c r="D2813" s="117" t="s">
        <v>19532</v>
      </c>
      <c r="E2813" s="119">
        <v>43093.08269675926</v>
      </c>
      <c r="F2813" s="117"/>
      <c r="G2813" s="117" t="s">
        <v>90</v>
      </c>
      <c r="H2813" s="117"/>
      <c r="I2813" s="117"/>
      <c r="J2813" s="117" t="s">
        <v>19533</v>
      </c>
      <c r="K2813" s="117"/>
      <c r="L2813" s="120" t="s">
        <v>92</v>
      </c>
      <c r="M2813" s="122" t="s">
        <v>19534</v>
      </c>
      <c r="N2813" s="117">
        <v>111609.0</v>
      </c>
      <c r="O2813" s="117">
        <v>34.0</v>
      </c>
      <c r="P2813" s="117" t="s">
        <v>19535</v>
      </c>
      <c r="Q2813" s="123" t="s">
        <v>19536</v>
      </c>
      <c r="R2813" s="120" t="s">
        <v>19537</v>
      </c>
    </row>
    <row r="2814" ht="21.75">
      <c r="A2814" s="121" t="s">
        <v>19538</v>
      </c>
      <c r="B2814" s="117" t="s">
        <v>19539</v>
      </c>
      <c r="C2814" s="118" t="s">
        <v>18173</v>
      </c>
      <c r="D2814" s="117" t="s">
        <v>19540</v>
      </c>
      <c r="E2814" s="119">
        <v>43093.0805787037</v>
      </c>
      <c r="F2814" s="117"/>
      <c r="G2814" s="117" t="s">
        <v>119</v>
      </c>
      <c r="H2814" s="117"/>
      <c r="I2814" s="117"/>
      <c r="J2814" s="117" t="s">
        <v>19541</v>
      </c>
      <c r="K2814" s="117"/>
      <c r="L2814" s="120" t="s">
        <v>110</v>
      </c>
      <c r="M2814" s="122" t="s">
        <v>19542</v>
      </c>
      <c r="N2814" s="117">
        <v>76.0</v>
      </c>
      <c r="O2814" s="117">
        <v>235.0</v>
      </c>
      <c r="P2814" s="117" t="s">
        <v>19543</v>
      </c>
      <c r="Q2814" s="123" t="s">
        <v>19544</v>
      </c>
      <c r="R2814" s="120" t="s">
        <v>18178</v>
      </c>
    </row>
    <row r="2815" ht="21.75">
      <c r="A2815" s="121" t="s">
        <v>19545</v>
      </c>
      <c r="B2815" s="117" t="s">
        <v>19546</v>
      </c>
      <c r="C2815" s="118" t="s">
        <v>18173</v>
      </c>
      <c r="D2815" s="117" t="s">
        <v>19547</v>
      </c>
      <c r="E2815" s="119">
        <v>43093.078564814816</v>
      </c>
      <c r="F2815" s="117"/>
      <c r="G2815" s="117" t="s">
        <v>119</v>
      </c>
      <c r="H2815" s="117"/>
      <c r="I2815" s="117"/>
      <c r="J2815" s="117" t="s">
        <v>19548</v>
      </c>
      <c r="K2815" s="117"/>
      <c r="L2815" s="120" t="s">
        <v>775</v>
      </c>
      <c r="M2815" s="122" t="s">
        <v>19549</v>
      </c>
      <c r="N2815" s="117">
        <v>131.0</v>
      </c>
      <c r="O2815" s="117">
        <v>135.0</v>
      </c>
      <c r="P2815" s="117"/>
      <c r="Q2815" s="123" t="s">
        <v>19550</v>
      </c>
      <c r="R2815" s="120" t="s">
        <v>18178</v>
      </c>
    </row>
    <row r="2816" ht="21.75">
      <c r="A2816" s="121" t="s">
        <v>19551</v>
      </c>
      <c r="B2816" s="117" t="s">
        <v>19552</v>
      </c>
      <c r="C2816" s="118" t="s">
        <v>18173</v>
      </c>
      <c r="D2816" s="117" t="s">
        <v>19553</v>
      </c>
      <c r="E2816" s="119">
        <v>43093.07472222223</v>
      </c>
      <c r="F2816" s="117"/>
      <c r="G2816" s="117" t="s">
        <v>119</v>
      </c>
      <c r="H2816" s="117"/>
      <c r="I2816" s="117"/>
      <c r="J2816" s="117" t="s">
        <v>19554</v>
      </c>
      <c r="K2816" s="117"/>
      <c r="L2816" s="120" t="s">
        <v>110</v>
      </c>
      <c r="M2816" s="122" t="s">
        <v>19555</v>
      </c>
      <c r="N2816" s="117">
        <v>204.0</v>
      </c>
      <c r="O2816" s="117">
        <v>480.0</v>
      </c>
      <c r="P2816" s="117" t="s">
        <v>5550</v>
      </c>
      <c r="Q2816" s="123" t="s">
        <v>19556</v>
      </c>
      <c r="R2816" s="120" t="s">
        <v>18178</v>
      </c>
    </row>
    <row r="2817" ht="21.75">
      <c r="A2817" s="121" t="s">
        <v>19557</v>
      </c>
      <c r="B2817" s="117" t="s">
        <v>19558</v>
      </c>
      <c r="C2817" s="118" t="s">
        <v>18173</v>
      </c>
      <c r="D2817" s="117" t="s">
        <v>19559</v>
      </c>
      <c r="E2817" s="119">
        <v>43093.07450231482</v>
      </c>
      <c r="F2817" s="117"/>
      <c r="G2817" s="117" t="s">
        <v>119</v>
      </c>
      <c r="H2817" s="117"/>
      <c r="I2817" s="117"/>
      <c r="J2817" s="117" t="s">
        <v>19560</v>
      </c>
      <c r="K2817" s="117"/>
      <c r="L2817" s="120" t="s">
        <v>110</v>
      </c>
      <c r="M2817" s="122" t="s">
        <v>19561</v>
      </c>
      <c r="N2817" s="117">
        <v>777.0</v>
      </c>
      <c r="O2817" s="117">
        <v>1779.0</v>
      </c>
      <c r="P2817" s="117" t="s">
        <v>19562</v>
      </c>
      <c r="Q2817" s="123" t="s">
        <v>19563</v>
      </c>
      <c r="R2817" s="120" t="s">
        <v>18178</v>
      </c>
    </row>
    <row r="2818" ht="21.75">
      <c r="A2818" s="121" t="s">
        <v>19564</v>
      </c>
      <c r="B2818" s="117" t="s">
        <v>19565</v>
      </c>
      <c r="C2818" s="118" t="s">
        <v>18173</v>
      </c>
      <c r="D2818" s="117" t="s">
        <v>19566</v>
      </c>
      <c r="E2818" s="119">
        <v>43093.044432870374</v>
      </c>
      <c r="F2818" s="117"/>
      <c r="G2818" s="117" t="s">
        <v>128</v>
      </c>
      <c r="H2818" s="117"/>
      <c r="I2818" s="117"/>
      <c r="J2818" s="117" t="s">
        <v>19567</v>
      </c>
      <c r="K2818" s="117"/>
      <c r="L2818" s="120" t="s">
        <v>179</v>
      </c>
      <c r="M2818" s="122" t="s">
        <v>19568</v>
      </c>
      <c r="N2818" s="117">
        <v>508.0</v>
      </c>
      <c r="O2818" s="117">
        <v>139.0</v>
      </c>
      <c r="P2818" s="117" t="s">
        <v>7972</v>
      </c>
      <c r="Q2818" s="123" t="s">
        <v>19569</v>
      </c>
      <c r="R2818" s="120" t="s">
        <v>18178</v>
      </c>
    </row>
    <row r="2819" ht="21.75">
      <c r="A2819" s="121" t="s">
        <v>19570</v>
      </c>
      <c r="B2819" s="117" t="s">
        <v>19571</v>
      </c>
      <c r="C2819" s="118" t="s">
        <v>18173</v>
      </c>
      <c r="D2819" s="117" t="s">
        <v>19572</v>
      </c>
      <c r="E2819" s="119">
        <v>43093.03922453704</v>
      </c>
      <c r="F2819" s="117"/>
      <c r="G2819" s="117" t="s">
        <v>119</v>
      </c>
      <c r="H2819" s="117"/>
      <c r="I2819" s="117"/>
      <c r="J2819" s="117" t="s">
        <v>19573</v>
      </c>
      <c r="K2819" s="117"/>
      <c r="L2819" s="120" t="s">
        <v>92</v>
      </c>
      <c r="M2819" s="122" t="s">
        <v>19574</v>
      </c>
      <c r="N2819" s="117">
        <v>32.0</v>
      </c>
      <c r="O2819" s="117">
        <v>341.0</v>
      </c>
      <c r="P2819" s="117" t="s">
        <v>19575</v>
      </c>
      <c r="Q2819" s="123" t="s">
        <v>19576</v>
      </c>
      <c r="R2819" s="120" t="s">
        <v>18178</v>
      </c>
    </row>
    <row r="2820" ht="21.75">
      <c r="A2820" s="121" t="s">
        <v>19577</v>
      </c>
      <c r="B2820" s="117" t="s">
        <v>19578</v>
      </c>
      <c r="C2820" s="118" t="s">
        <v>18173</v>
      </c>
      <c r="D2820" s="117" t="s">
        <v>19579</v>
      </c>
      <c r="E2820" s="119">
        <v>43093.038402777776</v>
      </c>
      <c r="F2820" s="117"/>
      <c r="G2820" s="117" t="s">
        <v>119</v>
      </c>
      <c r="H2820" s="117"/>
      <c r="I2820" s="117"/>
      <c r="J2820" s="117" t="s">
        <v>19580</v>
      </c>
      <c r="K2820" s="117"/>
      <c r="L2820" s="120" t="s">
        <v>92</v>
      </c>
      <c r="M2820" s="122" t="s">
        <v>19581</v>
      </c>
      <c r="N2820" s="117">
        <v>1929.0</v>
      </c>
      <c r="O2820" s="117">
        <v>1549.0</v>
      </c>
      <c r="P2820" s="117" t="s">
        <v>19582</v>
      </c>
      <c r="Q2820" s="123" t="s">
        <v>19583</v>
      </c>
      <c r="R2820" s="120" t="s">
        <v>18178</v>
      </c>
    </row>
    <row r="2821" ht="21.75">
      <c r="A2821" s="121" t="s">
        <v>19584</v>
      </c>
      <c r="B2821" s="117" t="s">
        <v>19585</v>
      </c>
      <c r="C2821" s="118" t="s">
        <v>18173</v>
      </c>
      <c r="D2821" s="117" t="s">
        <v>19586</v>
      </c>
      <c r="E2821" s="119">
        <v>43093.02276620371</v>
      </c>
      <c r="F2821" s="117"/>
      <c r="G2821" s="117" t="s">
        <v>119</v>
      </c>
      <c r="H2821" s="117"/>
      <c r="I2821" s="117"/>
      <c r="J2821" s="117" t="s">
        <v>19587</v>
      </c>
      <c r="K2821" s="117"/>
      <c r="L2821" s="120" t="s">
        <v>179</v>
      </c>
      <c r="M2821" s="122" t="s">
        <v>1314</v>
      </c>
      <c r="N2821" s="117">
        <v>18.0</v>
      </c>
      <c r="O2821" s="117">
        <v>99.0</v>
      </c>
      <c r="P2821" s="117"/>
      <c r="Q2821" s="123" t="s">
        <v>19588</v>
      </c>
      <c r="R2821" s="120" t="s">
        <v>18178</v>
      </c>
    </row>
    <row r="2822" ht="21.75">
      <c r="A2822" s="121" t="s">
        <v>19589</v>
      </c>
      <c r="B2822" s="117" t="s">
        <v>19590</v>
      </c>
      <c r="C2822" s="118" t="s">
        <v>18173</v>
      </c>
      <c r="D2822" s="117" t="s">
        <v>19591</v>
      </c>
      <c r="E2822" s="119">
        <v>43093.01956018519</v>
      </c>
      <c r="F2822" s="117"/>
      <c r="G2822" s="117" t="s">
        <v>119</v>
      </c>
      <c r="H2822" s="117"/>
      <c r="I2822" s="117"/>
      <c r="J2822" s="117" t="s">
        <v>19592</v>
      </c>
      <c r="K2822" s="117"/>
      <c r="L2822" s="120" t="s">
        <v>110</v>
      </c>
      <c r="M2822" s="122" t="s">
        <v>19593</v>
      </c>
      <c r="N2822" s="117">
        <v>1267.0</v>
      </c>
      <c r="O2822" s="117">
        <v>2399.0</v>
      </c>
      <c r="P2822" s="117" t="s">
        <v>635</v>
      </c>
      <c r="Q2822" s="123" t="s">
        <v>19594</v>
      </c>
      <c r="R2822" s="120" t="s">
        <v>18178</v>
      </c>
    </row>
    <row r="2823" ht="21.75">
      <c r="A2823" s="121" t="s">
        <v>19595</v>
      </c>
      <c r="B2823" s="117" t="s">
        <v>19596</v>
      </c>
      <c r="C2823" s="118" t="s">
        <v>18173</v>
      </c>
      <c r="D2823" s="117" t="s">
        <v>19597</v>
      </c>
      <c r="E2823" s="119">
        <v>43093.0047337963</v>
      </c>
      <c r="F2823" s="117"/>
      <c r="G2823" s="117" t="s">
        <v>119</v>
      </c>
      <c r="H2823" s="117"/>
      <c r="I2823" s="117"/>
      <c r="J2823" s="117" t="s">
        <v>19598</v>
      </c>
      <c r="K2823" s="117"/>
      <c r="L2823" s="120" t="s">
        <v>101</v>
      </c>
      <c r="M2823" s="122" t="s">
        <v>19599</v>
      </c>
      <c r="N2823" s="117">
        <v>801.0</v>
      </c>
      <c r="O2823" s="117">
        <v>753.0</v>
      </c>
      <c r="P2823" s="117" t="s">
        <v>19600</v>
      </c>
      <c r="Q2823" s="123" t="s">
        <v>19601</v>
      </c>
      <c r="R2823" s="120" t="s">
        <v>18178</v>
      </c>
    </row>
    <row r="2824" ht="21.75">
      <c r="A2824" s="121" t="s">
        <v>19602</v>
      </c>
      <c r="B2824" s="117" t="s">
        <v>19603</v>
      </c>
      <c r="C2824" s="118" t="s">
        <v>18173</v>
      </c>
      <c r="D2824" s="117" t="s">
        <v>19604</v>
      </c>
      <c r="E2824" s="119">
        <v>43092.999872685185</v>
      </c>
      <c r="F2824" s="117"/>
      <c r="G2824" s="117" t="s">
        <v>119</v>
      </c>
      <c r="H2824" s="117"/>
      <c r="I2824" s="117"/>
      <c r="J2824" s="117" t="s">
        <v>19605</v>
      </c>
      <c r="K2824" s="117"/>
      <c r="L2824" s="120" t="s">
        <v>6242</v>
      </c>
      <c r="M2824" s="122" t="s">
        <v>19606</v>
      </c>
      <c r="N2824" s="117">
        <v>811.0</v>
      </c>
      <c r="O2824" s="117">
        <v>996.0</v>
      </c>
      <c r="P2824" s="117" t="s">
        <v>19607</v>
      </c>
      <c r="Q2824" s="123" t="s">
        <v>19608</v>
      </c>
      <c r="R2824" s="120" t="s">
        <v>18178</v>
      </c>
    </row>
    <row r="2825" ht="30.75">
      <c r="A2825" s="121" t="s">
        <v>19609</v>
      </c>
      <c r="B2825" s="117" t="s">
        <v>19610</v>
      </c>
      <c r="C2825" s="118" t="s">
        <v>18598</v>
      </c>
      <c r="D2825" s="117" t="s">
        <v>19611</v>
      </c>
      <c r="E2825" s="119">
        <v>43092.97288194444</v>
      </c>
      <c r="F2825" s="117"/>
      <c r="G2825" s="117" t="s">
        <v>90</v>
      </c>
      <c r="H2825" s="117"/>
      <c r="I2825" s="117"/>
      <c r="J2825" s="117" t="s">
        <v>19612</v>
      </c>
      <c r="K2825" s="117"/>
      <c r="L2825" s="120" t="s">
        <v>110</v>
      </c>
      <c r="M2825" s="122" t="s">
        <v>19613</v>
      </c>
      <c r="N2825" s="117">
        <v>853.0</v>
      </c>
      <c r="O2825" s="117">
        <v>525.0</v>
      </c>
      <c r="P2825" s="117" t="s">
        <v>653</v>
      </c>
      <c r="Q2825" s="123" t="s">
        <v>19614</v>
      </c>
      <c r="R2825" s="120" t="s">
        <v>18603</v>
      </c>
    </row>
    <row r="2826" ht="48.75">
      <c r="A2826" s="121" t="s">
        <v>19615</v>
      </c>
      <c r="B2826" s="117" t="s">
        <v>5544</v>
      </c>
      <c r="C2826" s="118" t="s">
        <v>19616</v>
      </c>
      <c r="D2826" s="117" t="s">
        <v>19617</v>
      </c>
      <c r="E2826" s="119">
        <v>43092.96896990741</v>
      </c>
      <c r="F2826" s="117"/>
      <c r="G2826" s="117" t="s">
        <v>119</v>
      </c>
      <c r="H2826" s="117"/>
      <c r="I2826" s="117"/>
      <c r="J2826" s="117" t="s">
        <v>5547</v>
      </c>
      <c r="K2826" s="117"/>
      <c r="L2826" s="120" t="s">
        <v>5548</v>
      </c>
      <c r="M2826" s="122" t="s">
        <v>5549</v>
      </c>
      <c r="N2826" s="117">
        <v>8425.0</v>
      </c>
      <c r="O2826" s="117">
        <v>4106.0</v>
      </c>
      <c r="P2826" s="117" t="s">
        <v>5550</v>
      </c>
      <c r="Q2826" s="123" t="s">
        <v>19618</v>
      </c>
      <c r="R2826" s="120" t="s">
        <v>19619</v>
      </c>
    </row>
    <row r="2827" ht="21.75">
      <c r="A2827" s="121" t="s">
        <v>19620</v>
      </c>
      <c r="B2827" s="117" t="s">
        <v>19621</v>
      </c>
      <c r="C2827" s="118" t="s">
        <v>18173</v>
      </c>
      <c r="D2827" s="117" t="s">
        <v>19622</v>
      </c>
      <c r="E2827" s="119">
        <v>43092.96752314815</v>
      </c>
      <c r="F2827" s="117"/>
      <c r="G2827" s="117" t="s">
        <v>119</v>
      </c>
      <c r="H2827" s="117"/>
      <c r="I2827" s="117"/>
      <c r="J2827" s="117" t="s">
        <v>19623</v>
      </c>
      <c r="K2827" s="117"/>
      <c r="L2827" s="120" t="s">
        <v>179</v>
      </c>
      <c r="M2827" s="122" t="s">
        <v>19624</v>
      </c>
      <c r="N2827" s="117">
        <v>1229.0</v>
      </c>
      <c r="O2827" s="117">
        <v>313.0</v>
      </c>
      <c r="P2827" s="117" t="s">
        <v>19625</v>
      </c>
      <c r="Q2827" s="123" t="s">
        <v>19626</v>
      </c>
      <c r="R2827" s="120" t="s">
        <v>18178</v>
      </c>
    </row>
    <row r="2828" ht="21.75">
      <c r="A2828" s="121" t="s">
        <v>19627</v>
      </c>
      <c r="B2828" s="117" t="s">
        <v>2533</v>
      </c>
      <c r="C2828" s="118" t="s">
        <v>18173</v>
      </c>
      <c r="D2828" s="117" t="s">
        <v>19628</v>
      </c>
      <c r="E2828" s="119">
        <v>43092.96157407407</v>
      </c>
      <c r="F2828" s="117"/>
      <c r="G2828" s="117" t="s">
        <v>119</v>
      </c>
      <c r="H2828" s="117"/>
      <c r="I2828" s="117"/>
      <c r="J2828" s="117" t="s">
        <v>2535</v>
      </c>
      <c r="K2828" s="117"/>
      <c r="L2828" s="120" t="s">
        <v>110</v>
      </c>
      <c r="M2828" s="122" t="s">
        <v>2536</v>
      </c>
      <c r="N2828" s="117">
        <v>395.0</v>
      </c>
      <c r="O2828" s="117">
        <v>1699.0</v>
      </c>
      <c r="P2828" s="117" t="s">
        <v>2537</v>
      </c>
      <c r="Q2828" s="123" t="s">
        <v>19629</v>
      </c>
      <c r="R2828" s="120" t="s">
        <v>18178</v>
      </c>
    </row>
    <row r="2829" ht="21.75">
      <c r="A2829" s="121" t="s">
        <v>19630</v>
      </c>
      <c r="B2829" s="117" t="s">
        <v>19631</v>
      </c>
      <c r="C2829" s="118" t="s">
        <v>19632</v>
      </c>
      <c r="D2829" s="117" t="s">
        <v>19633</v>
      </c>
      <c r="E2829" s="119">
        <v>43092.951331018514</v>
      </c>
      <c r="F2829" s="117"/>
      <c r="G2829" s="117" t="s">
        <v>128</v>
      </c>
      <c r="H2829" s="117"/>
      <c r="I2829" s="117"/>
      <c r="J2829" s="117" t="s">
        <v>19634</v>
      </c>
      <c r="K2829" s="117"/>
      <c r="L2829" s="120" t="s">
        <v>138</v>
      </c>
      <c r="M2829" s="122" t="s">
        <v>19635</v>
      </c>
      <c r="N2829" s="117">
        <v>435.0</v>
      </c>
      <c r="O2829" s="117">
        <v>1010.0</v>
      </c>
      <c r="P2829" s="117" t="s">
        <v>19636</v>
      </c>
      <c r="Q2829" s="123" t="s">
        <v>19637</v>
      </c>
      <c r="R2829" s="120" t="s">
        <v>19638</v>
      </c>
    </row>
    <row r="2830" ht="48.75">
      <c r="A2830" s="121" t="s">
        <v>19639</v>
      </c>
      <c r="B2830" s="117" t="s">
        <v>3228</v>
      </c>
      <c r="C2830" s="118" t="s">
        <v>19640</v>
      </c>
      <c r="D2830" s="117" t="s">
        <v>19641</v>
      </c>
      <c r="E2830" s="119">
        <v>43092.94260416667</v>
      </c>
      <c r="F2830" s="117"/>
      <c r="G2830" s="117" t="s">
        <v>119</v>
      </c>
      <c r="H2830" s="117"/>
      <c r="I2830" s="117"/>
      <c r="J2830" s="117" t="s">
        <v>3231</v>
      </c>
      <c r="K2830" s="117"/>
      <c r="L2830" s="120" t="s">
        <v>110</v>
      </c>
      <c r="M2830" s="122" t="s">
        <v>3232</v>
      </c>
      <c r="N2830" s="117">
        <v>5959.0</v>
      </c>
      <c r="O2830" s="117">
        <v>5351.0</v>
      </c>
      <c r="P2830" s="117"/>
      <c r="Q2830" s="123" t="s">
        <v>19642</v>
      </c>
      <c r="R2830" s="120" t="s">
        <v>19643</v>
      </c>
    </row>
    <row r="2831" ht="21.75">
      <c r="A2831" s="121" t="s">
        <v>19644</v>
      </c>
      <c r="B2831" s="117" t="s">
        <v>11451</v>
      </c>
      <c r="C2831" s="118" t="s">
        <v>18173</v>
      </c>
      <c r="D2831" s="117" t="s">
        <v>19645</v>
      </c>
      <c r="E2831" s="119">
        <v>43092.941030092596</v>
      </c>
      <c r="F2831" s="117"/>
      <c r="G2831" s="117" t="s">
        <v>1755</v>
      </c>
      <c r="H2831" s="117"/>
      <c r="I2831" s="117"/>
      <c r="J2831" s="117" t="s">
        <v>11454</v>
      </c>
      <c r="K2831" s="117"/>
      <c r="L2831" s="120" t="s">
        <v>179</v>
      </c>
      <c r="M2831" s="122" t="s">
        <v>11455</v>
      </c>
      <c r="N2831" s="117">
        <v>300.0</v>
      </c>
      <c r="O2831" s="117">
        <v>1020.0</v>
      </c>
      <c r="P2831" s="117" t="s">
        <v>11456</v>
      </c>
      <c r="Q2831" s="123" t="s">
        <v>19646</v>
      </c>
      <c r="R2831" s="120" t="s">
        <v>18178</v>
      </c>
    </row>
    <row r="2832" ht="39.75">
      <c r="A2832" s="121" t="s">
        <v>19647</v>
      </c>
      <c r="B2832" s="117" t="s">
        <v>19648</v>
      </c>
      <c r="C2832" s="118" t="s">
        <v>19649</v>
      </c>
      <c r="D2832" s="117" t="s">
        <v>19650</v>
      </c>
      <c r="E2832" s="119">
        <v>43092.93975694444</v>
      </c>
      <c r="F2832" s="117"/>
      <c r="G2832" s="117" t="s">
        <v>119</v>
      </c>
      <c r="H2832" s="117"/>
      <c r="I2832" s="117"/>
      <c r="J2832" s="117" t="s">
        <v>19651</v>
      </c>
      <c r="K2832" s="117"/>
      <c r="L2832" s="120" t="s">
        <v>138</v>
      </c>
      <c r="M2832" s="122" t="s">
        <v>19652</v>
      </c>
      <c r="N2832" s="117">
        <v>15909.0</v>
      </c>
      <c r="O2832" s="117">
        <v>2399.0</v>
      </c>
      <c r="P2832" s="117" t="s">
        <v>1129</v>
      </c>
      <c r="Q2832" s="123" t="s">
        <v>19653</v>
      </c>
      <c r="R2832" s="120" t="s">
        <v>19654</v>
      </c>
    </row>
    <row r="2833" ht="21.75">
      <c r="A2833" s="121" t="s">
        <v>19655</v>
      </c>
      <c r="B2833" s="117" t="s">
        <v>19648</v>
      </c>
      <c r="C2833" s="118" t="s">
        <v>18173</v>
      </c>
      <c r="D2833" s="117" t="s">
        <v>19656</v>
      </c>
      <c r="E2833" s="119">
        <v>43092.9396412037</v>
      </c>
      <c r="F2833" s="117"/>
      <c r="G2833" s="117" t="s">
        <v>119</v>
      </c>
      <c r="H2833" s="117"/>
      <c r="I2833" s="117"/>
      <c r="J2833" s="117" t="s">
        <v>19651</v>
      </c>
      <c r="K2833" s="117"/>
      <c r="L2833" s="120" t="s">
        <v>110</v>
      </c>
      <c r="M2833" s="122" t="s">
        <v>19652</v>
      </c>
      <c r="N2833" s="117">
        <v>15909.0</v>
      </c>
      <c r="O2833" s="117">
        <v>2399.0</v>
      </c>
      <c r="P2833" s="117" t="s">
        <v>1129</v>
      </c>
      <c r="Q2833" s="123" t="s">
        <v>19657</v>
      </c>
      <c r="R2833" s="120" t="s">
        <v>18178</v>
      </c>
    </row>
    <row r="2834" ht="21.75">
      <c r="A2834" s="121" t="s">
        <v>19658</v>
      </c>
      <c r="B2834" s="117" t="s">
        <v>19659</v>
      </c>
      <c r="C2834" s="118" t="s">
        <v>18173</v>
      </c>
      <c r="D2834" s="117" t="s">
        <v>19660</v>
      </c>
      <c r="E2834" s="119">
        <v>43092.93409722223</v>
      </c>
      <c r="F2834" s="117"/>
      <c r="G2834" s="117" t="s">
        <v>119</v>
      </c>
      <c r="H2834" s="117"/>
      <c r="I2834" s="117"/>
      <c r="J2834" s="117" t="s">
        <v>19661</v>
      </c>
      <c r="K2834" s="117"/>
      <c r="L2834" s="120" t="s">
        <v>92</v>
      </c>
      <c r="M2834" s="122" t="s">
        <v>19662</v>
      </c>
      <c r="N2834" s="117">
        <v>2924.0</v>
      </c>
      <c r="O2834" s="117">
        <v>1910.0</v>
      </c>
      <c r="P2834" s="117" t="s">
        <v>19663</v>
      </c>
      <c r="Q2834" s="123" t="s">
        <v>19664</v>
      </c>
      <c r="R2834" s="120" t="s">
        <v>18178</v>
      </c>
    </row>
    <row r="2835" ht="21.75">
      <c r="A2835" s="121" t="s">
        <v>19665</v>
      </c>
      <c r="B2835" s="117" t="s">
        <v>19666</v>
      </c>
      <c r="C2835" s="118" t="s">
        <v>18173</v>
      </c>
      <c r="D2835" s="117" t="s">
        <v>19667</v>
      </c>
      <c r="E2835" s="119">
        <v>43092.932974537034</v>
      </c>
      <c r="F2835" s="117"/>
      <c r="G2835" s="117" t="s">
        <v>119</v>
      </c>
      <c r="H2835" s="117"/>
      <c r="I2835" s="117"/>
      <c r="J2835" s="117" t="s">
        <v>19668</v>
      </c>
      <c r="K2835" s="117"/>
      <c r="L2835" s="120" t="s">
        <v>92</v>
      </c>
      <c r="M2835" s="122" t="s">
        <v>19669</v>
      </c>
      <c r="N2835" s="117">
        <v>957.0</v>
      </c>
      <c r="O2835" s="117">
        <v>641.0</v>
      </c>
      <c r="P2835" s="117" t="s">
        <v>19670</v>
      </c>
      <c r="Q2835" s="123" t="s">
        <v>19671</v>
      </c>
      <c r="R2835" s="120" t="s">
        <v>18178</v>
      </c>
    </row>
    <row r="2836" ht="21.75">
      <c r="A2836" s="121" t="s">
        <v>19672</v>
      </c>
      <c r="B2836" s="117" t="s">
        <v>19673</v>
      </c>
      <c r="C2836" s="118" t="s">
        <v>18173</v>
      </c>
      <c r="D2836" s="117" t="s">
        <v>19674</v>
      </c>
      <c r="E2836" s="119">
        <v>43092.927673611106</v>
      </c>
      <c r="F2836" s="117"/>
      <c r="G2836" s="117" t="s">
        <v>119</v>
      </c>
      <c r="H2836" s="117"/>
      <c r="I2836" s="117"/>
      <c r="J2836" s="117" t="s">
        <v>19675</v>
      </c>
      <c r="K2836" s="117"/>
      <c r="L2836" s="120" t="s">
        <v>92</v>
      </c>
      <c r="M2836" s="122" t="s">
        <v>19676</v>
      </c>
      <c r="N2836" s="117">
        <v>193.0</v>
      </c>
      <c r="O2836" s="117">
        <v>695.0</v>
      </c>
      <c r="P2836" s="117" t="s">
        <v>19677</v>
      </c>
      <c r="Q2836" s="123" t="s">
        <v>19678</v>
      </c>
      <c r="R2836" s="120" t="s">
        <v>18178</v>
      </c>
    </row>
    <row r="2837" ht="21.75">
      <c r="A2837" s="121" t="s">
        <v>19679</v>
      </c>
      <c r="B2837" s="117" t="s">
        <v>19680</v>
      </c>
      <c r="C2837" s="118" t="s">
        <v>18173</v>
      </c>
      <c r="D2837" s="117" t="s">
        <v>19681</v>
      </c>
      <c r="E2837" s="119">
        <v>43092.92027777778</v>
      </c>
      <c r="F2837" s="117"/>
      <c r="G2837" s="117" t="s">
        <v>119</v>
      </c>
      <c r="H2837" s="117"/>
      <c r="I2837" s="117"/>
      <c r="J2837" s="117" t="s">
        <v>19682</v>
      </c>
      <c r="K2837" s="117"/>
      <c r="L2837" s="120" t="s">
        <v>92</v>
      </c>
      <c r="M2837" s="122" t="s">
        <v>19683</v>
      </c>
      <c r="N2837" s="117">
        <v>101.0</v>
      </c>
      <c r="O2837" s="117">
        <v>108.0</v>
      </c>
      <c r="P2837" s="117"/>
      <c r="Q2837" s="123" t="s">
        <v>19684</v>
      </c>
      <c r="R2837" s="120" t="s">
        <v>18178</v>
      </c>
    </row>
    <row r="2838" ht="21.75">
      <c r="A2838" s="121" t="s">
        <v>19685</v>
      </c>
      <c r="B2838" s="117" t="s">
        <v>19686</v>
      </c>
      <c r="C2838" s="118" t="s">
        <v>18173</v>
      </c>
      <c r="D2838" s="117" t="s">
        <v>19687</v>
      </c>
      <c r="E2838" s="119">
        <v>43092.91545138889</v>
      </c>
      <c r="F2838" s="117"/>
      <c r="G2838" s="117" t="s">
        <v>119</v>
      </c>
      <c r="H2838" s="117"/>
      <c r="I2838" s="117"/>
      <c r="J2838" s="117" t="s">
        <v>19688</v>
      </c>
      <c r="K2838" s="117"/>
      <c r="L2838" s="120" t="s">
        <v>110</v>
      </c>
      <c r="M2838" s="122" t="s">
        <v>19689</v>
      </c>
      <c r="N2838" s="117">
        <v>86.0</v>
      </c>
      <c r="O2838" s="117">
        <v>713.0</v>
      </c>
      <c r="P2838" s="117"/>
      <c r="Q2838" s="123" t="s">
        <v>19690</v>
      </c>
      <c r="R2838" s="120" t="s">
        <v>18178</v>
      </c>
    </row>
    <row r="2839" ht="21.75">
      <c r="A2839" s="121" t="s">
        <v>19691</v>
      </c>
      <c r="B2839" s="117" t="s">
        <v>19692</v>
      </c>
      <c r="C2839" s="118" t="s">
        <v>18173</v>
      </c>
      <c r="D2839" s="117" t="s">
        <v>19693</v>
      </c>
      <c r="E2839" s="119">
        <v>43092.90949074074</v>
      </c>
      <c r="F2839" s="117"/>
      <c r="G2839" s="117" t="s">
        <v>119</v>
      </c>
      <c r="H2839" s="117"/>
      <c r="I2839" s="117"/>
      <c r="J2839" s="117" t="s">
        <v>19694</v>
      </c>
      <c r="K2839" s="117"/>
      <c r="L2839" s="120" t="s">
        <v>110</v>
      </c>
      <c r="M2839" s="122" t="s">
        <v>19695</v>
      </c>
      <c r="N2839" s="117">
        <v>210.0</v>
      </c>
      <c r="O2839" s="117">
        <v>231.0</v>
      </c>
      <c r="P2839" s="117" t="s">
        <v>635</v>
      </c>
      <c r="Q2839" s="123" t="s">
        <v>19696</v>
      </c>
      <c r="R2839" s="120" t="s">
        <v>18178</v>
      </c>
    </row>
    <row r="2840" ht="21.75">
      <c r="A2840" s="121" t="s">
        <v>19697</v>
      </c>
      <c r="B2840" s="117" t="s">
        <v>19698</v>
      </c>
      <c r="C2840" s="118" t="s">
        <v>18173</v>
      </c>
      <c r="D2840" s="117" t="s">
        <v>19699</v>
      </c>
      <c r="E2840" s="119">
        <v>43092.90028935185</v>
      </c>
      <c r="F2840" s="117"/>
      <c r="G2840" s="117" t="s">
        <v>119</v>
      </c>
      <c r="H2840" s="117"/>
      <c r="I2840" s="117"/>
      <c r="J2840" s="117" t="s">
        <v>19700</v>
      </c>
      <c r="K2840" s="117"/>
      <c r="L2840" s="120" t="s">
        <v>101</v>
      </c>
      <c r="M2840" s="122" t="s">
        <v>19701</v>
      </c>
      <c r="N2840" s="117">
        <v>850.0</v>
      </c>
      <c r="O2840" s="117">
        <v>803.0</v>
      </c>
      <c r="P2840" s="117" t="s">
        <v>19702</v>
      </c>
      <c r="Q2840" s="123" t="s">
        <v>19703</v>
      </c>
      <c r="R2840" s="120" t="s">
        <v>18178</v>
      </c>
    </row>
    <row r="2841" ht="39.75">
      <c r="A2841" s="121" t="s">
        <v>19704</v>
      </c>
      <c r="B2841" s="117" t="s">
        <v>19705</v>
      </c>
      <c r="C2841" s="118" t="s">
        <v>19706</v>
      </c>
      <c r="D2841" s="117" t="s">
        <v>19707</v>
      </c>
      <c r="E2841" s="119">
        <v>43092.90005787037</v>
      </c>
      <c r="F2841" s="117"/>
      <c r="G2841" s="117" t="s">
        <v>90</v>
      </c>
      <c r="H2841" s="117"/>
      <c r="I2841" s="117"/>
      <c r="J2841" s="117" t="s">
        <v>19708</v>
      </c>
      <c r="K2841" s="117"/>
      <c r="L2841" s="120" t="s">
        <v>110</v>
      </c>
      <c r="M2841" s="122" t="s">
        <v>19709</v>
      </c>
      <c r="N2841" s="117">
        <v>649.0</v>
      </c>
      <c r="O2841" s="117">
        <v>723.0</v>
      </c>
      <c r="P2841" s="117" t="s">
        <v>19710</v>
      </c>
      <c r="Q2841" s="123" t="s">
        <v>19711</v>
      </c>
      <c r="R2841" s="120" t="s">
        <v>19712</v>
      </c>
    </row>
    <row r="2842" ht="21.75">
      <c r="A2842" s="121" t="s">
        <v>19713</v>
      </c>
      <c r="B2842" s="117" t="s">
        <v>19714</v>
      </c>
      <c r="C2842" s="118" t="s">
        <v>18173</v>
      </c>
      <c r="D2842" s="117" t="s">
        <v>19715</v>
      </c>
      <c r="E2842" s="119">
        <v>43092.89707175926</v>
      </c>
      <c r="F2842" s="117"/>
      <c r="G2842" s="117" t="s">
        <v>119</v>
      </c>
      <c r="H2842" s="117"/>
      <c r="I2842" s="117"/>
      <c r="J2842" s="117" t="s">
        <v>19716</v>
      </c>
      <c r="K2842" s="117"/>
      <c r="L2842" s="120" t="s">
        <v>110</v>
      </c>
      <c r="M2842" s="122" t="s">
        <v>19717</v>
      </c>
      <c r="N2842" s="117">
        <v>239.0</v>
      </c>
      <c r="O2842" s="117">
        <v>378.0</v>
      </c>
      <c r="P2842" s="117" t="s">
        <v>11080</v>
      </c>
      <c r="Q2842" s="123" t="s">
        <v>19718</v>
      </c>
      <c r="R2842" s="120" t="s">
        <v>18178</v>
      </c>
    </row>
    <row r="2843" ht="21.75">
      <c r="A2843" s="121" t="s">
        <v>19719</v>
      </c>
      <c r="B2843" s="117" t="s">
        <v>19720</v>
      </c>
      <c r="C2843" s="118" t="s">
        <v>18173</v>
      </c>
      <c r="D2843" s="117" t="s">
        <v>19721</v>
      </c>
      <c r="E2843" s="119">
        <v>43092.87945601852</v>
      </c>
      <c r="F2843" s="117"/>
      <c r="G2843" s="117" t="s">
        <v>119</v>
      </c>
      <c r="H2843" s="117"/>
      <c r="I2843" s="117"/>
      <c r="J2843" s="117" t="s">
        <v>19722</v>
      </c>
      <c r="K2843" s="117"/>
      <c r="L2843" s="120" t="s">
        <v>110</v>
      </c>
      <c r="M2843" s="122" t="s">
        <v>19723</v>
      </c>
      <c r="N2843" s="117">
        <v>1136.0</v>
      </c>
      <c r="O2843" s="117">
        <v>1479.0</v>
      </c>
      <c r="P2843" s="117" t="s">
        <v>14278</v>
      </c>
      <c r="Q2843" s="123" t="s">
        <v>19724</v>
      </c>
      <c r="R2843" s="120" t="s">
        <v>18178</v>
      </c>
    </row>
    <row r="2844" ht="21.75">
      <c r="A2844" s="121" t="s">
        <v>19725</v>
      </c>
      <c r="B2844" s="117" t="s">
        <v>19726</v>
      </c>
      <c r="C2844" s="118" t="s">
        <v>18173</v>
      </c>
      <c r="D2844" s="117" t="s">
        <v>19727</v>
      </c>
      <c r="E2844" s="119">
        <v>43092.87731481482</v>
      </c>
      <c r="F2844" s="117"/>
      <c r="G2844" s="117" t="s">
        <v>119</v>
      </c>
      <c r="H2844" s="117"/>
      <c r="I2844" s="117"/>
      <c r="J2844" s="117" t="s">
        <v>19728</v>
      </c>
      <c r="K2844" s="117"/>
      <c r="L2844" s="120" t="s">
        <v>110</v>
      </c>
      <c r="M2844" s="122" t="s">
        <v>19729</v>
      </c>
      <c r="N2844" s="117">
        <v>91.0</v>
      </c>
      <c r="O2844" s="117">
        <v>1851.0</v>
      </c>
      <c r="P2844" s="117"/>
      <c r="Q2844" s="123" t="s">
        <v>19730</v>
      </c>
      <c r="R2844" s="120" t="s">
        <v>18178</v>
      </c>
    </row>
    <row r="2845" ht="21.75">
      <c r="A2845" s="121" t="s">
        <v>19731</v>
      </c>
      <c r="B2845" s="117" t="s">
        <v>19732</v>
      </c>
      <c r="C2845" s="118" t="s">
        <v>18173</v>
      </c>
      <c r="D2845" s="117" t="s">
        <v>19733</v>
      </c>
      <c r="E2845" s="119">
        <v>43092.876909722225</v>
      </c>
      <c r="F2845" s="117"/>
      <c r="G2845" s="117" t="s">
        <v>119</v>
      </c>
      <c r="H2845" s="117"/>
      <c r="I2845" s="117"/>
      <c r="J2845" s="117" t="s">
        <v>19734</v>
      </c>
      <c r="K2845" s="117"/>
      <c r="L2845" s="120" t="s">
        <v>179</v>
      </c>
      <c r="M2845" s="122" t="s">
        <v>19735</v>
      </c>
      <c r="N2845" s="117">
        <v>63.0</v>
      </c>
      <c r="O2845" s="117">
        <v>284.0</v>
      </c>
      <c r="P2845" s="117" t="s">
        <v>478</v>
      </c>
      <c r="Q2845" s="123" t="s">
        <v>19736</v>
      </c>
      <c r="R2845" s="120" t="s">
        <v>18178</v>
      </c>
    </row>
    <row r="2846" ht="21.75">
      <c r="A2846" s="121" t="s">
        <v>19737</v>
      </c>
      <c r="B2846" s="117" t="s">
        <v>19738</v>
      </c>
      <c r="C2846" s="118" t="s">
        <v>18173</v>
      </c>
      <c r="D2846" s="117" t="s">
        <v>19739</v>
      </c>
      <c r="E2846" s="119">
        <v>43092.8759375</v>
      </c>
      <c r="F2846" s="117"/>
      <c r="G2846" s="117" t="s">
        <v>119</v>
      </c>
      <c r="H2846" s="117"/>
      <c r="I2846" s="117"/>
      <c r="J2846" s="117" t="s">
        <v>19740</v>
      </c>
      <c r="K2846" s="117"/>
      <c r="L2846" s="120" t="s">
        <v>92</v>
      </c>
      <c r="M2846" s="122" t="s">
        <v>19741</v>
      </c>
      <c r="N2846" s="117">
        <v>7528.0</v>
      </c>
      <c r="O2846" s="117">
        <v>7531.0</v>
      </c>
      <c r="P2846" s="117" t="s">
        <v>800</v>
      </c>
      <c r="Q2846" s="123" t="s">
        <v>19742</v>
      </c>
      <c r="R2846" s="120" t="s">
        <v>18178</v>
      </c>
    </row>
    <row r="2847" ht="39.75">
      <c r="A2847" s="121" t="s">
        <v>19743</v>
      </c>
      <c r="B2847" s="117" t="s">
        <v>19744</v>
      </c>
      <c r="C2847" s="118" t="s">
        <v>19706</v>
      </c>
      <c r="D2847" s="117" t="s">
        <v>19745</v>
      </c>
      <c r="E2847" s="119">
        <v>43092.873032407406</v>
      </c>
      <c r="F2847" s="117"/>
      <c r="G2847" s="117" t="s">
        <v>90</v>
      </c>
      <c r="H2847" s="117"/>
      <c r="I2847" s="117"/>
      <c r="J2847" s="117" t="s">
        <v>19746</v>
      </c>
      <c r="K2847" s="117"/>
      <c r="L2847" s="120" t="s">
        <v>110</v>
      </c>
      <c r="M2847" s="122" t="s">
        <v>19747</v>
      </c>
      <c r="N2847" s="117">
        <v>494.0</v>
      </c>
      <c r="O2847" s="117">
        <v>246.0</v>
      </c>
      <c r="P2847" s="117" t="s">
        <v>19748</v>
      </c>
      <c r="Q2847" s="123" t="s">
        <v>19749</v>
      </c>
      <c r="R2847" s="120" t="s">
        <v>19712</v>
      </c>
    </row>
    <row r="2848" ht="30.75">
      <c r="A2848" s="121" t="s">
        <v>19750</v>
      </c>
      <c r="B2848" s="117" t="s">
        <v>17800</v>
      </c>
      <c r="C2848" s="118" t="s">
        <v>19751</v>
      </c>
      <c r="D2848" s="117" t="s">
        <v>19752</v>
      </c>
      <c r="E2848" s="119">
        <v>43092.87130787037</v>
      </c>
      <c r="F2848" s="117"/>
      <c r="G2848" s="117" t="s">
        <v>90</v>
      </c>
      <c r="H2848" s="117"/>
      <c r="I2848" s="117"/>
      <c r="J2848" s="117" t="s">
        <v>17805</v>
      </c>
      <c r="K2848" s="117"/>
      <c r="L2848" s="120" t="s">
        <v>110</v>
      </c>
      <c r="M2848" s="122" t="s">
        <v>17807</v>
      </c>
      <c r="N2848" s="117">
        <v>535.0</v>
      </c>
      <c r="O2848" s="117">
        <v>472.0</v>
      </c>
      <c r="P2848" s="117" t="s">
        <v>1861</v>
      </c>
      <c r="Q2848" s="123" t="s">
        <v>19753</v>
      </c>
      <c r="R2848" s="120" t="s">
        <v>19754</v>
      </c>
    </row>
    <row r="2849" ht="21.75">
      <c r="A2849" s="121" t="s">
        <v>19755</v>
      </c>
      <c r="B2849" s="117" t="s">
        <v>19756</v>
      </c>
      <c r="C2849" s="118" t="s">
        <v>18173</v>
      </c>
      <c r="D2849" s="117" t="s">
        <v>19757</v>
      </c>
      <c r="E2849" s="119">
        <v>43092.86459490741</v>
      </c>
      <c r="F2849" s="117"/>
      <c r="G2849" s="117" t="s">
        <v>119</v>
      </c>
      <c r="H2849" s="117"/>
      <c r="I2849" s="117"/>
      <c r="J2849" s="117" t="s">
        <v>19758</v>
      </c>
      <c r="K2849" s="117"/>
      <c r="L2849" s="120" t="s">
        <v>110</v>
      </c>
      <c r="M2849" s="122" t="s">
        <v>19759</v>
      </c>
      <c r="N2849" s="117">
        <v>210.0</v>
      </c>
      <c r="O2849" s="117">
        <v>414.0</v>
      </c>
      <c r="P2849" s="117"/>
      <c r="Q2849" s="123" t="s">
        <v>19760</v>
      </c>
      <c r="R2849" s="120" t="s">
        <v>18178</v>
      </c>
    </row>
    <row r="2850" ht="102.0">
      <c r="A2850" s="121" t="s">
        <v>19761</v>
      </c>
      <c r="B2850" s="117" t="s">
        <v>19762</v>
      </c>
      <c r="C2850" s="118" t="s">
        <v>19763</v>
      </c>
      <c r="D2850" s="117" t="s">
        <v>19764</v>
      </c>
      <c r="E2850" s="119">
        <v>43092.86321759259</v>
      </c>
      <c r="F2850" s="117"/>
      <c r="G2850" s="117" t="s">
        <v>90</v>
      </c>
      <c r="H2850" s="117" t="s">
        <v>19765</v>
      </c>
      <c r="I2850" s="117" t="s">
        <v>19762</v>
      </c>
      <c r="J2850" s="117" t="s">
        <v>19765</v>
      </c>
      <c r="K2850" s="117" t="s">
        <v>19766</v>
      </c>
      <c r="L2850" s="120" t="s">
        <v>110</v>
      </c>
      <c r="M2850" s="122" t="s">
        <v>19767</v>
      </c>
      <c r="N2850" s="117">
        <v>225.0</v>
      </c>
      <c r="O2850" s="117">
        <v>795.0</v>
      </c>
      <c r="P2850" s="117" t="s">
        <v>19768</v>
      </c>
      <c r="Q2850" s="123" t="s">
        <v>19769</v>
      </c>
      <c r="R2850" s="120" t="s">
        <v>19770</v>
      </c>
    </row>
    <row r="2851" ht="39.75">
      <c r="A2851" s="121" t="s">
        <v>19771</v>
      </c>
      <c r="B2851" s="117" t="s">
        <v>19772</v>
      </c>
      <c r="C2851" s="118" t="s">
        <v>19706</v>
      </c>
      <c r="D2851" s="117" t="s">
        <v>19773</v>
      </c>
      <c r="E2851" s="119">
        <v>43092.86298611111</v>
      </c>
      <c r="F2851" s="117"/>
      <c r="G2851" s="117" t="s">
        <v>90</v>
      </c>
      <c r="H2851" s="117"/>
      <c r="I2851" s="117"/>
      <c r="J2851" s="117" t="s">
        <v>19774</v>
      </c>
      <c r="K2851" s="117"/>
      <c r="L2851" s="120" t="s">
        <v>110</v>
      </c>
      <c r="M2851" s="122" t="s">
        <v>19775</v>
      </c>
      <c r="N2851" s="117">
        <v>590.0</v>
      </c>
      <c r="O2851" s="117">
        <v>187.0</v>
      </c>
      <c r="P2851" s="117" t="s">
        <v>19776</v>
      </c>
      <c r="Q2851" s="123" t="s">
        <v>19777</v>
      </c>
      <c r="R2851" s="120" t="s">
        <v>19712</v>
      </c>
    </row>
    <row r="2852">
      <c r="A2852" s="121" t="s">
        <v>19778</v>
      </c>
      <c r="B2852" s="117" t="s">
        <v>12240</v>
      </c>
      <c r="C2852" s="118" t="s">
        <v>19779</v>
      </c>
      <c r="D2852" s="117" t="s">
        <v>19780</v>
      </c>
      <c r="E2852" s="119">
        <v>43092.86296296296</v>
      </c>
      <c r="F2852" s="117"/>
      <c r="G2852" s="117" t="s">
        <v>90</v>
      </c>
      <c r="H2852" s="117" t="s">
        <v>19781</v>
      </c>
      <c r="I2852" s="117" t="s">
        <v>19782</v>
      </c>
      <c r="J2852" s="117" t="s">
        <v>12243</v>
      </c>
      <c r="K2852" s="117" t="s">
        <v>19783</v>
      </c>
      <c r="L2852" s="120" t="s">
        <v>775</v>
      </c>
      <c r="M2852" s="122" t="s">
        <v>12244</v>
      </c>
      <c r="N2852" s="117">
        <v>368.0</v>
      </c>
      <c r="O2852" s="117">
        <v>175.0</v>
      </c>
      <c r="P2852" s="117" t="s">
        <v>198</v>
      </c>
      <c r="Q2852" s="123" t="s">
        <v>19784</v>
      </c>
      <c r="R2852" s="120" t="s">
        <v>19785</v>
      </c>
    </row>
    <row r="2853" ht="39.75">
      <c r="A2853" s="121" t="s">
        <v>19786</v>
      </c>
      <c r="B2853" s="117" t="s">
        <v>19787</v>
      </c>
      <c r="C2853" s="118" t="s">
        <v>19788</v>
      </c>
      <c r="D2853" s="117" t="s">
        <v>19789</v>
      </c>
      <c r="E2853" s="119">
        <v>43092.858090277776</v>
      </c>
      <c r="F2853" s="117"/>
      <c r="G2853" s="117" t="s">
        <v>128</v>
      </c>
      <c r="H2853" s="117"/>
      <c r="I2853" s="117"/>
      <c r="J2853" s="117" t="s">
        <v>19790</v>
      </c>
      <c r="K2853" s="117"/>
      <c r="L2853" s="120" t="s">
        <v>775</v>
      </c>
      <c r="M2853" s="122" t="s">
        <v>19791</v>
      </c>
      <c r="N2853" s="117">
        <v>1917.0</v>
      </c>
      <c r="O2853" s="117">
        <v>1569.0</v>
      </c>
      <c r="P2853" s="117" t="s">
        <v>19792</v>
      </c>
      <c r="Q2853" s="123" t="s">
        <v>19793</v>
      </c>
      <c r="R2853" s="120" t="s">
        <v>19794</v>
      </c>
    </row>
    <row r="2854" ht="30.75">
      <c r="A2854" s="121" t="s">
        <v>19795</v>
      </c>
      <c r="B2854" s="117" t="s">
        <v>19796</v>
      </c>
      <c r="C2854" s="118" t="s">
        <v>19797</v>
      </c>
      <c r="D2854" s="117" t="s">
        <v>19798</v>
      </c>
      <c r="E2854" s="119">
        <v>43092.83871527778</v>
      </c>
      <c r="F2854" s="117"/>
      <c r="G2854" s="117" t="s">
        <v>90</v>
      </c>
      <c r="H2854" s="117"/>
      <c r="I2854" s="117"/>
      <c r="J2854" s="117" t="s">
        <v>19799</v>
      </c>
      <c r="K2854" s="117"/>
      <c r="L2854" s="120" t="s">
        <v>92</v>
      </c>
      <c r="M2854" s="122" t="s">
        <v>19800</v>
      </c>
      <c r="N2854" s="117">
        <v>1708.0</v>
      </c>
      <c r="O2854" s="117">
        <v>1188.0</v>
      </c>
      <c r="P2854" s="117"/>
      <c r="Q2854" s="123" t="s">
        <v>19801</v>
      </c>
      <c r="R2854" s="120" t="s">
        <v>19802</v>
      </c>
    </row>
    <row r="2855" ht="21.75">
      <c r="A2855" s="121" t="s">
        <v>19803</v>
      </c>
      <c r="B2855" s="117" t="s">
        <v>19804</v>
      </c>
      <c r="C2855" s="118" t="s">
        <v>18173</v>
      </c>
      <c r="D2855" s="117" t="s">
        <v>19805</v>
      </c>
      <c r="E2855" s="119">
        <v>43092.834652777776</v>
      </c>
      <c r="F2855" s="117"/>
      <c r="G2855" s="117" t="s">
        <v>119</v>
      </c>
      <c r="H2855" s="117"/>
      <c r="I2855" s="117"/>
      <c r="J2855" s="117" t="s">
        <v>19806</v>
      </c>
      <c r="K2855" s="117"/>
      <c r="L2855" s="120" t="s">
        <v>110</v>
      </c>
      <c r="M2855" s="122" t="s">
        <v>19807</v>
      </c>
      <c r="N2855" s="117">
        <v>51.0</v>
      </c>
      <c r="O2855" s="117">
        <v>124.0</v>
      </c>
      <c r="P2855" s="117"/>
      <c r="Q2855" s="123" t="s">
        <v>19808</v>
      </c>
      <c r="R2855" s="120" t="s">
        <v>18178</v>
      </c>
    </row>
    <row r="2856" ht="39.75">
      <c r="A2856" s="121" t="s">
        <v>19809</v>
      </c>
      <c r="B2856" s="117" t="s">
        <v>19810</v>
      </c>
      <c r="C2856" s="118" t="s">
        <v>19811</v>
      </c>
      <c r="D2856" s="117" t="s">
        <v>19812</v>
      </c>
      <c r="E2856" s="119">
        <v>43092.83320601852</v>
      </c>
      <c r="F2856" s="117"/>
      <c r="G2856" s="117" t="s">
        <v>90</v>
      </c>
      <c r="H2856" s="117" t="s">
        <v>10956</v>
      </c>
      <c r="I2856" s="117" t="s">
        <v>10954</v>
      </c>
      <c r="J2856" s="117" t="s">
        <v>19813</v>
      </c>
      <c r="K2856" s="117" t="s">
        <v>19814</v>
      </c>
      <c r="L2856" s="120" t="s">
        <v>110</v>
      </c>
      <c r="M2856" s="122" t="s">
        <v>19815</v>
      </c>
      <c r="N2856" s="117">
        <v>88.0</v>
      </c>
      <c r="O2856" s="117">
        <v>207.0</v>
      </c>
      <c r="P2856" s="117" t="s">
        <v>1006</v>
      </c>
      <c r="Q2856" s="123" t="s">
        <v>19816</v>
      </c>
      <c r="R2856" s="120" t="s">
        <v>19817</v>
      </c>
    </row>
    <row r="2857" ht="21.75">
      <c r="A2857" s="121" t="s">
        <v>19818</v>
      </c>
      <c r="B2857" s="117" t="s">
        <v>19819</v>
      </c>
      <c r="C2857" s="118" t="s">
        <v>19820</v>
      </c>
      <c r="D2857" s="117" t="s">
        <v>19821</v>
      </c>
      <c r="E2857" s="119">
        <v>43092.82015046296</v>
      </c>
      <c r="F2857" s="117"/>
      <c r="G2857" s="117" t="s">
        <v>90</v>
      </c>
      <c r="H2857" s="117"/>
      <c r="I2857" s="117"/>
      <c r="J2857" s="117" t="s">
        <v>19822</v>
      </c>
      <c r="K2857" s="117"/>
      <c r="L2857" s="120" t="s">
        <v>92</v>
      </c>
      <c r="M2857" s="122" t="s">
        <v>19823</v>
      </c>
      <c r="N2857" s="117">
        <v>214.0</v>
      </c>
      <c r="O2857" s="117">
        <v>170.0</v>
      </c>
      <c r="P2857" s="117"/>
      <c r="Q2857" s="123" t="s">
        <v>19824</v>
      </c>
      <c r="R2857" s="120" t="s">
        <v>19825</v>
      </c>
    </row>
    <row r="2858" ht="21.75">
      <c r="A2858" s="121" t="s">
        <v>19826</v>
      </c>
      <c r="B2858" s="117" t="s">
        <v>19827</v>
      </c>
      <c r="C2858" s="118" t="s">
        <v>18173</v>
      </c>
      <c r="D2858" s="117" t="s">
        <v>19828</v>
      </c>
      <c r="E2858" s="119">
        <v>43092.81771990741</v>
      </c>
      <c r="F2858" s="117"/>
      <c r="G2858" s="117" t="s">
        <v>119</v>
      </c>
      <c r="H2858" s="117"/>
      <c r="I2858" s="117"/>
      <c r="J2858" s="117" t="s">
        <v>19829</v>
      </c>
      <c r="K2858" s="117"/>
      <c r="L2858" s="120" t="s">
        <v>110</v>
      </c>
      <c r="M2858" s="122" t="s">
        <v>19830</v>
      </c>
      <c r="N2858" s="117">
        <v>6.0</v>
      </c>
      <c r="O2858" s="117">
        <v>57.0</v>
      </c>
      <c r="P2858" s="117" t="s">
        <v>19831</v>
      </c>
      <c r="Q2858" s="123" t="s">
        <v>19832</v>
      </c>
      <c r="R2858" s="120" t="s">
        <v>18178</v>
      </c>
    </row>
    <row r="2859" ht="21.75">
      <c r="A2859" s="121" t="s">
        <v>19833</v>
      </c>
      <c r="B2859" s="117" t="s">
        <v>19834</v>
      </c>
      <c r="C2859" s="118" t="s">
        <v>18173</v>
      </c>
      <c r="D2859" s="117" t="s">
        <v>19835</v>
      </c>
      <c r="E2859" s="119">
        <v>43092.81704861111</v>
      </c>
      <c r="F2859" s="117"/>
      <c r="G2859" s="117" t="s">
        <v>119</v>
      </c>
      <c r="H2859" s="117"/>
      <c r="I2859" s="117"/>
      <c r="J2859" s="117" t="s">
        <v>19836</v>
      </c>
      <c r="K2859" s="117"/>
      <c r="L2859" s="120" t="s">
        <v>92</v>
      </c>
      <c r="M2859" s="122" t="s">
        <v>19837</v>
      </c>
      <c r="N2859" s="117">
        <v>269.0</v>
      </c>
      <c r="O2859" s="117">
        <v>462.0</v>
      </c>
      <c r="P2859" s="117" t="s">
        <v>19838</v>
      </c>
      <c r="Q2859" s="123" t="s">
        <v>19839</v>
      </c>
      <c r="R2859" s="120" t="s">
        <v>18178</v>
      </c>
    </row>
    <row r="2860" ht="21.75">
      <c r="A2860" s="121" t="s">
        <v>19840</v>
      </c>
      <c r="B2860" s="117" t="s">
        <v>19841</v>
      </c>
      <c r="C2860" s="118" t="s">
        <v>18173</v>
      </c>
      <c r="D2860" s="117" t="s">
        <v>19842</v>
      </c>
      <c r="E2860" s="119">
        <v>43092.813796296294</v>
      </c>
      <c r="F2860" s="117"/>
      <c r="G2860" s="117" t="s">
        <v>119</v>
      </c>
      <c r="H2860" s="117"/>
      <c r="I2860" s="117"/>
      <c r="J2860" s="117" t="s">
        <v>19843</v>
      </c>
      <c r="K2860" s="117"/>
      <c r="L2860" s="120" t="s">
        <v>110</v>
      </c>
      <c r="M2860" s="122" t="s">
        <v>19844</v>
      </c>
      <c r="N2860" s="117">
        <v>222.0</v>
      </c>
      <c r="O2860" s="117">
        <v>522.0</v>
      </c>
      <c r="P2860" s="117"/>
      <c r="Q2860" s="123" t="s">
        <v>19845</v>
      </c>
      <c r="R2860" s="120" t="s">
        <v>18178</v>
      </c>
    </row>
    <row r="2861" ht="21.75">
      <c r="A2861" s="121" t="s">
        <v>19846</v>
      </c>
      <c r="B2861" s="117" t="s">
        <v>19847</v>
      </c>
      <c r="C2861" s="118" t="s">
        <v>19848</v>
      </c>
      <c r="D2861" s="117" t="s">
        <v>19849</v>
      </c>
      <c r="E2861" s="119">
        <v>43092.79167824074</v>
      </c>
      <c r="F2861" s="117"/>
      <c r="G2861" s="117" t="s">
        <v>90</v>
      </c>
      <c r="H2861" s="117"/>
      <c r="I2861" s="117"/>
      <c r="J2861" s="117" t="s">
        <v>19850</v>
      </c>
      <c r="K2861" s="117"/>
      <c r="L2861" s="120" t="s">
        <v>179</v>
      </c>
      <c r="M2861" s="122" t="s">
        <v>19851</v>
      </c>
      <c r="N2861" s="117">
        <v>466.0</v>
      </c>
      <c r="O2861" s="117">
        <v>525.0</v>
      </c>
      <c r="P2861" s="117" t="s">
        <v>19852</v>
      </c>
      <c r="Q2861" s="123" t="s">
        <v>19853</v>
      </c>
      <c r="R2861" s="120" t="s">
        <v>19854</v>
      </c>
    </row>
    <row r="2862" ht="75.75">
      <c r="A2862" s="121" t="s">
        <v>19855</v>
      </c>
      <c r="B2862" s="117" t="s">
        <v>4081</v>
      </c>
      <c r="C2862" s="118" t="s">
        <v>19856</v>
      </c>
      <c r="D2862" s="117" t="s">
        <v>19857</v>
      </c>
      <c r="E2862" s="119">
        <v>43092.7637962963</v>
      </c>
      <c r="F2862" s="117"/>
      <c r="G2862" s="117" t="s">
        <v>90</v>
      </c>
      <c r="H2862" s="117" t="s">
        <v>8505</v>
      </c>
      <c r="I2862" s="117" t="s">
        <v>8502</v>
      </c>
      <c r="J2862" s="117" t="s">
        <v>4086</v>
      </c>
      <c r="K2862" s="117" t="s">
        <v>19858</v>
      </c>
      <c r="L2862" s="120" t="s">
        <v>775</v>
      </c>
      <c r="M2862" s="122" t="s">
        <v>4089</v>
      </c>
      <c r="N2862" s="117">
        <v>999.0</v>
      </c>
      <c r="O2862" s="117">
        <v>1449.0</v>
      </c>
      <c r="P2862" s="117" t="s">
        <v>4090</v>
      </c>
      <c r="Q2862" s="123" t="s">
        <v>19859</v>
      </c>
      <c r="R2862" s="120" t="s">
        <v>19860</v>
      </c>
    </row>
    <row r="2863" ht="21.75">
      <c r="A2863" s="121" t="s">
        <v>19861</v>
      </c>
      <c r="B2863" s="117" t="s">
        <v>19862</v>
      </c>
      <c r="C2863" s="118" t="s">
        <v>18173</v>
      </c>
      <c r="D2863" s="117" t="s">
        <v>19863</v>
      </c>
      <c r="E2863" s="119">
        <v>43092.76277777778</v>
      </c>
      <c r="F2863" s="117"/>
      <c r="G2863" s="117" t="s">
        <v>119</v>
      </c>
      <c r="H2863" s="117"/>
      <c r="I2863" s="117"/>
      <c r="J2863" s="117" t="s">
        <v>19864</v>
      </c>
      <c r="K2863" s="117"/>
      <c r="L2863" s="120" t="s">
        <v>92</v>
      </c>
      <c r="M2863" s="122" t="s">
        <v>19865</v>
      </c>
      <c r="N2863" s="117">
        <v>1600.0</v>
      </c>
      <c r="O2863" s="117">
        <v>1402.0</v>
      </c>
      <c r="P2863" s="117" t="s">
        <v>1208</v>
      </c>
      <c r="Q2863" s="123" t="s">
        <v>19866</v>
      </c>
      <c r="R2863" s="120" t="s">
        <v>18178</v>
      </c>
    </row>
    <row r="2864" ht="21.75">
      <c r="A2864" s="121" t="s">
        <v>19867</v>
      </c>
      <c r="B2864" s="117" t="s">
        <v>19868</v>
      </c>
      <c r="C2864" s="118" t="s">
        <v>18173</v>
      </c>
      <c r="D2864" s="117" t="s">
        <v>19869</v>
      </c>
      <c r="E2864" s="119">
        <v>43092.759988425925</v>
      </c>
      <c r="F2864" s="117"/>
      <c r="G2864" s="117" t="s">
        <v>119</v>
      </c>
      <c r="H2864" s="117"/>
      <c r="I2864" s="117"/>
      <c r="J2864" s="117" t="s">
        <v>19870</v>
      </c>
      <c r="K2864" s="117"/>
      <c r="L2864" s="120" t="s">
        <v>110</v>
      </c>
      <c r="M2864" s="122" t="s">
        <v>19871</v>
      </c>
      <c r="N2864" s="117">
        <v>1665.0</v>
      </c>
      <c r="O2864" s="117">
        <v>507.0</v>
      </c>
      <c r="P2864" s="117" t="s">
        <v>720</v>
      </c>
      <c r="Q2864" s="123" t="s">
        <v>19872</v>
      </c>
      <c r="R2864" s="120" t="s">
        <v>18178</v>
      </c>
    </row>
    <row r="2865" ht="30.75">
      <c r="A2865" s="121" t="s">
        <v>19873</v>
      </c>
      <c r="B2865" s="117" t="s">
        <v>19874</v>
      </c>
      <c r="C2865" s="118" t="s">
        <v>19875</v>
      </c>
      <c r="D2865" s="117" t="s">
        <v>19876</v>
      </c>
      <c r="E2865" s="119">
        <v>43092.75951388889</v>
      </c>
      <c r="F2865" s="117"/>
      <c r="G2865" s="117" t="s">
        <v>90</v>
      </c>
      <c r="H2865" s="117"/>
      <c r="I2865" s="117"/>
      <c r="J2865" s="117" t="s">
        <v>19877</v>
      </c>
      <c r="K2865" s="117"/>
      <c r="L2865" s="120" t="s">
        <v>223</v>
      </c>
      <c r="M2865" s="122" t="s">
        <v>19878</v>
      </c>
      <c r="N2865" s="117">
        <v>2819.0</v>
      </c>
      <c r="O2865" s="117">
        <v>804.0</v>
      </c>
      <c r="P2865" s="117" t="s">
        <v>19879</v>
      </c>
      <c r="Q2865" s="123" t="s">
        <v>19880</v>
      </c>
      <c r="R2865" s="120" t="s">
        <v>19881</v>
      </c>
    </row>
    <row r="2866" ht="21.75">
      <c r="A2866" s="121" t="s">
        <v>19882</v>
      </c>
      <c r="B2866" s="117" t="s">
        <v>19883</v>
      </c>
      <c r="C2866" s="118" t="s">
        <v>18173</v>
      </c>
      <c r="D2866" s="117" t="s">
        <v>19884</v>
      </c>
      <c r="E2866" s="119">
        <v>43092.74450231482</v>
      </c>
      <c r="F2866" s="117"/>
      <c r="G2866" s="117" t="s">
        <v>119</v>
      </c>
      <c r="H2866" s="117"/>
      <c r="I2866" s="117"/>
      <c r="J2866" s="117" t="s">
        <v>19885</v>
      </c>
      <c r="K2866" s="117"/>
      <c r="L2866" s="120" t="s">
        <v>110</v>
      </c>
      <c r="M2866" s="122" t="s">
        <v>19886</v>
      </c>
      <c r="N2866" s="117">
        <v>3737.0</v>
      </c>
      <c r="O2866" s="117">
        <v>3346.0</v>
      </c>
      <c r="P2866" s="117"/>
      <c r="Q2866" s="123" t="s">
        <v>19887</v>
      </c>
      <c r="R2866" s="120" t="s">
        <v>18178</v>
      </c>
    </row>
    <row r="2867" ht="21.75">
      <c r="A2867" s="121" t="s">
        <v>19888</v>
      </c>
      <c r="B2867" s="117" t="s">
        <v>6068</v>
      </c>
      <c r="C2867" s="118" t="s">
        <v>18173</v>
      </c>
      <c r="D2867" s="117" t="s">
        <v>19889</v>
      </c>
      <c r="E2867" s="119">
        <v>43092.743935185186</v>
      </c>
      <c r="F2867" s="117"/>
      <c r="G2867" s="117" t="s">
        <v>119</v>
      </c>
      <c r="H2867" s="117"/>
      <c r="I2867" s="117"/>
      <c r="J2867" s="117" t="s">
        <v>6073</v>
      </c>
      <c r="K2867" s="117"/>
      <c r="L2867" s="120" t="s">
        <v>179</v>
      </c>
      <c r="M2867" s="122" t="s">
        <v>19890</v>
      </c>
      <c r="N2867" s="117">
        <v>534.0</v>
      </c>
      <c r="O2867" s="117">
        <v>354.0</v>
      </c>
      <c r="P2867" s="117" t="s">
        <v>662</v>
      </c>
      <c r="Q2867" s="123" t="s">
        <v>19891</v>
      </c>
      <c r="R2867" s="120" t="s">
        <v>18178</v>
      </c>
    </row>
    <row r="2868" ht="21.75">
      <c r="A2868" s="121" t="s">
        <v>19892</v>
      </c>
      <c r="B2868" s="117" t="s">
        <v>19893</v>
      </c>
      <c r="C2868" s="118" t="s">
        <v>18173</v>
      </c>
      <c r="D2868" s="117" t="s">
        <v>19894</v>
      </c>
      <c r="E2868" s="119">
        <v>43092.74285879629</v>
      </c>
      <c r="F2868" s="117"/>
      <c r="G2868" s="117" t="s">
        <v>119</v>
      </c>
      <c r="H2868" s="117"/>
      <c r="I2868" s="117"/>
      <c r="J2868" s="117" t="s">
        <v>19895</v>
      </c>
      <c r="K2868" s="117"/>
      <c r="L2868" s="120" t="s">
        <v>110</v>
      </c>
      <c r="M2868" s="122" t="s">
        <v>19896</v>
      </c>
      <c r="N2868" s="117">
        <v>5004.0</v>
      </c>
      <c r="O2868" s="117">
        <v>3782.0</v>
      </c>
      <c r="P2868" s="117" t="s">
        <v>19897</v>
      </c>
      <c r="Q2868" s="123" t="s">
        <v>19898</v>
      </c>
      <c r="R2868" s="120" t="s">
        <v>18178</v>
      </c>
    </row>
    <row r="2869" ht="21.75">
      <c r="A2869" s="121" t="s">
        <v>19899</v>
      </c>
      <c r="B2869" s="117" t="s">
        <v>19900</v>
      </c>
      <c r="C2869" s="118" t="s">
        <v>18173</v>
      </c>
      <c r="D2869" s="117" t="s">
        <v>19901</v>
      </c>
      <c r="E2869" s="119">
        <v>43092.74203703704</v>
      </c>
      <c r="F2869" s="117"/>
      <c r="G2869" s="117" t="s">
        <v>119</v>
      </c>
      <c r="H2869" s="117"/>
      <c r="I2869" s="117"/>
      <c r="J2869" s="117" t="s">
        <v>19902</v>
      </c>
      <c r="K2869" s="117"/>
      <c r="L2869" s="120" t="s">
        <v>110</v>
      </c>
      <c r="M2869" s="122" t="s">
        <v>19903</v>
      </c>
      <c r="N2869" s="117">
        <v>675.0</v>
      </c>
      <c r="O2869" s="117">
        <v>429.0</v>
      </c>
      <c r="P2869" s="117" t="s">
        <v>19904</v>
      </c>
      <c r="Q2869" s="123" t="s">
        <v>19905</v>
      </c>
      <c r="R2869" s="120" t="s">
        <v>18178</v>
      </c>
    </row>
    <row r="2870" ht="21.75">
      <c r="A2870" s="121" t="s">
        <v>19906</v>
      </c>
      <c r="B2870" s="117" t="s">
        <v>19907</v>
      </c>
      <c r="C2870" s="118" t="s">
        <v>18173</v>
      </c>
      <c r="D2870" s="117" t="s">
        <v>19908</v>
      </c>
      <c r="E2870" s="119">
        <v>43092.73997685185</v>
      </c>
      <c r="F2870" s="117"/>
      <c r="G2870" s="117" t="s">
        <v>119</v>
      </c>
      <c r="H2870" s="117"/>
      <c r="I2870" s="117"/>
      <c r="J2870" s="117" t="s">
        <v>19909</v>
      </c>
      <c r="K2870" s="117"/>
      <c r="L2870" s="120" t="s">
        <v>110</v>
      </c>
      <c r="M2870" s="122" t="s">
        <v>19910</v>
      </c>
      <c r="N2870" s="117">
        <v>113.0</v>
      </c>
      <c r="O2870" s="117">
        <v>116.0</v>
      </c>
      <c r="P2870" s="117" t="s">
        <v>19911</v>
      </c>
      <c r="Q2870" s="123" t="s">
        <v>19912</v>
      </c>
      <c r="R2870" s="120" t="s">
        <v>18178</v>
      </c>
    </row>
    <row r="2871" ht="21.75">
      <c r="A2871" s="121" t="s">
        <v>19913</v>
      </c>
      <c r="B2871" s="117" t="s">
        <v>19914</v>
      </c>
      <c r="C2871" s="118" t="s">
        <v>18173</v>
      </c>
      <c r="D2871" s="117" t="s">
        <v>19915</v>
      </c>
      <c r="E2871" s="119">
        <v>43092.73416666666</v>
      </c>
      <c r="F2871" s="117"/>
      <c r="G2871" s="117" t="s">
        <v>119</v>
      </c>
      <c r="H2871" s="117"/>
      <c r="I2871" s="117"/>
      <c r="J2871" s="117" t="s">
        <v>19916</v>
      </c>
      <c r="K2871" s="117"/>
      <c r="L2871" s="120" t="s">
        <v>110</v>
      </c>
      <c r="M2871" s="122" t="s">
        <v>19917</v>
      </c>
      <c r="N2871" s="117">
        <v>71.0</v>
      </c>
      <c r="O2871" s="117">
        <v>213.0</v>
      </c>
      <c r="P2871" s="117" t="s">
        <v>19918</v>
      </c>
      <c r="Q2871" s="123" t="s">
        <v>19919</v>
      </c>
      <c r="R2871" s="120" t="s">
        <v>18178</v>
      </c>
    </row>
    <row r="2872" ht="48.75">
      <c r="A2872" s="121" t="s">
        <v>19920</v>
      </c>
      <c r="B2872" s="117" t="s">
        <v>19921</v>
      </c>
      <c r="C2872" s="118" t="s">
        <v>19922</v>
      </c>
      <c r="D2872" s="117" t="s">
        <v>19923</v>
      </c>
      <c r="E2872" s="119">
        <v>43092.73317129629</v>
      </c>
      <c r="F2872" s="117"/>
      <c r="G2872" s="117" t="s">
        <v>90</v>
      </c>
      <c r="H2872" s="117" t="s">
        <v>19924</v>
      </c>
      <c r="I2872" s="117" t="s">
        <v>19925</v>
      </c>
      <c r="J2872" s="117" t="s">
        <v>19926</v>
      </c>
      <c r="K2872" s="117" t="s">
        <v>19927</v>
      </c>
      <c r="L2872" s="120" t="s">
        <v>110</v>
      </c>
      <c r="M2872" s="122" t="s">
        <v>19928</v>
      </c>
      <c r="N2872" s="117">
        <v>17.0</v>
      </c>
      <c r="O2872" s="117">
        <v>124.0</v>
      </c>
      <c r="P2872" s="117"/>
      <c r="Q2872" s="123" t="s">
        <v>19929</v>
      </c>
      <c r="R2872" s="120" t="s">
        <v>19930</v>
      </c>
    </row>
    <row r="2873" ht="21.75">
      <c r="A2873" s="121" t="s">
        <v>19931</v>
      </c>
      <c r="B2873" s="117" t="s">
        <v>19932</v>
      </c>
      <c r="C2873" s="118" t="s">
        <v>18173</v>
      </c>
      <c r="D2873" s="117" t="s">
        <v>19933</v>
      </c>
      <c r="E2873" s="119">
        <v>43092.73190972222</v>
      </c>
      <c r="F2873" s="117"/>
      <c r="G2873" s="117" t="s">
        <v>119</v>
      </c>
      <c r="H2873" s="117"/>
      <c r="I2873" s="117"/>
      <c r="J2873" s="117" t="s">
        <v>19934</v>
      </c>
      <c r="K2873" s="117"/>
      <c r="L2873" s="120" t="s">
        <v>110</v>
      </c>
      <c r="M2873" s="122" t="s">
        <v>19935</v>
      </c>
      <c r="N2873" s="117">
        <v>258.0</v>
      </c>
      <c r="O2873" s="117">
        <v>892.0</v>
      </c>
      <c r="P2873" s="117" t="s">
        <v>478</v>
      </c>
      <c r="Q2873" s="123" t="s">
        <v>19936</v>
      </c>
      <c r="R2873" s="120" t="s">
        <v>18178</v>
      </c>
    </row>
    <row r="2874" ht="21.75">
      <c r="A2874" s="121" t="s">
        <v>19937</v>
      </c>
      <c r="B2874" s="117" t="s">
        <v>19938</v>
      </c>
      <c r="C2874" s="118" t="s">
        <v>18173</v>
      </c>
      <c r="D2874" s="117" t="s">
        <v>19939</v>
      </c>
      <c r="E2874" s="119">
        <v>43092.729629629626</v>
      </c>
      <c r="F2874" s="117"/>
      <c r="G2874" s="117" t="s">
        <v>119</v>
      </c>
      <c r="H2874" s="117"/>
      <c r="I2874" s="117"/>
      <c r="J2874" s="117" t="s">
        <v>19940</v>
      </c>
      <c r="K2874" s="117"/>
      <c r="L2874" s="120" t="s">
        <v>110</v>
      </c>
      <c r="M2874" s="122" t="s">
        <v>19941</v>
      </c>
      <c r="N2874" s="117">
        <v>1168.0</v>
      </c>
      <c r="O2874" s="117">
        <v>305.0</v>
      </c>
      <c r="P2874" s="117" t="s">
        <v>19942</v>
      </c>
      <c r="Q2874" s="123" t="s">
        <v>19943</v>
      </c>
      <c r="R2874" s="120" t="s">
        <v>18178</v>
      </c>
    </row>
    <row r="2875" ht="21.75">
      <c r="A2875" s="121" t="s">
        <v>19944</v>
      </c>
      <c r="B2875" s="117" t="s">
        <v>19945</v>
      </c>
      <c r="C2875" s="118" t="s">
        <v>18173</v>
      </c>
      <c r="D2875" s="117" t="s">
        <v>19946</v>
      </c>
      <c r="E2875" s="119">
        <v>43092.72369212963</v>
      </c>
      <c r="F2875" s="117"/>
      <c r="G2875" s="117" t="s">
        <v>119</v>
      </c>
      <c r="H2875" s="117"/>
      <c r="I2875" s="117"/>
      <c r="J2875" s="117" t="s">
        <v>19947</v>
      </c>
      <c r="K2875" s="117"/>
      <c r="L2875" s="120" t="s">
        <v>110</v>
      </c>
      <c r="M2875" s="122" t="s">
        <v>19948</v>
      </c>
      <c r="N2875" s="117">
        <v>416.0</v>
      </c>
      <c r="O2875" s="117">
        <v>609.0</v>
      </c>
      <c r="P2875" s="117" t="s">
        <v>19949</v>
      </c>
      <c r="Q2875" s="123" t="s">
        <v>19950</v>
      </c>
      <c r="R2875" s="120" t="s">
        <v>18178</v>
      </c>
    </row>
    <row r="2876" ht="21.75">
      <c r="A2876" s="121" t="s">
        <v>19951</v>
      </c>
      <c r="B2876" s="117" t="s">
        <v>19952</v>
      </c>
      <c r="C2876" s="118" t="s">
        <v>18173</v>
      </c>
      <c r="D2876" s="117" t="s">
        <v>19953</v>
      </c>
      <c r="E2876" s="119">
        <v>43092.71789351852</v>
      </c>
      <c r="F2876" s="117"/>
      <c r="G2876" s="117" t="s">
        <v>128</v>
      </c>
      <c r="H2876" s="117"/>
      <c r="I2876" s="117"/>
      <c r="J2876" s="117" t="s">
        <v>19954</v>
      </c>
      <c r="K2876" s="117"/>
      <c r="L2876" s="120" t="s">
        <v>110</v>
      </c>
      <c r="M2876" s="122" t="s">
        <v>19955</v>
      </c>
      <c r="N2876" s="117">
        <v>851.0</v>
      </c>
      <c r="O2876" s="117">
        <v>1867.0</v>
      </c>
      <c r="P2876" s="117" t="s">
        <v>19956</v>
      </c>
      <c r="Q2876" s="123" t="s">
        <v>19957</v>
      </c>
      <c r="R2876" s="120" t="s">
        <v>18178</v>
      </c>
    </row>
    <row r="2877" ht="21.75">
      <c r="A2877" s="121" t="s">
        <v>19958</v>
      </c>
      <c r="B2877" s="117" t="s">
        <v>19959</v>
      </c>
      <c r="C2877" s="118" t="s">
        <v>18173</v>
      </c>
      <c r="D2877" s="117" t="s">
        <v>19960</v>
      </c>
      <c r="E2877" s="119">
        <v>43092.71738425926</v>
      </c>
      <c r="F2877" s="117"/>
      <c r="G2877" s="117" t="s">
        <v>119</v>
      </c>
      <c r="H2877" s="117"/>
      <c r="I2877" s="117"/>
      <c r="J2877" s="117" t="s">
        <v>19961</v>
      </c>
      <c r="K2877" s="117"/>
      <c r="L2877" s="120" t="s">
        <v>110</v>
      </c>
      <c r="M2877" s="122" t="s">
        <v>19962</v>
      </c>
      <c r="N2877" s="117">
        <v>2167.0</v>
      </c>
      <c r="O2877" s="117">
        <v>1205.0</v>
      </c>
      <c r="P2877" s="117" t="s">
        <v>478</v>
      </c>
      <c r="Q2877" s="123" t="s">
        <v>19963</v>
      </c>
      <c r="R2877" s="120" t="s">
        <v>18178</v>
      </c>
    </row>
    <row r="2878" ht="21.75">
      <c r="A2878" s="121" t="s">
        <v>19964</v>
      </c>
      <c r="B2878" s="117" t="s">
        <v>19965</v>
      </c>
      <c r="C2878" s="118" t="s">
        <v>18173</v>
      </c>
      <c r="D2878" s="117" t="s">
        <v>19966</v>
      </c>
      <c r="E2878" s="119">
        <v>43092.71613425926</v>
      </c>
      <c r="F2878" s="117"/>
      <c r="G2878" s="117" t="s">
        <v>119</v>
      </c>
      <c r="H2878" s="117"/>
      <c r="I2878" s="117"/>
      <c r="J2878" s="117" t="s">
        <v>19967</v>
      </c>
      <c r="K2878" s="117"/>
      <c r="L2878" s="120" t="s">
        <v>110</v>
      </c>
      <c r="M2878" s="122" t="s">
        <v>19968</v>
      </c>
      <c r="N2878" s="117">
        <v>197.0</v>
      </c>
      <c r="O2878" s="117">
        <v>374.0</v>
      </c>
      <c r="P2878" s="117"/>
      <c r="Q2878" s="123" t="s">
        <v>19969</v>
      </c>
      <c r="R2878" s="120" t="s">
        <v>18178</v>
      </c>
    </row>
    <row r="2879" ht="21.75">
      <c r="A2879" s="121" t="s">
        <v>19970</v>
      </c>
      <c r="B2879" s="117" t="s">
        <v>1578</v>
      </c>
      <c r="C2879" s="118" t="s">
        <v>18173</v>
      </c>
      <c r="D2879" s="117" t="s">
        <v>19971</v>
      </c>
      <c r="E2879" s="119">
        <v>43092.71378472222</v>
      </c>
      <c r="F2879" s="117"/>
      <c r="G2879" s="117" t="s">
        <v>119</v>
      </c>
      <c r="H2879" s="117"/>
      <c r="I2879" s="117"/>
      <c r="J2879" s="117" t="s">
        <v>1580</v>
      </c>
      <c r="K2879" s="117"/>
      <c r="L2879" s="120" t="s">
        <v>110</v>
      </c>
      <c r="M2879" s="122" t="s">
        <v>1581</v>
      </c>
      <c r="N2879" s="117">
        <v>1321.0</v>
      </c>
      <c r="O2879" s="117">
        <v>369.0</v>
      </c>
      <c r="P2879" s="117" t="s">
        <v>1582</v>
      </c>
      <c r="Q2879" s="123" t="s">
        <v>19972</v>
      </c>
      <c r="R2879" s="120" t="s">
        <v>18178</v>
      </c>
    </row>
    <row r="2880" ht="21.75">
      <c r="A2880" s="121" t="s">
        <v>19973</v>
      </c>
      <c r="B2880" s="117" t="s">
        <v>19974</v>
      </c>
      <c r="C2880" s="118" t="s">
        <v>18173</v>
      </c>
      <c r="D2880" s="117" t="s">
        <v>19975</v>
      </c>
      <c r="E2880" s="119">
        <v>43092.708125000005</v>
      </c>
      <c r="F2880" s="117"/>
      <c r="G2880" s="117" t="s">
        <v>119</v>
      </c>
      <c r="H2880" s="117"/>
      <c r="I2880" s="117"/>
      <c r="J2880" s="117" t="s">
        <v>19976</v>
      </c>
      <c r="K2880" s="117"/>
      <c r="L2880" s="120" t="s">
        <v>179</v>
      </c>
      <c r="M2880" s="122" t="s">
        <v>19977</v>
      </c>
      <c r="N2880" s="117">
        <v>143.0</v>
      </c>
      <c r="O2880" s="117">
        <v>297.0</v>
      </c>
      <c r="P2880" s="117" t="s">
        <v>19978</v>
      </c>
      <c r="Q2880" s="123" t="s">
        <v>19979</v>
      </c>
      <c r="R2880" s="120" t="s">
        <v>18178</v>
      </c>
    </row>
    <row r="2881" ht="21.75">
      <c r="A2881" s="121" t="s">
        <v>19980</v>
      </c>
      <c r="B2881" s="117" t="s">
        <v>19981</v>
      </c>
      <c r="C2881" s="118" t="s">
        <v>18173</v>
      </c>
      <c r="D2881" s="117" t="s">
        <v>19982</v>
      </c>
      <c r="E2881" s="119">
        <v>43092.70621527778</v>
      </c>
      <c r="F2881" s="117"/>
      <c r="G2881" s="117" t="s">
        <v>119</v>
      </c>
      <c r="H2881" s="117"/>
      <c r="I2881" s="117"/>
      <c r="J2881" s="117" t="s">
        <v>19983</v>
      </c>
      <c r="K2881" s="117"/>
      <c r="L2881" s="120" t="s">
        <v>110</v>
      </c>
      <c r="M2881" s="122" t="s">
        <v>19984</v>
      </c>
      <c r="N2881" s="117">
        <v>177.0</v>
      </c>
      <c r="O2881" s="117">
        <v>172.0</v>
      </c>
      <c r="P2881" s="117" t="s">
        <v>19985</v>
      </c>
      <c r="Q2881" s="123" t="s">
        <v>19986</v>
      </c>
      <c r="R2881" s="120" t="s">
        <v>18178</v>
      </c>
    </row>
    <row r="2882" ht="21.75">
      <c r="A2882" s="121" t="s">
        <v>19987</v>
      </c>
      <c r="B2882" s="117" t="s">
        <v>19988</v>
      </c>
      <c r="C2882" s="118" t="s">
        <v>18173</v>
      </c>
      <c r="D2882" s="117" t="s">
        <v>19989</v>
      </c>
      <c r="E2882" s="119">
        <v>43092.70548611111</v>
      </c>
      <c r="F2882" s="117"/>
      <c r="G2882" s="117" t="s">
        <v>119</v>
      </c>
      <c r="H2882" s="117"/>
      <c r="I2882" s="117"/>
      <c r="J2882" s="117" t="s">
        <v>19990</v>
      </c>
      <c r="K2882" s="117"/>
      <c r="L2882" s="120" t="s">
        <v>179</v>
      </c>
      <c r="M2882" s="122" t="s">
        <v>19991</v>
      </c>
      <c r="N2882" s="117">
        <v>985.0</v>
      </c>
      <c r="O2882" s="117">
        <v>1273.0</v>
      </c>
      <c r="P2882" s="117" t="s">
        <v>19992</v>
      </c>
      <c r="Q2882" s="123" t="s">
        <v>19993</v>
      </c>
      <c r="R2882" s="120" t="s">
        <v>18178</v>
      </c>
    </row>
    <row r="2883" ht="21.75">
      <c r="A2883" s="121" t="s">
        <v>19994</v>
      </c>
      <c r="B2883" s="117" t="s">
        <v>1658</v>
      </c>
      <c r="C2883" s="118" t="s">
        <v>18173</v>
      </c>
      <c r="D2883" s="117" t="s">
        <v>19995</v>
      </c>
      <c r="E2883" s="119">
        <v>43092.70505787037</v>
      </c>
      <c r="F2883" s="117"/>
      <c r="G2883" s="117" t="s">
        <v>119</v>
      </c>
      <c r="H2883" s="117"/>
      <c r="I2883" s="117"/>
      <c r="J2883" s="117" t="s">
        <v>1660</v>
      </c>
      <c r="K2883" s="117"/>
      <c r="L2883" s="120" t="s">
        <v>92</v>
      </c>
      <c r="M2883" s="122" t="s">
        <v>1661</v>
      </c>
      <c r="N2883" s="117">
        <v>1143.0</v>
      </c>
      <c r="O2883" s="117">
        <v>1614.0</v>
      </c>
      <c r="P2883" s="117" t="s">
        <v>1662</v>
      </c>
      <c r="Q2883" s="123" t="s">
        <v>19996</v>
      </c>
      <c r="R2883" s="120" t="s">
        <v>18178</v>
      </c>
    </row>
    <row r="2884" ht="21.75">
      <c r="A2884" s="121" t="s">
        <v>19997</v>
      </c>
      <c r="B2884" s="117" t="s">
        <v>19998</v>
      </c>
      <c r="C2884" s="118" t="s">
        <v>18173</v>
      </c>
      <c r="D2884" s="117" t="s">
        <v>19999</v>
      </c>
      <c r="E2884" s="119">
        <v>43092.70459490741</v>
      </c>
      <c r="F2884" s="117"/>
      <c r="G2884" s="117" t="s">
        <v>128</v>
      </c>
      <c r="H2884" s="117"/>
      <c r="I2884" s="117"/>
      <c r="J2884" s="117" t="s">
        <v>20000</v>
      </c>
      <c r="K2884" s="117"/>
      <c r="L2884" s="120" t="s">
        <v>179</v>
      </c>
      <c r="M2884" s="122" t="s">
        <v>20001</v>
      </c>
      <c r="N2884" s="117">
        <v>3955.0</v>
      </c>
      <c r="O2884" s="117">
        <v>304.0</v>
      </c>
      <c r="P2884" s="117" t="s">
        <v>20002</v>
      </c>
      <c r="Q2884" s="123" t="s">
        <v>20003</v>
      </c>
      <c r="R2884" s="120" t="s">
        <v>18178</v>
      </c>
    </row>
    <row r="2885" ht="21.75">
      <c r="A2885" s="121" t="s">
        <v>20004</v>
      </c>
      <c r="B2885" s="117" t="s">
        <v>20005</v>
      </c>
      <c r="C2885" s="118" t="s">
        <v>18173</v>
      </c>
      <c r="D2885" s="117" t="s">
        <v>20006</v>
      </c>
      <c r="E2885" s="119">
        <v>43092.702210648145</v>
      </c>
      <c r="F2885" s="117"/>
      <c r="G2885" s="117" t="s">
        <v>119</v>
      </c>
      <c r="H2885" s="117"/>
      <c r="I2885" s="117"/>
      <c r="J2885" s="117" t="s">
        <v>20007</v>
      </c>
      <c r="K2885" s="117"/>
      <c r="L2885" s="120" t="s">
        <v>110</v>
      </c>
      <c r="M2885" s="122" t="s">
        <v>20008</v>
      </c>
      <c r="N2885" s="117">
        <v>409.0</v>
      </c>
      <c r="O2885" s="117">
        <v>626.0</v>
      </c>
      <c r="P2885" s="117" t="s">
        <v>20009</v>
      </c>
      <c r="Q2885" s="123" t="s">
        <v>20010</v>
      </c>
      <c r="R2885" s="120" t="s">
        <v>18178</v>
      </c>
    </row>
    <row r="2886" ht="21.75">
      <c r="A2886" s="121" t="s">
        <v>20011</v>
      </c>
      <c r="B2886" s="117" t="s">
        <v>20012</v>
      </c>
      <c r="C2886" s="118" t="s">
        <v>18173</v>
      </c>
      <c r="D2886" s="117" t="s">
        <v>20013</v>
      </c>
      <c r="E2886" s="119">
        <v>43092.69914351852</v>
      </c>
      <c r="F2886" s="117"/>
      <c r="G2886" s="117" t="s">
        <v>119</v>
      </c>
      <c r="H2886" s="117"/>
      <c r="I2886" s="117"/>
      <c r="J2886" s="117" t="s">
        <v>20014</v>
      </c>
      <c r="K2886" s="117"/>
      <c r="L2886" s="120" t="s">
        <v>110</v>
      </c>
      <c r="M2886" s="122" t="s">
        <v>20015</v>
      </c>
      <c r="N2886" s="117">
        <v>58168.0</v>
      </c>
      <c r="O2886" s="117">
        <v>5536.0</v>
      </c>
      <c r="P2886" s="117" t="s">
        <v>20016</v>
      </c>
      <c r="Q2886" s="123" t="s">
        <v>20017</v>
      </c>
      <c r="R2886" s="120" t="s">
        <v>18178</v>
      </c>
    </row>
    <row r="2887" ht="21.75">
      <c r="A2887" s="121" t="s">
        <v>20018</v>
      </c>
      <c r="B2887" s="117" t="s">
        <v>20019</v>
      </c>
      <c r="C2887" s="118" t="s">
        <v>18173</v>
      </c>
      <c r="D2887" s="117" t="s">
        <v>20020</v>
      </c>
      <c r="E2887" s="119">
        <v>43092.69871527777</v>
      </c>
      <c r="F2887" s="117"/>
      <c r="G2887" s="117" t="s">
        <v>119</v>
      </c>
      <c r="H2887" s="117"/>
      <c r="I2887" s="117"/>
      <c r="J2887" s="117" t="s">
        <v>20021</v>
      </c>
      <c r="K2887" s="117"/>
      <c r="L2887" s="120" t="s">
        <v>92</v>
      </c>
      <c r="M2887" s="122" t="s">
        <v>20022</v>
      </c>
      <c r="N2887" s="117">
        <v>936.0</v>
      </c>
      <c r="O2887" s="117">
        <v>805.0</v>
      </c>
      <c r="P2887" s="117" t="s">
        <v>20023</v>
      </c>
      <c r="Q2887" s="123" t="s">
        <v>20024</v>
      </c>
      <c r="R2887" s="120" t="s">
        <v>18178</v>
      </c>
    </row>
    <row r="2888" ht="21.75">
      <c r="A2888" s="121" t="s">
        <v>20025</v>
      </c>
      <c r="B2888" s="117" t="s">
        <v>20026</v>
      </c>
      <c r="C2888" s="118" t="s">
        <v>18173</v>
      </c>
      <c r="D2888" s="117" t="s">
        <v>20027</v>
      </c>
      <c r="E2888" s="119">
        <v>43092.697430555556</v>
      </c>
      <c r="F2888" s="117"/>
      <c r="G2888" s="117" t="s">
        <v>119</v>
      </c>
      <c r="H2888" s="117"/>
      <c r="I2888" s="117"/>
      <c r="J2888" s="117" t="s">
        <v>20028</v>
      </c>
      <c r="K2888" s="117"/>
      <c r="L2888" s="120" t="s">
        <v>110</v>
      </c>
      <c r="M2888" s="122" t="s">
        <v>20029</v>
      </c>
      <c r="N2888" s="117">
        <v>141.0</v>
      </c>
      <c r="O2888" s="117">
        <v>938.0</v>
      </c>
      <c r="P2888" s="117" t="s">
        <v>1068</v>
      </c>
      <c r="Q2888" s="123" t="s">
        <v>20030</v>
      </c>
      <c r="R2888" s="120" t="s">
        <v>18178</v>
      </c>
    </row>
    <row r="2889" ht="21.75">
      <c r="A2889" s="121" t="s">
        <v>20031</v>
      </c>
      <c r="B2889" s="117" t="s">
        <v>20032</v>
      </c>
      <c r="C2889" s="118" t="s">
        <v>18173</v>
      </c>
      <c r="D2889" s="117" t="s">
        <v>20033</v>
      </c>
      <c r="E2889" s="119">
        <v>43092.69641203704</v>
      </c>
      <c r="F2889" s="117"/>
      <c r="G2889" s="117" t="s">
        <v>119</v>
      </c>
      <c r="H2889" s="117"/>
      <c r="I2889" s="117"/>
      <c r="J2889" s="117" t="s">
        <v>20034</v>
      </c>
      <c r="K2889" s="117"/>
      <c r="L2889" s="120" t="s">
        <v>110</v>
      </c>
      <c r="M2889" s="122" t="s">
        <v>20035</v>
      </c>
      <c r="N2889" s="117">
        <v>372.0</v>
      </c>
      <c r="O2889" s="117">
        <v>293.0</v>
      </c>
      <c r="P2889" s="117" t="s">
        <v>20036</v>
      </c>
      <c r="Q2889" s="123" t="s">
        <v>20037</v>
      </c>
      <c r="R2889" s="120" t="s">
        <v>18178</v>
      </c>
    </row>
    <row r="2890" ht="21.75">
      <c r="A2890" s="121" t="s">
        <v>20038</v>
      </c>
      <c r="B2890" s="117" t="s">
        <v>20039</v>
      </c>
      <c r="C2890" s="118" t="s">
        <v>18173</v>
      </c>
      <c r="D2890" s="117" t="s">
        <v>20040</v>
      </c>
      <c r="E2890" s="119">
        <v>43092.69039351852</v>
      </c>
      <c r="F2890" s="117"/>
      <c r="G2890" s="117" t="s">
        <v>119</v>
      </c>
      <c r="H2890" s="117"/>
      <c r="I2890" s="117"/>
      <c r="J2890" s="117" t="s">
        <v>20041</v>
      </c>
      <c r="K2890" s="117"/>
      <c r="L2890" s="120" t="s">
        <v>110</v>
      </c>
      <c r="M2890" s="122" t="s">
        <v>20042</v>
      </c>
      <c r="N2890" s="117">
        <v>901.0</v>
      </c>
      <c r="O2890" s="117">
        <v>2271.0</v>
      </c>
      <c r="P2890" s="117" t="s">
        <v>20043</v>
      </c>
      <c r="Q2890" s="123" t="s">
        <v>20044</v>
      </c>
      <c r="R2890" s="120" t="s">
        <v>18178</v>
      </c>
    </row>
    <row r="2891" ht="21.75">
      <c r="A2891" s="121" t="s">
        <v>20045</v>
      </c>
      <c r="B2891" s="117" t="s">
        <v>20046</v>
      </c>
      <c r="C2891" s="118" t="s">
        <v>18173</v>
      </c>
      <c r="D2891" s="117" t="s">
        <v>20047</v>
      </c>
      <c r="E2891" s="119">
        <v>43092.689988425926</v>
      </c>
      <c r="F2891" s="117"/>
      <c r="G2891" s="117" t="s">
        <v>128</v>
      </c>
      <c r="H2891" s="117"/>
      <c r="I2891" s="117"/>
      <c r="J2891" s="117" t="s">
        <v>20048</v>
      </c>
      <c r="K2891" s="117"/>
      <c r="L2891" s="120" t="s">
        <v>110</v>
      </c>
      <c r="M2891" s="122" t="s">
        <v>20049</v>
      </c>
      <c r="N2891" s="117">
        <v>36.0</v>
      </c>
      <c r="O2891" s="117">
        <v>737.0</v>
      </c>
      <c r="P2891" s="117" t="s">
        <v>720</v>
      </c>
      <c r="Q2891" s="123" t="s">
        <v>20050</v>
      </c>
      <c r="R2891" s="120" t="s">
        <v>18178</v>
      </c>
    </row>
    <row r="2892" ht="21.75">
      <c r="A2892" s="121" t="s">
        <v>20051</v>
      </c>
      <c r="B2892" s="117" t="s">
        <v>20052</v>
      </c>
      <c r="C2892" s="118" t="s">
        <v>18173</v>
      </c>
      <c r="D2892" s="117" t="s">
        <v>20053</v>
      </c>
      <c r="E2892" s="119">
        <v>43092.68885416667</v>
      </c>
      <c r="F2892" s="117"/>
      <c r="G2892" s="117" t="s">
        <v>119</v>
      </c>
      <c r="H2892" s="117"/>
      <c r="I2892" s="117"/>
      <c r="J2892" s="117" t="s">
        <v>20054</v>
      </c>
      <c r="K2892" s="117"/>
      <c r="L2892" s="120" t="s">
        <v>110</v>
      </c>
      <c r="M2892" s="122" t="s">
        <v>20055</v>
      </c>
      <c r="N2892" s="117">
        <v>1703.0</v>
      </c>
      <c r="O2892" s="117">
        <v>1965.0</v>
      </c>
      <c r="P2892" s="117"/>
      <c r="Q2892" s="123" t="s">
        <v>20056</v>
      </c>
      <c r="R2892" s="120" t="s">
        <v>18178</v>
      </c>
    </row>
    <row r="2893" ht="21.75">
      <c r="A2893" s="121" t="s">
        <v>20057</v>
      </c>
      <c r="B2893" s="117" t="s">
        <v>20058</v>
      </c>
      <c r="C2893" s="118" t="s">
        <v>18173</v>
      </c>
      <c r="D2893" s="117" t="s">
        <v>20059</v>
      </c>
      <c r="E2893" s="119">
        <v>43092.688055555554</v>
      </c>
      <c r="F2893" s="117"/>
      <c r="G2893" s="117" t="s">
        <v>119</v>
      </c>
      <c r="H2893" s="117"/>
      <c r="I2893" s="117"/>
      <c r="J2893" s="117" t="s">
        <v>20060</v>
      </c>
      <c r="K2893" s="117"/>
      <c r="L2893" s="120" t="s">
        <v>4088</v>
      </c>
      <c r="M2893" s="122" t="s">
        <v>20061</v>
      </c>
      <c r="N2893" s="117">
        <v>52.0</v>
      </c>
      <c r="O2893" s="117">
        <v>48.0</v>
      </c>
      <c r="P2893" s="117"/>
      <c r="Q2893" s="123" t="s">
        <v>20062</v>
      </c>
      <c r="R2893" s="120" t="s">
        <v>18178</v>
      </c>
    </row>
    <row r="2894" ht="21.75">
      <c r="A2894" s="121" t="s">
        <v>20063</v>
      </c>
      <c r="B2894" s="117" t="s">
        <v>482</v>
      </c>
      <c r="C2894" s="118" t="s">
        <v>18173</v>
      </c>
      <c r="D2894" s="117" t="s">
        <v>20064</v>
      </c>
      <c r="E2894" s="119">
        <v>43092.687372685185</v>
      </c>
      <c r="F2894" s="117"/>
      <c r="G2894" s="117" t="s">
        <v>119</v>
      </c>
      <c r="H2894" s="117"/>
      <c r="I2894" s="117"/>
      <c r="J2894" s="117" t="s">
        <v>484</v>
      </c>
      <c r="K2894" s="117"/>
      <c r="L2894" s="120" t="s">
        <v>101</v>
      </c>
      <c r="M2894" s="122" t="s">
        <v>485</v>
      </c>
      <c r="N2894" s="117">
        <v>306.0</v>
      </c>
      <c r="O2894" s="117">
        <v>268.0</v>
      </c>
      <c r="P2894" s="117"/>
      <c r="Q2894" s="123" t="s">
        <v>20065</v>
      </c>
      <c r="R2894" s="120" t="s">
        <v>18178</v>
      </c>
    </row>
    <row r="2895" ht="21.75">
      <c r="A2895" s="121" t="s">
        <v>20066</v>
      </c>
      <c r="B2895" s="117" t="s">
        <v>20067</v>
      </c>
      <c r="C2895" s="118" t="s">
        <v>18173</v>
      </c>
      <c r="D2895" s="117" t="s">
        <v>20068</v>
      </c>
      <c r="E2895" s="119">
        <v>43092.68587962963</v>
      </c>
      <c r="F2895" s="117"/>
      <c r="G2895" s="117" t="s">
        <v>119</v>
      </c>
      <c r="H2895" s="117"/>
      <c r="I2895" s="117"/>
      <c r="J2895" s="117" t="s">
        <v>20069</v>
      </c>
      <c r="K2895" s="117"/>
      <c r="L2895" s="120" t="s">
        <v>101</v>
      </c>
      <c r="M2895" s="122" t="s">
        <v>20070</v>
      </c>
      <c r="N2895" s="117">
        <v>251.0</v>
      </c>
      <c r="O2895" s="117">
        <v>229.0</v>
      </c>
      <c r="P2895" s="117" t="s">
        <v>20071</v>
      </c>
      <c r="Q2895" s="123" t="s">
        <v>20072</v>
      </c>
      <c r="R2895" s="120" t="s">
        <v>18178</v>
      </c>
    </row>
    <row r="2896" ht="21.75">
      <c r="A2896" s="121" t="s">
        <v>20073</v>
      </c>
      <c r="B2896" s="117" t="s">
        <v>20074</v>
      </c>
      <c r="C2896" s="118" t="s">
        <v>18173</v>
      </c>
      <c r="D2896" s="117" t="s">
        <v>20075</v>
      </c>
      <c r="E2896" s="119">
        <v>43092.68545138889</v>
      </c>
      <c r="F2896" s="117"/>
      <c r="G2896" s="117" t="s">
        <v>119</v>
      </c>
      <c r="H2896" s="117"/>
      <c r="I2896" s="117"/>
      <c r="J2896" s="117" t="s">
        <v>20076</v>
      </c>
      <c r="K2896" s="117"/>
      <c r="L2896" s="120" t="s">
        <v>101</v>
      </c>
      <c r="M2896" s="122" t="s">
        <v>20077</v>
      </c>
      <c r="N2896" s="117">
        <v>275.0</v>
      </c>
      <c r="O2896" s="117">
        <v>296.0</v>
      </c>
      <c r="P2896" s="117" t="s">
        <v>20078</v>
      </c>
      <c r="Q2896" s="123" t="s">
        <v>20079</v>
      </c>
      <c r="R2896" s="120" t="s">
        <v>18178</v>
      </c>
    </row>
    <row r="2897" ht="21.75">
      <c r="A2897" s="121" t="s">
        <v>20080</v>
      </c>
      <c r="B2897" s="117" t="s">
        <v>20081</v>
      </c>
      <c r="C2897" s="118" t="s">
        <v>18173</v>
      </c>
      <c r="D2897" s="117" t="s">
        <v>20082</v>
      </c>
      <c r="E2897" s="119">
        <v>43092.685162037036</v>
      </c>
      <c r="F2897" s="117"/>
      <c r="G2897" s="117" t="s">
        <v>119</v>
      </c>
      <c r="H2897" s="117"/>
      <c r="I2897" s="117"/>
      <c r="J2897" s="117" t="s">
        <v>20083</v>
      </c>
      <c r="K2897" s="117"/>
      <c r="L2897" s="120" t="s">
        <v>101</v>
      </c>
      <c r="M2897" s="122" t="s">
        <v>20084</v>
      </c>
      <c r="N2897" s="117">
        <v>3.0</v>
      </c>
      <c r="O2897" s="117">
        <v>55.0</v>
      </c>
      <c r="P2897" s="117"/>
      <c r="Q2897" s="123" t="s">
        <v>20085</v>
      </c>
      <c r="R2897" s="120" t="s">
        <v>18178</v>
      </c>
    </row>
    <row r="2898" ht="21.75">
      <c r="A2898" s="121" t="s">
        <v>20086</v>
      </c>
      <c r="B2898" s="117" t="s">
        <v>20087</v>
      </c>
      <c r="C2898" s="118" t="s">
        <v>18173</v>
      </c>
      <c r="D2898" s="117" t="s">
        <v>20088</v>
      </c>
      <c r="E2898" s="119">
        <v>43092.6844212963</v>
      </c>
      <c r="F2898" s="117"/>
      <c r="G2898" s="117" t="s">
        <v>119</v>
      </c>
      <c r="H2898" s="117"/>
      <c r="I2898" s="117"/>
      <c r="J2898" s="117" t="s">
        <v>20089</v>
      </c>
      <c r="K2898" s="117"/>
      <c r="L2898" s="120" t="s">
        <v>110</v>
      </c>
      <c r="M2898" s="122" t="s">
        <v>20090</v>
      </c>
      <c r="N2898" s="117">
        <v>597.0</v>
      </c>
      <c r="O2898" s="117">
        <v>1182.0</v>
      </c>
      <c r="P2898" s="117" t="s">
        <v>20091</v>
      </c>
      <c r="Q2898" s="123" t="s">
        <v>20092</v>
      </c>
      <c r="R2898" s="120" t="s">
        <v>18178</v>
      </c>
    </row>
    <row r="2899" ht="21.75">
      <c r="A2899" s="121" t="s">
        <v>20093</v>
      </c>
      <c r="B2899" s="117" t="s">
        <v>20094</v>
      </c>
      <c r="C2899" s="118" t="s">
        <v>18173</v>
      </c>
      <c r="D2899" s="117" t="s">
        <v>20095</v>
      </c>
      <c r="E2899" s="119">
        <v>43092.68258101852</v>
      </c>
      <c r="F2899" s="117"/>
      <c r="G2899" s="117" t="s">
        <v>119</v>
      </c>
      <c r="H2899" s="117"/>
      <c r="I2899" s="117"/>
      <c r="J2899" s="117" t="s">
        <v>20096</v>
      </c>
      <c r="K2899" s="117"/>
      <c r="L2899" s="120" t="s">
        <v>179</v>
      </c>
      <c r="M2899" s="122" t="s">
        <v>20097</v>
      </c>
      <c r="N2899" s="117">
        <v>202.0</v>
      </c>
      <c r="O2899" s="117">
        <v>267.0</v>
      </c>
      <c r="P2899" s="117" t="s">
        <v>1208</v>
      </c>
      <c r="Q2899" s="123" t="s">
        <v>20098</v>
      </c>
      <c r="R2899" s="120" t="s">
        <v>18178</v>
      </c>
    </row>
    <row r="2900" ht="21.75">
      <c r="A2900" s="121" t="s">
        <v>20099</v>
      </c>
      <c r="B2900" s="117" t="s">
        <v>20100</v>
      </c>
      <c r="C2900" s="118" t="s">
        <v>18173</v>
      </c>
      <c r="D2900" s="117" t="s">
        <v>20101</v>
      </c>
      <c r="E2900" s="119">
        <v>43092.682546296295</v>
      </c>
      <c r="F2900" s="117"/>
      <c r="G2900" s="117" t="s">
        <v>119</v>
      </c>
      <c r="H2900" s="117"/>
      <c r="I2900" s="117"/>
      <c r="J2900" s="117" t="s">
        <v>20102</v>
      </c>
      <c r="K2900" s="117"/>
      <c r="L2900" s="120" t="s">
        <v>110</v>
      </c>
      <c r="M2900" s="122" t="s">
        <v>20103</v>
      </c>
      <c r="N2900" s="117">
        <v>173.0</v>
      </c>
      <c r="O2900" s="117">
        <v>756.0</v>
      </c>
      <c r="P2900" s="117"/>
      <c r="Q2900" s="123" t="s">
        <v>20104</v>
      </c>
      <c r="R2900" s="120" t="s">
        <v>18178</v>
      </c>
    </row>
    <row r="2901" ht="21.75">
      <c r="A2901" s="121" t="s">
        <v>20105</v>
      </c>
      <c r="B2901" s="117" t="s">
        <v>20106</v>
      </c>
      <c r="C2901" s="118" t="s">
        <v>18173</v>
      </c>
      <c r="D2901" s="117" t="s">
        <v>20107</v>
      </c>
      <c r="E2901" s="119">
        <v>43092.681238425925</v>
      </c>
      <c r="F2901" s="117"/>
      <c r="G2901" s="117" t="s">
        <v>119</v>
      </c>
      <c r="H2901" s="117"/>
      <c r="I2901" s="117"/>
      <c r="J2901" s="117" t="s">
        <v>20108</v>
      </c>
      <c r="K2901" s="117"/>
      <c r="L2901" s="120" t="s">
        <v>110</v>
      </c>
      <c r="M2901" s="122" t="s">
        <v>20109</v>
      </c>
      <c r="N2901" s="117">
        <v>95.0</v>
      </c>
      <c r="O2901" s="117">
        <v>398.0</v>
      </c>
      <c r="P2901" s="117" t="s">
        <v>20110</v>
      </c>
      <c r="Q2901" s="123" t="s">
        <v>20111</v>
      </c>
      <c r="R2901" s="120" t="s">
        <v>18178</v>
      </c>
    </row>
    <row r="2902" ht="21.75">
      <c r="A2902" s="121" t="s">
        <v>20112</v>
      </c>
      <c r="B2902" s="117" t="s">
        <v>20113</v>
      </c>
      <c r="C2902" s="118" t="s">
        <v>18173</v>
      </c>
      <c r="D2902" s="117" t="s">
        <v>20114</v>
      </c>
      <c r="E2902" s="119">
        <v>43092.67952546296</v>
      </c>
      <c r="F2902" s="117"/>
      <c r="G2902" s="117" t="s">
        <v>128</v>
      </c>
      <c r="H2902" s="117"/>
      <c r="I2902" s="117"/>
      <c r="J2902" s="117" t="s">
        <v>20115</v>
      </c>
      <c r="K2902" s="117"/>
      <c r="L2902" s="120" t="s">
        <v>110</v>
      </c>
      <c r="M2902" s="122" t="s">
        <v>20116</v>
      </c>
      <c r="N2902" s="117">
        <v>1225.0</v>
      </c>
      <c r="O2902" s="117">
        <v>1027.0</v>
      </c>
      <c r="P2902" s="117" t="s">
        <v>20117</v>
      </c>
      <c r="Q2902" s="123" t="s">
        <v>20118</v>
      </c>
      <c r="R2902" s="120" t="s">
        <v>18178</v>
      </c>
    </row>
    <row r="2903" ht="21.75">
      <c r="A2903" s="121" t="s">
        <v>20119</v>
      </c>
      <c r="B2903" s="117" t="s">
        <v>20120</v>
      </c>
      <c r="C2903" s="118" t="s">
        <v>18173</v>
      </c>
      <c r="D2903" s="117" t="s">
        <v>20121</v>
      </c>
      <c r="E2903" s="119">
        <v>43092.67747685185</v>
      </c>
      <c r="F2903" s="117"/>
      <c r="G2903" s="117" t="s">
        <v>119</v>
      </c>
      <c r="H2903" s="117"/>
      <c r="I2903" s="117"/>
      <c r="J2903" s="117" t="s">
        <v>20122</v>
      </c>
      <c r="K2903" s="117"/>
      <c r="L2903" s="120" t="s">
        <v>110</v>
      </c>
      <c r="M2903" s="122" t="s">
        <v>20123</v>
      </c>
      <c r="N2903" s="117">
        <v>117.0</v>
      </c>
      <c r="O2903" s="117">
        <v>288.0</v>
      </c>
      <c r="P2903" s="117" t="s">
        <v>20124</v>
      </c>
      <c r="Q2903" s="123" t="s">
        <v>20125</v>
      </c>
      <c r="R2903" s="120" t="s">
        <v>18178</v>
      </c>
    </row>
    <row r="2904" ht="21.75">
      <c r="A2904" s="121" t="s">
        <v>20126</v>
      </c>
      <c r="B2904" s="117" t="s">
        <v>20127</v>
      </c>
      <c r="C2904" s="118" t="s">
        <v>18173</v>
      </c>
      <c r="D2904" s="117" t="s">
        <v>20128</v>
      </c>
      <c r="E2904" s="119">
        <v>43092.67690972222</v>
      </c>
      <c r="F2904" s="117"/>
      <c r="G2904" s="117" t="s">
        <v>119</v>
      </c>
      <c r="H2904" s="117"/>
      <c r="I2904" s="117"/>
      <c r="J2904" s="117" t="s">
        <v>20129</v>
      </c>
      <c r="K2904" s="117"/>
      <c r="L2904" s="120" t="s">
        <v>110</v>
      </c>
      <c r="M2904" s="122" t="s">
        <v>20130</v>
      </c>
      <c r="N2904" s="117">
        <v>10643.0</v>
      </c>
      <c r="O2904" s="117">
        <v>9723.0</v>
      </c>
      <c r="P2904" s="117" t="s">
        <v>20131</v>
      </c>
      <c r="Q2904" s="123" t="s">
        <v>20132</v>
      </c>
      <c r="R2904" s="120" t="s">
        <v>18178</v>
      </c>
    </row>
    <row r="2905" ht="21.75">
      <c r="A2905" s="121" t="s">
        <v>20133</v>
      </c>
      <c r="B2905" s="117" t="s">
        <v>20134</v>
      </c>
      <c r="C2905" s="118" t="s">
        <v>18173</v>
      </c>
      <c r="D2905" s="117" t="s">
        <v>20135</v>
      </c>
      <c r="E2905" s="119">
        <v>43092.66502314815</v>
      </c>
      <c r="F2905" s="117"/>
      <c r="G2905" s="117" t="s">
        <v>119</v>
      </c>
      <c r="H2905" s="117"/>
      <c r="I2905" s="117"/>
      <c r="J2905" s="117" t="s">
        <v>20136</v>
      </c>
      <c r="K2905" s="117"/>
      <c r="L2905" s="120" t="s">
        <v>110</v>
      </c>
      <c r="M2905" s="122" t="s">
        <v>20137</v>
      </c>
      <c r="N2905" s="117">
        <v>201.0</v>
      </c>
      <c r="O2905" s="117">
        <v>896.0</v>
      </c>
      <c r="P2905" s="117" t="s">
        <v>3139</v>
      </c>
      <c r="Q2905" s="123" t="s">
        <v>20138</v>
      </c>
      <c r="R2905" s="120" t="s">
        <v>18178</v>
      </c>
    </row>
    <row r="2906" ht="21.75">
      <c r="A2906" s="121" t="s">
        <v>20139</v>
      </c>
      <c r="B2906" s="117" t="s">
        <v>20140</v>
      </c>
      <c r="C2906" s="118" t="s">
        <v>18173</v>
      </c>
      <c r="D2906" s="117" t="s">
        <v>20141</v>
      </c>
      <c r="E2906" s="119">
        <v>43092.66459490741</v>
      </c>
      <c r="F2906" s="117"/>
      <c r="G2906" s="117" t="s">
        <v>119</v>
      </c>
      <c r="H2906" s="117"/>
      <c r="I2906" s="117"/>
      <c r="J2906" s="117" t="s">
        <v>20142</v>
      </c>
      <c r="K2906" s="117"/>
      <c r="L2906" s="120" t="s">
        <v>110</v>
      </c>
      <c r="M2906" s="122" t="s">
        <v>20143</v>
      </c>
      <c r="N2906" s="117">
        <v>91.0</v>
      </c>
      <c r="O2906" s="117">
        <v>205.0</v>
      </c>
      <c r="P2906" s="117"/>
      <c r="Q2906" s="123" t="s">
        <v>20144</v>
      </c>
      <c r="R2906" s="120" t="s">
        <v>18178</v>
      </c>
    </row>
    <row r="2907" ht="21.75">
      <c r="A2907" s="121" t="s">
        <v>20145</v>
      </c>
      <c r="B2907" s="117" t="s">
        <v>20146</v>
      </c>
      <c r="C2907" s="118" t="s">
        <v>20147</v>
      </c>
      <c r="D2907" s="117" t="s">
        <v>20148</v>
      </c>
      <c r="E2907" s="119">
        <v>43092.663506944446</v>
      </c>
      <c r="F2907" s="117"/>
      <c r="G2907" s="117" t="s">
        <v>128</v>
      </c>
      <c r="H2907" s="117"/>
      <c r="I2907" s="117"/>
      <c r="J2907" s="117" t="s">
        <v>20149</v>
      </c>
      <c r="K2907" s="117"/>
      <c r="L2907" s="120" t="s">
        <v>92</v>
      </c>
      <c r="M2907" s="122" t="s">
        <v>20150</v>
      </c>
      <c r="N2907" s="117">
        <v>80719.0</v>
      </c>
      <c r="O2907" s="117">
        <v>172.0</v>
      </c>
      <c r="P2907" s="117" t="s">
        <v>20151</v>
      </c>
      <c r="Q2907" s="123" t="s">
        <v>20152</v>
      </c>
      <c r="R2907" s="120" t="s">
        <v>20153</v>
      </c>
    </row>
    <row r="2908" ht="21.75">
      <c r="A2908" s="121" t="s">
        <v>20154</v>
      </c>
      <c r="B2908" s="117" t="s">
        <v>20155</v>
      </c>
      <c r="C2908" s="118" t="s">
        <v>20156</v>
      </c>
      <c r="D2908" s="117" t="s">
        <v>20157</v>
      </c>
      <c r="E2908" s="119">
        <v>43092.663240740745</v>
      </c>
      <c r="F2908" s="117"/>
      <c r="G2908" s="117" t="s">
        <v>90</v>
      </c>
      <c r="H2908" s="117"/>
      <c r="I2908" s="117"/>
      <c r="J2908" s="117" t="s">
        <v>20158</v>
      </c>
      <c r="K2908" s="117"/>
      <c r="L2908" s="120" t="s">
        <v>170</v>
      </c>
      <c r="M2908" s="122" t="s">
        <v>20159</v>
      </c>
      <c r="N2908" s="117">
        <v>16045.0</v>
      </c>
      <c r="O2908" s="117">
        <v>4948.0</v>
      </c>
      <c r="P2908" s="117" t="s">
        <v>20160</v>
      </c>
      <c r="Q2908" s="123" t="s">
        <v>20161</v>
      </c>
      <c r="R2908" s="120" t="s">
        <v>20162</v>
      </c>
    </row>
    <row r="2909" ht="21.75">
      <c r="A2909" s="121" t="s">
        <v>20163</v>
      </c>
      <c r="B2909" s="117" t="s">
        <v>3249</v>
      </c>
      <c r="C2909" s="118" t="s">
        <v>20164</v>
      </c>
      <c r="D2909" s="117" t="s">
        <v>20165</v>
      </c>
      <c r="E2909" s="119">
        <v>43092.65355324074</v>
      </c>
      <c r="F2909" s="117"/>
      <c r="G2909" s="117" t="s">
        <v>119</v>
      </c>
      <c r="H2909" s="117"/>
      <c r="I2909" s="117"/>
      <c r="J2909" s="117" t="s">
        <v>3252</v>
      </c>
      <c r="K2909" s="117"/>
      <c r="L2909" s="120" t="s">
        <v>110</v>
      </c>
      <c r="M2909" s="122" t="s">
        <v>3253</v>
      </c>
      <c r="N2909" s="117">
        <v>36.0</v>
      </c>
      <c r="O2909" s="117">
        <v>140.0</v>
      </c>
      <c r="P2909" s="117" t="s">
        <v>1129</v>
      </c>
      <c r="Q2909" s="123" t="s">
        <v>20166</v>
      </c>
      <c r="R2909" s="120" t="s">
        <v>20167</v>
      </c>
    </row>
    <row r="2910" ht="39.75">
      <c r="A2910" s="121" t="s">
        <v>20168</v>
      </c>
      <c r="B2910" s="117" t="s">
        <v>20169</v>
      </c>
      <c r="C2910" s="118" t="s">
        <v>20170</v>
      </c>
      <c r="D2910" s="117" t="s">
        <v>20171</v>
      </c>
      <c r="E2910" s="119">
        <v>43092.62442129629</v>
      </c>
      <c r="F2910" s="117"/>
      <c r="G2910" s="117" t="s">
        <v>90</v>
      </c>
      <c r="H2910" s="117"/>
      <c r="I2910" s="117"/>
      <c r="J2910" s="117" t="s">
        <v>20172</v>
      </c>
      <c r="K2910" s="117"/>
      <c r="L2910" s="120" t="s">
        <v>110</v>
      </c>
      <c r="M2910" s="122" t="s">
        <v>20173</v>
      </c>
      <c r="N2910" s="117">
        <v>3862.0</v>
      </c>
      <c r="O2910" s="117">
        <v>2209.0</v>
      </c>
      <c r="P2910" s="117" t="s">
        <v>6065</v>
      </c>
      <c r="Q2910" s="123" t="s">
        <v>20174</v>
      </c>
      <c r="R2910" s="120" t="s">
        <v>20175</v>
      </c>
    </row>
    <row r="2911" ht="39.75">
      <c r="A2911" s="121" t="s">
        <v>20176</v>
      </c>
      <c r="B2911" s="117" t="s">
        <v>20177</v>
      </c>
      <c r="C2911" s="118" t="s">
        <v>20178</v>
      </c>
      <c r="D2911" s="117" t="s">
        <v>20179</v>
      </c>
      <c r="E2911" s="119">
        <v>43092.60496527777</v>
      </c>
      <c r="F2911" s="117"/>
      <c r="G2911" s="117" t="s">
        <v>90</v>
      </c>
      <c r="H2911" s="117"/>
      <c r="I2911" s="117"/>
      <c r="J2911" s="117" t="s">
        <v>20180</v>
      </c>
      <c r="K2911" s="117"/>
      <c r="L2911" s="120" t="s">
        <v>101</v>
      </c>
      <c r="M2911" s="122" t="s">
        <v>20181</v>
      </c>
      <c r="N2911" s="117">
        <v>222.0</v>
      </c>
      <c r="O2911" s="117">
        <v>570.0</v>
      </c>
      <c r="P2911" s="117"/>
      <c r="Q2911" s="123" t="s">
        <v>20182</v>
      </c>
      <c r="R2911" s="120" t="s">
        <v>20183</v>
      </c>
    </row>
    <row r="2912" ht="21.75">
      <c r="A2912" s="121" t="s">
        <v>20184</v>
      </c>
      <c r="B2912" s="117" t="s">
        <v>20185</v>
      </c>
      <c r="C2912" s="118" t="s">
        <v>20186</v>
      </c>
      <c r="D2912" s="117" t="s">
        <v>20187</v>
      </c>
      <c r="E2912" s="119">
        <v>43092.60429398148</v>
      </c>
      <c r="F2912" s="117"/>
      <c r="G2912" s="117" t="s">
        <v>90</v>
      </c>
      <c r="H2912" s="117"/>
      <c r="I2912" s="117"/>
      <c r="J2912" s="117" t="s">
        <v>20188</v>
      </c>
      <c r="K2912" s="117"/>
      <c r="L2912" s="120" t="s">
        <v>20189</v>
      </c>
      <c r="M2912" s="122" t="s">
        <v>20190</v>
      </c>
      <c r="N2912" s="117">
        <v>1418.0</v>
      </c>
      <c r="O2912" s="117">
        <v>320.0</v>
      </c>
      <c r="P2912" s="117" t="s">
        <v>2870</v>
      </c>
      <c r="Q2912" s="123" t="s">
        <v>20191</v>
      </c>
      <c r="R2912" s="120" t="s">
        <v>20192</v>
      </c>
    </row>
    <row r="2913">
      <c r="A2913" s="121" t="s">
        <v>20193</v>
      </c>
      <c r="B2913" s="117" t="s">
        <v>20194</v>
      </c>
      <c r="C2913" s="118" t="s">
        <v>20195</v>
      </c>
      <c r="D2913" s="117" t="s">
        <v>20196</v>
      </c>
      <c r="E2913" s="119">
        <v>43092.56506944445</v>
      </c>
      <c r="F2913" s="117"/>
      <c r="G2913" s="117" t="s">
        <v>128</v>
      </c>
      <c r="H2913" s="117"/>
      <c r="I2913" s="117"/>
      <c r="J2913" s="117" t="s">
        <v>20197</v>
      </c>
      <c r="K2913" s="117"/>
      <c r="L2913" s="120" t="s">
        <v>179</v>
      </c>
      <c r="M2913" s="122" t="s">
        <v>20198</v>
      </c>
      <c r="N2913" s="117">
        <v>153.0</v>
      </c>
      <c r="O2913" s="117">
        <v>293.0</v>
      </c>
      <c r="P2913" s="117"/>
      <c r="Q2913" s="123" t="s">
        <v>20199</v>
      </c>
      <c r="R2913" s="120" t="s">
        <v>20200</v>
      </c>
    </row>
    <row r="2914" ht="66.75">
      <c r="A2914" s="121" t="s">
        <v>20201</v>
      </c>
      <c r="B2914" s="117" t="s">
        <v>20202</v>
      </c>
      <c r="C2914" s="118" t="s">
        <v>20203</v>
      </c>
      <c r="D2914" s="117" t="s">
        <v>20204</v>
      </c>
      <c r="E2914" s="119">
        <v>43092.56387731481</v>
      </c>
      <c r="F2914" s="117"/>
      <c r="G2914" s="117" t="s">
        <v>128</v>
      </c>
      <c r="H2914" s="117" t="s">
        <v>20205</v>
      </c>
      <c r="I2914" s="117" t="s">
        <v>20206</v>
      </c>
      <c r="J2914" s="117" t="s">
        <v>20207</v>
      </c>
      <c r="K2914" s="117" t="s">
        <v>20208</v>
      </c>
      <c r="L2914" s="120" t="s">
        <v>110</v>
      </c>
      <c r="M2914" s="122" t="s">
        <v>20209</v>
      </c>
      <c r="N2914" s="117">
        <v>119.0</v>
      </c>
      <c r="O2914" s="117">
        <v>75.0</v>
      </c>
      <c r="P2914" s="117" t="s">
        <v>924</v>
      </c>
      <c r="Q2914" s="123" t="s">
        <v>20210</v>
      </c>
      <c r="R2914" s="120" t="s">
        <v>20211</v>
      </c>
    </row>
    <row r="2915" ht="21.75">
      <c r="A2915" s="121" t="s">
        <v>20212</v>
      </c>
      <c r="B2915" s="117" t="s">
        <v>20213</v>
      </c>
      <c r="C2915" s="118" t="s">
        <v>20214</v>
      </c>
      <c r="D2915" s="117" t="s">
        <v>20215</v>
      </c>
      <c r="E2915" s="119">
        <v>43092.558541666665</v>
      </c>
      <c r="F2915" s="117"/>
      <c r="G2915" s="117" t="s">
        <v>119</v>
      </c>
      <c r="H2915" s="117"/>
      <c r="I2915" s="117"/>
      <c r="J2915" s="117" t="s">
        <v>20216</v>
      </c>
      <c r="K2915" s="117"/>
      <c r="L2915" s="120" t="s">
        <v>92</v>
      </c>
      <c r="M2915" s="122" t="s">
        <v>20217</v>
      </c>
      <c r="N2915" s="117">
        <v>879.0</v>
      </c>
      <c r="O2915" s="117">
        <v>2106.0</v>
      </c>
      <c r="P2915" s="117" t="s">
        <v>1208</v>
      </c>
      <c r="Q2915" s="123" t="s">
        <v>20218</v>
      </c>
      <c r="R2915" s="120" t="s">
        <v>20219</v>
      </c>
    </row>
    <row r="2916" ht="30.75">
      <c r="A2916" s="121" t="s">
        <v>20220</v>
      </c>
      <c r="B2916" s="117" t="s">
        <v>20221</v>
      </c>
      <c r="C2916" s="118" t="s">
        <v>20222</v>
      </c>
      <c r="D2916" s="117" t="s">
        <v>20223</v>
      </c>
      <c r="E2916" s="119">
        <v>43092.55221064815</v>
      </c>
      <c r="F2916" s="117"/>
      <c r="G2916" s="117" t="s">
        <v>90</v>
      </c>
      <c r="H2916" s="117"/>
      <c r="I2916" s="117"/>
      <c r="J2916" s="117" t="s">
        <v>20224</v>
      </c>
      <c r="K2916" s="117"/>
      <c r="L2916" s="120" t="s">
        <v>311</v>
      </c>
      <c r="M2916" s="122" t="s">
        <v>20225</v>
      </c>
      <c r="N2916" s="117">
        <v>923.0</v>
      </c>
      <c r="O2916" s="117">
        <v>2139.0</v>
      </c>
      <c r="P2916" s="117" t="s">
        <v>20226</v>
      </c>
      <c r="Q2916" s="123" t="s">
        <v>20227</v>
      </c>
      <c r="R2916" s="120" t="s">
        <v>20228</v>
      </c>
    </row>
    <row r="2917" ht="21.75">
      <c r="A2917" s="121" t="s">
        <v>20229</v>
      </c>
      <c r="B2917" s="117" t="s">
        <v>20230</v>
      </c>
      <c r="C2917" s="118" t="s">
        <v>20214</v>
      </c>
      <c r="D2917" s="117" t="s">
        <v>20231</v>
      </c>
      <c r="E2917" s="119">
        <v>43092.493368055555</v>
      </c>
      <c r="F2917" s="117"/>
      <c r="G2917" s="117" t="s">
        <v>119</v>
      </c>
      <c r="H2917" s="117"/>
      <c r="I2917" s="117"/>
      <c r="J2917" s="117" t="s">
        <v>20232</v>
      </c>
      <c r="K2917" s="117"/>
      <c r="L2917" s="120" t="s">
        <v>110</v>
      </c>
      <c r="M2917" s="122" t="s">
        <v>20233</v>
      </c>
      <c r="N2917" s="117">
        <v>769.0</v>
      </c>
      <c r="O2917" s="117">
        <v>867.0</v>
      </c>
      <c r="P2917" s="117" t="s">
        <v>20234</v>
      </c>
      <c r="Q2917" s="123" t="s">
        <v>20235</v>
      </c>
      <c r="R2917" s="120" t="s">
        <v>20219</v>
      </c>
    </row>
    <row r="2918" ht="21.75">
      <c r="A2918" s="121" t="s">
        <v>20236</v>
      </c>
      <c r="B2918" s="117" t="s">
        <v>575</v>
      </c>
      <c r="C2918" s="118" t="s">
        <v>20237</v>
      </c>
      <c r="D2918" s="117" t="s">
        <v>20238</v>
      </c>
      <c r="E2918" s="119">
        <v>43092.49271990741</v>
      </c>
      <c r="F2918" s="117"/>
      <c r="G2918" s="117" t="s">
        <v>119</v>
      </c>
      <c r="H2918" s="117"/>
      <c r="I2918" s="117"/>
      <c r="J2918" s="117" t="s">
        <v>578</v>
      </c>
      <c r="K2918" s="117"/>
      <c r="L2918" s="120" t="s">
        <v>311</v>
      </c>
      <c r="M2918" s="122" t="s">
        <v>579</v>
      </c>
      <c r="N2918" s="117">
        <v>30949.0</v>
      </c>
      <c r="O2918" s="117">
        <v>191.0</v>
      </c>
      <c r="P2918" s="117" t="s">
        <v>580</v>
      </c>
      <c r="Q2918" s="123" t="s">
        <v>20239</v>
      </c>
      <c r="R2918" s="120" t="s">
        <v>20240</v>
      </c>
    </row>
    <row r="2919" ht="30.75">
      <c r="A2919" s="121" t="s">
        <v>20241</v>
      </c>
      <c r="B2919" s="117" t="s">
        <v>11451</v>
      </c>
      <c r="C2919" s="118" t="s">
        <v>18271</v>
      </c>
      <c r="D2919" s="117" t="s">
        <v>20242</v>
      </c>
      <c r="E2919" s="119">
        <v>43092.4897337963</v>
      </c>
      <c r="F2919" s="117"/>
      <c r="G2919" s="117" t="s">
        <v>1755</v>
      </c>
      <c r="H2919" s="117"/>
      <c r="I2919" s="117"/>
      <c r="J2919" s="117" t="s">
        <v>11454</v>
      </c>
      <c r="K2919" s="117"/>
      <c r="L2919" s="120" t="s">
        <v>179</v>
      </c>
      <c r="M2919" s="122" t="s">
        <v>11455</v>
      </c>
      <c r="N2919" s="117">
        <v>300.0</v>
      </c>
      <c r="O2919" s="117">
        <v>1020.0</v>
      </c>
      <c r="P2919" s="117" t="s">
        <v>11456</v>
      </c>
      <c r="Q2919" s="123" t="s">
        <v>20243</v>
      </c>
      <c r="R2919" s="120" t="s">
        <v>18274</v>
      </c>
    </row>
    <row r="2920" ht="39.75">
      <c r="A2920" s="121" t="s">
        <v>20244</v>
      </c>
      <c r="B2920" s="117" t="s">
        <v>11488</v>
      </c>
      <c r="C2920" s="118" t="s">
        <v>20245</v>
      </c>
      <c r="D2920" s="117" t="s">
        <v>20246</v>
      </c>
      <c r="E2920" s="119">
        <v>43092.466782407406</v>
      </c>
      <c r="F2920" s="117"/>
      <c r="G2920" s="117" t="s">
        <v>119</v>
      </c>
      <c r="H2920" s="117"/>
      <c r="I2920" s="117"/>
      <c r="J2920" s="117" t="s">
        <v>11491</v>
      </c>
      <c r="K2920" s="117"/>
      <c r="L2920" s="120" t="s">
        <v>110</v>
      </c>
      <c r="M2920" s="122" t="s">
        <v>11492</v>
      </c>
      <c r="N2920" s="117">
        <v>2411.0</v>
      </c>
      <c r="O2920" s="117">
        <v>498.0</v>
      </c>
      <c r="P2920" s="117" t="s">
        <v>11493</v>
      </c>
      <c r="Q2920" s="123" t="s">
        <v>20247</v>
      </c>
      <c r="R2920" s="120" t="s">
        <v>20248</v>
      </c>
    </row>
    <row r="2921" ht="21.75">
      <c r="A2921" s="121" t="s">
        <v>20249</v>
      </c>
      <c r="B2921" s="117" t="s">
        <v>20155</v>
      </c>
      <c r="C2921" s="118" t="s">
        <v>20250</v>
      </c>
      <c r="D2921" s="117" t="s">
        <v>20251</v>
      </c>
      <c r="E2921" s="119">
        <v>43092.409791666665</v>
      </c>
      <c r="F2921" s="117"/>
      <c r="G2921" s="117" t="s">
        <v>90</v>
      </c>
      <c r="H2921" s="117"/>
      <c r="I2921" s="117"/>
      <c r="J2921" s="117" t="s">
        <v>20158</v>
      </c>
      <c r="K2921" s="117"/>
      <c r="L2921" s="120" t="s">
        <v>170</v>
      </c>
      <c r="M2921" s="122" t="s">
        <v>20159</v>
      </c>
      <c r="N2921" s="117">
        <v>16045.0</v>
      </c>
      <c r="O2921" s="117">
        <v>4948.0</v>
      </c>
      <c r="P2921" s="117" t="s">
        <v>20160</v>
      </c>
      <c r="Q2921" s="123" t="s">
        <v>20252</v>
      </c>
      <c r="R2921" s="120" t="s">
        <v>20253</v>
      </c>
    </row>
    <row r="2922" ht="39.75">
      <c r="A2922" s="121" t="s">
        <v>20254</v>
      </c>
      <c r="B2922" s="117" t="s">
        <v>20255</v>
      </c>
      <c r="C2922" s="118" t="s">
        <v>20256</v>
      </c>
      <c r="D2922" s="117" t="s">
        <v>20257</v>
      </c>
      <c r="E2922" s="119">
        <v>43092.40043981481</v>
      </c>
      <c r="F2922" s="117"/>
      <c r="G2922" s="117" t="s">
        <v>90</v>
      </c>
      <c r="H2922" s="117"/>
      <c r="I2922" s="117"/>
      <c r="J2922" s="117" t="s">
        <v>20258</v>
      </c>
      <c r="K2922" s="117"/>
      <c r="L2922" s="120" t="s">
        <v>110</v>
      </c>
      <c r="M2922" s="122" t="s">
        <v>20259</v>
      </c>
      <c r="N2922" s="117">
        <v>560.0</v>
      </c>
      <c r="O2922" s="117">
        <v>1781.0</v>
      </c>
      <c r="P2922" s="117" t="s">
        <v>20260</v>
      </c>
      <c r="Q2922" s="123" t="s">
        <v>20261</v>
      </c>
      <c r="R2922" s="120" t="s">
        <v>20262</v>
      </c>
    </row>
    <row r="2923" ht="30.75">
      <c r="A2923" s="121" t="s">
        <v>20263</v>
      </c>
      <c r="B2923" s="117" t="s">
        <v>20264</v>
      </c>
      <c r="C2923" s="118" t="s">
        <v>20265</v>
      </c>
      <c r="D2923" s="117" t="s">
        <v>20266</v>
      </c>
      <c r="E2923" s="119">
        <v>43092.3753587963</v>
      </c>
      <c r="F2923" s="117"/>
      <c r="G2923" s="117" t="s">
        <v>90</v>
      </c>
      <c r="H2923" s="117"/>
      <c r="I2923" s="117"/>
      <c r="J2923" s="117" t="s">
        <v>20267</v>
      </c>
      <c r="K2923" s="117"/>
      <c r="L2923" s="120" t="s">
        <v>92</v>
      </c>
      <c r="M2923" s="122" t="s">
        <v>20268</v>
      </c>
      <c r="N2923" s="117">
        <v>241.0</v>
      </c>
      <c r="O2923" s="117">
        <v>350.0</v>
      </c>
      <c r="P2923" s="117" t="s">
        <v>817</v>
      </c>
      <c r="Q2923" s="123" t="s">
        <v>20269</v>
      </c>
      <c r="R2923" s="120" t="s">
        <v>20270</v>
      </c>
    </row>
    <row r="2924" ht="21.75">
      <c r="A2924" s="121" t="s">
        <v>20271</v>
      </c>
      <c r="B2924" s="117" t="s">
        <v>953</v>
      </c>
      <c r="C2924" s="118" t="s">
        <v>12390</v>
      </c>
      <c r="D2924" s="117" t="s">
        <v>20272</v>
      </c>
      <c r="E2924" s="119">
        <v>43092.05577546296</v>
      </c>
      <c r="F2924" s="117"/>
      <c r="G2924" s="117" t="s">
        <v>90</v>
      </c>
      <c r="H2924" s="117"/>
      <c r="I2924" s="117"/>
      <c r="J2924" s="117" t="s">
        <v>956</v>
      </c>
      <c r="K2924" s="117"/>
      <c r="L2924" s="120" t="s">
        <v>170</v>
      </c>
      <c r="M2924" s="122" t="s">
        <v>957</v>
      </c>
      <c r="N2924" s="117">
        <v>94934.0</v>
      </c>
      <c r="O2924" s="117">
        <v>5295.0</v>
      </c>
      <c r="P2924" s="117" t="s">
        <v>2520</v>
      </c>
      <c r="Q2924" s="123" t="s">
        <v>20273</v>
      </c>
      <c r="R2924" s="120" t="s">
        <v>12393</v>
      </c>
    </row>
    <row r="2925" ht="21.75">
      <c r="A2925" s="121" t="s">
        <v>20274</v>
      </c>
      <c r="B2925" s="117" t="s">
        <v>13212</v>
      </c>
      <c r="C2925" s="118" t="s">
        <v>20275</v>
      </c>
      <c r="D2925" s="117" t="s">
        <v>20276</v>
      </c>
      <c r="E2925" s="119">
        <v>43092.05564814815</v>
      </c>
      <c r="F2925" s="117"/>
      <c r="G2925" s="117" t="s">
        <v>90</v>
      </c>
      <c r="H2925" s="117"/>
      <c r="I2925" s="117"/>
      <c r="J2925" s="117" t="s">
        <v>13215</v>
      </c>
      <c r="K2925" s="117"/>
      <c r="L2925" s="120" t="s">
        <v>170</v>
      </c>
      <c r="M2925" s="122" t="s">
        <v>13216</v>
      </c>
      <c r="N2925" s="117">
        <v>7706.0</v>
      </c>
      <c r="O2925" s="117">
        <v>7364.0</v>
      </c>
      <c r="P2925" s="117" t="s">
        <v>958</v>
      </c>
      <c r="Q2925" s="123" t="s">
        <v>20277</v>
      </c>
      <c r="R2925" s="120" t="s">
        <v>20278</v>
      </c>
    </row>
    <row r="2926" ht="21.75">
      <c r="A2926" s="121" t="s">
        <v>20279</v>
      </c>
      <c r="B2926" s="117" t="s">
        <v>20280</v>
      </c>
      <c r="C2926" s="118" t="s">
        <v>20281</v>
      </c>
      <c r="D2926" s="117" t="s">
        <v>20282</v>
      </c>
      <c r="E2926" s="119">
        <v>43092.055625</v>
      </c>
      <c r="F2926" s="117"/>
      <c r="G2926" s="117" t="s">
        <v>90</v>
      </c>
      <c r="H2926" s="117"/>
      <c r="I2926" s="117"/>
      <c r="J2926" s="117" t="s">
        <v>20283</v>
      </c>
      <c r="K2926" s="117"/>
      <c r="L2926" s="120" t="s">
        <v>170</v>
      </c>
      <c r="M2926" s="122" t="s">
        <v>20284</v>
      </c>
      <c r="N2926" s="117">
        <v>43361.0</v>
      </c>
      <c r="O2926" s="117">
        <v>1397.0</v>
      </c>
      <c r="P2926" s="117" t="s">
        <v>172</v>
      </c>
      <c r="Q2926" s="123" t="s">
        <v>20285</v>
      </c>
      <c r="R2926" s="120" t="s">
        <v>20286</v>
      </c>
    </row>
    <row r="2927" ht="30.75">
      <c r="A2927" s="121" t="s">
        <v>20287</v>
      </c>
      <c r="B2927" s="117" t="s">
        <v>20288</v>
      </c>
      <c r="C2927" s="118" t="s">
        <v>18271</v>
      </c>
      <c r="D2927" s="117" t="s">
        <v>20289</v>
      </c>
      <c r="E2927" s="119">
        <v>43092.052939814814</v>
      </c>
      <c r="F2927" s="117"/>
      <c r="G2927" s="117" t="s">
        <v>128</v>
      </c>
      <c r="H2927" s="117"/>
      <c r="I2927" s="117"/>
      <c r="J2927" s="117" t="s">
        <v>20290</v>
      </c>
      <c r="K2927" s="117"/>
      <c r="L2927" s="120" t="s">
        <v>110</v>
      </c>
      <c r="M2927" s="122" t="s">
        <v>20291</v>
      </c>
      <c r="N2927" s="117">
        <v>293.0</v>
      </c>
      <c r="O2927" s="117">
        <v>110.0</v>
      </c>
      <c r="P2927" s="117" t="s">
        <v>635</v>
      </c>
      <c r="Q2927" s="123" t="s">
        <v>20292</v>
      </c>
      <c r="R2927" s="120" t="s">
        <v>18274</v>
      </c>
    </row>
    <row r="2928" ht="39.75">
      <c r="A2928" s="121" t="s">
        <v>20293</v>
      </c>
      <c r="B2928" s="117" t="s">
        <v>20294</v>
      </c>
      <c r="C2928" s="118" t="s">
        <v>20295</v>
      </c>
      <c r="D2928" s="117" t="s">
        <v>20296</v>
      </c>
      <c r="E2928" s="119">
        <v>43091.99267361111</v>
      </c>
      <c r="F2928" s="117"/>
      <c r="G2928" s="117" t="s">
        <v>119</v>
      </c>
      <c r="H2928" s="117"/>
      <c r="I2928" s="117"/>
      <c r="J2928" s="117" t="s">
        <v>20297</v>
      </c>
      <c r="K2928" s="117"/>
      <c r="L2928" s="120" t="s">
        <v>110</v>
      </c>
      <c r="M2928" s="122" t="s">
        <v>20298</v>
      </c>
      <c r="N2928" s="117">
        <v>5782.0</v>
      </c>
      <c r="O2928" s="117">
        <v>3971.0</v>
      </c>
      <c r="P2928" s="117" t="s">
        <v>11080</v>
      </c>
      <c r="Q2928" s="123" t="s">
        <v>20299</v>
      </c>
      <c r="R2928" s="120" t="s">
        <v>20300</v>
      </c>
    </row>
    <row r="2929" ht="21.75">
      <c r="A2929" s="121" t="s">
        <v>20301</v>
      </c>
      <c r="B2929" s="117" t="s">
        <v>20155</v>
      </c>
      <c r="C2929" s="118" t="s">
        <v>20302</v>
      </c>
      <c r="D2929" s="117" t="s">
        <v>20303</v>
      </c>
      <c r="E2929" s="119">
        <v>43091.989652777775</v>
      </c>
      <c r="F2929" s="117"/>
      <c r="G2929" s="117" t="s">
        <v>90</v>
      </c>
      <c r="H2929" s="117"/>
      <c r="I2929" s="117"/>
      <c r="J2929" s="117" t="s">
        <v>20158</v>
      </c>
      <c r="K2929" s="117"/>
      <c r="L2929" s="120" t="s">
        <v>170</v>
      </c>
      <c r="M2929" s="122" t="s">
        <v>20159</v>
      </c>
      <c r="N2929" s="117">
        <v>16045.0</v>
      </c>
      <c r="O2929" s="117">
        <v>4948.0</v>
      </c>
      <c r="P2929" s="117" t="s">
        <v>20160</v>
      </c>
      <c r="Q2929" s="123" t="s">
        <v>20304</v>
      </c>
      <c r="R2929" s="120" t="s">
        <v>20305</v>
      </c>
    </row>
    <row r="2930" ht="39.75">
      <c r="A2930" s="121" t="s">
        <v>20306</v>
      </c>
      <c r="B2930" s="117" t="s">
        <v>20307</v>
      </c>
      <c r="C2930" s="118" t="s">
        <v>20308</v>
      </c>
      <c r="D2930" s="117" t="s">
        <v>20309</v>
      </c>
      <c r="E2930" s="119">
        <v>43091.966307870374</v>
      </c>
      <c r="F2930" s="117"/>
      <c r="G2930" s="117" t="s">
        <v>128</v>
      </c>
      <c r="H2930" s="117"/>
      <c r="I2930" s="117"/>
      <c r="J2930" s="117" t="s">
        <v>20310</v>
      </c>
      <c r="K2930" s="117"/>
      <c r="L2930" s="120" t="s">
        <v>775</v>
      </c>
      <c r="M2930" s="122" t="s">
        <v>20311</v>
      </c>
      <c r="N2930" s="117">
        <v>1816.0</v>
      </c>
      <c r="O2930" s="117">
        <v>1125.0</v>
      </c>
      <c r="P2930" s="117"/>
      <c r="Q2930" s="123" t="s">
        <v>20312</v>
      </c>
      <c r="R2930" s="120" t="s">
        <v>20313</v>
      </c>
    </row>
    <row r="2931" ht="138.0">
      <c r="A2931" s="121" t="s">
        <v>20314</v>
      </c>
      <c r="B2931" s="117" t="s">
        <v>20315</v>
      </c>
      <c r="C2931" s="118" t="s">
        <v>20316</v>
      </c>
      <c r="D2931" s="117" t="s">
        <v>20317</v>
      </c>
      <c r="E2931" s="119">
        <v>43091.918171296296</v>
      </c>
      <c r="F2931" s="117"/>
      <c r="G2931" s="117" t="s">
        <v>128</v>
      </c>
      <c r="H2931" s="117" t="s">
        <v>20318</v>
      </c>
      <c r="I2931" s="117" t="s">
        <v>20319</v>
      </c>
      <c r="J2931" s="117" t="s">
        <v>20320</v>
      </c>
      <c r="K2931" s="117" t="s">
        <v>20321</v>
      </c>
      <c r="L2931" s="120" t="s">
        <v>110</v>
      </c>
      <c r="M2931" s="122" t="s">
        <v>20322</v>
      </c>
      <c r="N2931" s="117">
        <v>2543.0</v>
      </c>
      <c r="O2931" s="117">
        <v>4984.0</v>
      </c>
      <c r="P2931" s="117" t="s">
        <v>10117</v>
      </c>
      <c r="Q2931" s="123" t="s">
        <v>20323</v>
      </c>
      <c r="R2931" s="120" t="s">
        <v>20324</v>
      </c>
    </row>
    <row r="2932" ht="48.75">
      <c r="A2932" s="121" t="s">
        <v>20325</v>
      </c>
      <c r="B2932" s="117" t="s">
        <v>20326</v>
      </c>
      <c r="C2932" s="118" t="s">
        <v>20327</v>
      </c>
      <c r="D2932" s="117" t="s">
        <v>20328</v>
      </c>
      <c r="E2932" s="119">
        <v>43091.90914351852</v>
      </c>
      <c r="F2932" s="117"/>
      <c r="G2932" s="117" t="s">
        <v>128</v>
      </c>
      <c r="H2932" s="117"/>
      <c r="I2932" s="117"/>
      <c r="J2932" s="117" t="s">
        <v>20329</v>
      </c>
      <c r="K2932" s="117"/>
      <c r="L2932" s="120" t="s">
        <v>92</v>
      </c>
      <c r="M2932" s="122" t="s">
        <v>20330</v>
      </c>
      <c r="N2932" s="117">
        <v>1224.0</v>
      </c>
      <c r="O2932" s="117">
        <v>15.0</v>
      </c>
      <c r="P2932" s="117" t="s">
        <v>20331</v>
      </c>
      <c r="Q2932" s="123" t="s">
        <v>20332</v>
      </c>
      <c r="R2932" s="120" t="s">
        <v>20333</v>
      </c>
    </row>
    <row r="2933" ht="30.75">
      <c r="A2933" s="121" t="s">
        <v>20334</v>
      </c>
      <c r="B2933" s="117" t="s">
        <v>20335</v>
      </c>
      <c r="C2933" s="118" t="s">
        <v>18271</v>
      </c>
      <c r="D2933" s="117" t="s">
        <v>20336</v>
      </c>
      <c r="E2933" s="119">
        <v>43091.9059837963</v>
      </c>
      <c r="F2933" s="117"/>
      <c r="G2933" s="117" t="s">
        <v>119</v>
      </c>
      <c r="H2933" s="117"/>
      <c r="I2933" s="117"/>
      <c r="J2933" s="117" t="s">
        <v>20337</v>
      </c>
      <c r="K2933" s="117"/>
      <c r="L2933" s="120" t="s">
        <v>92</v>
      </c>
      <c r="M2933" s="122" t="s">
        <v>20338</v>
      </c>
      <c r="N2933" s="117">
        <v>156.0</v>
      </c>
      <c r="O2933" s="117">
        <v>352.0</v>
      </c>
      <c r="P2933" s="117" t="s">
        <v>635</v>
      </c>
      <c r="Q2933" s="123" t="s">
        <v>20339</v>
      </c>
      <c r="R2933" s="120" t="s">
        <v>18274</v>
      </c>
    </row>
    <row r="2934" ht="66.75">
      <c r="A2934" s="121" t="s">
        <v>20340</v>
      </c>
      <c r="B2934" s="117" t="s">
        <v>20341</v>
      </c>
      <c r="C2934" s="118" t="s">
        <v>20342</v>
      </c>
      <c r="D2934" s="117" t="s">
        <v>20343</v>
      </c>
      <c r="E2934" s="119">
        <v>43091.89215277778</v>
      </c>
      <c r="F2934" s="117"/>
      <c r="G2934" s="117" t="s">
        <v>128</v>
      </c>
      <c r="H2934" s="117" t="s">
        <v>20344</v>
      </c>
      <c r="I2934" s="117" t="s">
        <v>20345</v>
      </c>
      <c r="J2934" s="117" t="s">
        <v>20346</v>
      </c>
      <c r="K2934" s="117" t="s">
        <v>20347</v>
      </c>
      <c r="L2934" s="120" t="s">
        <v>92</v>
      </c>
      <c r="M2934" s="122" t="s">
        <v>20348</v>
      </c>
      <c r="N2934" s="117">
        <v>3958.0</v>
      </c>
      <c r="O2934" s="117">
        <v>4997.0</v>
      </c>
      <c r="P2934" s="117" t="s">
        <v>1208</v>
      </c>
      <c r="Q2934" s="123" t="s">
        <v>20349</v>
      </c>
      <c r="R2934" s="120" t="s">
        <v>20350</v>
      </c>
    </row>
    <row r="2935" ht="57.75">
      <c r="A2935" s="121" t="s">
        <v>20351</v>
      </c>
      <c r="B2935" s="117" t="s">
        <v>20352</v>
      </c>
      <c r="C2935" s="118" t="s">
        <v>20353</v>
      </c>
      <c r="D2935" s="117" t="s">
        <v>20354</v>
      </c>
      <c r="E2935" s="119">
        <v>43091.87461805556</v>
      </c>
      <c r="F2935" s="117"/>
      <c r="G2935" s="117" t="s">
        <v>119</v>
      </c>
      <c r="H2935" s="117"/>
      <c r="I2935" s="117"/>
      <c r="J2935" s="117" t="s">
        <v>20355</v>
      </c>
      <c r="K2935" s="117"/>
      <c r="L2935" s="120" t="s">
        <v>92</v>
      </c>
      <c r="M2935" s="122" t="s">
        <v>20356</v>
      </c>
      <c r="N2935" s="117">
        <v>2050.0</v>
      </c>
      <c r="O2935" s="117">
        <v>4997.0</v>
      </c>
      <c r="P2935" s="117" t="s">
        <v>635</v>
      </c>
      <c r="Q2935" s="123" t="s">
        <v>20357</v>
      </c>
      <c r="R2935" s="120" t="s">
        <v>20358</v>
      </c>
    </row>
    <row r="2936" ht="21.75">
      <c r="A2936" s="121" t="s">
        <v>20359</v>
      </c>
      <c r="B2936" s="117" t="s">
        <v>20360</v>
      </c>
      <c r="C2936" s="118" t="s">
        <v>20361</v>
      </c>
      <c r="D2936" s="117" t="s">
        <v>20362</v>
      </c>
      <c r="E2936" s="119">
        <v>43091.87258101851</v>
      </c>
      <c r="F2936" s="117"/>
      <c r="G2936" s="117" t="s">
        <v>119</v>
      </c>
      <c r="H2936" s="117"/>
      <c r="I2936" s="117"/>
      <c r="J2936" s="117" t="s">
        <v>20363</v>
      </c>
      <c r="K2936" s="117"/>
      <c r="L2936" s="120" t="s">
        <v>138</v>
      </c>
      <c r="M2936" s="122" t="s">
        <v>20364</v>
      </c>
      <c r="N2936" s="117">
        <v>883.0</v>
      </c>
      <c r="O2936" s="117">
        <v>20.0</v>
      </c>
      <c r="P2936" s="117" t="s">
        <v>20365</v>
      </c>
      <c r="Q2936" s="123" t="s">
        <v>20366</v>
      </c>
      <c r="R2936" s="120" t="s">
        <v>20367</v>
      </c>
    </row>
    <row r="2937" ht="30.75">
      <c r="A2937" s="121" t="s">
        <v>20368</v>
      </c>
      <c r="B2937" s="117" t="s">
        <v>20369</v>
      </c>
      <c r="C2937" s="118" t="s">
        <v>18271</v>
      </c>
      <c r="D2937" s="117" t="s">
        <v>20370</v>
      </c>
      <c r="E2937" s="119">
        <v>43091.86813657408</v>
      </c>
      <c r="F2937" s="117"/>
      <c r="G2937" s="117" t="s">
        <v>119</v>
      </c>
      <c r="H2937" s="117"/>
      <c r="I2937" s="117"/>
      <c r="J2937" s="117" t="s">
        <v>20371</v>
      </c>
      <c r="K2937" s="117"/>
      <c r="L2937" s="120" t="s">
        <v>179</v>
      </c>
      <c r="M2937" s="122" t="s">
        <v>20372</v>
      </c>
      <c r="N2937" s="117">
        <v>840.0</v>
      </c>
      <c r="O2937" s="117">
        <v>1053.0</v>
      </c>
      <c r="P2937" s="117" t="s">
        <v>20373</v>
      </c>
      <c r="Q2937" s="123" t="s">
        <v>20374</v>
      </c>
      <c r="R2937" s="120" t="s">
        <v>18274</v>
      </c>
    </row>
    <row r="2938" ht="66.75">
      <c r="A2938" s="121" t="s">
        <v>20375</v>
      </c>
      <c r="B2938" s="117" t="s">
        <v>20341</v>
      </c>
      <c r="C2938" s="118" t="s">
        <v>20376</v>
      </c>
      <c r="D2938" s="117" t="s">
        <v>20377</v>
      </c>
      <c r="E2938" s="119">
        <v>43091.86126157407</v>
      </c>
      <c r="F2938" s="117"/>
      <c r="G2938" s="117" t="s">
        <v>128</v>
      </c>
      <c r="H2938" s="117" t="s">
        <v>20378</v>
      </c>
      <c r="I2938" s="117" t="s">
        <v>20379</v>
      </c>
      <c r="J2938" s="117" t="s">
        <v>20346</v>
      </c>
      <c r="K2938" s="117" t="s">
        <v>20380</v>
      </c>
      <c r="L2938" s="120" t="s">
        <v>92</v>
      </c>
      <c r="M2938" s="122" t="s">
        <v>20348</v>
      </c>
      <c r="N2938" s="117">
        <v>3958.0</v>
      </c>
      <c r="O2938" s="117">
        <v>4997.0</v>
      </c>
      <c r="P2938" s="117" t="s">
        <v>1208</v>
      </c>
      <c r="Q2938" s="123" t="s">
        <v>20381</v>
      </c>
      <c r="R2938" s="120" t="s">
        <v>20382</v>
      </c>
    </row>
    <row r="2939" ht="30.75">
      <c r="A2939" s="121" t="s">
        <v>20383</v>
      </c>
      <c r="B2939" s="117" t="s">
        <v>14712</v>
      </c>
      <c r="C2939" s="118" t="s">
        <v>18271</v>
      </c>
      <c r="D2939" s="117" t="s">
        <v>20384</v>
      </c>
      <c r="E2939" s="119">
        <v>43091.84475694444</v>
      </c>
      <c r="F2939" s="117"/>
      <c r="G2939" s="117" t="s">
        <v>119</v>
      </c>
      <c r="H2939" s="117"/>
      <c r="I2939" s="117"/>
      <c r="J2939" s="117" t="s">
        <v>14714</v>
      </c>
      <c r="K2939" s="117"/>
      <c r="L2939" s="120" t="s">
        <v>775</v>
      </c>
      <c r="M2939" s="122" t="s">
        <v>14715</v>
      </c>
      <c r="N2939" s="117">
        <v>8034.0</v>
      </c>
      <c r="O2939" s="117">
        <v>6508.0</v>
      </c>
      <c r="P2939" s="117"/>
      <c r="Q2939" s="123" t="s">
        <v>20385</v>
      </c>
      <c r="R2939" s="120" t="s">
        <v>18274</v>
      </c>
    </row>
    <row r="2940" ht="48.75">
      <c r="A2940" s="121" t="s">
        <v>20386</v>
      </c>
      <c r="B2940" s="117" t="s">
        <v>20326</v>
      </c>
      <c r="C2940" s="118" t="s">
        <v>20387</v>
      </c>
      <c r="D2940" s="117" t="s">
        <v>20388</v>
      </c>
      <c r="E2940" s="119">
        <v>43091.84474537037</v>
      </c>
      <c r="F2940" s="117"/>
      <c r="G2940" s="117" t="s">
        <v>128</v>
      </c>
      <c r="H2940" s="117"/>
      <c r="I2940" s="117"/>
      <c r="J2940" s="117" t="s">
        <v>20329</v>
      </c>
      <c r="K2940" s="117"/>
      <c r="L2940" s="120" t="s">
        <v>92</v>
      </c>
      <c r="M2940" s="122" t="s">
        <v>20330</v>
      </c>
      <c r="N2940" s="117">
        <v>1224.0</v>
      </c>
      <c r="O2940" s="117">
        <v>15.0</v>
      </c>
      <c r="P2940" s="117" t="s">
        <v>20331</v>
      </c>
      <c r="Q2940" s="123" t="s">
        <v>20389</v>
      </c>
      <c r="R2940" s="120" t="s">
        <v>20390</v>
      </c>
    </row>
    <row r="2941" ht="30.75">
      <c r="A2941" s="121" t="s">
        <v>20391</v>
      </c>
      <c r="B2941" s="117" t="s">
        <v>20392</v>
      </c>
      <c r="C2941" s="118" t="s">
        <v>18271</v>
      </c>
      <c r="D2941" s="117" t="s">
        <v>20393</v>
      </c>
      <c r="E2941" s="119">
        <v>43091.84086805556</v>
      </c>
      <c r="F2941" s="117"/>
      <c r="G2941" s="117" t="s">
        <v>119</v>
      </c>
      <c r="H2941" s="117"/>
      <c r="I2941" s="117"/>
      <c r="J2941" s="117" t="s">
        <v>20394</v>
      </c>
      <c r="K2941" s="117"/>
      <c r="L2941" s="120" t="s">
        <v>110</v>
      </c>
      <c r="M2941" s="122" t="s">
        <v>20395</v>
      </c>
      <c r="N2941" s="117">
        <v>415.0</v>
      </c>
      <c r="O2941" s="117">
        <v>418.0</v>
      </c>
      <c r="P2941" s="117"/>
      <c r="Q2941" s="123" t="s">
        <v>20396</v>
      </c>
      <c r="R2941" s="120" t="s">
        <v>18274</v>
      </c>
    </row>
    <row r="2942" ht="30.75">
      <c r="A2942" s="121" t="s">
        <v>20397</v>
      </c>
      <c r="B2942" s="117" t="s">
        <v>20398</v>
      </c>
      <c r="C2942" s="118" t="s">
        <v>18271</v>
      </c>
      <c r="D2942" s="117" t="s">
        <v>20399</v>
      </c>
      <c r="E2942" s="119">
        <v>43091.83636574074</v>
      </c>
      <c r="F2942" s="117"/>
      <c r="G2942" s="117" t="s">
        <v>119</v>
      </c>
      <c r="H2942" s="117"/>
      <c r="I2942" s="117"/>
      <c r="J2942" s="117" t="s">
        <v>20400</v>
      </c>
      <c r="K2942" s="117"/>
      <c r="L2942" s="120" t="s">
        <v>110</v>
      </c>
      <c r="M2942" s="122" t="s">
        <v>20401</v>
      </c>
      <c r="N2942" s="117">
        <v>127.0</v>
      </c>
      <c r="O2942" s="117">
        <v>106.0</v>
      </c>
      <c r="P2942" s="117" t="s">
        <v>20402</v>
      </c>
      <c r="Q2942" s="123" t="s">
        <v>20403</v>
      </c>
      <c r="R2942" s="120" t="s">
        <v>18274</v>
      </c>
    </row>
    <row r="2943" ht="39.75">
      <c r="A2943" s="121" t="s">
        <v>20404</v>
      </c>
      <c r="B2943" s="117" t="s">
        <v>20405</v>
      </c>
      <c r="C2943" s="118" t="s">
        <v>20406</v>
      </c>
      <c r="D2943" s="117" t="s">
        <v>20407</v>
      </c>
      <c r="E2943" s="119">
        <v>43091.83355324074</v>
      </c>
      <c r="F2943" s="117"/>
      <c r="G2943" s="117" t="s">
        <v>90</v>
      </c>
      <c r="H2943" s="117" t="s">
        <v>20408</v>
      </c>
      <c r="I2943" s="117" t="s">
        <v>20409</v>
      </c>
      <c r="J2943" s="117" t="s">
        <v>20410</v>
      </c>
      <c r="K2943" s="117" t="s">
        <v>20411</v>
      </c>
      <c r="L2943" s="120" t="s">
        <v>179</v>
      </c>
      <c r="M2943" s="122" t="s">
        <v>20412</v>
      </c>
      <c r="N2943" s="117">
        <v>33.0</v>
      </c>
      <c r="O2943" s="117">
        <v>298.0</v>
      </c>
      <c r="P2943" s="117"/>
      <c r="Q2943" s="123" t="s">
        <v>20413</v>
      </c>
      <c r="R2943" s="120" t="s">
        <v>20414</v>
      </c>
    </row>
    <row r="2944" ht="39.75">
      <c r="A2944" s="121" t="s">
        <v>20415</v>
      </c>
      <c r="B2944" s="117" t="s">
        <v>20416</v>
      </c>
      <c r="C2944" s="118" t="s">
        <v>20417</v>
      </c>
      <c r="D2944" s="117" t="s">
        <v>20418</v>
      </c>
      <c r="E2944" s="119">
        <v>43091.81391203703</v>
      </c>
      <c r="F2944" s="117"/>
      <c r="G2944" s="117" t="s">
        <v>90</v>
      </c>
      <c r="H2944" s="117"/>
      <c r="I2944" s="117"/>
      <c r="J2944" s="117" t="s">
        <v>20419</v>
      </c>
      <c r="K2944" s="117"/>
      <c r="L2944" s="120" t="s">
        <v>92</v>
      </c>
      <c r="M2944" s="122" t="s">
        <v>20420</v>
      </c>
      <c r="N2944" s="117">
        <v>5258.0</v>
      </c>
      <c r="O2944" s="117">
        <v>3425.0</v>
      </c>
      <c r="P2944" s="117"/>
      <c r="Q2944" s="123" t="s">
        <v>20421</v>
      </c>
      <c r="R2944" s="120" t="s">
        <v>20422</v>
      </c>
    </row>
    <row r="2945" ht="21.75">
      <c r="A2945" s="121" t="s">
        <v>20423</v>
      </c>
      <c r="B2945" s="117" t="s">
        <v>20424</v>
      </c>
      <c r="C2945" s="118" t="s">
        <v>20425</v>
      </c>
      <c r="D2945" s="117" t="s">
        <v>20426</v>
      </c>
      <c r="E2945" s="119">
        <v>43091.80368055556</v>
      </c>
      <c r="F2945" s="117"/>
      <c r="G2945" s="117" t="s">
        <v>90</v>
      </c>
      <c r="H2945" s="117"/>
      <c r="I2945" s="117"/>
      <c r="J2945" s="117" t="s">
        <v>20427</v>
      </c>
      <c r="K2945" s="117"/>
      <c r="L2945" s="120" t="s">
        <v>179</v>
      </c>
      <c r="M2945" s="122" t="s">
        <v>20428</v>
      </c>
      <c r="N2945" s="117">
        <v>2676.0</v>
      </c>
      <c r="O2945" s="117">
        <v>3064.0</v>
      </c>
      <c r="P2945" s="117" t="s">
        <v>20429</v>
      </c>
      <c r="Q2945" s="123" t="s">
        <v>20430</v>
      </c>
      <c r="R2945" s="120" t="s">
        <v>20431</v>
      </c>
    </row>
    <row r="2946" ht="21.75">
      <c r="A2946" s="121" t="s">
        <v>20432</v>
      </c>
      <c r="B2946" s="117" t="s">
        <v>20433</v>
      </c>
      <c r="C2946" s="118" t="s">
        <v>20434</v>
      </c>
      <c r="D2946" s="117" t="s">
        <v>20435</v>
      </c>
      <c r="E2946" s="119">
        <v>43091.801041666666</v>
      </c>
      <c r="F2946" s="117"/>
      <c r="G2946" s="117" t="s">
        <v>90</v>
      </c>
      <c r="H2946" s="117"/>
      <c r="I2946" s="117"/>
      <c r="J2946" s="117" t="s">
        <v>20436</v>
      </c>
      <c r="K2946" s="117"/>
      <c r="L2946" s="120" t="s">
        <v>110</v>
      </c>
      <c r="M2946" s="122" t="s">
        <v>20437</v>
      </c>
      <c r="N2946" s="117">
        <v>2.0</v>
      </c>
      <c r="O2946" s="117">
        <v>16.0</v>
      </c>
      <c r="P2946" s="117"/>
      <c r="Q2946" s="123" t="s">
        <v>20438</v>
      </c>
      <c r="R2946" s="120" t="s">
        <v>20439</v>
      </c>
    </row>
    <row r="2947" ht="30.75">
      <c r="A2947" s="121" t="s">
        <v>20440</v>
      </c>
      <c r="B2947" s="117" t="s">
        <v>20441</v>
      </c>
      <c r="C2947" s="118" t="s">
        <v>20442</v>
      </c>
      <c r="D2947" s="117" t="s">
        <v>20443</v>
      </c>
      <c r="E2947" s="119">
        <v>43091.782164351855</v>
      </c>
      <c r="F2947" s="117"/>
      <c r="G2947" s="117" t="s">
        <v>119</v>
      </c>
      <c r="H2947" s="117"/>
      <c r="I2947" s="117"/>
      <c r="J2947" s="117" t="s">
        <v>20444</v>
      </c>
      <c r="K2947" s="117"/>
      <c r="L2947" s="120" t="s">
        <v>20445</v>
      </c>
      <c r="M2947" s="122" t="s">
        <v>20446</v>
      </c>
      <c r="N2947" s="117">
        <v>232.0</v>
      </c>
      <c r="O2947" s="117">
        <v>218.0</v>
      </c>
      <c r="P2947" s="117" t="s">
        <v>20447</v>
      </c>
      <c r="Q2947" s="123" t="s">
        <v>20448</v>
      </c>
      <c r="R2947" s="120" t="s">
        <v>20449</v>
      </c>
    </row>
    <row r="2948">
      <c r="A2948" s="121" t="s">
        <v>20450</v>
      </c>
      <c r="B2948" s="117" t="s">
        <v>20451</v>
      </c>
      <c r="C2948" s="118" t="s">
        <v>20452</v>
      </c>
      <c r="D2948" s="117" t="s">
        <v>20453</v>
      </c>
      <c r="E2948" s="119">
        <v>43091.78085648148</v>
      </c>
      <c r="F2948" s="117"/>
      <c r="G2948" s="117" t="s">
        <v>119</v>
      </c>
      <c r="H2948" s="117"/>
      <c r="I2948" s="117"/>
      <c r="J2948" s="117" t="s">
        <v>20454</v>
      </c>
      <c r="K2948" s="117"/>
      <c r="L2948" s="120" t="s">
        <v>110</v>
      </c>
      <c r="M2948" s="122" t="s">
        <v>20455</v>
      </c>
      <c r="N2948" s="117">
        <v>8288.0</v>
      </c>
      <c r="O2948" s="117">
        <v>9105.0</v>
      </c>
      <c r="P2948" s="117" t="s">
        <v>20456</v>
      </c>
      <c r="Q2948" s="123" t="s">
        <v>20457</v>
      </c>
      <c r="R2948" s="120" t="s">
        <v>20458</v>
      </c>
    </row>
    <row r="2949" ht="30.75">
      <c r="A2949" s="121" t="s">
        <v>20459</v>
      </c>
      <c r="B2949" s="117" t="s">
        <v>20460</v>
      </c>
      <c r="C2949" s="118" t="s">
        <v>20461</v>
      </c>
      <c r="D2949" s="117" t="s">
        <v>20462</v>
      </c>
      <c r="E2949" s="119">
        <v>43091.77719907407</v>
      </c>
      <c r="F2949" s="117"/>
      <c r="G2949" s="117" t="s">
        <v>119</v>
      </c>
      <c r="H2949" s="117"/>
      <c r="I2949" s="117"/>
      <c r="J2949" s="117" t="s">
        <v>20463</v>
      </c>
      <c r="K2949" s="117"/>
      <c r="L2949" s="120" t="s">
        <v>92</v>
      </c>
      <c r="M2949" s="122" t="s">
        <v>20464</v>
      </c>
      <c r="N2949" s="117">
        <v>37.0</v>
      </c>
      <c r="O2949" s="117">
        <v>100.0</v>
      </c>
      <c r="P2949" s="117" t="s">
        <v>20465</v>
      </c>
      <c r="Q2949" s="123" t="s">
        <v>20466</v>
      </c>
      <c r="R2949" s="120" t="s">
        <v>20467</v>
      </c>
    </row>
    <row r="2950">
      <c r="A2950" s="121" t="s">
        <v>20468</v>
      </c>
      <c r="B2950" s="117" t="s">
        <v>20469</v>
      </c>
      <c r="C2950" s="118" t="s">
        <v>20470</v>
      </c>
      <c r="D2950" s="117" t="s">
        <v>20471</v>
      </c>
      <c r="E2950" s="119">
        <v>43091.76326388889</v>
      </c>
      <c r="F2950" s="117"/>
      <c r="G2950" s="117" t="s">
        <v>119</v>
      </c>
      <c r="H2950" s="117" t="s">
        <v>20472</v>
      </c>
      <c r="I2950" s="117" t="s">
        <v>20473</v>
      </c>
      <c r="J2950" s="117" t="s">
        <v>20474</v>
      </c>
      <c r="K2950" s="117" t="s">
        <v>20475</v>
      </c>
      <c r="L2950" s="120" t="s">
        <v>110</v>
      </c>
      <c r="M2950" s="122" t="s">
        <v>20476</v>
      </c>
      <c r="N2950" s="117">
        <v>328.0</v>
      </c>
      <c r="O2950" s="117">
        <v>297.0</v>
      </c>
      <c r="P2950" s="117" t="s">
        <v>20477</v>
      </c>
      <c r="Q2950" s="123" t="s">
        <v>20478</v>
      </c>
      <c r="R2950" s="120" t="s">
        <v>20479</v>
      </c>
    </row>
    <row r="2951" ht="21.75">
      <c r="A2951" s="121" t="s">
        <v>20480</v>
      </c>
      <c r="B2951" s="117" t="s">
        <v>20481</v>
      </c>
      <c r="C2951" s="118" t="s">
        <v>20482</v>
      </c>
      <c r="D2951" s="117" t="s">
        <v>20483</v>
      </c>
      <c r="E2951" s="119">
        <v>43091.76128472222</v>
      </c>
      <c r="F2951" s="117"/>
      <c r="G2951" s="117" t="s">
        <v>119</v>
      </c>
      <c r="H2951" s="117"/>
      <c r="I2951" s="117"/>
      <c r="J2951" s="117" t="s">
        <v>20484</v>
      </c>
      <c r="K2951" s="117"/>
      <c r="L2951" s="120" t="s">
        <v>92</v>
      </c>
      <c r="M2951" s="122" t="s">
        <v>20485</v>
      </c>
      <c r="N2951" s="117">
        <v>120069.0</v>
      </c>
      <c r="O2951" s="117">
        <v>3083.0</v>
      </c>
      <c r="P2951" s="117" t="s">
        <v>555</v>
      </c>
      <c r="Q2951" s="123" t="s">
        <v>20486</v>
      </c>
      <c r="R2951" s="120" t="s">
        <v>20487</v>
      </c>
    </row>
    <row r="2952" ht="30.75">
      <c r="A2952" s="121" t="s">
        <v>20488</v>
      </c>
      <c r="B2952" s="117" t="s">
        <v>20489</v>
      </c>
      <c r="C2952" s="118" t="s">
        <v>18271</v>
      </c>
      <c r="D2952" s="117" t="s">
        <v>20490</v>
      </c>
      <c r="E2952" s="119">
        <v>43091.75828703704</v>
      </c>
      <c r="F2952" s="117"/>
      <c r="G2952" s="117" t="s">
        <v>119</v>
      </c>
      <c r="H2952" s="117"/>
      <c r="I2952" s="117"/>
      <c r="J2952" s="117" t="s">
        <v>20491</v>
      </c>
      <c r="K2952" s="117"/>
      <c r="L2952" s="120" t="s">
        <v>110</v>
      </c>
      <c r="M2952" s="122" t="s">
        <v>20492</v>
      </c>
      <c r="N2952" s="117">
        <v>995.0</v>
      </c>
      <c r="O2952" s="117">
        <v>1610.0</v>
      </c>
      <c r="P2952" s="117" t="s">
        <v>478</v>
      </c>
      <c r="Q2952" s="123" t="s">
        <v>20493</v>
      </c>
      <c r="R2952" s="120" t="s">
        <v>18274</v>
      </c>
    </row>
    <row r="2953" ht="21.75">
      <c r="A2953" s="121" t="s">
        <v>20494</v>
      </c>
      <c r="B2953" s="117" t="s">
        <v>20495</v>
      </c>
      <c r="C2953" s="118" t="s">
        <v>20496</v>
      </c>
      <c r="D2953" s="117" t="s">
        <v>20497</v>
      </c>
      <c r="E2953" s="119">
        <v>43091.75063657407</v>
      </c>
      <c r="F2953" s="117"/>
      <c r="G2953" s="117" t="s">
        <v>119</v>
      </c>
      <c r="H2953" s="117"/>
      <c r="I2953" s="117"/>
      <c r="J2953" s="117" t="s">
        <v>20498</v>
      </c>
      <c r="K2953" s="117"/>
      <c r="L2953" s="120" t="s">
        <v>179</v>
      </c>
      <c r="M2953" s="122" t="s">
        <v>20499</v>
      </c>
      <c r="N2953" s="117">
        <v>51.0</v>
      </c>
      <c r="O2953" s="117">
        <v>473.0</v>
      </c>
      <c r="P2953" s="117" t="s">
        <v>20500</v>
      </c>
      <c r="Q2953" s="123" t="s">
        <v>20501</v>
      </c>
      <c r="R2953" s="120" t="s">
        <v>20502</v>
      </c>
    </row>
    <row r="2954">
      <c r="A2954" s="121" t="s">
        <v>20503</v>
      </c>
      <c r="B2954" s="117" t="s">
        <v>11809</v>
      </c>
      <c r="C2954" s="118" t="s">
        <v>20504</v>
      </c>
      <c r="D2954" s="117" t="s">
        <v>20505</v>
      </c>
      <c r="E2954" s="119">
        <v>43091.73673611111</v>
      </c>
      <c r="F2954" s="117"/>
      <c r="G2954" s="117" t="s">
        <v>90</v>
      </c>
      <c r="H2954" s="117"/>
      <c r="I2954" s="117"/>
      <c r="J2954" s="117" t="s">
        <v>11812</v>
      </c>
      <c r="K2954" s="117"/>
      <c r="L2954" s="120" t="s">
        <v>101</v>
      </c>
      <c r="M2954" s="122" t="s">
        <v>11813</v>
      </c>
      <c r="N2954" s="117">
        <v>1425.0</v>
      </c>
      <c r="O2954" s="117">
        <v>1377.0</v>
      </c>
      <c r="P2954" s="117" t="s">
        <v>11814</v>
      </c>
      <c r="Q2954" s="123" t="s">
        <v>20506</v>
      </c>
      <c r="R2954" s="120" t="s">
        <v>20507</v>
      </c>
    </row>
    <row r="2955" ht="21.75">
      <c r="A2955" s="121" t="s">
        <v>20508</v>
      </c>
      <c r="B2955" s="117" t="s">
        <v>20509</v>
      </c>
      <c r="C2955" s="118" t="s">
        <v>20510</v>
      </c>
      <c r="D2955" s="117" t="s">
        <v>20511</v>
      </c>
      <c r="E2955" s="119">
        <v>43091.73081018518</v>
      </c>
      <c r="F2955" s="117"/>
      <c r="G2955" s="117" t="s">
        <v>90</v>
      </c>
      <c r="H2955" s="117"/>
      <c r="I2955" s="117"/>
      <c r="J2955" s="117" t="s">
        <v>20512</v>
      </c>
      <c r="K2955" s="117"/>
      <c r="L2955" s="120" t="s">
        <v>110</v>
      </c>
      <c r="M2955" s="122" t="s">
        <v>20513</v>
      </c>
      <c r="N2955" s="117">
        <v>904.0</v>
      </c>
      <c r="O2955" s="117">
        <v>1167.0</v>
      </c>
      <c r="P2955" s="117" t="s">
        <v>1006</v>
      </c>
      <c r="Q2955" s="123" t="s">
        <v>20514</v>
      </c>
      <c r="R2955" s="120" t="s">
        <v>20515</v>
      </c>
    </row>
    <row r="2956" ht="21.75">
      <c r="A2956" s="121" t="s">
        <v>20516</v>
      </c>
      <c r="B2956" s="117" t="s">
        <v>20517</v>
      </c>
      <c r="C2956" s="118" t="s">
        <v>20518</v>
      </c>
      <c r="D2956" s="117" t="s">
        <v>20519</v>
      </c>
      <c r="E2956" s="119">
        <v>43091.72979166667</v>
      </c>
      <c r="F2956" s="117"/>
      <c r="G2956" s="117" t="s">
        <v>90</v>
      </c>
      <c r="H2956" s="117"/>
      <c r="I2956" s="117"/>
      <c r="J2956" s="117" t="s">
        <v>20520</v>
      </c>
      <c r="K2956" s="117"/>
      <c r="L2956" s="120" t="s">
        <v>179</v>
      </c>
      <c r="M2956" s="122" t="s">
        <v>20521</v>
      </c>
      <c r="N2956" s="117">
        <v>1213.0</v>
      </c>
      <c r="O2956" s="117">
        <v>896.0</v>
      </c>
      <c r="P2956" s="117" t="s">
        <v>20522</v>
      </c>
      <c r="Q2956" s="123" t="s">
        <v>20523</v>
      </c>
      <c r="R2956" s="120" t="s">
        <v>20524</v>
      </c>
    </row>
    <row r="2957" ht="75.75">
      <c r="A2957" s="121" t="s">
        <v>20525</v>
      </c>
      <c r="B2957" s="117" t="s">
        <v>13571</v>
      </c>
      <c r="C2957" s="118" t="s">
        <v>20526</v>
      </c>
      <c r="D2957" s="117" t="s">
        <v>20527</v>
      </c>
      <c r="E2957" s="119">
        <v>43091.70307870371</v>
      </c>
      <c r="F2957" s="117"/>
      <c r="G2957" s="117" t="s">
        <v>128</v>
      </c>
      <c r="H2957" s="117"/>
      <c r="I2957" s="117"/>
      <c r="J2957" s="117" t="s">
        <v>13574</v>
      </c>
      <c r="K2957" s="117"/>
      <c r="L2957" s="120" t="s">
        <v>92</v>
      </c>
      <c r="M2957" s="122" t="s">
        <v>13575</v>
      </c>
      <c r="N2957" s="117">
        <v>223.0</v>
      </c>
      <c r="O2957" s="117">
        <v>84.0</v>
      </c>
      <c r="P2957" s="117"/>
      <c r="Q2957" s="123" t="s">
        <v>20528</v>
      </c>
      <c r="R2957" s="120" t="s">
        <v>20529</v>
      </c>
    </row>
    <row r="2958" ht="21.75">
      <c r="A2958" s="121" t="s">
        <v>20530</v>
      </c>
      <c r="B2958" s="117" t="s">
        <v>20531</v>
      </c>
      <c r="C2958" s="118" t="s">
        <v>20532</v>
      </c>
      <c r="D2958" s="117" t="s">
        <v>20533</v>
      </c>
      <c r="E2958" s="119">
        <v>43091.693819444445</v>
      </c>
      <c r="F2958" s="117"/>
      <c r="G2958" s="117" t="s">
        <v>119</v>
      </c>
      <c r="H2958" s="117"/>
      <c r="I2958" s="117"/>
      <c r="J2958" s="117" t="s">
        <v>20534</v>
      </c>
      <c r="K2958" s="117"/>
      <c r="L2958" s="120" t="s">
        <v>92</v>
      </c>
      <c r="M2958" s="122" t="s">
        <v>20535</v>
      </c>
      <c r="N2958" s="117">
        <v>28.0</v>
      </c>
      <c r="O2958" s="117">
        <v>229.0</v>
      </c>
      <c r="P2958" s="117" t="s">
        <v>635</v>
      </c>
      <c r="Q2958" s="123" t="s">
        <v>20536</v>
      </c>
      <c r="R2958" s="120" t="s">
        <v>20537</v>
      </c>
    </row>
    <row r="2959" ht="30.75">
      <c r="A2959" s="121" t="s">
        <v>20538</v>
      </c>
      <c r="B2959" s="117" t="s">
        <v>20539</v>
      </c>
      <c r="C2959" s="118" t="s">
        <v>20540</v>
      </c>
      <c r="D2959" s="117" t="s">
        <v>20541</v>
      </c>
      <c r="E2959" s="119">
        <v>43091.684386574074</v>
      </c>
      <c r="F2959" s="117"/>
      <c r="G2959" s="117" t="s">
        <v>119</v>
      </c>
      <c r="H2959" s="117"/>
      <c r="I2959" s="117"/>
      <c r="J2959" s="117" t="s">
        <v>20542</v>
      </c>
      <c r="K2959" s="117"/>
      <c r="L2959" s="120" t="s">
        <v>138</v>
      </c>
      <c r="M2959" s="122" t="s">
        <v>20543</v>
      </c>
      <c r="N2959" s="117">
        <v>1435.0</v>
      </c>
      <c r="O2959" s="117">
        <v>664.0</v>
      </c>
      <c r="P2959" s="117" t="s">
        <v>10974</v>
      </c>
      <c r="Q2959" s="123" t="s">
        <v>20544</v>
      </c>
      <c r="R2959" s="120" t="s">
        <v>20545</v>
      </c>
    </row>
    <row r="2960" ht="66.75">
      <c r="A2960" s="121" t="s">
        <v>20546</v>
      </c>
      <c r="B2960" s="117" t="s">
        <v>20547</v>
      </c>
      <c r="C2960" s="118" t="s">
        <v>20548</v>
      </c>
      <c r="D2960" s="117" t="s">
        <v>20549</v>
      </c>
      <c r="E2960" s="119">
        <v>43091.66391203704</v>
      </c>
      <c r="F2960" s="117"/>
      <c r="G2960" s="117" t="s">
        <v>119</v>
      </c>
      <c r="H2960" s="117"/>
      <c r="I2960" s="117"/>
      <c r="J2960" s="117" t="s">
        <v>20550</v>
      </c>
      <c r="K2960" s="117"/>
      <c r="L2960" s="120" t="s">
        <v>179</v>
      </c>
      <c r="M2960" s="122" t="s">
        <v>20551</v>
      </c>
      <c r="N2960" s="117">
        <v>18.0</v>
      </c>
      <c r="O2960" s="117">
        <v>137.0</v>
      </c>
      <c r="P2960" s="117"/>
      <c r="Q2960" s="123" t="s">
        <v>20552</v>
      </c>
      <c r="R2960" s="120" t="s">
        <v>20553</v>
      </c>
    </row>
    <row r="2961" ht="48.75">
      <c r="A2961" s="121" t="s">
        <v>20554</v>
      </c>
      <c r="B2961" s="117" t="s">
        <v>20555</v>
      </c>
      <c r="C2961" s="118" t="s">
        <v>20556</v>
      </c>
      <c r="D2961" s="117" t="s">
        <v>20557</v>
      </c>
      <c r="E2961" s="119">
        <v>43091.654953703706</v>
      </c>
      <c r="F2961" s="117"/>
      <c r="G2961" s="117" t="s">
        <v>119</v>
      </c>
      <c r="H2961" s="117"/>
      <c r="I2961" s="117"/>
      <c r="J2961" s="117" t="s">
        <v>20558</v>
      </c>
      <c r="K2961" s="117"/>
      <c r="L2961" s="120" t="s">
        <v>92</v>
      </c>
      <c r="M2961" s="122" t="s">
        <v>20559</v>
      </c>
      <c r="N2961" s="117">
        <v>689.0</v>
      </c>
      <c r="O2961" s="117">
        <v>294.0</v>
      </c>
      <c r="P2961" s="117" t="s">
        <v>20560</v>
      </c>
      <c r="Q2961" s="123" t="s">
        <v>20561</v>
      </c>
      <c r="R2961" s="120" t="s">
        <v>20562</v>
      </c>
    </row>
    <row r="2962" ht="21.75">
      <c r="A2962" s="121" t="s">
        <v>20563</v>
      </c>
      <c r="B2962" s="117" t="s">
        <v>20564</v>
      </c>
      <c r="C2962" s="118" t="s">
        <v>20565</v>
      </c>
      <c r="D2962" s="117" t="s">
        <v>20566</v>
      </c>
      <c r="E2962" s="119">
        <v>43091.641863425924</v>
      </c>
      <c r="F2962" s="117"/>
      <c r="G2962" s="117" t="s">
        <v>119</v>
      </c>
      <c r="H2962" s="117"/>
      <c r="I2962" s="117"/>
      <c r="J2962" s="117" t="s">
        <v>20567</v>
      </c>
      <c r="K2962" s="117"/>
      <c r="L2962" s="120" t="s">
        <v>20568</v>
      </c>
      <c r="M2962" s="122" t="s">
        <v>20569</v>
      </c>
      <c r="N2962" s="117">
        <v>5579.0</v>
      </c>
      <c r="O2962" s="117">
        <v>516.0</v>
      </c>
      <c r="P2962" s="117" t="s">
        <v>800</v>
      </c>
      <c r="Q2962" s="123" t="s">
        <v>20570</v>
      </c>
      <c r="R2962" s="120" t="s">
        <v>20571</v>
      </c>
    </row>
    <row r="2963" ht="21.75">
      <c r="A2963" s="121" t="s">
        <v>20572</v>
      </c>
      <c r="B2963" s="117" t="s">
        <v>20573</v>
      </c>
      <c r="C2963" s="118" t="s">
        <v>20574</v>
      </c>
      <c r="D2963" s="117" t="s">
        <v>20575</v>
      </c>
      <c r="E2963" s="119">
        <v>43091.63922453704</v>
      </c>
      <c r="F2963" s="117"/>
      <c r="G2963" s="117" t="s">
        <v>119</v>
      </c>
      <c r="H2963" s="117"/>
      <c r="I2963" s="117"/>
      <c r="J2963" s="117" t="s">
        <v>20576</v>
      </c>
      <c r="K2963" s="117"/>
      <c r="L2963" s="120" t="s">
        <v>92</v>
      </c>
      <c r="M2963" s="122" t="s">
        <v>20577</v>
      </c>
      <c r="N2963" s="117">
        <v>3149.0</v>
      </c>
      <c r="O2963" s="117">
        <v>3136.0</v>
      </c>
      <c r="P2963" s="117" t="s">
        <v>1129</v>
      </c>
      <c r="Q2963" s="123" t="s">
        <v>20578</v>
      </c>
      <c r="R2963" s="120" t="s">
        <v>20579</v>
      </c>
    </row>
    <row r="2964" ht="30.75">
      <c r="A2964" s="121" t="s">
        <v>20580</v>
      </c>
      <c r="B2964" s="117" t="s">
        <v>20581</v>
      </c>
      <c r="C2964" s="118" t="s">
        <v>20582</v>
      </c>
      <c r="D2964" s="117" t="s">
        <v>20583</v>
      </c>
      <c r="E2964" s="119">
        <v>43091.60371527778</v>
      </c>
      <c r="F2964" s="117"/>
      <c r="G2964" s="117" t="s">
        <v>119</v>
      </c>
      <c r="H2964" s="117"/>
      <c r="I2964" s="117"/>
      <c r="J2964" s="117" t="s">
        <v>20584</v>
      </c>
      <c r="K2964" s="117"/>
      <c r="L2964" s="120" t="s">
        <v>179</v>
      </c>
      <c r="M2964" s="122" t="s">
        <v>20585</v>
      </c>
      <c r="N2964" s="117">
        <v>905.0</v>
      </c>
      <c r="O2964" s="117">
        <v>524.0</v>
      </c>
      <c r="P2964" s="117" t="s">
        <v>20586</v>
      </c>
      <c r="Q2964" s="123" t="s">
        <v>20587</v>
      </c>
      <c r="R2964" s="120" t="s">
        <v>20588</v>
      </c>
    </row>
    <row r="2965" ht="21.75">
      <c r="A2965" s="121" t="s">
        <v>20589</v>
      </c>
      <c r="B2965" s="117" t="s">
        <v>20590</v>
      </c>
      <c r="C2965" s="118" t="s">
        <v>20591</v>
      </c>
      <c r="D2965" s="117" t="s">
        <v>20592</v>
      </c>
      <c r="E2965" s="119">
        <v>43091.58084490741</v>
      </c>
      <c r="F2965" s="117"/>
      <c r="G2965" s="117" t="s">
        <v>119</v>
      </c>
      <c r="H2965" s="117"/>
      <c r="I2965" s="117"/>
      <c r="J2965" s="117" t="s">
        <v>20593</v>
      </c>
      <c r="K2965" s="117"/>
      <c r="L2965" s="120" t="s">
        <v>92</v>
      </c>
      <c r="M2965" s="122" t="s">
        <v>20594</v>
      </c>
      <c r="N2965" s="117">
        <v>126.0</v>
      </c>
      <c r="O2965" s="117">
        <v>45.0</v>
      </c>
      <c r="P2965" s="117" t="s">
        <v>20595</v>
      </c>
      <c r="Q2965" s="123" t="s">
        <v>20596</v>
      </c>
      <c r="R2965" s="120" t="s">
        <v>20597</v>
      </c>
    </row>
    <row r="2966" ht="30.75">
      <c r="A2966" s="121" t="s">
        <v>20598</v>
      </c>
      <c r="B2966" s="117" t="s">
        <v>20590</v>
      </c>
      <c r="C2966" s="118" t="s">
        <v>20599</v>
      </c>
      <c r="D2966" s="117" t="s">
        <v>20600</v>
      </c>
      <c r="E2966" s="119">
        <v>43091.58002314815</v>
      </c>
      <c r="F2966" s="117"/>
      <c r="G2966" s="117" t="s">
        <v>119</v>
      </c>
      <c r="H2966" s="117"/>
      <c r="I2966" s="117"/>
      <c r="J2966" s="117" t="s">
        <v>20593</v>
      </c>
      <c r="K2966" s="117"/>
      <c r="L2966" s="120" t="s">
        <v>92</v>
      </c>
      <c r="M2966" s="122" t="s">
        <v>20594</v>
      </c>
      <c r="N2966" s="117">
        <v>126.0</v>
      </c>
      <c r="O2966" s="117">
        <v>45.0</v>
      </c>
      <c r="P2966" s="117" t="s">
        <v>20595</v>
      </c>
      <c r="Q2966" s="123" t="s">
        <v>20601</v>
      </c>
      <c r="R2966" s="120" t="s">
        <v>20602</v>
      </c>
    </row>
    <row r="2967">
      <c r="A2967" s="121" t="s">
        <v>20603</v>
      </c>
      <c r="B2967" s="117" t="s">
        <v>20604</v>
      </c>
      <c r="C2967" s="118" t="s">
        <v>20605</v>
      </c>
      <c r="D2967" s="117" t="s">
        <v>20606</v>
      </c>
      <c r="E2967" s="119">
        <v>43091.574583333335</v>
      </c>
      <c r="F2967" s="117"/>
      <c r="G2967" s="117" t="s">
        <v>128</v>
      </c>
      <c r="H2967" s="117"/>
      <c r="I2967" s="117"/>
      <c r="J2967" s="117" t="s">
        <v>20607</v>
      </c>
      <c r="K2967" s="117"/>
      <c r="L2967" s="120" t="s">
        <v>92</v>
      </c>
      <c r="M2967" s="122" t="s">
        <v>20608</v>
      </c>
      <c r="N2967" s="117">
        <v>29.0</v>
      </c>
      <c r="O2967" s="117">
        <v>96.0</v>
      </c>
      <c r="P2967" s="117"/>
      <c r="Q2967" s="123" t="s">
        <v>20609</v>
      </c>
      <c r="R2967" s="120" t="s">
        <v>20610</v>
      </c>
    </row>
    <row r="2968" ht="21.75">
      <c r="A2968" s="121" t="s">
        <v>20611</v>
      </c>
      <c r="B2968" s="117" t="s">
        <v>20612</v>
      </c>
      <c r="C2968" s="118" t="s">
        <v>20613</v>
      </c>
      <c r="D2968" s="117" t="s">
        <v>20614</v>
      </c>
      <c r="E2968" s="119">
        <v>43091.56489583333</v>
      </c>
      <c r="F2968" s="117"/>
      <c r="G2968" s="117" t="s">
        <v>90</v>
      </c>
      <c r="H2968" s="117"/>
      <c r="I2968" s="117"/>
      <c r="J2968" s="117" t="s">
        <v>20615</v>
      </c>
      <c r="K2968" s="117"/>
      <c r="L2968" s="120" t="s">
        <v>179</v>
      </c>
      <c r="M2968" s="122" t="s">
        <v>20616</v>
      </c>
      <c r="N2968" s="117">
        <v>373.0</v>
      </c>
      <c r="O2968" s="117">
        <v>341.0</v>
      </c>
      <c r="P2968" s="117" t="s">
        <v>20617</v>
      </c>
      <c r="Q2968" s="123" t="s">
        <v>20618</v>
      </c>
      <c r="R2968" s="120" t="s">
        <v>20619</v>
      </c>
    </row>
    <row r="2969" ht="30.75">
      <c r="A2969" s="121" t="s">
        <v>20620</v>
      </c>
      <c r="B2969" s="117" t="s">
        <v>4106</v>
      </c>
      <c r="C2969" s="118" t="s">
        <v>18271</v>
      </c>
      <c r="D2969" s="117" t="s">
        <v>20621</v>
      </c>
      <c r="E2969" s="119">
        <v>43091.54840277778</v>
      </c>
      <c r="F2969" s="117"/>
      <c r="G2969" s="117" t="s">
        <v>128</v>
      </c>
      <c r="H2969" s="117"/>
      <c r="I2969" s="117"/>
      <c r="J2969" s="117" t="s">
        <v>4108</v>
      </c>
      <c r="K2969" s="117"/>
      <c r="L2969" s="120" t="s">
        <v>179</v>
      </c>
      <c r="M2969" s="122" t="s">
        <v>4109</v>
      </c>
      <c r="N2969" s="117">
        <v>1098.0</v>
      </c>
      <c r="O2969" s="117">
        <v>1501.0</v>
      </c>
      <c r="P2969" s="117" t="s">
        <v>542</v>
      </c>
      <c r="Q2969" s="123" t="s">
        <v>20622</v>
      </c>
      <c r="R2969" s="120" t="s">
        <v>18274</v>
      </c>
    </row>
    <row r="2970" ht="30.75">
      <c r="A2970" s="121" t="s">
        <v>20623</v>
      </c>
      <c r="B2970" s="117" t="s">
        <v>20624</v>
      </c>
      <c r="C2970" s="118" t="s">
        <v>20625</v>
      </c>
      <c r="D2970" s="117" t="s">
        <v>20626</v>
      </c>
      <c r="E2970" s="119">
        <v>43091.540034722224</v>
      </c>
      <c r="F2970" s="117"/>
      <c r="G2970" s="117" t="s">
        <v>119</v>
      </c>
      <c r="H2970" s="117"/>
      <c r="I2970" s="117"/>
      <c r="J2970" s="117" t="s">
        <v>20627</v>
      </c>
      <c r="K2970" s="117"/>
      <c r="L2970" s="120" t="s">
        <v>92</v>
      </c>
      <c r="M2970" s="122" t="s">
        <v>20628</v>
      </c>
      <c r="N2970" s="117">
        <v>17.0</v>
      </c>
      <c r="O2970" s="117">
        <v>404.0</v>
      </c>
      <c r="P2970" s="117" t="s">
        <v>11080</v>
      </c>
      <c r="Q2970" s="123" t="s">
        <v>20629</v>
      </c>
      <c r="R2970" s="120" t="s">
        <v>20630</v>
      </c>
    </row>
    <row r="2971" ht="30.75">
      <c r="A2971" s="121" t="s">
        <v>20631</v>
      </c>
      <c r="B2971" s="117" t="s">
        <v>20632</v>
      </c>
      <c r="C2971" s="118" t="s">
        <v>20625</v>
      </c>
      <c r="D2971" s="117" t="s">
        <v>20633</v>
      </c>
      <c r="E2971" s="119">
        <v>43091.536782407406</v>
      </c>
      <c r="F2971" s="117"/>
      <c r="G2971" s="117" t="s">
        <v>119</v>
      </c>
      <c r="H2971" s="117"/>
      <c r="I2971" s="117"/>
      <c r="J2971" s="117" t="s">
        <v>20634</v>
      </c>
      <c r="K2971" s="117"/>
      <c r="L2971" s="120" t="s">
        <v>110</v>
      </c>
      <c r="M2971" s="122" t="s">
        <v>20635</v>
      </c>
      <c r="N2971" s="117">
        <v>147.0</v>
      </c>
      <c r="O2971" s="117">
        <v>77.0</v>
      </c>
      <c r="P2971" s="117"/>
      <c r="Q2971" s="123" t="s">
        <v>20636</v>
      </c>
      <c r="R2971" s="120" t="s">
        <v>20630</v>
      </c>
    </row>
    <row r="2972" ht="30.75">
      <c r="A2972" s="121" t="s">
        <v>20637</v>
      </c>
      <c r="B2972" s="117" t="s">
        <v>545</v>
      </c>
      <c r="C2972" s="118" t="s">
        <v>20625</v>
      </c>
      <c r="D2972" s="117" t="s">
        <v>20638</v>
      </c>
      <c r="E2972" s="119">
        <v>43091.536157407405</v>
      </c>
      <c r="F2972" s="117"/>
      <c r="G2972" s="117" t="s">
        <v>119</v>
      </c>
      <c r="H2972" s="117"/>
      <c r="I2972" s="117"/>
      <c r="J2972" s="117" t="s">
        <v>547</v>
      </c>
      <c r="K2972" s="117"/>
      <c r="L2972" s="120" t="s">
        <v>92</v>
      </c>
      <c r="M2972" s="122" t="s">
        <v>548</v>
      </c>
      <c r="N2972" s="117">
        <v>23043.0</v>
      </c>
      <c r="O2972" s="117">
        <v>393.0</v>
      </c>
      <c r="P2972" s="117" t="s">
        <v>478</v>
      </c>
      <c r="Q2972" s="123" t="s">
        <v>20639</v>
      </c>
      <c r="R2972" s="120" t="s">
        <v>20630</v>
      </c>
    </row>
    <row r="2973" ht="30.75">
      <c r="A2973" s="121" t="s">
        <v>20640</v>
      </c>
      <c r="B2973" s="117" t="s">
        <v>20641</v>
      </c>
      <c r="C2973" s="118" t="s">
        <v>18271</v>
      </c>
      <c r="D2973" s="117" t="s">
        <v>20642</v>
      </c>
      <c r="E2973" s="119">
        <v>43091.53583333333</v>
      </c>
      <c r="F2973" s="117"/>
      <c r="G2973" s="117" t="s">
        <v>119</v>
      </c>
      <c r="H2973" s="117"/>
      <c r="I2973" s="117"/>
      <c r="J2973" s="117" t="s">
        <v>20643</v>
      </c>
      <c r="K2973" s="117"/>
      <c r="L2973" s="120" t="s">
        <v>110</v>
      </c>
      <c r="M2973" s="122" t="s">
        <v>20644</v>
      </c>
      <c r="N2973" s="117">
        <v>461.0</v>
      </c>
      <c r="O2973" s="117">
        <v>163.0</v>
      </c>
      <c r="P2973" s="117" t="s">
        <v>6554</v>
      </c>
      <c r="Q2973" s="123" t="s">
        <v>20645</v>
      </c>
      <c r="R2973" s="120" t="s">
        <v>18274</v>
      </c>
    </row>
    <row r="2974" ht="30.75">
      <c r="A2974" s="121" t="s">
        <v>20646</v>
      </c>
      <c r="B2974" s="117" t="s">
        <v>575</v>
      </c>
      <c r="C2974" s="118" t="s">
        <v>20647</v>
      </c>
      <c r="D2974" s="117" t="s">
        <v>20648</v>
      </c>
      <c r="E2974" s="119">
        <v>43091.53554398148</v>
      </c>
      <c r="F2974" s="117"/>
      <c r="G2974" s="117" t="s">
        <v>119</v>
      </c>
      <c r="H2974" s="117"/>
      <c r="I2974" s="117"/>
      <c r="J2974" s="117" t="s">
        <v>578</v>
      </c>
      <c r="K2974" s="117"/>
      <c r="L2974" s="120" t="s">
        <v>311</v>
      </c>
      <c r="M2974" s="122" t="s">
        <v>579</v>
      </c>
      <c r="N2974" s="117">
        <v>30949.0</v>
      </c>
      <c r="O2974" s="117">
        <v>191.0</v>
      </c>
      <c r="P2974" s="117" t="s">
        <v>580</v>
      </c>
      <c r="Q2974" s="123" t="s">
        <v>20649</v>
      </c>
      <c r="R2974" s="120" t="s">
        <v>20650</v>
      </c>
    </row>
    <row r="2975" ht="30.75">
      <c r="A2975" s="121" t="s">
        <v>20651</v>
      </c>
      <c r="B2975" s="117" t="s">
        <v>20652</v>
      </c>
      <c r="C2975" s="118" t="s">
        <v>18271</v>
      </c>
      <c r="D2975" s="117" t="s">
        <v>20653</v>
      </c>
      <c r="E2975" s="119">
        <v>43091.53375</v>
      </c>
      <c r="F2975" s="117"/>
      <c r="G2975" s="117" t="s">
        <v>119</v>
      </c>
      <c r="H2975" s="117"/>
      <c r="I2975" s="117"/>
      <c r="J2975" s="117" t="s">
        <v>20654</v>
      </c>
      <c r="K2975" s="117"/>
      <c r="L2975" s="120" t="s">
        <v>179</v>
      </c>
      <c r="M2975" s="122" t="s">
        <v>20655</v>
      </c>
      <c r="N2975" s="117">
        <v>10173.0</v>
      </c>
      <c r="O2975" s="117">
        <v>1618.0</v>
      </c>
      <c r="P2975" s="117" t="s">
        <v>478</v>
      </c>
      <c r="Q2975" s="123" t="s">
        <v>20656</v>
      </c>
      <c r="R2975" s="120" t="s">
        <v>18274</v>
      </c>
    </row>
    <row r="2976" ht="30.75">
      <c r="A2976" s="121" t="s">
        <v>20657</v>
      </c>
      <c r="B2976" s="117" t="s">
        <v>482</v>
      </c>
      <c r="C2976" s="118" t="s">
        <v>18271</v>
      </c>
      <c r="D2976" s="117" t="s">
        <v>20658</v>
      </c>
      <c r="E2976" s="119">
        <v>43091.52309027778</v>
      </c>
      <c r="F2976" s="117"/>
      <c r="G2976" s="117" t="s">
        <v>119</v>
      </c>
      <c r="H2976" s="117"/>
      <c r="I2976" s="117"/>
      <c r="J2976" s="117" t="s">
        <v>484</v>
      </c>
      <c r="K2976" s="117"/>
      <c r="L2976" s="120" t="s">
        <v>101</v>
      </c>
      <c r="M2976" s="122" t="s">
        <v>485</v>
      </c>
      <c r="N2976" s="117">
        <v>306.0</v>
      </c>
      <c r="O2976" s="117">
        <v>268.0</v>
      </c>
      <c r="P2976" s="117"/>
      <c r="Q2976" s="123" t="s">
        <v>20659</v>
      </c>
      <c r="R2976" s="120" t="s">
        <v>18274</v>
      </c>
    </row>
    <row r="2977" ht="30.75">
      <c r="A2977" s="121" t="s">
        <v>20660</v>
      </c>
      <c r="B2977" s="117" t="s">
        <v>545</v>
      </c>
      <c r="C2977" s="118" t="s">
        <v>18271</v>
      </c>
      <c r="D2977" s="117" t="s">
        <v>20661</v>
      </c>
      <c r="E2977" s="119">
        <v>43091.520636574074</v>
      </c>
      <c r="F2977" s="117"/>
      <c r="G2977" s="117" t="s">
        <v>119</v>
      </c>
      <c r="H2977" s="117"/>
      <c r="I2977" s="117"/>
      <c r="J2977" s="117" t="s">
        <v>547</v>
      </c>
      <c r="K2977" s="117"/>
      <c r="L2977" s="120" t="s">
        <v>92</v>
      </c>
      <c r="M2977" s="122" t="s">
        <v>548</v>
      </c>
      <c r="N2977" s="117">
        <v>23043.0</v>
      </c>
      <c r="O2977" s="117">
        <v>393.0</v>
      </c>
      <c r="P2977" s="117" t="s">
        <v>478</v>
      </c>
      <c r="Q2977" s="123" t="s">
        <v>20662</v>
      </c>
      <c r="R2977" s="120" t="s">
        <v>18274</v>
      </c>
    </row>
    <row r="2978" ht="30.75">
      <c r="A2978" s="121" t="s">
        <v>20663</v>
      </c>
      <c r="B2978" s="117" t="s">
        <v>575</v>
      </c>
      <c r="C2978" s="118" t="s">
        <v>20664</v>
      </c>
      <c r="D2978" s="117" t="s">
        <v>20665</v>
      </c>
      <c r="E2978" s="119">
        <v>43091.51954861111</v>
      </c>
      <c r="F2978" s="117"/>
      <c r="G2978" s="117" t="s">
        <v>119</v>
      </c>
      <c r="H2978" s="117"/>
      <c r="I2978" s="117"/>
      <c r="J2978" s="117" t="s">
        <v>578</v>
      </c>
      <c r="K2978" s="117"/>
      <c r="L2978" s="120" t="s">
        <v>311</v>
      </c>
      <c r="M2978" s="122" t="s">
        <v>579</v>
      </c>
      <c r="N2978" s="117">
        <v>30949.0</v>
      </c>
      <c r="O2978" s="117">
        <v>191.0</v>
      </c>
      <c r="P2978" s="117" t="s">
        <v>580</v>
      </c>
      <c r="Q2978" s="123" t="s">
        <v>20666</v>
      </c>
      <c r="R2978" s="120" t="s">
        <v>20667</v>
      </c>
    </row>
    <row r="2979" ht="30.75">
      <c r="A2979" s="121" t="s">
        <v>20668</v>
      </c>
      <c r="B2979" s="117" t="s">
        <v>14724</v>
      </c>
      <c r="C2979" s="118" t="s">
        <v>20669</v>
      </c>
      <c r="D2979" s="117" t="s">
        <v>20670</v>
      </c>
      <c r="E2979" s="119">
        <v>43091.47614583334</v>
      </c>
      <c r="F2979" s="117"/>
      <c r="G2979" s="117" t="s">
        <v>119</v>
      </c>
      <c r="H2979" s="117"/>
      <c r="I2979" s="117"/>
      <c r="J2979" s="117" t="s">
        <v>14726</v>
      </c>
      <c r="K2979" s="117"/>
      <c r="L2979" s="120" t="s">
        <v>92</v>
      </c>
      <c r="M2979" s="122" t="s">
        <v>14727</v>
      </c>
      <c r="N2979" s="117">
        <v>10202.0</v>
      </c>
      <c r="O2979" s="117">
        <v>466.0</v>
      </c>
      <c r="P2979" s="117" t="s">
        <v>14728</v>
      </c>
      <c r="Q2979" s="123" t="s">
        <v>20671</v>
      </c>
      <c r="R2979" s="120" t="s">
        <v>20672</v>
      </c>
    </row>
    <row r="2980" ht="39.75">
      <c r="A2980" s="121" t="s">
        <v>20673</v>
      </c>
      <c r="B2980" s="117" t="s">
        <v>2380</v>
      </c>
      <c r="C2980" s="118" t="s">
        <v>20674</v>
      </c>
      <c r="D2980" s="117" t="s">
        <v>20675</v>
      </c>
      <c r="E2980" s="119">
        <v>43091.417233796295</v>
      </c>
      <c r="F2980" s="117"/>
      <c r="G2980" s="117" t="s">
        <v>90</v>
      </c>
      <c r="H2980" s="117"/>
      <c r="I2980" s="117"/>
      <c r="J2980" s="117" t="s">
        <v>2383</v>
      </c>
      <c r="K2980" s="117"/>
      <c r="L2980" s="120" t="s">
        <v>311</v>
      </c>
      <c r="M2980" s="122" t="s">
        <v>2384</v>
      </c>
      <c r="N2980" s="117">
        <v>3728.0</v>
      </c>
      <c r="O2980" s="117">
        <v>2682.0</v>
      </c>
      <c r="P2980" s="117" t="s">
        <v>2385</v>
      </c>
      <c r="Q2980" s="123" t="s">
        <v>20676</v>
      </c>
      <c r="R2980" s="120" t="s">
        <v>20677</v>
      </c>
    </row>
    <row r="2981" ht="30.75">
      <c r="A2981" s="121" t="s">
        <v>20678</v>
      </c>
      <c r="B2981" s="117" t="s">
        <v>20679</v>
      </c>
      <c r="C2981" s="118" t="s">
        <v>20680</v>
      </c>
      <c r="D2981" s="117" t="s">
        <v>20681</v>
      </c>
      <c r="E2981" s="119">
        <v>43091.34414351852</v>
      </c>
      <c r="F2981" s="117"/>
      <c r="G2981" s="117" t="s">
        <v>90</v>
      </c>
      <c r="H2981" s="117"/>
      <c r="I2981" s="117"/>
      <c r="J2981" s="117" t="s">
        <v>20682</v>
      </c>
      <c r="K2981" s="117"/>
      <c r="L2981" s="120" t="s">
        <v>311</v>
      </c>
      <c r="M2981" s="122" t="s">
        <v>20683</v>
      </c>
      <c r="N2981" s="117">
        <v>35370.0</v>
      </c>
      <c r="O2981" s="117">
        <v>1826.0</v>
      </c>
      <c r="P2981" s="117" t="s">
        <v>20684</v>
      </c>
      <c r="Q2981" s="123" t="s">
        <v>20685</v>
      </c>
      <c r="R2981" s="120" t="s">
        <v>20686</v>
      </c>
    </row>
    <row r="2982" ht="30.75">
      <c r="A2982" s="121" t="s">
        <v>20687</v>
      </c>
      <c r="B2982" s="117" t="s">
        <v>20688</v>
      </c>
      <c r="C2982" s="118" t="s">
        <v>20689</v>
      </c>
      <c r="D2982" s="117" t="s">
        <v>20690</v>
      </c>
      <c r="E2982" s="119">
        <v>43091.34388888889</v>
      </c>
      <c r="F2982" s="117"/>
      <c r="G2982" s="117" t="s">
        <v>90</v>
      </c>
      <c r="H2982" s="117"/>
      <c r="I2982" s="117"/>
      <c r="J2982" s="117" t="s">
        <v>20691</v>
      </c>
      <c r="K2982" s="117"/>
      <c r="L2982" s="120" t="s">
        <v>311</v>
      </c>
      <c r="M2982" s="122" t="s">
        <v>20692</v>
      </c>
      <c r="N2982" s="117">
        <v>63.0</v>
      </c>
      <c r="O2982" s="117">
        <v>135.0</v>
      </c>
      <c r="P2982" s="117" t="s">
        <v>1888</v>
      </c>
      <c r="Q2982" s="123" t="s">
        <v>20693</v>
      </c>
      <c r="R2982" s="120" t="s">
        <v>20694</v>
      </c>
    </row>
    <row r="2983" ht="21.75">
      <c r="A2983" s="121" t="s">
        <v>20695</v>
      </c>
      <c r="B2983" s="117" t="s">
        <v>8099</v>
      </c>
      <c r="C2983" s="118" t="s">
        <v>20696</v>
      </c>
      <c r="D2983" s="117" t="s">
        <v>20697</v>
      </c>
      <c r="E2983" s="119">
        <v>43091.34023148148</v>
      </c>
      <c r="F2983" s="117"/>
      <c r="G2983" s="117" t="s">
        <v>90</v>
      </c>
      <c r="H2983" s="117"/>
      <c r="I2983" s="117"/>
      <c r="J2983" s="117" t="s">
        <v>8102</v>
      </c>
      <c r="K2983" s="117"/>
      <c r="L2983" s="120" t="s">
        <v>4548</v>
      </c>
      <c r="M2983" s="122" t="s">
        <v>8103</v>
      </c>
      <c r="N2983" s="117">
        <v>1618.0</v>
      </c>
      <c r="O2983" s="117">
        <v>39.0</v>
      </c>
      <c r="P2983" s="117" t="s">
        <v>8104</v>
      </c>
      <c r="Q2983" s="123" t="s">
        <v>20698</v>
      </c>
      <c r="R2983" s="120" t="s">
        <v>20699</v>
      </c>
    </row>
    <row r="2984" ht="66.75">
      <c r="A2984" s="121" t="s">
        <v>20700</v>
      </c>
      <c r="B2984" s="117" t="s">
        <v>7773</v>
      </c>
      <c r="C2984" s="118" t="s">
        <v>20701</v>
      </c>
      <c r="D2984" s="117" t="s">
        <v>20702</v>
      </c>
      <c r="E2984" s="119">
        <v>43091.19373842592</v>
      </c>
      <c r="F2984" s="117"/>
      <c r="G2984" s="117" t="s">
        <v>128</v>
      </c>
      <c r="H2984" s="117" t="s">
        <v>20703</v>
      </c>
      <c r="I2984" s="117" t="s">
        <v>20704</v>
      </c>
      <c r="J2984" s="117" t="s">
        <v>7776</v>
      </c>
      <c r="K2984" s="117" t="s">
        <v>20705</v>
      </c>
      <c r="L2984" s="120" t="s">
        <v>92</v>
      </c>
      <c r="M2984" s="122" t="s">
        <v>7777</v>
      </c>
      <c r="N2984" s="117">
        <v>1982.0</v>
      </c>
      <c r="O2984" s="117">
        <v>4838.0</v>
      </c>
      <c r="P2984" s="117" t="s">
        <v>7778</v>
      </c>
      <c r="Q2984" s="123" t="s">
        <v>20706</v>
      </c>
      <c r="R2984" s="120" t="s">
        <v>20707</v>
      </c>
    </row>
    <row r="2985" ht="21.75">
      <c r="A2985" s="121" t="s">
        <v>20708</v>
      </c>
      <c r="B2985" s="117" t="s">
        <v>20280</v>
      </c>
      <c r="C2985" s="118" t="s">
        <v>20709</v>
      </c>
      <c r="D2985" s="117" t="s">
        <v>20710</v>
      </c>
      <c r="E2985" s="119">
        <v>43091.153125</v>
      </c>
      <c r="F2985" s="117"/>
      <c r="G2985" s="117" t="s">
        <v>90</v>
      </c>
      <c r="H2985" s="117"/>
      <c r="I2985" s="117"/>
      <c r="J2985" s="117" t="s">
        <v>20283</v>
      </c>
      <c r="K2985" s="117"/>
      <c r="L2985" s="120" t="s">
        <v>170</v>
      </c>
      <c r="M2985" s="122" t="s">
        <v>20284</v>
      </c>
      <c r="N2985" s="117">
        <v>43361.0</v>
      </c>
      <c r="O2985" s="117">
        <v>1397.0</v>
      </c>
      <c r="P2985" s="117" t="s">
        <v>172</v>
      </c>
      <c r="Q2985" s="123" t="s">
        <v>20711</v>
      </c>
      <c r="R2985" s="120" t="s">
        <v>20712</v>
      </c>
    </row>
    <row r="2986" ht="21.75">
      <c r="A2986" s="121" t="s">
        <v>20713</v>
      </c>
      <c r="B2986" s="117" t="s">
        <v>953</v>
      </c>
      <c r="C2986" s="118" t="s">
        <v>20714</v>
      </c>
      <c r="D2986" s="117" t="s">
        <v>20715</v>
      </c>
      <c r="E2986" s="119">
        <v>43091.15283564814</v>
      </c>
      <c r="F2986" s="117"/>
      <c r="G2986" s="117" t="s">
        <v>90</v>
      </c>
      <c r="H2986" s="117"/>
      <c r="I2986" s="117"/>
      <c r="J2986" s="117" t="s">
        <v>956</v>
      </c>
      <c r="K2986" s="117"/>
      <c r="L2986" s="120" t="s">
        <v>170</v>
      </c>
      <c r="M2986" s="122" t="s">
        <v>957</v>
      </c>
      <c r="N2986" s="117">
        <v>94934.0</v>
      </c>
      <c r="O2986" s="117">
        <v>5295.0</v>
      </c>
      <c r="P2986" s="117" t="s">
        <v>2520</v>
      </c>
      <c r="Q2986" s="123" t="s">
        <v>20716</v>
      </c>
      <c r="R2986" s="120" t="s">
        <v>20717</v>
      </c>
    </row>
    <row r="2987" ht="21.75">
      <c r="A2987" s="121" t="s">
        <v>20718</v>
      </c>
      <c r="B2987" s="117" t="s">
        <v>13212</v>
      </c>
      <c r="C2987" s="118" t="s">
        <v>13955</v>
      </c>
      <c r="D2987" s="117" t="s">
        <v>20719</v>
      </c>
      <c r="E2987" s="119">
        <v>43091.15282407407</v>
      </c>
      <c r="F2987" s="117"/>
      <c r="G2987" s="117" t="s">
        <v>90</v>
      </c>
      <c r="H2987" s="117"/>
      <c r="I2987" s="117"/>
      <c r="J2987" s="117" t="s">
        <v>13215</v>
      </c>
      <c r="K2987" s="117"/>
      <c r="L2987" s="120" t="s">
        <v>170</v>
      </c>
      <c r="M2987" s="122" t="s">
        <v>13216</v>
      </c>
      <c r="N2987" s="117">
        <v>7706.0</v>
      </c>
      <c r="O2987" s="117">
        <v>7364.0</v>
      </c>
      <c r="P2987" s="117" t="s">
        <v>958</v>
      </c>
      <c r="Q2987" s="123" t="s">
        <v>20720</v>
      </c>
      <c r="R2987" s="120" t="s">
        <v>13958</v>
      </c>
    </row>
    <row r="2988" ht="21.75">
      <c r="A2988" s="121" t="s">
        <v>20721</v>
      </c>
      <c r="B2988" s="117" t="s">
        <v>10073</v>
      </c>
      <c r="C2988" s="118" t="s">
        <v>20722</v>
      </c>
      <c r="D2988" s="117" t="s">
        <v>20723</v>
      </c>
      <c r="E2988" s="119">
        <v>43091.13114583334</v>
      </c>
      <c r="F2988" s="117"/>
      <c r="G2988" s="117" t="s">
        <v>90</v>
      </c>
      <c r="H2988" s="117"/>
      <c r="I2988" s="117"/>
      <c r="J2988" s="117" t="s">
        <v>10076</v>
      </c>
      <c r="K2988" s="117"/>
      <c r="L2988" s="120" t="s">
        <v>138</v>
      </c>
      <c r="M2988" s="122" t="s">
        <v>10077</v>
      </c>
      <c r="N2988" s="117">
        <v>279.0</v>
      </c>
      <c r="O2988" s="117">
        <v>67.0</v>
      </c>
      <c r="P2988" s="117" t="s">
        <v>8483</v>
      </c>
      <c r="Q2988" s="123" t="s">
        <v>20724</v>
      </c>
      <c r="R2988" s="120" t="s">
        <v>20725</v>
      </c>
    </row>
    <row r="2989" ht="21.75">
      <c r="A2989" s="121" t="s">
        <v>20726</v>
      </c>
      <c r="B2989" s="117" t="s">
        <v>166</v>
      </c>
      <c r="C2989" s="118" t="s">
        <v>20727</v>
      </c>
      <c r="D2989" s="117" t="s">
        <v>20728</v>
      </c>
      <c r="E2989" s="119">
        <v>43091.12159722223</v>
      </c>
      <c r="F2989" s="117"/>
      <c r="G2989" s="117" t="s">
        <v>90</v>
      </c>
      <c r="H2989" s="117"/>
      <c r="I2989" s="117"/>
      <c r="J2989" s="117" t="s">
        <v>169</v>
      </c>
      <c r="K2989" s="117"/>
      <c r="L2989" s="120" t="s">
        <v>170</v>
      </c>
      <c r="M2989" s="122" t="s">
        <v>171</v>
      </c>
      <c r="N2989" s="117">
        <v>25621.0</v>
      </c>
      <c r="O2989" s="117">
        <v>4313.0</v>
      </c>
      <c r="P2989" s="117" t="s">
        <v>172</v>
      </c>
      <c r="Q2989" s="123" t="s">
        <v>20729</v>
      </c>
      <c r="R2989" s="120" t="s">
        <v>20730</v>
      </c>
    </row>
    <row r="2990" ht="30.75">
      <c r="A2990" s="121" t="s">
        <v>20731</v>
      </c>
      <c r="B2990" s="117" t="s">
        <v>20732</v>
      </c>
      <c r="C2990" s="118" t="s">
        <v>20733</v>
      </c>
      <c r="D2990" s="117" t="s">
        <v>20734</v>
      </c>
      <c r="E2990" s="119">
        <v>43091.101759259254</v>
      </c>
      <c r="F2990" s="117"/>
      <c r="G2990" s="117" t="s">
        <v>119</v>
      </c>
      <c r="H2990" s="117"/>
      <c r="I2990" s="117"/>
      <c r="J2990" s="117" t="s">
        <v>20735</v>
      </c>
      <c r="K2990" s="117"/>
      <c r="L2990" s="120" t="s">
        <v>179</v>
      </c>
      <c r="M2990" s="122" t="s">
        <v>20736</v>
      </c>
      <c r="N2990" s="117">
        <v>50.0</v>
      </c>
      <c r="O2990" s="117">
        <v>445.0</v>
      </c>
      <c r="P2990" s="117" t="s">
        <v>20737</v>
      </c>
      <c r="Q2990" s="123" t="s">
        <v>20738</v>
      </c>
      <c r="R2990" s="120" t="s">
        <v>20739</v>
      </c>
    </row>
    <row r="2991" ht="21.75">
      <c r="A2991" s="121" t="s">
        <v>20740</v>
      </c>
      <c r="B2991" s="117" t="s">
        <v>20741</v>
      </c>
      <c r="C2991" s="118" t="s">
        <v>20742</v>
      </c>
      <c r="D2991" s="117" t="s">
        <v>20743</v>
      </c>
      <c r="E2991" s="119">
        <v>43091.05373842592</v>
      </c>
      <c r="F2991" s="117"/>
      <c r="G2991" s="117" t="s">
        <v>90</v>
      </c>
      <c r="H2991" s="117" t="s">
        <v>20744</v>
      </c>
      <c r="I2991" s="117" t="s">
        <v>20745</v>
      </c>
      <c r="J2991" s="117" t="s">
        <v>20746</v>
      </c>
      <c r="K2991" s="117" t="s">
        <v>20747</v>
      </c>
      <c r="L2991" s="120" t="s">
        <v>110</v>
      </c>
      <c r="M2991" s="122" t="s">
        <v>20748</v>
      </c>
      <c r="N2991" s="117">
        <v>746.0</v>
      </c>
      <c r="O2991" s="117">
        <v>390.0</v>
      </c>
      <c r="P2991" s="117" t="s">
        <v>20749</v>
      </c>
      <c r="Q2991" s="123" t="s">
        <v>20750</v>
      </c>
      <c r="R2991" s="120" t="s">
        <v>20751</v>
      </c>
    </row>
    <row r="2992" ht="39.75">
      <c r="A2992" s="121" t="s">
        <v>20752</v>
      </c>
      <c r="B2992" s="117" t="s">
        <v>20753</v>
      </c>
      <c r="C2992" s="118" t="s">
        <v>20754</v>
      </c>
      <c r="D2992" s="117" t="s">
        <v>20755</v>
      </c>
      <c r="E2992" s="119">
        <v>43091.01241898148</v>
      </c>
      <c r="F2992" s="117"/>
      <c r="G2992" s="117" t="s">
        <v>90</v>
      </c>
      <c r="H2992" s="117"/>
      <c r="I2992" s="117"/>
      <c r="J2992" s="117" t="s">
        <v>20756</v>
      </c>
      <c r="K2992" s="117"/>
      <c r="L2992" s="120" t="s">
        <v>101</v>
      </c>
      <c r="M2992" s="122" t="s">
        <v>20757</v>
      </c>
      <c r="N2992" s="117">
        <v>617.0</v>
      </c>
      <c r="O2992" s="117">
        <v>744.0</v>
      </c>
      <c r="P2992" s="117" t="s">
        <v>2520</v>
      </c>
      <c r="Q2992" s="123" t="s">
        <v>20758</v>
      </c>
      <c r="R2992" s="120" t="s">
        <v>20759</v>
      </c>
    </row>
    <row r="2993" ht="138.0">
      <c r="A2993" s="121" t="s">
        <v>20760</v>
      </c>
      <c r="B2993" s="117" t="s">
        <v>20761</v>
      </c>
      <c r="C2993" s="118" t="s">
        <v>20762</v>
      </c>
      <c r="D2993" s="117" t="s">
        <v>20763</v>
      </c>
      <c r="E2993" s="119">
        <v>43091.00814814815</v>
      </c>
      <c r="F2993" s="117"/>
      <c r="G2993" s="117" t="s">
        <v>119</v>
      </c>
      <c r="H2993" s="117" t="s">
        <v>20764</v>
      </c>
      <c r="I2993" s="117" t="s">
        <v>20765</v>
      </c>
      <c r="J2993" s="117" t="s">
        <v>20766</v>
      </c>
      <c r="K2993" s="117" t="s">
        <v>20767</v>
      </c>
      <c r="L2993" s="120" t="s">
        <v>110</v>
      </c>
      <c r="M2993" s="122" t="s">
        <v>20768</v>
      </c>
      <c r="N2993" s="117">
        <v>17.0</v>
      </c>
      <c r="O2993" s="117">
        <v>79.0</v>
      </c>
      <c r="P2993" s="117" t="s">
        <v>20769</v>
      </c>
      <c r="Q2993" s="123" t="s">
        <v>20770</v>
      </c>
      <c r="R2993" s="120" t="s">
        <v>20771</v>
      </c>
    </row>
    <row r="2994" ht="30.75">
      <c r="A2994" s="121" t="s">
        <v>20772</v>
      </c>
      <c r="B2994" s="117" t="s">
        <v>20773</v>
      </c>
      <c r="C2994" s="118" t="s">
        <v>20774</v>
      </c>
      <c r="D2994" s="117" t="s">
        <v>20775</v>
      </c>
      <c r="E2994" s="119">
        <v>43090.99740740741</v>
      </c>
      <c r="F2994" s="117"/>
      <c r="G2994" s="117" t="s">
        <v>90</v>
      </c>
      <c r="H2994" s="117"/>
      <c r="I2994" s="117"/>
      <c r="J2994" s="117" t="s">
        <v>20776</v>
      </c>
      <c r="K2994" s="117"/>
      <c r="L2994" s="120" t="s">
        <v>110</v>
      </c>
      <c r="M2994" s="122" t="s">
        <v>20777</v>
      </c>
      <c r="N2994" s="117">
        <v>311.0</v>
      </c>
      <c r="O2994" s="117">
        <v>242.0</v>
      </c>
      <c r="P2994" s="117" t="s">
        <v>20778</v>
      </c>
      <c r="Q2994" s="123" t="s">
        <v>20779</v>
      </c>
      <c r="R2994" s="120" t="s">
        <v>20780</v>
      </c>
    </row>
    <row r="2995" ht="39.75">
      <c r="A2995" s="121" t="s">
        <v>20781</v>
      </c>
      <c r="B2995" s="117" t="s">
        <v>20782</v>
      </c>
      <c r="C2995" s="118" t="s">
        <v>20783</v>
      </c>
      <c r="D2995" s="117" t="s">
        <v>20784</v>
      </c>
      <c r="E2995" s="119">
        <v>43090.987291666665</v>
      </c>
      <c r="F2995" s="117"/>
      <c r="G2995" s="117" t="s">
        <v>20785</v>
      </c>
      <c r="H2995" s="117" t="s">
        <v>20786</v>
      </c>
      <c r="I2995" s="117" t="s">
        <v>20787</v>
      </c>
      <c r="J2995" s="117" t="s">
        <v>20788</v>
      </c>
      <c r="K2995" s="117" t="s">
        <v>20789</v>
      </c>
      <c r="L2995" s="120" t="s">
        <v>92</v>
      </c>
      <c r="M2995" s="122" t="s">
        <v>20790</v>
      </c>
      <c r="N2995" s="117">
        <v>86.0</v>
      </c>
      <c r="O2995" s="117">
        <v>98.0</v>
      </c>
      <c r="P2995" s="117" t="s">
        <v>20791</v>
      </c>
      <c r="Q2995" s="123" t="s">
        <v>20792</v>
      </c>
      <c r="R2995" s="120" t="s">
        <v>20793</v>
      </c>
    </row>
    <row r="2996" ht="21.75">
      <c r="A2996" s="121" t="s">
        <v>20794</v>
      </c>
      <c r="B2996" s="117" t="s">
        <v>20795</v>
      </c>
      <c r="C2996" s="118" t="s">
        <v>20796</v>
      </c>
      <c r="D2996" s="117" t="s">
        <v>20797</v>
      </c>
      <c r="E2996" s="119">
        <v>43090.96707175926</v>
      </c>
      <c r="F2996" s="117"/>
      <c r="G2996" s="117" t="s">
        <v>90</v>
      </c>
      <c r="H2996" s="117" t="s">
        <v>20798</v>
      </c>
      <c r="I2996" s="117" t="s">
        <v>20799</v>
      </c>
      <c r="J2996" s="117" t="s">
        <v>20800</v>
      </c>
      <c r="K2996" s="117"/>
      <c r="L2996" s="120" t="s">
        <v>110</v>
      </c>
      <c r="M2996" s="122" t="s">
        <v>20801</v>
      </c>
      <c r="N2996" s="117">
        <v>3770.0</v>
      </c>
      <c r="O2996" s="117">
        <v>4505.0</v>
      </c>
      <c r="P2996" s="117" t="s">
        <v>1006</v>
      </c>
      <c r="Q2996" s="123" t="s">
        <v>20802</v>
      </c>
      <c r="R2996" s="120" t="s">
        <v>20803</v>
      </c>
    </row>
    <row r="2997" ht="30.75">
      <c r="A2997" s="121" t="s">
        <v>20804</v>
      </c>
      <c r="B2997" s="117" t="s">
        <v>20805</v>
      </c>
      <c r="C2997" s="118" t="s">
        <v>20806</v>
      </c>
      <c r="D2997" s="117" t="s">
        <v>20807</v>
      </c>
      <c r="E2997" s="119">
        <v>43090.92248842593</v>
      </c>
      <c r="F2997" s="117"/>
      <c r="G2997" s="117" t="s">
        <v>128</v>
      </c>
      <c r="H2997" s="117"/>
      <c r="I2997" s="117"/>
      <c r="J2997" s="117" t="s">
        <v>20808</v>
      </c>
      <c r="K2997" s="117"/>
      <c r="L2997" s="120" t="s">
        <v>138</v>
      </c>
      <c r="M2997" s="122" t="s">
        <v>20809</v>
      </c>
      <c r="N2997" s="117">
        <v>160.0</v>
      </c>
      <c r="O2997" s="117">
        <v>186.0</v>
      </c>
      <c r="P2997" s="117" t="s">
        <v>20810</v>
      </c>
      <c r="Q2997" s="123" t="s">
        <v>20811</v>
      </c>
      <c r="R2997" s="120" t="s">
        <v>20812</v>
      </c>
    </row>
    <row r="2998" ht="39.75">
      <c r="A2998" s="121" t="s">
        <v>20813</v>
      </c>
      <c r="B2998" s="117" t="s">
        <v>4714</v>
      </c>
      <c r="C2998" s="118" t="s">
        <v>20814</v>
      </c>
      <c r="D2998" s="117" t="s">
        <v>20815</v>
      </c>
      <c r="E2998" s="119">
        <v>43090.88658564815</v>
      </c>
      <c r="F2998" s="117"/>
      <c r="G2998" s="117" t="s">
        <v>128</v>
      </c>
      <c r="H2998" s="117"/>
      <c r="I2998" s="117"/>
      <c r="J2998" s="117" t="s">
        <v>4717</v>
      </c>
      <c r="K2998" s="117"/>
      <c r="L2998" s="120" t="s">
        <v>92</v>
      </c>
      <c r="M2998" s="122" t="s">
        <v>4718</v>
      </c>
      <c r="N2998" s="117">
        <v>55.0</v>
      </c>
      <c r="O2998" s="117">
        <v>54.0</v>
      </c>
      <c r="P2998" s="117"/>
      <c r="Q2998" s="123" t="s">
        <v>20816</v>
      </c>
      <c r="R2998" s="120" t="s">
        <v>20817</v>
      </c>
    </row>
    <row r="2999" ht="75.75">
      <c r="A2999" s="121" t="s">
        <v>20818</v>
      </c>
      <c r="B2999" s="117" t="s">
        <v>12217</v>
      </c>
      <c r="C2999" s="118" t="s">
        <v>20819</v>
      </c>
      <c r="D2999" s="117" t="s">
        <v>20820</v>
      </c>
      <c r="E2999" s="119">
        <v>43090.83482638889</v>
      </c>
      <c r="F2999" s="117"/>
      <c r="G2999" s="117" t="s">
        <v>128</v>
      </c>
      <c r="H2999" s="117" t="s">
        <v>20821</v>
      </c>
      <c r="I2999" s="117" t="s">
        <v>20822</v>
      </c>
      <c r="J2999" s="117" t="s">
        <v>12219</v>
      </c>
      <c r="K2999" s="117" t="s">
        <v>20823</v>
      </c>
      <c r="L2999" s="120" t="s">
        <v>179</v>
      </c>
      <c r="M2999" s="122" t="s">
        <v>12220</v>
      </c>
      <c r="N2999" s="117">
        <v>453.0</v>
      </c>
      <c r="O2999" s="117">
        <v>2244.0</v>
      </c>
      <c r="P2999" s="117" t="s">
        <v>12221</v>
      </c>
      <c r="Q2999" s="123" t="s">
        <v>20824</v>
      </c>
      <c r="R2999" s="120" t="s">
        <v>20825</v>
      </c>
    </row>
    <row r="3000" ht="21.75">
      <c r="A3000" s="121" t="s">
        <v>20826</v>
      </c>
      <c r="B3000" s="117" t="s">
        <v>20827</v>
      </c>
      <c r="C3000" s="118" t="s">
        <v>20828</v>
      </c>
      <c r="D3000" s="117" t="s">
        <v>20829</v>
      </c>
      <c r="E3000" s="119">
        <v>43090.83188657407</v>
      </c>
      <c r="F3000" s="117"/>
      <c r="G3000" s="117" t="s">
        <v>119</v>
      </c>
      <c r="H3000" s="117"/>
      <c r="I3000" s="117"/>
      <c r="J3000" s="117" t="s">
        <v>20830</v>
      </c>
      <c r="K3000" s="117"/>
      <c r="L3000" s="120" t="s">
        <v>110</v>
      </c>
      <c r="M3000" s="122" t="s">
        <v>20831</v>
      </c>
      <c r="N3000" s="117">
        <v>156.0</v>
      </c>
      <c r="O3000" s="117">
        <v>370.0</v>
      </c>
      <c r="P3000" s="117" t="s">
        <v>20832</v>
      </c>
      <c r="Q3000" s="123" t="s">
        <v>20833</v>
      </c>
      <c r="R3000" s="120" t="s">
        <v>20834</v>
      </c>
    </row>
    <row r="3001" ht="30.75">
      <c r="A3001" s="121" t="s">
        <v>20835</v>
      </c>
      <c r="B3001" s="117" t="s">
        <v>20836</v>
      </c>
      <c r="C3001" s="118" t="s">
        <v>20837</v>
      </c>
      <c r="D3001" s="117" t="s">
        <v>20838</v>
      </c>
      <c r="E3001" s="119">
        <v>43090.807546296295</v>
      </c>
      <c r="F3001" s="117"/>
      <c r="G3001" s="117" t="s">
        <v>128</v>
      </c>
      <c r="H3001" s="117"/>
      <c r="I3001" s="117"/>
      <c r="J3001" s="117" t="s">
        <v>20839</v>
      </c>
      <c r="K3001" s="117"/>
      <c r="L3001" s="120" t="s">
        <v>92</v>
      </c>
      <c r="M3001" s="122" t="s">
        <v>20840</v>
      </c>
      <c r="N3001" s="117">
        <v>44.0</v>
      </c>
      <c r="O3001" s="117">
        <v>518.0</v>
      </c>
      <c r="P3001" s="117" t="s">
        <v>20841</v>
      </c>
      <c r="Q3001" s="123" t="s">
        <v>20842</v>
      </c>
      <c r="R3001" s="120" t="s">
        <v>20843</v>
      </c>
    </row>
    <row r="3002" ht="39.75">
      <c r="A3002" s="121" t="s">
        <v>20844</v>
      </c>
      <c r="B3002" s="117" t="s">
        <v>20845</v>
      </c>
      <c r="C3002" s="118" t="s">
        <v>20846</v>
      </c>
      <c r="D3002" s="117" t="s">
        <v>20847</v>
      </c>
      <c r="E3002" s="119">
        <v>43090.800162037034</v>
      </c>
      <c r="F3002" s="117"/>
      <c r="G3002" s="117" t="s">
        <v>128</v>
      </c>
      <c r="H3002" s="117" t="s">
        <v>20848</v>
      </c>
      <c r="I3002" s="117" t="s">
        <v>20845</v>
      </c>
      <c r="J3002" s="117" t="s">
        <v>20848</v>
      </c>
      <c r="K3002" s="117" t="s">
        <v>20849</v>
      </c>
      <c r="L3002" s="120" t="s">
        <v>179</v>
      </c>
      <c r="M3002" s="122" t="s">
        <v>20850</v>
      </c>
      <c r="N3002" s="117"/>
      <c r="O3002" s="117"/>
      <c r="P3002" s="117"/>
      <c r="Q3002" s="123" t="s">
        <v>20851</v>
      </c>
      <c r="R3002" s="120" t="s">
        <v>20852</v>
      </c>
    </row>
    <row r="3003" ht="30.75">
      <c r="A3003" s="121" t="s">
        <v>20853</v>
      </c>
      <c r="B3003" s="117" t="s">
        <v>20854</v>
      </c>
      <c r="C3003" s="118" t="s">
        <v>20855</v>
      </c>
      <c r="D3003" s="117" t="s">
        <v>20856</v>
      </c>
      <c r="E3003" s="119">
        <v>43090.764548611114</v>
      </c>
      <c r="F3003" s="117"/>
      <c r="G3003" s="117" t="s">
        <v>119</v>
      </c>
      <c r="H3003" s="117"/>
      <c r="I3003" s="117"/>
      <c r="J3003" s="117" t="s">
        <v>20857</v>
      </c>
      <c r="K3003" s="117"/>
      <c r="L3003" s="120" t="s">
        <v>110</v>
      </c>
      <c r="M3003" s="122" t="s">
        <v>20858</v>
      </c>
      <c r="N3003" s="117">
        <v>24.0</v>
      </c>
      <c r="O3003" s="117">
        <v>93.0</v>
      </c>
      <c r="P3003" s="117" t="s">
        <v>20859</v>
      </c>
      <c r="Q3003" s="123" t="s">
        <v>20860</v>
      </c>
      <c r="R3003" s="120" t="s">
        <v>20861</v>
      </c>
    </row>
    <row r="3004" ht="21.75">
      <c r="A3004" s="121" t="s">
        <v>20862</v>
      </c>
      <c r="B3004" s="117" t="s">
        <v>166</v>
      </c>
      <c r="C3004" s="118" t="s">
        <v>20863</v>
      </c>
      <c r="D3004" s="117" t="s">
        <v>20864</v>
      </c>
      <c r="E3004" s="119">
        <v>43090.76399305556</v>
      </c>
      <c r="F3004" s="117"/>
      <c r="G3004" s="117" t="s">
        <v>90</v>
      </c>
      <c r="H3004" s="117"/>
      <c r="I3004" s="117"/>
      <c r="J3004" s="117" t="s">
        <v>169</v>
      </c>
      <c r="K3004" s="117"/>
      <c r="L3004" s="120" t="s">
        <v>170</v>
      </c>
      <c r="M3004" s="122" t="s">
        <v>171</v>
      </c>
      <c r="N3004" s="117">
        <v>25621.0</v>
      </c>
      <c r="O3004" s="117">
        <v>4313.0</v>
      </c>
      <c r="P3004" s="117" t="s">
        <v>172</v>
      </c>
      <c r="Q3004" s="123" t="s">
        <v>20865</v>
      </c>
      <c r="R3004" s="120" t="s">
        <v>20866</v>
      </c>
    </row>
    <row r="3005" ht="30.75">
      <c r="A3005" s="121" t="s">
        <v>20867</v>
      </c>
      <c r="B3005" s="117" t="s">
        <v>20868</v>
      </c>
      <c r="C3005" s="118" t="s">
        <v>20869</v>
      </c>
      <c r="D3005" s="117" t="s">
        <v>20870</v>
      </c>
      <c r="E3005" s="119">
        <v>43090.76302083333</v>
      </c>
      <c r="F3005" s="117"/>
      <c r="G3005" s="117" t="s">
        <v>119</v>
      </c>
      <c r="H3005" s="117" t="s">
        <v>20871</v>
      </c>
      <c r="I3005" s="117" t="s">
        <v>20872</v>
      </c>
      <c r="J3005" s="117" t="s">
        <v>20873</v>
      </c>
      <c r="K3005" s="117" t="s">
        <v>20874</v>
      </c>
      <c r="L3005" s="120" t="s">
        <v>110</v>
      </c>
      <c r="M3005" s="122" t="s">
        <v>20875</v>
      </c>
      <c r="N3005" s="117">
        <v>3530.0</v>
      </c>
      <c r="O3005" s="117">
        <v>3857.0</v>
      </c>
      <c r="P3005" s="117" t="s">
        <v>20876</v>
      </c>
      <c r="Q3005" s="123" t="s">
        <v>20877</v>
      </c>
      <c r="R3005" s="120" t="s">
        <v>20878</v>
      </c>
    </row>
    <row r="3006" ht="30.75">
      <c r="A3006" s="121" t="s">
        <v>20879</v>
      </c>
      <c r="B3006" s="117" t="s">
        <v>20880</v>
      </c>
      <c r="C3006" s="118" t="s">
        <v>18598</v>
      </c>
      <c r="D3006" s="117" t="s">
        <v>20881</v>
      </c>
      <c r="E3006" s="119">
        <v>43090.74145833333</v>
      </c>
      <c r="F3006" s="117"/>
      <c r="G3006" s="117" t="s">
        <v>90</v>
      </c>
      <c r="H3006" s="117"/>
      <c r="I3006" s="117"/>
      <c r="J3006" s="117" t="s">
        <v>20882</v>
      </c>
      <c r="K3006" s="117"/>
      <c r="L3006" s="120" t="s">
        <v>775</v>
      </c>
      <c r="M3006" s="122" t="s">
        <v>1314</v>
      </c>
      <c r="N3006" s="117">
        <v>36.0</v>
      </c>
      <c r="O3006" s="117">
        <v>91.0</v>
      </c>
      <c r="P3006" s="117"/>
      <c r="Q3006" s="123" t="s">
        <v>20883</v>
      </c>
      <c r="R3006" s="120" t="s">
        <v>18603</v>
      </c>
    </row>
    <row r="3007" ht="30.75">
      <c r="A3007" s="121" t="s">
        <v>20884</v>
      </c>
      <c r="B3007" s="117" t="s">
        <v>4351</v>
      </c>
      <c r="C3007" s="118" t="s">
        <v>20885</v>
      </c>
      <c r="D3007" s="117" t="s">
        <v>20886</v>
      </c>
      <c r="E3007" s="119">
        <v>43090.72927083333</v>
      </c>
      <c r="F3007" s="117"/>
      <c r="G3007" s="117" t="s">
        <v>90</v>
      </c>
      <c r="H3007" s="117"/>
      <c r="I3007" s="117"/>
      <c r="J3007" s="117" t="s">
        <v>4354</v>
      </c>
      <c r="K3007" s="117"/>
      <c r="L3007" s="120" t="s">
        <v>179</v>
      </c>
      <c r="M3007" s="122" t="s">
        <v>4355</v>
      </c>
      <c r="N3007" s="117">
        <v>274.0</v>
      </c>
      <c r="O3007" s="117">
        <v>258.0</v>
      </c>
      <c r="P3007" s="117" t="s">
        <v>662</v>
      </c>
      <c r="Q3007" s="123" t="s">
        <v>20887</v>
      </c>
      <c r="R3007" s="120" t="s">
        <v>20888</v>
      </c>
    </row>
    <row r="3008" ht="30.75">
      <c r="A3008" s="121" t="s">
        <v>20889</v>
      </c>
      <c r="B3008" s="117" t="s">
        <v>20890</v>
      </c>
      <c r="C3008" s="118" t="s">
        <v>20891</v>
      </c>
      <c r="D3008" s="117" t="s">
        <v>20892</v>
      </c>
      <c r="E3008" s="119">
        <v>43090.66945601851</v>
      </c>
      <c r="F3008" s="117"/>
      <c r="G3008" s="117" t="s">
        <v>128</v>
      </c>
      <c r="H3008" s="117"/>
      <c r="I3008" s="117"/>
      <c r="J3008" s="117" t="s">
        <v>20893</v>
      </c>
      <c r="K3008" s="117"/>
      <c r="L3008" s="120" t="s">
        <v>179</v>
      </c>
      <c r="M3008" s="122" t="s">
        <v>20894</v>
      </c>
      <c r="N3008" s="117">
        <v>8605.0</v>
      </c>
      <c r="O3008" s="117">
        <v>8323.0</v>
      </c>
      <c r="P3008" s="117" t="s">
        <v>6644</v>
      </c>
      <c r="Q3008" s="123" t="s">
        <v>20895</v>
      </c>
      <c r="R3008" s="120" t="s">
        <v>20896</v>
      </c>
    </row>
    <row r="3009" ht="48.75">
      <c r="A3009" s="121" t="s">
        <v>20849</v>
      </c>
      <c r="B3009" s="117" t="s">
        <v>20845</v>
      </c>
      <c r="C3009" s="118" t="s">
        <v>20897</v>
      </c>
      <c r="D3009" s="117" t="s">
        <v>20898</v>
      </c>
      <c r="E3009" s="119">
        <v>43090.65587962963</v>
      </c>
      <c r="F3009" s="117"/>
      <c r="G3009" s="117" t="s">
        <v>128</v>
      </c>
      <c r="H3009" s="117"/>
      <c r="I3009" s="117"/>
      <c r="J3009" s="117" t="s">
        <v>20848</v>
      </c>
      <c r="K3009" s="117"/>
      <c r="L3009" s="120" t="s">
        <v>179</v>
      </c>
      <c r="M3009" s="122" t="s">
        <v>20850</v>
      </c>
      <c r="N3009" s="117"/>
      <c r="O3009" s="117"/>
      <c r="P3009" s="117"/>
      <c r="Q3009" s="123" t="s">
        <v>20899</v>
      </c>
      <c r="R3009" s="120" t="s">
        <v>20900</v>
      </c>
    </row>
    <row r="3010" ht="21.75">
      <c r="A3010" s="121" t="s">
        <v>20901</v>
      </c>
      <c r="B3010" s="117" t="s">
        <v>20902</v>
      </c>
      <c r="C3010" s="118" t="s">
        <v>20903</v>
      </c>
      <c r="D3010" s="117" t="s">
        <v>20904</v>
      </c>
      <c r="E3010" s="119">
        <v>43090.647245370375</v>
      </c>
      <c r="F3010" s="117"/>
      <c r="G3010" s="117" t="s">
        <v>128</v>
      </c>
      <c r="H3010" s="117"/>
      <c r="I3010" s="117"/>
      <c r="J3010" s="117" t="s">
        <v>20905</v>
      </c>
      <c r="K3010" s="117"/>
      <c r="L3010" s="120" t="s">
        <v>7240</v>
      </c>
      <c r="M3010" s="122" t="s">
        <v>20906</v>
      </c>
      <c r="N3010" s="117">
        <v>2576.0</v>
      </c>
      <c r="O3010" s="117">
        <v>1874.0</v>
      </c>
      <c r="P3010" s="117"/>
      <c r="Q3010" s="123" t="s">
        <v>20907</v>
      </c>
      <c r="R3010" s="120" t="s">
        <v>20908</v>
      </c>
    </row>
    <row r="3011" ht="30.75">
      <c r="A3011" s="121" t="s">
        <v>20909</v>
      </c>
      <c r="B3011" s="117" t="s">
        <v>3249</v>
      </c>
      <c r="C3011" s="118" t="s">
        <v>20910</v>
      </c>
      <c r="D3011" s="117" t="s">
        <v>20911</v>
      </c>
      <c r="E3011" s="119">
        <v>43090.63483796296</v>
      </c>
      <c r="F3011" s="117"/>
      <c r="G3011" s="117" t="s">
        <v>119</v>
      </c>
      <c r="H3011" s="117"/>
      <c r="I3011" s="117"/>
      <c r="J3011" s="117" t="s">
        <v>3252</v>
      </c>
      <c r="K3011" s="117"/>
      <c r="L3011" s="120" t="s">
        <v>110</v>
      </c>
      <c r="M3011" s="122" t="s">
        <v>3253</v>
      </c>
      <c r="N3011" s="117">
        <v>36.0</v>
      </c>
      <c r="O3011" s="117">
        <v>140.0</v>
      </c>
      <c r="P3011" s="117" t="s">
        <v>1129</v>
      </c>
      <c r="Q3011" s="123" t="s">
        <v>20912</v>
      </c>
      <c r="R3011" s="120" t="s">
        <v>20913</v>
      </c>
    </row>
    <row r="3012" ht="21.75">
      <c r="A3012" s="121" t="s">
        <v>20914</v>
      </c>
      <c r="B3012" s="117" t="s">
        <v>20915</v>
      </c>
      <c r="C3012" s="118" t="s">
        <v>20916</v>
      </c>
      <c r="D3012" s="117" t="s">
        <v>20917</v>
      </c>
      <c r="E3012" s="119">
        <v>43090.611666666664</v>
      </c>
      <c r="F3012" s="117"/>
      <c r="G3012" s="117" t="s">
        <v>119</v>
      </c>
      <c r="H3012" s="117"/>
      <c r="I3012" s="117"/>
      <c r="J3012" s="117" t="s">
        <v>20918</v>
      </c>
      <c r="K3012" s="117"/>
      <c r="L3012" s="120" t="s">
        <v>179</v>
      </c>
      <c r="M3012" s="122" t="s">
        <v>20919</v>
      </c>
      <c r="N3012" s="117">
        <v>260.0</v>
      </c>
      <c r="O3012" s="117">
        <v>344.0</v>
      </c>
      <c r="P3012" s="117"/>
      <c r="Q3012" s="123" t="s">
        <v>20920</v>
      </c>
      <c r="R3012" s="120" t="s">
        <v>20921</v>
      </c>
    </row>
    <row r="3013" ht="21.75">
      <c r="A3013" s="121" t="s">
        <v>20922</v>
      </c>
      <c r="B3013" s="117" t="s">
        <v>20915</v>
      </c>
      <c r="C3013" s="118" t="s">
        <v>20923</v>
      </c>
      <c r="D3013" s="117" t="s">
        <v>20924</v>
      </c>
      <c r="E3013" s="119">
        <v>43090.61148148148</v>
      </c>
      <c r="F3013" s="117"/>
      <c r="G3013" s="117" t="s">
        <v>119</v>
      </c>
      <c r="H3013" s="117"/>
      <c r="I3013" s="117"/>
      <c r="J3013" s="117" t="s">
        <v>20918</v>
      </c>
      <c r="K3013" s="117"/>
      <c r="L3013" s="120" t="s">
        <v>179</v>
      </c>
      <c r="M3013" s="122" t="s">
        <v>20919</v>
      </c>
      <c r="N3013" s="117">
        <v>260.0</v>
      </c>
      <c r="O3013" s="117">
        <v>344.0</v>
      </c>
      <c r="P3013" s="117"/>
      <c r="Q3013" s="123" t="s">
        <v>20925</v>
      </c>
      <c r="R3013" s="120" t="s">
        <v>20926</v>
      </c>
    </row>
    <row r="3014" ht="21.75">
      <c r="A3014" s="121" t="s">
        <v>20927</v>
      </c>
      <c r="B3014" s="117" t="s">
        <v>1658</v>
      </c>
      <c r="C3014" s="118" t="s">
        <v>20923</v>
      </c>
      <c r="D3014" s="117" t="s">
        <v>20928</v>
      </c>
      <c r="E3014" s="119">
        <v>43090.60905092592</v>
      </c>
      <c r="F3014" s="117"/>
      <c r="G3014" s="117" t="s">
        <v>119</v>
      </c>
      <c r="H3014" s="117"/>
      <c r="I3014" s="117"/>
      <c r="J3014" s="117" t="s">
        <v>1660</v>
      </c>
      <c r="K3014" s="117"/>
      <c r="L3014" s="120" t="s">
        <v>92</v>
      </c>
      <c r="M3014" s="122" t="s">
        <v>1661</v>
      </c>
      <c r="N3014" s="117">
        <v>1143.0</v>
      </c>
      <c r="O3014" s="117">
        <v>1614.0</v>
      </c>
      <c r="P3014" s="117" t="s">
        <v>1662</v>
      </c>
      <c r="Q3014" s="123" t="s">
        <v>20929</v>
      </c>
      <c r="R3014" s="120" t="s">
        <v>20926</v>
      </c>
    </row>
    <row r="3015" ht="21.75">
      <c r="A3015" s="121" t="s">
        <v>20930</v>
      </c>
      <c r="B3015" s="117" t="s">
        <v>1658</v>
      </c>
      <c r="C3015" s="118" t="s">
        <v>20916</v>
      </c>
      <c r="D3015" s="117" t="s">
        <v>20931</v>
      </c>
      <c r="E3015" s="119">
        <v>43090.60895833334</v>
      </c>
      <c r="F3015" s="117"/>
      <c r="G3015" s="117" t="s">
        <v>119</v>
      </c>
      <c r="H3015" s="117"/>
      <c r="I3015" s="117"/>
      <c r="J3015" s="117" t="s">
        <v>1660</v>
      </c>
      <c r="K3015" s="117"/>
      <c r="L3015" s="120" t="s">
        <v>92</v>
      </c>
      <c r="M3015" s="122" t="s">
        <v>1661</v>
      </c>
      <c r="N3015" s="117">
        <v>1143.0</v>
      </c>
      <c r="O3015" s="117">
        <v>1614.0</v>
      </c>
      <c r="P3015" s="117" t="s">
        <v>1662</v>
      </c>
      <c r="Q3015" s="123" t="s">
        <v>20932</v>
      </c>
      <c r="R3015" s="120" t="s">
        <v>20921</v>
      </c>
    </row>
    <row r="3016" ht="21.75">
      <c r="A3016" s="121" t="s">
        <v>20933</v>
      </c>
      <c r="B3016" s="117" t="s">
        <v>10828</v>
      </c>
      <c r="C3016" s="118" t="s">
        <v>20934</v>
      </c>
      <c r="D3016" s="117" t="s">
        <v>20935</v>
      </c>
      <c r="E3016" s="119">
        <v>43090.60733796297</v>
      </c>
      <c r="F3016" s="117"/>
      <c r="G3016" s="117" t="s">
        <v>128</v>
      </c>
      <c r="H3016" s="117" t="s">
        <v>10831</v>
      </c>
      <c r="I3016" s="117" t="s">
        <v>10828</v>
      </c>
      <c r="J3016" s="117" t="s">
        <v>10831</v>
      </c>
      <c r="K3016" s="117" t="s">
        <v>20936</v>
      </c>
      <c r="L3016" s="120" t="s">
        <v>92</v>
      </c>
      <c r="M3016" s="122" t="s">
        <v>10833</v>
      </c>
      <c r="N3016" s="117">
        <v>3639.0</v>
      </c>
      <c r="O3016" s="117">
        <v>3464.0</v>
      </c>
      <c r="P3016" s="117"/>
      <c r="Q3016" s="123" t="s">
        <v>20937</v>
      </c>
      <c r="R3016" s="120" t="s">
        <v>20938</v>
      </c>
    </row>
    <row r="3017" ht="21.75">
      <c r="A3017" s="121" t="s">
        <v>20939</v>
      </c>
      <c r="B3017" s="117" t="s">
        <v>10828</v>
      </c>
      <c r="C3017" s="118" t="s">
        <v>20940</v>
      </c>
      <c r="D3017" s="117" t="s">
        <v>20941</v>
      </c>
      <c r="E3017" s="119">
        <v>43090.56384259259</v>
      </c>
      <c r="F3017" s="117"/>
      <c r="G3017" s="117" t="s">
        <v>128</v>
      </c>
      <c r="H3017" s="117" t="s">
        <v>10831</v>
      </c>
      <c r="I3017" s="117" t="s">
        <v>10828</v>
      </c>
      <c r="J3017" s="117" t="s">
        <v>10831</v>
      </c>
      <c r="K3017" s="117" t="s">
        <v>20942</v>
      </c>
      <c r="L3017" s="120" t="s">
        <v>92</v>
      </c>
      <c r="M3017" s="122" t="s">
        <v>10833</v>
      </c>
      <c r="N3017" s="117">
        <v>3639.0</v>
      </c>
      <c r="O3017" s="117">
        <v>3464.0</v>
      </c>
      <c r="P3017" s="117"/>
      <c r="Q3017" s="123" t="s">
        <v>20943</v>
      </c>
      <c r="R3017" s="120" t="s">
        <v>20944</v>
      </c>
    </row>
    <row r="3018" ht="21.75">
      <c r="A3018" s="121" t="s">
        <v>20945</v>
      </c>
      <c r="B3018" s="117" t="s">
        <v>10828</v>
      </c>
      <c r="C3018" s="118" t="s">
        <v>20946</v>
      </c>
      <c r="D3018" s="117" t="s">
        <v>20947</v>
      </c>
      <c r="E3018" s="119">
        <v>43090.56349537037</v>
      </c>
      <c r="F3018" s="117"/>
      <c r="G3018" s="117" t="s">
        <v>128</v>
      </c>
      <c r="H3018" s="117" t="s">
        <v>10831</v>
      </c>
      <c r="I3018" s="117" t="s">
        <v>10828</v>
      </c>
      <c r="J3018" s="117" t="s">
        <v>10831</v>
      </c>
      <c r="K3018" s="117" t="s">
        <v>20942</v>
      </c>
      <c r="L3018" s="120" t="s">
        <v>92</v>
      </c>
      <c r="M3018" s="122" t="s">
        <v>10833</v>
      </c>
      <c r="N3018" s="117">
        <v>3639.0</v>
      </c>
      <c r="O3018" s="117">
        <v>3464.0</v>
      </c>
      <c r="P3018" s="117"/>
      <c r="Q3018" s="123" t="s">
        <v>20948</v>
      </c>
      <c r="R3018" s="120" t="s">
        <v>20949</v>
      </c>
    </row>
    <row r="3019" ht="30.75">
      <c r="A3019" s="121" t="s">
        <v>20950</v>
      </c>
      <c r="B3019" s="117" t="s">
        <v>10828</v>
      </c>
      <c r="C3019" s="118" t="s">
        <v>20951</v>
      </c>
      <c r="D3019" s="117" t="s">
        <v>20952</v>
      </c>
      <c r="E3019" s="119">
        <v>43090.56302083333</v>
      </c>
      <c r="F3019" s="117"/>
      <c r="G3019" s="117" t="s">
        <v>128</v>
      </c>
      <c r="H3019" s="117" t="s">
        <v>10831</v>
      </c>
      <c r="I3019" s="117" t="s">
        <v>10828</v>
      </c>
      <c r="J3019" s="117" t="s">
        <v>10831</v>
      </c>
      <c r="K3019" s="117" t="s">
        <v>20942</v>
      </c>
      <c r="L3019" s="120" t="s">
        <v>92</v>
      </c>
      <c r="M3019" s="122" t="s">
        <v>10833</v>
      </c>
      <c r="N3019" s="117">
        <v>3639.0</v>
      </c>
      <c r="O3019" s="117">
        <v>3464.0</v>
      </c>
      <c r="P3019" s="117"/>
      <c r="Q3019" s="123" t="s">
        <v>20953</v>
      </c>
      <c r="R3019" s="120" t="s">
        <v>20954</v>
      </c>
    </row>
    <row r="3020" ht="21.75">
      <c r="A3020" s="121" t="s">
        <v>20955</v>
      </c>
      <c r="B3020" s="117" t="s">
        <v>10828</v>
      </c>
      <c r="C3020" s="118" t="s">
        <v>20956</v>
      </c>
      <c r="D3020" s="117" t="s">
        <v>20957</v>
      </c>
      <c r="E3020" s="119">
        <v>43090.56248842593</v>
      </c>
      <c r="F3020" s="117"/>
      <c r="G3020" s="117" t="s">
        <v>128</v>
      </c>
      <c r="H3020" s="117" t="s">
        <v>10831</v>
      </c>
      <c r="I3020" s="117" t="s">
        <v>10828</v>
      </c>
      <c r="J3020" s="117" t="s">
        <v>10831</v>
      </c>
      <c r="K3020" s="117" t="s">
        <v>20942</v>
      </c>
      <c r="L3020" s="120" t="s">
        <v>92</v>
      </c>
      <c r="M3020" s="122" t="s">
        <v>10833</v>
      </c>
      <c r="N3020" s="117">
        <v>3639.0</v>
      </c>
      <c r="O3020" s="117">
        <v>3464.0</v>
      </c>
      <c r="P3020" s="117"/>
      <c r="Q3020" s="123" t="s">
        <v>20958</v>
      </c>
      <c r="R3020" s="120" t="s">
        <v>20959</v>
      </c>
    </row>
    <row r="3021" ht="21.75">
      <c r="A3021" s="121" t="s">
        <v>20960</v>
      </c>
      <c r="B3021" s="117" t="s">
        <v>10828</v>
      </c>
      <c r="C3021" s="118" t="s">
        <v>20961</v>
      </c>
      <c r="D3021" s="117" t="s">
        <v>20962</v>
      </c>
      <c r="E3021" s="119">
        <v>43090.562048611115</v>
      </c>
      <c r="F3021" s="117"/>
      <c r="G3021" s="117" t="s">
        <v>128</v>
      </c>
      <c r="H3021" s="117" t="s">
        <v>10831</v>
      </c>
      <c r="I3021" s="117" t="s">
        <v>10828</v>
      </c>
      <c r="J3021" s="117" t="s">
        <v>10831</v>
      </c>
      <c r="K3021" s="117" t="s">
        <v>20942</v>
      </c>
      <c r="L3021" s="120" t="s">
        <v>92</v>
      </c>
      <c r="M3021" s="122" t="s">
        <v>10833</v>
      </c>
      <c r="N3021" s="117">
        <v>3639.0</v>
      </c>
      <c r="O3021" s="117">
        <v>3464.0</v>
      </c>
      <c r="P3021" s="117"/>
      <c r="Q3021" s="123" t="s">
        <v>20963</v>
      </c>
      <c r="R3021" s="120" t="s">
        <v>20964</v>
      </c>
    </row>
    <row r="3022" ht="21.75">
      <c r="A3022" s="121" t="s">
        <v>20965</v>
      </c>
      <c r="B3022" s="117" t="s">
        <v>10828</v>
      </c>
      <c r="C3022" s="118" t="s">
        <v>20966</v>
      </c>
      <c r="D3022" s="117" t="s">
        <v>20967</v>
      </c>
      <c r="E3022" s="119">
        <v>43090.560949074075</v>
      </c>
      <c r="F3022" s="117"/>
      <c r="G3022" s="117" t="s">
        <v>128</v>
      </c>
      <c r="H3022" s="117" t="s">
        <v>10831</v>
      </c>
      <c r="I3022" s="117" t="s">
        <v>10828</v>
      </c>
      <c r="J3022" s="117" t="s">
        <v>10831</v>
      </c>
      <c r="K3022" s="117" t="s">
        <v>20968</v>
      </c>
      <c r="L3022" s="120" t="s">
        <v>92</v>
      </c>
      <c r="M3022" s="122" t="s">
        <v>10833</v>
      </c>
      <c r="N3022" s="117">
        <v>3639.0</v>
      </c>
      <c r="O3022" s="117">
        <v>3464.0</v>
      </c>
      <c r="P3022" s="117"/>
      <c r="Q3022" s="123" t="s">
        <v>20969</v>
      </c>
      <c r="R3022" s="120" t="s">
        <v>20970</v>
      </c>
    </row>
    <row r="3023" ht="21.75">
      <c r="A3023" s="121" t="s">
        <v>20936</v>
      </c>
      <c r="B3023" s="117" t="s">
        <v>10828</v>
      </c>
      <c r="C3023" s="118" t="s">
        <v>20971</v>
      </c>
      <c r="D3023" s="117" t="s">
        <v>20972</v>
      </c>
      <c r="E3023" s="119">
        <v>43090.55790509259</v>
      </c>
      <c r="F3023" s="117"/>
      <c r="G3023" s="117" t="s">
        <v>128</v>
      </c>
      <c r="H3023" s="117" t="s">
        <v>10831</v>
      </c>
      <c r="I3023" s="117" t="s">
        <v>10828</v>
      </c>
      <c r="J3023" s="117" t="s">
        <v>10831</v>
      </c>
      <c r="K3023" s="117" t="s">
        <v>20968</v>
      </c>
      <c r="L3023" s="120" t="s">
        <v>92</v>
      </c>
      <c r="M3023" s="122" t="s">
        <v>10833</v>
      </c>
      <c r="N3023" s="117">
        <v>3639.0</v>
      </c>
      <c r="O3023" s="117">
        <v>3464.0</v>
      </c>
      <c r="P3023" s="117"/>
      <c r="Q3023" s="123" t="s">
        <v>20973</v>
      </c>
      <c r="R3023" s="120" t="s">
        <v>20974</v>
      </c>
    </row>
    <row r="3024" ht="21.75">
      <c r="A3024" s="121" t="s">
        <v>20968</v>
      </c>
      <c r="B3024" s="117" t="s">
        <v>10828</v>
      </c>
      <c r="C3024" s="118" t="s">
        <v>20975</v>
      </c>
      <c r="D3024" s="117" t="s">
        <v>20976</v>
      </c>
      <c r="E3024" s="119">
        <v>43090.556851851856</v>
      </c>
      <c r="F3024" s="117"/>
      <c r="G3024" s="117" t="s">
        <v>128</v>
      </c>
      <c r="H3024" s="117" t="s">
        <v>10831</v>
      </c>
      <c r="I3024" s="117" t="s">
        <v>10828</v>
      </c>
      <c r="J3024" s="117" t="s">
        <v>10831</v>
      </c>
      <c r="K3024" s="117" t="s">
        <v>20942</v>
      </c>
      <c r="L3024" s="120" t="s">
        <v>92</v>
      </c>
      <c r="M3024" s="122" t="s">
        <v>10833</v>
      </c>
      <c r="N3024" s="117">
        <v>3639.0</v>
      </c>
      <c r="O3024" s="117">
        <v>3464.0</v>
      </c>
      <c r="P3024" s="117"/>
      <c r="Q3024" s="123" t="s">
        <v>20977</v>
      </c>
      <c r="R3024" s="120" t="s">
        <v>20978</v>
      </c>
    </row>
    <row r="3025">
      <c r="A3025" s="121" t="s">
        <v>20979</v>
      </c>
      <c r="B3025" s="117" t="s">
        <v>10828</v>
      </c>
      <c r="C3025" s="118" t="s">
        <v>20980</v>
      </c>
      <c r="D3025" s="117" t="s">
        <v>20981</v>
      </c>
      <c r="E3025" s="119">
        <v>43090.555509259255</v>
      </c>
      <c r="F3025" s="117"/>
      <c r="G3025" s="117" t="s">
        <v>128</v>
      </c>
      <c r="H3025" s="117" t="s">
        <v>10831</v>
      </c>
      <c r="I3025" s="117" t="s">
        <v>10828</v>
      </c>
      <c r="J3025" s="117" t="s">
        <v>10831</v>
      </c>
      <c r="K3025" s="117" t="s">
        <v>20942</v>
      </c>
      <c r="L3025" s="120" t="s">
        <v>92</v>
      </c>
      <c r="M3025" s="122" t="s">
        <v>10833</v>
      </c>
      <c r="N3025" s="117">
        <v>3639.0</v>
      </c>
      <c r="O3025" s="117">
        <v>3464.0</v>
      </c>
      <c r="P3025" s="117"/>
      <c r="Q3025" s="123" t="s">
        <v>20982</v>
      </c>
      <c r="R3025" s="120" t="s">
        <v>20983</v>
      </c>
    </row>
    <row r="3026" ht="21.75">
      <c r="A3026" s="121" t="s">
        <v>20942</v>
      </c>
      <c r="B3026" s="117" t="s">
        <v>10828</v>
      </c>
      <c r="C3026" s="118" t="s">
        <v>20984</v>
      </c>
      <c r="D3026" s="117" t="s">
        <v>20985</v>
      </c>
      <c r="E3026" s="119">
        <v>43090.549675925926</v>
      </c>
      <c r="F3026" s="117"/>
      <c r="G3026" s="117" t="s">
        <v>128</v>
      </c>
      <c r="H3026" s="117"/>
      <c r="I3026" s="117"/>
      <c r="J3026" s="117" t="s">
        <v>10831</v>
      </c>
      <c r="K3026" s="117"/>
      <c r="L3026" s="120" t="s">
        <v>18504</v>
      </c>
      <c r="M3026" s="122" t="s">
        <v>10833</v>
      </c>
      <c r="N3026" s="117">
        <v>3639.0</v>
      </c>
      <c r="O3026" s="117">
        <v>3464.0</v>
      </c>
      <c r="P3026" s="117"/>
      <c r="Q3026" s="123" t="s">
        <v>20986</v>
      </c>
      <c r="R3026" s="120" t="s">
        <v>20987</v>
      </c>
    </row>
    <row r="3027" ht="39.75">
      <c r="A3027" s="121" t="s">
        <v>20988</v>
      </c>
      <c r="B3027" s="117" t="s">
        <v>20989</v>
      </c>
      <c r="C3027" s="118" t="s">
        <v>20990</v>
      </c>
      <c r="D3027" s="117" t="s">
        <v>20991</v>
      </c>
      <c r="E3027" s="119">
        <v>43090.46262731482</v>
      </c>
      <c r="F3027" s="117"/>
      <c r="G3027" s="117" t="s">
        <v>90</v>
      </c>
      <c r="H3027" s="117"/>
      <c r="I3027" s="117"/>
      <c r="J3027" s="117" t="s">
        <v>20992</v>
      </c>
      <c r="K3027" s="117"/>
      <c r="L3027" s="120" t="s">
        <v>110</v>
      </c>
      <c r="M3027" s="122" t="s">
        <v>20993</v>
      </c>
      <c r="N3027" s="117">
        <v>1063.0</v>
      </c>
      <c r="O3027" s="117">
        <v>1042.0</v>
      </c>
      <c r="P3027" s="117"/>
      <c r="Q3027" s="123" t="s">
        <v>20994</v>
      </c>
      <c r="R3027" s="120" t="s">
        <v>20995</v>
      </c>
    </row>
    <row r="3028" ht="75.75">
      <c r="A3028" s="121" t="s">
        <v>20996</v>
      </c>
      <c r="B3028" s="117" t="s">
        <v>13571</v>
      </c>
      <c r="C3028" s="118" t="s">
        <v>20997</v>
      </c>
      <c r="D3028" s="117" t="s">
        <v>20998</v>
      </c>
      <c r="E3028" s="119">
        <v>43090.459120370375</v>
      </c>
      <c r="F3028" s="117"/>
      <c r="G3028" s="117" t="s">
        <v>128</v>
      </c>
      <c r="H3028" s="117"/>
      <c r="I3028" s="117"/>
      <c r="J3028" s="117" t="s">
        <v>13574</v>
      </c>
      <c r="K3028" s="117"/>
      <c r="L3028" s="120" t="s">
        <v>92</v>
      </c>
      <c r="M3028" s="122" t="s">
        <v>13575</v>
      </c>
      <c r="N3028" s="117">
        <v>223.0</v>
      </c>
      <c r="O3028" s="117">
        <v>84.0</v>
      </c>
      <c r="P3028" s="117"/>
      <c r="Q3028" s="123" t="s">
        <v>20999</v>
      </c>
      <c r="R3028" s="120" t="s">
        <v>21000</v>
      </c>
    </row>
    <row r="3029" ht="57.75">
      <c r="A3029" s="121" t="s">
        <v>21001</v>
      </c>
      <c r="B3029" s="117" t="s">
        <v>13571</v>
      </c>
      <c r="C3029" s="118" t="s">
        <v>21002</v>
      </c>
      <c r="D3029" s="117" t="s">
        <v>21003</v>
      </c>
      <c r="E3029" s="119">
        <v>43090.392280092594</v>
      </c>
      <c r="F3029" s="117"/>
      <c r="G3029" s="117" t="s">
        <v>128</v>
      </c>
      <c r="H3029" s="117"/>
      <c r="I3029" s="117"/>
      <c r="J3029" s="117" t="s">
        <v>13574</v>
      </c>
      <c r="K3029" s="117"/>
      <c r="L3029" s="120" t="s">
        <v>92</v>
      </c>
      <c r="M3029" s="122" t="s">
        <v>13575</v>
      </c>
      <c r="N3029" s="117">
        <v>223.0</v>
      </c>
      <c r="O3029" s="117">
        <v>84.0</v>
      </c>
      <c r="P3029" s="117"/>
      <c r="Q3029" s="123" t="s">
        <v>21004</v>
      </c>
      <c r="R3029" s="120" t="s">
        <v>21005</v>
      </c>
    </row>
    <row r="3030" ht="21.75">
      <c r="A3030" s="121" t="s">
        <v>21006</v>
      </c>
      <c r="B3030" s="117" t="s">
        <v>166</v>
      </c>
      <c r="C3030" s="118" t="s">
        <v>21007</v>
      </c>
      <c r="D3030" s="117" t="s">
        <v>21008</v>
      </c>
      <c r="E3030" s="119">
        <v>43090.34391203704</v>
      </c>
      <c r="F3030" s="117"/>
      <c r="G3030" s="117" t="s">
        <v>90</v>
      </c>
      <c r="H3030" s="117"/>
      <c r="I3030" s="117"/>
      <c r="J3030" s="117" t="s">
        <v>169</v>
      </c>
      <c r="K3030" s="117"/>
      <c r="L3030" s="120" t="s">
        <v>170</v>
      </c>
      <c r="M3030" s="122" t="s">
        <v>171</v>
      </c>
      <c r="N3030" s="117">
        <v>25621.0</v>
      </c>
      <c r="O3030" s="117">
        <v>4313.0</v>
      </c>
      <c r="P3030" s="117" t="s">
        <v>172</v>
      </c>
      <c r="Q3030" s="123" t="s">
        <v>21009</v>
      </c>
      <c r="R3030" s="120" t="s">
        <v>21010</v>
      </c>
    </row>
    <row r="3031" ht="30.75">
      <c r="A3031" s="121" t="s">
        <v>21011</v>
      </c>
      <c r="B3031" s="117" t="s">
        <v>21012</v>
      </c>
      <c r="C3031" s="118" t="s">
        <v>21013</v>
      </c>
      <c r="D3031" s="117" t="s">
        <v>21014</v>
      </c>
      <c r="E3031" s="119">
        <v>43090.32692129629</v>
      </c>
      <c r="F3031" s="117"/>
      <c r="G3031" s="117" t="s">
        <v>128</v>
      </c>
      <c r="H3031" s="117"/>
      <c r="I3031" s="117"/>
      <c r="J3031" s="117" t="s">
        <v>21015</v>
      </c>
      <c r="K3031" s="117"/>
      <c r="L3031" s="120" t="s">
        <v>110</v>
      </c>
      <c r="M3031" s="122" t="s">
        <v>21016</v>
      </c>
      <c r="N3031" s="117">
        <v>207.0</v>
      </c>
      <c r="O3031" s="117">
        <v>24.0</v>
      </c>
      <c r="P3031" s="117" t="s">
        <v>21017</v>
      </c>
      <c r="Q3031" s="123" t="s">
        <v>21018</v>
      </c>
      <c r="R3031" s="120" t="s">
        <v>21019</v>
      </c>
    </row>
    <row r="3032" ht="30.75">
      <c r="A3032" s="121" t="s">
        <v>21020</v>
      </c>
      <c r="B3032" s="117" t="s">
        <v>21021</v>
      </c>
      <c r="C3032" s="118" t="s">
        <v>21022</v>
      </c>
      <c r="D3032" s="117" t="s">
        <v>21023</v>
      </c>
      <c r="E3032" s="119">
        <v>43090.25373842593</v>
      </c>
      <c r="F3032" s="117"/>
      <c r="G3032" s="117" t="s">
        <v>90</v>
      </c>
      <c r="H3032" s="117"/>
      <c r="I3032" s="117"/>
      <c r="J3032" s="117" t="s">
        <v>21024</v>
      </c>
      <c r="K3032" s="117"/>
      <c r="L3032" s="120" t="s">
        <v>110</v>
      </c>
      <c r="M3032" s="122" t="s">
        <v>21025</v>
      </c>
      <c r="N3032" s="117">
        <v>219.0</v>
      </c>
      <c r="O3032" s="117">
        <v>78.0</v>
      </c>
      <c r="P3032" s="117" t="s">
        <v>21026</v>
      </c>
      <c r="Q3032" s="123" t="s">
        <v>21027</v>
      </c>
      <c r="R3032" s="120" t="s">
        <v>21028</v>
      </c>
    </row>
    <row r="3033" ht="75.75">
      <c r="A3033" s="121" t="s">
        <v>21029</v>
      </c>
      <c r="B3033" s="117" t="s">
        <v>4081</v>
      </c>
      <c r="C3033" s="118" t="s">
        <v>21030</v>
      </c>
      <c r="D3033" s="117" t="s">
        <v>21031</v>
      </c>
      <c r="E3033" s="119">
        <v>43090.236284722225</v>
      </c>
      <c r="F3033" s="117"/>
      <c r="G3033" s="117" t="s">
        <v>90</v>
      </c>
      <c r="H3033" s="117" t="s">
        <v>21032</v>
      </c>
      <c r="I3033" s="117" t="s">
        <v>21033</v>
      </c>
      <c r="J3033" s="117" t="s">
        <v>4086</v>
      </c>
      <c r="K3033" s="117" t="s">
        <v>21034</v>
      </c>
      <c r="L3033" s="120" t="s">
        <v>775</v>
      </c>
      <c r="M3033" s="122" t="s">
        <v>4089</v>
      </c>
      <c r="N3033" s="117">
        <v>999.0</v>
      </c>
      <c r="O3033" s="117">
        <v>1449.0</v>
      </c>
      <c r="P3033" s="117" t="s">
        <v>4090</v>
      </c>
      <c r="Q3033" s="123" t="s">
        <v>21035</v>
      </c>
      <c r="R3033" s="120" t="s">
        <v>21036</v>
      </c>
    </row>
    <row r="3034" ht="93.0">
      <c r="A3034" s="121" t="s">
        <v>21037</v>
      </c>
      <c r="B3034" s="117" t="s">
        <v>4081</v>
      </c>
      <c r="C3034" s="118" t="s">
        <v>21038</v>
      </c>
      <c r="D3034" s="117" t="s">
        <v>21039</v>
      </c>
      <c r="E3034" s="119">
        <v>43090.19614583333</v>
      </c>
      <c r="F3034" s="117"/>
      <c r="G3034" s="117" t="s">
        <v>90</v>
      </c>
      <c r="H3034" s="117"/>
      <c r="I3034" s="117"/>
      <c r="J3034" s="117" t="s">
        <v>4086</v>
      </c>
      <c r="K3034" s="117"/>
      <c r="L3034" s="120" t="s">
        <v>775</v>
      </c>
      <c r="M3034" s="122" t="s">
        <v>4089</v>
      </c>
      <c r="N3034" s="117">
        <v>999.0</v>
      </c>
      <c r="O3034" s="117">
        <v>1449.0</v>
      </c>
      <c r="P3034" s="117" t="s">
        <v>4090</v>
      </c>
      <c r="Q3034" s="123" t="s">
        <v>21040</v>
      </c>
      <c r="R3034" s="120" t="s">
        <v>21041</v>
      </c>
    </row>
    <row r="3035" ht="21.75">
      <c r="A3035" s="121" t="s">
        <v>21042</v>
      </c>
      <c r="B3035" s="117" t="s">
        <v>21043</v>
      </c>
      <c r="C3035" s="118" t="s">
        <v>21044</v>
      </c>
      <c r="D3035" s="117" t="s">
        <v>21045</v>
      </c>
      <c r="E3035" s="119">
        <v>43090.19372685185</v>
      </c>
      <c r="F3035" s="117"/>
      <c r="G3035" s="117" t="s">
        <v>90</v>
      </c>
      <c r="H3035" s="117"/>
      <c r="I3035" s="117"/>
      <c r="J3035" s="117" t="s">
        <v>21046</v>
      </c>
      <c r="K3035" s="117"/>
      <c r="L3035" s="120" t="s">
        <v>110</v>
      </c>
      <c r="M3035" s="122" t="s">
        <v>21047</v>
      </c>
      <c r="N3035" s="117">
        <v>121.0</v>
      </c>
      <c r="O3035" s="117">
        <v>189.0</v>
      </c>
      <c r="P3035" s="117"/>
      <c r="Q3035" s="123" t="s">
        <v>21048</v>
      </c>
      <c r="R3035" s="120" t="s">
        <v>21049</v>
      </c>
    </row>
    <row r="3036" ht="21.75">
      <c r="A3036" s="121" t="s">
        <v>21050</v>
      </c>
      <c r="B3036" s="117" t="s">
        <v>21051</v>
      </c>
      <c r="C3036" s="118" t="s">
        <v>21052</v>
      </c>
      <c r="D3036" s="117" t="s">
        <v>21053</v>
      </c>
      <c r="E3036" s="119">
        <v>43090.090370370366</v>
      </c>
      <c r="F3036" s="117"/>
      <c r="G3036" s="117" t="s">
        <v>90</v>
      </c>
      <c r="H3036" s="117"/>
      <c r="I3036" s="117"/>
      <c r="J3036" s="117" t="s">
        <v>21054</v>
      </c>
      <c r="K3036" s="117"/>
      <c r="L3036" s="120" t="s">
        <v>170</v>
      </c>
      <c r="M3036" s="122" t="s">
        <v>21055</v>
      </c>
      <c r="N3036" s="117">
        <v>3753.0</v>
      </c>
      <c r="O3036" s="117">
        <v>1797.0</v>
      </c>
      <c r="P3036" s="117" t="s">
        <v>20160</v>
      </c>
      <c r="Q3036" s="123" t="s">
        <v>21056</v>
      </c>
      <c r="R3036" s="120" t="s">
        <v>21057</v>
      </c>
    </row>
    <row r="3037" ht="30.75">
      <c r="A3037" s="121" t="s">
        <v>21058</v>
      </c>
      <c r="B3037" s="117" t="s">
        <v>21059</v>
      </c>
      <c r="C3037" s="118" t="s">
        <v>21060</v>
      </c>
      <c r="D3037" s="117" t="s">
        <v>21061</v>
      </c>
      <c r="E3037" s="119">
        <v>43090.0783912037</v>
      </c>
      <c r="F3037" s="117"/>
      <c r="G3037" s="117" t="s">
        <v>119</v>
      </c>
      <c r="H3037" s="117"/>
      <c r="I3037" s="117"/>
      <c r="J3037" s="117" t="s">
        <v>21062</v>
      </c>
      <c r="K3037" s="117"/>
      <c r="L3037" s="120" t="s">
        <v>92</v>
      </c>
      <c r="M3037" s="122" t="s">
        <v>21063</v>
      </c>
      <c r="N3037" s="117">
        <v>18050.0</v>
      </c>
      <c r="O3037" s="117">
        <v>906.0</v>
      </c>
      <c r="P3037" s="117" t="s">
        <v>21064</v>
      </c>
      <c r="Q3037" s="123" t="s">
        <v>21065</v>
      </c>
      <c r="R3037" s="120" t="s">
        <v>21066</v>
      </c>
    </row>
    <row r="3038" ht="39.75">
      <c r="A3038" s="121" t="s">
        <v>21067</v>
      </c>
      <c r="B3038" s="117" t="s">
        <v>21068</v>
      </c>
      <c r="C3038" s="118" t="s">
        <v>21069</v>
      </c>
      <c r="D3038" s="117" t="s">
        <v>21070</v>
      </c>
      <c r="E3038" s="119">
        <v>43090.05458333333</v>
      </c>
      <c r="F3038" s="117"/>
      <c r="G3038" s="117" t="s">
        <v>90</v>
      </c>
      <c r="H3038" s="117"/>
      <c r="I3038" s="117"/>
      <c r="J3038" s="117" t="s">
        <v>21071</v>
      </c>
      <c r="K3038" s="117"/>
      <c r="L3038" s="120" t="s">
        <v>110</v>
      </c>
      <c r="M3038" s="122" t="s">
        <v>21072</v>
      </c>
      <c r="N3038" s="117">
        <v>3315.0</v>
      </c>
      <c r="O3038" s="117">
        <v>1691.0</v>
      </c>
      <c r="P3038" s="123" t="s">
        <v>21073</v>
      </c>
      <c r="Q3038" s="123" t="s">
        <v>21074</v>
      </c>
      <c r="R3038" s="120" t="s">
        <v>21075</v>
      </c>
    </row>
    <row r="3039" ht="21.75">
      <c r="A3039" s="121" t="s">
        <v>21076</v>
      </c>
      <c r="B3039" s="117" t="s">
        <v>21077</v>
      </c>
      <c r="C3039" s="118" t="s">
        <v>21078</v>
      </c>
      <c r="D3039" s="117" t="s">
        <v>21079</v>
      </c>
      <c r="E3039" s="119">
        <v>43090.04193287037</v>
      </c>
      <c r="F3039" s="117"/>
      <c r="G3039" s="117" t="s">
        <v>119</v>
      </c>
      <c r="H3039" s="117"/>
      <c r="I3039" s="117"/>
      <c r="J3039" s="117" t="s">
        <v>21080</v>
      </c>
      <c r="K3039" s="117"/>
      <c r="L3039" s="120" t="s">
        <v>110</v>
      </c>
      <c r="M3039" s="122" t="s">
        <v>21081</v>
      </c>
      <c r="N3039" s="117">
        <v>8.0</v>
      </c>
      <c r="O3039" s="117">
        <v>119.0</v>
      </c>
      <c r="P3039" s="117" t="s">
        <v>1129</v>
      </c>
      <c r="Q3039" s="123" t="s">
        <v>21082</v>
      </c>
      <c r="R3039" s="120" t="s">
        <v>21083</v>
      </c>
    </row>
    <row r="3040" ht="30.75">
      <c r="A3040" s="121" t="s">
        <v>21084</v>
      </c>
      <c r="B3040" s="117" t="s">
        <v>21085</v>
      </c>
      <c r="C3040" s="118" t="s">
        <v>21086</v>
      </c>
      <c r="D3040" s="117" t="s">
        <v>21087</v>
      </c>
      <c r="E3040" s="119">
        <v>43089.91521990741</v>
      </c>
      <c r="F3040" s="117"/>
      <c r="G3040" s="117" t="s">
        <v>90</v>
      </c>
      <c r="H3040" s="117"/>
      <c r="I3040" s="117"/>
      <c r="J3040" s="117" t="s">
        <v>21088</v>
      </c>
      <c r="K3040" s="117"/>
      <c r="L3040" s="120" t="s">
        <v>179</v>
      </c>
      <c r="M3040" s="122" t="s">
        <v>21089</v>
      </c>
      <c r="N3040" s="117">
        <v>456.0</v>
      </c>
      <c r="O3040" s="117">
        <v>687.0</v>
      </c>
      <c r="P3040" s="117" t="s">
        <v>21090</v>
      </c>
      <c r="Q3040" s="123" t="s">
        <v>21091</v>
      </c>
      <c r="R3040" s="120" t="s">
        <v>21092</v>
      </c>
    </row>
    <row r="3041" ht="57.75">
      <c r="A3041" s="121" t="s">
        <v>21093</v>
      </c>
      <c r="B3041" s="117" t="s">
        <v>21094</v>
      </c>
      <c r="C3041" s="118" t="s">
        <v>21095</v>
      </c>
      <c r="D3041" s="117" t="s">
        <v>21096</v>
      </c>
      <c r="E3041" s="119">
        <v>43089.914930555555</v>
      </c>
      <c r="F3041" s="117"/>
      <c r="G3041" s="117" t="s">
        <v>90</v>
      </c>
      <c r="H3041" s="117"/>
      <c r="I3041" s="117"/>
      <c r="J3041" s="117" t="s">
        <v>21097</v>
      </c>
      <c r="K3041" s="117"/>
      <c r="L3041" s="120" t="s">
        <v>179</v>
      </c>
      <c r="M3041" s="122" t="s">
        <v>21098</v>
      </c>
      <c r="N3041" s="117">
        <v>1040.0</v>
      </c>
      <c r="O3041" s="117">
        <v>961.0</v>
      </c>
      <c r="P3041" s="117" t="s">
        <v>3399</v>
      </c>
      <c r="Q3041" s="123" t="s">
        <v>21099</v>
      </c>
      <c r="R3041" s="120" t="s">
        <v>21100</v>
      </c>
    </row>
    <row r="3042" ht="30.75">
      <c r="A3042" s="121" t="s">
        <v>21101</v>
      </c>
      <c r="B3042" s="117" t="s">
        <v>21102</v>
      </c>
      <c r="C3042" s="118" t="s">
        <v>21103</v>
      </c>
      <c r="D3042" s="117" t="s">
        <v>21104</v>
      </c>
      <c r="E3042" s="119">
        <v>43089.90986111111</v>
      </c>
      <c r="F3042" s="117"/>
      <c r="G3042" s="117" t="s">
        <v>90</v>
      </c>
      <c r="H3042" s="117"/>
      <c r="I3042" s="117"/>
      <c r="J3042" s="117" t="s">
        <v>21105</v>
      </c>
      <c r="K3042" s="117"/>
      <c r="L3042" s="120" t="s">
        <v>92</v>
      </c>
      <c r="M3042" s="122" t="s">
        <v>21106</v>
      </c>
      <c r="N3042" s="117">
        <v>2211.0</v>
      </c>
      <c r="O3042" s="117">
        <v>1011.0</v>
      </c>
      <c r="P3042" s="117" t="s">
        <v>21107</v>
      </c>
      <c r="Q3042" s="123" t="s">
        <v>21108</v>
      </c>
      <c r="R3042" s="120" t="s">
        <v>21109</v>
      </c>
    </row>
    <row r="3043" ht="30.75">
      <c r="A3043" s="121" t="s">
        <v>21110</v>
      </c>
      <c r="B3043" s="117" t="s">
        <v>21111</v>
      </c>
      <c r="C3043" s="118" t="s">
        <v>21112</v>
      </c>
      <c r="D3043" s="117" t="s">
        <v>21113</v>
      </c>
      <c r="E3043" s="119">
        <v>43089.892812499995</v>
      </c>
      <c r="F3043" s="117"/>
      <c r="G3043" s="117" t="s">
        <v>119</v>
      </c>
      <c r="H3043" s="117"/>
      <c r="I3043" s="117"/>
      <c r="J3043" s="117" t="s">
        <v>21114</v>
      </c>
      <c r="K3043" s="117"/>
      <c r="L3043" s="120" t="s">
        <v>92</v>
      </c>
      <c r="M3043" s="122" t="s">
        <v>21115</v>
      </c>
      <c r="N3043" s="117">
        <v>4229.0</v>
      </c>
      <c r="O3043" s="117">
        <v>586.0</v>
      </c>
      <c r="P3043" s="117" t="s">
        <v>21116</v>
      </c>
      <c r="Q3043" s="123" t="s">
        <v>21117</v>
      </c>
      <c r="R3043" s="120" t="s">
        <v>21118</v>
      </c>
    </row>
    <row r="3044" ht="21.75">
      <c r="A3044" s="121" t="s">
        <v>21119</v>
      </c>
      <c r="B3044" s="117" t="s">
        <v>21120</v>
      </c>
      <c r="C3044" s="118" t="s">
        <v>21121</v>
      </c>
      <c r="D3044" s="117" t="s">
        <v>21122</v>
      </c>
      <c r="E3044" s="119">
        <v>43089.87638888889</v>
      </c>
      <c r="F3044" s="117"/>
      <c r="G3044" s="117" t="s">
        <v>90</v>
      </c>
      <c r="H3044" s="117"/>
      <c r="I3044" s="117"/>
      <c r="J3044" s="117" t="s">
        <v>21123</v>
      </c>
      <c r="K3044" s="117"/>
      <c r="L3044" s="120" t="s">
        <v>756</v>
      </c>
      <c r="M3044" s="122" t="s">
        <v>1314</v>
      </c>
      <c r="N3044" s="117">
        <v>32.0</v>
      </c>
      <c r="O3044" s="117">
        <v>149.0</v>
      </c>
      <c r="P3044" s="117"/>
      <c r="Q3044" s="123" t="s">
        <v>21124</v>
      </c>
      <c r="R3044" s="120" t="s">
        <v>21125</v>
      </c>
    </row>
    <row r="3045" ht="21.75">
      <c r="A3045" s="121" t="s">
        <v>21126</v>
      </c>
      <c r="B3045" s="117" t="s">
        <v>21127</v>
      </c>
      <c r="C3045" s="118" t="s">
        <v>21128</v>
      </c>
      <c r="D3045" s="117" t="s">
        <v>21122</v>
      </c>
      <c r="E3045" s="119">
        <v>43089.87638888889</v>
      </c>
      <c r="F3045" s="117"/>
      <c r="G3045" s="117" t="s">
        <v>90</v>
      </c>
      <c r="H3045" s="117"/>
      <c r="I3045" s="117"/>
      <c r="J3045" s="117" t="s">
        <v>21129</v>
      </c>
      <c r="K3045" s="117"/>
      <c r="L3045" s="120" t="s">
        <v>756</v>
      </c>
      <c r="M3045" s="122" t="s">
        <v>21130</v>
      </c>
      <c r="N3045" s="117">
        <v>81.0</v>
      </c>
      <c r="O3045" s="117">
        <v>257.0</v>
      </c>
      <c r="P3045" s="117" t="s">
        <v>510</v>
      </c>
      <c r="Q3045" s="123" t="s">
        <v>21131</v>
      </c>
      <c r="R3045" s="120" t="s">
        <v>21132</v>
      </c>
    </row>
    <row r="3046" ht="21.75">
      <c r="A3046" s="121" t="s">
        <v>21133</v>
      </c>
      <c r="B3046" s="117" t="s">
        <v>21134</v>
      </c>
      <c r="C3046" s="118" t="s">
        <v>21135</v>
      </c>
      <c r="D3046" s="117" t="s">
        <v>21122</v>
      </c>
      <c r="E3046" s="119">
        <v>43089.87638888889</v>
      </c>
      <c r="F3046" s="117"/>
      <c r="G3046" s="117" t="s">
        <v>90</v>
      </c>
      <c r="H3046" s="117"/>
      <c r="I3046" s="117"/>
      <c r="J3046" s="117" t="s">
        <v>21136</v>
      </c>
      <c r="K3046" s="117"/>
      <c r="L3046" s="120" t="s">
        <v>756</v>
      </c>
      <c r="M3046" s="122" t="s">
        <v>21137</v>
      </c>
      <c r="N3046" s="117">
        <v>1221.0</v>
      </c>
      <c r="O3046" s="117">
        <v>835.0</v>
      </c>
      <c r="P3046" s="117" t="s">
        <v>510</v>
      </c>
      <c r="Q3046" s="123" t="s">
        <v>21138</v>
      </c>
      <c r="R3046" s="120" t="s">
        <v>21139</v>
      </c>
    </row>
    <row r="3047" ht="21.75">
      <c r="A3047" s="121" t="s">
        <v>21140</v>
      </c>
      <c r="B3047" s="117" t="s">
        <v>21141</v>
      </c>
      <c r="C3047" s="118" t="s">
        <v>21142</v>
      </c>
      <c r="D3047" s="117" t="s">
        <v>21122</v>
      </c>
      <c r="E3047" s="119">
        <v>43089.87638888889</v>
      </c>
      <c r="F3047" s="117"/>
      <c r="G3047" s="117" t="s">
        <v>90</v>
      </c>
      <c r="H3047" s="117"/>
      <c r="I3047" s="117"/>
      <c r="J3047" s="117" t="s">
        <v>21143</v>
      </c>
      <c r="K3047" s="117"/>
      <c r="L3047" s="120" t="s">
        <v>756</v>
      </c>
      <c r="M3047" s="122" t="s">
        <v>21144</v>
      </c>
      <c r="N3047" s="117">
        <v>35.0</v>
      </c>
      <c r="O3047" s="117">
        <v>48.0</v>
      </c>
      <c r="P3047" s="117"/>
      <c r="Q3047" s="123" t="s">
        <v>21145</v>
      </c>
      <c r="R3047" s="120" t="s">
        <v>21146</v>
      </c>
    </row>
    <row r="3048" ht="48.75">
      <c r="A3048" s="121" t="s">
        <v>21147</v>
      </c>
      <c r="B3048" s="117" t="s">
        <v>21148</v>
      </c>
      <c r="C3048" s="118" t="s">
        <v>21149</v>
      </c>
      <c r="D3048" s="117" t="s">
        <v>21150</v>
      </c>
      <c r="E3048" s="119">
        <v>43089.87125</v>
      </c>
      <c r="F3048" s="117"/>
      <c r="G3048" s="117" t="s">
        <v>90</v>
      </c>
      <c r="H3048" s="117"/>
      <c r="I3048" s="117"/>
      <c r="J3048" s="117" t="s">
        <v>21151</v>
      </c>
      <c r="K3048" s="117"/>
      <c r="L3048" s="120" t="s">
        <v>101</v>
      </c>
      <c r="M3048" s="122" t="s">
        <v>21152</v>
      </c>
      <c r="N3048" s="117"/>
      <c r="O3048" s="117">
        <v>49.0</v>
      </c>
      <c r="P3048" s="117" t="s">
        <v>21153</v>
      </c>
      <c r="Q3048" s="123" t="s">
        <v>21154</v>
      </c>
      <c r="R3048" s="120" t="s">
        <v>21155</v>
      </c>
    </row>
    <row r="3049" ht="21.75">
      <c r="A3049" s="121" t="s">
        <v>21156</v>
      </c>
      <c r="B3049" s="117" t="s">
        <v>12910</v>
      </c>
      <c r="C3049" s="118" t="s">
        <v>21157</v>
      </c>
      <c r="D3049" s="117" t="s">
        <v>21158</v>
      </c>
      <c r="E3049" s="119">
        <v>43089.83880787037</v>
      </c>
      <c r="F3049" s="117"/>
      <c r="G3049" s="117" t="s">
        <v>90</v>
      </c>
      <c r="H3049" s="117"/>
      <c r="I3049" s="117"/>
      <c r="J3049" s="117" t="s">
        <v>12913</v>
      </c>
      <c r="K3049" s="117"/>
      <c r="L3049" s="120" t="s">
        <v>179</v>
      </c>
      <c r="M3049" s="122" t="s">
        <v>12914</v>
      </c>
      <c r="N3049" s="117">
        <v>449.0</v>
      </c>
      <c r="O3049" s="117">
        <v>685.0</v>
      </c>
      <c r="P3049" s="117"/>
      <c r="Q3049" s="123" t="s">
        <v>21159</v>
      </c>
      <c r="R3049" s="120" t="s">
        <v>21160</v>
      </c>
    </row>
    <row r="3050" ht="21.75">
      <c r="A3050" s="121" t="s">
        <v>21161</v>
      </c>
      <c r="B3050" s="117" t="s">
        <v>21051</v>
      </c>
      <c r="C3050" s="118" t="s">
        <v>21162</v>
      </c>
      <c r="D3050" s="117" t="s">
        <v>21163</v>
      </c>
      <c r="E3050" s="119">
        <v>43089.836851851855</v>
      </c>
      <c r="F3050" s="117"/>
      <c r="G3050" s="117" t="s">
        <v>90</v>
      </c>
      <c r="H3050" s="117"/>
      <c r="I3050" s="117"/>
      <c r="J3050" s="117" t="s">
        <v>21054</v>
      </c>
      <c r="K3050" s="117"/>
      <c r="L3050" s="120" t="s">
        <v>170</v>
      </c>
      <c r="M3050" s="122" t="s">
        <v>21055</v>
      </c>
      <c r="N3050" s="117">
        <v>3753.0</v>
      </c>
      <c r="O3050" s="117">
        <v>1797.0</v>
      </c>
      <c r="P3050" s="117" t="s">
        <v>20160</v>
      </c>
      <c r="Q3050" s="123" t="s">
        <v>21164</v>
      </c>
      <c r="R3050" s="120" t="s">
        <v>21165</v>
      </c>
    </row>
    <row r="3051" ht="57.75">
      <c r="A3051" s="121" t="s">
        <v>21166</v>
      </c>
      <c r="B3051" s="117" t="s">
        <v>21167</v>
      </c>
      <c r="C3051" s="118" t="s">
        <v>21095</v>
      </c>
      <c r="D3051" s="117" t="s">
        <v>21168</v>
      </c>
      <c r="E3051" s="119">
        <v>43089.76765046296</v>
      </c>
      <c r="F3051" s="117"/>
      <c r="G3051" s="117" t="s">
        <v>128</v>
      </c>
      <c r="H3051" s="117"/>
      <c r="I3051" s="117"/>
      <c r="J3051" s="117" t="s">
        <v>21169</v>
      </c>
      <c r="K3051" s="117"/>
      <c r="L3051" s="120" t="s">
        <v>179</v>
      </c>
      <c r="M3051" s="122" t="s">
        <v>21170</v>
      </c>
      <c r="N3051" s="117">
        <v>692.0</v>
      </c>
      <c r="O3051" s="117">
        <v>244.0</v>
      </c>
      <c r="P3051" s="117" t="s">
        <v>21171</v>
      </c>
      <c r="Q3051" s="123" t="s">
        <v>21172</v>
      </c>
      <c r="R3051" s="120" t="s">
        <v>21100</v>
      </c>
    </row>
    <row r="3052" ht="21.75">
      <c r="A3052" s="121" t="s">
        <v>21173</v>
      </c>
      <c r="B3052" s="117" t="s">
        <v>21174</v>
      </c>
      <c r="C3052" s="118" t="s">
        <v>21175</v>
      </c>
      <c r="D3052" s="117" t="s">
        <v>21176</v>
      </c>
      <c r="E3052" s="119">
        <v>43089.76673611111</v>
      </c>
      <c r="F3052" s="117"/>
      <c r="G3052" s="117" t="s">
        <v>4018</v>
      </c>
      <c r="H3052" s="117"/>
      <c r="I3052" s="117"/>
      <c r="J3052" s="117" t="s">
        <v>21177</v>
      </c>
      <c r="K3052" s="117"/>
      <c r="L3052" s="120" t="s">
        <v>92</v>
      </c>
      <c r="M3052" s="122" t="s">
        <v>21178</v>
      </c>
      <c r="N3052" s="117">
        <v>247.0</v>
      </c>
      <c r="O3052" s="117">
        <v>819.0</v>
      </c>
      <c r="P3052" s="117" t="s">
        <v>21179</v>
      </c>
      <c r="Q3052" s="123" t="s">
        <v>21180</v>
      </c>
      <c r="R3052" s="120" t="s">
        <v>21181</v>
      </c>
    </row>
    <row r="3053" ht="57.75">
      <c r="A3053" s="121" t="s">
        <v>21182</v>
      </c>
      <c r="B3053" s="117" t="s">
        <v>21183</v>
      </c>
      <c r="C3053" s="118" t="s">
        <v>21095</v>
      </c>
      <c r="D3053" s="117" t="s">
        <v>21184</v>
      </c>
      <c r="E3053" s="119">
        <v>43089.7553125</v>
      </c>
      <c r="F3053" s="117"/>
      <c r="G3053" s="117" t="s">
        <v>90</v>
      </c>
      <c r="H3053" s="117"/>
      <c r="I3053" s="117"/>
      <c r="J3053" s="117" t="s">
        <v>21185</v>
      </c>
      <c r="K3053" s="117"/>
      <c r="L3053" s="120" t="s">
        <v>110</v>
      </c>
      <c r="M3053" s="122" t="s">
        <v>21186</v>
      </c>
      <c r="N3053" s="117">
        <v>1044.0</v>
      </c>
      <c r="O3053" s="117">
        <v>4592.0</v>
      </c>
      <c r="P3053" s="117" t="s">
        <v>21187</v>
      </c>
      <c r="Q3053" s="123" t="s">
        <v>21188</v>
      </c>
      <c r="R3053" s="120" t="s">
        <v>21100</v>
      </c>
    </row>
    <row r="3054" ht="57.75">
      <c r="A3054" s="121" t="s">
        <v>21189</v>
      </c>
      <c r="B3054" s="117" t="s">
        <v>21190</v>
      </c>
      <c r="C3054" s="118" t="s">
        <v>21095</v>
      </c>
      <c r="D3054" s="117" t="s">
        <v>21191</v>
      </c>
      <c r="E3054" s="119">
        <v>43089.7496412037</v>
      </c>
      <c r="F3054" s="117"/>
      <c r="G3054" s="117" t="s">
        <v>90</v>
      </c>
      <c r="H3054" s="117"/>
      <c r="I3054" s="117"/>
      <c r="J3054" s="117" t="s">
        <v>21192</v>
      </c>
      <c r="K3054" s="117"/>
      <c r="L3054" s="120" t="s">
        <v>179</v>
      </c>
      <c r="M3054" s="122" t="s">
        <v>21193</v>
      </c>
      <c r="N3054" s="117">
        <v>1449.0</v>
      </c>
      <c r="O3054" s="117">
        <v>1306.0</v>
      </c>
      <c r="P3054" s="117" t="s">
        <v>21194</v>
      </c>
      <c r="Q3054" s="123" t="s">
        <v>21195</v>
      </c>
      <c r="R3054" s="120" t="s">
        <v>21100</v>
      </c>
    </row>
    <row r="3055" ht="57.75">
      <c r="A3055" s="121" t="s">
        <v>21196</v>
      </c>
      <c r="B3055" s="117" t="s">
        <v>21197</v>
      </c>
      <c r="C3055" s="118" t="s">
        <v>21198</v>
      </c>
      <c r="D3055" s="117" t="s">
        <v>21199</v>
      </c>
      <c r="E3055" s="119">
        <v>43089.74628472222</v>
      </c>
      <c r="F3055" s="117"/>
      <c r="G3055" s="117" t="s">
        <v>90</v>
      </c>
      <c r="H3055" s="117" t="s">
        <v>21200</v>
      </c>
      <c r="I3055" s="117" t="s">
        <v>21197</v>
      </c>
      <c r="J3055" s="117" t="s">
        <v>21200</v>
      </c>
      <c r="K3055" s="117" t="s">
        <v>21201</v>
      </c>
      <c r="L3055" s="120" t="s">
        <v>179</v>
      </c>
      <c r="M3055" s="122" t="s">
        <v>21202</v>
      </c>
      <c r="N3055" s="117">
        <v>4304.0</v>
      </c>
      <c r="O3055" s="117">
        <v>1474.0</v>
      </c>
      <c r="P3055" s="117"/>
      <c r="Q3055" s="123" t="s">
        <v>21203</v>
      </c>
      <c r="R3055" s="120" t="s">
        <v>21204</v>
      </c>
    </row>
    <row r="3056" ht="30.75">
      <c r="A3056" s="121" t="s">
        <v>21205</v>
      </c>
      <c r="B3056" s="117" t="s">
        <v>21206</v>
      </c>
      <c r="C3056" s="118" t="s">
        <v>21207</v>
      </c>
      <c r="D3056" s="117" t="s">
        <v>21208</v>
      </c>
      <c r="E3056" s="119">
        <v>43089.72278935185</v>
      </c>
      <c r="F3056" s="117"/>
      <c r="G3056" s="117" t="s">
        <v>90</v>
      </c>
      <c r="H3056" s="117"/>
      <c r="I3056" s="117"/>
      <c r="J3056" s="117" t="s">
        <v>21209</v>
      </c>
      <c r="K3056" s="117"/>
      <c r="L3056" s="120" t="s">
        <v>311</v>
      </c>
      <c r="M3056" s="122" t="s">
        <v>21210</v>
      </c>
      <c r="N3056" s="117">
        <v>1643.0</v>
      </c>
      <c r="O3056" s="117">
        <v>824.0</v>
      </c>
      <c r="P3056" s="117" t="s">
        <v>662</v>
      </c>
      <c r="Q3056" s="123" t="s">
        <v>21211</v>
      </c>
      <c r="R3056" s="120" t="s">
        <v>21212</v>
      </c>
    </row>
    <row r="3057" ht="30.75">
      <c r="A3057" s="121" t="s">
        <v>21213</v>
      </c>
      <c r="B3057" s="117" t="s">
        <v>21214</v>
      </c>
      <c r="C3057" s="118" t="s">
        <v>21215</v>
      </c>
      <c r="D3057" s="117" t="s">
        <v>21216</v>
      </c>
      <c r="E3057" s="119">
        <v>43089.70898148148</v>
      </c>
      <c r="F3057" s="117"/>
      <c r="G3057" s="117" t="s">
        <v>119</v>
      </c>
      <c r="H3057" s="117"/>
      <c r="I3057" s="117"/>
      <c r="J3057" s="117" t="s">
        <v>21217</v>
      </c>
      <c r="K3057" s="117"/>
      <c r="L3057" s="120" t="s">
        <v>110</v>
      </c>
      <c r="M3057" s="122" t="s">
        <v>21218</v>
      </c>
      <c r="N3057" s="117">
        <v>3722.0</v>
      </c>
      <c r="O3057" s="117">
        <v>974.0</v>
      </c>
      <c r="P3057" s="117" t="s">
        <v>1208</v>
      </c>
      <c r="Q3057" s="123" t="s">
        <v>21219</v>
      </c>
      <c r="R3057" s="120" t="s">
        <v>21220</v>
      </c>
    </row>
    <row r="3058" ht="62.25">
      <c r="A3058" s="121" t="s">
        <v>21221</v>
      </c>
      <c r="B3058" s="117" t="s">
        <v>21222</v>
      </c>
      <c r="C3058" s="118" t="s">
        <v>21223</v>
      </c>
      <c r="D3058" s="117" t="s">
        <v>21224</v>
      </c>
      <c r="E3058" s="119">
        <v>43089.67539351852</v>
      </c>
      <c r="F3058" s="117"/>
      <c r="G3058" s="117" t="s">
        <v>119</v>
      </c>
      <c r="H3058" s="117"/>
      <c r="I3058" s="117"/>
      <c r="J3058" s="117" t="s">
        <v>21225</v>
      </c>
      <c r="K3058" s="117"/>
      <c r="L3058" s="120" t="s">
        <v>179</v>
      </c>
      <c r="M3058" s="122" t="s">
        <v>21226</v>
      </c>
      <c r="N3058" s="117">
        <v>35.0</v>
      </c>
      <c r="O3058" s="117">
        <v>172.0</v>
      </c>
      <c r="P3058" s="117" t="s">
        <v>21227</v>
      </c>
      <c r="Q3058" s="123" t="s">
        <v>21228</v>
      </c>
      <c r="R3058" s="120" t="s">
        <v>21229</v>
      </c>
    </row>
    <row r="3059" ht="21.75">
      <c r="A3059" s="121" t="s">
        <v>21230</v>
      </c>
      <c r="B3059" s="117" t="s">
        <v>21231</v>
      </c>
      <c r="C3059" s="118" t="s">
        <v>21232</v>
      </c>
      <c r="D3059" s="117" t="s">
        <v>21233</v>
      </c>
      <c r="E3059" s="119">
        <v>43089.66819444444</v>
      </c>
      <c r="F3059" s="117"/>
      <c r="G3059" s="117" t="s">
        <v>128</v>
      </c>
      <c r="H3059" s="117"/>
      <c r="I3059" s="117"/>
      <c r="J3059" s="117" t="s">
        <v>21234</v>
      </c>
      <c r="K3059" s="117"/>
      <c r="L3059" s="120" t="s">
        <v>138</v>
      </c>
      <c r="M3059" s="122" t="s">
        <v>21235</v>
      </c>
      <c r="N3059" s="117">
        <v>226.0</v>
      </c>
      <c r="O3059" s="117">
        <v>81.0</v>
      </c>
      <c r="P3059" s="117" t="s">
        <v>21236</v>
      </c>
      <c r="Q3059" s="123" t="s">
        <v>21237</v>
      </c>
      <c r="R3059" s="120" t="s">
        <v>21238</v>
      </c>
    </row>
    <row r="3060" ht="39.75">
      <c r="A3060" s="121" t="s">
        <v>21239</v>
      </c>
      <c r="B3060" s="117" t="s">
        <v>21068</v>
      </c>
      <c r="C3060" s="118" t="s">
        <v>21240</v>
      </c>
      <c r="D3060" s="117" t="s">
        <v>21241</v>
      </c>
      <c r="E3060" s="119">
        <v>43089.64673611111</v>
      </c>
      <c r="F3060" s="117"/>
      <c r="G3060" s="117" t="s">
        <v>90</v>
      </c>
      <c r="H3060" s="117"/>
      <c r="I3060" s="117"/>
      <c r="J3060" s="117" t="s">
        <v>21071</v>
      </c>
      <c r="K3060" s="117"/>
      <c r="L3060" s="120" t="s">
        <v>110</v>
      </c>
      <c r="M3060" s="122" t="s">
        <v>21072</v>
      </c>
      <c r="N3060" s="117">
        <v>3315.0</v>
      </c>
      <c r="O3060" s="117">
        <v>1691.0</v>
      </c>
      <c r="P3060" s="123" t="s">
        <v>21073</v>
      </c>
      <c r="Q3060" s="123" t="s">
        <v>21242</v>
      </c>
      <c r="R3060" s="120" t="s">
        <v>21243</v>
      </c>
    </row>
    <row r="3061" ht="21.75">
      <c r="A3061" s="121" t="s">
        <v>21244</v>
      </c>
      <c r="B3061" s="117" t="s">
        <v>21245</v>
      </c>
      <c r="C3061" s="118" t="s">
        <v>21246</v>
      </c>
      <c r="D3061" s="117" t="s">
        <v>21247</v>
      </c>
      <c r="E3061" s="119">
        <v>43089.61931712963</v>
      </c>
      <c r="F3061" s="117"/>
      <c r="G3061" s="117" t="s">
        <v>119</v>
      </c>
      <c r="H3061" s="117"/>
      <c r="I3061" s="117"/>
      <c r="J3061" s="117" t="s">
        <v>21248</v>
      </c>
      <c r="K3061" s="117"/>
      <c r="L3061" s="120" t="s">
        <v>179</v>
      </c>
      <c r="M3061" s="122" t="s">
        <v>21249</v>
      </c>
      <c r="N3061" s="117">
        <v>119.0</v>
      </c>
      <c r="O3061" s="117">
        <v>590.0</v>
      </c>
      <c r="P3061" s="117"/>
      <c r="Q3061" s="123" t="s">
        <v>21250</v>
      </c>
      <c r="R3061" s="120" t="s">
        <v>21251</v>
      </c>
    </row>
    <row r="3062" ht="21.75">
      <c r="A3062" s="121" t="s">
        <v>21252</v>
      </c>
      <c r="B3062" s="117" t="s">
        <v>21253</v>
      </c>
      <c r="C3062" s="118" t="s">
        <v>21254</v>
      </c>
      <c r="D3062" s="117" t="s">
        <v>21255</v>
      </c>
      <c r="E3062" s="119">
        <v>43089.60833333334</v>
      </c>
      <c r="F3062" s="117"/>
      <c r="G3062" s="117" t="s">
        <v>119</v>
      </c>
      <c r="H3062" s="117"/>
      <c r="I3062" s="117"/>
      <c r="J3062" s="117" t="s">
        <v>21256</v>
      </c>
      <c r="K3062" s="117"/>
      <c r="L3062" s="120" t="s">
        <v>756</v>
      </c>
      <c r="M3062" s="122" t="s">
        <v>21257</v>
      </c>
      <c r="N3062" s="117">
        <v>15123.0</v>
      </c>
      <c r="O3062" s="117">
        <v>2037.0</v>
      </c>
      <c r="P3062" s="117" t="s">
        <v>542</v>
      </c>
      <c r="Q3062" s="123" t="s">
        <v>21258</v>
      </c>
      <c r="R3062" s="120" t="s">
        <v>21259</v>
      </c>
    </row>
    <row r="3063" ht="30.75">
      <c r="A3063" s="121" t="s">
        <v>21260</v>
      </c>
      <c r="B3063" s="117" t="s">
        <v>21261</v>
      </c>
      <c r="C3063" s="118" t="s">
        <v>21262</v>
      </c>
      <c r="D3063" s="117" t="s">
        <v>21263</v>
      </c>
      <c r="E3063" s="119">
        <v>43089.594548611116</v>
      </c>
      <c r="F3063" s="117"/>
      <c r="G3063" s="117" t="s">
        <v>824</v>
      </c>
      <c r="H3063" s="117"/>
      <c r="I3063" s="117"/>
      <c r="J3063" s="117" t="s">
        <v>21264</v>
      </c>
      <c r="K3063" s="117"/>
      <c r="L3063" s="120" t="s">
        <v>92</v>
      </c>
      <c r="M3063" s="122" t="s">
        <v>21265</v>
      </c>
      <c r="N3063" s="117">
        <v>593.0</v>
      </c>
      <c r="O3063" s="117">
        <v>1121.0</v>
      </c>
      <c r="P3063" s="117"/>
      <c r="Q3063" s="123" t="s">
        <v>21266</v>
      </c>
      <c r="R3063" s="120" t="s">
        <v>21267</v>
      </c>
    </row>
    <row r="3064">
      <c r="A3064" s="121" t="s">
        <v>21268</v>
      </c>
      <c r="B3064" s="117" t="s">
        <v>21269</v>
      </c>
      <c r="C3064" s="118" t="s">
        <v>21270</v>
      </c>
      <c r="D3064" s="117" t="s">
        <v>21271</v>
      </c>
      <c r="E3064" s="119">
        <v>43089.56288194444</v>
      </c>
      <c r="F3064" s="117"/>
      <c r="G3064" s="117" t="s">
        <v>90</v>
      </c>
      <c r="H3064" s="117"/>
      <c r="I3064" s="117"/>
      <c r="J3064" s="117" t="s">
        <v>21272</v>
      </c>
      <c r="K3064" s="117"/>
      <c r="L3064" s="120" t="s">
        <v>138</v>
      </c>
      <c r="M3064" s="122" t="s">
        <v>21273</v>
      </c>
      <c r="N3064" s="117">
        <v>729.0</v>
      </c>
      <c r="O3064" s="117">
        <v>1313.0</v>
      </c>
      <c r="P3064" s="117"/>
      <c r="Q3064" s="123" t="s">
        <v>21274</v>
      </c>
      <c r="R3064" s="120" t="s">
        <v>21275</v>
      </c>
    </row>
    <row r="3065" ht="48.75">
      <c r="A3065" s="121" t="s">
        <v>21276</v>
      </c>
      <c r="B3065" s="117" t="s">
        <v>7937</v>
      </c>
      <c r="C3065" s="118" t="s">
        <v>21277</v>
      </c>
      <c r="D3065" s="117" t="s">
        <v>21278</v>
      </c>
      <c r="E3065" s="119">
        <v>43089.56056712963</v>
      </c>
      <c r="F3065" s="117"/>
      <c r="G3065" s="117" t="s">
        <v>90</v>
      </c>
      <c r="H3065" s="117"/>
      <c r="I3065" s="117"/>
      <c r="J3065" s="117" t="s">
        <v>7940</v>
      </c>
      <c r="K3065" s="117"/>
      <c r="L3065" s="120" t="s">
        <v>110</v>
      </c>
      <c r="M3065" s="122" t="s">
        <v>7941</v>
      </c>
      <c r="N3065" s="117">
        <v>2370.0</v>
      </c>
      <c r="O3065" s="117">
        <v>5002.0</v>
      </c>
      <c r="P3065" s="117" t="s">
        <v>7942</v>
      </c>
      <c r="Q3065" s="123" t="s">
        <v>21279</v>
      </c>
      <c r="R3065" s="120" t="s">
        <v>21280</v>
      </c>
    </row>
    <row r="3066" ht="57.75">
      <c r="A3066" s="121" t="s">
        <v>21281</v>
      </c>
      <c r="B3066" s="117" t="s">
        <v>7163</v>
      </c>
      <c r="C3066" s="118" t="s">
        <v>21282</v>
      </c>
      <c r="D3066" s="117" t="s">
        <v>21283</v>
      </c>
      <c r="E3066" s="119">
        <v>43089.5420949074</v>
      </c>
      <c r="F3066" s="117"/>
      <c r="G3066" s="117" t="s">
        <v>119</v>
      </c>
      <c r="H3066" s="117"/>
      <c r="I3066" s="117"/>
      <c r="J3066" s="117" t="s">
        <v>7166</v>
      </c>
      <c r="K3066" s="117"/>
      <c r="L3066" s="120" t="s">
        <v>92</v>
      </c>
      <c r="M3066" s="122" t="s">
        <v>7167</v>
      </c>
      <c r="N3066" s="117">
        <v>1304.0</v>
      </c>
      <c r="O3066" s="117">
        <v>1329.0</v>
      </c>
      <c r="P3066" s="117" t="s">
        <v>7168</v>
      </c>
      <c r="Q3066" s="123" t="s">
        <v>21284</v>
      </c>
      <c r="R3066" s="120" t="s">
        <v>21285</v>
      </c>
    </row>
    <row r="3067" ht="30.75">
      <c r="A3067" s="121" t="s">
        <v>21286</v>
      </c>
      <c r="B3067" s="117" t="s">
        <v>21287</v>
      </c>
      <c r="C3067" s="118" t="s">
        <v>18598</v>
      </c>
      <c r="D3067" s="117" t="s">
        <v>21288</v>
      </c>
      <c r="E3067" s="119">
        <v>43089.51799768519</v>
      </c>
      <c r="F3067" s="117"/>
      <c r="G3067" s="117" t="s">
        <v>128</v>
      </c>
      <c r="H3067" s="117"/>
      <c r="I3067" s="117"/>
      <c r="J3067" s="117" t="s">
        <v>21289</v>
      </c>
      <c r="K3067" s="117"/>
      <c r="L3067" s="120" t="s">
        <v>110</v>
      </c>
      <c r="M3067" s="122" t="s">
        <v>21290</v>
      </c>
      <c r="N3067" s="117">
        <v>3.0</v>
      </c>
      <c r="O3067" s="117">
        <v>35.0</v>
      </c>
      <c r="P3067" s="117" t="s">
        <v>2000</v>
      </c>
      <c r="Q3067" s="123" t="s">
        <v>21291</v>
      </c>
      <c r="R3067" s="120" t="s">
        <v>18603</v>
      </c>
    </row>
    <row r="3068" ht="30.75">
      <c r="A3068" s="121" t="s">
        <v>21292</v>
      </c>
      <c r="B3068" s="117" t="s">
        <v>21293</v>
      </c>
      <c r="C3068" s="118" t="s">
        <v>21262</v>
      </c>
      <c r="D3068" s="117" t="s">
        <v>21294</v>
      </c>
      <c r="E3068" s="119">
        <v>43089.45674768518</v>
      </c>
      <c r="F3068" s="117"/>
      <c r="G3068" s="117" t="s">
        <v>128</v>
      </c>
      <c r="H3068" s="117"/>
      <c r="I3068" s="117"/>
      <c r="J3068" s="117" t="s">
        <v>21295</v>
      </c>
      <c r="K3068" s="117"/>
      <c r="L3068" s="120" t="s">
        <v>179</v>
      </c>
      <c r="M3068" s="122" t="s">
        <v>21296</v>
      </c>
      <c r="N3068" s="117">
        <v>69.0</v>
      </c>
      <c r="O3068" s="117">
        <v>110.0</v>
      </c>
      <c r="P3068" s="117" t="s">
        <v>21297</v>
      </c>
      <c r="Q3068" s="123" t="s">
        <v>21298</v>
      </c>
      <c r="R3068" s="120" t="s">
        <v>21267</v>
      </c>
    </row>
    <row r="3069" ht="30.75">
      <c r="A3069" s="121" t="s">
        <v>21292</v>
      </c>
      <c r="B3069" s="117" t="s">
        <v>21293</v>
      </c>
      <c r="C3069" s="118" t="s">
        <v>21262</v>
      </c>
      <c r="D3069" s="117" t="s">
        <v>21294</v>
      </c>
      <c r="E3069" s="119">
        <v>43089.45674768518</v>
      </c>
      <c r="F3069" s="117"/>
      <c r="G3069" s="117" t="s">
        <v>128</v>
      </c>
      <c r="H3069" s="117"/>
      <c r="I3069" s="117"/>
      <c r="J3069" s="117" t="s">
        <v>21295</v>
      </c>
      <c r="K3069" s="117"/>
      <c r="L3069" s="120" t="s">
        <v>179</v>
      </c>
      <c r="M3069" s="122" t="s">
        <v>21296</v>
      </c>
      <c r="N3069" s="117">
        <v>69.0</v>
      </c>
      <c r="O3069" s="117">
        <v>110.0</v>
      </c>
      <c r="P3069" s="117" t="s">
        <v>21297</v>
      </c>
      <c r="Q3069" s="123" t="s">
        <v>21298</v>
      </c>
      <c r="R3069" s="120" t="s">
        <v>21267</v>
      </c>
    </row>
    <row r="3070" ht="21.75">
      <c r="A3070" s="121" t="s">
        <v>21299</v>
      </c>
      <c r="B3070" s="117" t="s">
        <v>21051</v>
      </c>
      <c r="C3070" s="118" t="s">
        <v>21300</v>
      </c>
      <c r="D3070" s="117" t="s">
        <v>21301</v>
      </c>
      <c r="E3070" s="119">
        <v>43089.41710648148</v>
      </c>
      <c r="F3070" s="117"/>
      <c r="G3070" s="117" t="s">
        <v>90</v>
      </c>
      <c r="H3070" s="117"/>
      <c r="I3070" s="117"/>
      <c r="J3070" s="117" t="s">
        <v>21054</v>
      </c>
      <c r="K3070" s="117"/>
      <c r="L3070" s="120" t="s">
        <v>170</v>
      </c>
      <c r="M3070" s="122" t="s">
        <v>21055</v>
      </c>
      <c r="N3070" s="117">
        <v>3743.0</v>
      </c>
      <c r="O3070" s="117">
        <v>1800.0</v>
      </c>
      <c r="P3070" s="117" t="s">
        <v>20160</v>
      </c>
      <c r="Q3070" s="123" t="s">
        <v>21302</v>
      </c>
      <c r="R3070" s="120" t="s">
        <v>21303</v>
      </c>
    </row>
    <row r="3071" ht="30.75">
      <c r="A3071" s="121" t="s">
        <v>21304</v>
      </c>
      <c r="B3071" s="117" t="s">
        <v>21305</v>
      </c>
      <c r="C3071" s="118" t="s">
        <v>21306</v>
      </c>
      <c r="D3071" s="117" t="s">
        <v>21307</v>
      </c>
      <c r="E3071" s="119">
        <v>43089.401817129634</v>
      </c>
      <c r="F3071" s="117"/>
      <c r="G3071" s="117" t="s">
        <v>90</v>
      </c>
      <c r="H3071" s="117"/>
      <c r="I3071" s="117"/>
      <c r="J3071" s="117" t="s">
        <v>21308</v>
      </c>
      <c r="K3071" s="117"/>
      <c r="L3071" s="120" t="s">
        <v>92</v>
      </c>
      <c r="M3071" s="122" t="s">
        <v>21309</v>
      </c>
      <c r="N3071" s="117">
        <v>2746.0</v>
      </c>
      <c r="O3071" s="117">
        <v>994.0</v>
      </c>
      <c r="P3071" s="117" t="s">
        <v>1555</v>
      </c>
      <c r="Q3071" s="123" t="s">
        <v>21310</v>
      </c>
      <c r="R3071" s="120" t="s">
        <v>21311</v>
      </c>
    </row>
    <row r="3072" ht="30.75">
      <c r="A3072" s="121" t="s">
        <v>21312</v>
      </c>
      <c r="B3072" s="117" t="s">
        <v>21313</v>
      </c>
      <c r="C3072" s="118" t="s">
        <v>21262</v>
      </c>
      <c r="D3072" s="117" t="s">
        <v>21314</v>
      </c>
      <c r="E3072" s="119">
        <v>43089.40121527778</v>
      </c>
      <c r="F3072" s="117"/>
      <c r="G3072" s="117" t="s">
        <v>90</v>
      </c>
      <c r="H3072" s="117"/>
      <c r="I3072" s="117"/>
      <c r="J3072" s="117" t="s">
        <v>21315</v>
      </c>
      <c r="K3072" s="117"/>
      <c r="L3072" s="120" t="s">
        <v>110</v>
      </c>
      <c r="M3072" s="122" t="s">
        <v>21316</v>
      </c>
      <c r="N3072" s="117">
        <v>296.0</v>
      </c>
      <c r="O3072" s="117">
        <v>1104.0</v>
      </c>
      <c r="P3072" s="117" t="s">
        <v>1888</v>
      </c>
      <c r="Q3072" s="123" t="s">
        <v>21317</v>
      </c>
      <c r="R3072" s="120" t="s">
        <v>21267</v>
      </c>
    </row>
    <row r="3073" ht="30.75">
      <c r="A3073" s="121" t="s">
        <v>21318</v>
      </c>
      <c r="B3073" s="117" t="s">
        <v>21319</v>
      </c>
      <c r="C3073" s="118" t="s">
        <v>18598</v>
      </c>
      <c r="D3073" s="117" t="s">
        <v>21320</v>
      </c>
      <c r="E3073" s="119">
        <v>43089.39579861111</v>
      </c>
      <c r="F3073" s="117"/>
      <c r="G3073" s="117" t="s">
        <v>128</v>
      </c>
      <c r="H3073" s="117"/>
      <c r="I3073" s="117"/>
      <c r="J3073" s="117" t="s">
        <v>21321</v>
      </c>
      <c r="K3073" s="117"/>
      <c r="L3073" s="120" t="s">
        <v>110</v>
      </c>
      <c r="M3073" s="122" t="s">
        <v>21322</v>
      </c>
      <c r="N3073" s="117">
        <v>2.0</v>
      </c>
      <c r="O3073" s="117">
        <v>34.0</v>
      </c>
      <c r="P3073" s="117" t="s">
        <v>21323</v>
      </c>
      <c r="Q3073" s="123" t="s">
        <v>21324</v>
      </c>
      <c r="R3073" s="120" t="s">
        <v>18603</v>
      </c>
    </row>
    <row r="3074" ht="30.75">
      <c r="A3074" s="121" t="s">
        <v>21325</v>
      </c>
      <c r="B3074" s="117" t="s">
        <v>21326</v>
      </c>
      <c r="C3074" s="118" t="s">
        <v>21262</v>
      </c>
      <c r="D3074" s="117" t="s">
        <v>21327</v>
      </c>
      <c r="E3074" s="119">
        <v>43089.390543981484</v>
      </c>
      <c r="F3074" s="117"/>
      <c r="G3074" s="117" t="s">
        <v>90</v>
      </c>
      <c r="H3074" s="117"/>
      <c r="I3074" s="117"/>
      <c r="J3074" s="117" t="s">
        <v>21328</v>
      </c>
      <c r="K3074" s="117"/>
      <c r="L3074" s="120" t="s">
        <v>110</v>
      </c>
      <c r="M3074" s="122" t="s">
        <v>21329</v>
      </c>
      <c r="N3074" s="117">
        <v>10455.0</v>
      </c>
      <c r="O3074" s="117">
        <v>2449.0</v>
      </c>
      <c r="P3074" s="117" t="s">
        <v>865</v>
      </c>
      <c r="Q3074" s="123" t="s">
        <v>21330</v>
      </c>
      <c r="R3074" s="120" t="s">
        <v>21267</v>
      </c>
    </row>
    <row r="3075" ht="48.75">
      <c r="A3075" s="121" t="s">
        <v>21331</v>
      </c>
      <c r="B3075" s="117" t="s">
        <v>6779</v>
      </c>
      <c r="C3075" s="118" t="s">
        <v>21332</v>
      </c>
      <c r="D3075" s="117" t="s">
        <v>21333</v>
      </c>
      <c r="E3075" s="119">
        <v>43089.34135416667</v>
      </c>
      <c r="F3075" s="117"/>
      <c r="G3075" s="117" t="s">
        <v>1755</v>
      </c>
      <c r="H3075" s="117"/>
      <c r="I3075" s="117"/>
      <c r="J3075" s="117" t="s">
        <v>6781</v>
      </c>
      <c r="K3075" s="117"/>
      <c r="L3075" s="120" t="s">
        <v>92</v>
      </c>
      <c r="M3075" s="122" t="s">
        <v>6782</v>
      </c>
      <c r="N3075" s="117">
        <v>1678.0</v>
      </c>
      <c r="O3075" s="117">
        <v>1.0</v>
      </c>
      <c r="P3075" s="117"/>
      <c r="Q3075" s="123" t="s">
        <v>21334</v>
      </c>
      <c r="R3075" s="120" t="s">
        <v>21335</v>
      </c>
    </row>
    <row r="3076" ht="30.75">
      <c r="A3076" s="121" t="s">
        <v>21336</v>
      </c>
      <c r="B3076" s="117" t="s">
        <v>17661</v>
      </c>
      <c r="C3076" s="118" t="s">
        <v>21337</v>
      </c>
      <c r="D3076" s="117" t="s">
        <v>21338</v>
      </c>
      <c r="E3076" s="119">
        <v>43089.328680555554</v>
      </c>
      <c r="F3076" s="117"/>
      <c r="G3076" s="117" t="s">
        <v>90</v>
      </c>
      <c r="H3076" s="117"/>
      <c r="I3076" s="117"/>
      <c r="J3076" s="117" t="s">
        <v>17664</v>
      </c>
      <c r="K3076" s="117"/>
      <c r="L3076" s="120" t="s">
        <v>775</v>
      </c>
      <c r="M3076" s="122" t="s">
        <v>17665</v>
      </c>
      <c r="N3076" s="117">
        <v>6890.0</v>
      </c>
      <c r="O3076" s="117">
        <v>6347.0</v>
      </c>
      <c r="P3076" s="117" t="s">
        <v>1006</v>
      </c>
      <c r="Q3076" s="123" t="s">
        <v>21339</v>
      </c>
      <c r="R3076" s="120" t="s">
        <v>21340</v>
      </c>
    </row>
    <row r="3077" ht="30.75">
      <c r="A3077" s="121" t="s">
        <v>21341</v>
      </c>
      <c r="B3077" s="117" t="s">
        <v>21342</v>
      </c>
      <c r="C3077" s="118" t="s">
        <v>21262</v>
      </c>
      <c r="D3077" s="117" t="s">
        <v>21343</v>
      </c>
      <c r="E3077" s="119">
        <v>43089.322129629625</v>
      </c>
      <c r="F3077" s="117"/>
      <c r="G3077" s="117" t="s">
        <v>90</v>
      </c>
      <c r="H3077" s="117"/>
      <c r="I3077" s="117"/>
      <c r="J3077" s="117" t="s">
        <v>21344</v>
      </c>
      <c r="K3077" s="117"/>
      <c r="L3077" s="120" t="s">
        <v>110</v>
      </c>
      <c r="M3077" s="122" t="s">
        <v>21345</v>
      </c>
      <c r="N3077" s="117">
        <v>430.0</v>
      </c>
      <c r="O3077" s="117">
        <v>597.0</v>
      </c>
      <c r="P3077" s="117" t="s">
        <v>1006</v>
      </c>
      <c r="Q3077" s="123" t="s">
        <v>21346</v>
      </c>
      <c r="R3077" s="120" t="s">
        <v>21267</v>
      </c>
    </row>
    <row r="3078" ht="30.75">
      <c r="A3078" s="121" t="s">
        <v>21347</v>
      </c>
      <c r="B3078" s="117" t="s">
        <v>21348</v>
      </c>
      <c r="C3078" s="118" t="s">
        <v>21349</v>
      </c>
      <c r="D3078" s="117" t="s">
        <v>21350</v>
      </c>
      <c r="E3078" s="119">
        <v>43089.31302083333</v>
      </c>
      <c r="F3078" s="117"/>
      <c r="G3078" s="117" t="s">
        <v>90</v>
      </c>
      <c r="H3078" s="117"/>
      <c r="I3078" s="117"/>
      <c r="J3078" s="117" t="s">
        <v>21351</v>
      </c>
      <c r="K3078" s="117"/>
      <c r="L3078" s="120" t="s">
        <v>101</v>
      </c>
      <c r="M3078" s="122" t="s">
        <v>21352</v>
      </c>
      <c r="N3078" s="117">
        <v>115.0</v>
      </c>
      <c r="O3078" s="117">
        <v>193.0</v>
      </c>
      <c r="P3078" s="117" t="s">
        <v>21353</v>
      </c>
      <c r="Q3078" s="123" t="s">
        <v>21354</v>
      </c>
      <c r="R3078" s="120" t="s">
        <v>21355</v>
      </c>
    </row>
    <row r="3079" ht="21.75">
      <c r="A3079" s="121" t="s">
        <v>21356</v>
      </c>
      <c r="B3079" s="117" t="s">
        <v>21357</v>
      </c>
      <c r="C3079" s="118" t="s">
        <v>21358</v>
      </c>
      <c r="D3079" s="117" t="s">
        <v>21359</v>
      </c>
      <c r="E3079" s="119">
        <v>43089.29219907407</v>
      </c>
      <c r="F3079" s="117"/>
      <c r="G3079" s="117" t="s">
        <v>90</v>
      </c>
      <c r="H3079" s="117"/>
      <c r="I3079" s="117"/>
      <c r="J3079" s="117" t="s">
        <v>21360</v>
      </c>
      <c r="K3079" s="117"/>
      <c r="L3079" s="120" t="s">
        <v>101</v>
      </c>
      <c r="M3079" s="122" t="s">
        <v>21361</v>
      </c>
      <c r="N3079" s="117">
        <v>14.0</v>
      </c>
      <c r="O3079" s="117">
        <v>38.0</v>
      </c>
      <c r="P3079" s="117" t="s">
        <v>21362</v>
      </c>
      <c r="Q3079" s="123" t="s">
        <v>21363</v>
      </c>
      <c r="R3079" s="120" t="s">
        <v>21364</v>
      </c>
    </row>
    <row r="3080" ht="30.75">
      <c r="A3080" s="121" t="s">
        <v>21365</v>
      </c>
      <c r="B3080" s="117" t="s">
        <v>21366</v>
      </c>
      <c r="C3080" s="118" t="s">
        <v>21262</v>
      </c>
      <c r="D3080" s="117" t="s">
        <v>21367</v>
      </c>
      <c r="E3080" s="119">
        <v>43089.28146990741</v>
      </c>
      <c r="F3080" s="117"/>
      <c r="G3080" s="117" t="s">
        <v>90</v>
      </c>
      <c r="H3080" s="117"/>
      <c r="I3080" s="117"/>
      <c r="J3080" s="117" t="s">
        <v>21368</v>
      </c>
      <c r="K3080" s="117"/>
      <c r="L3080" s="120" t="s">
        <v>110</v>
      </c>
      <c r="M3080" s="122" t="s">
        <v>21369</v>
      </c>
      <c r="N3080" s="117">
        <v>67.0</v>
      </c>
      <c r="O3080" s="117">
        <v>329.0</v>
      </c>
      <c r="P3080" s="117"/>
      <c r="Q3080" s="123" t="s">
        <v>21370</v>
      </c>
      <c r="R3080" s="120" t="s">
        <v>21267</v>
      </c>
    </row>
    <row r="3081" ht="30.75">
      <c r="A3081" s="121" t="s">
        <v>21365</v>
      </c>
      <c r="B3081" s="117" t="s">
        <v>21366</v>
      </c>
      <c r="C3081" s="118" t="s">
        <v>21262</v>
      </c>
      <c r="D3081" s="117" t="s">
        <v>21367</v>
      </c>
      <c r="E3081" s="119">
        <v>43089.28146990741</v>
      </c>
      <c r="F3081" s="117"/>
      <c r="G3081" s="117" t="s">
        <v>90</v>
      </c>
      <c r="H3081" s="117"/>
      <c r="I3081" s="117"/>
      <c r="J3081" s="117" t="s">
        <v>21368</v>
      </c>
      <c r="K3081" s="117"/>
      <c r="L3081" s="120" t="s">
        <v>110</v>
      </c>
      <c r="M3081" s="122" t="s">
        <v>21369</v>
      </c>
      <c r="N3081" s="117">
        <v>67.0</v>
      </c>
      <c r="O3081" s="117">
        <v>329.0</v>
      </c>
      <c r="P3081" s="117"/>
      <c r="Q3081" s="123" t="s">
        <v>21370</v>
      </c>
      <c r="R3081" s="120" t="s">
        <v>21267</v>
      </c>
    </row>
    <row r="3082" ht="21.75">
      <c r="A3082" s="121" t="s">
        <v>21371</v>
      </c>
      <c r="B3082" s="117" t="s">
        <v>953</v>
      </c>
      <c r="C3082" s="118" t="s">
        <v>21372</v>
      </c>
      <c r="D3082" s="117" t="s">
        <v>21373</v>
      </c>
      <c r="E3082" s="119">
        <v>43089.15282407407</v>
      </c>
      <c r="F3082" s="117"/>
      <c r="G3082" s="117" t="s">
        <v>90</v>
      </c>
      <c r="H3082" s="117"/>
      <c r="I3082" s="117"/>
      <c r="J3082" s="117" t="s">
        <v>956</v>
      </c>
      <c r="K3082" s="117"/>
      <c r="L3082" s="120" t="s">
        <v>170</v>
      </c>
      <c r="M3082" s="122" t="s">
        <v>957</v>
      </c>
      <c r="N3082" s="117">
        <v>94913.0</v>
      </c>
      <c r="O3082" s="117">
        <v>6972.0</v>
      </c>
      <c r="P3082" s="117" t="s">
        <v>2520</v>
      </c>
      <c r="Q3082" s="123" t="s">
        <v>21374</v>
      </c>
      <c r="R3082" s="120" t="s">
        <v>21375</v>
      </c>
    </row>
    <row r="3083" ht="30.75">
      <c r="A3083" s="121" t="s">
        <v>21376</v>
      </c>
      <c r="B3083" s="117" t="s">
        <v>21377</v>
      </c>
      <c r="C3083" s="118" t="s">
        <v>18598</v>
      </c>
      <c r="D3083" s="117" t="s">
        <v>21378</v>
      </c>
      <c r="E3083" s="119">
        <v>43089.09101851852</v>
      </c>
      <c r="F3083" s="117"/>
      <c r="G3083" s="117" t="s">
        <v>90</v>
      </c>
      <c r="H3083" s="117"/>
      <c r="I3083" s="117"/>
      <c r="J3083" s="117" t="s">
        <v>21379</v>
      </c>
      <c r="K3083" s="117"/>
      <c r="L3083" s="120" t="s">
        <v>110</v>
      </c>
      <c r="M3083" s="122" t="s">
        <v>21380</v>
      </c>
      <c r="N3083" s="117">
        <v>327.0</v>
      </c>
      <c r="O3083" s="117">
        <v>378.0</v>
      </c>
      <c r="P3083" s="117" t="s">
        <v>21381</v>
      </c>
      <c r="Q3083" s="123" t="s">
        <v>21382</v>
      </c>
      <c r="R3083" s="120" t="s">
        <v>18603</v>
      </c>
    </row>
    <row r="3084" ht="21.75">
      <c r="A3084" s="121" t="s">
        <v>21383</v>
      </c>
      <c r="B3084" s="117" t="s">
        <v>21384</v>
      </c>
      <c r="C3084" s="118" t="s">
        <v>21385</v>
      </c>
      <c r="D3084" s="117" t="s">
        <v>21386</v>
      </c>
      <c r="E3084" s="119">
        <v>43089.08369212963</v>
      </c>
      <c r="F3084" s="117"/>
      <c r="G3084" s="117" t="s">
        <v>90</v>
      </c>
      <c r="H3084" s="117"/>
      <c r="I3084" s="117"/>
      <c r="J3084" s="117" t="s">
        <v>20158</v>
      </c>
      <c r="K3084" s="117"/>
      <c r="L3084" s="120" t="s">
        <v>170</v>
      </c>
      <c r="M3084" s="122" t="s">
        <v>21387</v>
      </c>
      <c r="N3084" s="117">
        <v>16053.0</v>
      </c>
      <c r="O3084" s="117">
        <v>5751.0</v>
      </c>
      <c r="P3084" s="117" t="s">
        <v>20160</v>
      </c>
      <c r="Q3084" s="123" t="s">
        <v>21388</v>
      </c>
      <c r="R3084" s="120" t="s">
        <v>21389</v>
      </c>
    </row>
    <row r="3085" ht="30.75">
      <c r="A3085" s="121" t="s">
        <v>21390</v>
      </c>
      <c r="B3085" s="117" t="s">
        <v>21391</v>
      </c>
      <c r="C3085" s="118" t="s">
        <v>18598</v>
      </c>
      <c r="D3085" s="117" t="s">
        <v>21392</v>
      </c>
      <c r="E3085" s="119">
        <v>43089.07972222222</v>
      </c>
      <c r="F3085" s="117"/>
      <c r="G3085" s="117" t="s">
        <v>90</v>
      </c>
      <c r="H3085" s="117"/>
      <c r="I3085" s="117"/>
      <c r="J3085" s="117" t="s">
        <v>21393</v>
      </c>
      <c r="K3085" s="117"/>
      <c r="L3085" s="120" t="s">
        <v>179</v>
      </c>
      <c r="M3085" s="122" t="s">
        <v>21394</v>
      </c>
      <c r="N3085" s="117">
        <v>88.0</v>
      </c>
      <c r="O3085" s="117">
        <v>140.0</v>
      </c>
      <c r="P3085" s="117"/>
      <c r="Q3085" s="123" t="s">
        <v>21395</v>
      </c>
      <c r="R3085" s="120" t="s">
        <v>18603</v>
      </c>
    </row>
    <row r="3086" ht="30.75">
      <c r="A3086" s="121" t="s">
        <v>21396</v>
      </c>
      <c r="B3086" s="117" t="s">
        <v>21397</v>
      </c>
      <c r="C3086" s="118" t="s">
        <v>18598</v>
      </c>
      <c r="D3086" s="117" t="s">
        <v>21398</v>
      </c>
      <c r="E3086" s="119">
        <v>43089.062581018516</v>
      </c>
      <c r="F3086" s="117"/>
      <c r="G3086" s="117" t="s">
        <v>90</v>
      </c>
      <c r="H3086" s="117"/>
      <c r="I3086" s="117"/>
      <c r="J3086" s="117" t="s">
        <v>21399</v>
      </c>
      <c r="K3086" s="117"/>
      <c r="L3086" s="120" t="s">
        <v>110</v>
      </c>
      <c r="M3086" s="122" t="s">
        <v>1314</v>
      </c>
      <c r="N3086" s="117">
        <v>1.0</v>
      </c>
      <c r="O3086" s="117">
        <v>18.0</v>
      </c>
      <c r="P3086" s="117"/>
      <c r="Q3086" s="123" t="s">
        <v>21400</v>
      </c>
      <c r="R3086" s="120" t="s">
        <v>18603</v>
      </c>
    </row>
    <row r="3087" ht="30.75">
      <c r="A3087" s="121" t="s">
        <v>21401</v>
      </c>
      <c r="B3087" s="117" t="s">
        <v>21402</v>
      </c>
      <c r="C3087" s="118" t="s">
        <v>18598</v>
      </c>
      <c r="D3087" s="117" t="s">
        <v>21403</v>
      </c>
      <c r="E3087" s="119">
        <v>43089.056874999995</v>
      </c>
      <c r="F3087" s="117"/>
      <c r="G3087" s="117" t="s">
        <v>90</v>
      </c>
      <c r="H3087" s="117"/>
      <c r="I3087" s="117"/>
      <c r="J3087" s="117" t="s">
        <v>21404</v>
      </c>
      <c r="K3087" s="117"/>
      <c r="L3087" s="120" t="s">
        <v>110</v>
      </c>
      <c r="M3087" s="122" t="s">
        <v>21405</v>
      </c>
      <c r="N3087" s="117">
        <v>2564.0</v>
      </c>
      <c r="O3087" s="117">
        <v>633.0</v>
      </c>
      <c r="P3087" s="117" t="s">
        <v>4428</v>
      </c>
      <c r="Q3087" s="123" t="s">
        <v>21406</v>
      </c>
      <c r="R3087" s="120" t="s">
        <v>18603</v>
      </c>
    </row>
    <row r="3088" ht="30.75">
      <c r="A3088" s="121" t="s">
        <v>21407</v>
      </c>
      <c r="B3088" s="117" t="s">
        <v>21408</v>
      </c>
      <c r="C3088" s="118" t="s">
        <v>18598</v>
      </c>
      <c r="D3088" s="117" t="s">
        <v>21409</v>
      </c>
      <c r="E3088" s="119">
        <v>43089.053402777776</v>
      </c>
      <c r="F3088" s="117"/>
      <c r="G3088" s="117" t="s">
        <v>90</v>
      </c>
      <c r="H3088" s="117"/>
      <c r="I3088" s="117"/>
      <c r="J3088" s="117" t="s">
        <v>21410</v>
      </c>
      <c r="K3088" s="117"/>
      <c r="L3088" s="120" t="s">
        <v>110</v>
      </c>
      <c r="M3088" s="122" t="s">
        <v>21411</v>
      </c>
      <c r="N3088" s="117">
        <v>309.0</v>
      </c>
      <c r="O3088" s="117">
        <v>311.0</v>
      </c>
      <c r="P3088" s="117" t="s">
        <v>21412</v>
      </c>
      <c r="Q3088" s="123" t="s">
        <v>21413</v>
      </c>
      <c r="R3088" s="120" t="s">
        <v>18603</v>
      </c>
    </row>
    <row r="3089" ht="39.75">
      <c r="A3089" s="121" t="s">
        <v>21414</v>
      </c>
      <c r="B3089" s="117" t="s">
        <v>21415</v>
      </c>
      <c r="C3089" s="118" t="s">
        <v>21416</v>
      </c>
      <c r="D3089" s="117" t="s">
        <v>21417</v>
      </c>
      <c r="E3089" s="119">
        <v>43089.0466087963</v>
      </c>
      <c r="F3089" s="117"/>
      <c r="G3089" s="117" t="s">
        <v>128</v>
      </c>
      <c r="H3089" s="117"/>
      <c r="I3089" s="117"/>
      <c r="J3089" s="117" t="s">
        <v>21418</v>
      </c>
      <c r="K3089" s="117"/>
      <c r="L3089" s="120" t="s">
        <v>179</v>
      </c>
      <c r="M3089" s="122" t="s">
        <v>21419</v>
      </c>
      <c r="N3089" s="117">
        <v>185.0</v>
      </c>
      <c r="O3089" s="117">
        <v>701.0</v>
      </c>
      <c r="P3089" s="117" t="s">
        <v>21420</v>
      </c>
      <c r="Q3089" s="123" t="s">
        <v>21421</v>
      </c>
      <c r="R3089" s="120" t="s">
        <v>21422</v>
      </c>
    </row>
    <row r="3090" ht="30.75">
      <c r="A3090" s="121" t="s">
        <v>21423</v>
      </c>
      <c r="B3090" s="117" t="s">
        <v>21424</v>
      </c>
      <c r="C3090" s="118" t="s">
        <v>18598</v>
      </c>
      <c r="D3090" s="117" t="s">
        <v>21425</v>
      </c>
      <c r="E3090" s="119">
        <v>43089.046168981484</v>
      </c>
      <c r="F3090" s="117"/>
      <c r="G3090" s="117" t="s">
        <v>90</v>
      </c>
      <c r="H3090" s="117"/>
      <c r="I3090" s="117"/>
      <c r="J3090" s="117" t="s">
        <v>21426</v>
      </c>
      <c r="K3090" s="117"/>
      <c r="L3090" s="120" t="s">
        <v>110</v>
      </c>
      <c r="M3090" s="122" t="s">
        <v>21427</v>
      </c>
      <c r="N3090" s="117">
        <v>1450.0</v>
      </c>
      <c r="O3090" s="117">
        <v>1400.0</v>
      </c>
      <c r="P3090" s="117" t="s">
        <v>21428</v>
      </c>
      <c r="Q3090" s="123" t="s">
        <v>21429</v>
      </c>
      <c r="R3090" s="120" t="s">
        <v>18603</v>
      </c>
    </row>
    <row r="3091" ht="30.75">
      <c r="A3091" s="121" t="s">
        <v>21430</v>
      </c>
      <c r="B3091" s="117" t="s">
        <v>21431</v>
      </c>
      <c r="C3091" s="118" t="s">
        <v>18598</v>
      </c>
      <c r="D3091" s="117" t="s">
        <v>21432</v>
      </c>
      <c r="E3091" s="119">
        <v>43089.041238425925</v>
      </c>
      <c r="F3091" s="117"/>
      <c r="G3091" s="117" t="s">
        <v>90</v>
      </c>
      <c r="H3091" s="117"/>
      <c r="I3091" s="117"/>
      <c r="J3091" s="117" t="s">
        <v>21433</v>
      </c>
      <c r="K3091" s="117"/>
      <c r="L3091" s="120" t="s">
        <v>101</v>
      </c>
      <c r="M3091" s="122" t="s">
        <v>21434</v>
      </c>
      <c r="N3091" s="117">
        <v>18.0</v>
      </c>
      <c r="O3091" s="117">
        <v>97.0</v>
      </c>
      <c r="P3091" s="117" t="s">
        <v>4012</v>
      </c>
      <c r="Q3091" s="123" t="s">
        <v>21435</v>
      </c>
      <c r="R3091" s="120" t="s">
        <v>18603</v>
      </c>
    </row>
    <row r="3092" ht="30.75">
      <c r="A3092" s="121" t="s">
        <v>21436</v>
      </c>
      <c r="B3092" s="117" t="s">
        <v>21437</v>
      </c>
      <c r="C3092" s="118" t="s">
        <v>18598</v>
      </c>
      <c r="D3092" s="117" t="s">
        <v>21438</v>
      </c>
      <c r="E3092" s="119">
        <v>43089.03774305555</v>
      </c>
      <c r="F3092" s="117"/>
      <c r="G3092" s="117" t="s">
        <v>90</v>
      </c>
      <c r="H3092" s="117"/>
      <c r="I3092" s="117"/>
      <c r="J3092" s="117" t="s">
        <v>21439</v>
      </c>
      <c r="K3092" s="117"/>
      <c r="L3092" s="120" t="s">
        <v>179</v>
      </c>
      <c r="M3092" s="122" t="s">
        <v>21440</v>
      </c>
      <c r="N3092" s="117">
        <v>123.0</v>
      </c>
      <c r="O3092" s="117">
        <v>110.0</v>
      </c>
      <c r="P3092" s="117"/>
      <c r="Q3092" s="123" t="s">
        <v>21441</v>
      </c>
      <c r="R3092" s="120" t="s">
        <v>18603</v>
      </c>
    </row>
    <row r="3093" ht="30.75">
      <c r="A3093" s="121" t="s">
        <v>21442</v>
      </c>
      <c r="B3093" s="117" t="s">
        <v>21443</v>
      </c>
      <c r="C3093" s="118" t="s">
        <v>18598</v>
      </c>
      <c r="D3093" s="117" t="s">
        <v>21444</v>
      </c>
      <c r="E3093" s="119">
        <v>43089.036203703705</v>
      </c>
      <c r="F3093" s="117"/>
      <c r="G3093" s="117" t="s">
        <v>128</v>
      </c>
      <c r="H3093" s="117"/>
      <c r="I3093" s="117"/>
      <c r="J3093" s="117" t="s">
        <v>21445</v>
      </c>
      <c r="K3093" s="117"/>
      <c r="L3093" s="120" t="s">
        <v>179</v>
      </c>
      <c r="M3093" s="122" t="s">
        <v>21446</v>
      </c>
      <c r="N3093" s="117">
        <v>1052.0</v>
      </c>
      <c r="O3093" s="117">
        <v>2171.0</v>
      </c>
      <c r="P3093" s="117" t="s">
        <v>21447</v>
      </c>
      <c r="Q3093" s="123" t="s">
        <v>21448</v>
      </c>
      <c r="R3093" s="120" t="s">
        <v>18603</v>
      </c>
    </row>
    <row r="3094" ht="30.75">
      <c r="A3094" s="121" t="s">
        <v>21449</v>
      </c>
      <c r="B3094" s="117" t="s">
        <v>21450</v>
      </c>
      <c r="C3094" s="118" t="s">
        <v>18598</v>
      </c>
      <c r="D3094" s="117" t="s">
        <v>21451</v>
      </c>
      <c r="E3094" s="119">
        <v>43089.035</v>
      </c>
      <c r="F3094" s="117"/>
      <c r="G3094" s="117" t="s">
        <v>90</v>
      </c>
      <c r="H3094" s="117"/>
      <c r="I3094" s="117"/>
      <c r="J3094" s="117" t="s">
        <v>21452</v>
      </c>
      <c r="K3094" s="117"/>
      <c r="L3094" s="120" t="s">
        <v>110</v>
      </c>
      <c r="M3094" s="122" t="s">
        <v>21453</v>
      </c>
      <c r="N3094" s="117">
        <v>121.0</v>
      </c>
      <c r="O3094" s="117">
        <v>250.0</v>
      </c>
      <c r="P3094" s="117" t="s">
        <v>21454</v>
      </c>
      <c r="Q3094" s="123" t="s">
        <v>21455</v>
      </c>
      <c r="R3094" s="120" t="s">
        <v>18603</v>
      </c>
    </row>
    <row r="3095" ht="30.75">
      <c r="A3095" s="121" t="s">
        <v>21456</v>
      </c>
      <c r="B3095" s="117" t="s">
        <v>21457</v>
      </c>
      <c r="C3095" s="118" t="s">
        <v>18598</v>
      </c>
      <c r="D3095" s="117" t="s">
        <v>21458</v>
      </c>
      <c r="E3095" s="119">
        <v>43089.034583333334</v>
      </c>
      <c r="F3095" s="117"/>
      <c r="G3095" s="117" t="s">
        <v>90</v>
      </c>
      <c r="H3095" s="117"/>
      <c r="I3095" s="117"/>
      <c r="J3095" s="117" t="s">
        <v>21459</v>
      </c>
      <c r="K3095" s="117"/>
      <c r="L3095" s="120" t="s">
        <v>92</v>
      </c>
      <c r="M3095" s="122" t="s">
        <v>21460</v>
      </c>
      <c r="N3095" s="117">
        <v>213.0</v>
      </c>
      <c r="O3095" s="117">
        <v>586.0</v>
      </c>
      <c r="P3095" s="117" t="s">
        <v>2520</v>
      </c>
      <c r="Q3095" s="123" t="s">
        <v>21461</v>
      </c>
      <c r="R3095" s="120" t="s">
        <v>18603</v>
      </c>
    </row>
    <row r="3096" ht="30.75">
      <c r="A3096" s="121" t="s">
        <v>21462</v>
      </c>
      <c r="B3096" s="117" t="s">
        <v>21463</v>
      </c>
      <c r="C3096" s="118" t="s">
        <v>18598</v>
      </c>
      <c r="D3096" s="117" t="s">
        <v>21464</v>
      </c>
      <c r="E3096" s="119">
        <v>43089.034363425926</v>
      </c>
      <c r="F3096" s="117"/>
      <c r="G3096" s="117" t="s">
        <v>90</v>
      </c>
      <c r="H3096" s="117"/>
      <c r="I3096" s="117"/>
      <c r="J3096" s="117" t="s">
        <v>21465</v>
      </c>
      <c r="K3096" s="117"/>
      <c r="L3096" s="120" t="s">
        <v>92</v>
      </c>
      <c r="M3096" s="122" t="s">
        <v>21466</v>
      </c>
      <c r="N3096" s="117">
        <v>2.0</v>
      </c>
      <c r="O3096" s="117">
        <v>39.0</v>
      </c>
      <c r="P3096" s="117"/>
      <c r="Q3096" s="123" t="s">
        <v>21467</v>
      </c>
      <c r="R3096" s="120" t="s">
        <v>18603</v>
      </c>
    </row>
    <row r="3097" ht="30.75">
      <c r="A3097" s="121" t="s">
        <v>21468</v>
      </c>
      <c r="B3097" s="117" t="s">
        <v>21469</v>
      </c>
      <c r="C3097" s="118" t="s">
        <v>18598</v>
      </c>
      <c r="D3097" s="117" t="s">
        <v>21470</v>
      </c>
      <c r="E3097" s="119">
        <v>43089.03267361112</v>
      </c>
      <c r="F3097" s="117"/>
      <c r="G3097" s="117" t="s">
        <v>90</v>
      </c>
      <c r="H3097" s="117"/>
      <c r="I3097" s="117"/>
      <c r="J3097" s="117" t="s">
        <v>21471</v>
      </c>
      <c r="K3097" s="117"/>
      <c r="L3097" s="120" t="s">
        <v>110</v>
      </c>
      <c r="M3097" s="122" t="s">
        <v>21472</v>
      </c>
      <c r="N3097" s="117">
        <v>55.0</v>
      </c>
      <c r="O3097" s="117">
        <v>210.0</v>
      </c>
      <c r="P3097" s="117"/>
      <c r="Q3097" s="123" t="s">
        <v>21473</v>
      </c>
      <c r="R3097" s="120" t="s">
        <v>18603</v>
      </c>
    </row>
    <row r="3098" ht="30.75">
      <c r="A3098" s="121" t="s">
        <v>21474</v>
      </c>
      <c r="B3098" s="117" t="s">
        <v>8208</v>
      </c>
      <c r="C3098" s="118" t="s">
        <v>21475</v>
      </c>
      <c r="D3098" s="117" t="s">
        <v>21476</v>
      </c>
      <c r="E3098" s="119">
        <v>43089.03134259259</v>
      </c>
      <c r="F3098" s="117"/>
      <c r="G3098" s="117" t="s">
        <v>128</v>
      </c>
      <c r="H3098" s="117"/>
      <c r="I3098" s="117"/>
      <c r="J3098" s="117" t="s">
        <v>8207</v>
      </c>
      <c r="K3098" s="117"/>
      <c r="L3098" s="120" t="s">
        <v>311</v>
      </c>
      <c r="M3098" s="122" t="s">
        <v>18330</v>
      </c>
      <c r="N3098" s="117">
        <v>1514901.0</v>
      </c>
      <c r="O3098" s="117">
        <v>113.0</v>
      </c>
      <c r="P3098" s="117" t="s">
        <v>4428</v>
      </c>
      <c r="Q3098" s="123" t="s">
        <v>21477</v>
      </c>
      <c r="R3098" s="120" t="s">
        <v>21478</v>
      </c>
    </row>
    <row r="3099" ht="21.75">
      <c r="A3099" s="121" t="s">
        <v>21479</v>
      </c>
      <c r="B3099" s="117" t="s">
        <v>21480</v>
      </c>
      <c r="C3099" s="118" t="s">
        <v>21481</v>
      </c>
      <c r="D3099" s="117" t="s">
        <v>21482</v>
      </c>
      <c r="E3099" s="119">
        <v>43089.02309027778</v>
      </c>
      <c r="F3099" s="117"/>
      <c r="G3099" s="117" t="s">
        <v>119</v>
      </c>
      <c r="H3099" s="117"/>
      <c r="I3099" s="117"/>
      <c r="J3099" s="117" t="s">
        <v>21483</v>
      </c>
      <c r="K3099" s="117"/>
      <c r="L3099" s="120" t="s">
        <v>179</v>
      </c>
      <c r="M3099" s="122" t="s">
        <v>21484</v>
      </c>
      <c r="N3099" s="117">
        <v>50.0</v>
      </c>
      <c r="O3099" s="117">
        <v>160.0</v>
      </c>
      <c r="P3099" s="117" t="s">
        <v>21485</v>
      </c>
      <c r="Q3099" s="123" t="s">
        <v>21486</v>
      </c>
      <c r="R3099" s="120" t="s">
        <v>21487</v>
      </c>
    </row>
    <row r="3100" ht="21.75">
      <c r="A3100" s="121" t="s">
        <v>21488</v>
      </c>
      <c r="B3100" s="117" t="s">
        <v>12133</v>
      </c>
      <c r="C3100" s="118" t="s">
        <v>21489</v>
      </c>
      <c r="D3100" s="117" t="s">
        <v>21490</v>
      </c>
      <c r="E3100" s="119">
        <v>43089.01940972223</v>
      </c>
      <c r="F3100" s="117"/>
      <c r="G3100" s="117" t="s">
        <v>128</v>
      </c>
      <c r="H3100" s="117"/>
      <c r="I3100" s="117"/>
      <c r="J3100" s="117" t="s">
        <v>12135</v>
      </c>
      <c r="K3100" s="117"/>
      <c r="L3100" s="120" t="s">
        <v>179</v>
      </c>
      <c r="M3100" s="122" t="s">
        <v>12136</v>
      </c>
      <c r="N3100" s="117">
        <v>275.0</v>
      </c>
      <c r="O3100" s="117">
        <v>1891.0</v>
      </c>
      <c r="P3100" s="117" t="s">
        <v>12137</v>
      </c>
      <c r="Q3100" s="123" t="s">
        <v>21491</v>
      </c>
      <c r="R3100" s="120" t="s">
        <v>21492</v>
      </c>
    </row>
    <row r="3101" ht="21.75">
      <c r="A3101" s="121" t="s">
        <v>21493</v>
      </c>
      <c r="B3101" s="117" t="s">
        <v>21253</v>
      </c>
      <c r="C3101" s="118" t="s">
        <v>21494</v>
      </c>
      <c r="D3101" s="117" t="s">
        <v>21495</v>
      </c>
      <c r="E3101" s="119">
        <v>43089.01527777778</v>
      </c>
      <c r="F3101" s="117"/>
      <c r="G3101" s="117" t="s">
        <v>119</v>
      </c>
      <c r="H3101" s="117"/>
      <c r="I3101" s="117"/>
      <c r="J3101" s="117" t="s">
        <v>21256</v>
      </c>
      <c r="K3101" s="117"/>
      <c r="L3101" s="120" t="s">
        <v>756</v>
      </c>
      <c r="M3101" s="122" t="s">
        <v>21257</v>
      </c>
      <c r="N3101" s="117">
        <v>15079.0</v>
      </c>
      <c r="O3101" s="117">
        <v>2035.0</v>
      </c>
      <c r="P3101" s="117" t="s">
        <v>542</v>
      </c>
      <c r="Q3101" s="123" t="s">
        <v>21496</v>
      </c>
      <c r="R3101" s="120" t="s">
        <v>21497</v>
      </c>
    </row>
    <row r="3102" ht="21.75">
      <c r="A3102" s="121" t="s">
        <v>21498</v>
      </c>
      <c r="B3102" s="117" t="s">
        <v>4081</v>
      </c>
      <c r="C3102" s="118" t="s">
        <v>21499</v>
      </c>
      <c r="D3102" s="117" t="s">
        <v>21500</v>
      </c>
      <c r="E3102" s="119">
        <v>43088.97693287037</v>
      </c>
      <c r="F3102" s="117"/>
      <c r="G3102" s="117" t="s">
        <v>90</v>
      </c>
      <c r="H3102" s="117" t="s">
        <v>21501</v>
      </c>
      <c r="I3102" s="117" t="s">
        <v>21502</v>
      </c>
      <c r="J3102" s="117" t="s">
        <v>4086</v>
      </c>
      <c r="K3102" s="117" t="s">
        <v>21503</v>
      </c>
      <c r="L3102" s="120" t="s">
        <v>4088</v>
      </c>
      <c r="M3102" s="122" t="s">
        <v>4089</v>
      </c>
      <c r="N3102" s="117">
        <v>972.0</v>
      </c>
      <c r="O3102" s="117">
        <v>1415.0</v>
      </c>
      <c r="P3102" s="117" t="s">
        <v>4090</v>
      </c>
      <c r="Q3102" s="123" t="s">
        <v>21504</v>
      </c>
      <c r="R3102" s="120" t="s">
        <v>21505</v>
      </c>
    </row>
    <row r="3103" ht="57.75">
      <c r="A3103" s="121" t="s">
        <v>21506</v>
      </c>
      <c r="B3103" s="117" t="s">
        <v>21507</v>
      </c>
      <c r="C3103" s="118" t="s">
        <v>18240</v>
      </c>
      <c r="D3103" s="117" t="s">
        <v>21508</v>
      </c>
      <c r="E3103" s="119">
        <v>43088.96806712963</v>
      </c>
      <c r="F3103" s="117"/>
      <c r="G3103" s="117" t="s">
        <v>90</v>
      </c>
      <c r="H3103" s="117"/>
      <c r="I3103" s="117"/>
      <c r="J3103" s="117" t="s">
        <v>21509</v>
      </c>
      <c r="K3103" s="117"/>
      <c r="L3103" s="120" t="s">
        <v>92</v>
      </c>
      <c r="M3103" s="122" t="s">
        <v>21510</v>
      </c>
      <c r="N3103" s="117">
        <v>2639.0</v>
      </c>
      <c r="O3103" s="117">
        <v>4419.0</v>
      </c>
      <c r="P3103" s="117" t="s">
        <v>7168</v>
      </c>
      <c r="Q3103" s="123" t="s">
        <v>21511</v>
      </c>
      <c r="R3103" s="120" t="s">
        <v>18246</v>
      </c>
    </row>
    <row r="3104" ht="30.75">
      <c r="A3104" s="121" t="s">
        <v>21512</v>
      </c>
      <c r="B3104" s="117" t="s">
        <v>21513</v>
      </c>
      <c r="C3104" s="118" t="s">
        <v>21262</v>
      </c>
      <c r="D3104" s="117" t="s">
        <v>21514</v>
      </c>
      <c r="E3104" s="119">
        <v>43088.95759259259</v>
      </c>
      <c r="F3104" s="117"/>
      <c r="G3104" s="117" t="s">
        <v>90</v>
      </c>
      <c r="H3104" s="117"/>
      <c r="I3104" s="117"/>
      <c r="J3104" s="117" t="s">
        <v>21515</v>
      </c>
      <c r="K3104" s="117"/>
      <c r="L3104" s="120" t="s">
        <v>110</v>
      </c>
      <c r="M3104" s="122" t="s">
        <v>21516</v>
      </c>
      <c r="N3104" s="117">
        <v>555.0</v>
      </c>
      <c r="O3104" s="117">
        <v>1178.0</v>
      </c>
      <c r="P3104" s="117"/>
      <c r="Q3104" s="123" t="s">
        <v>21517</v>
      </c>
      <c r="R3104" s="120" t="s">
        <v>21267</v>
      </c>
    </row>
    <row r="3105" ht="30.75">
      <c r="A3105" s="121" t="s">
        <v>21518</v>
      </c>
      <c r="B3105" s="117" t="s">
        <v>9069</v>
      </c>
      <c r="C3105" s="118" t="s">
        <v>21519</v>
      </c>
      <c r="D3105" s="117" t="s">
        <v>21520</v>
      </c>
      <c r="E3105" s="119">
        <v>43088.94162037037</v>
      </c>
      <c r="F3105" s="117"/>
      <c r="G3105" s="117" t="s">
        <v>90</v>
      </c>
      <c r="H3105" s="117"/>
      <c r="I3105" s="117"/>
      <c r="J3105" s="117" t="s">
        <v>9074</v>
      </c>
      <c r="K3105" s="117"/>
      <c r="L3105" s="120" t="s">
        <v>92</v>
      </c>
      <c r="M3105" s="122" t="s">
        <v>9075</v>
      </c>
      <c r="N3105" s="117">
        <v>905.0</v>
      </c>
      <c r="O3105" s="117">
        <v>89.0</v>
      </c>
      <c r="P3105" s="117"/>
      <c r="Q3105" s="123" t="s">
        <v>21521</v>
      </c>
      <c r="R3105" s="120" t="s">
        <v>21522</v>
      </c>
    </row>
    <row r="3106" ht="57.75">
      <c r="A3106" s="121" t="s">
        <v>21523</v>
      </c>
      <c r="B3106" s="117" t="s">
        <v>21524</v>
      </c>
      <c r="C3106" s="118" t="s">
        <v>18240</v>
      </c>
      <c r="D3106" s="117" t="s">
        <v>21525</v>
      </c>
      <c r="E3106" s="119">
        <v>43088.92287037037</v>
      </c>
      <c r="F3106" s="117"/>
      <c r="G3106" s="117" t="s">
        <v>90</v>
      </c>
      <c r="H3106" s="117"/>
      <c r="I3106" s="117"/>
      <c r="J3106" s="117" t="s">
        <v>21526</v>
      </c>
      <c r="K3106" s="117"/>
      <c r="L3106" s="120" t="s">
        <v>110</v>
      </c>
      <c r="M3106" s="122" t="s">
        <v>21527</v>
      </c>
      <c r="N3106" s="117">
        <v>1232.0</v>
      </c>
      <c r="O3106" s="117">
        <v>674.0</v>
      </c>
      <c r="P3106" s="117"/>
      <c r="Q3106" s="123" t="s">
        <v>21528</v>
      </c>
      <c r="R3106" s="120" t="s">
        <v>18246</v>
      </c>
    </row>
    <row r="3107" ht="39.75">
      <c r="A3107" s="121" t="s">
        <v>21529</v>
      </c>
      <c r="B3107" s="117" t="s">
        <v>21530</v>
      </c>
      <c r="C3107" s="118" t="s">
        <v>21531</v>
      </c>
      <c r="D3107" s="117" t="s">
        <v>21532</v>
      </c>
      <c r="E3107" s="119">
        <v>43088.921423611115</v>
      </c>
      <c r="F3107" s="117"/>
      <c r="G3107" s="117" t="s">
        <v>824</v>
      </c>
      <c r="H3107" s="117" t="s">
        <v>21533</v>
      </c>
      <c r="I3107" s="117" t="s">
        <v>21534</v>
      </c>
      <c r="J3107" s="117" t="s">
        <v>21535</v>
      </c>
      <c r="K3107" s="117" t="s">
        <v>21536</v>
      </c>
      <c r="L3107" s="120" t="s">
        <v>756</v>
      </c>
      <c r="M3107" s="122" t="s">
        <v>21537</v>
      </c>
      <c r="N3107" s="117">
        <v>1166.0</v>
      </c>
      <c r="O3107" s="117">
        <v>1405.0</v>
      </c>
      <c r="P3107" s="117" t="s">
        <v>8693</v>
      </c>
      <c r="Q3107" s="123" t="s">
        <v>21538</v>
      </c>
      <c r="R3107" s="120" t="s">
        <v>21539</v>
      </c>
    </row>
    <row r="3108" ht="39.75">
      <c r="A3108" s="121" t="s">
        <v>21540</v>
      </c>
      <c r="B3108" s="117" t="s">
        <v>21541</v>
      </c>
      <c r="C3108" s="118" t="s">
        <v>21542</v>
      </c>
      <c r="D3108" s="117" t="s">
        <v>21543</v>
      </c>
      <c r="E3108" s="119">
        <v>43088.91912037037</v>
      </c>
      <c r="F3108" s="117"/>
      <c r="G3108" s="117" t="s">
        <v>90</v>
      </c>
      <c r="H3108" s="117"/>
      <c r="I3108" s="117"/>
      <c r="J3108" s="117" t="s">
        <v>21544</v>
      </c>
      <c r="K3108" s="117"/>
      <c r="L3108" s="120" t="s">
        <v>756</v>
      </c>
      <c r="M3108" s="122" t="s">
        <v>21545</v>
      </c>
      <c r="N3108" s="117">
        <v>3143.0</v>
      </c>
      <c r="O3108" s="117">
        <v>618.0</v>
      </c>
      <c r="P3108" s="117" t="s">
        <v>3172</v>
      </c>
      <c r="Q3108" s="123" t="s">
        <v>21546</v>
      </c>
      <c r="R3108" s="120" t="s">
        <v>21547</v>
      </c>
    </row>
    <row r="3109" ht="21.75">
      <c r="A3109" s="121" t="s">
        <v>21548</v>
      </c>
      <c r="B3109" s="117" t="s">
        <v>21549</v>
      </c>
      <c r="C3109" s="118" t="s">
        <v>21550</v>
      </c>
      <c r="D3109" s="117" t="s">
        <v>21551</v>
      </c>
      <c r="E3109" s="119">
        <v>43088.88673611111</v>
      </c>
      <c r="F3109" s="117" t="s">
        <v>21552</v>
      </c>
      <c r="G3109" s="117" t="s">
        <v>128</v>
      </c>
      <c r="H3109" s="117"/>
      <c r="I3109" s="117"/>
      <c r="J3109" s="117" t="s">
        <v>21553</v>
      </c>
      <c r="K3109" s="117"/>
      <c r="L3109" s="120" t="s">
        <v>3547</v>
      </c>
      <c r="M3109" s="122" t="s">
        <v>21554</v>
      </c>
      <c r="N3109" s="117">
        <v>395.0</v>
      </c>
      <c r="O3109" s="117">
        <v>392.0</v>
      </c>
      <c r="P3109" s="117" t="s">
        <v>21555</v>
      </c>
      <c r="Q3109" s="123" t="s">
        <v>21556</v>
      </c>
      <c r="R3109" s="120" t="s">
        <v>21557</v>
      </c>
    </row>
    <row r="3110" ht="21.75">
      <c r="A3110" s="121" t="s">
        <v>21548</v>
      </c>
      <c r="B3110" s="117" t="s">
        <v>21549</v>
      </c>
      <c r="C3110" s="118" t="s">
        <v>21550</v>
      </c>
      <c r="D3110" s="117" t="s">
        <v>21551</v>
      </c>
      <c r="E3110" s="119">
        <v>43088.88673611111</v>
      </c>
      <c r="F3110" s="117" t="s">
        <v>21552</v>
      </c>
      <c r="G3110" s="117" t="s">
        <v>128</v>
      </c>
      <c r="H3110" s="117"/>
      <c r="I3110" s="117"/>
      <c r="J3110" s="117" t="s">
        <v>21553</v>
      </c>
      <c r="K3110" s="117"/>
      <c r="L3110" s="120" t="s">
        <v>3547</v>
      </c>
      <c r="M3110" s="122" t="s">
        <v>21554</v>
      </c>
      <c r="N3110" s="117">
        <v>395.0</v>
      </c>
      <c r="O3110" s="117">
        <v>392.0</v>
      </c>
      <c r="P3110" s="117" t="s">
        <v>21555</v>
      </c>
      <c r="Q3110" s="123" t="s">
        <v>21556</v>
      </c>
      <c r="R3110" s="120" t="s">
        <v>21557</v>
      </c>
    </row>
    <row r="3111" ht="48.75">
      <c r="A3111" s="121" t="s">
        <v>21558</v>
      </c>
      <c r="B3111" s="117" t="s">
        <v>6801</v>
      </c>
      <c r="C3111" s="118" t="s">
        <v>21559</v>
      </c>
      <c r="D3111" s="117" t="s">
        <v>21560</v>
      </c>
      <c r="E3111" s="119">
        <v>43088.85244212963</v>
      </c>
      <c r="F3111" s="117"/>
      <c r="G3111" s="117" t="s">
        <v>128</v>
      </c>
      <c r="H3111" s="117"/>
      <c r="I3111" s="117"/>
      <c r="J3111" s="117" t="s">
        <v>6804</v>
      </c>
      <c r="K3111" s="117"/>
      <c r="L3111" s="120" t="s">
        <v>92</v>
      </c>
      <c r="M3111" s="122" t="s">
        <v>21561</v>
      </c>
      <c r="N3111" s="117">
        <v>4583.0</v>
      </c>
      <c r="O3111" s="117">
        <v>885.0</v>
      </c>
      <c r="P3111" s="117" t="s">
        <v>856</v>
      </c>
      <c r="Q3111" s="123" t="s">
        <v>21562</v>
      </c>
      <c r="R3111" s="120" t="s">
        <v>21563</v>
      </c>
    </row>
    <row r="3112" ht="21.75">
      <c r="A3112" s="121" t="s">
        <v>21564</v>
      </c>
      <c r="B3112" s="117" t="s">
        <v>21384</v>
      </c>
      <c r="C3112" s="118" t="s">
        <v>21565</v>
      </c>
      <c r="D3112" s="117" t="s">
        <v>21566</v>
      </c>
      <c r="E3112" s="119">
        <v>43088.8299074074</v>
      </c>
      <c r="F3112" s="117"/>
      <c r="G3112" s="117" t="s">
        <v>90</v>
      </c>
      <c r="H3112" s="117"/>
      <c r="I3112" s="117"/>
      <c r="J3112" s="117" t="s">
        <v>20158</v>
      </c>
      <c r="K3112" s="117"/>
      <c r="L3112" s="120" t="s">
        <v>170</v>
      </c>
      <c r="M3112" s="122" t="s">
        <v>21387</v>
      </c>
      <c r="N3112" s="117">
        <v>16046.0</v>
      </c>
      <c r="O3112" s="117">
        <v>5750.0</v>
      </c>
      <c r="P3112" s="117" t="s">
        <v>20160</v>
      </c>
      <c r="Q3112" s="123" t="s">
        <v>21567</v>
      </c>
      <c r="R3112" s="120" t="s">
        <v>21568</v>
      </c>
    </row>
    <row r="3113" ht="30.75">
      <c r="A3113" s="121" t="s">
        <v>21569</v>
      </c>
      <c r="B3113" s="117" t="s">
        <v>21570</v>
      </c>
      <c r="C3113" s="118" t="s">
        <v>21571</v>
      </c>
      <c r="D3113" s="117" t="s">
        <v>21572</v>
      </c>
      <c r="E3113" s="119">
        <v>43088.79280092593</v>
      </c>
      <c r="F3113" s="117"/>
      <c r="G3113" s="117" t="s">
        <v>128</v>
      </c>
      <c r="H3113" s="117"/>
      <c r="I3113" s="117"/>
      <c r="J3113" s="117" t="s">
        <v>21573</v>
      </c>
      <c r="K3113" s="117"/>
      <c r="L3113" s="120" t="s">
        <v>179</v>
      </c>
      <c r="M3113" s="122" t="s">
        <v>21574</v>
      </c>
      <c r="N3113" s="117">
        <v>150.0</v>
      </c>
      <c r="O3113" s="117">
        <v>298.0</v>
      </c>
      <c r="P3113" s="117" t="s">
        <v>21575</v>
      </c>
      <c r="Q3113" s="123" t="s">
        <v>21576</v>
      </c>
      <c r="R3113" s="120" t="s">
        <v>21577</v>
      </c>
    </row>
    <row r="3114" ht="30.75">
      <c r="A3114" s="121" t="s">
        <v>21578</v>
      </c>
      <c r="B3114" s="117" t="s">
        <v>21579</v>
      </c>
      <c r="C3114" s="118" t="s">
        <v>21580</v>
      </c>
      <c r="D3114" s="117" t="s">
        <v>21581</v>
      </c>
      <c r="E3114" s="119">
        <v>43088.79046296296</v>
      </c>
      <c r="F3114" s="117"/>
      <c r="G3114" s="117" t="s">
        <v>90</v>
      </c>
      <c r="H3114" s="117" t="s">
        <v>21582</v>
      </c>
      <c r="I3114" s="117" t="s">
        <v>21583</v>
      </c>
      <c r="J3114" s="117" t="s">
        <v>21584</v>
      </c>
      <c r="K3114" s="117" t="s">
        <v>21585</v>
      </c>
      <c r="L3114" s="120" t="s">
        <v>179</v>
      </c>
      <c r="M3114" s="122" t="s">
        <v>21586</v>
      </c>
      <c r="N3114" s="117">
        <v>7907.0</v>
      </c>
      <c r="O3114" s="117">
        <v>7793.0</v>
      </c>
      <c r="P3114" s="117" t="s">
        <v>4428</v>
      </c>
      <c r="Q3114" s="123" t="s">
        <v>21587</v>
      </c>
      <c r="R3114" s="120" t="s">
        <v>21588</v>
      </c>
    </row>
    <row r="3115" ht="30.75">
      <c r="A3115" s="121" t="s">
        <v>21589</v>
      </c>
      <c r="B3115" s="117" t="s">
        <v>21590</v>
      </c>
      <c r="C3115" s="118" t="s">
        <v>21591</v>
      </c>
      <c r="D3115" s="117" t="s">
        <v>21592</v>
      </c>
      <c r="E3115" s="119">
        <v>43088.78486111111</v>
      </c>
      <c r="F3115" s="117"/>
      <c r="G3115" s="117" t="s">
        <v>90</v>
      </c>
      <c r="H3115" s="117"/>
      <c r="I3115" s="117"/>
      <c r="J3115" s="117" t="s">
        <v>21593</v>
      </c>
      <c r="K3115" s="117"/>
      <c r="L3115" s="120" t="s">
        <v>110</v>
      </c>
      <c r="M3115" s="122" t="s">
        <v>21594</v>
      </c>
      <c r="N3115" s="117">
        <v>3922.0</v>
      </c>
      <c r="O3115" s="117">
        <v>1074.0</v>
      </c>
      <c r="P3115" s="117" t="s">
        <v>172</v>
      </c>
      <c r="Q3115" s="123" t="s">
        <v>21595</v>
      </c>
      <c r="R3115" s="120" t="s">
        <v>21596</v>
      </c>
    </row>
    <row r="3116" ht="30.75">
      <c r="A3116" s="121" t="s">
        <v>21597</v>
      </c>
      <c r="B3116" s="117" t="s">
        <v>21598</v>
      </c>
      <c r="C3116" s="118" t="s">
        <v>21599</v>
      </c>
      <c r="D3116" s="117" t="s">
        <v>21600</v>
      </c>
      <c r="E3116" s="119">
        <v>43088.78349537037</v>
      </c>
      <c r="F3116" s="117"/>
      <c r="G3116" s="117" t="s">
        <v>128</v>
      </c>
      <c r="H3116" s="117"/>
      <c r="I3116" s="117"/>
      <c r="J3116" s="117" t="s">
        <v>21601</v>
      </c>
      <c r="K3116" s="117"/>
      <c r="L3116" s="120" t="s">
        <v>92</v>
      </c>
      <c r="M3116" s="122" t="s">
        <v>21602</v>
      </c>
      <c r="N3116" s="117">
        <v>1166.0</v>
      </c>
      <c r="O3116" s="117">
        <v>1626.0</v>
      </c>
      <c r="P3116" s="117" t="s">
        <v>21603</v>
      </c>
      <c r="Q3116" s="123" t="s">
        <v>21604</v>
      </c>
      <c r="R3116" s="120" t="s">
        <v>21605</v>
      </c>
    </row>
    <row r="3117" ht="21.75">
      <c r="A3117" s="121" t="s">
        <v>21606</v>
      </c>
      <c r="B3117" s="117" t="s">
        <v>21607</v>
      </c>
      <c r="C3117" s="118" t="s">
        <v>21608</v>
      </c>
      <c r="D3117" s="117" t="s">
        <v>21609</v>
      </c>
      <c r="E3117" s="119">
        <v>43088.77701388889</v>
      </c>
      <c r="F3117" s="117"/>
      <c r="G3117" s="117" t="s">
        <v>119</v>
      </c>
      <c r="H3117" s="117"/>
      <c r="I3117" s="117"/>
      <c r="J3117" s="117" t="s">
        <v>21610</v>
      </c>
      <c r="K3117" s="117"/>
      <c r="L3117" s="120" t="s">
        <v>138</v>
      </c>
      <c r="M3117" s="122" t="s">
        <v>21611</v>
      </c>
      <c r="N3117" s="117">
        <v>71.0</v>
      </c>
      <c r="O3117" s="117">
        <v>169.0</v>
      </c>
      <c r="P3117" s="117" t="s">
        <v>1208</v>
      </c>
      <c r="Q3117" s="123" t="s">
        <v>21612</v>
      </c>
      <c r="R3117" s="120" t="s">
        <v>21613</v>
      </c>
    </row>
    <row r="3118" ht="21.75">
      <c r="A3118" s="121" t="s">
        <v>21614</v>
      </c>
      <c r="B3118" s="117" t="s">
        <v>21615</v>
      </c>
      <c r="C3118" s="118" t="s">
        <v>21616</v>
      </c>
      <c r="D3118" s="117" t="s">
        <v>21617</v>
      </c>
      <c r="E3118" s="119">
        <v>43088.76849537037</v>
      </c>
      <c r="F3118" s="117"/>
      <c r="G3118" s="117" t="s">
        <v>90</v>
      </c>
      <c r="H3118" s="117"/>
      <c r="I3118" s="117"/>
      <c r="J3118" s="117" t="s">
        <v>21618</v>
      </c>
      <c r="K3118" s="117"/>
      <c r="L3118" s="120" t="s">
        <v>110</v>
      </c>
      <c r="M3118" s="122" t="s">
        <v>21619</v>
      </c>
      <c r="N3118" s="117">
        <v>278.0</v>
      </c>
      <c r="O3118" s="117">
        <v>423.0</v>
      </c>
      <c r="P3118" s="117" t="s">
        <v>4012</v>
      </c>
      <c r="Q3118" s="123" t="s">
        <v>21620</v>
      </c>
      <c r="R3118" s="120" t="s">
        <v>21621</v>
      </c>
    </row>
    <row r="3119" ht="21.75">
      <c r="A3119" s="121" t="s">
        <v>21622</v>
      </c>
      <c r="B3119" s="117" t="s">
        <v>21623</v>
      </c>
      <c r="C3119" s="118" t="s">
        <v>21624</v>
      </c>
      <c r="D3119" s="117" t="s">
        <v>21625</v>
      </c>
      <c r="E3119" s="119">
        <v>43088.76175925926</v>
      </c>
      <c r="F3119" s="117"/>
      <c r="G3119" s="117" t="s">
        <v>90</v>
      </c>
      <c r="H3119" s="117"/>
      <c r="I3119" s="117"/>
      <c r="J3119" s="117" t="s">
        <v>21626</v>
      </c>
      <c r="K3119" s="117"/>
      <c r="L3119" s="120" t="s">
        <v>110</v>
      </c>
      <c r="M3119" s="122" t="s">
        <v>21627</v>
      </c>
      <c r="N3119" s="117">
        <v>25.0</v>
      </c>
      <c r="O3119" s="117">
        <v>36.0</v>
      </c>
      <c r="P3119" s="117"/>
      <c r="Q3119" s="123" t="s">
        <v>21628</v>
      </c>
      <c r="R3119" s="120" t="s">
        <v>21629</v>
      </c>
    </row>
    <row r="3120" ht="30.75">
      <c r="A3120" s="121" t="s">
        <v>21630</v>
      </c>
      <c r="B3120" s="117" t="s">
        <v>21631</v>
      </c>
      <c r="C3120" s="118" t="s">
        <v>20669</v>
      </c>
      <c r="D3120" s="117" t="s">
        <v>21632</v>
      </c>
      <c r="E3120" s="119">
        <v>43088.759606481486</v>
      </c>
      <c r="F3120" s="117"/>
      <c r="G3120" s="117" t="s">
        <v>119</v>
      </c>
      <c r="H3120" s="117"/>
      <c r="I3120" s="117"/>
      <c r="J3120" s="117" t="s">
        <v>21633</v>
      </c>
      <c r="K3120" s="117"/>
      <c r="L3120" s="120" t="s">
        <v>110</v>
      </c>
      <c r="M3120" s="122" t="s">
        <v>21634</v>
      </c>
      <c r="N3120" s="117">
        <v>390.0</v>
      </c>
      <c r="O3120" s="117">
        <v>775.0</v>
      </c>
      <c r="P3120" s="117" t="s">
        <v>21635</v>
      </c>
      <c r="Q3120" s="123" t="s">
        <v>21636</v>
      </c>
      <c r="R3120" s="120" t="s">
        <v>20672</v>
      </c>
    </row>
    <row r="3121" ht="21.75">
      <c r="A3121" s="121" t="s">
        <v>21637</v>
      </c>
      <c r="B3121" s="117" t="s">
        <v>21638</v>
      </c>
      <c r="C3121" s="118" t="s">
        <v>21624</v>
      </c>
      <c r="D3121" s="117" t="s">
        <v>21639</v>
      </c>
      <c r="E3121" s="119">
        <v>43088.74695601852</v>
      </c>
      <c r="F3121" s="117"/>
      <c r="G3121" s="117" t="s">
        <v>90</v>
      </c>
      <c r="H3121" s="117"/>
      <c r="I3121" s="117"/>
      <c r="J3121" s="117" t="s">
        <v>21640</v>
      </c>
      <c r="K3121" s="117"/>
      <c r="L3121" s="120" t="s">
        <v>110</v>
      </c>
      <c r="M3121" s="122" t="s">
        <v>1314</v>
      </c>
      <c r="N3121" s="117">
        <v>5.0</v>
      </c>
      <c r="O3121" s="117">
        <v>43.0</v>
      </c>
      <c r="P3121" s="117"/>
      <c r="Q3121" s="123" t="s">
        <v>21641</v>
      </c>
      <c r="R3121" s="120" t="s">
        <v>21629</v>
      </c>
    </row>
    <row r="3122" ht="21.75">
      <c r="A3122" s="121" t="s">
        <v>21642</v>
      </c>
      <c r="B3122" s="117" t="s">
        <v>21643</v>
      </c>
      <c r="C3122" s="118" t="s">
        <v>21624</v>
      </c>
      <c r="D3122" s="117" t="s">
        <v>21644</v>
      </c>
      <c r="E3122" s="119">
        <v>43088.73578703703</v>
      </c>
      <c r="F3122" s="117"/>
      <c r="G3122" s="117" t="s">
        <v>90</v>
      </c>
      <c r="H3122" s="117"/>
      <c r="I3122" s="117"/>
      <c r="J3122" s="117" t="s">
        <v>21645</v>
      </c>
      <c r="K3122" s="117"/>
      <c r="L3122" s="120" t="s">
        <v>110</v>
      </c>
      <c r="M3122" s="122" t="s">
        <v>21646</v>
      </c>
      <c r="N3122" s="117">
        <v>72.0</v>
      </c>
      <c r="O3122" s="117">
        <v>297.0</v>
      </c>
      <c r="P3122" s="117" t="s">
        <v>21647</v>
      </c>
      <c r="Q3122" s="123" t="s">
        <v>21648</v>
      </c>
      <c r="R3122" s="120" t="s">
        <v>21629</v>
      </c>
    </row>
    <row r="3123" ht="21.75">
      <c r="A3123" s="121" t="s">
        <v>21649</v>
      </c>
      <c r="B3123" s="117" t="s">
        <v>21650</v>
      </c>
      <c r="C3123" s="118" t="s">
        <v>21624</v>
      </c>
      <c r="D3123" s="117" t="s">
        <v>21651</v>
      </c>
      <c r="E3123" s="119">
        <v>43088.73552083333</v>
      </c>
      <c r="F3123" s="117"/>
      <c r="G3123" s="117" t="s">
        <v>90</v>
      </c>
      <c r="H3123" s="117"/>
      <c r="I3123" s="117"/>
      <c r="J3123" s="117" t="s">
        <v>21652</v>
      </c>
      <c r="K3123" s="117"/>
      <c r="L3123" s="120" t="s">
        <v>179</v>
      </c>
      <c r="M3123" s="122" t="s">
        <v>1314</v>
      </c>
      <c r="N3123" s="117">
        <v>193.0</v>
      </c>
      <c r="O3123" s="117">
        <v>218.0</v>
      </c>
      <c r="P3123" s="117"/>
      <c r="Q3123" s="123" t="s">
        <v>21653</v>
      </c>
      <c r="R3123" s="120" t="s">
        <v>21629</v>
      </c>
    </row>
    <row r="3124" ht="21.75">
      <c r="A3124" s="121" t="s">
        <v>21654</v>
      </c>
      <c r="B3124" s="117" t="s">
        <v>21655</v>
      </c>
      <c r="C3124" s="118" t="s">
        <v>21624</v>
      </c>
      <c r="D3124" s="117" t="s">
        <v>21656</v>
      </c>
      <c r="E3124" s="119">
        <v>43088.73511574074</v>
      </c>
      <c r="F3124" s="117"/>
      <c r="G3124" s="117" t="s">
        <v>90</v>
      </c>
      <c r="H3124" s="117"/>
      <c r="I3124" s="117"/>
      <c r="J3124" s="117" t="s">
        <v>21657</v>
      </c>
      <c r="K3124" s="117"/>
      <c r="L3124" s="120" t="s">
        <v>179</v>
      </c>
      <c r="M3124" s="122" t="s">
        <v>21658</v>
      </c>
      <c r="N3124" s="117">
        <v>269.0</v>
      </c>
      <c r="O3124" s="117">
        <v>143.0</v>
      </c>
      <c r="P3124" s="117"/>
      <c r="Q3124" s="123" t="s">
        <v>21659</v>
      </c>
      <c r="R3124" s="120" t="s">
        <v>21629</v>
      </c>
    </row>
    <row r="3125" ht="21.75">
      <c r="A3125" s="121" t="s">
        <v>21660</v>
      </c>
      <c r="B3125" s="117" t="s">
        <v>21661</v>
      </c>
      <c r="C3125" s="118" t="s">
        <v>21624</v>
      </c>
      <c r="D3125" s="117" t="s">
        <v>21662</v>
      </c>
      <c r="E3125" s="119">
        <v>43088.733923611115</v>
      </c>
      <c r="F3125" s="117"/>
      <c r="G3125" s="117" t="s">
        <v>90</v>
      </c>
      <c r="H3125" s="117"/>
      <c r="I3125" s="117"/>
      <c r="J3125" s="117" t="s">
        <v>21663</v>
      </c>
      <c r="K3125" s="117"/>
      <c r="L3125" s="120" t="s">
        <v>92</v>
      </c>
      <c r="M3125" s="122" t="s">
        <v>21664</v>
      </c>
      <c r="N3125" s="117">
        <v>338.0</v>
      </c>
      <c r="O3125" s="117">
        <v>702.0</v>
      </c>
      <c r="P3125" s="117" t="s">
        <v>21665</v>
      </c>
      <c r="Q3125" s="123" t="s">
        <v>21666</v>
      </c>
      <c r="R3125" s="120" t="s">
        <v>21629</v>
      </c>
    </row>
    <row r="3126" ht="21.75">
      <c r="A3126" s="121" t="s">
        <v>21667</v>
      </c>
      <c r="B3126" s="117" t="s">
        <v>8208</v>
      </c>
      <c r="C3126" s="118" t="s">
        <v>21668</v>
      </c>
      <c r="D3126" s="117" t="s">
        <v>21669</v>
      </c>
      <c r="E3126" s="119">
        <v>43088.7328125</v>
      </c>
      <c r="F3126" s="117"/>
      <c r="G3126" s="117" t="s">
        <v>128</v>
      </c>
      <c r="H3126" s="117"/>
      <c r="I3126" s="117"/>
      <c r="J3126" s="117" t="s">
        <v>8207</v>
      </c>
      <c r="K3126" s="117"/>
      <c r="L3126" s="120" t="s">
        <v>311</v>
      </c>
      <c r="M3126" s="122" t="s">
        <v>18330</v>
      </c>
      <c r="N3126" s="117">
        <v>1514565.0</v>
      </c>
      <c r="O3126" s="117">
        <v>113.0</v>
      </c>
      <c r="P3126" s="117" t="s">
        <v>4428</v>
      </c>
      <c r="Q3126" s="123" t="s">
        <v>21670</v>
      </c>
      <c r="R3126" s="120" t="s">
        <v>21671</v>
      </c>
    </row>
    <row r="3127" ht="30.75">
      <c r="A3127" s="121" t="s">
        <v>21672</v>
      </c>
      <c r="B3127" s="117" t="s">
        <v>21673</v>
      </c>
      <c r="C3127" s="118" t="s">
        <v>21674</v>
      </c>
      <c r="D3127" s="117" t="s">
        <v>21675</v>
      </c>
      <c r="E3127" s="119">
        <v>43088.72283564815</v>
      </c>
      <c r="F3127" s="117"/>
      <c r="G3127" s="117" t="s">
        <v>90</v>
      </c>
      <c r="H3127" s="117"/>
      <c r="I3127" s="117"/>
      <c r="J3127" s="117" t="s">
        <v>21676</v>
      </c>
      <c r="K3127" s="117"/>
      <c r="L3127" s="120" t="s">
        <v>110</v>
      </c>
      <c r="M3127" s="122" t="s">
        <v>21677</v>
      </c>
      <c r="N3127" s="117">
        <v>108.0</v>
      </c>
      <c r="O3127" s="117">
        <v>100.0</v>
      </c>
      <c r="P3127" s="117"/>
      <c r="Q3127" s="123" t="s">
        <v>21678</v>
      </c>
      <c r="R3127" s="120" t="s">
        <v>21679</v>
      </c>
    </row>
    <row r="3128" ht="39.75">
      <c r="A3128" s="121" t="s">
        <v>21680</v>
      </c>
      <c r="B3128" s="117" t="s">
        <v>21681</v>
      </c>
      <c r="C3128" s="118" t="s">
        <v>21682</v>
      </c>
      <c r="D3128" s="117" t="s">
        <v>21683</v>
      </c>
      <c r="E3128" s="119">
        <v>43088.68503472222</v>
      </c>
      <c r="F3128" s="117"/>
      <c r="G3128" s="117" t="s">
        <v>128</v>
      </c>
      <c r="H3128" s="117" t="s">
        <v>21684</v>
      </c>
      <c r="I3128" s="117" t="s">
        <v>21685</v>
      </c>
      <c r="J3128" s="117" t="s">
        <v>21686</v>
      </c>
      <c r="K3128" s="117" t="s">
        <v>21687</v>
      </c>
      <c r="L3128" s="120" t="s">
        <v>179</v>
      </c>
      <c r="M3128" s="122" t="s">
        <v>21688</v>
      </c>
      <c r="N3128" s="117">
        <v>151.0</v>
      </c>
      <c r="O3128" s="117">
        <v>151.0</v>
      </c>
      <c r="P3128" s="117" t="s">
        <v>21689</v>
      </c>
      <c r="Q3128" s="123" t="s">
        <v>21690</v>
      </c>
      <c r="R3128" s="120" t="s">
        <v>21691</v>
      </c>
    </row>
    <row r="3129" ht="39.75">
      <c r="A3129" s="121" t="s">
        <v>21692</v>
      </c>
      <c r="B3129" s="117" t="s">
        <v>21693</v>
      </c>
      <c r="C3129" s="118" t="s">
        <v>21694</v>
      </c>
      <c r="D3129" s="117" t="s">
        <v>21695</v>
      </c>
      <c r="E3129" s="119">
        <v>43088.61199074074</v>
      </c>
      <c r="F3129" s="117"/>
      <c r="G3129" s="117" t="s">
        <v>119</v>
      </c>
      <c r="H3129" s="117"/>
      <c r="I3129" s="117"/>
      <c r="J3129" s="117" t="s">
        <v>21696</v>
      </c>
      <c r="K3129" s="117"/>
      <c r="L3129" s="120" t="s">
        <v>110</v>
      </c>
      <c r="M3129" s="122" t="s">
        <v>21697</v>
      </c>
      <c r="N3129" s="117">
        <v>112.0</v>
      </c>
      <c r="O3129" s="117">
        <v>1768.0</v>
      </c>
      <c r="P3129" s="117" t="s">
        <v>1129</v>
      </c>
      <c r="Q3129" s="123" t="s">
        <v>21698</v>
      </c>
      <c r="R3129" s="120" t="s">
        <v>21699</v>
      </c>
    </row>
    <row r="3130" ht="30.75">
      <c r="A3130" s="121" t="s">
        <v>21700</v>
      </c>
      <c r="B3130" s="117" t="s">
        <v>21701</v>
      </c>
      <c r="C3130" s="118" t="s">
        <v>21702</v>
      </c>
      <c r="D3130" s="117" t="s">
        <v>21703</v>
      </c>
      <c r="E3130" s="119">
        <v>43088.58451388888</v>
      </c>
      <c r="F3130" s="117"/>
      <c r="G3130" s="117" t="s">
        <v>90</v>
      </c>
      <c r="H3130" s="117"/>
      <c r="I3130" s="117"/>
      <c r="J3130" s="117" t="s">
        <v>21704</v>
      </c>
      <c r="K3130" s="117"/>
      <c r="L3130" s="120" t="s">
        <v>311</v>
      </c>
      <c r="M3130" s="122" t="s">
        <v>21705</v>
      </c>
      <c r="N3130" s="117">
        <v>3983.0</v>
      </c>
      <c r="O3130" s="117">
        <v>1098.0</v>
      </c>
      <c r="P3130" s="117" t="s">
        <v>21706</v>
      </c>
      <c r="Q3130" s="123" t="s">
        <v>21707</v>
      </c>
      <c r="R3130" s="120" t="s">
        <v>21708</v>
      </c>
    </row>
    <row r="3131" ht="30.75">
      <c r="A3131" s="121" t="s">
        <v>21709</v>
      </c>
      <c r="B3131" s="117" t="s">
        <v>21710</v>
      </c>
      <c r="C3131" s="118" t="s">
        <v>21711</v>
      </c>
      <c r="D3131" s="117" t="s">
        <v>21712</v>
      </c>
      <c r="E3131" s="119">
        <v>43088.58172453704</v>
      </c>
      <c r="F3131" s="117"/>
      <c r="G3131" s="117" t="s">
        <v>90</v>
      </c>
      <c r="H3131" s="117"/>
      <c r="I3131" s="117"/>
      <c r="J3131" s="117" t="s">
        <v>21713</v>
      </c>
      <c r="K3131" s="117"/>
      <c r="L3131" s="120" t="s">
        <v>110</v>
      </c>
      <c r="M3131" s="122" t="s">
        <v>21714</v>
      </c>
      <c r="N3131" s="117">
        <v>272.0</v>
      </c>
      <c r="O3131" s="117">
        <v>400.0</v>
      </c>
      <c r="P3131" s="117" t="s">
        <v>510</v>
      </c>
      <c r="Q3131" s="123" t="s">
        <v>21715</v>
      </c>
      <c r="R3131" s="120" t="s">
        <v>21716</v>
      </c>
    </row>
    <row r="3132" ht="21.75">
      <c r="A3132" s="121" t="s">
        <v>21717</v>
      </c>
      <c r="B3132" s="117" t="s">
        <v>21718</v>
      </c>
      <c r="C3132" s="118" t="s">
        <v>21719</v>
      </c>
      <c r="D3132" s="117" t="s">
        <v>21720</v>
      </c>
      <c r="E3132" s="119">
        <v>43088.56309027778</v>
      </c>
      <c r="F3132" s="117"/>
      <c r="G3132" s="117" t="s">
        <v>119</v>
      </c>
      <c r="H3132" s="117"/>
      <c r="I3132" s="117"/>
      <c r="J3132" s="117" t="s">
        <v>21721</v>
      </c>
      <c r="K3132" s="117"/>
      <c r="L3132" s="120" t="s">
        <v>756</v>
      </c>
      <c r="M3132" s="122" t="s">
        <v>21722</v>
      </c>
      <c r="N3132" s="117">
        <v>27698.0</v>
      </c>
      <c r="O3132" s="117">
        <v>593.0</v>
      </c>
      <c r="P3132" s="117" t="s">
        <v>1208</v>
      </c>
      <c r="Q3132" s="123" t="s">
        <v>21723</v>
      </c>
      <c r="R3132" s="120" t="s">
        <v>21724</v>
      </c>
    </row>
    <row r="3133" ht="48.75">
      <c r="A3133" s="121" t="s">
        <v>21725</v>
      </c>
      <c r="B3133" s="117" t="s">
        <v>14044</v>
      </c>
      <c r="C3133" s="118" t="s">
        <v>21726</v>
      </c>
      <c r="D3133" s="117" t="s">
        <v>21727</v>
      </c>
      <c r="E3133" s="119">
        <v>43088.559594907405</v>
      </c>
      <c r="F3133" s="117"/>
      <c r="G3133" s="117" t="s">
        <v>90</v>
      </c>
      <c r="H3133" s="117"/>
      <c r="I3133" s="117"/>
      <c r="J3133" s="117" t="s">
        <v>14046</v>
      </c>
      <c r="K3133" s="117"/>
      <c r="L3133" s="120" t="s">
        <v>311</v>
      </c>
      <c r="M3133" s="122" t="s">
        <v>14047</v>
      </c>
      <c r="N3133" s="117">
        <v>1834.0</v>
      </c>
      <c r="O3133" s="117">
        <v>2063.0</v>
      </c>
      <c r="P3133" s="117" t="s">
        <v>14048</v>
      </c>
      <c r="Q3133" s="123" t="s">
        <v>21728</v>
      </c>
      <c r="R3133" s="120" t="s">
        <v>21729</v>
      </c>
    </row>
    <row r="3134" ht="48.75">
      <c r="A3134" s="121" t="s">
        <v>21730</v>
      </c>
      <c r="B3134" s="117" t="s">
        <v>14035</v>
      </c>
      <c r="C3134" s="118" t="s">
        <v>21731</v>
      </c>
      <c r="D3134" s="117" t="s">
        <v>21727</v>
      </c>
      <c r="E3134" s="119">
        <v>43088.559594907405</v>
      </c>
      <c r="F3134" s="117"/>
      <c r="G3134" s="117" t="s">
        <v>90</v>
      </c>
      <c r="H3134" s="117"/>
      <c r="I3134" s="117"/>
      <c r="J3134" s="117" t="s">
        <v>14039</v>
      </c>
      <c r="K3134" s="117"/>
      <c r="L3134" s="120" t="s">
        <v>311</v>
      </c>
      <c r="M3134" s="122" t="s">
        <v>14040</v>
      </c>
      <c r="N3134" s="117">
        <v>2257.0</v>
      </c>
      <c r="O3134" s="117">
        <v>3327.0</v>
      </c>
      <c r="P3134" s="117" t="s">
        <v>1555</v>
      </c>
      <c r="Q3134" s="123" t="s">
        <v>21732</v>
      </c>
      <c r="R3134" s="120" t="s">
        <v>21733</v>
      </c>
    </row>
    <row r="3135" ht="57.75">
      <c r="A3135" s="121" t="s">
        <v>21734</v>
      </c>
      <c r="B3135" s="117" t="s">
        <v>9868</v>
      </c>
      <c r="C3135" s="118" t="s">
        <v>21735</v>
      </c>
      <c r="D3135" s="117" t="s">
        <v>21736</v>
      </c>
      <c r="E3135" s="119">
        <v>43088.51275462963</v>
      </c>
      <c r="F3135" s="117"/>
      <c r="G3135" s="117" t="s">
        <v>90</v>
      </c>
      <c r="H3135" s="117"/>
      <c r="I3135" s="117"/>
      <c r="J3135" s="117" t="s">
        <v>9873</v>
      </c>
      <c r="K3135" s="117"/>
      <c r="L3135" s="120" t="s">
        <v>92</v>
      </c>
      <c r="M3135" s="122" t="s">
        <v>9874</v>
      </c>
      <c r="N3135" s="117">
        <v>652.0</v>
      </c>
      <c r="O3135" s="117">
        <v>400.0</v>
      </c>
      <c r="P3135" s="117" t="s">
        <v>1555</v>
      </c>
      <c r="Q3135" s="123" t="s">
        <v>21737</v>
      </c>
      <c r="R3135" s="120" t="s">
        <v>21738</v>
      </c>
    </row>
    <row r="3136" ht="21.75">
      <c r="A3136" s="121" t="s">
        <v>21739</v>
      </c>
      <c r="B3136" s="117" t="s">
        <v>21740</v>
      </c>
      <c r="C3136" s="118" t="s">
        <v>21741</v>
      </c>
      <c r="D3136" s="117" t="s">
        <v>21742</v>
      </c>
      <c r="E3136" s="119">
        <v>43088.50421296296</v>
      </c>
      <c r="F3136" s="117"/>
      <c r="G3136" s="117" t="s">
        <v>90</v>
      </c>
      <c r="H3136" s="117"/>
      <c r="I3136" s="117"/>
      <c r="J3136" s="117" t="s">
        <v>21743</v>
      </c>
      <c r="K3136" s="117"/>
      <c r="L3136" s="120" t="s">
        <v>92</v>
      </c>
      <c r="M3136" s="122" t="s">
        <v>21744</v>
      </c>
      <c r="N3136" s="117">
        <v>3430.0</v>
      </c>
      <c r="O3136" s="117">
        <v>413.0</v>
      </c>
      <c r="P3136" s="117"/>
      <c r="Q3136" s="123" t="s">
        <v>21745</v>
      </c>
      <c r="R3136" s="120" t="s">
        <v>21746</v>
      </c>
    </row>
    <row r="3137" ht="39.75">
      <c r="A3137" s="121" t="s">
        <v>21747</v>
      </c>
      <c r="B3137" s="117" t="s">
        <v>21748</v>
      </c>
      <c r="C3137" s="118" t="s">
        <v>21749</v>
      </c>
      <c r="D3137" s="117" t="s">
        <v>21750</v>
      </c>
      <c r="E3137" s="119">
        <v>43088.50204861111</v>
      </c>
      <c r="F3137" s="117"/>
      <c r="G3137" s="117" t="s">
        <v>90</v>
      </c>
      <c r="H3137" s="117"/>
      <c r="I3137" s="117"/>
      <c r="J3137" s="117" t="s">
        <v>21751</v>
      </c>
      <c r="K3137" s="117"/>
      <c r="L3137" s="120" t="s">
        <v>92</v>
      </c>
      <c r="M3137" s="122" t="s">
        <v>21752</v>
      </c>
      <c r="N3137" s="117">
        <v>716.0</v>
      </c>
      <c r="O3137" s="117">
        <v>1137.0</v>
      </c>
      <c r="P3137" s="117" t="s">
        <v>21753</v>
      </c>
      <c r="Q3137" s="123" t="s">
        <v>21754</v>
      </c>
      <c r="R3137" s="120" t="s">
        <v>21755</v>
      </c>
    </row>
    <row r="3138" ht="21.75">
      <c r="A3138" s="121" t="s">
        <v>21756</v>
      </c>
      <c r="B3138" s="117" t="s">
        <v>21757</v>
      </c>
      <c r="C3138" s="118" t="s">
        <v>21758</v>
      </c>
      <c r="D3138" s="117" t="s">
        <v>21759</v>
      </c>
      <c r="E3138" s="119">
        <v>43088.483449074076</v>
      </c>
      <c r="F3138" s="117"/>
      <c r="G3138" s="117" t="s">
        <v>90</v>
      </c>
      <c r="H3138" s="117"/>
      <c r="I3138" s="117"/>
      <c r="J3138" s="117" t="s">
        <v>21760</v>
      </c>
      <c r="K3138" s="117"/>
      <c r="L3138" s="120" t="s">
        <v>110</v>
      </c>
      <c r="M3138" s="122" t="s">
        <v>21761</v>
      </c>
      <c r="N3138" s="117">
        <v>559.0</v>
      </c>
      <c r="O3138" s="117">
        <v>749.0</v>
      </c>
      <c r="P3138" s="117"/>
      <c r="Q3138" s="123" t="s">
        <v>21762</v>
      </c>
      <c r="R3138" s="120" t="s">
        <v>21763</v>
      </c>
    </row>
    <row r="3139" ht="21.75">
      <c r="A3139" s="121" t="s">
        <v>21764</v>
      </c>
      <c r="B3139" s="117" t="s">
        <v>21765</v>
      </c>
      <c r="C3139" s="118" t="s">
        <v>21766</v>
      </c>
      <c r="D3139" s="117" t="s">
        <v>21767</v>
      </c>
      <c r="E3139" s="119">
        <v>43088.48280092592</v>
      </c>
      <c r="F3139" s="117"/>
      <c r="G3139" s="117" t="s">
        <v>90</v>
      </c>
      <c r="H3139" s="117"/>
      <c r="I3139" s="117"/>
      <c r="J3139" s="117" t="s">
        <v>21768</v>
      </c>
      <c r="K3139" s="117"/>
      <c r="L3139" s="120" t="s">
        <v>92</v>
      </c>
      <c r="M3139" s="122" t="s">
        <v>21769</v>
      </c>
      <c r="N3139" s="117">
        <v>392.0</v>
      </c>
      <c r="O3139" s="117">
        <v>743.0</v>
      </c>
      <c r="P3139" s="117" t="s">
        <v>4457</v>
      </c>
      <c r="Q3139" s="123" t="s">
        <v>21770</v>
      </c>
      <c r="R3139" s="120" t="s">
        <v>21771</v>
      </c>
    </row>
    <row r="3140" ht="30.75">
      <c r="A3140" s="121" t="s">
        <v>21772</v>
      </c>
      <c r="B3140" s="117" t="s">
        <v>2380</v>
      </c>
      <c r="C3140" s="118" t="s">
        <v>21773</v>
      </c>
      <c r="D3140" s="117" t="s">
        <v>21774</v>
      </c>
      <c r="E3140" s="119">
        <v>43088.462013888886</v>
      </c>
      <c r="F3140" s="117"/>
      <c r="G3140" s="117" t="s">
        <v>90</v>
      </c>
      <c r="H3140" s="117"/>
      <c r="I3140" s="117"/>
      <c r="J3140" s="117" t="s">
        <v>2383</v>
      </c>
      <c r="K3140" s="117"/>
      <c r="L3140" s="120" t="s">
        <v>311</v>
      </c>
      <c r="M3140" s="122" t="s">
        <v>2384</v>
      </c>
      <c r="N3140" s="117">
        <v>3708.0</v>
      </c>
      <c r="O3140" s="117">
        <v>2682.0</v>
      </c>
      <c r="P3140" s="117" t="s">
        <v>2385</v>
      </c>
      <c r="Q3140" s="123" t="s">
        <v>21775</v>
      </c>
      <c r="R3140" s="120" t="s">
        <v>21776</v>
      </c>
    </row>
    <row r="3141" ht="30.75">
      <c r="A3141" s="121" t="s">
        <v>21777</v>
      </c>
      <c r="B3141" s="117" t="s">
        <v>21778</v>
      </c>
      <c r="C3141" s="118" t="s">
        <v>21779</v>
      </c>
      <c r="D3141" s="117" t="s">
        <v>21780</v>
      </c>
      <c r="E3141" s="119">
        <v>43088.45564814815</v>
      </c>
      <c r="F3141" s="117"/>
      <c r="G3141" s="117" t="s">
        <v>90</v>
      </c>
      <c r="H3141" s="117"/>
      <c r="I3141" s="117"/>
      <c r="J3141" s="117" t="s">
        <v>21781</v>
      </c>
      <c r="K3141" s="117"/>
      <c r="L3141" s="120" t="s">
        <v>110</v>
      </c>
      <c r="M3141" s="122" t="s">
        <v>21782</v>
      </c>
      <c r="N3141" s="117">
        <v>34.0</v>
      </c>
      <c r="O3141" s="117">
        <v>33.0</v>
      </c>
      <c r="P3141" s="117" t="s">
        <v>21783</v>
      </c>
      <c r="Q3141" s="123" t="s">
        <v>21784</v>
      </c>
      <c r="R3141" s="120" t="s">
        <v>21785</v>
      </c>
    </row>
    <row r="3142" ht="39.75">
      <c r="A3142" s="121" t="s">
        <v>21786</v>
      </c>
      <c r="B3142" s="117" t="s">
        <v>12534</v>
      </c>
      <c r="C3142" s="118" t="s">
        <v>21787</v>
      </c>
      <c r="D3142" s="117" t="s">
        <v>21788</v>
      </c>
      <c r="E3142" s="119">
        <v>43088.41100694444</v>
      </c>
      <c r="F3142" s="117"/>
      <c r="G3142" s="117" t="s">
        <v>90</v>
      </c>
      <c r="H3142" s="117"/>
      <c r="I3142" s="117"/>
      <c r="J3142" s="117" t="s">
        <v>12533</v>
      </c>
      <c r="K3142" s="117"/>
      <c r="L3142" s="120" t="s">
        <v>311</v>
      </c>
      <c r="M3142" s="122" t="s">
        <v>21789</v>
      </c>
      <c r="N3142" s="117">
        <v>553.0</v>
      </c>
      <c r="O3142" s="117">
        <v>290.0</v>
      </c>
      <c r="P3142" s="117" t="s">
        <v>21790</v>
      </c>
      <c r="Q3142" s="123" t="s">
        <v>21791</v>
      </c>
      <c r="R3142" s="120" t="s">
        <v>21792</v>
      </c>
    </row>
    <row r="3143" ht="30.75">
      <c r="A3143" s="121" t="s">
        <v>21793</v>
      </c>
      <c r="B3143" s="117" t="s">
        <v>21794</v>
      </c>
      <c r="C3143" s="118" t="s">
        <v>21779</v>
      </c>
      <c r="D3143" s="117" t="s">
        <v>21795</v>
      </c>
      <c r="E3143" s="119">
        <v>43088.40576388889</v>
      </c>
      <c r="F3143" s="117"/>
      <c r="G3143" s="117" t="s">
        <v>90</v>
      </c>
      <c r="H3143" s="117"/>
      <c r="I3143" s="117"/>
      <c r="J3143" s="117" t="s">
        <v>21796</v>
      </c>
      <c r="K3143" s="117"/>
      <c r="L3143" s="120" t="s">
        <v>110</v>
      </c>
      <c r="M3143" s="122" t="s">
        <v>21797</v>
      </c>
      <c r="N3143" s="117">
        <v>890.0</v>
      </c>
      <c r="O3143" s="117">
        <v>958.0</v>
      </c>
      <c r="P3143" s="117" t="s">
        <v>21798</v>
      </c>
      <c r="Q3143" s="123" t="s">
        <v>21799</v>
      </c>
      <c r="R3143" s="120" t="s">
        <v>21785</v>
      </c>
    </row>
    <row r="3144" ht="103.5">
      <c r="A3144" s="121" t="s">
        <v>21800</v>
      </c>
      <c r="B3144" s="117" t="s">
        <v>21801</v>
      </c>
      <c r="C3144" s="118" t="s">
        <v>21802</v>
      </c>
      <c r="D3144" s="117" t="s">
        <v>21803</v>
      </c>
      <c r="E3144" s="119">
        <v>43088.35387731482</v>
      </c>
      <c r="F3144" s="117"/>
      <c r="G3144" s="117" t="s">
        <v>90</v>
      </c>
      <c r="H3144" s="117" t="s">
        <v>21804</v>
      </c>
      <c r="I3144" s="117" t="s">
        <v>21805</v>
      </c>
      <c r="J3144" s="117" t="s">
        <v>21806</v>
      </c>
      <c r="K3144" s="117" t="s">
        <v>21807</v>
      </c>
      <c r="L3144" s="120" t="s">
        <v>92</v>
      </c>
      <c r="M3144" s="122" t="s">
        <v>21808</v>
      </c>
      <c r="N3144" s="117">
        <v>4124.0</v>
      </c>
      <c r="O3144" s="117">
        <v>4996.0</v>
      </c>
      <c r="P3144" s="117"/>
      <c r="Q3144" s="123" t="s">
        <v>21809</v>
      </c>
      <c r="R3144" s="120" t="s">
        <v>21810</v>
      </c>
    </row>
    <row r="3145" ht="76.5">
      <c r="A3145" s="121" t="s">
        <v>21811</v>
      </c>
      <c r="B3145" s="117" t="s">
        <v>21801</v>
      </c>
      <c r="C3145" s="118" t="s">
        <v>21812</v>
      </c>
      <c r="D3145" s="117" t="s">
        <v>21813</v>
      </c>
      <c r="E3145" s="119">
        <v>43088.35324074074</v>
      </c>
      <c r="F3145" s="117"/>
      <c r="G3145" s="117" t="s">
        <v>90</v>
      </c>
      <c r="H3145" s="117"/>
      <c r="I3145" s="117"/>
      <c r="J3145" s="117" t="s">
        <v>21806</v>
      </c>
      <c r="K3145" s="117"/>
      <c r="L3145" s="120" t="s">
        <v>92</v>
      </c>
      <c r="M3145" s="122" t="s">
        <v>21808</v>
      </c>
      <c r="N3145" s="117">
        <v>4124.0</v>
      </c>
      <c r="O3145" s="117">
        <v>4996.0</v>
      </c>
      <c r="P3145" s="117"/>
      <c r="Q3145" s="123" t="s">
        <v>21814</v>
      </c>
      <c r="R3145" s="120" t="s">
        <v>21815</v>
      </c>
    </row>
    <row r="3146" ht="30.75">
      <c r="A3146" s="121" t="s">
        <v>21816</v>
      </c>
      <c r="B3146" s="117" t="s">
        <v>21817</v>
      </c>
      <c r="C3146" s="118" t="s">
        <v>21779</v>
      </c>
      <c r="D3146" s="117" t="s">
        <v>21818</v>
      </c>
      <c r="E3146" s="119">
        <v>43088.34893518519</v>
      </c>
      <c r="F3146" s="117"/>
      <c r="G3146" s="117" t="s">
        <v>90</v>
      </c>
      <c r="H3146" s="117"/>
      <c r="I3146" s="117"/>
      <c r="J3146" s="117" t="s">
        <v>21819</v>
      </c>
      <c r="K3146" s="117"/>
      <c r="L3146" s="120" t="s">
        <v>110</v>
      </c>
      <c r="M3146" s="122" t="s">
        <v>21820</v>
      </c>
      <c r="N3146" s="117">
        <v>225416.0</v>
      </c>
      <c r="O3146" s="117">
        <v>702.0</v>
      </c>
      <c r="P3146" s="117" t="s">
        <v>1006</v>
      </c>
      <c r="Q3146" s="123" t="s">
        <v>21821</v>
      </c>
      <c r="R3146" s="120" t="s">
        <v>21785</v>
      </c>
    </row>
    <row r="3147" ht="30.75">
      <c r="A3147" s="121" t="s">
        <v>21822</v>
      </c>
      <c r="B3147" s="117" t="s">
        <v>13380</v>
      </c>
      <c r="C3147" s="118" t="s">
        <v>21823</v>
      </c>
      <c r="D3147" s="117" t="s">
        <v>21824</v>
      </c>
      <c r="E3147" s="119">
        <v>43088.336875</v>
      </c>
      <c r="F3147" s="117"/>
      <c r="G3147" s="117" t="s">
        <v>90</v>
      </c>
      <c r="H3147" s="117"/>
      <c r="I3147" s="117"/>
      <c r="J3147" s="117" t="s">
        <v>13383</v>
      </c>
      <c r="K3147" s="117"/>
      <c r="L3147" s="120" t="s">
        <v>311</v>
      </c>
      <c r="M3147" s="122" t="s">
        <v>13384</v>
      </c>
      <c r="N3147" s="117">
        <v>6415.0</v>
      </c>
      <c r="O3147" s="117">
        <v>564.0</v>
      </c>
      <c r="P3147" s="117"/>
      <c r="Q3147" s="123" t="s">
        <v>21825</v>
      </c>
      <c r="R3147" s="120" t="s">
        <v>21826</v>
      </c>
    </row>
    <row r="3148" ht="30.75">
      <c r="A3148" s="121" t="s">
        <v>21827</v>
      </c>
      <c r="B3148" s="117" t="s">
        <v>21828</v>
      </c>
      <c r="C3148" s="118" t="s">
        <v>21829</v>
      </c>
      <c r="D3148" s="117" t="s">
        <v>21830</v>
      </c>
      <c r="E3148" s="119">
        <v>43088.315671296295</v>
      </c>
      <c r="F3148" s="117"/>
      <c r="G3148" s="117" t="s">
        <v>90</v>
      </c>
      <c r="H3148" s="117"/>
      <c r="I3148" s="117"/>
      <c r="J3148" s="117" t="s">
        <v>21831</v>
      </c>
      <c r="K3148" s="117"/>
      <c r="L3148" s="120" t="s">
        <v>179</v>
      </c>
      <c r="M3148" s="122" t="s">
        <v>21832</v>
      </c>
      <c r="N3148" s="117">
        <v>917.0</v>
      </c>
      <c r="O3148" s="117">
        <v>889.0</v>
      </c>
      <c r="P3148" s="117" t="s">
        <v>21833</v>
      </c>
      <c r="Q3148" s="123" t="s">
        <v>21834</v>
      </c>
      <c r="R3148" s="120" t="s">
        <v>21835</v>
      </c>
    </row>
    <row r="3149" ht="30.75">
      <c r="A3149" s="121" t="s">
        <v>21836</v>
      </c>
      <c r="B3149" s="117" t="s">
        <v>21837</v>
      </c>
      <c r="C3149" s="118" t="s">
        <v>21829</v>
      </c>
      <c r="D3149" s="117" t="s">
        <v>21838</v>
      </c>
      <c r="E3149" s="119">
        <v>43088.314409722225</v>
      </c>
      <c r="F3149" s="117"/>
      <c r="G3149" s="117" t="s">
        <v>90</v>
      </c>
      <c r="H3149" s="117"/>
      <c r="I3149" s="117"/>
      <c r="J3149" s="117" t="s">
        <v>21839</v>
      </c>
      <c r="K3149" s="117"/>
      <c r="L3149" s="120" t="s">
        <v>110</v>
      </c>
      <c r="M3149" s="122" t="s">
        <v>21840</v>
      </c>
      <c r="N3149" s="117">
        <v>1047.0</v>
      </c>
      <c r="O3149" s="117">
        <v>117.0</v>
      </c>
      <c r="P3149" s="117" t="s">
        <v>21841</v>
      </c>
      <c r="Q3149" s="123" t="s">
        <v>21842</v>
      </c>
      <c r="R3149" s="120" t="s">
        <v>21835</v>
      </c>
    </row>
    <row r="3150" ht="39.75">
      <c r="A3150" s="121" t="s">
        <v>21843</v>
      </c>
      <c r="B3150" s="117" t="s">
        <v>21844</v>
      </c>
      <c r="C3150" s="118" t="s">
        <v>21845</v>
      </c>
      <c r="D3150" s="117" t="s">
        <v>21846</v>
      </c>
      <c r="E3150" s="119">
        <v>43088.30520833333</v>
      </c>
      <c r="F3150" s="117"/>
      <c r="G3150" s="117" t="s">
        <v>90</v>
      </c>
      <c r="H3150" s="117"/>
      <c r="I3150" s="117"/>
      <c r="J3150" s="117" t="s">
        <v>21847</v>
      </c>
      <c r="K3150" s="117"/>
      <c r="L3150" s="120" t="s">
        <v>110</v>
      </c>
      <c r="M3150" s="122" t="s">
        <v>21848</v>
      </c>
      <c r="N3150" s="117">
        <v>27.0</v>
      </c>
      <c r="O3150" s="117">
        <v>168.0</v>
      </c>
      <c r="P3150" s="117"/>
      <c r="Q3150" s="123" t="s">
        <v>21849</v>
      </c>
      <c r="R3150" s="120" t="s">
        <v>21850</v>
      </c>
    </row>
    <row r="3151" ht="30.75">
      <c r="A3151" s="121" t="s">
        <v>21851</v>
      </c>
      <c r="B3151" s="117" t="s">
        <v>21852</v>
      </c>
      <c r="C3151" s="118" t="s">
        <v>21829</v>
      </c>
      <c r="D3151" s="117" t="s">
        <v>21853</v>
      </c>
      <c r="E3151" s="119">
        <v>43088.2796412037</v>
      </c>
      <c r="F3151" s="117"/>
      <c r="G3151" s="117" t="s">
        <v>90</v>
      </c>
      <c r="H3151" s="117"/>
      <c r="I3151" s="117"/>
      <c r="J3151" s="117" t="s">
        <v>21854</v>
      </c>
      <c r="K3151" s="117"/>
      <c r="L3151" s="120" t="s">
        <v>92</v>
      </c>
      <c r="M3151" s="122" t="s">
        <v>21855</v>
      </c>
      <c r="N3151" s="117">
        <v>479.0</v>
      </c>
      <c r="O3151" s="117">
        <v>486.0</v>
      </c>
      <c r="P3151" s="117" t="s">
        <v>5242</v>
      </c>
      <c r="Q3151" s="123" t="s">
        <v>21856</v>
      </c>
      <c r="R3151" s="120" t="s">
        <v>21835</v>
      </c>
    </row>
    <row r="3152" ht="30.75">
      <c r="A3152" s="121" t="s">
        <v>21857</v>
      </c>
      <c r="B3152" s="117" t="s">
        <v>21858</v>
      </c>
      <c r="C3152" s="118" t="s">
        <v>21829</v>
      </c>
      <c r="D3152" s="117" t="s">
        <v>21859</v>
      </c>
      <c r="E3152" s="119">
        <v>43088.27614583333</v>
      </c>
      <c r="F3152" s="117"/>
      <c r="G3152" s="117" t="s">
        <v>90</v>
      </c>
      <c r="H3152" s="117"/>
      <c r="I3152" s="117"/>
      <c r="J3152" s="117" t="s">
        <v>21860</v>
      </c>
      <c r="K3152" s="117"/>
      <c r="L3152" s="120" t="s">
        <v>92</v>
      </c>
      <c r="M3152" s="122" t="s">
        <v>21861</v>
      </c>
      <c r="N3152" s="117">
        <v>176.0</v>
      </c>
      <c r="O3152" s="117">
        <v>655.0</v>
      </c>
      <c r="P3152" s="117" t="s">
        <v>9499</v>
      </c>
      <c r="Q3152" s="123" t="s">
        <v>21862</v>
      </c>
      <c r="R3152" s="120" t="s">
        <v>21835</v>
      </c>
    </row>
    <row r="3153" ht="30.75">
      <c r="A3153" s="121" t="s">
        <v>21863</v>
      </c>
      <c r="B3153" s="117" t="s">
        <v>21864</v>
      </c>
      <c r="C3153" s="118" t="s">
        <v>21829</v>
      </c>
      <c r="D3153" s="117" t="s">
        <v>21865</v>
      </c>
      <c r="E3153" s="119">
        <v>43088.2744212963</v>
      </c>
      <c r="F3153" s="117"/>
      <c r="G3153" s="117" t="s">
        <v>90</v>
      </c>
      <c r="H3153" s="117"/>
      <c r="I3153" s="117"/>
      <c r="J3153" s="117" t="s">
        <v>21866</v>
      </c>
      <c r="K3153" s="117"/>
      <c r="L3153" s="120" t="s">
        <v>92</v>
      </c>
      <c r="M3153" s="122" t="s">
        <v>21867</v>
      </c>
      <c r="N3153" s="117">
        <v>2583.0</v>
      </c>
      <c r="O3153" s="117">
        <v>1365.0</v>
      </c>
      <c r="P3153" s="117" t="s">
        <v>21868</v>
      </c>
      <c r="Q3153" s="123" t="s">
        <v>21869</v>
      </c>
      <c r="R3153" s="120" t="s">
        <v>21835</v>
      </c>
    </row>
    <row r="3154" ht="30.75">
      <c r="A3154" s="121" t="s">
        <v>21870</v>
      </c>
      <c r="B3154" s="117" t="s">
        <v>21871</v>
      </c>
      <c r="C3154" s="118" t="s">
        <v>21872</v>
      </c>
      <c r="D3154" s="117" t="s">
        <v>21873</v>
      </c>
      <c r="E3154" s="119">
        <v>43088.2178125</v>
      </c>
      <c r="F3154" s="117"/>
      <c r="G3154" s="117" t="s">
        <v>90</v>
      </c>
      <c r="H3154" s="117"/>
      <c r="I3154" s="117"/>
      <c r="J3154" s="117" t="s">
        <v>21874</v>
      </c>
      <c r="K3154" s="117"/>
      <c r="L3154" s="120" t="s">
        <v>110</v>
      </c>
      <c r="M3154" s="122" t="s">
        <v>21875</v>
      </c>
      <c r="N3154" s="117">
        <v>203.0</v>
      </c>
      <c r="O3154" s="117">
        <v>1005.0</v>
      </c>
      <c r="P3154" s="117"/>
      <c r="Q3154" s="123" t="s">
        <v>21876</v>
      </c>
      <c r="R3154" s="120" t="s">
        <v>21877</v>
      </c>
    </row>
    <row r="3155" ht="30.75">
      <c r="A3155" s="121" t="s">
        <v>21878</v>
      </c>
      <c r="B3155" s="117" t="s">
        <v>21879</v>
      </c>
      <c r="C3155" s="118" t="s">
        <v>21880</v>
      </c>
      <c r="D3155" s="117" t="s">
        <v>21881</v>
      </c>
      <c r="E3155" s="119">
        <v>43088.20046296297</v>
      </c>
      <c r="F3155" s="117"/>
      <c r="G3155" s="117" t="s">
        <v>128</v>
      </c>
      <c r="H3155" s="117"/>
      <c r="I3155" s="117"/>
      <c r="J3155" s="117" t="s">
        <v>21882</v>
      </c>
      <c r="K3155" s="117"/>
      <c r="L3155" s="120" t="s">
        <v>179</v>
      </c>
      <c r="M3155" s="122" t="s">
        <v>21883</v>
      </c>
      <c r="N3155" s="117">
        <v>148.0</v>
      </c>
      <c r="O3155" s="117">
        <v>221.0</v>
      </c>
      <c r="P3155" s="117"/>
      <c r="Q3155" s="123" t="s">
        <v>21884</v>
      </c>
      <c r="R3155" s="120" t="s">
        <v>21885</v>
      </c>
    </row>
    <row r="3156" ht="30.75">
      <c r="A3156" s="121" t="s">
        <v>21886</v>
      </c>
      <c r="B3156" s="117" t="s">
        <v>2889</v>
      </c>
      <c r="C3156" s="118" t="s">
        <v>21887</v>
      </c>
      <c r="D3156" s="117" t="s">
        <v>21888</v>
      </c>
      <c r="E3156" s="119">
        <v>43088.14864583334</v>
      </c>
      <c r="F3156" s="117"/>
      <c r="G3156" s="117" t="s">
        <v>119</v>
      </c>
      <c r="H3156" s="117"/>
      <c r="I3156" s="117"/>
      <c r="J3156" s="117" t="s">
        <v>2892</v>
      </c>
      <c r="K3156" s="117"/>
      <c r="L3156" s="120" t="s">
        <v>110</v>
      </c>
      <c r="M3156" s="122" t="s">
        <v>2893</v>
      </c>
      <c r="N3156" s="117">
        <v>82.0</v>
      </c>
      <c r="O3156" s="117">
        <v>506.0</v>
      </c>
      <c r="P3156" s="117"/>
      <c r="Q3156" s="123" t="s">
        <v>21889</v>
      </c>
      <c r="R3156" s="120" t="s">
        <v>21890</v>
      </c>
    </row>
    <row r="3157" ht="30.75">
      <c r="A3157" s="121" t="s">
        <v>21891</v>
      </c>
      <c r="B3157" s="117" t="s">
        <v>2889</v>
      </c>
      <c r="C3157" s="118" t="s">
        <v>20669</v>
      </c>
      <c r="D3157" s="117" t="s">
        <v>21892</v>
      </c>
      <c r="E3157" s="119">
        <v>43088.14803240741</v>
      </c>
      <c r="F3157" s="117"/>
      <c r="G3157" s="117" t="s">
        <v>119</v>
      </c>
      <c r="H3157" s="117"/>
      <c r="I3157" s="117"/>
      <c r="J3157" s="117" t="s">
        <v>2892</v>
      </c>
      <c r="K3157" s="117"/>
      <c r="L3157" s="120" t="s">
        <v>110</v>
      </c>
      <c r="M3157" s="122" t="s">
        <v>2893</v>
      </c>
      <c r="N3157" s="117">
        <v>82.0</v>
      </c>
      <c r="O3157" s="117">
        <v>506.0</v>
      </c>
      <c r="P3157" s="117"/>
      <c r="Q3157" s="123" t="s">
        <v>21893</v>
      </c>
      <c r="R3157" s="120" t="s">
        <v>20672</v>
      </c>
    </row>
    <row r="3158" ht="30.75">
      <c r="A3158" s="121" t="s">
        <v>21894</v>
      </c>
      <c r="B3158" s="117" t="s">
        <v>11678</v>
      </c>
      <c r="C3158" s="118" t="s">
        <v>20669</v>
      </c>
      <c r="D3158" s="117" t="s">
        <v>21895</v>
      </c>
      <c r="E3158" s="119">
        <v>43088.11604166667</v>
      </c>
      <c r="F3158" s="117"/>
      <c r="G3158" s="117" t="s">
        <v>119</v>
      </c>
      <c r="H3158" s="117"/>
      <c r="I3158" s="117"/>
      <c r="J3158" s="117" t="s">
        <v>11681</v>
      </c>
      <c r="K3158" s="117"/>
      <c r="L3158" s="120" t="s">
        <v>110</v>
      </c>
      <c r="M3158" s="122" t="s">
        <v>11682</v>
      </c>
      <c r="N3158" s="117">
        <v>71.0</v>
      </c>
      <c r="O3158" s="117">
        <v>281.0</v>
      </c>
      <c r="P3158" s="117" t="s">
        <v>478</v>
      </c>
      <c r="Q3158" s="123" t="s">
        <v>21896</v>
      </c>
      <c r="R3158" s="120" t="s">
        <v>20672</v>
      </c>
    </row>
    <row r="3159" ht="30.75">
      <c r="A3159" s="121" t="s">
        <v>21894</v>
      </c>
      <c r="B3159" s="117" t="s">
        <v>11678</v>
      </c>
      <c r="C3159" s="118" t="s">
        <v>20669</v>
      </c>
      <c r="D3159" s="117" t="s">
        <v>21895</v>
      </c>
      <c r="E3159" s="119">
        <v>43088.11604166667</v>
      </c>
      <c r="F3159" s="117"/>
      <c r="G3159" s="117" t="s">
        <v>119</v>
      </c>
      <c r="H3159" s="117"/>
      <c r="I3159" s="117"/>
      <c r="J3159" s="117" t="s">
        <v>11681</v>
      </c>
      <c r="K3159" s="117"/>
      <c r="L3159" s="120" t="s">
        <v>110</v>
      </c>
      <c r="M3159" s="122" t="s">
        <v>11682</v>
      </c>
      <c r="N3159" s="117">
        <v>71.0</v>
      </c>
      <c r="O3159" s="117">
        <v>281.0</v>
      </c>
      <c r="P3159" s="117" t="s">
        <v>478</v>
      </c>
      <c r="Q3159" s="123" t="s">
        <v>21896</v>
      </c>
      <c r="R3159" s="120" t="s">
        <v>20672</v>
      </c>
    </row>
    <row r="3160" ht="30.75">
      <c r="A3160" s="121" t="s">
        <v>21897</v>
      </c>
      <c r="B3160" s="117" t="s">
        <v>10081</v>
      </c>
      <c r="C3160" s="118" t="s">
        <v>21898</v>
      </c>
      <c r="D3160" s="117" t="s">
        <v>21899</v>
      </c>
      <c r="E3160" s="119">
        <v>43088.08625</v>
      </c>
      <c r="F3160" s="117"/>
      <c r="G3160" s="117" t="s">
        <v>119</v>
      </c>
      <c r="H3160" s="117"/>
      <c r="I3160" s="117"/>
      <c r="J3160" s="117" t="s">
        <v>10086</v>
      </c>
      <c r="K3160" s="117"/>
      <c r="L3160" s="120" t="s">
        <v>110</v>
      </c>
      <c r="M3160" s="122" t="s">
        <v>21900</v>
      </c>
      <c r="N3160" s="117">
        <v>105.0</v>
      </c>
      <c r="O3160" s="117">
        <v>153.0</v>
      </c>
      <c r="P3160" s="117" t="s">
        <v>1129</v>
      </c>
      <c r="Q3160" s="123" t="s">
        <v>21901</v>
      </c>
      <c r="R3160" s="120" t="s">
        <v>21902</v>
      </c>
    </row>
    <row r="3161" ht="21.75">
      <c r="A3161" s="121" t="s">
        <v>21903</v>
      </c>
      <c r="B3161" s="117" t="s">
        <v>21904</v>
      </c>
      <c r="C3161" s="118" t="s">
        <v>21905</v>
      </c>
      <c r="D3161" s="117" t="s">
        <v>21906</v>
      </c>
      <c r="E3161" s="119">
        <v>43088.080034722225</v>
      </c>
      <c r="F3161" s="117"/>
      <c r="G3161" s="117" t="s">
        <v>90</v>
      </c>
      <c r="H3161" s="117"/>
      <c r="I3161" s="117"/>
      <c r="J3161" s="117" t="s">
        <v>21907</v>
      </c>
      <c r="K3161" s="117"/>
      <c r="L3161" s="120" t="s">
        <v>92</v>
      </c>
      <c r="M3161" s="122" t="s">
        <v>21908</v>
      </c>
      <c r="N3161" s="117">
        <v>36307.0</v>
      </c>
      <c r="O3161" s="117">
        <v>723.0</v>
      </c>
      <c r="P3161" s="117"/>
      <c r="Q3161" s="123" t="s">
        <v>21909</v>
      </c>
      <c r="R3161" s="120" t="s">
        <v>21910</v>
      </c>
    </row>
    <row r="3162" ht="48.75">
      <c r="A3162" s="121" t="s">
        <v>21911</v>
      </c>
      <c r="B3162" s="117" t="s">
        <v>21912</v>
      </c>
      <c r="C3162" s="118" t="s">
        <v>21913</v>
      </c>
      <c r="D3162" s="117" t="s">
        <v>21914</v>
      </c>
      <c r="E3162" s="119">
        <v>43087.994467592594</v>
      </c>
      <c r="F3162" s="117"/>
      <c r="G3162" s="117" t="s">
        <v>90</v>
      </c>
      <c r="H3162" s="117"/>
      <c r="I3162" s="117"/>
      <c r="J3162" s="117" t="s">
        <v>21915</v>
      </c>
      <c r="K3162" s="117"/>
      <c r="L3162" s="120" t="s">
        <v>101</v>
      </c>
      <c r="M3162" s="122" t="s">
        <v>21916</v>
      </c>
      <c r="N3162" s="117">
        <v>787.0</v>
      </c>
      <c r="O3162" s="117">
        <v>2018.0</v>
      </c>
      <c r="P3162" s="117" t="s">
        <v>19196</v>
      </c>
      <c r="Q3162" s="123" t="s">
        <v>21917</v>
      </c>
      <c r="R3162" s="120" t="s">
        <v>21918</v>
      </c>
    </row>
    <row r="3163" ht="39.75">
      <c r="A3163" s="121" t="s">
        <v>21919</v>
      </c>
      <c r="B3163" s="117" t="s">
        <v>21920</v>
      </c>
      <c r="C3163" s="118" t="s">
        <v>21921</v>
      </c>
      <c r="D3163" s="117" t="s">
        <v>21922</v>
      </c>
      <c r="E3163" s="119">
        <v>43087.93344907407</v>
      </c>
      <c r="F3163" s="117"/>
      <c r="G3163" s="117" t="s">
        <v>90</v>
      </c>
      <c r="H3163" s="117"/>
      <c r="I3163" s="117"/>
      <c r="J3163" s="117" t="s">
        <v>21923</v>
      </c>
      <c r="K3163" s="117"/>
      <c r="L3163" s="120" t="s">
        <v>92</v>
      </c>
      <c r="M3163" s="122" t="s">
        <v>1314</v>
      </c>
      <c r="N3163" s="117">
        <v>1.0</v>
      </c>
      <c r="O3163" s="117">
        <v>1.0</v>
      </c>
      <c r="P3163" s="117"/>
      <c r="Q3163" s="123" t="s">
        <v>21924</v>
      </c>
      <c r="R3163" s="120" t="s">
        <v>21925</v>
      </c>
    </row>
    <row r="3164" ht="48.75">
      <c r="A3164" s="121" t="s">
        <v>21926</v>
      </c>
      <c r="B3164" s="117" t="s">
        <v>21927</v>
      </c>
      <c r="C3164" s="118" t="s">
        <v>21928</v>
      </c>
      <c r="D3164" s="117" t="s">
        <v>21929</v>
      </c>
      <c r="E3164" s="119">
        <v>43087.931550925925</v>
      </c>
      <c r="F3164" s="117"/>
      <c r="G3164" s="117" t="s">
        <v>119</v>
      </c>
      <c r="H3164" s="117"/>
      <c r="I3164" s="117"/>
      <c r="J3164" s="117" t="s">
        <v>21930</v>
      </c>
      <c r="K3164" s="117"/>
      <c r="L3164" s="120" t="s">
        <v>92</v>
      </c>
      <c r="M3164" s="122" t="s">
        <v>21931</v>
      </c>
      <c r="N3164" s="117"/>
      <c r="O3164" s="117">
        <v>18.0</v>
      </c>
      <c r="P3164" s="117"/>
      <c r="Q3164" s="123" t="s">
        <v>21932</v>
      </c>
      <c r="R3164" s="120" t="s">
        <v>21933</v>
      </c>
    </row>
    <row r="3165" ht="30.75">
      <c r="A3165" s="121" t="s">
        <v>21934</v>
      </c>
      <c r="B3165" s="117" t="s">
        <v>2389</v>
      </c>
      <c r="C3165" s="118" t="s">
        <v>21935</v>
      </c>
      <c r="D3165" s="117" t="s">
        <v>21936</v>
      </c>
      <c r="E3165" s="119">
        <v>43087.92708333333</v>
      </c>
      <c r="F3165" s="117"/>
      <c r="G3165" s="117" t="s">
        <v>119</v>
      </c>
      <c r="H3165" s="117"/>
      <c r="I3165" s="117"/>
      <c r="J3165" s="117" t="s">
        <v>2392</v>
      </c>
      <c r="K3165" s="117"/>
      <c r="L3165" s="120" t="s">
        <v>756</v>
      </c>
      <c r="M3165" s="122" t="s">
        <v>2393</v>
      </c>
      <c r="N3165" s="117">
        <v>2923.0</v>
      </c>
      <c r="O3165" s="117">
        <v>222.0</v>
      </c>
      <c r="P3165" s="117" t="s">
        <v>1208</v>
      </c>
      <c r="Q3165" s="123" t="s">
        <v>21937</v>
      </c>
      <c r="R3165" s="120" t="s">
        <v>21938</v>
      </c>
    </row>
    <row r="3166" ht="21.75">
      <c r="A3166" s="121" t="s">
        <v>21939</v>
      </c>
      <c r="B3166" s="117" t="s">
        <v>21940</v>
      </c>
      <c r="C3166" s="118" t="s">
        <v>21941</v>
      </c>
      <c r="D3166" s="117" t="s">
        <v>21942</v>
      </c>
      <c r="E3166" s="119">
        <v>43087.88050925926</v>
      </c>
      <c r="F3166" s="117"/>
      <c r="G3166" s="117" t="s">
        <v>90</v>
      </c>
      <c r="H3166" s="117"/>
      <c r="I3166" s="117"/>
      <c r="J3166" s="117" t="s">
        <v>21943</v>
      </c>
      <c r="K3166" s="117"/>
      <c r="L3166" s="120" t="s">
        <v>138</v>
      </c>
      <c r="M3166" s="122" t="s">
        <v>21944</v>
      </c>
      <c r="N3166" s="117">
        <v>1490.0</v>
      </c>
      <c r="O3166" s="117">
        <v>71.0</v>
      </c>
      <c r="P3166" s="117" t="s">
        <v>21945</v>
      </c>
      <c r="Q3166" s="123" t="s">
        <v>21946</v>
      </c>
      <c r="R3166" s="120" t="s">
        <v>21947</v>
      </c>
    </row>
    <row r="3167" ht="30.75">
      <c r="A3167" s="121" t="s">
        <v>21948</v>
      </c>
      <c r="B3167" s="117" t="s">
        <v>21949</v>
      </c>
      <c r="C3167" s="118" t="s">
        <v>21950</v>
      </c>
      <c r="D3167" s="117" t="s">
        <v>21951</v>
      </c>
      <c r="E3167" s="119">
        <v>43087.86109953704</v>
      </c>
      <c r="F3167" s="117"/>
      <c r="G3167" s="117" t="s">
        <v>90</v>
      </c>
      <c r="H3167" s="117"/>
      <c r="I3167" s="117"/>
      <c r="J3167" s="117" t="s">
        <v>21952</v>
      </c>
      <c r="K3167" s="117"/>
      <c r="L3167" s="120" t="s">
        <v>92</v>
      </c>
      <c r="M3167" s="122" t="s">
        <v>21953</v>
      </c>
      <c r="N3167" s="117">
        <v>13460.0</v>
      </c>
      <c r="O3167" s="117">
        <v>527.0</v>
      </c>
      <c r="P3167" s="117" t="s">
        <v>21954</v>
      </c>
      <c r="Q3167" s="123" t="s">
        <v>21955</v>
      </c>
      <c r="R3167" s="120" t="s">
        <v>21956</v>
      </c>
    </row>
    <row r="3168" ht="48.75">
      <c r="A3168" s="121" t="s">
        <v>21957</v>
      </c>
      <c r="B3168" s="117" t="s">
        <v>21958</v>
      </c>
      <c r="C3168" s="118" t="s">
        <v>21959</v>
      </c>
      <c r="D3168" s="117" t="s">
        <v>21960</v>
      </c>
      <c r="E3168" s="119">
        <v>43087.85888888889</v>
      </c>
      <c r="F3168" s="117"/>
      <c r="G3168" s="117" t="s">
        <v>90</v>
      </c>
      <c r="H3168" s="117"/>
      <c r="I3168" s="117"/>
      <c r="J3168" s="117" t="s">
        <v>21961</v>
      </c>
      <c r="K3168" s="117"/>
      <c r="L3168" s="120" t="s">
        <v>110</v>
      </c>
      <c r="M3168" s="122" t="s">
        <v>21962</v>
      </c>
      <c r="N3168" s="117">
        <v>71.0</v>
      </c>
      <c r="O3168" s="117">
        <v>44.0</v>
      </c>
      <c r="P3168" s="117"/>
      <c r="Q3168" s="123" t="s">
        <v>21963</v>
      </c>
      <c r="R3168" s="120" t="s">
        <v>21964</v>
      </c>
    </row>
    <row r="3169" ht="30.75">
      <c r="A3169" s="121" t="s">
        <v>21965</v>
      </c>
      <c r="B3169" s="117" t="s">
        <v>21966</v>
      </c>
      <c r="C3169" s="118" t="s">
        <v>21967</v>
      </c>
      <c r="D3169" s="117" t="s">
        <v>21968</v>
      </c>
      <c r="E3169" s="119">
        <v>43087.85804398148</v>
      </c>
      <c r="F3169" s="117"/>
      <c r="G3169" s="117" t="s">
        <v>90</v>
      </c>
      <c r="H3169" s="117"/>
      <c r="I3169" s="117"/>
      <c r="J3169" s="117" t="s">
        <v>21969</v>
      </c>
      <c r="K3169" s="117"/>
      <c r="L3169" s="120" t="s">
        <v>110</v>
      </c>
      <c r="M3169" s="122" t="s">
        <v>21970</v>
      </c>
      <c r="N3169" s="117">
        <v>320.0</v>
      </c>
      <c r="O3169" s="117">
        <v>641.0</v>
      </c>
      <c r="P3169" s="117"/>
      <c r="Q3169" s="123" t="s">
        <v>21971</v>
      </c>
      <c r="R3169" s="120" t="s">
        <v>21972</v>
      </c>
    </row>
    <row r="3170" ht="30.75">
      <c r="A3170" s="121" t="s">
        <v>21973</v>
      </c>
      <c r="B3170" s="117" t="s">
        <v>2670</v>
      </c>
      <c r="C3170" s="118" t="s">
        <v>21974</v>
      </c>
      <c r="D3170" s="117" t="s">
        <v>21975</v>
      </c>
      <c r="E3170" s="119">
        <v>43087.8465162037</v>
      </c>
      <c r="F3170" s="117"/>
      <c r="G3170" s="117" t="s">
        <v>90</v>
      </c>
      <c r="H3170" s="117"/>
      <c r="I3170" s="117"/>
      <c r="J3170" s="117" t="s">
        <v>2672</v>
      </c>
      <c r="K3170" s="117"/>
      <c r="L3170" s="120" t="s">
        <v>110</v>
      </c>
      <c r="M3170" s="122" t="s">
        <v>2673</v>
      </c>
      <c r="N3170" s="117">
        <v>3306.0</v>
      </c>
      <c r="O3170" s="117">
        <v>2197.0</v>
      </c>
      <c r="P3170" s="117" t="s">
        <v>2674</v>
      </c>
      <c r="Q3170" s="123" t="s">
        <v>21976</v>
      </c>
      <c r="R3170" s="120" t="s">
        <v>21977</v>
      </c>
    </row>
    <row r="3171" ht="30.75">
      <c r="A3171" s="121" t="s">
        <v>21978</v>
      </c>
      <c r="B3171" s="117" t="s">
        <v>21979</v>
      </c>
      <c r="C3171" s="118" t="s">
        <v>21980</v>
      </c>
      <c r="D3171" s="117" t="s">
        <v>21981</v>
      </c>
      <c r="E3171" s="119">
        <v>43087.82289351852</v>
      </c>
      <c r="F3171" s="117"/>
      <c r="G3171" s="117" t="s">
        <v>90</v>
      </c>
      <c r="H3171" s="117"/>
      <c r="I3171" s="117"/>
      <c r="J3171" s="117" t="s">
        <v>21982</v>
      </c>
      <c r="K3171" s="117"/>
      <c r="L3171" s="120" t="s">
        <v>179</v>
      </c>
      <c r="M3171" s="122" t="s">
        <v>21983</v>
      </c>
      <c r="N3171" s="117">
        <v>13702.0</v>
      </c>
      <c r="O3171" s="117">
        <v>6714.0</v>
      </c>
      <c r="P3171" s="117" t="s">
        <v>21984</v>
      </c>
      <c r="Q3171" s="123" t="s">
        <v>21985</v>
      </c>
      <c r="R3171" s="120" t="s">
        <v>21986</v>
      </c>
    </row>
    <row r="3172" ht="39.75">
      <c r="A3172" s="121" t="s">
        <v>21987</v>
      </c>
      <c r="B3172" s="117" t="s">
        <v>21988</v>
      </c>
      <c r="C3172" s="118" t="s">
        <v>21989</v>
      </c>
      <c r="D3172" s="117" t="s">
        <v>21990</v>
      </c>
      <c r="E3172" s="119">
        <v>43087.82201388889</v>
      </c>
      <c r="F3172" s="117"/>
      <c r="G3172" s="117" t="s">
        <v>90</v>
      </c>
      <c r="H3172" s="117" t="s">
        <v>21991</v>
      </c>
      <c r="I3172" s="117" t="s">
        <v>21992</v>
      </c>
      <c r="J3172" s="117" t="s">
        <v>21993</v>
      </c>
      <c r="K3172" s="117"/>
      <c r="L3172" s="120" t="s">
        <v>110</v>
      </c>
      <c r="M3172" s="122" t="s">
        <v>21994</v>
      </c>
      <c r="N3172" s="117">
        <v>767.0</v>
      </c>
      <c r="O3172" s="117">
        <v>1340.0</v>
      </c>
      <c r="P3172" s="117" t="s">
        <v>4053</v>
      </c>
      <c r="Q3172" s="123" t="s">
        <v>21995</v>
      </c>
      <c r="R3172" s="120" t="s">
        <v>21996</v>
      </c>
    </row>
    <row r="3173" ht="21.75">
      <c r="A3173" s="121" t="s">
        <v>21997</v>
      </c>
      <c r="B3173" s="117" t="s">
        <v>6052</v>
      </c>
      <c r="C3173" s="118" t="s">
        <v>21998</v>
      </c>
      <c r="D3173" s="117" t="s">
        <v>21999</v>
      </c>
      <c r="E3173" s="119">
        <v>43087.804861111115</v>
      </c>
      <c r="F3173" s="117"/>
      <c r="G3173" s="117" t="s">
        <v>90</v>
      </c>
      <c r="H3173" s="117"/>
      <c r="I3173" s="117"/>
      <c r="J3173" s="117" t="s">
        <v>6055</v>
      </c>
      <c r="K3173" s="117"/>
      <c r="L3173" s="120" t="s">
        <v>92</v>
      </c>
      <c r="M3173" s="122" t="s">
        <v>6056</v>
      </c>
      <c r="N3173" s="117">
        <v>74.0</v>
      </c>
      <c r="O3173" s="117">
        <v>134.0</v>
      </c>
      <c r="P3173" s="117" t="s">
        <v>6057</v>
      </c>
      <c r="Q3173" s="123" t="s">
        <v>22000</v>
      </c>
      <c r="R3173" s="120" t="s">
        <v>22001</v>
      </c>
    </row>
    <row r="3174" ht="48.75">
      <c r="A3174" s="121" t="s">
        <v>22002</v>
      </c>
      <c r="B3174" s="117" t="s">
        <v>22003</v>
      </c>
      <c r="C3174" s="118" t="s">
        <v>21959</v>
      </c>
      <c r="D3174" s="117" t="s">
        <v>22004</v>
      </c>
      <c r="E3174" s="119">
        <v>43087.80001157407</v>
      </c>
      <c r="F3174" s="117"/>
      <c r="G3174" s="117" t="s">
        <v>90</v>
      </c>
      <c r="H3174" s="117"/>
      <c r="I3174" s="117"/>
      <c r="J3174" s="117" t="s">
        <v>22005</v>
      </c>
      <c r="K3174" s="117"/>
      <c r="L3174" s="120" t="s">
        <v>110</v>
      </c>
      <c r="M3174" s="122" t="s">
        <v>22006</v>
      </c>
      <c r="N3174" s="117">
        <v>4806.0</v>
      </c>
      <c r="O3174" s="117">
        <v>185.0</v>
      </c>
      <c r="P3174" s="117" t="s">
        <v>1241</v>
      </c>
      <c r="Q3174" s="123" t="s">
        <v>22007</v>
      </c>
      <c r="R3174" s="120" t="s">
        <v>21964</v>
      </c>
    </row>
    <row r="3175" ht="30.75">
      <c r="A3175" s="121" t="s">
        <v>22008</v>
      </c>
      <c r="B3175" s="117" t="s">
        <v>2533</v>
      </c>
      <c r="C3175" s="118" t="s">
        <v>22009</v>
      </c>
      <c r="D3175" s="117" t="s">
        <v>22010</v>
      </c>
      <c r="E3175" s="119">
        <v>43087.79777777778</v>
      </c>
      <c r="F3175" s="117"/>
      <c r="G3175" s="117" t="s">
        <v>119</v>
      </c>
      <c r="H3175" s="117" t="s">
        <v>22011</v>
      </c>
      <c r="I3175" s="117" t="s">
        <v>22012</v>
      </c>
      <c r="J3175" s="117" t="s">
        <v>2535</v>
      </c>
      <c r="K3175" s="117" t="s">
        <v>22013</v>
      </c>
      <c r="L3175" s="120" t="s">
        <v>110</v>
      </c>
      <c r="M3175" s="122" t="s">
        <v>2536</v>
      </c>
      <c r="N3175" s="117">
        <v>389.0</v>
      </c>
      <c r="O3175" s="117">
        <v>1675.0</v>
      </c>
      <c r="P3175" s="117" t="s">
        <v>2537</v>
      </c>
      <c r="Q3175" s="123" t="s">
        <v>22014</v>
      </c>
      <c r="R3175" s="120" t="s">
        <v>22015</v>
      </c>
    </row>
    <row r="3176" ht="21.75">
      <c r="A3176" s="121" t="s">
        <v>22016</v>
      </c>
      <c r="B3176" s="117" t="s">
        <v>19796</v>
      </c>
      <c r="C3176" s="118" t="s">
        <v>22017</v>
      </c>
      <c r="D3176" s="117" t="s">
        <v>22018</v>
      </c>
      <c r="E3176" s="119">
        <v>43087.78618055556</v>
      </c>
      <c r="F3176" s="117"/>
      <c r="G3176" s="117" t="s">
        <v>90</v>
      </c>
      <c r="H3176" s="117"/>
      <c r="I3176" s="117"/>
      <c r="J3176" s="117" t="s">
        <v>19799</v>
      </c>
      <c r="K3176" s="117"/>
      <c r="L3176" s="120" t="s">
        <v>92</v>
      </c>
      <c r="M3176" s="122" t="s">
        <v>19800</v>
      </c>
      <c r="N3176" s="117">
        <v>1688.0</v>
      </c>
      <c r="O3176" s="117">
        <v>1181.0</v>
      </c>
      <c r="P3176" s="117"/>
      <c r="Q3176" s="123" t="s">
        <v>22019</v>
      </c>
      <c r="R3176" s="120" t="s">
        <v>22020</v>
      </c>
    </row>
    <row r="3177" ht="39.75">
      <c r="A3177" s="121" t="s">
        <v>22021</v>
      </c>
      <c r="B3177" s="117" t="s">
        <v>22022</v>
      </c>
      <c r="C3177" s="118" t="s">
        <v>22023</v>
      </c>
      <c r="D3177" s="117" t="s">
        <v>22024</v>
      </c>
      <c r="E3177" s="119">
        <v>43087.777916666666</v>
      </c>
      <c r="F3177" s="117"/>
      <c r="G3177" s="117" t="s">
        <v>119</v>
      </c>
      <c r="H3177" s="117"/>
      <c r="I3177" s="117"/>
      <c r="J3177" s="117" t="s">
        <v>22025</v>
      </c>
      <c r="K3177" s="117"/>
      <c r="L3177" s="120" t="s">
        <v>110</v>
      </c>
      <c r="M3177" s="122" t="s">
        <v>22026</v>
      </c>
      <c r="N3177" s="117">
        <v>5668.0</v>
      </c>
      <c r="O3177" s="117">
        <v>5259.0</v>
      </c>
      <c r="P3177" s="117" t="s">
        <v>478</v>
      </c>
      <c r="Q3177" s="123" t="s">
        <v>22027</v>
      </c>
      <c r="R3177" s="120" t="s">
        <v>22028</v>
      </c>
    </row>
    <row r="3178" ht="21.75">
      <c r="A3178" s="121" t="s">
        <v>22029</v>
      </c>
      <c r="B3178" s="117" t="s">
        <v>18154</v>
      </c>
      <c r="C3178" s="118" t="s">
        <v>22030</v>
      </c>
      <c r="D3178" s="117" t="s">
        <v>22031</v>
      </c>
      <c r="E3178" s="119">
        <v>43087.76503472222</v>
      </c>
      <c r="F3178" s="117"/>
      <c r="G3178" s="117" t="s">
        <v>128</v>
      </c>
      <c r="H3178" s="117"/>
      <c r="I3178" s="117"/>
      <c r="J3178" s="117" t="s">
        <v>18157</v>
      </c>
      <c r="K3178" s="117"/>
      <c r="L3178" s="120" t="s">
        <v>138</v>
      </c>
      <c r="M3178" s="122" t="s">
        <v>18158</v>
      </c>
      <c r="N3178" s="117">
        <v>136.0</v>
      </c>
      <c r="O3178" s="117">
        <v>4.0</v>
      </c>
      <c r="P3178" s="117"/>
      <c r="Q3178" s="123" t="s">
        <v>22032</v>
      </c>
      <c r="R3178" s="120" t="s">
        <v>22033</v>
      </c>
    </row>
    <row r="3179" ht="30.75">
      <c r="A3179" s="121" t="s">
        <v>22034</v>
      </c>
      <c r="B3179" s="117" t="s">
        <v>3933</v>
      </c>
      <c r="C3179" s="118" t="s">
        <v>20669</v>
      </c>
      <c r="D3179" s="117" t="s">
        <v>22035</v>
      </c>
      <c r="E3179" s="119">
        <v>43087.71059027778</v>
      </c>
      <c r="F3179" s="117"/>
      <c r="G3179" s="117" t="s">
        <v>119</v>
      </c>
      <c r="H3179" s="117"/>
      <c r="I3179" s="117"/>
      <c r="J3179" s="117" t="s">
        <v>3935</v>
      </c>
      <c r="K3179" s="117"/>
      <c r="L3179" s="120" t="s">
        <v>110</v>
      </c>
      <c r="M3179" s="122" t="s">
        <v>22036</v>
      </c>
      <c r="N3179" s="117">
        <v>34.0</v>
      </c>
      <c r="O3179" s="117">
        <v>141.0</v>
      </c>
      <c r="P3179" s="117" t="s">
        <v>1208</v>
      </c>
      <c r="Q3179" s="123" t="s">
        <v>22037</v>
      </c>
      <c r="R3179" s="120" t="s">
        <v>20672</v>
      </c>
    </row>
    <row r="3180" ht="39.75">
      <c r="A3180" s="121" t="s">
        <v>22038</v>
      </c>
      <c r="B3180" s="117" t="s">
        <v>22039</v>
      </c>
      <c r="C3180" s="118" t="s">
        <v>22040</v>
      </c>
      <c r="D3180" s="117" t="s">
        <v>22041</v>
      </c>
      <c r="E3180" s="119">
        <v>43087.70255787037</v>
      </c>
      <c r="F3180" s="117"/>
      <c r="G3180" s="117" t="s">
        <v>119</v>
      </c>
      <c r="H3180" s="117"/>
      <c r="I3180" s="117"/>
      <c r="J3180" s="117" t="s">
        <v>22042</v>
      </c>
      <c r="K3180" s="117"/>
      <c r="L3180" s="120" t="s">
        <v>110</v>
      </c>
      <c r="M3180" s="122" t="s">
        <v>22043</v>
      </c>
      <c r="N3180" s="117">
        <v>2795.0</v>
      </c>
      <c r="O3180" s="117">
        <v>285.0</v>
      </c>
      <c r="P3180" s="117" t="s">
        <v>22044</v>
      </c>
      <c r="Q3180" s="123" t="s">
        <v>22045</v>
      </c>
      <c r="R3180" s="120" t="s">
        <v>22046</v>
      </c>
    </row>
    <row r="3181" ht="30.75">
      <c r="A3181" s="121" t="s">
        <v>22047</v>
      </c>
      <c r="B3181" s="117" t="s">
        <v>795</v>
      </c>
      <c r="C3181" s="118" t="s">
        <v>22048</v>
      </c>
      <c r="D3181" s="117" t="s">
        <v>22049</v>
      </c>
      <c r="E3181" s="119">
        <v>43087.66670138889</v>
      </c>
      <c r="F3181" s="117"/>
      <c r="G3181" s="117" t="s">
        <v>119</v>
      </c>
      <c r="H3181" s="117"/>
      <c r="I3181" s="117"/>
      <c r="J3181" s="117" t="s">
        <v>798</v>
      </c>
      <c r="K3181" s="117"/>
      <c r="L3181" s="120" t="s">
        <v>138</v>
      </c>
      <c r="M3181" s="122" t="s">
        <v>799</v>
      </c>
      <c r="N3181" s="117">
        <v>566.0</v>
      </c>
      <c r="O3181" s="117">
        <v>146.0</v>
      </c>
      <c r="P3181" s="117" t="s">
        <v>800</v>
      </c>
      <c r="Q3181" s="123" t="s">
        <v>22050</v>
      </c>
      <c r="R3181" s="120" t="s">
        <v>22051</v>
      </c>
    </row>
    <row r="3182" ht="30.75">
      <c r="A3182" s="121" t="s">
        <v>22052</v>
      </c>
      <c r="B3182" s="117" t="s">
        <v>12756</v>
      </c>
      <c r="C3182" s="118" t="s">
        <v>22053</v>
      </c>
      <c r="D3182" s="117" t="s">
        <v>22054</v>
      </c>
      <c r="E3182" s="119">
        <v>43087.66641203704</v>
      </c>
      <c r="F3182" s="117"/>
      <c r="G3182" s="117" t="s">
        <v>128</v>
      </c>
      <c r="H3182" s="117"/>
      <c r="I3182" s="117"/>
      <c r="J3182" s="117" t="s">
        <v>12759</v>
      </c>
      <c r="K3182" s="117"/>
      <c r="L3182" s="120" t="s">
        <v>138</v>
      </c>
      <c r="M3182" s="122" t="s">
        <v>12760</v>
      </c>
      <c r="N3182" s="117">
        <v>894.0</v>
      </c>
      <c r="O3182" s="117">
        <v>1949.0</v>
      </c>
      <c r="P3182" s="117" t="s">
        <v>1208</v>
      </c>
      <c r="Q3182" s="123" t="s">
        <v>22055</v>
      </c>
      <c r="R3182" s="120" t="s">
        <v>22056</v>
      </c>
    </row>
    <row r="3183" ht="30.75">
      <c r="A3183" s="121" t="s">
        <v>22057</v>
      </c>
      <c r="B3183" s="117" t="s">
        <v>22058</v>
      </c>
      <c r="C3183" s="118" t="s">
        <v>20669</v>
      </c>
      <c r="D3183" s="117" t="s">
        <v>22059</v>
      </c>
      <c r="E3183" s="119">
        <v>43087.65290509259</v>
      </c>
      <c r="F3183" s="117"/>
      <c r="G3183" s="117" t="s">
        <v>119</v>
      </c>
      <c r="H3183" s="117"/>
      <c r="I3183" s="117"/>
      <c r="J3183" s="117" t="s">
        <v>22060</v>
      </c>
      <c r="K3183" s="117"/>
      <c r="L3183" s="120" t="s">
        <v>92</v>
      </c>
      <c r="M3183" s="122" t="s">
        <v>22061</v>
      </c>
      <c r="N3183" s="117">
        <v>90.0</v>
      </c>
      <c r="O3183" s="117">
        <v>349.0</v>
      </c>
      <c r="P3183" s="117" t="s">
        <v>9837</v>
      </c>
      <c r="Q3183" s="123" t="s">
        <v>22062</v>
      </c>
      <c r="R3183" s="120" t="s">
        <v>20672</v>
      </c>
    </row>
    <row r="3184" ht="39.75">
      <c r="A3184" s="121" t="s">
        <v>22063</v>
      </c>
      <c r="B3184" s="117" t="s">
        <v>22064</v>
      </c>
      <c r="C3184" s="118" t="s">
        <v>22065</v>
      </c>
      <c r="D3184" s="117" t="s">
        <v>22066</v>
      </c>
      <c r="E3184" s="119">
        <v>43087.65111111111</v>
      </c>
      <c r="F3184" s="117"/>
      <c r="G3184" s="117" t="s">
        <v>90</v>
      </c>
      <c r="H3184" s="117"/>
      <c r="I3184" s="117"/>
      <c r="J3184" s="117" t="s">
        <v>22067</v>
      </c>
      <c r="K3184" s="117"/>
      <c r="L3184" s="120" t="s">
        <v>110</v>
      </c>
      <c r="M3184" s="122" t="s">
        <v>22068</v>
      </c>
      <c r="N3184" s="117">
        <v>1204.0</v>
      </c>
      <c r="O3184" s="117">
        <v>1048.0</v>
      </c>
      <c r="P3184" s="117" t="s">
        <v>817</v>
      </c>
      <c r="Q3184" s="123" t="s">
        <v>22069</v>
      </c>
      <c r="R3184" s="120" t="s">
        <v>22070</v>
      </c>
    </row>
    <row r="3185" ht="21.75">
      <c r="A3185" s="121" t="s">
        <v>22071</v>
      </c>
      <c r="B3185" s="117" t="s">
        <v>22072</v>
      </c>
      <c r="C3185" s="118" t="s">
        <v>22073</v>
      </c>
      <c r="D3185" s="117" t="s">
        <v>22074</v>
      </c>
      <c r="E3185" s="119">
        <v>43087.64569444444</v>
      </c>
      <c r="F3185" s="117"/>
      <c r="G3185" s="117" t="s">
        <v>90</v>
      </c>
      <c r="H3185" s="117" t="s">
        <v>22075</v>
      </c>
      <c r="I3185" s="117" t="s">
        <v>22072</v>
      </c>
      <c r="J3185" s="117" t="s">
        <v>22075</v>
      </c>
      <c r="K3185" s="117" t="s">
        <v>22076</v>
      </c>
      <c r="L3185" s="120" t="s">
        <v>101</v>
      </c>
      <c r="M3185" s="122" t="s">
        <v>22077</v>
      </c>
      <c r="N3185" s="117">
        <v>157.0</v>
      </c>
      <c r="O3185" s="117">
        <v>424.0</v>
      </c>
      <c r="P3185" s="117"/>
      <c r="Q3185" s="123" t="s">
        <v>22078</v>
      </c>
      <c r="R3185" s="120" t="s">
        <v>22079</v>
      </c>
    </row>
    <row r="3186" ht="21.75">
      <c r="A3186" s="121" t="s">
        <v>22080</v>
      </c>
      <c r="B3186" s="117" t="s">
        <v>3249</v>
      </c>
      <c r="C3186" s="118" t="s">
        <v>22081</v>
      </c>
      <c r="D3186" s="117" t="s">
        <v>22082</v>
      </c>
      <c r="E3186" s="119">
        <v>43087.63055555556</v>
      </c>
      <c r="F3186" s="117"/>
      <c r="G3186" s="117" t="s">
        <v>119</v>
      </c>
      <c r="H3186" s="117"/>
      <c r="I3186" s="117"/>
      <c r="J3186" s="117" t="s">
        <v>3252</v>
      </c>
      <c r="K3186" s="117"/>
      <c r="L3186" s="120" t="s">
        <v>110</v>
      </c>
      <c r="M3186" s="122" t="s">
        <v>3253</v>
      </c>
      <c r="N3186" s="117">
        <v>36.0</v>
      </c>
      <c r="O3186" s="117">
        <v>140.0</v>
      </c>
      <c r="P3186" s="117" t="s">
        <v>1129</v>
      </c>
      <c r="Q3186" s="123" t="s">
        <v>22083</v>
      </c>
      <c r="R3186" s="120" t="s">
        <v>22084</v>
      </c>
    </row>
    <row r="3187" ht="48.75">
      <c r="A3187" s="121" t="s">
        <v>22085</v>
      </c>
      <c r="B3187" s="117" t="s">
        <v>22086</v>
      </c>
      <c r="C3187" s="118" t="s">
        <v>21959</v>
      </c>
      <c r="D3187" s="117" t="s">
        <v>22087</v>
      </c>
      <c r="E3187" s="119">
        <v>43087.59438657407</v>
      </c>
      <c r="F3187" s="117"/>
      <c r="G3187" s="117" t="s">
        <v>90</v>
      </c>
      <c r="H3187" s="117"/>
      <c r="I3187" s="117"/>
      <c r="J3187" s="117" t="s">
        <v>22088</v>
      </c>
      <c r="K3187" s="117"/>
      <c r="L3187" s="120" t="s">
        <v>110</v>
      </c>
      <c r="M3187" s="122" t="s">
        <v>1314</v>
      </c>
      <c r="N3187" s="117">
        <v>63.0</v>
      </c>
      <c r="O3187" s="117">
        <v>223.0</v>
      </c>
      <c r="P3187" s="117"/>
      <c r="Q3187" s="123" t="s">
        <v>22089</v>
      </c>
      <c r="R3187" s="120" t="s">
        <v>21964</v>
      </c>
    </row>
    <row r="3188" ht="21.75">
      <c r="A3188" s="121" t="s">
        <v>22090</v>
      </c>
      <c r="B3188" s="117" t="s">
        <v>22091</v>
      </c>
      <c r="C3188" s="118" t="s">
        <v>22092</v>
      </c>
      <c r="D3188" s="117" t="s">
        <v>22093</v>
      </c>
      <c r="E3188" s="119">
        <v>43087.58405092593</v>
      </c>
      <c r="F3188" s="117"/>
      <c r="G3188" s="117" t="s">
        <v>128</v>
      </c>
      <c r="H3188" s="117"/>
      <c r="I3188" s="117"/>
      <c r="J3188" s="117" t="s">
        <v>22094</v>
      </c>
      <c r="K3188" s="117"/>
      <c r="L3188" s="120" t="s">
        <v>223</v>
      </c>
      <c r="M3188" s="122" t="s">
        <v>22095</v>
      </c>
      <c r="N3188" s="117">
        <v>88912.0</v>
      </c>
      <c r="O3188" s="117">
        <v>61809.0</v>
      </c>
      <c r="P3188" s="117" t="s">
        <v>22096</v>
      </c>
      <c r="Q3188" s="123" t="s">
        <v>22097</v>
      </c>
      <c r="R3188" s="120" t="s">
        <v>22098</v>
      </c>
    </row>
    <row r="3189" ht="39.75">
      <c r="A3189" s="121" t="s">
        <v>22099</v>
      </c>
      <c r="B3189" s="117" t="s">
        <v>22100</v>
      </c>
      <c r="C3189" s="118" t="s">
        <v>22101</v>
      </c>
      <c r="D3189" s="117" t="s">
        <v>22102</v>
      </c>
      <c r="E3189" s="119">
        <v>43087.562210648146</v>
      </c>
      <c r="F3189" s="117"/>
      <c r="G3189" s="117" t="s">
        <v>90</v>
      </c>
      <c r="H3189" s="117"/>
      <c r="I3189" s="117"/>
      <c r="J3189" s="117" t="s">
        <v>22103</v>
      </c>
      <c r="K3189" s="117"/>
      <c r="L3189" s="120" t="s">
        <v>101</v>
      </c>
      <c r="M3189" s="122" t="s">
        <v>22104</v>
      </c>
      <c r="N3189" s="117">
        <v>14.0</v>
      </c>
      <c r="O3189" s="117">
        <v>32.0</v>
      </c>
      <c r="P3189" s="117" t="s">
        <v>22105</v>
      </c>
      <c r="Q3189" s="123" t="s">
        <v>22106</v>
      </c>
      <c r="R3189" s="120" t="s">
        <v>22107</v>
      </c>
    </row>
    <row r="3190" ht="39.75">
      <c r="A3190" s="121" t="s">
        <v>22108</v>
      </c>
      <c r="B3190" s="117" t="s">
        <v>22109</v>
      </c>
      <c r="C3190" s="118" t="s">
        <v>22110</v>
      </c>
      <c r="D3190" s="117" t="s">
        <v>22111</v>
      </c>
      <c r="E3190" s="119">
        <v>43087.56172453704</v>
      </c>
      <c r="F3190" s="117"/>
      <c r="G3190" s="117" t="s">
        <v>119</v>
      </c>
      <c r="H3190" s="117"/>
      <c r="I3190" s="117"/>
      <c r="J3190" s="117" t="s">
        <v>22112</v>
      </c>
      <c r="K3190" s="117"/>
      <c r="L3190" s="120" t="s">
        <v>92</v>
      </c>
      <c r="M3190" s="122" t="s">
        <v>22113</v>
      </c>
      <c r="N3190" s="117">
        <v>512.0</v>
      </c>
      <c r="O3190" s="117">
        <v>132.0</v>
      </c>
      <c r="P3190" s="117" t="s">
        <v>22114</v>
      </c>
      <c r="Q3190" s="123" t="s">
        <v>22115</v>
      </c>
      <c r="R3190" s="120" t="s">
        <v>22116</v>
      </c>
    </row>
    <row r="3191" ht="30.75">
      <c r="A3191" s="121" t="s">
        <v>22117</v>
      </c>
      <c r="B3191" s="117" t="s">
        <v>3228</v>
      </c>
      <c r="C3191" s="118" t="s">
        <v>20669</v>
      </c>
      <c r="D3191" s="117" t="s">
        <v>22118</v>
      </c>
      <c r="E3191" s="119">
        <v>43087.5555787037</v>
      </c>
      <c r="F3191" s="117"/>
      <c r="G3191" s="117" t="s">
        <v>119</v>
      </c>
      <c r="H3191" s="117"/>
      <c r="I3191" s="117"/>
      <c r="J3191" s="117" t="s">
        <v>3231</v>
      </c>
      <c r="K3191" s="117"/>
      <c r="L3191" s="120" t="s">
        <v>110</v>
      </c>
      <c r="M3191" s="122" t="s">
        <v>3232</v>
      </c>
      <c r="N3191" s="117">
        <v>5945.0</v>
      </c>
      <c r="O3191" s="117">
        <v>5315.0</v>
      </c>
      <c r="P3191" s="117"/>
      <c r="Q3191" s="123" t="s">
        <v>22119</v>
      </c>
      <c r="R3191" s="120" t="s">
        <v>20672</v>
      </c>
    </row>
    <row r="3192" ht="21.75">
      <c r="A3192" s="121" t="s">
        <v>22120</v>
      </c>
      <c r="B3192" s="117" t="s">
        <v>14724</v>
      </c>
      <c r="C3192" s="118" t="s">
        <v>22121</v>
      </c>
      <c r="D3192" s="117" t="s">
        <v>22122</v>
      </c>
      <c r="E3192" s="119">
        <v>43087.55123842593</v>
      </c>
      <c r="F3192" s="117"/>
      <c r="G3192" s="117" t="s">
        <v>119</v>
      </c>
      <c r="H3192" s="117"/>
      <c r="I3192" s="117"/>
      <c r="J3192" s="117" t="s">
        <v>14726</v>
      </c>
      <c r="K3192" s="117"/>
      <c r="L3192" s="120" t="s">
        <v>92</v>
      </c>
      <c r="M3192" s="122" t="s">
        <v>14727</v>
      </c>
      <c r="N3192" s="117">
        <v>10197.0</v>
      </c>
      <c r="O3192" s="117">
        <v>467.0</v>
      </c>
      <c r="P3192" s="117" t="s">
        <v>14728</v>
      </c>
      <c r="Q3192" s="123" t="s">
        <v>22123</v>
      </c>
      <c r="R3192" s="120" t="s">
        <v>22124</v>
      </c>
    </row>
    <row r="3193" ht="21.75">
      <c r="A3193" s="121" t="s">
        <v>22125</v>
      </c>
      <c r="B3193" s="117" t="s">
        <v>166</v>
      </c>
      <c r="C3193" s="118" t="s">
        <v>1990</v>
      </c>
      <c r="D3193" s="117" t="s">
        <v>22126</v>
      </c>
      <c r="E3193" s="119">
        <v>43087.54528935185</v>
      </c>
      <c r="F3193" s="117"/>
      <c r="G3193" s="117" t="s">
        <v>90</v>
      </c>
      <c r="H3193" s="117"/>
      <c r="I3193" s="117"/>
      <c r="J3193" s="117" t="s">
        <v>169</v>
      </c>
      <c r="K3193" s="117"/>
      <c r="L3193" s="120" t="s">
        <v>170</v>
      </c>
      <c r="M3193" s="122" t="s">
        <v>171</v>
      </c>
      <c r="N3193" s="117">
        <v>25519.0</v>
      </c>
      <c r="O3193" s="117">
        <v>10034.0</v>
      </c>
      <c r="P3193" s="117" t="s">
        <v>1986</v>
      </c>
      <c r="Q3193" s="123" t="s">
        <v>22127</v>
      </c>
      <c r="R3193" s="120" t="s">
        <v>1993</v>
      </c>
    </row>
    <row r="3194" ht="30.75">
      <c r="A3194" s="121" t="s">
        <v>22128</v>
      </c>
      <c r="B3194" s="117" t="s">
        <v>12104</v>
      </c>
      <c r="C3194" s="118" t="s">
        <v>20669</v>
      </c>
      <c r="D3194" s="117" t="s">
        <v>22129</v>
      </c>
      <c r="E3194" s="119">
        <v>43087.54423611111</v>
      </c>
      <c r="F3194" s="117"/>
      <c r="G3194" s="117" t="s">
        <v>128</v>
      </c>
      <c r="H3194" s="117"/>
      <c r="I3194" s="117"/>
      <c r="J3194" s="117" t="s">
        <v>12107</v>
      </c>
      <c r="K3194" s="117"/>
      <c r="L3194" s="120" t="s">
        <v>110</v>
      </c>
      <c r="M3194" s="122" t="s">
        <v>22130</v>
      </c>
      <c r="N3194" s="117">
        <v>53.0</v>
      </c>
      <c r="O3194" s="117">
        <v>102.0</v>
      </c>
      <c r="P3194" s="117" t="s">
        <v>732</v>
      </c>
      <c r="Q3194" s="123" t="s">
        <v>22131</v>
      </c>
      <c r="R3194" s="120" t="s">
        <v>20672</v>
      </c>
    </row>
    <row r="3195" ht="39.75">
      <c r="A3195" s="121" t="s">
        <v>22132</v>
      </c>
      <c r="B3195" s="117" t="s">
        <v>22133</v>
      </c>
      <c r="C3195" s="118" t="s">
        <v>22101</v>
      </c>
      <c r="D3195" s="117" t="s">
        <v>22134</v>
      </c>
      <c r="E3195" s="119">
        <v>43087.53849537037</v>
      </c>
      <c r="F3195" s="117"/>
      <c r="G3195" s="117" t="s">
        <v>90</v>
      </c>
      <c r="H3195" s="117"/>
      <c r="I3195" s="117"/>
      <c r="J3195" s="117" t="s">
        <v>22135</v>
      </c>
      <c r="K3195" s="117"/>
      <c r="L3195" s="120" t="s">
        <v>110</v>
      </c>
      <c r="M3195" s="122" t="s">
        <v>22136</v>
      </c>
      <c r="N3195" s="117">
        <v>1155.0</v>
      </c>
      <c r="O3195" s="117">
        <v>1974.0</v>
      </c>
      <c r="P3195" s="117"/>
      <c r="Q3195" s="123" t="s">
        <v>22137</v>
      </c>
      <c r="R3195" s="120" t="s">
        <v>22107</v>
      </c>
    </row>
    <row r="3196" ht="30.75">
      <c r="A3196" s="121" t="s">
        <v>22138</v>
      </c>
      <c r="B3196" s="117" t="s">
        <v>575</v>
      </c>
      <c r="C3196" s="118" t="s">
        <v>22139</v>
      </c>
      <c r="D3196" s="117" t="s">
        <v>22140</v>
      </c>
      <c r="E3196" s="119">
        <v>43087.537141203706</v>
      </c>
      <c r="F3196" s="117"/>
      <c r="G3196" s="117" t="s">
        <v>119</v>
      </c>
      <c r="H3196" s="117"/>
      <c r="I3196" s="117"/>
      <c r="J3196" s="117" t="s">
        <v>578</v>
      </c>
      <c r="K3196" s="117"/>
      <c r="L3196" s="120" t="s">
        <v>311</v>
      </c>
      <c r="M3196" s="122" t="s">
        <v>579</v>
      </c>
      <c r="N3196" s="117">
        <v>30912.0</v>
      </c>
      <c r="O3196" s="117">
        <v>191.0</v>
      </c>
      <c r="P3196" s="117" t="s">
        <v>580</v>
      </c>
      <c r="Q3196" s="123" t="s">
        <v>22141</v>
      </c>
      <c r="R3196" s="120" t="s">
        <v>22142</v>
      </c>
    </row>
    <row r="3197" ht="39.75">
      <c r="A3197" s="121" t="s">
        <v>22143</v>
      </c>
      <c r="B3197" s="117" t="s">
        <v>22144</v>
      </c>
      <c r="C3197" s="118" t="s">
        <v>22145</v>
      </c>
      <c r="D3197" s="117" t="s">
        <v>22146</v>
      </c>
      <c r="E3197" s="119">
        <v>43087.53703703704</v>
      </c>
      <c r="F3197" s="117"/>
      <c r="G3197" s="117" t="s">
        <v>2598</v>
      </c>
      <c r="H3197" s="117" t="s">
        <v>22147</v>
      </c>
      <c r="I3197" s="117" t="s">
        <v>22148</v>
      </c>
      <c r="J3197" s="117" t="s">
        <v>22149</v>
      </c>
      <c r="K3197" s="117" t="s">
        <v>22150</v>
      </c>
      <c r="L3197" s="120" t="s">
        <v>101</v>
      </c>
      <c r="M3197" s="122" t="s">
        <v>22151</v>
      </c>
      <c r="N3197" s="117">
        <v>30.0</v>
      </c>
      <c r="O3197" s="117">
        <v>75.0</v>
      </c>
      <c r="P3197" s="117" t="s">
        <v>22152</v>
      </c>
      <c r="Q3197" s="123" t="s">
        <v>22153</v>
      </c>
      <c r="R3197" s="120" t="s">
        <v>22154</v>
      </c>
    </row>
    <row r="3198" ht="39.75">
      <c r="A3198" s="121" t="s">
        <v>22155</v>
      </c>
      <c r="B3198" s="117" t="s">
        <v>22156</v>
      </c>
      <c r="C3198" s="118" t="s">
        <v>22157</v>
      </c>
      <c r="D3198" s="117" t="s">
        <v>22158</v>
      </c>
      <c r="E3198" s="119">
        <v>43087.53501157407</v>
      </c>
      <c r="F3198" s="117"/>
      <c r="G3198" s="117" t="s">
        <v>90</v>
      </c>
      <c r="H3198" s="117"/>
      <c r="I3198" s="117"/>
      <c r="J3198" s="117" t="s">
        <v>22159</v>
      </c>
      <c r="K3198" s="117"/>
      <c r="L3198" s="120" t="s">
        <v>756</v>
      </c>
      <c r="M3198" s="122" t="s">
        <v>22160</v>
      </c>
      <c r="N3198" s="117">
        <v>336220.0</v>
      </c>
      <c r="O3198" s="117">
        <v>689.0</v>
      </c>
      <c r="P3198" s="117" t="s">
        <v>172</v>
      </c>
      <c r="Q3198" s="123" t="s">
        <v>22161</v>
      </c>
      <c r="R3198" s="120" t="s">
        <v>22162</v>
      </c>
    </row>
    <row r="3199" ht="30.75">
      <c r="A3199" s="121" t="s">
        <v>22163</v>
      </c>
      <c r="B3199" s="117" t="s">
        <v>11620</v>
      </c>
      <c r="C3199" s="118" t="s">
        <v>22164</v>
      </c>
      <c r="D3199" s="117" t="s">
        <v>22165</v>
      </c>
      <c r="E3199" s="119">
        <v>43087.470243055555</v>
      </c>
      <c r="F3199" s="117"/>
      <c r="G3199" s="117" t="s">
        <v>90</v>
      </c>
      <c r="H3199" s="117"/>
      <c r="I3199" s="117"/>
      <c r="J3199" s="117" t="s">
        <v>11625</v>
      </c>
      <c r="K3199" s="117"/>
      <c r="L3199" s="120" t="s">
        <v>179</v>
      </c>
      <c r="M3199" s="122" t="s">
        <v>11627</v>
      </c>
      <c r="N3199" s="117">
        <v>1568.0</v>
      </c>
      <c r="O3199" s="117">
        <v>1054.0</v>
      </c>
      <c r="P3199" s="117" t="s">
        <v>1555</v>
      </c>
      <c r="Q3199" s="123" t="s">
        <v>22166</v>
      </c>
      <c r="R3199" s="120" t="s">
        <v>22167</v>
      </c>
    </row>
    <row r="3200" ht="30.75">
      <c r="A3200" s="121" t="s">
        <v>22168</v>
      </c>
      <c r="B3200" s="117" t="s">
        <v>11451</v>
      </c>
      <c r="C3200" s="118" t="s">
        <v>21887</v>
      </c>
      <c r="D3200" s="117" t="s">
        <v>22169</v>
      </c>
      <c r="E3200" s="119">
        <v>43087.442824074074</v>
      </c>
      <c r="F3200" s="117"/>
      <c r="G3200" s="117" t="s">
        <v>1755</v>
      </c>
      <c r="H3200" s="117"/>
      <c r="I3200" s="117"/>
      <c r="J3200" s="117" t="s">
        <v>11454</v>
      </c>
      <c r="K3200" s="117"/>
      <c r="L3200" s="120" t="s">
        <v>92</v>
      </c>
      <c r="M3200" s="122" t="s">
        <v>11455</v>
      </c>
      <c r="N3200" s="117">
        <v>297.0</v>
      </c>
      <c r="O3200" s="117">
        <v>1019.0</v>
      </c>
      <c r="P3200" s="117" t="s">
        <v>11456</v>
      </c>
      <c r="Q3200" s="123" t="s">
        <v>22170</v>
      </c>
      <c r="R3200" s="120" t="s">
        <v>21890</v>
      </c>
    </row>
    <row r="3201" ht="30.75">
      <c r="A3201" s="121" t="s">
        <v>22171</v>
      </c>
      <c r="B3201" s="117" t="s">
        <v>19422</v>
      </c>
      <c r="C3201" s="118" t="s">
        <v>22172</v>
      </c>
      <c r="D3201" s="117" t="s">
        <v>22173</v>
      </c>
      <c r="E3201" s="119">
        <v>43087.442025462966</v>
      </c>
      <c r="F3201" s="117"/>
      <c r="G3201" s="117" t="s">
        <v>90</v>
      </c>
      <c r="H3201" s="117"/>
      <c r="I3201" s="117"/>
      <c r="J3201" s="117" t="s">
        <v>19425</v>
      </c>
      <c r="K3201" s="117"/>
      <c r="L3201" s="120" t="s">
        <v>11422</v>
      </c>
      <c r="M3201" s="122" t="s">
        <v>19426</v>
      </c>
      <c r="N3201" s="117">
        <v>2180.0</v>
      </c>
      <c r="O3201" s="117">
        <v>1921.0</v>
      </c>
      <c r="P3201" s="117" t="s">
        <v>1555</v>
      </c>
      <c r="Q3201" s="123" t="s">
        <v>22174</v>
      </c>
      <c r="R3201" s="120" t="s">
        <v>22175</v>
      </c>
    </row>
    <row r="3202" ht="39.75">
      <c r="A3202" s="121" t="s">
        <v>22176</v>
      </c>
      <c r="B3202" s="117" t="s">
        <v>22177</v>
      </c>
      <c r="C3202" s="118" t="s">
        <v>22178</v>
      </c>
      <c r="D3202" s="117" t="s">
        <v>22179</v>
      </c>
      <c r="E3202" s="119">
        <v>43087.44118055556</v>
      </c>
      <c r="F3202" s="117"/>
      <c r="G3202" s="117" t="s">
        <v>90</v>
      </c>
      <c r="H3202" s="117"/>
      <c r="I3202" s="117"/>
      <c r="J3202" s="117" t="s">
        <v>22180</v>
      </c>
      <c r="K3202" s="117"/>
      <c r="L3202" s="120" t="s">
        <v>179</v>
      </c>
      <c r="M3202" s="122" t="s">
        <v>22181</v>
      </c>
      <c r="N3202" s="117">
        <v>40.0</v>
      </c>
      <c r="O3202" s="117">
        <v>70.0</v>
      </c>
      <c r="P3202" s="117"/>
      <c r="Q3202" s="123" t="s">
        <v>22182</v>
      </c>
      <c r="R3202" s="120" t="s">
        <v>22183</v>
      </c>
    </row>
    <row r="3203" ht="48.75">
      <c r="A3203" s="121" t="s">
        <v>22184</v>
      </c>
      <c r="B3203" s="117" t="s">
        <v>22185</v>
      </c>
      <c r="C3203" s="118" t="s">
        <v>21959</v>
      </c>
      <c r="D3203" s="117" t="s">
        <v>22186</v>
      </c>
      <c r="E3203" s="119">
        <v>43087.366111111114</v>
      </c>
      <c r="F3203" s="117"/>
      <c r="G3203" s="117" t="s">
        <v>90</v>
      </c>
      <c r="H3203" s="117"/>
      <c r="I3203" s="117"/>
      <c r="J3203" s="117" t="s">
        <v>22187</v>
      </c>
      <c r="K3203" s="117"/>
      <c r="L3203" s="120" t="s">
        <v>756</v>
      </c>
      <c r="M3203" s="122" t="s">
        <v>22188</v>
      </c>
      <c r="N3203" s="117">
        <v>3630.0</v>
      </c>
      <c r="O3203" s="117">
        <v>230.0</v>
      </c>
      <c r="P3203" s="117"/>
      <c r="Q3203" s="123" t="s">
        <v>22189</v>
      </c>
      <c r="R3203" s="120" t="s">
        <v>21964</v>
      </c>
    </row>
    <row r="3204" ht="48.75">
      <c r="A3204" s="121" t="s">
        <v>22190</v>
      </c>
      <c r="B3204" s="117" t="s">
        <v>22191</v>
      </c>
      <c r="C3204" s="118" t="s">
        <v>21959</v>
      </c>
      <c r="D3204" s="117" t="s">
        <v>22192</v>
      </c>
      <c r="E3204" s="119">
        <v>43087.357627314814</v>
      </c>
      <c r="F3204" s="117"/>
      <c r="G3204" s="117" t="s">
        <v>90</v>
      </c>
      <c r="H3204" s="117"/>
      <c r="I3204" s="117"/>
      <c r="J3204" s="117" t="s">
        <v>22193</v>
      </c>
      <c r="K3204" s="117"/>
      <c r="L3204" s="120" t="s">
        <v>179</v>
      </c>
      <c r="M3204" s="122" t="s">
        <v>22194</v>
      </c>
      <c r="N3204" s="117">
        <v>277.0</v>
      </c>
      <c r="O3204" s="117">
        <v>1263.0</v>
      </c>
      <c r="P3204" s="117" t="s">
        <v>22195</v>
      </c>
      <c r="Q3204" s="123" t="s">
        <v>22196</v>
      </c>
      <c r="R3204" s="120" t="s">
        <v>21964</v>
      </c>
    </row>
    <row r="3205" ht="48.75">
      <c r="A3205" s="121" t="s">
        <v>22197</v>
      </c>
      <c r="B3205" s="117" t="s">
        <v>22198</v>
      </c>
      <c r="C3205" s="118" t="s">
        <v>22199</v>
      </c>
      <c r="D3205" s="117" t="s">
        <v>22200</v>
      </c>
      <c r="E3205" s="119">
        <v>43087.35733796297</v>
      </c>
      <c r="F3205" s="117"/>
      <c r="G3205" s="117" t="s">
        <v>90</v>
      </c>
      <c r="H3205" s="117"/>
      <c r="I3205" s="117"/>
      <c r="J3205" s="117" t="s">
        <v>22201</v>
      </c>
      <c r="K3205" s="117"/>
      <c r="L3205" s="120" t="s">
        <v>756</v>
      </c>
      <c r="M3205" s="122" t="s">
        <v>22202</v>
      </c>
      <c r="N3205" s="117">
        <v>4783.0</v>
      </c>
      <c r="O3205" s="117">
        <v>386.0</v>
      </c>
      <c r="P3205" s="117" t="s">
        <v>22203</v>
      </c>
      <c r="Q3205" s="123" t="s">
        <v>22204</v>
      </c>
      <c r="R3205" s="120" t="s">
        <v>22205</v>
      </c>
    </row>
    <row r="3206" ht="21.75">
      <c r="A3206" s="121" t="s">
        <v>22206</v>
      </c>
      <c r="B3206" s="117" t="s">
        <v>22207</v>
      </c>
      <c r="C3206" s="118" t="s">
        <v>22208</v>
      </c>
      <c r="D3206" s="117" t="s">
        <v>22209</v>
      </c>
      <c r="E3206" s="119">
        <v>43087.29527777778</v>
      </c>
      <c r="F3206" s="117"/>
      <c r="G3206" s="117" t="s">
        <v>90</v>
      </c>
      <c r="H3206" s="117"/>
      <c r="I3206" s="117"/>
      <c r="J3206" s="117" t="s">
        <v>22210</v>
      </c>
      <c r="K3206" s="117"/>
      <c r="L3206" s="120" t="s">
        <v>110</v>
      </c>
      <c r="M3206" s="122" t="s">
        <v>22211</v>
      </c>
      <c r="N3206" s="117">
        <v>795.0</v>
      </c>
      <c r="O3206" s="117">
        <v>2226.0</v>
      </c>
      <c r="P3206" s="117"/>
      <c r="Q3206" s="123" t="s">
        <v>22212</v>
      </c>
      <c r="R3206" s="120" t="s">
        <v>22213</v>
      </c>
    </row>
    <row r="3207" ht="21.75">
      <c r="A3207" s="121" t="s">
        <v>22214</v>
      </c>
      <c r="B3207" s="117" t="s">
        <v>166</v>
      </c>
      <c r="C3207" s="118" t="s">
        <v>22215</v>
      </c>
      <c r="D3207" s="117" t="s">
        <v>22216</v>
      </c>
      <c r="E3207" s="119">
        <v>43087.288252314815</v>
      </c>
      <c r="F3207" s="117"/>
      <c r="G3207" s="117" t="s">
        <v>90</v>
      </c>
      <c r="H3207" s="117"/>
      <c r="I3207" s="117"/>
      <c r="J3207" s="117" t="s">
        <v>169</v>
      </c>
      <c r="K3207" s="117"/>
      <c r="L3207" s="120" t="s">
        <v>170</v>
      </c>
      <c r="M3207" s="122" t="s">
        <v>171</v>
      </c>
      <c r="N3207" s="117">
        <v>25519.0</v>
      </c>
      <c r="O3207" s="117">
        <v>10034.0</v>
      </c>
      <c r="P3207" s="117" t="s">
        <v>1986</v>
      </c>
      <c r="Q3207" s="123" t="s">
        <v>22217</v>
      </c>
      <c r="R3207" s="120" t="s">
        <v>22218</v>
      </c>
    </row>
    <row r="3208" ht="30.75">
      <c r="A3208" s="121" t="s">
        <v>22219</v>
      </c>
      <c r="B3208" s="117" t="s">
        <v>22220</v>
      </c>
      <c r="C3208" s="118" t="s">
        <v>22221</v>
      </c>
      <c r="D3208" s="117" t="s">
        <v>22222</v>
      </c>
      <c r="E3208" s="119">
        <v>43087.2428125</v>
      </c>
      <c r="F3208" s="117"/>
      <c r="G3208" s="117" t="s">
        <v>119</v>
      </c>
      <c r="H3208" s="117"/>
      <c r="I3208" s="117"/>
      <c r="J3208" s="117" t="s">
        <v>22223</v>
      </c>
      <c r="K3208" s="117"/>
      <c r="L3208" s="120" t="s">
        <v>92</v>
      </c>
      <c r="M3208" s="122" t="s">
        <v>22224</v>
      </c>
      <c r="N3208" s="117">
        <v>266.0</v>
      </c>
      <c r="O3208" s="117">
        <v>279.0</v>
      </c>
      <c r="P3208" s="117" t="s">
        <v>478</v>
      </c>
      <c r="Q3208" s="123" t="s">
        <v>22225</v>
      </c>
      <c r="R3208" s="120" t="s">
        <v>22226</v>
      </c>
    </row>
    <row r="3209" ht="30.75">
      <c r="A3209" s="121" t="s">
        <v>22227</v>
      </c>
      <c r="B3209" s="117" t="s">
        <v>22228</v>
      </c>
      <c r="C3209" s="118" t="s">
        <v>22229</v>
      </c>
      <c r="D3209" s="117" t="s">
        <v>22230</v>
      </c>
      <c r="E3209" s="119">
        <v>43087.24166666667</v>
      </c>
      <c r="F3209" s="117"/>
      <c r="G3209" s="117" t="s">
        <v>90</v>
      </c>
      <c r="H3209" s="117"/>
      <c r="I3209" s="117"/>
      <c r="J3209" s="117" t="s">
        <v>22231</v>
      </c>
      <c r="K3209" s="117"/>
      <c r="L3209" s="120" t="s">
        <v>179</v>
      </c>
      <c r="M3209" s="122" t="s">
        <v>22232</v>
      </c>
      <c r="N3209" s="117">
        <v>1959.0</v>
      </c>
      <c r="O3209" s="117">
        <v>2533.0</v>
      </c>
      <c r="P3209" s="117" t="s">
        <v>22233</v>
      </c>
      <c r="Q3209" s="123" t="s">
        <v>22234</v>
      </c>
      <c r="R3209" s="120" t="s">
        <v>22235</v>
      </c>
    </row>
    <row r="3210" ht="21.75">
      <c r="A3210" s="121" t="s">
        <v>22236</v>
      </c>
      <c r="B3210" s="117" t="s">
        <v>22237</v>
      </c>
      <c r="C3210" s="118" t="s">
        <v>22238</v>
      </c>
      <c r="D3210" s="117" t="s">
        <v>22239</v>
      </c>
      <c r="E3210" s="119">
        <v>43087.114641203705</v>
      </c>
      <c r="F3210" s="117"/>
      <c r="G3210" s="117" t="s">
        <v>90</v>
      </c>
      <c r="H3210" s="117"/>
      <c r="I3210" s="117"/>
      <c r="J3210" s="117" t="s">
        <v>22240</v>
      </c>
      <c r="K3210" s="117"/>
      <c r="L3210" s="120" t="s">
        <v>311</v>
      </c>
      <c r="M3210" s="122" t="s">
        <v>22241</v>
      </c>
      <c r="N3210" s="117">
        <v>4976.0</v>
      </c>
      <c r="O3210" s="117">
        <v>379.0</v>
      </c>
      <c r="P3210" s="117" t="s">
        <v>371</v>
      </c>
      <c r="Q3210" s="123" t="s">
        <v>22242</v>
      </c>
      <c r="R3210" s="120" t="s">
        <v>22243</v>
      </c>
    </row>
    <row r="3211" ht="39.75">
      <c r="A3211" s="121" t="s">
        <v>22244</v>
      </c>
      <c r="B3211" s="117" t="s">
        <v>22245</v>
      </c>
      <c r="C3211" s="118" t="s">
        <v>22246</v>
      </c>
      <c r="D3211" s="117" t="s">
        <v>22247</v>
      </c>
      <c r="E3211" s="119">
        <v>43087.09532407408</v>
      </c>
      <c r="F3211" s="117"/>
      <c r="G3211" s="117" t="s">
        <v>119</v>
      </c>
      <c r="H3211" s="117"/>
      <c r="I3211" s="117"/>
      <c r="J3211" s="117" t="s">
        <v>22248</v>
      </c>
      <c r="K3211" s="117"/>
      <c r="L3211" s="120" t="s">
        <v>101</v>
      </c>
      <c r="M3211" s="122" t="s">
        <v>22249</v>
      </c>
      <c r="N3211" s="117">
        <v>242.0</v>
      </c>
      <c r="O3211" s="117">
        <v>25.0</v>
      </c>
      <c r="P3211" s="117" t="s">
        <v>22250</v>
      </c>
      <c r="Q3211" s="123" t="s">
        <v>22251</v>
      </c>
      <c r="R3211" s="120" t="s">
        <v>22252</v>
      </c>
    </row>
    <row r="3212" ht="30.75">
      <c r="A3212" s="121" t="s">
        <v>22253</v>
      </c>
      <c r="B3212" s="117" t="s">
        <v>22254</v>
      </c>
      <c r="C3212" s="118" t="s">
        <v>22229</v>
      </c>
      <c r="D3212" s="117" t="s">
        <v>22255</v>
      </c>
      <c r="E3212" s="119">
        <v>43087.02951388889</v>
      </c>
      <c r="F3212" s="117"/>
      <c r="G3212" s="117" t="s">
        <v>824</v>
      </c>
      <c r="H3212" s="117"/>
      <c r="I3212" s="117"/>
      <c r="J3212" s="117" t="s">
        <v>22256</v>
      </c>
      <c r="K3212" s="117"/>
      <c r="L3212" s="120" t="s">
        <v>92</v>
      </c>
      <c r="M3212" s="122" t="s">
        <v>22257</v>
      </c>
      <c r="N3212" s="117">
        <v>9908.0</v>
      </c>
      <c r="O3212" s="117">
        <v>7602.0</v>
      </c>
      <c r="P3212" s="117" t="s">
        <v>22258</v>
      </c>
      <c r="Q3212" s="123" t="s">
        <v>22259</v>
      </c>
      <c r="R3212" s="120" t="s">
        <v>22235</v>
      </c>
    </row>
    <row r="3213" ht="30.75">
      <c r="A3213" s="121" t="s">
        <v>22260</v>
      </c>
      <c r="B3213" s="117" t="s">
        <v>22261</v>
      </c>
      <c r="C3213" s="118" t="s">
        <v>12898</v>
      </c>
      <c r="D3213" s="117" t="s">
        <v>22262</v>
      </c>
      <c r="E3213" s="119">
        <v>43087.00939814815</v>
      </c>
      <c r="F3213" s="117"/>
      <c r="G3213" s="117" t="s">
        <v>119</v>
      </c>
      <c r="H3213" s="117"/>
      <c r="I3213" s="117"/>
      <c r="J3213" s="117" t="s">
        <v>22263</v>
      </c>
      <c r="K3213" s="117"/>
      <c r="L3213" s="120" t="s">
        <v>110</v>
      </c>
      <c r="M3213" s="122" t="s">
        <v>22264</v>
      </c>
      <c r="N3213" s="117">
        <v>844.0</v>
      </c>
      <c r="O3213" s="117">
        <v>448.0</v>
      </c>
      <c r="P3213" s="117"/>
      <c r="Q3213" s="123" t="s">
        <v>22265</v>
      </c>
      <c r="R3213" s="120" t="s">
        <v>12903</v>
      </c>
    </row>
    <row r="3214">
      <c r="A3214" s="121" t="s">
        <v>22266</v>
      </c>
      <c r="B3214" s="117" t="s">
        <v>22267</v>
      </c>
      <c r="C3214" s="118" t="s">
        <v>22268</v>
      </c>
      <c r="D3214" s="117" t="s">
        <v>22269</v>
      </c>
      <c r="E3214" s="119">
        <v>43086.986805555556</v>
      </c>
      <c r="F3214" s="117"/>
      <c r="G3214" s="117" t="s">
        <v>119</v>
      </c>
      <c r="H3214" s="117"/>
      <c r="I3214" s="117"/>
      <c r="J3214" s="117" t="s">
        <v>22270</v>
      </c>
      <c r="K3214" s="117"/>
      <c r="L3214" s="120" t="s">
        <v>110</v>
      </c>
      <c r="M3214" s="122" t="s">
        <v>22271</v>
      </c>
      <c r="N3214" s="117">
        <v>753.0</v>
      </c>
      <c r="O3214" s="117">
        <v>2569.0</v>
      </c>
      <c r="P3214" s="117" t="s">
        <v>635</v>
      </c>
      <c r="Q3214" s="123" t="s">
        <v>22272</v>
      </c>
      <c r="R3214" s="120" t="s">
        <v>22273</v>
      </c>
    </row>
    <row r="3215" ht="30.75">
      <c r="A3215" s="121" t="s">
        <v>22274</v>
      </c>
      <c r="B3215" s="117" t="s">
        <v>22275</v>
      </c>
      <c r="C3215" s="118" t="s">
        <v>22229</v>
      </c>
      <c r="D3215" s="117" t="s">
        <v>22276</v>
      </c>
      <c r="E3215" s="119">
        <v>43086.9599537037</v>
      </c>
      <c r="F3215" s="117"/>
      <c r="G3215" s="117" t="s">
        <v>824</v>
      </c>
      <c r="H3215" s="117"/>
      <c r="I3215" s="117"/>
      <c r="J3215" s="117" t="s">
        <v>22277</v>
      </c>
      <c r="K3215" s="117"/>
      <c r="L3215" s="120" t="s">
        <v>110</v>
      </c>
      <c r="M3215" s="122" t="s">
        <v>22278</v>
      </c>
      <c r="N3215" s="117">
        <v>171.0</v>
      </c>
      <c r="O3215" s="117">
        <v>629.0</v>
      </c>
      <c r="P3215" s="117" t="s">
        <v>22279</v>
      </c>
      <c r="Q3215" s="123" t="s">
        <v>22280</v>
      </c>
      <c r="R3215" s="120" t="s">
        <v>22235</v>
      </c>
    </row>
    <row r="3216" ht="48.75">
      <c r="A3216" s="121" t="s">
        <v>22281</v>
      </c>
      <c r="B3216" s="117" t="s">
        <v>22282</v>
      </c>
      <c r="C3216" s="118" t="s">
        <v>22283</v>
      </c>
      <c r="D3216" s="117" t="s">
        <v>22284</v>
      </c>
      <c r="E3216" s="119">
        <v>43086.940775462965</v>
      </c>
      <c r="F3216" s="117"/>
      <c r="G3216" s="117" t="s">
        <v>119</v>
      </c>
      <c r="H3216" s="117"/>
      <c r="I3216" s="117"/>
      <c r="J3216" s="117" t="s">
        <v>22285</v>
      </c>
      <c r="K3216" s="117"/>
      <c r="L3216" s="120" t="s">
        <v>92</v>
      </c>
      <c r="M3216" s="122" t="s">
        <v>22286</v>
      </c>
      <c r="N3216" s="117">
        <v>239.0</v>
      </c>
      <c r="O3216" s="117">
        <v>189.0</v>
      </c>
      <c r="P3216" s="117" t="s">
        <v>22287</v>
      </c>
      <c r="Q3216" s="123" t="s">
        <v>22288</v>
      </c>
      <c r="R3216" s="120" t="s">
        <v>22289</v>
      </c>
    </row>
    <row r="3217" ht="21.75">
      <c r="A3217" s="121" t="s">
        <v>22290</v>
      </c>
      <c r="B3217" s="117" t="s">
        <v>22291</v>
      </c>
      <c r="C3217" s="118" t="s">
        <v>22292</v>
      </c>
      <c r="D3217" s="117" t="s">
        <v>22293</v>
      </c>
      <c r="E3217" s="119">
        <v>43086.93082175926</v>
      </c>
      <c r="F3217" s="117"/>
      <c r="G3217" s="117" t="s">
        <v>128</v>
      </c>
      <c r="H3217" s="117"/>
      <c r="I3217" s="117"/>
      <c r="J3217" s="117" t="s">
        <v>22294</v>
      </c>
      <c r="K3217" s="117"/>
      <c r="L3217" s="120" t="s">
        <v>311</v>
      </c>
      <c r="M3217" s="122" t="s">
        <v>22295</v>
      </c>
      <c r="N3217" s="117">
        <v>596.0</v>
      </c>
      <c r="O3217" s="117">
        <v>1003.0</v>
      </c>
      <c r="P3217" s="117" t="s">
        <v>22296</v>
      </c>
      <c r="Q3217" s="123" t="s">
        <v>22297</v>
      </c>
      <c r="R3217" s="120" t="s">
        <v>22298</v>
      </c>
    </row>
    <row r="3218" ht="30.75">
      <c r="A3218" s="121" t="s">
        <v>22299</v>
      </c>
      <c r="B3218" s="117" t="s">
        <v>22300</v>
      </c>
      <c r="C3218" s="118" t="s">
        <v>22229</v>
      </c>
      <c r="D3218" s="117" t="s">
        <v>22301</v>
      </c>
      <c r="E3218" s="119">
        <v>43086.92208333334</v>
      </c>
      <c r="F3218" s="117"/>
      <c r="G3218" s="117" t="s">
        <v>824</v>
      </c>
      <c r="H3218" s="117"/>
      <c r="I3218" s="117"/>
      <c r="J3218" s="117" t="s">
        <v>22302</v>
      </c>
      <c r="K3218" s="117"/>
      <c r="L3218" s="120" t="s">
        <v>110</v>
      </c>
      <c r="M3218" s="122" t="s">
        <v>22303</v>
      </c>
      <c r="N3218" s="117">
        <v>215.0</v>
      </c>
      <c r="O3218" s="117">
        <v>216.0</v>
      </c>
      <c r="P3218" s="117" t="s">
        <v>22304</v>
      </c>
      <c r="Q3218" s="123" t="s">
        <v>22305</v>
      </c>
      <c r="R3218" s="120" t="s">
        <v>22235</v>
      </c>
    </row>
    <row r="3219" ht="30.75">
      <c r="A3219" s="121" t="s">
        <v>22306</v>
      </c>
      <c r="B3219" s="117" t="s">
        <v>22307</v>
      </c>
      <c r="C3219" s="118" t="s">
        <v>22229</v>
      </c>
      <c r="D3219" s="117" t="s">
        <v>22308</v>
      </c>
      <c r="E3219" s="119">
        <v>43086.919340277775</v>
      </c>
      <c r="F3219" s="117"/>
      <c r="G3219" s="117" t="s">
        <v>824</v>
      </c>
      <c r="H3219" s="117"/>
      <c r="I3219" s="117"/>
      <c r="J3219" s="117" t="s">
        <v>22309</v>
      </c>
      <c r="K3219" s="117"/>
      <c r="L3219" s="120" t="s">
        <v>110</v>
      </c>
      <c r="M3219" s="122" t="s">
        <v>22310</v>
      </c>
      <c r="N3219" s="117">
        <v>189.0</v>
      </c>
      <c r="O3219" s="117">
        <v>806.0</v>
      </c>
      <c r="P3219" s="117" t="s">
        <v>22311</v>
      </c>
      <c r="Q3219" s="123" t="s">
        <v>22312</v>
      </c>
      <c r="R3219" s="120" t="s">
        <v>22235</v>
      </c>
    </row>
    <row r="3220" ht="93.0">
      <c r="A3220" s="121" t="s">
        <v>22313</v>
      </c>
      <c r="B3220" s="117" t="s">
        <v>648</v>
      </c>
      <c r="C3220" s="118" t="s">
        <v>22314</v>
      </c>
      <c r="D3220" s="117" t="s">
        <v>22315</v>
      </c>
      <c r="E3220" s="119">
        <v>43086.91541666667</v>
      </c>
      <c r="F3220" s="117"/>
      <c r="G3220" s="117" t="s">
        <v>90</v>
      </c>
      <c r="H3220" s="117"/>
      <c r="I3220" s="117"/>
      <c r="J3220" s="117" t="s">
        <v>651</v>
      </c>
      <c r="K3220" s="117"/>
      <c r="L3220" s="120" t="s">
        <v>110</v>
      </c>
      <c r="M3220" s="122" t="s">
        <v>652</v>
      </c>
      <c r="N3220" s="117">
        <v>2811.0</v>
      </c>
      <c r="O3220" s="117">
        <v>1784.0</v>
      </c>
      <c r="P3220" s="117" t="s">
        <v>653</v>
      </c>
      <c r="Q3220" s="123" t="s">
        <v>22316</v>
      </c>
      <c r="R3220" s="120" t="s">
        <v>22317</v>
      </c>
    </row>
    <row r="3221" ht="30.75">
      <c r="A3221" s="121" t="s">
        <v>22318</v>
      </c>
      <c r="B3221" s="117" t="s">
        <v>13835</v>
      </c>
      <c r="C3221" s="118" t="s">
        <v>22229</v>
      </c>
      <c r="D3221" s="117" t="s">
        <v>22319</v>
      </c>
      <c r="E3221" s="119">
        <v>43086.91037037037</v>
      </c>
      <c r="F3221" s="117"/>
      <c r="G3221" s="117" t="s">
        <v>119</v>
      </c>
      <c r="H3221" s="117"/>
      <c r="I3221" s="117"/>
      <c r="J3221" s="117" t="s">
        <v>13838</v>
      </c>
      <c r="K3221" s="117"/>
      <c r="L3221" s="120" t="s">
        <v>110</v>
      </c>
      <c r="M3221" s="122" t="s">
        <v>13839</v>
      </c>
      <c r="N3221" s="117">
        <v>755.0</v>
      </c>
      <c r="O3221" s="117">
        <v>200.0</v>
      </c>
      <c r="P3221" s="117" t="s">
        <v>13840</v>
      </c>
      <c r="Q3221" s="123" t="s">
        <v>22320</v>
      </c>
      <c r="R3221" s="120" t="s">
        <v>22235</v>
      </c>
    </row>
    <row r="3222" ht="30.75">
      <c r="A3222" s="121" t="s">
        <v>22321</v>
      </c>
      <c r="B3222" s="117" t="s">
        <v>22322</v>
      </c>
      <c r="C3222" s="118" t="s">
        <v>22229</v>
      </c>
      <c r="D3222" s="117" t="s">
        <v>22323</v>
      </c>
      <c r="E3222" s="119">
        <v>43086.90568287037</v>
      </c>
      <c r="F3222" s="117"/>
      <c r="G3222" s="117" t="s">
        <v>824</v>
      </c>
      <c r="H3222" s="117"/>
      <c r="I3222" s="117"/>
      <c r="J3222" s="117" t="s">
        <v>22324</v>
      </c>
      <c r="K3222" s="117"/>
      <c r="L3222" s="120" t="s">
        <v>110</v>
      </c>
      <c r="M3222" s="122" t="s">
        <v>22325</v>
      </c>
      <c r="N3222" s="117">
        <v>125.0</v>
      </c>
      <c r="O3222" s="117">
        <v>247.0</v>
      </c>
      <c r="P3222" s="117"/>
      <c r="Q3222" s="123" t="s">
        <v>22326</v>
      </c>
      <c r="R3222" s="120" t="s">
        <v>22235</v>
      </c>
    </row>
    <row r="3223" ht="39.75">
      <c r="A3223" s="121" t="s">
        <v>22327</v>
      </c>
      <c r="B3223" s="117" t="s">
        <v>22328</v>
      </c>
      <c r="C3223" s="118" t="s">
        <v>19260</v>
      </c>
      <c r="D3223" s="117" t="s">
        <v>22329</v>
      </c>
      <c r="E3223" s="119">
        <v>43086.905451388884</v>
      </c>
      <c r="F3223" s="117"/>
      <c r="G3223" s="117" t="s">
        <v>90</v>
      </c>
      <c r="H3223" s="117"/>
      <c r="I3223" s="117"/>
      <c r="J3223" s="117" t="s">
        <v>22330</v>
      </c>
      <c r="K3223" s="117"/>
      <c r="L3223" s="120" t="s">
        <v>110</v>
      </c>
      <c r="M3223" s="122" t="s">
        <v>22331</v>
      </c>
      <c r="N3223" s="117">
        <v>3819.0</v>
      </c>
      <c r="O3223" s="117">
        <v>3588.0</v>
      </c>
      <c r="P3223" s="117" t="s">
        <v>22332</v>
      </c>
      <c r="Q3223" s="123" t="s">
        <v>22333</v>
      </c>
      <c r="R3223" s="120" t="s">
        <v>19263</v>
      </c>
    </row>
    <row r="3224" ht="39.75">
      <c r="A3224" s="121" t="s">
        <v>22334</v>
      </c>
      <c r="B3224" s="117" t="s">
        <v>4081</v>
      </c>
      <c r="C3224" s="118" t="s">
        <v>22335</v>
      </c>
      <c r="D3224" s="117" t="s">
        <v>22336</v>
      </c>
      <c r="E3224" s="119">
        <v>43086.90265046296</v>
      </c>
      <c r="F3224" s="117"/>
      <c r="G3224" s="117" t="s">
        <v>90</v>
      </c>
      <c r="H3224" s="117" t="s">
        <v>4086</v>
      </c>
      <c r="I3224" s="117" t="s">
        <v>4081</v>
      </c>
      <c r="J3224" s="117" t="s">
        <v>4086</v>
      </c>
      <c r="K3224" s="117" t="s">
        <v>7769</v>
      </c>
      <c r="L3224" s="120" t="s">
        <v>775</v>
      </c>
      <c r="M3224" s="122" t="s">
        <v>4089</v>
      </c>
      <c r="N3224" s="117">
        <v>965.0</v>
      </c>
      <c r="O3224" s="117">
        <v>1413.0</v>
      </c>
      <c r="P3224" s="117" t="s">
        <v>4090</v>
      </c>
      <c r="Q3224" s="123" t="s">
        <v>22337</v>
      </c>
      <c r="R3224" s="120" t="s">
        <v>22338</v>
      </c>
    </row>
    <row r="3225" ht="30.75">
      <c r="A3225" s="121" t="s">
        <v>22339</v>
      </c>
      <c r="B3225" s="117" t="s">
        <v>22340</v>
      </c>
      <c r="C3225" s="118" t="s">
        <v>22229</v>
      </c>
      <c r="D3225" s="117" t="s">
        <v>22341</v>
      </c>
      <c r="E3225" s="119">
        <v>43086.902592592596</v>
      </c>
      <c r="F3225" s="117"/>
      <c r="G3225" s="117" t="s">
        <v>824</v>
      </c>
      <c r="H3225" s="117"/>
      <c r="I3225" s="117"/>
      <c r="J3225" s="117" t="s">
        <v>22342</v>
      </c>
      <c r="K3225" s="117"/>
      <c r="L3225" s="120" t="s">
        <v>92</v>
      </c>
      <c r="M3225" s="122" t="s">
        <v>22343</v>
      </c>
      <c r="N3225" s="117">
        <v>16233.0</v>
      </c>
      <c r="O3225" s="117">
        <v>4249.0</v>
      </c>
      <c r="P3225" s="117" t="s">
        <v>22344</v>
      </c>
      <c r="Q3225" s="123" t="s">
        <v>22345</v>
      </c>
      <c r="R3225" s="120" t="s">
        <v>22235</v>
      </c>
    </row>
    <row r="3226" ht="30.75">
      <c r="A3226" s="121" t="s">
        <v>22346</v>
      </c>
      <c r="B3226" s="117" t="s">
        <v>22347</v>
      </c>
      <c r="C3226" s="118" t="s">
        <v>22229</v>
      </c>
      <c r="D3226" s="117" t="s">
        <v>22348</v>
      </c>
      <c r="E3226" s="119">
        <v>43086.90219907407</v>
      </c>
      <c r="F3226" s="117"/>
      <c r="G3226" s="117" t="s">
        <v>824</v>
      </c>
      <c r="H3226" s="117"/>
      <c r="I3226" s="117"/>
      <c r="J3226" s="117" t="s">
        <v>22349</v>
      </c>
      <c r="K3226" s="117"/>
      <c r="L3226" s="120" t="s">
        <v>179</v>
      </c>
      <c r="M3226" s="122" t="s">
        <v>22350</v>
      </c>
      <c r="N3226" s="117">
        <v>2801.0</v>
      </c>
      <c r="O3226" s="117">
        <v>596.0</v>
      </c>
      <c r="P3226" s="117" t="s">
        <v>22351</v>
      </c>
      <c r="Q3226" s="123" t="s">
        <v>22352</v>
      </c>
      <c r="R3226" s="120" t="s">
        <v>22235</v>
      </c>
    </row>
    <row r="3227" ht="30.75">
      <c r="A3227" s="121" t="s">
        <v>22353</v>
      </c>
      <c r="B3227" s="117" t="s">
        <v>7163</v>
      </c>
      <c r="C3227" s="118" t="s">
        <v>22354</v>
      </c>
      <c r="D3227" s="117" t="s">
        <v>22355</v>
      </c>
      <c r="E3227" s="119">
        <v>43086.89690972222</v>
      </c>
      <c r="F3227" s="117"/>
      <c r="G3227" s="117" t="s">
        <v>119</v>
      </c>
      <c r="H3227" s="117"/>
      <c r="I3227" s="117"/>
      <c r="J3227" s="117" t="s">
        <v>7166</v>
      </c>
      <c r="K3227" s="117"/>
      <c r="L3227" s="120" t="s">
        <v>110</v>
      </c>
      <c r="M3227" s="122" t="s">
        <v>7167</v>
      </c>
      <c r="N3227" s="117">
        <v>1292.0</v>
      </c>
      <c r="O3227" s="117">
        <v>1331.0</v>
      </c>
      <c r="P3227" s="117" t="s">
        <v>7168</v>
      </c>
      <c r="Q3227" s="123" t="s">
        <v>22356</v>
      </c>
      <c r="R3227" s="120" t="s">
        <v>22357</v>
      </c>
    </row>
    <row r="3228" ht="21.75">
      <c r="A3228" s="121" t="s">
        <v>22358</v>
      </c>
      <c r="B3228" s="117" t="s">
        <v>166</v>
      </c>
      <c r="C3228" s="118" t="s">
        <v>22359</v>
      </c>
      <c r="D3228" s="117" t="s">
        <v>22360</v>
      </c>
      <c r="E3228" s="119">
        <v>43086.86814814815</v>
      </c>
      <c r="F3228" s="117"/>
      <c r="G3228" s="117" t="s">
        <v>90</v>
      </c>
      <c r="H3228" s="117"/>
      <c r="I3228" s="117"/>
      <c r="J3228" s="117" t="s">
        <v>169</v>
      </c>
      <c r="K3228" s="117"/>
      <c r="L3228" s="120" t="s">
        <v>170</v>
      </c>
      <c r="M3228" s="122" t="s">
        <v>171</v>
      </c>
      <c r="N3228" s="117">
        <v>25519.0</v>
      </c>
      <c r="O3228" s="117">
        <v>10034.0</v>
      </c>
      <c r="P3228" s="117" t="s">
        <v>1986</v>
      </c>
      <c r="Q3228" s="123" t="s">
        <v>22361</v>
      </c>
      <c r="R3228" s="120" t="s">
        <v>22362</v>
      </c>
    </row>
    <row r="3229">
      <c r="A3229" s="121" t="s">
        <v>22363</v>
      </c>
      <c r="B3229" s="117" t="s">
        <v>22364</v>
      </c>
      <c r="C3229" s="118" t="s">
        <v>22365</v>
      </c>
      <c r="D3229" s="117" t="s">
        <v>22366</v>
      </c>
      <c r="E3229" s="119">
        <v>43086.7809375</v>
      </c>
      <c r="F3229" s="117"/>
      <c r="G3229" s="117" t="s">
        <v>128</v>
      </c>
      <c r="H3229" s="117" t="s">
        <v>22367</v>
      </c>
      <c r="I3229" s="117" t="s">
        <v>22368</v>
      </c>
      <c r="J3229" s="117" t="s">
        <v>22369</v>
      </c>
      <c r="K3229" s="117" t="s">
        <v>22370</v>
      </c>
      <c r="L3229" s="120" t="s">
        <v>179</v>
      </c>
      <c r="M3229" s="122" t="s">
        <v>22371</v>
      </c>
      <c r="N3229" s="117">
        <v>1564083.0</v>
      </c>
      <c r="O3229" s="117">
        <v>265.0</v>
      </c>
      <c r="P3229" s="117"/>
      <c r="Q3229" s="123" t="s">
        <v>22372</v>
      </c>
      <c r="R3229" s="120" t="s">
        <v>22373</v>
      </c>
    </row>
    <row r="3230" ht="30.75">
      <c r="A3230" s="121" t="s">
        <v>22374</v>
      </c>
      <c r="B3230" s="117" t="s">
        <v>22375</v>
      </c>
      <c r="C3230" s="118" t="s">
        <v>22376</v>
      </c>
      <c r="D3230" s="117" t="s">
        <v>22377</v>
      </c>
      <c r="E3230" s="119">
        <v>43086.768437499995</v>
      </c>
      <c r="F3230" s="117"/>
      <c r="G3230" s="117" t="s">
        <v>119</v>
      </c>
      <c r="H3230" s="117"/>
      <c r="I3230" s="117"/>
      <c r="J3230" s="117" t="s">
        <v>22378</v>
      </c>
      <c r="K3230" s="117"/>
      <c r="L3230" s="120" t="s">
        <v>101</v>
      </c>
      <c r="M3230" s="122" t="s">
        <v>22379</v>
      </c>
      <c r="N3230" s="117">
        <v>1570.0</v>
      </c>
      <c r="O3230" s="117">
        <v>1449.0</v>
      </c>
      <c r="P3230" s="117" t="s">
        <v>22380</v>
      </c>
      <c r="Q3230" s="123" t="s">
        <v>22381</v>
      </c>
      <c r="R3230" s="120" t="s">
        <v>22382</v>
      </c>
    </row>
    <row r="3231" ht="30.75">
      <c r="A3231" s="121" t="s">
        <v>22383</v>
      </c>
      <c r="B3231" s="117" t="s">
        <v>22384</v>
      </c>
      <c r="C3231" s="118" t="s">
        <v>22376</v>
      </c>
      <c r="D3231" s="117" t="s">
        <v>22385</v>
      </c>
      <c r="E3231" s="119">
        <v>43086.76715277778</v>
      </c>
      <c r="F3231" s="117"/>
      <c r="G3231" s="117" t="s">
        <v>119</v>
      </c>
      <c r="H3231" s="117"/>
      <c r="I3231" s="117"/>
      <c r="J3231" s="117" t="s">
        <v>22386</v>
      </c>
      <c r="K3231" s="117"/>
      <c r="L3231" s="120" t="s">
        <v>110</v>
      </c>
      <c r="M3231" s="122" t="s">
        <v>22387</v>
      </c>
      <c r="N3231" s="117">
        <v>891.0</v>
      </c>
      <c r="O3231" s="117">
        <v>889.0</v>
      </c>
      <c r="P3231" s="117" t="s">
        <v>22388</v>
      </c>
      <c r="Q3231" s="123" t="s">
        <v>22389</v>
      </c>
      <c r="R3231" s="120" t="s">
        <v>22382</v>
      </c>
    </row>
    <row r="3232" ht="30.75">
      <c r="A3232" s="121" t="s">
        <v>22390</v>
      </c>
      <c r="B3232" s="117" t="s">
        <v>22391</v>
      </c>
      <c r="C3232" s="118" t="s">
        <v>22376</v>
      </c>
      <c r="D3232" s="117" t="s">
        <v>22392</v>
      </c>
      <c r="E3232" s="119">
        <v>43086.76483796297</v>
      </c>
      <c r="F3232" s="117"/>
      <c r="G3232" s="117" t="s">
        <v>119</v>
      </c>
      <c r="H3232" s="117"/>
      <c r="I3232" s="117"/>
      <c r="J3232" s="117" t="s">
        <v>22393</v>
      </c>
      <c r="K3232" s="117"/>
      <c r="L3232" s="120" t="s">
        <v>101</v>
      </c>
      <c r="M3232" s="122" t="s">
        <v>22394</v>
      </c>
      <c r="N3232" s="117">
        <v>1466.0</v>
      </c>
      <c r="O3232" s="117">
        <v>1325.0</v>
      </c>
      <c r="P3232" s="117" t="s">
        <v>22395</v>
      </c>
      <c r="Q3232" s="123" t="s">
        <v>22396</v>
      </c>
      <c r="R3232" s="120" t="s">
        <v>22382</v>
      </c>
    </row>
    <row r="3233" ht="21.75">
      <c r="A3233" s="121" t="s">
        <v>22397</v>
      </c>
      <c r="B3233" s="117" t="s">
        <v>7821</v>
      </c>
      <c r="C3233" s="118" t="s">
        <v>22398</v>
      </c>
      <c r="D3233" s="117" t="s">
        <v>22399</v>
      </c>
      <c r="E3233" s="119">
        <v>43086.750127314815</v>
      </c>
      <c r="F3233" s="117"/>
      <c r="G3233" s="117" t="s">
        <v>90</v>
      </c>
      <c r="H3233" s="117"/>
      <c r="I3233" s="117"/>
      <c r="J3233" s="117" t="s">
        <v>7824</v>
      </c>
      <c r="K3233" s="117"/>
      <c r="L3233" s="120" t="s">
        <v>138</v>
      </c>
      <c r="M3233" s="122" t="s">
        <v>7825</v>
      </c>
      <c r="N3233" s="117">
        <v>364.0</v>
      </c>
      <c r="O3233" s="117">
        <v>775.0</v>
      </c>
      <c r="P3233" s="117" t="s">
        <v>395</v>
      </c>
      <c r="Q3233" s="123" t="s">
        <v>22400</v>
      </c>
      <c r="R3233" s="120" t="s">
        <v>22401</v>
      </c>
    </row>
    <row r="3234" ht="39.75">
      <c r="A3234" s="121" t="s">
        <v>22402</v>
      </c>
      <c r="B3234" s="117" t="s">
        <v>22403</v>
      </c>
      <c r="C3234" s="118" t="s">
        <v>22404</v>
      </c>
      <c r="D3234" s="117" t="s">
        <v>22405</v>
      </c>
      <c r="E3234" s="119">
        <v>43086.71640046296</v>
      </c>
      <c r="F3234" s="117"/>
      <c r="G3234" s="117" t="s">
        <v>128</v>
      </c>
      <c r="H3234" s="117"/>
      <c r="I3234" s="117"/>
      <c r="J3234" s="117" t="s">
        <v>22406</v>
      </c>
      <c r="K3234" s="117"/>
      <c r="L3234" s="120" t="s">
        <v>110</v>
      </c>
      <c r="M3234" s="122" t="s">
        <v>22407</v>
      </c>
      <c r="N3234" s="117">
        <v>56.0</v>
      </c>
      <c r="O3234" s="117">
        <v>63.0</v>
      </c>
      <c r="P3234" s="117"/>
      <c r="Q3234" s="123" t="s">
        <v>22408</v>
      </c>
      <c r="R3234" s="120" t="s">
        <v>22409</v>
      </c>
    </row>
    <row r="3235" ht="39.75">
      <c r="A3235" s="121" t="s">
        <v>22410</v>
      </c>
      <c r="B3235" s="117" t="s">
        <v>22411</v>
      </c>
      <c r="C3235" s="118" t="s">
        <v>22412</v>
      </c>
      <c r="D3235" s="117" t="s">
        <v>22413</v>
      </c>
      <c r="E3235" s="119">
        <v>43086.71417824074</v>
      </c>
      <c r="F3235" s="117"/>
      <c r="G3235" s="117" t="s">
        <v>128</v>
      </c>
      <c r="H3235" s="117"/>
      <c r="I3235" s="117"/>
      <c r="J3235" s="117" t="s">
        <v>22414</v>
      </c>
      <c r="K3235" s="117"/>
      <c r="L3235" s="120" t="s">
        <v>101</v>
      </c>
      <c r="M3235" s="122" t="s">
        <v>22415</v>
      </c>
      <c r="N3235" s="117">
        <v>158.0</v>
      </c>
      <c r="O3235" s="117">
        <v>152.0</v>
      </c>
      <c r="P3235" s="117" t="s">
        <v>8483</v>
      </c>
      <c r="Q3235" s="123" t="s">
        <v>22416</v>
      </c>
      <c r="R3235" s="120" t="s">
        <v>22417</v>
      </c>
    </row>
    <row r="3236" ht="48.75">
      <c r="A3236" s="121" t="s">
        <v>22418</v>
      </c>
      <c r="B3236" s="117" t="s">
        <v>11061</v>
      </c>
      <c r="C3236" s="118" t="s">
        <v>22419</v>
      </c>
      <c r="D3236" s="117" t="s">
        <v>22420</v>
      </c>
      <c r="E3236" s="119">
        <v>43086.70951388888</v>
      </c>
      <c r="F3236" s="117"/>
      <c r="G3236" s="117" t="s">
        <v>2598</v>
      </c>
      <c r="H3236" s="117" t="s">
        <v>11064</v>
      </c>
      <c r="I3236" s="117" t="s">
        <v>11061</v>
      </c>
      <c r="J3236" s="117" t="s">
        <v>11064</v>
      </c>
      <c r="K3236" s="117" t="s">
        <v>22421</v>
      </c>
      <c r="L3236" s="120" t="s">
        <v>92</v>
      </c>
      <c r="M3236" s="122" t="s">
        <v>11065</v>
      </c>
      <c r="N3236" s="117">
        <v>527.0</v>
      </c>
      <c r="O3236" s="117">
        <v>1146.0</v>
      </c>
      <c r="P3236" s="117" t="s">
        <v>11066</v>
      </c>
      <c r="Q3236" s="123" t="s">
        <v>22422</v>
      </c>
      <c r="R3236" s="120" t="s">
        <v>22423</v>
      </c>
    </row>
    <row r="3237" ht="48.75">
      <c r="A3237" s="121" t="s">
        <v>22418</v>
      </c>
      <c r="B3237" s="117" t="s">
        <v>11061</v>
      </c>
      <c r="C3237" s="118" t="s">
        <v>22419</v>
      </c>
      <c r="D3237" s="117" t="s">
        <v>22420</v>
      </c>
      <c r="E3237" s="119">
        <v>43086.70951388888</v>
      </c>
      <c r="F3237" s="117"/>
      <c r="G3237" s="117" t="s">
        <v>2598</v>
      </c>
      <c r="H3237" s="117" t="s">
        <v>11064</v>
      </c>
      <c r="I3237" s="117" t="s">
        <v>11061</v>
      </c>
      <c r="J3237" s="117" t="s">
        <v>11064</v>
      </c>
      <c r="K3237" s="117" t="s">
        <v>22421</v>
      </c>
      <c r="L3237" s="120" t="s">
        <v>92</v>
      </c>
      <c r="M3237" s="122" t="s">
        <v>11065</v>
      </c>
      <c r="N3237" s="117">
        <v>527.0</v>
      </c>
      <c r="O3237" s="117">
        <v>1146.0</v>
      </c>
      <c r="P3237" s="117" t="s">
        <v>11066</v>
      </c>
      <c r="Q3237" s="123" t="s">
        <v>22422</v>
      </c>
      <c r="R3237" s="120" t="s">
        <v>22423</v>
      </c>
    </row>
    <row r="3238" ht="39.75">
      <c r="A3238" s="121" t="s">
        <v>22424</v>
      </c>
      <c r="B3238" s="117" t="s">
        <v>22425</v>
      </c>
      <c r="C3238" s="118" t="s">
        <v>22426</v>
      </c>
      <c r="D3238" s="117" t="s">
        <v>22427</v>
      </c>
      <c r="E3238" s="119">
        <v>43086.63086805555</v>
      </c>
      <c r="F3238" s="117"/>
      <c r="G3238" s="117" t="s">
        <v>90</v>
      </c>
      <c r="H3238" s="117"/>
      <c r="I3238" s="117"/>
      <c r="J3238" s="117" t="s">
        <v>22428</v>
      </c>
      <c r="K3238" s="117"/>
      <c r="L3238" s="120" t="s">
        <v>179</v>
      </c>
      <c r="M3238" s="122" t="s">
        <v>22429</v>
      </c>
      <c r="N3238" s="117">
        <v>107.0</v>
      </c>
      <c r="O3238" s="117">
        <v>74.0</v>
      </c>
      <c r="P3238" s="117" t="s">
        <v>1888</v>
      </c>
      <c r="Q3238" s="123" t="s">
        <v>22430</v>
      </c>
      <c r="R3238" s="120" t="s">
        <v>22431</v>
      </c>
    </row>
    <row r="3239" ht="39.75">
      <c r="A3239" s="121" t="s">
        <v>22432</v>
      </c>
      <c r="B3239" s="117" t="s">
        <v>22433</v>
      </c>
      <c r="C3239" s="118" t="s">
        <v>22404</v>
      </c>
      <c r="D3239" s="117" t="s">
        <v>22434</v>
      </c>
      <c r="E3239" s="119">
        <v>43086.62378472222</v>
      </c>
      <c r="F3239" s="117"/>
      <c r="G3239" s="117" t="s">
        <v>90</v>
      </c>
      <c r="H3239" s="117"/>
      <c r="I3239" s="117"/>
      <c r="J3239" s="117" t="s">
        <v>22435</v>
      </c>
      <c r="K3239" s="117"/>
      <c r="L3239" s="120" t="s">
        <v>775</v>
      </c>
      <c r="M3239" s="122" t="s">
        <v>22436</v>
      </c>
      <c r="N3239" s="117">
        <v>2110.0</v>
      </c>
      <c r="O3239" s="117">
        <v>1049.0</v>
      </c>
      <c r="P3239" s="117" t="s">
        <v>22437</v>
      </c>
      <c r="Q3239" s="123" t="s">
        <v>22438</v>
      </c>
      <c r="R3239" s="120" t="s">
        <v>22409</v>
      </c>
    </row>
    <row r="3240" ht="21.75">
      <c r="A3240" s="121" t="s">
        <v>22439</v>
      </c>
      <c r="B3240" s="117" t="s">
        <v>21051</v>
      </c>
      <c r="C3240" s="118" t="s">
        <v>22440</v>
      </c>
      <c r="D3240" s="117" t="s">
        <v>22441</v>
      </c>
      <c r="E3240" s="119">
        <v>43086.607719907406</v>
      </c>
      <c r="F3240" s="117"/>
      <c r="G3240" s="117" t="s">
        <v>90</v>
      </c>
      <c r="H3240" s="117"/>
      <c r="I3240" s="117"/>
      <c r="J3240" s="117" t="s">
        <v>21054</v>
      </c>
      <c r="K3240" s="117"/>
      <c r="L3240" s="120" t="s">
        <v>170</v>
      </c>
      <c r="M3240" s="122" t="s">
        <v>21055</v>
      </c>
      <c r="N3240" s="117">
        <v>3752.0</v>
      </c>
      <c r="O3240" s="117">
        <v>1801.0</v>
      </c>
      <c r="P3240" s="117" t="s">
        <v>20160</v>
      </c>
      <c r="Q3240" s="123" t="s">
        <v>22442</v>
      </c>
      <c r="R3240" s="120" t="s">
        <v>22443</v>
      </c>
    </row>
    <row r="3241" ht="39.75">
      <c r="A3241" s="121" t="s">
        <v>22444</v>
      </c>
      <c r="B3241" s="117" t="s">
        <v>15140</v>
      </c>
      <c r="C3241" s="118" t="s">
        <v>22404</v>
      </c>
      <c r="D3241" s="117" t="s">
        <v>22445</v>
      </c>
      <c r="E3241" s="119">
        <v>43086.555393518516</v>
      </c>
      <c r="F3241" s="117"/>
      <c r="G3241" s="117" t="s">
        <v>90</v>
      </c>
      <c r="H3241" s="117"/>
      <c r="I3241" s="117"/>
      <c r="J3241" s="117" t="s">
        <v>15142</v>
      </c>
      <c r="K3241" s="117"/>
      <c r="L3241" s="120" t="s">
        <v>110</v>
      </c>
      <c r="M3241" s="122" t="s">
        <v>15143</v>
      </c>
      <c r="N3241" s="117">
        <v>105.0</v>
      </c>
      <c r="O3241" s="117">
        <v>343.0</v>
      </c>
      <c r="P3241" s="117" t="s">
        <v>608</v>
      </c>
      <c r="Q3241" s="123" t="s">
        <v>22446</v>
      </c>
      <c r="R3241" s="120" t="s">
        <v>22409</v>
      </c>
    </row>
    <row r="3242" ht="39.75">
      <c r="A3242" s="121" t="s">
        <v>22447</v>
      </c>
      <c r="B3242" s="117" t="s">
        <v>15159</v>
      </c>
      <c r="C3242" s="118" t="s">
        <v>22448</v>
      </c>
      <c r="D3242" s="117" t="s">
        <v>22449</v>
      </c>
      <c r="E3242" s="119">
        <v>43086.554976851854</v>
      </c>
      <c r="F3242" s="117"/>
      <c r="G3242" s="117" t="s">
        <v>90</v>
      </c>
      <c r="H3242" s="117"/>
      <c r="I3242" s="117"/>
      <c r="J3242" s="117" t="s">
        <v>15162</v>
      </c>
      <c r="K3242" s="117"/>
      <c r="L3242" s="120" t="s">
        <v>110</v>
      </c>
      <c r="M3242" s="122" t="s">
        <v>15163</v>
      </c>
      <c r="N3242" s="117">
        <v>333.0</v>
      </c>
      <c r="O3242" s="117">
        <v>616.0</v>
      </c>
      <c r="P3242" s="117"/>
      <c r="Q3242" s="123" t="s">
        <v>22450</v>
      </c>
      <c r="R3242" s="120" t="s">
        <v>22451</v>
      </c>
    </row>
    <row r="3243" ht="30.75">
      <c r="A3243" s="121" t="s">
        <v>22452</v>
      </c>
      <c r="B3243" s="117" t="s">
        <v>22453</v>
      </c>
      <c r="C3243" s="118" t="s">
        <v>22454</v>
      </c>
      <c r="D3243" s="117" t="s">
        <v>22455</v>
      </c>
      <c r="E3243" s="119">
        <v>43086.536053240736</v>
      </c>
      <c r="F3243" s="117"/>
      <c r="G3243" s="117" t="s">
        <v>128</v>
      </c>
      <c r="H3243" s="117"/>
      <c r="I3243" s="117"/>
      <c r="J3243" s="117" t="s">
        <v>22456</v>
      </c>
      <c r="K3243" s="117"/>
      <c r="L3243" s="120" t="s">
        <v>110</v>
      </c>
      <c r="M3243" s="122" t="s">
        <v>22457</v>
      </c>
      <c r="N3243" s="117">
        <v>1485.0</v>
      </c>
      <c r="O3243" s="117">
        <v>2453.0</v>
      </c>
      <c r="P3243" s="117" t="s">
        <v>4323</v>
      </c>
      <c r="Q3243" s="123" t="s">
        <v>22458</v>
      </c>
      <c r="R3243" s="120" t="s">
        <v>22459</v>
      </c>
    </row>
    <row r="3244">
      <c r="A3244" s="121" t="s">
        <v>22460</v>
      </c>
      <c r="B3244" s="117" t="s">
        <v>22461</v>
      </c>
      <c r="C3244" s="118" t="s">
        <v>22462</v>
      </c>
      <c r="D3244" s="117" t="s">
        <v>22463</v>
      </c>
      <c r="E3244" s="119">
        <v>43086.532372685186</v>
      </c>
      <c r="F3244" s="117"/>
      <c r="G3244" s="117" t="s">
        <v>90</v>
      </c>
      <c r="H3244" s="117" t="s">
        <v>22464</v>
      </c>
      <c r="I3244" s="117" t="s">
        <v>22465</v>
      </c>
      <c r="J3244" s="117" t="s">
        <v>22466</v>
      </c>
      <c r="K3244" s="117" t="s">
        <v>22467</v>
      </c>
      <c r="L3244" s="120" t="s">
        <v>92</v>
      </c>
      <c r="M3244" s="122" t="s">
        <v>22468</v>
      </c>
      <c r="N3244" s="117">
        <v>56.0</v>
      </c>
      <c r="O3244" s="117">
        <v>69.0</v>
      </c>
      <c r="P3244" s="117"/>
      <c r="Q3244" s="123" t="s">
        <v>22469</v>
      </c>
      <c r="R3244" s="120" t="s">
        <v>22470</v>
      </c>
    </row>
    <row r="3245" ht="39.75">
      <c r="A3245" s="121" t="s">
        <v>22471</v>
      </c>
      <c r="B3245" s="117" t="s">
        <v>22472</v>
      </c>
      <c r="C3245" s="118" t="s">
        <v>22426</v>
      </c>
      <c r="D3245" s="117" t="s">
        <v>22473</v>
      </c>
      <c r="E3245" s="119">
        <v>43086.51277777778</v>
      </c>
      <c r="F3245" s="117"/>
      <c r="G3245" s="117" t="s">
        <v>90</v>
      </c>
      <c r="H3245" s="117"/>
      <c r="I3245" s="117"/>
      <c r="J3245" s="117" t="s">
        <v>22474</v>
      </c>
      <c r="K3245" s="117"/>
      <c r="L3245" s="120" t="s">
        <v>110</v>
      </c>
      <c r="M3245" s="122" t="s">
        <v>22475</v>
      </c>
      <c r="N3245" s="117">
        <v>2579.0</v>
      </c>
      <c r="O3245" s="117">
        <v>998.0</v>
      </c>
      <c r="P3245" s="117" t="s">
        <v>22476</v>
      </c>
      <c r="Q3245" s="123" t="s">
        <v>22477</v>
      </c>
      <c r="R3245" s="120" t="s">
        <v>22431</v>
      </c>
    </row>
    <row r="3246" ht="39.75">
      <c r="A3246" s="121" t="s">
        <v>22478</v>
      </c>
      <c r="B3246" s="117" t="s">
        <v>22479</v>
      </c>
      <c r="C3246" s="118" t="s">
        <v>22480</v>
      </c>
      <c r="D3246" s="117" t="s">
        <v>22481</v>
      </c>
      <c r="E3246" s="119">
        <v>43086.51188657407</v>
      </c>
      <c r="F3246" s="117"/>
      <c r="G3246" s="117" t="s">
        <v>90</v>
      </c>
      <c r="H3246" s="117"/>
      <c r="I3246" s="117"/>
      <c r="J3246" s="117" t="s">
        <v>22482</v>
      </c>
      <c r="K3246" s="117"/>
      <c r="L3246" s="120" t="s">
        <v>92</v>
      </c>
      <c r="M3246" s="122" t="s">
        <v>22483</v>
      </c>
      <c r="N3246" s="117">
        <v>8817.0</v>
      </c>
      <c r="O3246" s="117">
        <v>8449.0</v>
      </c>
      <c r="P3246" s="117" t="s">
        <v>1888</v>
      </c>
      <c r="Q3246" s="123" t="s">
        <v>22484</v>
      </c>
      <c r="R3246" s="120" t="s">
        <v>22485</v>
      </c>
    </row>
    <row r="3247" ht="21.75">
      <c r="A3247" s="121" t="s">
        <v>22486</v>
      </c>
      <c r="B3247" s="117" t="s">
        <v>22487</v>
      </c>
      <c r="C3247" s="118" t="s">
        <v>22488</v>
      </c>
      <c r="D3247" s="117" t="s">
        <v>22489</v>
      </c>
      <c r="E3247" s="119">
        <v>43086.4990625</v>
      </c>
      <c r="F3247" s="117"/>
      <c r="G3247" s="117" t="s">
        <v>128</v>
      </c>
      <c r="H3247" s="117"/>
      <c r="I3247" s="117"/>
      <c r="J3247" s="117" t="s">
        <v>22490</v>
      </c>
      <c r="K3247" s="117"/>
      <c r="L3247" s="120" t="s">
        <v>110</v>
      </c>
      <c r="M3247" s="122" t="s">
        <v>22491</v>
      </c>
      <c r="N3247" s="117">
        <v>167.0</v>
      </c>
      <c r="O3247" s="117">
        <v>327.0</v>
      </c>
      <c r="P3247" s="117" t="s">
        <v>22492</v>
      </c>
      <c r="Q3247" s="123" t="s">
        <v>22493</v>
      </c>
      <c r="R3247" s="120" t="s">
        <v>22494</v>
      </c>
    </row>
    <row r="3248" ht="21.75">
      <c r="A3248" s="121" t="s">
        <v>22495</v>
      </c>
      <c r="B3248" s="117" t="s">
        <v>22496</v>
      </c>
      <c r="C3248" s="118" t="s">
        <v>22497</v>
      </c>
      <c r="D3248" s="117" t="s">
        <v>22498</v>
      </c>
      <c r="E3248" s="119">
        <v>43086.48918981482</v>
      </c>
      <c r="F3248" s="117"/>
      <c r="G3248" s="117" t="s">
        <v>90</v>
      </c>
      <c r="H3248" s="117"/>
      <c r="I3248" s="117"/>
      <c r="J3248" s="117" t="s">
        <v>22499</v>
      </c>
      <c r="K3248" s="117"/>
      <c r="L3248" s="120" t="s">
        <v>179</v>
      </c>
      <c r="M3248" s="122" t="s">
        <v>22500</v>
      </c>
      <c r="N3248" s="117">
        <v>121.0</v>
      </c>
      <c r="O3248" s="117">
        <v>121.0</v>
      </c>
      <c r="P3248" s="117"/>
      <c r="Q3248" s="123" t="s">
        <v>22501</v>
      </c>
      <c r="R3248" s="120" t="s">
        <v>22502</v>
      </c>
    </row>
    <row r="3249" ht="30.75">
      <c r="A3249" s="121" t="s">
        <v>22503</v>
      </c>
      <c r="B3249" s="117" t="s">
        <v>22504</v>
      </c>
      <c r="C3249" s="118" t="s">
        <v>22505</v>
      </c>
      <c r="D3249" s="117" t="s">
        <v>22506</v>
      </c>
      <c r="E3249" s="119">
        <v>43086.47613425926</v>
      </c>
      <c r="F3249" s="117"/>
      <c r="G3249" s="117" t="s">
        <v>1755</v>
      </c>
      <c r="H3249" s="117"/>
      <c r="I3249" s="117"/>
      <c r="J3249" s="117" t="s">
        <v>22507</v>
      </c>
      <c r="K3249" s="117"/>
      <c r="L3249" s="120" t="s">
        <v>110</v>
      </c>
      <c r="M3249" s="122" t="s">
        <v>22508</v>
      </c>
      <c r="N3249" s="117">
        <v>1295.0</v>
      </c>
      <c r="O3249" s="117">
        <v>1813.0</v>
      </c>
      <c r="P3249" s="117" t="s">
        <v>22509</v>
      </c>
      <c r="Q3249" s="123" t="s">
        <v>22510</v>
      </c>
      <c r="R3249" s="120" t="s">
        <v>22511</v>
      </c>
    </row>
    <row r="3250">
      <c r="A3250" s="121" t="s">
        <v>22512</v>
      </c>
      <c r="B3250" s="117" t="s">
        <v>12756</v>
      </c>
      <c r="C3250" s="118" t="s">
        <v>22513</v>
      </c>
      <c r="D3250" s="117" t="s">
        <v>22514</v>
      </c>
      <c r="E3250" s="119">
        <v>43086.43597222222</v>
      </c>
      <c r="F3250" s="117"/>
      <c r="G3250" s="117" t="s">
        <v>128</v>
      </c>
      <c r="H3250" s="117"/>
      <c r="I3250" s="117"/>
      <c r="J3250" s="117" t="s">
        <v>12759</v>
      </c>
      <c r="K3250" s="117"/>
      <c r="L3250" s="120" t="s">
        <v>138</v>
      </c>
      <c r="M3250" s="122" t="s">
        <v>12760</v>
      </c>
      <c r="N3250" s="117">
        <v>893.0</v>
      </c>
      <c r="O3250" s="117">
        <v>1949.0</v>
      </c>
      <c r="P3250" s="117" t="s">
        <v>1208</v>
      </c>
      <c r="Q3250" s="123" t="s">
        <v>22515</v>
      </c>
      <c r="R3250" s="120" t="s">
        <v>22516</v>
      </c>
    </row>
    <row r="3251" ht="21.75">
      <c r="A3251" s="121" t="s">
        <v>22517</v>
      </c>
      <c r="B3251" s="117" t="s">
        <v>21051</v>
      </c>
      <c r="C3251" s="118" t="s">
        <v>21162</v>
      </c>
      <c r="D3251" s="117" t="s">
        <v>22518</v>
      </c>
      <c r="E3251" s="119">
        <v>43086.35430555556</v>
      </c>
      <c r="F3251" s="117"/>
      <c r="G3251" s="117" t="s">
        <v>90</v>
      </c>
      <c r="H3251" s="117"/>
      <c r="I3251" s="117"/>
      <c r="J3251" s="117" t="s">
        <v>21054</v>
      </c>
      <c r="K3251" s="117"/>
      <c r="L3251" s="120" t="s">
        <v>170</v>
      </c>
      <c r="M3251" s="122" t="s">
        <v>21055</v>
      </c>
      <c r="N3251" s="117">
        <v>3752.0</v>
      </c>
      <c r="O3251" s="117">
        <v>1801.0</v>
      </c>
      <c r="P3251" s="117" t="s">
        <v>20160</v>
      </c>
      <c r="Q3251" s="123" t="s">
        <v>22519</v>
      </c>
      <c r="R3251" s="120" t="s">
        <v>21165</v>
      </c>
    </row>
    <row r="3252" ht="30.75">
      <c r="A3252" s="121" t="s">
        <v>22520</v>
      </c>
      <c r="B3252" s="117" t="s">
        <v>22521</v>
      </c>
      <c r="C3252" s="118" t="s">
        <v>22522</v>
      </c>
      <c r="D3252" s="117" t="s">
        <v>22523</v>
      </c>
      <c r="E3252" s="119">
        <v>43086.08127314815</v>
      </c>
      <c r="F3252" s="117"/>
      <c r="G3252" s="117" t="s">
        <v>90</v>
      </c>
      <c r="H3252" s="117"/>
      <c r="I3252" s="117"/>
      <c r="J3252" s="117" t="s">
        <v>22524</v>
      </c>
      <c r="K3252" s="117"/>
      <c r="L3252" s="120" t="s">
        <v>101</v>
      </c>
      <c r="M3252" s="122" t="s">
        <v>22525</v>
      </c>
      <c r="N3252" s="117">
        <v>156.0</v>
      </c>
      <c r="O3252" s="117">
        <v>336.0</v>
      </c>
      <c r="P3252" s="117" t="s">
        <v>4331</v>
      </c>
      <c r="Q3252" s="123" t="s">
        <v>22526</v>
      </c>
      <c r="R3252" s="120" t="s">
        <v>22527</v>
      </c>
    </row>
    <row r="3253" ht="75.75">
      <c r="A3253" s="121" t="s">
        <v>22528</v>
      </c>
      <c r="B3253" s="117" t="s">
        <v>11834</v>
      </c>
      <c r="C3253" s="118" t="s">
        <v>22529</v>
      </c>
      <c r="D3253" s="117" t="s">
        <v>22530</v>
      </c>
      <c r="E3253" s="119">
        <v>43086.06707175926</v>
      </c>
      <c r="F3253" s="117"/>
      <c r="G3253" s="117" t="s">
        <v>128</v>
      </c>
      <c r="H3253" s="117"/>
      <c r="I3253" s="117"/>
      <c r="J3253" s="117" t="s">
        <v>11837</v>
      </c>
      <c r="K3253" s="117"/>
      <c r="L3253" s="120" t="s">
        <v>92</v>
      </c>
      <c r="M3253" s="122" t="s">
        <v>11838</v>
      </c>
      <c r="N3253" s="117">
        <v>79.0</v>
      </c>
      <c r="O3253" s="117">
        <v>1571.0</v>
      </c>
      <c r="P3253" s="117"/>
      <c r="Q3253" s="123" t="s">
        <v>22531</v>
      </c>
      <c r="R3253" s="120" t="s">
        <v>22532</v>
      </c>
    </row>
    <row r="3254" ht="30.75">
      <c r="A3254" s="121" t="s">
        <v>22533</v>
      </c>
      <c r="B3254" s="117" t="s">
        <v>3249</v>
      </c>
      <c r="C3254" s="118" t="s">
        <v>22534</v>
      </c>
      <c r="D3254" s="117" t="s">
        <v>22535</v>
      </c>
      <c r="E3254" s="119">
        <v>43085.984618055554</v>
      </c>
      <c r="F3254" s="117"/>
      <c r="G3254" s="117" t="s">
        <v>119</v>
      </c>
      <c r="H3254" s="117"/>
      <c r="I3254" s="117"/>
      <c r="J3254" s="117" t="s">
        <v>3252</v>
      </c>
      <c r="K3254" s="117"/>
      <c r="L3254" s="120" t="s">
        <v>110</v>
      </c>
      <c r="M3254" s="122" t="s">
        <v>3253</v>
      </c>
      <c r="N3254" s="117">
        <v>36.0</v>
      </c>
      <c r="O3254" s="117">
        <v>140.0</v>
      </c>
      <c r="P3254" s="117" t="s">
        <v>1129</v>
      </c>
      <c r="Q3254" s="123" t="s">
        <v>22536</v>
      </c>
      <c r="R3254" s="120" t="s">
        <v>22537</v>
      </c>
    </row>
    <row r="3255" ht="21.75">
      <c r="A3255" s="121" t="s">
        <v>22538</v>
      </c>
      <c r="B3255" s="117" t="s">
        <v>21051</v>
      </c>
      <c r="C3255" s="118" t="s">
        <v>22539</v>
      </c>
      <c r="D3255" s="117" t="s">
        <v>22540</v>
      </c>
      <c r="E3255" s="119">
        <v>43085.93407407407</v>
      </c>
      <c r="F3255" s="117"/>
      <c r="G3255" s="117" t="s">
        <v>90</v>
      </c>
      <c r="H3255" s="117"/>
      <c r="I3255" s="117"/>
      <c r="J3255" s="117" t="s">
        <v>21054</v>
      </c>
      <c r="K3255" s="117"/>
      <c r="L3255" s="120" t="s">
        <v>170</v>
      </c>
      <c r="M3255" s="122" t="s">
        <v>21055</v>
      </c>
      <c r="N3255" s="117">
        <v>3752.0</v>
      </c>
      <c r="O3255" s="117">
        <v>1801.0</v>
      </c>
      <c r="P3255" s="117" t="s">
        <v>20160</v>
      </c>
      <c r="Q3255" s="123" t="s">
        <v>22541</v>
      </c>
      <c r="R3255" s="120" t="s">
        <v>22542</v>
      </c>
    </row>
    <row r="3256" ht="30.75">
      <c r="A3256" s="121" t="s">
        <v>22543</v>
      </c>
      <c r="B3256" s="117" t="s">
        <v>22544</v>
      </c>
      <c r="C3256" s="118" t="s">
        <v>22545</v>
      </c>
      <c r="D3256" s="117" t="s">
        <v>22546</v>
      </c>
      <c r="E3256" s="119">
        <v>43085.87799768518</v>
      </c>
      <c r="F3256" s="117"/>
      <c r="G3256" s="117" t="s">
        <v>90</v>
      </c>
      <c r="H3256" s="117"/>
      <c r="I3256" s="117"/>
      <c r="J3256" s="117" t="s">
        <v>22547</v>
      </c>
      <c r="K3256" s="117"/>
      <c r="L3256" s="120" t="s">
        <v>92</v>
      </c>
      <c r="M3256" s="122" t="s">
        <v>22548</v>
      </c>
      <c r="N3256" s="117">
        <v>1066.0</v>
      </c>
      <c r="O3256" s="117">
        <v>1032.0</v>
      </c>
      <c r="P3256" s="117" t="s">
        <v>22549</v>
      </c>
      <c r="Q3256" s="123" t="s">
        <v>22550</v>
      </c>
      <c r="R3256" s="120" t="s">
        <v>22551</v>
      </c>
    </row>
    <row r="3257" ht="30.75">
      <c r="A3257" s="121" t="s">
        <v>22552</v>
      </c>
      <c r="B3257" s="117" t="s">
        <v>22553</v>
      </c>
      <c r="C3257" s="118" t="s">
        <v>22522</v>
      </c>
      <c r="D3257" s="117" t="s">
        <v>22554</v>
      </c>
      <c r="E3257" s="119">
        <v>43085.802824074075</v>
      </c>
      <c r="F3257" s="117"/>
      <c r="G3257" s="117" t="s">
        <v>90</v>
      </c>
      <c r="H3257" s="117"/>
      <c r="I3257" s="117"/>
      <c r="J3257" s="117" t="s">
        <v>22555</v>
      </c>
      <c r="K3257" s="117"/>
      <c r="L3257" s="120" t="s">
        <v>110</v>
      </c>
      <c r="M3257" s="122" t="s">
        <v>22556</v>
      </c>
      <c r="N3257" s="117">
        <v>648.0</v>
      </c>
      <c r="O3257" s="117">
        <v>363.0</v>
      </c>
      <c r="P3257" s="117" t="s">
        <v>1507</v>
      </c>
      <c r="Q3257" s="123" t="s">
        <v>22557</v>
      </c>
      <c r="R3257" s="120" t="s">
        <v>22527</v>
      </c>
    </row>
    <row r="3258" ht="30.75">
      <c r="A3258" s="121" t="s">
        <v>22558</v>
      </c>
      <c r="B3258" s="117" t="s">
        <v>22559</v>
      </c>
      <c r="C3258" s="118" t="s">
        <v>22560</v>
      </c>
      <c r="D3258" s="117" t="s">
        <v>22561</v>
      </c>
      <c r="E3258" s="119">
        <v>43085.781168981484</v>
      </c>
      <c r="F3258" s="117"/>
      <c r="G3258" s="117" t="s">
        <v>128</v>
      </c>
      <c r="H3258" s="117"/>
      <c r="I3258" s="117"/>
      <c r="J3258" s="117" t="s">
        <v>22562</v>
      </c>
      <c r="K3258" s="117"/>
      <c r="L3258" s="120" t="s">
        <v>110</v>
      </c>
      <c r="M3258" s="122" t="s">
        <v>22563</v>
      </c>
      <c r="N3258" s="117">
        <v>121.0</v>
      </c>
      <c r="O3258" s="117">
        <v>109.0</v>
      </c>
      <c r="P3258" s="117" t="s">
        <v>22564</v>
      </c>
      <c r="Q3258" s="123" t="s">
        <v>22565</v>
      </c>
      <c r="R3258" s="120" t="s">
        <v>22566</v>
      </c>
    </row>
    <row r="3259" ht="30.75">
      <c r="A3259" s="121" t="s">
        <v>22567</v>
      </c>
      <c r="B3259" s="117" t="s">
        <v>22568</v>
      </c>
      <c r="C3259" s="118" t="s">
        <v>22522</v>
      </c>
      <c r="D3259" s="117" t="s">
        <v>22569</v>
      </c>
      <c r="E3259" s="119">
        <v>43085.77564814815</v>
      </c>
      <c r="F3259" s="117"/>
      <c r="G3259" s="117" t="s">
        <v>90</v>
      </c>
      <c r="H3259" s="117"/>
      <c r="I3259" s="117"/>
      <c r="J3259" s="117" t="s">
        <v>22570</v>
      </c>
      <c r="K3259" s="117"/>
      <c r="L3259" s="120" t="s">
        <v>92</v>
      </c>
      <c r="M3259" s="122" t="s">
        <v>22571</v>
      </c>
      <c r="N3259" s="117">
        <v>82.0</v>
      </c>
      <c r="O3259" s="117">
        <v>167.0</v>
      </c>
      <c r="P3259" s="117"/>
      <c r="Q3259" s="123" t="s">
        <v>22572</v>
      </c>
      <c r="R3259" s="120" t="s">
        <v>22527</v>
      </c>
    </row>
    <row r="3260" ht="39.75">
      <c r="A3260" s="121" t="s">
        <v>22573</v>
      </c>
      <c r="B3260" s="117" t="s">
        <v>22574</v>
      </c>
      <c r="C3260" s="118" t="s">
        <v>22575</v>
      </c>
      <c r="D3260" s="117" t="s">
        <v>22576</v>
      </c>
      <c r="E3260" s="119">
        <v>43085.71146990741</v>
      </c>
      <c r="F3260" s="117"/>
      <c r="G3260" s="117" t="s">
        <v>119</v>
      </c>
      <c r="H3260" s="117" t="s">
        <v>22577</v>
      </c>
      <c r="I3260" s="117" t="s">
        <v>22574</v>
      </c>
      <c r="J3260" s="117" t="s">
        <v>22577</v>
      </c>
      <c r="K3260" s="117" t="s">
        <v>22578</v>
      </c>
      <c r="L3260" s="120" t="s">
        <v>92</v>
      </c>
      <c r="M3260" s="122" t="s">
        <v>22579</v>
      </c>
      <c r="N3260" s="117">
        <v>1904.0</v>
      </c>
      <c r="O3260" s="117">
        <v>3622.0</v>
      </c>
      <c r="P3260" s="117" t="s">
        <v>22580</v>
      </c>
      <c r="Q3260" s="123" t="s">
        <v>22581</v>
      </c>
      <c r="R3260" s="120" t="s">
        <v>22582</v>
      </c>
    </row>
    <row r="3261" ht="21.75">
      <c r="A3261" s="121" t="s">
        <v>22578</v>
      </c>
      <c r="B3261" s="117" t="s">
        <v>22574</v>
      </c>
      <c r="C3261" s="118" t="s">
        <v>22583</v>
      </c>
      <c r="D3261" s="117" t="s">
        <v>22576</v>
      </c>
      <c r="E3261" s="119">
        <v>43085.71146990741</v>
      </c>
      <c r="F3261" s="117"/>
      <c r="G3261" s="117" t="s">
        <v>119</v>
      </c>
      <c r="H3261" s="117"/>
      <c r="I3261" s="117"/>
      <c r="J3261" s="117" t="s">
        <v>22577</v>
      </c>
      <c r="K3261" s="117"/>
      <c r="L3261" s="120" t="s">
        <v>92</v>
      </c>
      <c r="M3261" s="122" t="s">
        <v>22579</v>
      </c>
      <c r="N3261" s="117">
        <v>1904.0</v>
      </c>
      <c r="O3261" s="117">
        <v>3622.0</v>
      </c>
      <c r="P3261" s="117" t="s">
        <v>22580</v>
      </c>
      <c r="Q3261" s="123" t="s">
        <v>22584</v>
      </c>
      <c r="R3261" s="120" t="s">
        <v>22585</v>
      </c>
    </row>
    <row r="3262" ht="66.75">
      <c r="A3262" s="121" t="s">
        <v>22586</v>
      </c>
      <c r="B3262" s="117" t="s">
        <v>4081</v>
      </c>
      <c r="C3262" s="118" t="s">
        <v>19265</v>
      </c>
      <c r="D3262" s="117" t="s">
        <v>22587</v>
      </c>
      <c r="E3262" s="119">
        <v>43085.672118055554</v>
      </c>
      <c r="F3262" s="117"/>
      <c r="G3262" s="117" t="s">
        <v>90</v>
      </c>
      <c r="H3262" s="117"/>
      <c r="I3262" s="117"/>
      <c r="J3262" s="117" t="s">
        <v>4086</v>
      </c>
      <c r="K3262" s="117"/>
      <c r="L3262" s="120" t="s">
        <v>775</v>
      </c>
      <c r="M3262" s="122" t="s">
        <v>4089</v>
      </c>
      <c r="N3262" s="117">
        <v>970.0</v>
      </c>
      <c r="O3262" s="117">
        <v>1412.0</v>
      </c>
      <c r="P3262" s="117" t="s">
        <v>4090</v>
      </c>
      <c r="Q3262" s="123" t="s">
        <v>22588</v>
      </c>
      <c r="R3262" s="120" t="s">
        <v>19268</v>
      </c>
    </row>
    <row r="3263" ht="57.75">
      <c r="A3263" s="121" t="s">
        <v>22589</v>
      </c>
      <c r="B3263" s="117" t="s">
        <v>4081</v>
      </c>
      <c r="C3263" s="118" t="s">
        <v>19177</v>
      </c>
      <c r="D3263" s="117" t="s">
        <v>22590</v>
      </c>
      <c r="E3263" s="119">
        <v>43085.672048611115</v>
      </c>
      <c r="F3263" s="117"/>
      <c r="G3263" s="117" t="s">
        <v>90</v>
      </c>
      <c r="H3263" s="117"/>
      <c r="I3263" s="117"/>
      <c r="J3263" s="117" t="s">
        <v>4086</v>
      </c>
      <c r="K3263" s="117"/>
      <c r="L3263" s="120" t="s">
        <v>775</v>
      </c>
      <c r="M3263" s="122" t="s">
        <v>4089</v>
      </c>
      <c r="N3263" s="117">
        <v>970.0</v>
      </c>
      <c r="O3263" s="117">
        <v>1412.0</v>
      </c>
      <c r="P3263" s="117" t="s">
        <v>4090</v>
      </c>
      <c r="Q3263" s="123" t="s">
        <v>22591</v>
      </c>
      <c r="R3263" s="120" t="s">
        <v>19182</v>
      </c>
    </row>
    <row r="3264" ht="21.75">
      <c r="A3264" s="121" t="s">
        <v>22592</v>
      </c>
      <c r="B3264" s="117" t="s">
        <v>22593</v>
      </c>
      <c r="C3264" s="118" t="s">
        <v>22594</v>
      </c>
      <c r="D3264" s="117" t="s">
        <v>22595</v>
      </c>
      <c r="E3264" s="119">
        <v>43085.67192129629</v>
      </c>
      <c r="F3264" s="117"/>
      <c r="G3264" s="117" t="s">
        <v>90</v>
      </c>
      <c r="H3264" s="117"/>
      <c r="I3264" s="117"/>
      <c r="J3264" s="117" t="s">
        <v>22596</v>
      </c>
      <c r="K3264" s="117"/>
      <c r="L3264" s="120" t="s">
        <v>110</v>
      </c>
      <c r="M3264" s="122" t="s">
        <v>22597</v>
      </c>
      <c r="N3264" s="117">
        <v>216.0</v>
      </c>
      <c r="O3264" s="117">
        <v>428.0</v>
      </c>
      <c r="P3264" s="117" t="s">
        <v>22598</v>
      </c>
      <c r="Q3264" s="123" t="s">
        <v>22599</v>
      </c>
      <c r="R3264" s="120" t="s">
        <v>22600</v>
      </c>
    </row>
    <row r="3265" ht="21.75">
      <c r="A3265" s="121" t="s">
        <v>22601</v>
      </c>
      <c r="B3265" s="117" t="s">
        <v>22602</v>
      </c>
      <c r="C3265" s="118" t="s">
        <v>22603</v>
      </c>
      <c r="D3265" s="117" t="s">
        <v>22604</v>
      </c>
      <c r="E3265" s="119">
        <v>43085.65797453704</v>
      </c>
      <c r="F3265" s="117"/>
      <c r="G3265" s="117" t="s">
        <v>90</v>
      </c>
      <c r="H3265" s="117"/>
      <c r="I3265" s="117"/>
      <c r="J3265" s="117" t="s">
        <v>22605</v>
      </c>
      <c r="K3265" s="117"/>
      <c r="L3265" s="120" t="s">
        <v>92</v>
      </c>
      <c r="M3265" s="122" t="s">
        <v>22606</v>
      </c>
      <c r="N3265" s="117">
        <v>39.0</v>
      </c>
      <c r="O3265" s="117">
        <v>103.0</v>
      </c>
      <c r="P3265" s="117"/>
      <c r="Q3265" s="123" t="s">
        <v>22607</v>
      </c>
      <c r="R3265" s="120" t="s">
        <v>22608</v>
      </c>
    </row>
    <row r="3266" ht="21.75">
      <c r="A3266" s="121" t="s">
        <v>22609</v>
      </c>
      <c r="B3266" s="117" t="s">
        <v>22610</v>
      </c>
      <c r="C3266" s="118" t="s">
        <v>22611</v>
      </c>
      <c r="D3266" s="117" t="s">
        <v>22612</v>
      </c>
      <c r="E3266" s="119">
        <v>43085.650451388894</v>
      </c>
      <c r="F3266" s="117"/>
      <c r="G3266" s="117" t="s">
        <v>90</v>
      </c>
      <c r="H3266" s="117"/>
      <c r="I3266" s="117"/>
      <c r="J3266" s="117" t="s">
        <v>22613</v>
      </c>
      <c r="K3266" s="117"/>
      <c r="L3266" s="120" t="s">
        <v>101</v>
      </c>
      <c r="M3266" s="122" t="s">
        <v>22614</v>
      </c>
      <c r="N3266" s="117">
        <v>268.0</v>
      </c>
      <c r="O3266" s="117">
        <v>718.0</v>
      </c>
      <c r="P3266" s="117" t="s">
        <v>22615</v>
      </c>
      <c r="Q3266" s="123" t="s">
        <v>22616</v>
      </c>
      <c r="R3266" s="120" t="s">
        <v>22617</v>
      </c>
    </row>
    <row r="3267" ht="21.75">
      <c r="A3267" s="121" t="s">
        <v>22618</v>
      </c>
      <c r="B3267" s="117" t="s">
        <v>22619</v>
      </c>
      <c r="C3267" s="118" t="s">
        <v>22620</v>
      </c>
      <c r="D3267" s="117" t="s">
        <v>22621</v>
      </c>
      <c r="E3267" s="119">
        <v>43085.62140046296</v>
      </c>
      <c r="F3267" s="117"/>
      <c r="G3267" s="117" t="s">
        <v>128</v>
      </c>
      <c r="H3267" s="117"/>
      <c r="I3267" s="117"/>
      <c r="J3267" s="117" t="s">
        <v>22622</v>
      </c>
      <c r="K3267" s="117"/>
      <c r="L3267" s="120" t="s">
        <v>3547</v>
      </c>
      <c r="M3267" s="122" t="s">
        <v>22623</v>
      </c>
      <c r="N3267" s="117">
        <v>315.0</v>
      </c>
      <c r="O3267" s="117">
        <v>413.0</v>
      </c>
      <c r="P3267" s="117"/>
      <c r="Q3267" s="123" t="s">
        <v>22624</v>
      </c>
      <c r="R3267" s="120" t="s">
        <v>22625</v>
      </c>
    </row>
    <row r="3268" ht="48.75">
      <c r="A3268" s="121" t="s">
        <v>22626</v>
      </c>
      <c r="B3268" s="117" t="s">
        <v>22627</v>
      </c>
      <c r="C3268" s="118" t="s">
        <v>22628</v>
      </c>
      <c r="D3268" s="117" t="s">
        <v>22629</v>
      </c>
      <c r="E3268" s="119">
        <v>43085.59806712963</v>
      </c>
      <c r="F3268" s="117"/>
      <c r="G3268" s="117" t="s">
        <v>90</v>
      </c>
      <c r="H3268" s="117"/>
      <c r="I3268" s="117"/>
      <c r="J3268" s="117" t="s">
        <v>22630</v>
      </c>
      <c r="K3268" s="117"/>
      <c r="L3268" s="120" t="s">
        <v>223</v>
      </c>
      <c r="M3268" s="122" t="s">
        <v>22631</v>
      </c>
      <c r="N3268" s="117">
        <v>1260.0</v>
      </c>
      <c r="O3268" s="117">
        <v>879.0</v>
      </c>
      <c r="P3268" s="117" t="s">
        <v>6065</v>
      </c>
      <c r="Q3268" s="123" t="s">
        <v>22632</v>
      </c>
      <c r="R3268" s="120" t="s">
        <v>22633</v>
      </c>
    </row>
    <row r="3269" ht="30.75">
      <c r="A3269" s="121" t="s">
        <v>22634</v>
      </c>
      <c r="B3269" s="117" t="s">
        <v>22635</v>
      </c>
      <c r="C3269" s="118" t="s">
        <v>22522</v>
      </c>
      <c r="D3269" s="117" t="s">
        <v>22636</v>
      </c>
      <c r="E3269" s="119">
        <v>43085.59753472223</v>
      </c>
      <c r="F3269" s="117"/>
      <c r="G3269" s="117" t="s">
        <v>90</v>
      </c>
      <c r="H3269" s="117"/>
      <c r="I3269" s="117"/>
      <c r="J3269" s="117" t="s">
        <v>22637</v>
      </c>
      <c r="K3269" s="117"/>
      <c r="L3269" s="120" t="s">
        <v>110</v>
      </c>
      <c r="M3269" s="122" t="s">
        <v>22638</v>
      </c>
      <c r="N3269" s="117">
        <v>163.0</v>
      </c>
      <c r="O3269" s="117">
        <v>1311.0</v>
      </c>
      <c r="P3269" s="117"/>
      <c r="Q3269" s="123" t="s">
        <v>22639</v>
      </c>
      <c r="R3269" s="120" t="s">
        <v>22527</v>
      </c>
    </row>
    <row r="3270" ht="39.75">
      <c r="A3270" s="121" t="s">
        <v>22640</v>
      </c>
      <c r="B3270" s="117" t="s">
        <v>22627</v>
      </c>
      <c r="C3270" s="118" t="s">
        <v>22641</v>
      </c>
      <c r="D3270" s="117" t="s">
        <v>22642</v>
      </c>
      <c r="E3270" s="119">
        <v>43085.59306712963</v>
      </c>
      <c r="F3270" s="117"/>
      <c r="G3270" s="117" t="s">
        <v>90</v>
      </c>
      <c r="H3270" s="117"/>
      <c r="I3270" s="117"/>
      <c r="J3270" s="117" t="s">
        <v>22630</v>
      </c>
      <c r="K3270" s="117"/>
      <c r="L3270" s="120" t="s">
        <v>223</v>
      </c>
      <c r="M3270" s="122" t="s">
        <v>22631</v>
      </c>
      <c r="N3270" s="117">
        <v>1260.0</v>
      </c>
      <c r="O3270" s="117">
        <v>879.0</v>
      </c>
      <c r="P3270" s="117" t="s">
        <v>6065</v>
      </c>
      <c r="Q3270" s="123" t="s">
        <v>22643</v>
      </c>
      <c r="R3270" s="120" t="s">
        <v>22644</v>
      </c>
    </row>
    <row r="3271" ht="39.75">
      <c r="A3271" s="121" t="s">
        <v>22645</v>
      </c>
      <c r="B3271" s="117" t="s">
        <v>22627</v>
      </c>
      <c r="C3271" s="118" t="s">
        <v>22646</v>
      </c>
      <c r="D3271" s="117" t="s">
        <v>22647</v>
      </c>
      <c r="E3271" s="119">
        <v>43085.58831018519</v>
      </c>
      <c r="F3271" s="117"/>
      <c r="G3271" s="117" t="s">
        <v>90</v>
      </c>
      <c r="H3271" s="117"/>
      <c r="I3271" s="117"/>
      <c r="J3271" s="117" t="s">
        <v>22630</v>
      </c>
      <c r="K3271" s="117"/>
      <c r="L3271" s="120" t="s">
        <v>223</v>
      </c>
      <c r="M3271" s="122" t="s">
        <v>22631</v>
      </c>
      <c r="N3271" s="117">
        <v>1260.0</v>
      </c>
      <c r="O3271" s="117">
        <v>879.0</v>
      </c>
      <c r="P3271" s="117" t="s">
        <v>6065</v>
      </c>
      <c r="Q3271" s="123" t="s">
        <v>22648</v>
      </c>
      <c r="R3271" s="120" t="s">
        <v>22649</v>
      </c>
    </row>
    <row r="3272" ht="48.75">
      <c r="A3272" s="121" t="s">
        <v>22650</v>
      </c>
      <c r="B3272" s="117" t="s">
        <v>22651</v>
      </c>
      <c r="C3272" s="118" t="s">
        <v>22652</v>
      </c>
      <c r="D3272" s="117" t="s">
        <v>22653</v>
      </c>
      <c r="E3272" s="119">
        <v>43085.579293981486</v>
      </c>
      <c r="F3272" s="117"/>
      <c r="G3272" s="117" t="s">
        <v>128</v>
      </c>
      <c r="H3272" s="117"/>
      <c r="I3272" s="117"/>
      <c r="J3272" s="117" t="s">
        <v>22654</v>
      </c>
      <c r="K3272" s="117"/>
      <c r="L3272" s="120" t="s">
        <v>179</v>
      </c>
      <c r="M3272" s="122" t="s">
        <v>22655</v>
      </c>
      <c r="N3272" s="117">
        <v>405.0</v>
      </c>
      <c r="O3272" s="117">
        <v>411.0</v>
      </c>
      <c r="P3272" s="117" t="s">
        <v>22656</v>
      </c>
      <c r="Q3272" s="123" t="s">
        <v>22657</v>
      </c>
      <c r="R3272" s="120" t="s">
        <v>22658</v>
      </c>
    </row>
    <row r="3273" ht="84.75">
      <c r="A3273" s="121" t="s">
        <v>22659</v>
      </c>
      <c r="B3273" s="117" t="s">
        <v>4081</v>
      </c>
      <c r="C3273" s="118" t="s">
        <v>22660</v>
      </c>
      <c r="D3273" s="117" t="s">
        <v>22661</v>
      </c>
      <c r="E3273" s="119">
        <v>43085.571493055555</v>
      </c>
      <c r="F3273" s="117"/>
      <c r="G3273" s="117" t="s">
        <v>90</v>
      </c>
      <c r="H3273" s="117"/>
      <c r="I3273" s="117"/>
      <c r="J3273" s="117" t="s">
        <v>4086</v>
      </c>
      <c r="K3273" s="117"/>
      <c r="L3273" s="120" t="s">
        <v>775</v>
      </c>
      <c r="M3273" s="122" t="s">
        <v>4089</v>
      </c>
      <c r="N3273" s="117">
        <v>970.0</v>
      </c>
      <c r="O3273" s="117">
        <v>1412.0</v>
      </c>
      <c r="P3273" s="117" t="s">
        <v>4090</v>
      </c>
      <c r="Q3273" s="123" t="s">
        <v>22662</v>
      </c>
      <c r="R3273" s="120" t="s">
        <v>22663</v>
      </c>
    </row>
    <row r="3274" ht="48.75">
      <c r="A3274" s="121" t="s">
        <v>22664</v>
      </c>
      <c r="B3274" s="117" t="s">
        <v>22665</v>
      </c>
      <c r="C3274" s="118" t="s">
        <v>22666</v>
      </c>
      <c r="D3274" s="117" t="s">
        <v>22667</v>
      </c>
      <c r="E3274" s="119">
        <v>43085.54893518519</v>
      </c>
      <c r="F3274" s="117"/>
      <c r="G3274" s="117" t="s">
        <v>3382</v>
      </c>
      <c r="H3274" s="117"/>
      <c r="I3274" s="117"/>
      <c r="J3274" s="117" t="s">
        <v>22668</v>
      </c>
      <c r="K3274" s="117"/>
      <c r="L3274" s="120" t="s">
        <v>92</v>
      </c>
      <c r="M3274" s="122" t="s">
        <v>22669</v>
      </c>
      <c r="N3274" s="117">
        <v>36.0</v>
      </c>
      <c r="O3274" s="117">
        <v>126.0</v>
      </c>
      <c r="P3274" s="117"/>
      <c r="Q3274" s="123" t="s">
        <v>22670</v>
      </c>
      <c r="R3274" s="120" t="s">
        <v>22671</v>
      </c>
    </row>
    <row r="3275" ht="30.75">
      <c r="A3275" s="121" t="s">
        <v>22672</v>
      </c>
      <c r="B3275" s="117" t="s">
        <v>22673</v>
      </c>
      <c r="C3275" s="118" t="s">
        <v>22522</v>
      </c>
      <c r="D3275" s="117" t="s">
        <v>22674</v>
      </c>
      <c r="E3275" s="119">
        <v>43085.54684027778</v>
      </c>
      <c r="F3275" s="117"/>
      <c r="G3275" s="117" t="s">
        <v>90</v>
      </c>
      <c r="H3275" s="117"/>
      <c r="I3275" s="117"/>
      <c r="J3275" s="117" t="s">
        <v>22675</v>
      </c>
      <c r="K3275" s="117"/>
      <c r="L3275" s="120" t="s">
        <v>110</v>
      </c>
      <c r="M3275" s="122" t="s">
        <v>22676</v>
      </c>
      <c r="N3275" s="117">
        <v>28.0</v>
      </c>
      <c r="O3275" s="117">
        <v>152.0</v>
      </c>
      <c r="P3275" s="117" t="s">
        <v>22677</v>
      </c>
      <c r="Q3275" s="123" t="s">
        <v>22678</v>
      </c>
      <c r="R3275" s="120" t="s">
        <v>22527</v>
      </c>
    </row>
    <row r="3276" ht="21.75">
      <c r="A3276" s="121" t="s">
        <v>22679</v>
      </c>
      <c r="B3276" s="117" t="s">
        <v>22680</v>
      </c>
      <c r="C3276" s="118" t="s">
        <v>22681</v>
      </c>
      <c r="D3276" s="117" t="s">
        <v>22682</v>
      </c>
      <c r="E3276" s="119">
        <v>43085.513182870374</v>
      </c>
      <c r="F3276" s="117"/>
      <c r="G3276" s="117" t="s">
        <v>90</v>
      </c>
      <c r="H3276" s="117"/>
      <c r="I3276" s="117"/>
      <c r="J3276" s="117" t="s">
        <v>22683</v>
      </c>
      <c r="K3276" s="117"/>
      <c r="L3276" s="120" t="s">
        <v>179</v>
      </c>
      <c r="M3276" s="122" t="s">
        <v>22684</v>
      </c>
      <c r="N3276" s="117">
        <v>486.0</v>
      </c>
      <c r="O3276" s="117">
        <v>473.0</v>
      </c>
      <c r="P3276" s="117" t="s">
        <v>22685</v>
      </c>
      <c r="Q3276" s="123" t="s">
        <v>22686</v>
      </c>
      <c r="R3276" s="120" t="s">
        <v>22687</v>
      </c>
    </row>
    <row r="3277" ht="30.75">
      <c r="A3277" s="121" t="s">
        <v>22688</v>
      </c>
      <c r="B3277" s="117" t="s">
        <v>14724</v>
      </c>
      <c r="C3277" s="118" t="s">
        <v>22689</v>
      </c>
      <c r="D3277" s="117" t="s">
        <v>22690</v>
      </c>
      <c r="E3277" s="119">
        <v>43085.507881944446</v>
      </c>
      <c r="F3277" s="117"/>
      <c r="G3277" s="117" t="s">
        <v>119</v>
      </c>
      <c r="H3277" s="117"/>
      <c r="I3277" s="117"/>
      <c r="J3277" s="117" t="s">
        <v>14726</v>
      </c>
      <c r="K3277" s="117"/>
      <c r="L3277" s="120" t="s">
        <v>92</v>
      </c>
      <c r="M3277" s="122" t="s">
        <v>14727</v>
      </c>
      <c r="N3277" s="117">
        <v>10198.0</v>
      </c>
      <c r="O3277" s="117">
        <v>474.0</v>
      </c>
      <c r="P3277" s="117" t="s">
        <v>14728</v>
      </c>
      <c r="Q3277" s="123" t="s">
        <v>22691</v>
      </c>
      <c r="R3277" s="120" t="s">
        <v>22692</v>
      </c>
    </row>
    <row r="3278" ht="30.75">
      <c r="A3278" s="121" t="s">
        <v>22693</v>
      </c>
      <c r="B3278" s="117" t="s">
        <v>4106</v>
      </c>
      <c r="C3278" s="118" t="s">
        <v>21887</v>
      </c>
      <c r="D3278" s="117" t="s">
        <v>22694</v>
      </c>
      <c r="E3278" s="119">
        <v>43085.502546296295</v>
      </c>
      <c r="F3278" s="117"/>
      <c r="G3278" s="117" t="s">
        <v>128</v>
      </c>
      <c r="H3278" s="117"/>
      <c r="I3278" s="117"/>
      <c r="J3278" s="117" t="s">
        <v>4108</v>
      </c>
      <c r="K3278" s="117"/>
      <c r="L3278" s="120" t="s">
        <v>179</v>
      </c>
      <c r="M3278" s="122" t="s">
        <v>4109</v>
      </c>
      <c r="N3278" s="117">
        <v>1094.0</v>
      </c>
      <c r="O3278" s="117">
        <v>1496.0</v>
      </c>
      <c r="P3278" s="117" t="s">
        <v>542</v>
      </c>
      <c r="Q3278" s="123" t="s">
        <v>22695</v>
      </c>
      <c r="R3278" s="120" t="s">
        <v>21890</v>
      </c>
    </row>
    <row r="3279" ht="30.75">
      <c r="A3279" s="121" t="s">
        <v>22696</v>
      </c>
      <c r="B3279" s="117" t="s">
        <v>22697</v>
      </c>
      <c r="C3279" s="118" t="s">
        <v>22522</v>
      </c>
      <c r="D3279" s="117" t="s">
        <v>22698</v>
      </c>
      <c r="E3279" s="119">
        <v>43085.49327546296</v>
      </c>
      <c r="F3279" s="117"/>
      <c r="G3279" s="117" t="s">
        <v>90</v>
      </c>
      <c r="H3279" s="117"/>
      <c r="I3279" s="117"/>
      <c r="J3279" s="117" t="s">
        <v>22699</v>
      </c>
      <c r="K3279" s="117"/>
      <c r="L3279" s="120" t="s">
        <v>110</v>
      </c>
      <c r="M3279" s="122" t="s">
        <v>22700</v>
      </c>
      <c r="N3279" s="117">
        <v>88.0</v>
      </c>
      <c r="O3279" s="117">
        <v>165.0</v>
      </c>
      <c r="P3279" s="117" t="s">
        <v>22701</v>
      </c>
      <c r="Q3279" s="123" t="s">
        <v>22702</v>
      </c>
      <c r="R3279" s="120" t="s">
        <v>22527</v>
      </c>
    </row>
    <row r="3280" ht="21.75">
      <c r="A3280" s="121" t="s">
        <v>22703</v>
      </c>
      <c r="B3280" s="117" t="s">
        <v>12756</v>
      </c>
      <c r="C3280" s="118" t="s">
        <v>22704</v>
      </c>
      <c r="D3280" s="117" t="s">
        <v>22705</v>
      </c>
      <c r="E3280" s="119">
        <v>43085.47435185185</v>
      </c>
      <c r="F3280" s="117"/>
      <c r="G3280" s="117" t="s">
        <v>128</v>
      </c>
      <c r="H3280" s="117"/>
      <c r="I3280" s="117"/>
      <c r="J3280" s="117" t="s">
        <v>12759</v>
      </c>
      <c r="K3280" s="117"/>
      <c r="L3280" s="120" t="s">
        <v>138</v>
      </c>
      <c r="M3280" s="122" t="s">
        <v>12760</v>
      </c>
      <c r="N3280" s="117">
        <v>893.0</v>
      </c>
      <c r="O3280" s="117">
        <v>1949.0</v>
      </c>
      <c r="P3280" s="117" t="s">
        <v>1208</v>
      </c>
      <c r="Q3280" s="123" t="s">
        <v>22706</v>
      </c>
      <c r="R3280" s="120" t="s">
        <v>22707</v>
      </c>
    </row>
    <row r="3281" ht="30.75">
      <c r="A3281" s="121" t="s">
        <v>22708</v>
      </c>
      <c r="B3281" s="117" t="s">
        <v>22709</v>
      </c>
      <c r="C3281" s="118" t="s">
        <v>22710</v>
      </c>
      <c r="D3281" s="117" t="s">
        <v>22711</v>
      </c>
      <c r="E3281" s="119">
        <v>43085.46041666667</v>
      </c>
      <c r="F3281" s="117"/>
      <c r="G3281" s="117" t="s">
        <v>90</v>
      </c>
      <c r="H3281" s="117"/>
      <c r="I3281" s="117"/>
      <c r="J3281" s="117" t="s">
        <v>22712</v>
      </c>
      <c r="K3281" s="117"/>
      <c r="L3281" s="120" t="s">
        <v>110</v>
      </c>
      <c r="M3281" s="122" t="s">
        <v>22713</v>
      </c>
      <c r="N3281" s="117">
        <v>217.0</v>
      </c>
      <c r="O3281" s="117">
        <v>565.0</v>
      </c>
      <c r="P3281" s="117"/>
      <c r="Q3281" s="123" t="s">
        <v>22714</v>
      </c>
      <c r="R3281" s="120" t="s">
        <v>22715</v>
      </c>
    </row>
    <row r="3282" ht="30.75">
      <c r="A3282" s="121" t="s">
        <v>22716</v>
      </c>
      <c r="B3282" s="117" t="s">
        <v>9938</v>
      </c>
      <c r="C3282" s="118" t="s">
        <v>22717</v>
      </c>
      <c r="D3282" s="117" t="s">
        <v>22718</v>
      </c>
      <c r="E3282" s="119">
        <v>43085.451053240744</v>
      </c>
      <c r="F3282" s="117"/>
      <c r="G3282" s="117" t="s">
        <v>824</v>
      </c>
      <c r="H3282" s="117"/>
      <c r="I3282" s="117"/>
      <c r="J3282" s="117" t="s">
        <v>9941</v>
      </c>
      <c r="K3282" s="117"/>
      <c r="L3282" s="120" t="s">
        <v>179</v>
      </c>
      <c r="M3282" s="122" t="s">
        <v>9942</v>
      </c>
      <c r="N3282" s="117">
        <v>41.0</v>
      </c>
      <c r="O3282" s="117">
        <v>84.0</v>
      </c>
      <c r="P3282" s="117"/>
      <c r="Q3282" s="123" t="s">
        <v>22719</v>
      </c>
      <c r="R3282" s="120" t="s">
        <v>22720</v>
      </c>
    </row>
    <row r="3283" ht="21.75">
      <c r="A3283" s="121" t="s">
        <v>22721</v>
      </c>
      <c r="B3283" s="117" t="s">
        <v>21134</v>
      </c>
      <c r="C3283" s="118" t="s">
        <v>22722</v>
      </c>
      <c r="D3283" s="117" t="s">
        <v>22723</v>
      </c>
      <c r="E3283" s="119">
        <v>43085.437314814815</v>
      </c>
      <c r="F3283" s="117"/>
      <c r="G3283" s="117" t="s">
        <v>90</v>
      </c>
      <c r="H3283" s="117"/>
      <c r="I3283" s="117"/>
      <c r="J3283" s="117" t="s">
        <v>21136</v>
      </c>
      <c r="K3283" s="117"/>
      <c r="L3283" s="120" t="s">
        <v>110</v>
      </c>
      <c r="M3283" s="122" t="s">
        <v>21137</v>
      </c>
      <c r="N3283" s="117">
        <v>1202.0</v>
      </c>
      <c r="O3283" s="117">
        <v>837.0</v>
      </c>
      <c r="P3283" s="117" t="s">
        <v>510</v>
      </c>
      <c r="Q3283" s="123" t="s">
        <v>22724</v>
      </c>
      <c r="R3283" s="120" t="s">
        <v>22725</v>
      </c>
    </row>
    <row r="3284" ht="21.75">
      <c r="A3284" s="121" t="s">
        <v>22726</v>
      </c>
      <c r="B3284" s="117" t="s">
        <v>22727</v>
      </c>
      <c r="C3284" s="118" t="s">
        <v>22728</v>
      </c>
      <c r="D3284" s="117" t="s">
        <v>22729</v>
      </c>
      <c r="E3284" s="119">
        <v>43085.42327546296</v>
      </c>
      <c r="F3284" s="117"/>
      <c r="G3284" s="117" t="s">
        <v>119</v>
      </c>
      <c r="H3284" s="117" t="s">
        <v>727</v>
      </c>
      <c r="I3284" s="117" t="s">
        <v>728</v>
      </c>
      <c r="J3284" s="117" t="s">
        <v>22730</v>
      </c>
      <c r="K3284" s="117" t="s">
        <v>22731</v>
      </c>
      <c r="L3284" s="120" t="s">
        <v>92</v>
      </c>
      <c r="M3284" s="122" t="s">
        <v>1314</v>
      </c>
      <c r="N3284" s="117">
        <v>193.0</v>
      </c>
      <c r="O3284" s="117">
        <v>168.0</v>
      </c>
      <c r="P3284" s="117" t="s">
        <v>22732</v>
      </c>
      <c r="Q3284" s="123" t="s">
        <v>22733</v>
      </c>
      <c r="R3284" s="120" t="s">
        <v>22734</v>
      </c>
    </row>
    <row r="3285" ht="30.75">
      <c r="A3285" s="121" t="s">
        <v>22735</v>
      </c>
      <c r="B3285" s="117" t="s">
        <v>22736</v>
      </c>
      <c r="C3285" s="118" t="s">
        <v>22522</v>
      </c>
      <c r="D3285" s="117" t="s">
        <v>22737</v>
      </c>
      <c r="E3285" s="119">
        <v>43085.410578703704</v>
      </c>
      <c r="F3285" s="117"/>
      <c r="G3285" s="117" t="s">
        <v>90</v>
      </c>
      <c r="H3285" s="117"/>
      <c r="I3285" s="117"/>
      <c r="J3285" s="117" t="s">
        <v>22738</v>
      </c>
      <c r="K3285" s="117"/>
      <c r="L3285" s="120" t="s">
        <v>110</v>
      </c>
      <c r="M3285" s="122" t="s">
        <v>22739</v>
      </c>
      <c r="N3285" s="117">
        <v>19.0</v>
      </c>
      <c r="O3285" s="117">
        <v>181.0</v>
      </c>
      <c r="P3285" s="117"/>
      <c r="Q3285" s="123" t="s">
        <v>22740</v>
      </c>
      <c r="R3285" s="120" t="s">
        <v>22527</v>
      </c>
    </row>
    <row r="3286" ht="39.75">
      <c r="A3286" s="121" t="s">
        <v>22741</v>
      </c>
      <c r="B3286" s="117" t="s">
        <v>20221</v>
      </c>
      <c r="C3286" s="118" t="s">
        <v>22742</v>
      </c>
      <c r="D3286" s="117" t="s">
        <v>22743</v>
      </c>
      <c r="E3286" s="119">
        <v>43085.40689814815</v>
      </c>
      <c r="F3286" s="117"/>
      <c r="G3286" s="117" t="s">
        <v>90</v>
      </c>
      <c r="H3286" s="117"/>
      <c r="I3286" s="117"/>
      <c r="J3286" s="117" t="s">
        <v>20224</v>
      </c>
      <c r="K3286" s="117"/>
      <c r="L3286" s="120" t="s">
        <v>110</v>
      </c>
      <c r="M3286" s="122" t="s">
        <v>20225</v>
      </c>
      <c r="N3286" s="117">
        <v>922.0</v>
      </c>
      <c r="O3286" s="117">
        <v>2140.0</v>
      </c>
      <c r="P3286" s="117" t="s">
        <v>20226</v>
      </c>
      <c r="Q3286" s="123" t="s">
        <v>22744</v>
      </c>
      <c r="R3286" s="120" t="s">
        <v>22745</v>
      </c>
    </row>
    <row r="3287" ht="30.75">
      <c r="A3287" s="121" t="s">
        <v>22746</v>
      </c>
      <c r="B3287" s="117" t="s">
        <v>22747</v>
      </c>
      <c r="C3287" s="118" t="s">
        <v>22748</v>
      </c>
      <c r="D3287" s="117" t="s">
        <v>22749</v>
      </c>
      <c r="E3287" s="119">
        <v>43085.353738425925</v>
      </c>
      <c r="F3287" s="117"/>
      <c r="G3287" s="117" t="s">
        <v>128</v>
      </c>
      <c r="H3287" s="117"/>
      <c r="I3287" s="117"/>
      <c r="J3287" s="117" t="s">
        <v>22750</v>
      </c>
      <c r="K3287" s="117"/>
      <c r="L3287" s="120" t="s">
        <v>110</v>
      </c>
      <c r="M3287" s="122" t="s">
        <v>22751</v>
      </c>
      <c r="N3287" s="117">
        <v>627.0</v>
      </c>
      <c r="O3287" s="117">
        <v>935.0</v>
      </c>
      <c r="P3287" s="117" t="s">
        <v>22752</v>
      </c>
      <c r="Q3287" s="123" t="s">
        <v>22753</v>
      </c>
      <c r="R3287" s="120" t="s">
        <v>22754</v>
      </c>
    </row>
    <row r="3288" ht="30.75">
      <c r="A3288" s="121" t="s">
        <v>22755</v>
      </c>
      <c r="B3288" s="117" t="s">
        <v>21871</v>
      </c>
      <c r="C3288" s="118" t="s">
        <v>22756</v>
      </c>
      <c r="D3288" s="117" t="s">
        <v>22757</v>
      </c>
      <c r="E3288" s="119">
        <v>43085.30372685185</v>
      </c>
      <c r="F3288" s="117"/>
      <c r="G3288" s="117" t="s">
        <v>90</v>
      </c>
      <c r="H3288" s="117"/>
      <c r="I3288" s="117"/>
      <c r="J3288" s="117" t="s">
        <v>21874</v>
      </c>
      <c r="K3288" s="117"/>
      <c r="L3288" s="120" t="s">
        <v>110</v>
      </c>
      <c r="M3288" s="122" t="s">
        <v>21875</v>
      </c>
      <c r="N3288" s="117">
        <v>204.0</v>
      </c>
      <c r="O3288" s="117">
        <v>1000.0</v>
      </c>
      <c r="P3288" s="117"/>
      <c r="Q3288" s="123" t="s">
        <v>22758</v>
      </c>
      <c r="R3288" s="120" t="s">
        <v>22759</v>
      </c>
    </row>
    <row r="3289" ht="21.75">
      <c r="A3289" s="121" t="s">
        <v>22760</v>
      </c>
      <c r="B3289" s="117" t="s">
        <v>22761</v>
      </c>
      <c r="C3289" s="118" t="s">
        <v>22762</v>
      </c>
      <c r="D3289" s="117" t="s">
        <v>22763</v>
      </c>
      <c r="E3289" s="119">
        <v>43085.24008101852</v>
      </c>
      <c r="F3289" s="117"/>
      <c r="G3289" s="117" t="s">
        <v>90</v>
      </c>
      <c r="H3289" s="117"/>
      <c r="I3289" s="117"/>
      <c r="J3289" s="117" t="s">
        <v>22764</v>
      </c>
      <c r="K3289" s="117"/>
      <c r="L3289" s="120" t="s">
        <v>110</v>
      </c>
      <c r="M3289" s="122" t="s">
        <v>22765</v>
      </c>
      <c r="N3289" s="117">
        <v>34.0</v>
      </c>
      <c r="O3289" s="117">
        <v>330.0</v>
      </c>
      <c r="P3289" s="117" t="s">
        <v>395</v>
      </c>
      <c r="Q3289" s="123" t="s">
        <v>22766</v>
      </c>
      <c r="R3289" s="120" t="s">
        <v>22767</v>
      </c>
    </row>
    <row r="3290" ht="30.75">
      <c r="A3290" s="121" t="s">
        <v>22768</v>
      </c>
      <c r="B3290" s="117" t="s">
        <v>22769</v>
      </c>
      <c r="C3290" s="118" t="s">
        <v>22522</v>
      </c>
      <c r="D3290" s="117" t="s">
        <v>22770</v>
      </c>
      <c r="E3290" s="119">
        <v>43085.19605324074</v>
      </c>
      <c r="F3290" s="117"/>
      <c r="G3290" s="117" t="s">
        <v>90</v>
      </c>
      <c r="H3290" s="117"/>
      <c r="I3290" s="117"/>
      <c r="J3290" s="117" t="s">
        <v>22771</v>
      </c>
      <c r="K3290" s="117"/>
      <c r="L3290" s="120" t="s">
        <v>110</v>
      </c>
      <c r="M3290" s="122" t="s">
        <v>22772</v>
      </c>
      <c r="N3290" s="117">
        <v>150.0</v>
      </c>
      <c r="O3290" s="117">
        <v>268.0</v>
      </c>
      <c r="P3290" s="117"/>
      <c r="Q3290" s="123" t="s">
        <v>22773</v>
      </c>
      <c r="R3290" s="120" t="s">
        <v>22527</v>
      </c>
    </row>
    <row r="3291" ht="30.75">
      <c r="A3291" s="121" t="s">
        <v>22774</v>
      </c>
      <c r="B3291" s="117" t="s">
        <v>11678</v>
      </c>
      <c r="C3291" s="118" t="s">
        <v>21887</v>
      </c>
      <c r="D3291" s="117" t="s">
        <v>22775</v>
      </c>
      <c r="E3291" s="119">
        <v>43085.19571759259</v>
      </c>
      <c r="F3291" s="117"/>
      <c r="G3291" s="117" t="s">
        <v>119</v>
      </c>
      <c r="H3291" s="117"/>
      <c r="I3291" s="117"/>
      <c r="J3291" s="117" t="s">
        <v>11681</v>
      </c>
      <c r="K3291" s="117"/>
      <c r="L3291" s="120" t="s">
        <v>110</v>
      </c>
      <c r="M3291" s="122" t="s">
        <v>11682</v>
      </c>
      <c r="N3291" s="117">
        <v>71.0</v>
      </c>
      <c r="O3291" s="117">
        <v>281.0</v>
      </c>
      <c r="P3291" s="117" t="s">
        <v>478</v>
      </c>
      <c r="Q3291" s="123" t="s">
        <v>22776</v>
      </c>
      <c r="R3291" s="120" t="s">
        <v>21890</v>
      </c>
    </row>
    <row r="3292" ht="30.75">
      <c r="A3292" s="121" t="s">
        <v>22777</v>
      </c>
      <c r="B3292" s="117" t="s">
        <v>22778</v>
      </c>
      <c r="C3292" s="118" t="s">
        <v>22522</v>
      </c>
      <c r="D3292" s="117" t="s">
        <v>22779</v>
      </c>
      <c r="E3292" s="119">
        <v>43085.188935185186</v>
      </c>
      <c r="F3292" s="117"/>
      <c r="G3292" s="117" t="s">
        <v>128</v>
      </c>
      <c r="H3292" s="117"/>
      <c r="I3292" s="117"/>
      <c r="J3292" s="117" t="s">
        <v>22780</v>
      </c>
      <c r="K3292" s="117"/>
      <c r="L3292" s="120" t="s">
        <v>110</v>
      </c>
      <c r="M3292" s="122" t="s">
        <v>22781</v>
      </c>
      <c r="N3292" s="117">
        <v>12.0</v>
      </c>
      <c r="O3292" s="117">
        <v>95.0</v>
      </c>
      <c r="P3292" s="117"/>
      <c r="Q3292" s="123" t="s">
        <v>22782</v>
      </c>
      <c r="R3292" s="120" t="s">
        <v>22527</v>
      </c>
    </row>
    <row r="3293" ht="30.75">
      <c r="A3293" s="121" t="s">
        <v>22777</v>
      </c>
      <c r="B3293" s="117" t="s">
        <v>22778</v>
      </c>
      <c r="C3293" s="118" t="s">
        <v>22522</v>
      </c>
      <c r="D3293" s="117" t="s">
        <v>22779</v>
      </c>
      <c r="E3293" s="119">
        <v>43085.188935185186</v>
      </c>
      <c r="F3293" s="117"/>
      <c r="G3293" s="117" t="s">
        <v>128</v>
      </c>
      <c r="H3293" s="117"/>
      <c r="I3293" s="117"/>
      <c r="J3293" s="117" t="s">
        <v>22780</v>
      </c>
      <c r="K3293" s="117"/>
      <c r="L3293" s="120" t="s">
        <v>110</v>
      </c>
      <c r="M3293" s="122" t="s">
        <v>22781</v>
      </c>
      <c r="N3293" s="117">
        <v>12.0</v>
      </c>
      <c r="O3293" s="117">
        <v>95.0</v>
      </c>
      <c r="P3293" s="117"/>
      <c r="Q3293" s="123" t="s">
        <v>22782</v>
      </c>
      <c r="R3293" s="120" t="s">
        <v>22527</v>
      </c>
    </row>
    <row r="3294" ht="48.75">
      <c r="A3294" s="121" t="s">
        <v>22783</v>
      </c>
      <c r="B3294" s="117" t="s">
        <v>19116</v>
      </c>
      <c r="C3294" s="118" t="s">
        <v>22784</v>
      </c>
      <c r="D3294" s="117" t="s">
        <v>22785</v>
      </c>
      <c r="E3294" s="119">
        <v>43085.15909722222</v>
      </c>
      <c r="F3294" s="117"/>
      <c r="G3294" s="117" t="s">
        <v>90</v>
      </c>
      <c r="H3294" s="117"/>
      <c r="I3294" s="117"/>
      <c r="J3294" s="117" t="s">
        <v>19119</v>
      </c>
      <c r="K3294" s="117"/>
      <c r="L3294" s="120" t="s">
        <v>101</v>
      </c>
      <c r="M3294" s="122" t="s">
        <v>19120</v>
      </c>
      <c r="N3294" s="117">
        <v>650.0</v>
      </c>
      <c r="O3294" s="117">
        <v>597.0</v>
      </c>
      <c r="P3294" s="117" t="s">
        <v>1208</v>
      </c>
      <c r="Q3294" s="123" t="s">
        <v>22786</v>
      </c>
      <c r="R3294" s="120" t="s">
        <v>22787</v>
      </c>
    </row>
    <row r="3295" ht="30.75">
      <c r="A3295" s="121" t="s">
        <v>22788</v>
      </c>
      <c r="B3295" s="117" t="s">
        <v>22789</v>
      </c>
      <c r="C3295" s="118" t="s">
        <v>22522</v>
      </c>
      <c r="D3295" s="117" t="s">
        <v>22790</v>
      </c>
      <c r="E3295" s="119">
        <v>43085.15777777778</v>
      </c>
      <c r="F3295" s="117"/>
      <c r="G3295" s="117" t="s">
        <v>90</v>
      </c>
      <c r="H3295" s="117"/>
      <c r="I3295" s="117"/>
      <c r="J3295" s="117" t="s">
        <v>22791</v>
      </c>
      <c r="K3295" s="117"/>
      <c r="L3295" s="120" t="s">
        <v>110</v>
      </c>
      <c r="M3295" s="122" t="s">
        <v>22792</v>
      </c>
      <c r="N3295" s="117">
        <v>465.0</v>
      </c>
      <c r="O3295" s="117">
        <v>183.0</v>
      </c>
      <c r="P3295" s="117" t="s">
        <v>395</v>
      </c>
      <c r="Q3295" s="123" t="s">
        <v>22793</v>
      </c>
      <c r="R3295" s="120" t="s">
        <v>22527</v>
      </c>
    </row>
    <row r="3296" ht="30.75">
      <c r="A3296" s="121" t="s">
        <v>22794</v>
      </c>
      <c r="B3296" s="117" t="s">
        <v>22795</v>
      </c>
      <c r="C3296" s="118" t="s">
        <v>22376</v>
      </c>
      <c r="D3296" s="117" t="s">
        <v>22796</v>
      </c>
      <c r="E3296" s="119">
        <v>43085.097916666666</v>
      </c>
      <c r="F3296" s="117"/>
      <c r="G3296" s="117" t="s">
        <v>119</v>
      </c>
      <c r="H3296" s="117"/>
      <c r="I3296" s="117"/>
      <c r="J3296" s="117" t="s">
        <v>22797</v>
      </c>
      <c r="K3296" s="117"/>
      <c r="L3296" s="120" t="s">
        <v>110</v>
      </c>
      <c r="M3296" s="122" t="s">
        <v>22798</v>
      </c>
      <c r="N3296" s="117">
        <v>595.0</v>
      </c>
      <c r="O3296" s="117">
        <v>427.0</v>
      </c>
      <c r="P3296" s="117" t="s">
        <v>22799</v>
      </c>
      <c r="Q3296" s="123" t="s">
        <v>22800</v>
      </c>
      <c r="R3296" s="120" t="s">
        <v>22382</v>
      </c>
    </row>
    <row r="3297" ht="66.75">
      <c r="A3297" s="121" t="s">
        <v>22801</v>
      </c>
      <c r="B3297" s="117" t="s">
        <v>22802</v>
      </c>
      <c r="C3297" s="118" t="s">
        <v>22803</v>
      </c>
      <c r="D3297" s="117" t="s">
        <v>22804</v>
      </c>
      <c r="E3297" s="119">
        <v>43085.084490740745</v>
      </c>
      <c r="F3297" s="117"/>
      <c r="G3297" s="117" t="s">
        <v>119</v>
      </c>
      <c r="H3297" s="117"/>
      <c r="I3297" s="117"/>
      <c r="J3297" s="117" t="s">
        <v>22805</v>
      </c>
      <c r="K3297" s="117"/>
      <c r="L3297" s="120" t="s">
        <v>92</v>
      </c>
      <c r="M3297" s="122" t="s">
        <v>22806</v>
      </c>
      <c r="N3297" s="117">
        <v>299.0</v>
      </c>
      <c r="O3297" s="117">
        <v>97.0</v>
      </c>
      <c r="P3297" s="117" t="s">
        <v>635</v>
      </c>
      <c r="Q3297" s="123" t="s">
        <v>22807</v>
      </c>
      <c r="R3297" s="120" t="s">
        <v>22808</v>
      </c>
    </row>
    <row r="3298" ht="21.75">
      <c r="A3298" s="121" t="s">
        <v>22809</v>
      </c>
      <c r="B3298" s="117" t="s">
        <v>22810</v>
      </c>
      <c r="C3298" s="118" t="s">
        <v>22811</v>
      </c>
      <c r="D3298" s="117" t="s">
        <v>22812</v>
      </c>
      <c r="E3298" s="119">
        <v>43085.08256944444</v>
      </c>
      <c r="F3298" s="117"/>
      <c r="G3298" s="117" t="s">
        <v>90</v>
      </c>
      <c r="H3298" s="117"/>
      <c r="I3298" s="117"/>
      <c r="J3298" s="117" t="s">
        <v>22813</v>
      </c>
      <c r="K3298" s="117"/>
      <c r="L3298" s="120" t="s">
        <v>179</v>
      </c>
      <c r="M3298" s="122" t="s">
        <v>22814</v>
      </c>
      <c r="N3298" s="117">
        <v>254.0</v>
      </c>
      <c r="O3298" s="117">
        <v>431.0</v>
      </c>
      <c r="P3298" s="117" t="s">
        <v>22815</v>
      </c>
      <c r="Q3298" s="123" t="s">
        <v>22816</v>
      </c>
      <c r="R3298" s="120" t="s">
        <v>22817</v>
      </c>
    </row>
    <row r="3299" ht="66.75">
      <c r="A3299" s="121" t="s">
        <v>22818</v>
      </c>
      <c r="B3299" s="117" t="s">
        <v>22819</v>
      </c>
      <c r="C3299" s="118" t="s">
        <v>22820</v>
      </c>
      <c r="D3299" s="117" t="s">
        <v>22821</v>
      </c>
      <c r="E3299" s="119">
        <v>43085.07527777778</v>
      </c>
      <c r="F3299" s="117"/>
      <c r="G3299" s="117" t="s">
        <v>90</v>
      </c>
      <c r="H3299" s="117"/>
      <c r="I3299" s="117"/>
      <c r="J3299" s="117" t="s">
        <v>22822</v>
      </c>
      <c r="K3299" s="117"/>
      <c r="L3299" s="120" t="s">
        <v>101</v>
      </c>
      <c r="M3299" s="122" t="s">
        <v>22823</v>
      </c>
      <c r="N3299" s="117">
        <v>135.0</v>
      </c>
      <c r="O3299" s="117">
        <v>737.0</v>
      </c>
      <c r="P3299" s="117" t="s">
        <v>22824</v>
      </c>
      <c r="Q3299" s="123" t="s">
        <v>22825</v>
      </c>
      <c r="R3299" s="120" t="s">
        <v>22826</v>
      </c>
    </row>
    <row r="3300" ht="30.75">
      <c r="A3300" s="121" t="s">
        <v>22827</v>
      </c>
      <c r="B3300" s="117" t="s">
        <v>22828</v>
      </c>
      <c r="C3300" s="118" t="s">
        <v>22522</v>
      </c>
      <c r="D3300" s="117" t="s">
        <v>22829</v>
      </c>
      <c r="E3300" s="119">
        <v>43085.074270833335</v>
      </c>
      <c r="F3300" s="117"/>
      <c r="G3300" s="117" t="s">
        <v>90</v>
      </c>
      <c r="H3300" s="117"/>
      <c r="I3300" s="117"/>
      <c r="J3300" s="117" t="s">
        <v>22830</v>
      </c>
      <c r="K3300" s="117"/>
      <c r="L3300" s="120" t="s">
        <v>101</v>
      </c>
      <c r="M3300" s="122" t="s">
        <v>22831</v>
      </c>
      <c r="N3300" s="117">
        <v>30.0</v>
      </c>
      <c r="O3300" s="117">
        <v>87.0</v>
      </c>
      <c r="P3300" s="117" t="s">
        <v>22832</v>
      </c>
      <c r="Q3300" s="123" t="s">
        <v>22833</v>
      </c>
      <c r="R3300" s="120" t="s">
        <v>22527</v>
      </c>
    </row>
    <row r="3301" ht="30.75">
      <c r="A3301" s="121" t="s">
        <v>22834</v>
      </c>
      <c r="B3301" s="117" t="s">
        <v>22835</v>
      </c>
      <c r="C3301" s="118" t="s">
        <v>22522</v>
      </c>
      <c r="D3301" s="117" t="s">
        <v>22836</v>
      </c>
      <c r="E3301" s="119">
        <v>43085.06234953704</v>
      </c>
      <c r="F3301" s="117"/>
      <c r="G3301" s="117" t="s">
        <v>90</v>
      </c>
      <c r="H3301" s="117"/>
      <c r="I3301" s="117"/>
      <c r="J3301" s="117" t="s">
        <v>22837</v>
      </c>
      <c r="K3301" s="117"/>
      <c r="L3301" s="120" t="s">
        <v>110</v>
      </c>
      <c r="M3301" s="122" t="s">
        <v>22838</v>
      </c>
      <c r="N3301" s="117">
        <v>447.0</v>
      </c>
      <c r="O3301" s="117">
        <v>276.0</v>
      </c>
      <c r="P3301" s="117" t="s">
        <v>22839</v>
      </c>
      <c r="Q3301" s="123" t="s">
        <v>22840</v>
      </c>
      <c r="R3301" s="120" t="s">
        <v>22527</v>
      </c>
    </row>
    <row r="3302" ht="30.75">
      <c r="A3302" s="121" t="s">
        <v>22841</v>
      </c>
      <c r="B3302" s="117" t="s">
        <v>22842</v>
      </c>
      <c r="C3302" s="118" t="s">
        <v>22522</v>
      </c>
      <c r="D3302" s="117" t="s">
        <v>22843</v>
      </c>
      <c r="E3302" s="119">
        <v>43085.05097222222</v>
      </c>
      <c r="F3302" s="117"/>
      <c r="G3302" s="117" t="s">
        <v>90</v>
      </c>
      <c r="H3302" s="117"/>
      <c r="I3302" s="117"/>
      <c r="J3302" s="117" t="s">
        <v>22844</v>
      </c>
      <c r="K3302" s="117"/>
      <c r="L3302" s="120" t="s">
        <v>110</v>
      </c>
      <c r="M3302" s="122" t="s">
        <v>22845</v>
      </c>
      <c r="N3302" s="117">
        <v>150.0</v>
      </c>
      <c r="O3302" s="117">
        <v>225.0</v>
      </c>
      <c r="P3302" s="117"/>
      <c r="Q3302" s="123" t="s">
        <v>22846</v>
      </c>
      <c r="R3302" s="120" t="s">
        <v>22527</v>
      </c>
    </row>
    <row r="3303" ht="30.75">
      <c r="A3303" s="121" t="s">
        <v>22847</v>
      </c>
      <c r="B3303" s="117" t="s">
        <v>22848</v>
      </c>
      <c r="C3303" s="118" t="s">
        <v>22522</v>
      </c>
      <c r="D3303" s="117" t="s">
        <v>22849</v>
      </c>
      <c r="E3303" s="119">
        <v>43085.006157407406</v>
      </c>
      <c r="F3303" s="117"/>
      <c r="G3303" s="117" t="s">
        <v>90</v>
      </c>
      <c r="H3303" s="117"/>
      <c r="I3303" s="117"/>
      <c r="J3303" s="117" t="s">
        <v>22850</v>
      </c>
      <c r="K3303" s="117"/>
      <c r="L3303" s="120" t="s">
        <v>110</v>
      </c>
      <c r="M3303" s="122" t="s">
        <v>22851</v>
      </c>
      <c r="N3303" s="117">
        <v>28.0</v>
      </c>
      <c r="O3303" s="117">
        <v>109.0</v>
      </c>
      <c r="P3303" s="117" t="s">
        <v>22852</v>
      </c>
      <c r="Q3303" s="123" t="s">
        <v>22853</v>
      </c>
      <c r="R3303" s="120" t="s">
        <v>22527</v>
      </c>
    </row>
    <row r="3304" ht="30.75">
      <c r="A3304" s="121" t="s">
        <v>22854</v>
      </c>
      <c r="B3304" s="117" t="s">
        <v>22855</v>
      </c>
      <c r="C3304" s="118" t="s">
        <v>22522</v>
      </c>
      <c r="D3304" s="117" t="s">
        <v>22856</v>
      </c>
      <c r="E3304" s="119">
        <v>43084.98495370371</v>
      </c>
      <c r="F3304" s="117"/>
      <c r="G3304" s="117" t="s">
        <v>90</v>
      </c>
      <c r="H3304" s="117"/>
      <c r="I3304" s="117"/>
      <c r="J3304" s="117" t="s">
        <v>22857</v>
      </c>
      <c r="K3304" s="117"/>
      <c r="L3304" s="120" t="s">
        <v>92</v>
      </c>
      <c r="M3304" s="122" t="s">
        <v>22858</v>
      </c>
      <c r="N3304" s="117">
        <v>813.0</v>
      </c>
      <c r="O3304" s="117">
        <v>2007.0</v>
      </c>
      <c r="P3304" s="117" t="s">
        <v>2520</v>
      </c>
      <c r="Q3304" s="123" t="s">
        <v>22859</v>
      </c>
      <c r="R3304" s="120" t="s">
        <v>22527</v>
      </c>
    </row>
    <row r="3305" ht="30.75">
      <c r="A3305" s="121" t="s">
        <v>22860</v>
      </c>
      <c r="B3305" s="117" t="s">
        <v>22861</v>
      </c>
      <c r="C3305" s="118" t="s">
        <v>22522</v>
      </c>
      <c r="D3305" s="117" t="s">
        <v>22862</v>
      </c>
      <c r="E3305" s="119">
        <v>43084.97326388889</v>
      </c>
      <c r="F3305" s="117"/>
      <c r="G3305" s="117" t="s">
        <v>128</v>
      </c>
      <c r="H3305" s="117"/>
      <c r="I3305" s="117"/>
      <c r="J3305" s="117" t="s">
        <v>22863</v>
      </c>
      <c r="K3305" s="117"/>
      <c r="L3305" s="120" t="s">
        <v>110</v>
      </c>
      <c r="M3305" s="122" t="s">
        <v>22864</v>
      </c>
      <c r="N3305" s="117">
        <v>22.0</v>
      </c>
      <c r="O3305" s="117">
        <v>154.0</v>
      </c>
      <c r="P3305" s="117"/>
      <c r="Q3305" s="123" t="s">
        <v>22865</v>
      </c>
      <c r="R3305" s="120" t="s">
        <v>22527</v>
      </c>
    </row>
    <row r="3306" ht="30.75">
      <c r="A3306" s="121" t="s">
        <v>22866</v>
      </c>
      <c r="B3306" s="117" t="s">
        <v>22867</v>
      </c>
      <c r="C3306" s="118" t="s">
        <v>22522</v>
      </c>
      <c r="D3306" s="117" t="s">
        <v>22868</v>
      </c>
      <c r="E3306" s="119">
        <v>43084.96335648149</v>
      </c>
      <c r="F3306" s="117"/>
      <c r="G3306" s="117" t="s">
        <v>90</v>
      </c>
      <c r="H3306" s="117"/>
      <c r="I3306" s="117"/>
      <c r="J3306" s="117" t="s">
        <v>22869</v>
      </c>
      <c r="K3306" s="117"/>
      <c r="L3306" s="120" t="s">
        <v>110</v>
      </c>
      <c r="M3306" s="122" t="s">
        <v>22870</v>
      </c>
      <c r="N3306" s="117">
        <v>497.0</v>
      </c>
      <c r="O3306" s="117">
        <v>957.0</v>
      </c>
      <c r="P3306" s="117" t="s">
        <v>22871</v>
      </c>
      <c r="Q3306" s="123" t="s">
        <v>22872</v>
      </c>
      <c r="R3306" s="120" t="s">
        <v>22527</v>
      </c>
    </row>
    <row r="3307" ht="30.75">
      <c r="A3307" s="121" t="s">
        <v>22873</v>
      </c>
      <c r="B3307" s="117" t="s">
        <v>22874</v>
      </c>
      <c r="C3307" s="118" t="s">
        <v>22875</v>
      </c>
      <c r="D3307" s="117" t="s">
        <v>22876</v>
      </c>
      <c r="E3307" s="119">
        <v>43084.92858796296</v>
      </c>
      <c r="F3307" s="117"/>
      <c r="G3307" s="117" t="s">
        <v>119</v>
      </c>
      <c r="H3307" s="117"/>
      <c r="I3307" s="117"/>
      <c r="J3307" s="117" t="s">
        <v>22877</v>
      </c>
      <c r="K3307" s="117"/>
      <c r="L3307" s="120" t="s">
        <v>179</v>
      </c>
      <c r="M3307" s="122" t="s">
        <v>22878</v>
      </c>
      <c r="N3307" s="117">
        <v>34.0</v>
      </c>
      <c r="O3307" s="117">
        <v>198.0</v>
      </c>
      <c r="P3307" s="117"/>
      <c r="Q3307" s="123" t="s">
        <v>22879</v>
      </c>
      <c r="R3307" s="120" t="s">
        <v>22880</v>
      </c>
    </row>
    <row r="3308" ht="21.75">
      <c r="A3308" s="121" t="s">
        <v>22881</v>
      </c>
      <c r="B3308" s="117" t="s">
        <v>22874</v>
      </c>
      <c r="C3308" s="118" t="s">
        <v>22882</v>
      </c>
      <c r="D3308" s="117" t="s">
        <v>22883</v>
      </c>
      <c r="E3308" s="119">
        <v>43084.92349537037</v>
      </c>
      <c r="F3308" s="117"/>
      <c r="G3308" s="117" t="s">
        <v>119</v>
      </c>
      <c r="H3308" s="117"/>
      <c r="I3308" s="117"/>
      <c r="J3308" s="117" t="s">
        <v>22877</v>
      </c>
      <c r="K3308" s="117"/>
      <c r="L3308" s="120" t="s">
        <v>179</v>
      </c>
      <c r="M3308" s="122" t="s">
        <v>22878</v>
      </c>
      <c r="N3308" s="117">
        <v>34.0</v>
      </c>
      <c r="O3308" s="117">
        <v>198.0</v>
      </c>
      <c r="P3308" s="117"/>
      <c r="Q3308" s="123" t="s">
        <v>22884</v>
      </c>
      <c r="R3308" s="120" t="s">
        <v>22885</v>
      </c>
    </row>
    <row r="3309" ht="30.75">
      <c r="A3309" s="121" t="s">
        <v>22886</v>
      </c>
      <c r="B3309" s="117" t="s">
        <v>22887</v>
      </c>
      <c r="C3309" s="118" t="s">
        <v>22522</v>
      </c>
      <c r="D3309" s="117" t="s">
        <v>22888</v>
      </c>
      <c r="E3309" s="119">
        <v>43084.91950231481</v>
      </c>
      <c r="F3309" s="117"/>
      <c r="G3309" s="117" t="s">
        <v>128</v>
      </c>
      <c r="H3309" s="117"/>
      <c r="I3309" s="117"/>
      <c r="J3309" s="117" t="s">
        <v>22889</v>
      </c>
      <c r="K3309" s="117"/>
      <c r="L3309" s="120" t="s">
        <v>110</v>
      </c>
      <c r="M3309" s="122" t="s">
        <v>22890</v>
      </c>
      <c r="N3309" s="117">
        <v>3.0</v>
      </c>
      <c r="O3309" s="117">
        <v>36.0</v>
      </c>
      <c r="P3309" s="117"/>
      <c r="Q3309" s="123" t="s">
        <v>22891</v>
      </c>
      <c r="R3309" s="120" t="s">
        <v>22527</v>
      </c>
    </row>
    <row r="3310" ht="30.75">
      <c r="A3310" s="121" t="s">
        <v>22892</v>
      </c>
      <c r="B3310" s="117" t="s">
        <v>22893</v>
      </c>
      <c r="C3310" s="118" t="s">
        <v>22522</v>
      </c>
      <c r="D3310" s="117" t="s">
        <v>22894</v>
      </c>
      <c r="E3310" s="119">
        <v>43084.904965277776</v>
      </c>
      <c r="F3310" s="117"/>
      <c r="G3310" s="117" t="s">
        <v>90</v>
      </c>
      <c r="H3310" s="117"/>
      <c r="I3310" s="117"/>
      <c r="J3310" s="117" t="s">
        <v>22895</v>
      </c>
      <c r="K3310" s="117"/>
      <c r="L3310" s="120" t="s">
        <v>92</v>
      </c>
      <c r="M3310" s="122" t="s">
        <v>22896</v>
      </c>
      <c r="N3310" s="117">
        <v>449.0</v>
      </c>
      <c r="O3310" s="117">
        <v>92.0</v>
      </c>
      <c r="P3310" s="117" t="s">
        <v>22897</v>
      </c>
      <c r="Q3310" s="123" t="s">
        <v>22898</v>
      </c>
      <c r="R3310" s="120" t="s">
        <v>22527</v>
      </c>
    </row>
    <row r="3311" ht="30.75">
      <c r="A3311" s="121" t="s">
        <v>22899</v>
      </c>
      <c r="B3311" s="117" t="s">
        <v>14541</v>
      </c>
      <c r="C3311" s="118" t="s">
        <v>21887</v>
      </c>
      <c r="D3311" s="117" t="s">
        <v>22900</v>
      </c>
      <c r="E3311" s="119">
        <v>43084.89498842593</v>
      </c>
      <c r="F3311" s="117"/>
      <c r="G3311" s="117" t="s">
        <v>119</v>
      </c>
      <c r="H3311" s="117"/>
      <c r="I3311" s="117"/>
      <c r="J3311" s="117" t="s">
        <v>14543</v>
      </c>
      <c r="K3311" s="117"/>
      <c r="L3311" s="120" t="s">
        <v>92</v>
      </c>
      <c r="M3311" s="122" t="s">
        <v>14544</v>
      </c>
      <c r="N3311" s="117">
        <v>1221.0</v>
      </c>
      <c r="O3311" s="117">
        <v>1071.0</v>
      </c>
      <c r="P3311" s="117" t="s">
        <v>14545</v>
      </c>
      <c r="Q3311" s="123" t="s">
        <v>22901</v>
      </c>
      <c r="R3311" s="120" t="s">
        <v>21890</v>
      </c>
    </row>
    <row r="3312" ht="21.75">
      <c r="A3312" s="121" t="s">
        <v>22902</v>
      </c>
      <c r="B3312" s="117" t="s">
        <v>6052</v>
      </c>
      <c r="C3312" s="118" t="s">
        <v>22903</v>
      </c>
      <c r="D3312" s="117" t="s">
        <v>22904</v>
      </c>
      <c r="E3312" s="119">
        <v>43084.89123842593</v>
      </c>
      <c r="F3312" s="117"/>
      <c r="G3312" s="117" t="s">
        <v>90</v>
      </c>
      <c r="H3312" s="117" t="s">
        <v>11623</v>
      </c>
      <c r="I3312" s="117" t="s">
        <v>11624</v>
      </c>
      <c r="J3312" s="117" t="s">
        <v>6055</v>
      </c>
      <c r="K3312" s="117" t="s">
        <v>22905</v>
      </c>
      <c r="L3312" s="120" t="s">
        <v>92</v>
      </c>
      <c r="M3312" s="122" t="s">
        <v>6056</v>
      </c>
      <c r="N3312" s="117">
        <v>73.0</v>
      </c>
      <c r="O3312" s="117">
        <v>132.0</v>
      </c>
      <c r="P3312" s="117" t="s">
        <v>6057</v>
      </c>
      <c r="Q3312" s="123" t="s">
        <v>22906</v>
      </c>
      <c r="R3312" s="120" t="s">
        <v>22907</v>
      </c>
    </row>
    <row r="3313" ht="30.75">
      <c r="A3313" s="121" t="s">
        <v>22908</v>
      </c>
      <c r="B3313" s="117" t="s">
        <v>22909</v>
      </c>
      <c r="C3313" s="118" t="s">
        <v>22522</v>
      </c>
      <c r="D3313" s="117" t="s">
        <v>22910</v>
      </c>
      <c r="E3313" s="119">
        <v>43084.88348379629</v>
      </c>
      <c r="F3313" s="117"/>
      <c r="G3313" s="117" t="s">
        <v>90</v>
      </c>
      <c r="H3313" s="117"/>
      <c r="I3313" s="117"/>
      <c r="J3313" s="117" t="s">
        <v>22911</v>
      </c>
      <c r="K3313" s="117"/>
      <c r="L3313" s="120" t="s">
        <v>92</v>
      </c>
      <c r="M3313" s="122" t="s">
        <v>22912</v>
      </c>
      <c r="N3313" s="117">
        <v>14.0</v>
      </c>
      <c r="O3313" s="117">
        <v>86.0</v>
      </c>
      <c r="P3313" s="117"/>
      <c r="Q3313" s="123" t="s">
        <v>22913</v>
      </c>
      <c r="R3313" s="120" t="s">
        <v>22527</v>
      </c>
    </row>
    <row r="3314" ht="30.75">
      <c r="A3314" s="121" t="s">
        <v>22914</v>
      </c>
      <c r="B3314" s="117" t="s">
        <v>22915</v>
      </c>
      <c r="C3314" s="118" t="s">
        <v>22522</v>
      </c>
      <c r="D3314" s="117" t="s">
        <v>22916</v>
      </c>
      <c r="E3314" s="119">
        <v>43084.87918981482</v>
      </c>
      <c r="F3314" s="117"/>
      <c r="G3314" s="117" t="s">
        <v>90</v>
      </c>
      <c r="H3314" s="117"/>
      <c r="I3314" s="117"/>
      <c r="J3314" s="117" t="s">
        <v>22917</v>
      </c>
      <c r="K3314" s="117"/>
      <c r="L3314" s="120" t="s">
        <v>110</v>
      </c>
      <c r="M3314" s="122" t="s">
        <v>22918</v>
      </c>
      <c r="N3314" s="117">
        <v>539.0</v>
      </c>
      <c r="O3314" s="117">
        <v>861.0</v>
      </c>
      <c r="P3314" s="117" t="s">
        <v>22919</v>
      </c>
      <c r="Q3314" s="123" t="s">
        <v>22920</v>
      </c>
      <c r="R3314" s="120" t="s">
        <v>22527</v>
      </c>
    </row>
    <row r="3315" ht="57.75">
      <c r="A3315" s="121" t="s">
        <v>22921</v>
      </c>
      <c r="B3315" s="117" t="s">
        <v>22922</v>
      </c>
      <c r="C3315" s="118" t="s">
        <v>22923</v>
      </c>
      <c r="D3315" s="117" t="s">
        <v>22924</v>
      </c>
      <c r="E3315" s="119">
        <v>43084.87354166667</v>
      </c>
      <c r="F3315" s="117"/>
      <c r="G3315" s="117" t="s">
        <v>119</v>
      </c>
      <c r="H3315" s="117"/>
      <c r="I3315" s="117"/>
      <c r="J3315" s="117" t="s">
        <v>22925</v>
      </c>
      <c r="K3315" s="117"/>
      <c r="L3315" s="120" t="s">
        <v>92</v>
      </c>
      <c r="M3315" s="122" t="s">
        <v>22926</v>
      </c>
      <c r="N3315" s="117">
        <v>64.0</v>
      </c>
      <c r="O3315" s="117">
        <v>159.0</v>
      </c>
      <c r="P3315" s="117" t="s">
        <v>22927</v>
      </c>
      <c r="Q3315" s="123" t="s">
        <v>22928</v>
      </c>
      <c r="R3315" s="120" t="s">
        <v>22929</v>
      </c>
    </row>
    <row r="3316" ht="30.75">
      <c r="A3316" s="121" t="s">
        <v>22930</v>
      </c>
      <c r="B3316" s="117" t="s">
        <v>2380</v>
      </c>
      <c r="C3316" s="118" t="s">
        <v>22931</v>
      </c>
      <c r="D3316" s="117" t="s">
        <v>22932</v>
      </c>
      <c r="E3316" s="119">
        <v>43084.85451388889</v>
      </c>
      <c r="F3316" s="117"/>
      <c r="G3316" s="117" t="s">
        <v>90</v>
      </c>
      <c r="H3316" s="117"/>
      <c r="I3316" s="117"/>
      <c r="J3316" s="117" t="s">
        <v>2383</v>
      </c>
      <c r="K3316" s="117"/>
      <c r="L3316" s="120" t="s">
        <v>311</v>
      </c>
      <c r="M3316" s="122" t="s">
        <v>2384</v>
      </c>
      <c r="N3316" s="117">
        <v>3707.0</v>
      </c>
      <c r="O3316" s="117">
        <v>2682.0</v>
      </c>
      <c r="P3316" s="117" t="s">
        <v>2385</v>
      </c>
      <c r="Q3316" s="123" t="s">
        <v>22933</v>
      </c>
      <c r="R3316" s="120" t="s">
        <v>22934</v>
      </c>
    </row>
    <row r="3317" ht="39.75">
      <c r="A3317" s="121" t="s">
        <v>22935</v>
      </c>
      <c r="B3317" s="117" t="s">
        <v>11185</v>
      </c>
      <c r="C3317" s="118" t="s">
        <v>22936</v>
      </c>
      <c r="D3317" s="117" t="s">
        <v>22937</v>
      </c>
      <c r="E3317" s="119">
        <v>43084.840219907404</v>
      </c>
      <c r="F3317" s="117"/>
      <c r="G3317" s="117" t="s">
        <v>128</v>
      </c>
      <c r="H3317" s="117"/>
      <c r="I3317" s="117"/>
      <c r="J3317" s="117" t="s">
        <v>11189</v>
      </c>
      <c r="K3317" s="117"/>
      <c r="L3317" s="120" t="s">
        <v>3547</v>
      </c>
      <c r="M3317" s="122" t="s">
        <v>11190</v>
      </c>
      <c r="N3317" s="117">
        <v>63.0</v>
      </c>
      <c r="O3317" s="117">
        <v>551.0</v>
      </c>
      <c r="P3317" s="117" t="s">
        <v>11191</v>
      </c>
      <c r="Q3317" s="123" t="s">
        <v>22938</v>
      </c>
      <c r="R3317" s="120" t="s">
        <v>22939</v>
      </c>
    </row>
    <row r="3318" ht="30.75">
      <c r="A3318" s="121" t="s">
        <v>22940</v>
      </c>
      <c r="B3318" s="117" t="s">
        <v>22941</v>
      </c>
      <c r="C3318" s="118" t="s">
        <v>22522</v>
      </c>
      <c r="D3318" s="117" t="s">
        <v>22942</v>
      </c>
      <c r="E3318" s="119">
        <v>43084.82200231482</v>
      </c>
      <c r="F3318" s="117"/>
      <c r="G3318" s="117" t="s">
        <v>90</v>
      </c>
      <c r="H3318" s="117"/>
      <c r="I3318" s="117"/>
      <c r="J3318" s="117" t="s">
        <v>22943</v>
      </c>
      <c r="K3318" s="117"/>
      <c r="L3318" s="120" t="s">
        <v>110</v>
      </c>
      <c r="M3318" s="122" t="s">
        <v>22944</v>
      </c>
      <c r="N3318" s="117">
        <v>221.0</v>
      </c>
      <c r="O3318" s="117">
        <v>488.0</v>
      </c>
      <c r="P3318" s="117" t="s">
        <v>17638</v>
      </c>
      <c r="Q3318" s="123" t="s">
        <v>22945</v>
      </c>
      <c r="R3318" s="120" t="s">
        <v>22527</v>
      </c>
    </row>
    <row r="3319" ht="30.75">
      <c r="A3319" s="121" t="s">
        <v>22946</v>
      </c>
      <c r="B3319" s="117" t="s">
        <v>22947</v>
      </c>
      <c r="C3319" s="118" t="s">
        <v>22522</v>
      </c>
      <c r="D3319" s="117" t="s">
        <v>22948</v>
      </c>
      <c r="E3319" s="119">
        <v>43084.81833333333</v>
      </c>
      <c r="F3319" s="117"/>
      <c r="G3319" s="117" t="s">
        <v>90</v>
      </c>
      <c r="H3319" s="117"/>
      <c r="I3319" s="117"/>
      <c r="J3319" s="117" t="s">
        <v>22949</v>
      </c>
      <c r="K3319" s="117"/>
      <c r="L3319" s="120" t="s">
        <v>92</v>
      </c>
      <c r="M3319" s="122" t="s">
        <v>22950</v>
      </c>
      <c r="N3319" s="117">
        <v>139.0</v>
      </c>
      <c r="O3319" s="117">
        <v>503.0</v>
      </c>
      <c r="P3319" s="117" t="s">
        <v>817</v>
      </c>
      <c r="Q3319" s="123" t="s">
        <v>22951</v>
      </c>
      <c r="R3319" s="120" t="s">
        <v>22527</v>
      </c>
    </row>
    <row r="3320" ht="30.75">
      <c r="A3320" s="121" t="s">
        <v>22952</v>
      </c>
      <c r="B3320" s="117" t="s">
        <v>22953</v>
      </c>
      <c r="C3320" s="118" t="s">
        <v>22522</v>
      </c>
      <c r="D3320" s="117" t="s">
        <v>22954</v>
      </c>
      <c r="E3320" s="119">
        <v>43084.81689814814</v>
      </c>
      <c r="F3320" s="117"/>
      <c r="G3320" s="117" t="s">
        <v>128</v>
      </c>
      <c r="H3320" s="117"/>
      <c r="I3320" s="117"/>
      <c r="J3320" s="117" t="s">
        <v>22955</v>
      </c>
      <c r="K3320" s="117"/>
      <c r="L3320" s="120" t="s">
        <v>110</v>
      </c>
      <c r="M3320" s="122" t="s">
        <v>22956</v>
      </c>
      <c r="N3320" s="117">
        <v>163.0</v>
      </c>
      <c r="O3320" s="117">
        <v>166.0</v>
      </c>
      <c r="P3320" s="117" t="s">
        <v>22957</v>
      </c>
      <c r="Q3320" s="123" t="s">
        <v>22958</v>
      </c>
      <c r="R3320" s="120" t="s">
        <v>22527</v>
      </c>
    </row>
    <row r="3321" ht="21.75">
      <c r="A3321" s="121" t="s">
        <v>22959</v>
      </c>
      <c r="B3321" s="117" t="s">
        <v>22960</v>
      </c>
      <c r="C3321" s="118" t="s">
        <v>22961</v>
      </c>
      <c r="D3321" s="117" t="s">
        <v>22962</v>
      </c>
      <c r="E3321" s="119">
        <v>43084.812569444446</v>
      </c>
      <c r="F3321" s="117"/>
      <c r="G3321" s="117" t="s">
        <v>90</v>
      </c>
      <c r="H3321" s="117"/>
      <c r="I3321" s="117"/>
      <c r="J3321" s="117" t="s">
        <v>22963</v>
      </c>
      <c r="K3321" s="117"/>
      <c r="L3321" s="120" t="s">
        <v>4253</v>
      </c>
      <c r="M3321" s="122" t="s">
        <v>22964</v>
      </c>
      <c r="N3321" s="117">
        <v>122.0</v>
      </c>
      <c r="O3321" s="117">
        <v>69.0</v>
      </c>
      <c r="P3321" s="117" t="s">
        <v>22965</v>
      </c>
      <c r="Q3321" s="123" t="s">
        <v>22966</v>
      </c>
      <c r="R3321" s="120" t="s">
        <v>22967</v>
      </c>
    </row>
    <row r="3322" ht="30.75">
      <c r="A3322" s="121" t="s">
        <v>22968</v>
      </c>
      <c r="B3322" s="117" t="s">
        <v>22969</v>
      </c>
      <c r="C3322" s="118" t="s">
        <v>22522</v>
      </c>
      <c r="D3322" s="117" t="s">
        <v>22970</v>
      </c>
      <c r="E3322" s="119">
        <v>43084.806979166664</v>
      </c>
      <c r="F3322" s="117"/>
      <c r="G3322" s="117" t="s">
        <v>90</v>
      </c>
      <c r="H3322" s="117"/>
      <c r="I3322" s="117"/>
      <c r="J3322" s="117" t="s">
        <v>22971</v>
      </c>
      <c r="K3322" s="117"/>
      <c r="L3322" s="120" t="s">
        <v>110</v>
      </c>
      <c r="M3322" s="122" t="s">
        <v>22972</v>
      </c>
      <c r="N3322" s="117">
        <v>1605.0</v>
      </c>
      <c r="O3322" s="117">
        <v>312.0</v>
      </c>
      <c r="P3322" s="117" t="s">
        <v>22973</v>
      </c>
      <c r="Q3322" s="123" t="s">
        <v>22974</v>
      </c>
      <c r="R3322" s="120" t="s">
        <v>22527</v>
      </c>
    </row>
    <row r="3323" ht="39.75">
      <c r="A3323" s="121" t="s">
        <v>22975</v>
      </c>
      <c r="B3323" s="117" t="s">
        <v>22976</v>
      </c>
      <c r="C3323" s="118" t="s">
        <v>22977</v>
      </c>
      <c r="D3323" s="117" t="s">
        <v>22978</v>
      </c>
      <c r="E3323" s="119">
        <v>43084.80354166667</v>
      </c>
      <c r="F3323" s="117"/>
      <c r="G3323" s="117" t="s">
        <v>119</v>
      </c>
      <c r="H3323" s="117"/>
      <c r="I3323" s="117"/>
      <c r="J3323" s="117" t="s">
        <v>22979</v>
      </c>
      <c r="K3323" s="117"/>
      <c r="L3323" s="120" t="s">
        <v>110</v>
      </c>
      <c r="M3323" s="122" t="s">
        <v>22980</v>
      </c>
      <c r="N3323" s="117">
        <v>664.0</v>
      </c>
      <c r="O3323" s="117">
        <v>281.0</v>
      </c>
      <c r="P3323" s="117" t="s">
        <v>22981</v>
      </c>
      <c r="Q3323" s="123" t="s">
        <v>22982</v>
      </c>
      <c r="R3323" s="120" t="s">
        <v>22983</v>
      </c>
    </row>
    <row r="3324" ht="30.75">
      <c r="A3324" s="121" t="s">
        <v>22984</v>
      </c>
      <c r="B3324" s="117" t="s">
        <v>22985</v>
      </c>
      <c r="C3324" s="118" t="s">
        <v>22522</v>
      </c>
      <c r="D3324" s="117" t="s">
        <v>22986</v>
      </c>
      <c r="E3324" s="119">
        <v>43084.793437500004</v>
      </c>
      <c r="F3324" s="117"/>
      <c r="G3324" s="117" t="s">
        <v>128</v>
      </c>
      <c r="H3324" s="117"/>
      <c r="I3324" s="117"/>
      <c r="J3324" s="117" t="s">
        <v>22987</v>
      </c>
      <c r="K3324" s="117"/>
      <c r="L3324" s="120" t="s">
        <v>92</v>
      </c>
      <c r="M3324" s="122" t="s">
        <v>22988</v>
      </c>
      <c r="N3324" s="117">
        <v>297.0</v>
      </c>
      <c r="O3324" s="117">
        <v>771.0</v>
      </c>
      <c r="P3324" s="117" t="s">
        <v>1006</v>
      </c>
      <c r="Q3324" s="123" t="s">
        <v>22989</v>
      </c>
      <c r="R3324" s="120" t="s">
        <v>22527</v>
      </c>
    </row>
    <row r="3325" ht="57.75">
      <c r="A3325" s="121" t="s">
        <v>22990</v>
      </c>
      <c r="B3325" s="117" t="s">
        <v>22991</v>
      </c>
      <c r="C3325" s="118" t="s">
        <v>22992</v>
      </c>
      <c r="D3325" s="117" t="s">
        <v>22993</v>
      </c>
      <c r="E3325" s="119">
        <v>43084.78666666667</v>
      </c>
      <c r="F3325" s="117"/>
      <c r="G3325" s="117" t="s">
        <v>119</v>
      </c>
      <c r="H3325" s="117"/>
      <c r="I3325" s="117"/>
      <c r="J3325" s="117" t="s">
        <v>22994</v>
      </c>
      <c r="K3325" s="117"/>
      <c r="L3325" s="120" t="s">
        <v>92</v>
      </c>
      <c r="M3325" s="122" t="s">
        <v>22995</v>
      </c>
      <c r="N3325" s="117">
        <v>181.0</v>
      </c>
      <c r="O3325" s="117">
        <v>611.0</v>
      </c>
      <c r="P3325" s="117"/>
      <c r="Q3325" s="123" t="s">
        <v>22996</v>
      </c>
      <c r="R3325" s="120" t="s">
        <v>22997</v>
      </c>
    </row>
    <row r="3326" ht="30.75">
      <c r="A3326" s="121" t="s">
        <v>22998</v>
      </c>
      <c r="B3326" s="117" t="s">
        <v>22999</v>
      </c>
      <c r="C3326" s="118" t="s">
        <v>22522</v>
      </c>
      <c r="D3326" s="117" t="s">
        <v>23000</v>
      </c>
      <c r="E3326" s="119">
        <v>43084.78145833334</v>
      </c>
      <c r="F3326" s="117"/>
      <c r="G3326" s="117" t="s">
        <v>90</v>
      </c>
      <c r="H3326" s="117"/>
      <c r="I3326" s="117"/>
      <c r="J3326" s="117" t="s">
        <v>23001</v>
      </c>
      <c r="K3326" s="117"/>
      <c r="L3326" s="120" t="s">
        <v>110</v>
      </c>
      <c r="M3326" s="122" t="s">
        <v>23002</v>
      </c>
      <c r="N3326" s="117">
        <v>755.0</v>
      </c>
      <c r="O3326" s="117">
        <v>547.0</v>
      </c>
      <c r="P3326" s="117" t="s">
        <v>23003</v>
      </c>
      <c r="Q3326" s="123" t="s">
        <v>23004</v>
      </c>
      <c r="R3326" s="120" t="s">
        <v>22527</v>
      </c>
    </row>
    <row r="3327" ht="30.75">
      <c r="A3327" s="121" t="s">
        <v>23005</v>
      </c>
      <c r="B3327" s="117" t="s">
        <v>23006</v>
      </c>
      <c r="C3327" s="118" t="s">
        <v>22522</v>
      </c>
      <c r="D3327" s="117" t="s">
        <v>23007</v>
      </c>
      <c r="E3327" s="119">
        <v>43084.77038194444</v>
      </c>
      <c r="F3327" s="117"/>
      <c r="G3327" s="117" t="s">
        <v>90</v>
      </c>
      <c r="H3327" s="117"/>
      <c r="I3327" s="117"/>
      <c r="J3327" s="117" t="s">
        <v>23008</v>
      </c>
      <c r="K3327" s="117"/>
      <c r="L3327" s="120" t="s">
        <v>110</v>
      </c>
      <c r="M3327" s="122" t="s">
        <v>23009</v>
      </c>
      <c r="N3327" s="117"/>
      <c r="O3327" s="117">
        <v>39.0</v>
      </c>
      <c r="P3327" s="117"/>
      <c r="Q3327" s="123" t="s">
        <v>23010</v>
      </c>
      <c r="R3327" s="120" t="s">
        <v>22527</v>
      </c>
    </row>
    <row r="3328" ht="30.75">
      <c r="A3328" s="121" t="s">
        <v>23011</v>
      </c>
      <c r="B3328" s="117" t="s">
        <v>23012</v>
      </c>
      <c r="C3328" s="118" t="s">
        <v>22522</v>
      </c>
      <c r="D3328" s="117" t="s">
        <v>23013</v>
      </c>
      <c r="E3328" s="119">
        <v>43084.76548611111</v>
      </c>
      <c r="F3328" s="117"/>
      <c r="G3328" s="117" t="s">
        <v>90</v>
      </c>
      <c r="H3328" s="117"/>
      <c r="I3328" s="117"/>
      <c r="J3328" s="117" t="s">
        <v>23014</v>
      </c>
      <c r="K3328" s="117"/>
      <c r="L3328" s="120" t="s">
        <v>110</v>
      </c>
      <c r="M3328" s="122" t="s">
        <v>23015</v>
      </c>
      <c r="N3328" s="117">
        <v>352.0</v>
      </c>
      <c r="O3328" s="117">
        <v>233.0</v>
      </c>
      <c r="P3328" s="117" t="s">
        <v>1555</v>
      </c>
      <c r="Q3328" s="123" t="s">
        <v>23016</v>
      </c>
      <c r="R3328" s="120" t="s">
        <v>22527</v>
      </c>
    </row>
    <row r="3329" ht="30.75">
      <c r="A3329" s="121" t="s">
        <v>23017</v>
      </c>
      <c r="B3329" s="117" t="s">
        <v>23018</v>
      </c>
      <c r="C3329" s="118" t="s">
        <v>21887</v>
      </c>
      <c r="D3329" s="117" t="s">
        <v>23019</v>
      </c>
      <c r="E3329" s="119">
        <v>43084.759722222225</v>
      </c>
      <c r="F3329" s="117"/>
      <c r="G3329" s="117" t="s">
        <v>119</v>
      </c>
      <c r="H3329" s="117"/>
      <c r="I3329" s="117"/>
      <c r="J3329" s="117" t="s">
        <v>23020</v>
      </c>
      <c r="K3329" s="117"/>
      <c r="L3329" s="120" t="s">
        <v>110</v>
      </c>
      <c r="M3329" s="122" t="s">
        <v>23021</v>
      </c>
      <c r="N3329" s="117">
        <v>549.0</v>
      </c>
      <c r="O3329" s="117">
        <v>1530.0</v>
      </c>
      <c r="P3329" s="117"/>
      <c r="Q3329" s="123" t="s">
        <v>23022</v>
      </c>
      <c r="R3329" s="120" t="s">
        <v>21890</v>
      </c>
    </row>
    <row r="3330" ht="30.75">
      <c r="A3330" s="121" t="s">
        <v>23023</v>
      </c>
      <c r="B3330" s="117" t="s">
        <v>23024</v>
      </c>
      <c r="C3330" s="118" t="s">
        <v>22522</v>
      </c>
      <c r="D3330" s="117" t="s">
        <v>23025</v>
      </c>
      <c r="E3330" s="119">
        <v>43084.75912037037</v>
      </c>
      <c r="F3330" s="117"/>
      <c r="G3330" s="117" t="s">
        <v>90</v>
      </c>
      <c r="H3330" s="117"/>
      <c r="I3330" s="117"/>
      <c r="J3330" s="117" t="s">
        <v>23026</v>
      </c>
      <c r="K3330" s="117"/>
      <c r="L3330" s="120" t="s">
        <v>92</v>
      </c>
      <c r="M3330" s="122" t="s">
        <v>23027</v>
      </c>
      <c r="N3330" s="117">
        <v>96.0</v>
      </c>
      <c r="O3330" s="117">
        <v>124.0</v>
      </c>
      <c r="P3330" s="117"/>
      <c r="Q3330" s="123" t="s">
        <v>23028</v>
      </c>
      <c r="R3330" s="120" t="s">
        <v>22527</v>
      </c>
    </row>
    <row r="3331" ht="30.75">
      <c r="A3331" s="121" t="s">
        <v>23029</v>
      </c>
      <c r="B3331" s="117" t="s">
        <v>23030</v>
      </c>
      <c r="C3331" s="118" t="s">
        <v>21887</v>
      </c>
      <c r="D3331" s="117" t="s">
        <v>23031</v>
      </c>
      <c r="E3331" s="119">
        <v>43084.7590625</v>
      </c>
      <c r="F3331" s="117"/>
      <c r="G3331" s="117" t="s">
        <v>119</v>
      </c>
      <c r="H3331" s="117"/>
      <c r="I3331" s="117"/>
      <c r="J3331" s="117" t="s">
        <v>23032</v>
      </c>
      <c r="K3331" s="117"/>
      <c r="L3331" s="120" t="s">
        <v>179</v>
      </c>
      <c r="M3331" s="122" t="s">
        <v>23033</v>
      </c>
      <c r="N3331" s="117">
        <v>3063.0</v>
      </c>
      <c r="O3331" s="117">
        <v>639.0</v>
      </c>
      <c r="P3331" s="117" t="s">
        <v>23034</v>
      </c>
      <c r="Q3331" s="123" t="s">
        <v>23035</v>
      </c>
      <c r="R3331" s="120" t="s">
        <v>21890</v>
      </c>
    </row>
    <row r="3332" ht="30.75">
      <c r="A3332" s="121" t="s">
        <v>23036</v>
      </c>
      <c r="B3332" s="117" t="s">
        <v>23037</v>
      </c>
      <c r="C3332" s="118" t="s">
        <v>22522</v>
      </c>
      <c r="D3332" s="117" t="s">
        <v>23038</v>
      </c>
      <c r="E3332" s="119">
        <v>43084.752071759256</v>
      </c>
      <c r="F3332" s="117"/>
      <c r="G3332" s="117" t="s">
        <v>90</v>
      </c>
      <c r="H3332" s="117"/>
      <c r="I3332" s="117"/>
      <c r="J3332" s="117" t="s">
        <v>23039</v>
      </c>
      <c r="K3332" s="117"/>
      <c r="L3332" s="120" t="s">
        <v>110</v>
      </c>
      <c r="M3332" s="122" t="s">
        <v>23040</v>
      </c>
      <c r="N3332" s="117">
        <v>35.0</v>
      </c>
      <c r="O3332" s="117">
        <v>48.0</v>
      </c>
      <c r="P3332" s="117"/>
      <c r="Q3332" s="123" t="s">
        <v>23041</v>
      </c>
      <c r="R3332" s="120" t="s">
        <v>22527</v>
      </c>
    </row>
    <row r="3333" ht="30.75">
      <c r="A3333" s="121" t="s">
        <v>23042</v>
      </c>
      <c r="B3333" s="117" t="s">
        <v>23043</v>
      </c>
      <c r="C3333" s="118" t="s">
        <v>22522</v>
      </c>
      <c r="D3333" s="117" t="s">
        <v>23044</v>
      </c>
      <c r="E3333" s="119">
        <v>43084.75158564815</v>
      </c>
      <c r="F3333" s="117"/>
      <c r="G3333" s="117" t="s">
        <v>90</v>
      </c>
      <c r="H3333" s="117"/>
      <c r="I3333" s="117"/>
      <c r="J3333" s="117" t="s">
        <v>23045</v>
      </c>
      <c r="K3333" s="117"/>
      <c r="L3333" s="120" t="s">
        <v>110</v>
      </c>
      <c r="M3333" s="122" t="s">
        <v>23046</v>
      </c>
      <c r="N3333" s="117">
        <v>287.0</v>
      </c>
      <c r="O3333" s="117">
        <v>328.0</v>
      </c>
      <c r="P3333" s="117" t="s">
        <v>23047</v>
      </c>
      <c r="Q3333" s="123" t="s">
        <v>23048</v>
      </c>
      <c r="R3333" s="120" t="s">
        <v>22527</v>
      </c>
    </row>
    <row r="3334" ht="57.75">
      <c r="A3334" s="121" t="s">
        <v>23049</v>
      </c>
      <c r="B3334" s="117" t="s">
        <v>23050</v>
      </c>
      <c r="C3334" s="118" t="s">
        <v>23051</v>
      </c>
      <c r="D3334" s="117" t="s">
        <v>23052</v>
      </c>
      <c r="E3334" s="119">
        <v>43084.750868055555</v>
      </c>
      <c r="F3334" s="117"/>
      <c r="G3334" s="117" t="s">
        <v>90</v>
      </c>
      <c r="H3334" s="117"/>
      <c r="I3334" s="117"/>
      <c r="J3334" s="117" t="s">
        <v>23053</v>
      </c>
      <c r="K3334" s="117"/>
      <c r="L3334" s="120" t="s">
        <v>223</v>
      </c>
      <c r="M3334" s="122" t="s">
        <v>23054</v>
      </c>
      <c r="N3334" s="117">
        <v>30.0</v>
      </c>
      <c r="O3334" s="117">
        <v>9.0</v>
      </c>
      <c r="P3334" s="117"/>
      <c r="Q3334" s="123" t="s">
        <v>23055</v>
      </c>
      <c r="R3334" s="120" t="s">
        <v>23056</v>
      </c>
    </row>
    <row r="3335" ht="30.75">
      <c r="A3335" s="121" t="s">
        <v>23057</v>
      </c>
      <c r="B3335" s="117" t="s">
        <v>23058</v>
      </c>
      <c r="C3335" s="118" t="s">
        <v>22522</v>
      </c>
      <c r="D3335" s="117" t="s">
        <v>23059</v>
      </c>
      <c r="E3335" s="119">
        <v>43084.749085648145</v>
      </c>
      <c r="F3335" s="117"/>
      <c r="G3335" s="117" t="s">
        <v>90</v>
      </c>
      <c r="H3335" s="117"/>
      <c r="I3335" s="117"/>
      <c r="J3335" s="117" t="s">
        <v>23060</v>
      </c>
      <c r="K3335" s="117"/>
      <c r="L3335" s="120" t="s">
        <v>110</v>
      </c>
      <c r="M3335" s="122" t="s">
        <v>23061</v>
      </c>
      <c r="N3335" s="117">
        <v>156.0</v>
      </c>
      <c r="O3335" s="117">
        <v>63.0</v>
      </c>
      <c r="P3335" s="117" t="s">
        <v>23062</v>
      </c>
      <c r="Q3335" s="123" t="s">
        <v>23063</v>
      </c>
      <c r="R3335" s="120" t="s">
        <v>22527</v>
      </c>
    </row>
    <row r="3336" ht="30.75">
      <c r="A3336" s="121" t="s">
        <v>23064</v>
      </c>
      <c r="B3336" s="117" t="s">
        <v>23065</v>
      </c>
      <c r="C3336" s="118" t="s">
        <v>22522</v>
      </c>
      <c r="D3336" s="117" t="s">
        <v>23066</v>
      </c>
      <c r="E3336" s="119">
        <v>43084.747453703705</v>
      </c>
      <c r="F3336" s="117"/>
      <c r="G3336" s="117" t="s">
        <v>90</v>
      </c>
      <c r="H3336" s="117"/>
      <c r="I3336" s="117"/>
      <c r="J3336" s="117" t="s">
        <v>23067</v>
      </c>
      <c r="K3336" s="117"/>
      <c r="L3336" s="120" t="s">
        <v>179</v>
      </c>
      <c r="M3336" s="122" t="s">
        <v>23068</v>
      </c>
      <c r="N3336" s="117">
        <v>300.0</v>
      </c>
      <c r="O3336" s="117">
        <v>1466.0</v>
      </c>
      <c r="P3336" s="117"/>
      <c r="Q3336" s="123" t="s">
        <v>23069</v>
      </c>
      <c r="R3336" s="120" t="s">
        <v>22527</v>
      </c>
    </row>
    <row r="3337" ht="48.75">
      <c r="A3337" s="121" t="s">
        <v>23070</v>
      </c>
      <c r="B3337" s="117" t="s">
        <v>23071</v>
      </c>
      <c r="C3337" s="118" t="s">
        <v>23072</v>
      </c>
      <c r="D3337" s="117" t="s">
        <v>23073</v>
      </c>
      <c r="E3337" s="119">
        <v>43084.74155092593</v>
      </c>
      <c r="F3337" s="117"/>
      <c r="G3337" s="117" t="s">
        <v>119</v>
      </c>
      <c r="H3337" s="117" t="s">
        <v>23074</v>
      </c>
      <c r="I3337" s="117" t="s">
        <v>23075</v>
      </c>
      <c r="J3337" s="117" t="s">
        <v>23076</v>
      </c>
      <c r="K3337" s="117"/>
      <c r="L3337" s="120" t="s">
        <v>110</v>
      </c>
      <c r="M3337" s="122" t="s">
        <v>23077</v>
      </c>
      <c r="N3337" s="117">
        <v>571.0</v>
      </c>
      <c r="O3337" s="117">
        <v>3106.0</v>
      </c>
      <c r="P3337" s="117" t="s">
        <v>23078</v>
      </c>
      <c r="Q3337" s="123" t="s">
        <v>23079</v>
      </c>
      <c r="R3337" s="120" t="s">
        <v>23080</v>
      </c>
    </row>
    <row r="3338" ht="30.75">
      <c r="A3338" s="121" t="s">
        <v>23081</v>
      </c>
      <c r="B3338" s="117" t="s">
        <v>23082</v>
      </c>
      <c r="C3338" s="118" t="s">
        <v>22522</v>
      </c>
      <c r="D3338" s="117" t="s">
        <v>23083</v>
      </c>
      <c r="E3338" s="119">
        <v>43084.735613425924</v>
      </c>
      <c r="F3338" s="117"/>
      <c r="G3338" s="117" t="s">
        <v>90</v>
      </c>
      <c r="H3338" s="117"/>
      <c r="I3338" s="117"/>
      <c r="J3338" s="117" t="s">
        <v>23084</v>
      </c>
      <c r="K3338" s="117"/>
      <c r="L3338" s="120" t="s">
        <v>92</v>
      </c>
      <c r="M3338" s="122" t="s">
        <v>23085</v>
      </c>
      <c r="N3338" s="117">
        <v>68.0</v>
      </c>
      <c r="O3338" s="117">
        <v>88.0</v>
      </c>
      <c r="P3338" s="117" t="s">
        <v>23086</v>
      </c>
      <c r="Q3338" s="123" t="s">
        <v>23087</v>
      </c>
      <c r="R3338" s="120" t="s">
        <v>22527</v>
      </c>
    </row>
    <row r="3339" ht="30.75">
      <c r="A3339" s="121" t="s">
        <v>23088</v>
      </c>
      <c r="B3339" s="117" t="s">
        <v>23089</v>
      </c>
      <c r="C3339" s="118" t="s">
        <v>22522</v>
      </c>
      <c r="D3339" s="117" t="s">
        <v>23090</v>
      </c>
      <c r="E3339" s="119">
        <v>43084.73324074074</v>
      </c>
      <c r="F3339" s="117"/>
      <c r="G3339" s="117" t="s">
        <v>90</v>
      </c>
      <c r="H3339" s="117"/>
      <c r="I3339" s="117"/>
      <c r="J3339" s="117" t="s">
        <v>23091</v>
      </c>
      <c r="K3339" s="117"/>
      <c r="L3339" s="120" t="s">
        <v>110</v>
      </c>
      <c r="M3339" s="122" t="s">
        <v>23092</v>
      </c>
      <c r="N3339" s="117">
        <v>425.0</v>
      </c>
      <c r="O3339" s="117">
        <v>1639.0</v>
      </c>
      <c r="P3339" s="117" t="s">
        <v>23093</v>
      </c>
      <c r="Q3339" s="123" t="s">
        <v>23094</v>
      </c>
      <c r="R3339" s="120" t="s">
        <v>22527</v>
      </c>
    </row>
    <row r="3340" ht="21.75">
      <c r="A3340" s="121" t="s">
        <v>23095</v>
      </c>
      <c r="B3340" s="117" t="s">
        <v>13212</v>
      </c>
      <c r="C3340" s="118" t="s">
        <v>14548</v>
      </c>
      <c r="D3340" s="117" t="s">
        <v>23096</v>
      </c>
      <c r="E3340" s="119">
        <v>43084.732719907406</v>
      </c>
      <c r="F3340" s="117"/>
      <c r="G3340" s="117" t="s">
        <v>90</v>
      </c>
      <c r="H3340" s="117"/>
      <c r="I3340" s="117"/>
      <c r="J3340" s="117" t="s">
        <v>13215</v>
      </c>
      <c r="K3340" s="117"/>
      <c r="L3340" s="120" t="s">
        <v>170</v>
      </c>
      <c r="M3340" s="122" t="s">
        <v>13216</v>
      </c>
      <c r="N3340" s="117">
        <v>7700.0</v>
      </c>
      <c r="O3340" s="117">
        <v>7373.0</v>
      </c>
      <c r="P3340" s="117" t="s">
        <v>958</v>
      </c>
      <c r="Q3340" s="123" t="s">
        <v>23097</v>
      </c>
      <c r="R3340" s="120" t="s">
        <v>14551</v>
      </c>
    </row>
    <row r="3341" ht="21.75">
      <c r="A3341" s="121" t="s">
        <v>23098</v>
      </c>
      <c r="B3341" s="117" t="s">
        <v>953</v>
      </c>
      <c r="C3341" s="118" t="s">
        <v>23099</v>
      </c>
      <c r="D3341" s="117" t="s">
        <v>23100</v>
      </c>
      <c r="E3341" s="119">
        <v>43084.73269675926</v>
      </c>
      <c r="F3341" s="117"/>
      <c r="G3341" s="117" t="s">
        <v>90</v>
      </c>
      <c r="H3341" s="117"/>
      <c r="I3341" s="117"/>
      <c r="J3341" s="117" t="s">
        <v>956</v>
      </c>
      <c r="K3341" s="117"/>
      <c r="L3341" s="120" t="s">
        <v>170</v>
      </c>
      <c r="M3341" s="122" t="s">
        <v>957</v>
      </c>
      <c r="N3341" s="117">
        <v>94972.0</v>
      </c>
      <c r="O3341" s="117">
        <v>6965.0</v>
      </c>
      <c r="P3341" s="117" t="s">
        <v>2520</v>
      </c>
      <c r="Q3341" s="123" t="s">
        <v>23101</v>
      </c>
      <c r="R3341" s="120" t="s">
        <v>23102</v>
      </c>
    </row>
    <row r="3342" ht="30.75">
      <c r="A3342" s="121" t="s">
        <v>23103</v>
      </c>
      <c r="B3342" s="117" t="s">
        <v>23104</v>
      </c>
      <c r="C3342" s="118" t="s">
        <v>22522</v>
      </c>
      <c r="D3342" s="117" t="s">
        <v>23105</v>
      </c>
      <c r="E3342" s="119">
        <v>43084.73070601852</v>
      </c>
      <c r="F3342" s="117"/>
      <c r="G3342" s="117" t="s">
        <v>90</v>
      </c>
      <c r="H3342" s="117"/>
      <c r="I3342" s="117"/>
      <c r="J3342" s="117" t="s">
        <v>23106</v>
      </c>
      <c r="K3342" s="117"/>
      <c r="L3342" s="120" t="s">
        <v>110</v>
      </c>
      <c r="M3342" s="122" t="s">
        <v>23107</v>
      </c>
      <c r="N3342" s="117">
        <v>274.0</v>
      </c>
      <c r="O3342" s="117">
        <v>292.0</v>
      </c>
      <c r="P3342" s="117"/>
      <c r="Q3342" s="123" t="s">
        <v>23108</v>
      </c>
      <c r="R3342" s="120" t="s">
        <v>22527</v>
      </c>
    </row>
    <row r="3343" ht="30.75">
      <c r="A3343" s="121" t="s">
        <v>23109</v>
      </c>
      <c r="B3343" s="117" t="s">
        <v>23110</v>
      </c>
      <c r="C3343" s="118" t="s">
        <v>22522</v>
      </c>
      <c r="D3343" s="117" t="s">
        <v>23111</v>
      </c>
      <c r="E3343" s="119">
        <v>43084.72934027778</v>
      </c>
      <c r="F3343" s="117"/>
      <c r="G3343" s="117" t="s">
        <v>90</v>
      </c>
      <c r="H3343" s="117"/>
      <c r="I3343" s="117"/>
      <c r="J3343" s="117" t="s">
        <v>23112</v>
      </c>
      <c r="K3343" s="117"/>
      <c r="L3343" s="120" t="s">
        <v>110</v>
      </c>
      <c r="M3343" s="122" t="s">
        <v>23113</v>
      </c>
      <c r="N3343" s="117">
        <v>229.0</v>
      </c>
      <c r="O3343" s="117">
        <v>345.0</v>
      </c>
      <c r="P3343" s="117" t="s">
        <v>23114</v>
      </c>
      <c r="Q3343" s="123" t="s">
        <v>23115</v>
      </c>
      <c r="R3343" s="120" t="s">
        <v>22527</v>
      </c>
    </row>
    <row r="3344" ht="30.75">
      <c r="A3344" s="121" t="s">
        <v>23116</v>
      </c>
      <c r="B3344" s="117" t="s">
        <v>23117</v>
      </c>
      <c r="C3344" s="118" t="s">
        <v>22522</v>
      </c>
      <c r="D3344" s="117" t="s">
        <v>23118</v>
      </c>
      <c r="E3344" s="119">
        <v>43084.727430555555</v>
      </c>
      <c r="F3344" s="117"/>
      <c r="G3344" s="117" t="s">
        <v>90</v>
      </c>
      <c r="H3344" s="117"/>
      <c r="I3344" s="117"/>
      <c r="J3344" s="117" t="s">
        <v>23119</v>
      </c>
      <c r="K3344" s="117"/>
      <c r="L3344" s="120" t="s">
        <v>92</v>
      </c>
      <c r="M3344" s="122" t="s">
        <v>23120</v>
      </c>
      <c r="N3344" s="117">
        <v>1468.0</v>
      </c>
      <c r="O3344" s="117">
        <v>1415.0</v>
      </c>
      <c r="P3344" s="117" t="s">
        <v>8708</v>
      </c>
      <c r="Q3344" s="123" t="s">
        <v>23121</v>
      </c>
      <c r="R3344" s="120" t="s">
        <v>22527</v>
      </c>
    </row>
    <row r="3345" ht="30.75">
      <c r="A3345" s="121" t="s">
        <v>23122</v>
      </c>
      <c r="B3345" s="117" t="s">
        <v>23123</v>
      </c>
      <c r="C3345" s="118" t="s">
        <v>22522</v>
      </c>
      <c r="D3345" s="117" t="s">
        <v>23124</v>
      </c>
      <c r="E3345" s="119">
        <v>43084.72372685185</v>
      </c>
      <c r="F3345" s="117"/>
      <c r="G3345" s="117" t="s">
        <v>90</v>
      </c>
      <c r="H3345" s="117"/>
      <c r="I3345" s="117"/>
      <c r="J3345" s="117" t="s">
        <v>23125</v>
      </c>
      <c r="K3345" s="117"/>
      <c r="L3345" s="120" t="s">
        <v>110</v>
      </c>
      <c r="M3345" s="122" t="s">
        <v>23126</v>
      </c>
      <c r="N3345" s="117">
        <v>46.0</v>
      </c>
      <c r="O3345" s="117">
        <v>192.0</v>
      </c>
      <c r="P3345" s="117" t="s">
        <v>23127</v>
      </c>
      <c r="Q3345" s="123" t="s">
        <v>23128</v>
      </c>
      <c r="R3345" s="120" t="s">
        <v>22527</v>
      </c>
    </row>
    <row r="3346" ht="30.75">
      <c r="A3346" s="121" t="s">
        <v>23129</v>
      </c>
      <c r="B3346" s="117" t="s">
        <v>23130</v>
      </c>
      <c r="C3346" s="118" t="s">
        <v>22522</v>
      </c>
      <c r="D3346" s="117" t="s">
        <v>23131</v>
      </c>
      <c r="E3346" s="119">
        <v>43084.71971064815</v>
      </c>
      <c r="F3346" s="117"/>
      <c r="G3346" s="117" t="s">
        <v>90</v>
      </c>
      <c r="H3346" s="117"/>
      <c r="I3346" s="117"/>
      <c r="J3346" s="117" t="s">
        <v>23132</v>
      </c>
      <c r="K3346" s="117"/>
      <c r="L3346" s="120" t="s">
        <v>92</v>
      </c>
      <c r="M3346" s="122" t="s">
        <v>23133</v>
      </c>
      <c r="N3346" s="117">
        <v>507.0</v>
      </c>
      <c r="O3346" s="117">
        <v>2322.0</v>
      </c>
      <c r="P3346" s="117" t="s">
        <v>17069</v>
      </c>
      <c r="Q3346" s="123" t="s">
        <v>23134</v>
      </c>
      <c r="R3346" s="120" t="s">
        <v>22527</v>
      </c>
    </row>
    <row r="3347" ht="30.75">
      <c r="A3347" s="121" t="s">
        <v>23135</v>
      </c>
      <c r="B3347" s="117" t="s">
        <v>23136</v>
      </c>
      <c r="C3347" s="118" t="s">
        <v>22522</v>
      </c>
      <c r="D3347" s="117" t="s">
        <v>23137</v>
      </c>
      <c r="E3347" s="119">
        <v>43084.71763888889</v>
      </c>
      <c r="F3347" s="117"/>
      <c r="G3347" s="117" t="s">
        <v>90</v>
      </c>
      <c r="H3347" s="117"/>
      <c r="I3347" s="117"/>
      <c r="J3347" s="117" t="s">
        <v>23138</v>
      </c>
      <c r="K3347" s="117"/>
      <c r="L3347" s="120" t="s">
        <v>110</v>
      </c>
      <c r="M3347" s="122" t="s">
        <v>23139</v>
      </c>
      <c r="N3347" s="117">
        <v>1055.0</v>
      </c>
      <c r="O3347" s="117">
        <v>598.0</v>
      </c>
      <c r="P3347" s="117"/>
      <c r="Q3347" s="123" t="s">
        <v>23140</v>
      </c>
      <c r="R3347" s="120" t="s">
        <v>22527</v>
      </c>
    </row>
    <row r="3348" ht="30.75">
      <c r="A3348" s="121" t="s">
        <v>23141</v>
      </c>
      <c r="B3348" s="117" t="s">
        <v>23142</v>
      </c>
      <c r="C3348" s="118" t="s">
        <v>22522</v>
      </c>
      <c r="D3348" s="117" t="s">
        <v>23143</v>
      </c>
      <c r="E3348" s="119">
        <v>43084.71729166667</v>
      </c>
      <c r="F3348" s="117"/>
      <c r="G3348" s="117" t="s">
        <v>90</v>
      </c>
      <c r="H3348" s="117"/>
      <c r="I3348" s="117"/>
      <c r="J3348" s="117" t="s">
        <v>23144</v>
      </c>
      <c r="K3348" s="117"/>
      <c r="L3348" s="120" t="s">
        <v>92</v>
      </c>
      <c r="M3348" s="122" t="s">
        <v>23145</v>
      </c>
      <c r="N3348" s="117">
        <v>1030.0</v>
      </c>
      <c r="O3348" s="117">
        <v>867.0</v>
      </c>
      <c r="P3348" s="117" t="s">
        <v>23146</v>
      </c>
      <c r="Q3348" s="123" t="s">
        <v>23147</v>
      </c>
      <c r="R3348" s="120" t="s">
        <v>22527</v>
      </c>
    </row>
    <row r="3349" ht="30.75">
      <c r="A3349" s="121" t="s">
        <v>23148</v>
      </c>
      <c r="B3349" s="117" t="s">
        <v>23149</v>
      </c>
      <c r="C3349" s="118" t="s">
        <v>22522</v>
      </c>
      <c r="D3349" s="117" t="s">
        <v>23150</v>
      </c>
      <c r="E3349" s="119">
        <v>43084.71576388889</v>
      </c>
      <c r="F3349" s="117"/>
      <c r="G3349" s="117" t="s">
        <v>90</v>
      </c>
      <c r="H3349" s="117"/>
      <c r="I3349" s="117"/>
      <c r="J3349" s="117" t="s">
        <v>23151</v>
      </c>
      <c r="K3349" s="117"/>
      <c r="L3349" s="120" t="s">
        <v>110</v>
      </c>
      <c r="M3349" s="122" t="s">
        <v>23152</v>
      </c>
      <c r="N3349" s="117">
        <v>3505.0</v>
      </c>
      <c r="O3349" s="117">
        <v>3628.0</v>
      </c>
      <c r="P3349" s="117" t="s">
        <v>23153</v>
      </c>
      <c r="Q3349" s="123" t="s">
        <v>23154</v>
      </c>
      <c r="R3349" s="120" t="s">
        <v>22527</v>
      </c>
    </row>
    <row r="3350" ht="30.75">
      <c r="A3350" s="121" t="s">
        <v>23155</v>
      </c>
      <c r="B3350" s="117" t="s">
        <v>23156</v>
      </c>
      <c r="C3350" s="118" t="s">
        <v>22522</v>
      </c>
      <c r="D3350" s="117" t="s">
        <v>23157</v>
      </c>
      <c r="E3350" s="119">
        <v>43084.71415509259</v>
      </c>
      <c r="F3350" s="117"/>
      <c r="G3350" s="117" t="s">
        <v>90</v>
      </c>
      <c r="H3350" s="117"/>
      <c r="I3350" s="117"/>
      <c r="J3350" s="117" t="s">
        <v>23158</v>
      </c>
      <c r="K3350" s="117"/>
      <c r="L3350" s="120" t="s">
        <v>110</v>
      </c>
      <c r="M3350" s="122" t="s">
        <v>23159</v>
      </c>
      <c r="N3350" s="117">
        <v>216.0</v>
      </c>
      <c r="O3350" s="117">
        <v>523.0</v>
      </c>
      <c r="P3350" s="117"/>
      <c r="Q3350" s="123" t="s">
        <v>23160</v>
      </c>
      <c r="R3350" s="120" t="s">
        <v>22527</v>
      </c>
    </row>
    <row r="3351" ht="30.75">
      <c r="A3351" s="121" t="s">
        <v>23161</v>
      </c>
      <c r="B3351" s="117" t="s">
        <v>23162</v>
      </c>
      <c r="C3351" s="118" t="s">
        <v>22522</v>
      </c>
      <c r="D3351" s="117" t="s">
        <v>23163</v>
      </c>
      <c r="E3351" s="119">
        <v>43084.7112962963</v>
      </c>
      <c r="F3351" s="117"/>
      <c r="G3351" s="117" t="s">
        <v>90</v>
      </c>
      <c r="H3351" s="117"/>
      <c r="I3351" s="117"/>
      <c r="J3351" s="117" t="s">
        <v>23164</v>
      </c>
      <c r="K3351" s="117"/>
      <c r="L3351" s="120" t="s">
        <v>110</v>
      </c>
      <c r="M3351" s="122" t="s">
        <v>23165</v>
      </c>
      <c r="N3351" s="117">
        <v>98.0</v>
      </c>
      <c r="O3351" s="117">
        <v>258.0</v>
      </c>
      <c r="P3351" s="117"/>
      <c r="Q3351" s="123" t="s">
        <v>23166</v>
      </c>
      <c r="R3351" s="120" t="s">
        <v>22527</v>
      </c>
    </row>
    <row r="3352" ht="30.75">
      <c r="A3352" s="121" t="s">
        <v>23167</v>
      </c>
      <c r="B3352" s="117" t="s">
        <v>23168</v>
      </c>
      <c r="C3352" s="118" t="s">
        <v>22522</v>
      </c>
      <c r="D3352" s="117" t="s">
        <v>23169</v>
      </c>
      <c r="E3352" s="119">
        <v>43084.71092592593</v>
      </c>
      <c r="F3352" s="117"/>
      <c r="G3352" s="117" t="s">
        <v>90</v>
      </c>
      <c r="H3352" s="117"/>
      <c r="I3352" s="117"/>
      <c r="J3352" s="117" t="s">
        <v>23170</v>
      </c>
      <c r="K3352" s="117"/>
      <c r="L3352" s="120" t="s">
        <v>775</v>
      </c>
      <c r="M3352" s="122" t="s">
        <v>23171</v>
      </c>
      <c r="N3352" s="117">
        <v>1030.0</v>
      </c>
      <c r="O3352" s="117">
        <v>2846.0</v>
      </c>
      <c r="P3352" s="117" t="s">
        <v>23172</v>
      </c>
      <c r="Q3352" s="123" t="s">
        <v>23173</v>
      </c>
      <c r="R3352" s="120" t="s">
        <v>22527</v>
      </c>
    </row>
    <row r="3353" ht="30.75">
      <c r="A3353" s="121" t="s">
        <v>23174</v>
      </c>
      <c r="B3353" s="117" t="s">
        <v>23175</v>
      </c>
      <c r="C3353" s="118" t="s">
        <v>22522</v>
      </c>
      <c r="D3353" s="117" t="s">
        <v>23176</v>
      </c>
      <c r="E3353" s="119">
        <v>43084.708125000005</v>
      </c>
      <c r="F3353" s="117"/>
      <c r="G3353" s="117" t="s">
        <v>90</v>
      </c>
      <c r="H3353" s="117"/>
      <c r="I3353" s="117"/>
      <c r="J3353" s="117" t="s">
        <v>23177</v>
      </c>
      <c r="K3353" s="117"/>
      <c r="L3353" s="120" t="s">
        <v>110</v>
      </c>
      <c r="M3353" s="122" t="s">
        <v>23178</v>
      </c>
      <c r="N3353" s="117">
        <v>139.0</v>
      </c>
      <c r="O3353" s="117">
        <v>142.0</v>
      </c>
      <c r="P3353" s="117"/>
      <c r="Q3353" s="123" t="s">
        <v>23179</v>
      </c>
      <c r="R3353" s="120" t="s">
        <v>22527</v>
      </c>
    </row>
    <row r="3354" ht="30.75">
      <c r="A3354" s="121" t="s">
        <v>23180</v>
      </c>
      <c r="B3354" s="117" t="s">
        <v>23181</v>
      </c>
      <c r="C3354" s="118" t="s">
        <v>22522</v>
      </c>
      <c r="D3354" s="117" t="s">
        <v>23182</v>
      </c>
      <c r="E3354" s="119">
        <v>43084.707083333335</v>
      </c>
      <c r="F3354" s="117"/>
      <c r="G3354" s="117" t="s">
        <v>90</v>
      </c>
      <c r="H3354" s="117"/>
      <c r="I3354" s="117"/>
      <c r="J3354" s="117" t="s">
        <v>23183</v>
      </c>
      <c r="K3354" s="117"/>
      <c r="L3354" s="120" t="s">
        <v>92</v>
      </c>
      <c r="M3354" s="122" t="s">
        <v>23184</v>
      </c>
      <c r="N3354" s="117">
        <v>320.0</v>
      </c>
      <c r="O3354" s="117">
        <v>2164.0</v>
      </c>
      <c r="P3354" s="117"/>
      <c r="Q3354" s="123" t="s">
        <v>23185</v>
      </c>
      <c r="R3354" s="120" t="s">
        <v>22527</v>
      </c>
    </row>
    <row r="3355" ht="30.75">
      <c r="A3355" s="121" t="s">
        <v>23186</v>
      </c>
      <c r="B3355" s="117" t="s">
        <v>23187</v>
      </c>
      <c r="C3355" s="118" t="s">
        <v>22522</v>
      </c>
      <c r="D3355" s="117" t="s">
        <v>23188</v>
      </c>
      <c r="E3355" s="119">
        <v>43084.70245370371</v>
      </c>
      <c r="F3355" s="117"/>
      <c r="G3355" s="117" t="s">
        <v>90</v>
      </c>
      <c r="H3355" s="117"/>
      <c r="I3355" s="117"/>
      <c r="J3355" s="117" t="s">
        <v>23189</v>
      </c>
      <c r="K3355" s="117"/>
      <c r="L3355" s="120" t="s">
        <v>775</v>
      </c>
      <c r="M3355" s="122" t="s">
        <v>23190</v>
      </c>
      <c r="N3355" s="117">
        <v>206.0</v>
      </c>
      <c r="O3355" s="117">
        <v>259.0</v>
      </c>
      <c r="P3355" s="117" t="s">
        <v>23191</v>
      </c>
      <c r="Q3355" s="123" t="s">
        <v>23192</v>
      </c>
      <c r="R3355" s="120" t="s">
        <v>22527</v>
      </c>
    </row>
    <row r="3356" ht="30.75">
      <c r="A3356" s="121" t="s">
        <v>23193</v>
      </c>
      <c r="B3356" s="117" t="s">
        <v>23194</v>
      </c>
      <c r="C3356" s="118" t="s">
        <v>22522</v>
      </c>
      <c r="D3356" s="117" t="s">
        <v>23195</v>
      </c>
      <c r="E3356" s="119">
        <v>43084.702418981484</v>
      </c>
      <c r="F3356" s="117"/>
      <c r="G3356" s="117" t="s">
        <v>90</v>
      </c>
      <c r="H3356" s="117"/>
      <c r="I3356" s="117"/>
      <c r="J3356" s="117" t="s">
        <v>23196</v>
      </c>
      <c r="K3356" s="117"/>
      <c r="L3356" s="120" t="s">
        <v>110</v>
      </c>
      <c r="M3356" s="122" t="s">
        <v>23197</v>
      </c>
      <c r="N3356" s="117">
        <v>7.0</v>
      </c>
      <c r="O3356" s="117">
        <v>105.0</v>
      </c>
      <c r="P3356" s="117" t="s">
        <v>23198</v>
      </c>
      <c r="Q3356" s="123" t="s">
        <v>23199</v>
      </c>
      <c r="R3356" s="120" t="s">
        <v>22527</v>
      </c>
    </row>
    <row r="3357" ht="30.75">
      <c r="A3357" s="121" t="s">
        <v>23200</v>
      </c>
      <c r="B3357" s="117" t="s">
        <v>23201</v>
      </c>
      <c r="C3357" s="118" t="s">
        <v>22522</v>
      </c>
      <c r="D3357" s="117" t="s">
        <v>23202</v>
      </c>
      <c r="E3357" s="119">
        <v>43084.701689814814</v>
      </c>
      <c r="F3357" s="117"/>
      <c r="G3357" s="117" t="s">
        <v>90</v>
      </c>
      <c r="H3357" s="117"/>
      <c r="I3357" s="117"/>
      <c r="J3357" s="117" t="s">
        <v>23203</v>
      </c>
      <c r="K3357" s="117"/>
      <c r="L3357" s="120" t="s">
        <v>92</v>
      </c>
      <c r="M3357" s="122" t="s">
        <v>23204</v>
      </c>
      <c r="N3357" s="117">
        <v>258.0</v>
      </c>
      <c r="O3357" s="117">
        <v>451.0</v>
      </c>
      <c r="P3357" s="117" t="s">
        <v>1555</v>
      </c>
      <c r="Q3357" s="123" t="s">
        <v>23205</v>
      </c>
      <c r="R3357" s="120" t="s">
        <v>22527</v>
      </c>
    </row>
    <row r="3358" ht="30.75">
      <c r="A3358" s="121" t="s">
        <v>23206</v>
      </c>
      <c r="B3358" s="117" t="s">
        <v>23207</v>
      </c>
      <c r="C3358" s="118" t="s">
        <v>22522</v>
      </c>
      <c r="D3358" s="117" t="s">
        <v>23208</v>
      </c>
      <c r="E3358" s="119">
        <v>43084.700578703705</v>
      </c>
      <c r="F3358" s="117"/>
      <c r="G3358" s="117" t="s">
        <v>90</v>
      </c>
      <c r="H3358" s="117"/>
      <c r="I3358" s="117"/>
      <c r="J3358" s="117" t="s">
        <v>23209</v>
      </c>
      <c r="K3358" s="117"/>
      <c r="L3358" s="120" t="s">
        <v>92</v>
      </c>
      <c r="M3358" s="122" t="s">
        <v>23210</v>
      </c>
      <c r="N3358" s="117">
        <v>364.0</v>
      </c>
      <c r="O3358" s="117">
        <v>977.0</v>
      </c>
      <c r="P3358" s="117" t="s">
        <v>23211</v>
      </c>
      <c r="Q3358" s="123" t="s">
        <v>23212</v>
      </c>
      <c r="R3358" s="120" t="s">
        <v>22527</v>
      </c>
    </row>
    <row r="3359" ht="30.75">
      <c r="A3359" s="121" t="s">
        <v>23213</v>
      </c>
      <c r="B3359" s="117" t="s">
        <v>23214</v>
      </c>
      <c r="C3359" s="118" t="s">
        <v>22522</v>
      </c>
      <c r="D3359" s="117" t="s">
        <v>23215</v>
      </c>
      <c r="E3359" s="119">
        <v>43084.700324074074</v>
      </c>
      <c r="F3359" s="117"/>
      <c r="G3359" s="117" t="s">
        <v>90</v>
      </c>
      <c r="H3359" s="117"/>
      <c r="I3359" s="117"/>
      <c r="J3359" s="117" t="s">
        <v>23216</v>
      </c>
      <c r="K3359" s="117"/>
      <c r="L3359" s="120" t="s">
        <v>92</v>
      </c>
      <c r="M3359" s="122" t="s">
        <v>23217</v>
      </c>
      <c r="N3359" s="117">
        <v>485.0</v>
      </c>
      <c r="O3359" s="117">
        <v>727.0</v>
      </c>
      <c r="P3359" s="117" t="s">
        <v>1861</v>
      </c>
      <c r="Q3359" s="123" t="s">
        <v>23218</v>
      </c>
      <c r="R3359" s="120" t="s">
        <v>22527</v>
      </c>
    </row>
    <row r="3360" ht="30.75">
      <c r="A3360" s="121" t="s">
        <v>23219</v>
      </c>
      <c r="B3360" s="117" t="s">
        <v>23220</v>
      </c>
      <c r="C3360" s="118" t="s">
        <v>22522</v>
      </c>
      <c r="D3360" s="117" t="s">
        <v>23221</v>
      </c>
      <c r="E3360" s="119">
        <v>43084.699166666665</v>
      </c>
      <c r="F3360" s="117"/>
      <c r="G3360" s="117" t="s">
        <v>90</v>
      </c>
      <c r="H3360" s="117"/>
      <c r="I3360" s="117"/>
      <c r="J3360" s="117" t="s">
        <v>23222</v>
      </c>
      <c r="K3360" s="117"/>
      <c r="L3360" s="120" t="s">
        <v>101</v>
      </c>
      <c r="M3360" s="122" t="s">
        <v>23223</v>
      </c>
      <c r="N3360" s="117">
        <v>318.0</v>
      </c>
      <c r="O3360" s="117">
        <v>286.0</v>
      </c>
      <c r="P3360" s="117" t="s">
        <v>1555</v>
      </c>
      <c r="Q3360" s="123" t="s">
        <v>23224</v>
      </c>
      <c r="R3360" s="120" t="s">
        <v>22527</v>
      </c>
    </row>
    <row r="3361" ht="30.75">
      <c r="A3361" s="121" t="s">
        <v>23225</v>
      </c>
      <c r="B3361" s="117" t="s">
        <v>23226</v>
      </c>
      <c r="C3361" s="118" t="s">
        <v>22522</v>
      </c>
      <c r="D3361" s="117" t="s">
        <v>23227</v>
      </c>
      <c r="E3361" s="119">
        <v>43084.696967592594</v>
      </c>
      <c r="F3361" s="117"/>
      <c r="G3361" s="117" t="s">
        <v>90</v>
      </c>
      <c r="H3361" s="117"/>
      <c r="I3361" s="117"/>
      <c r="J3361" s="117" t="s">
        <v>23228</v>
      </c>
      <c r="K3361" s="117"/>
      <c r="L3361" s="120" t="s">
        <v>110</v>
      </c>
      <c r="M3361" s="122" t="s">
        <v>23229</v>
      </c>
      <c r="N3361" s="117">
        <v>368.0</v>
      </c>
      <c r="O3361" s="117">
        <v>702.0</v>
      </c>
      <c r="P3361" s="117" t="s">
        <v>23230</v>
      </c>
      <c r="Q3361" s="123" t="s">
        <v>23231</v>
      </c>
      <c r="R3361" s="120" t="s">
        <v>22527</v>
      </c>
    </row>
    <row r="3362" ht="30.75">
      <c r="A3362" s="121" t="s">
        <v>23232</v>
      </c>
      <c r="B3362" s="117" t="s">
        <v>23233</v>
      </c>
      <c r="C3362" s="118" t="s">
        <v>22522</v>
      </c>
      <c r="D3362" s="117" t="s">
        <v>23234</v>
      </c>
      <c r="E3362" s="119">
        <v>43084.69651620371</v>
      </c>
      <c r="F3362" s="117"/>
      <c r="G3362" s="117" t="s">
        <v>90</v>
      </c>
      <c r="H3362" s="117"/>
      <c r="I3362" s="117"/>
      <c r="J3362" s="117" t="s">
        <v>23235</v>
      </c>
      <c r="K3362" s="117"/>
      <c r="L3362" s="120" t="s">
        <v>92</v>
      </c>
      <c r="M3362" s="122" t="s">
        <v>23236</v>
      </c>
      <c r="N3362" s="117">
        <v>21.0</v>
      </c>
      <c r="O3362" s="117">
        <v>5.0</v>
      </c>
      <c r="P3362" s="117"/>
      <c r="Q3362" s="123" t="s">
        <v>23237</v>
      </c>
      <c r="R3362" s="120" t="s">
        <v>22527</v>
      </c>
    </row>
    <row r="3363" ht="30.75">
      <c r="A3363" s="121" t="s">
        <v>23232</v>
      </c>
      <c r="B3363" s="117" t="s">
        <v>23233</v>
      </c>
      <c r="C3363" s="118" t="s">
        <v>22522</v>
      </c>
      <c r="D3363" s="117" t="s">
        <v>23234</v>
      </c>
      <c r="E3363" s="119">
        <v>43084.69651620371</v>
      </c>
      <c r="F3363" s="117"/>
      <c r="G3363" s="117" t="s">
        <v>90</v>
      </c>
      <c r="H3363" s="117"/>
      <c r="I3363" s="117"/>
      <c r="J3363" s="117" t="s">
        <v>23235</v>
      </c>
      <c r="K3363" s="117"/>
      <c r="L3363" s="120" t="s">
        <v>92</v>
      </c>
      <c r="M3363" s="122" t="s">
        <v>23236</v>
      </c>
      <c r="N3363" s="117">
        <v>21.0</v>
      </c>
      <c r="O3363" s="117">
        <v>5.0</v>
      </c>
      <c r="P3363" s="117"/>
      <c r="Q3363" s="123" t="s">
        <v>23237</v>
      </c>
      <c r="R3363" s="120" t="s">
        <v>22527</v>
      </c>
    </row>
    <row r="3364" ht="30.75">
      <c r="A3364" s="121" t="s">
        <v>23238</v>
      </c>
      <c r="B3364" s="117" t="s">
        <v>23239</v>
      </c>
      <c r="C3364" s="118" t="s">
        <v>22522</v>
      </c>
      <c r="D3364" s="117" t="s">
        <v>23240</v>
      </c>
      <c r="E3364" s="119">
        <v>43084.69372685185</v>
      </c>
      <c r="F3364" s="117"/>
      <c r="G3364" s="117" t="s">
        <v>90</v>
      </c>
      <c r="H3364" s="117"/>
      <c r="I3364" s="117"/>
      <c r="J3364" s="117" t="s">
        <v>23241</v>
      </c>
      <c r="K3364" s="117"/>
      <c r="L3364" s="120" t="s">
        <v>92</v>
      </c>
      <c r="M3364" s="122" t="s">
        <v>23242</v>
      </c>
      <c r="N3364" s="117">
        <v>43.0</v>
      </c>
      <c r="O3364" s="117">
        <v>105.0</v>
      </c>
      <c r="P3364" s="117" t="s">
        <v>19144</v>
      </c>
      <c r="Q3364" s="123" t="s">
        <v>23243</v>
      </c>
      <c r="R3364" s="120" t="s">
        <v>22527</v>
      </c>
    </row>
    <row r="3365" ht="30.75">
      <c r="A3365" s="121" t="s">
        <v>23244</v>
      </c>
      <c r="B3365" s="117" t="s">
        <v>23245</v>
      </c>
      <c r="C3365" s="118" t="s">
        <v>22522</v>
      </c>
      <c r="D3365" s="117" t="s">
        <v>23246</v>
      </c>
      <c r="E3365" s="119">
        <v>43084.69259259259</v>
      </c>
      <c r="F3365" s="117"/>
      <c r="G3365" s="117" t="s">
        <v>90</v>
      </c>
      <c r="H3365" s="117"/>
      <c r="I3365" s="117"/>
      <c r="J3365" s="117" t="s">
        <v>23247</v>
      </c>
      <c r="K3365" s="117"/>
      <c r="L3365" s="120" t="s">
        <v>110</v>
      </c>
      <c r="M3365" s="122" t="s">
        <v>23248</v>
      </c>
      <c r="N3365" s="117">
        <v>2157.0</v>
      </c>
      <c r="O3365" s="117">
        <v>3749.0</v>
      </c>
      <c r="P3365" s="117" t="s">
        <v>23249</v>
      </c>
      <c r="Q3365" s="123" t="s">
        <v>23250</v>
      </c>
      <c r="R3365" s="120" t="s">
        <v>22527</v>
      </c>
    </row>
    <row r="3366" ht="30.75">
      <c r="A3366" s="121" t="s">
        <v>23251</v>
      </c>
      <c r="B3366" s="117" t="s">
        <v>23252</v>
      </c>
      <c r="C3366" s="118" t="s">
        <v>22522</v>
      </c>
      <c r="D3366" s="117" t="s">
        <v>23253</v>
      </c>
      <c r="E3366" s="119">
        <v>43084.69206018519</v>
      </c>
      <c r="F3366" s="117"/>
      <c r="G3366" s="117" t="s">
        <v>90</v>
      </c>
      <c r="H3366" s="117"/>
      <c r="I3366" s="117"/>
      <c r="J3366" s="117" t="s">
        <v>23254</v>
      </c>
      <c r="K3366" s="117"/>
      <c r="L3366" s="120" t="s">
        <v>101</v>
      </c>
      <c r="M3366" s="122" t="s">
        <v>23255</v>
      </c>
      <c r="N3366" s="117">
        <v>133.0</v>
      </c>
      <c r="O3366" s="117">
        <v>335.0</v>
      </c>
      <c r="P3366" s="117" t="s">
        <v>23256</v>
      </c>
      <c r="Q3366" s="123" t="s">
        <v>23257</v>
      </c>
      <c r="R3366" s="120" t="s">
        <v>22527</v>
      </c>
    </row>
    <row r="3367" ht="30.75">
      <c r="A3367" s="121" t="s">
        <v>23251</v>
      </c>
      <c r="B3367" s="117" t="s">
        <v>23252</v>
      </c>
      <c r="C3367" s="118" t="s">
        <v>22522</v>
      </c>
      <c r="D3367" s="117" t="s">
        <v>23253</v>
      </c>
      <c r="E3367" s="119">
        <v>43084.69206018519</v>
      </c>
      <c r="F3367" s="117"/>
      <c r="G3367" s="117" t="s">
        <v>90</v>
      </c>
      <c r="H3367" s="117"/>
      <c r="I3367" s="117"/>
      <c r="J3367" s="117" t="s">
        <v>23254</v>
      </c>
      <c r="K3367" s="117"/>
      <c r="L3367" s="120" t="s">
        <v>101</v>
      </c>
      <c r="M3367" s="122" t="s">
        <v>23255</v>
      </c>
      <c r="N3367" s="117">
        <v>133.0</v>
      </c>
      <c r="O3367" s="117">
        <v>335.0</v>
      </c>
      <c r="P3367" s="117" t="s">
        <v>23256</v>
      </c>
      <c r="Q3367" s="123" t="s">
        <v>23257</v>
      </c>
      <c r="R3367" s="120" t="s">
        <v>22527</v>
      </c>
    </row>
    <row r="3368" ht="30.75">
      <c r="A3368" s="121" t="s">
        <v>23258</v>
      </c>
      <c r="B3368" s="117" t="s">
        <v>23259</v>
      </c>
      <c r="C3368" s="118" t="s">
        <v>22522</v>
      </c>
      <c r="D3368" s="117" t="s">
        <v>23260</v>
      </c>
      <c r="E3368" s="119">
        <v>43084.68974537037</v>
      </c>
      <c r="F3368" s="117"/>
      <c r="G3368" s="117" t="s">
        <v>90</v>
      </c>
      <c r="H3368" s="117"/>
      <c r="I3368" s="117"/>
      <c r="J3368" s="117" t="s">
        <v>23261</v>
      </c>
      <c r="K3368" s="117"/>
      <c r="L3368" s="120" t="s">
        <v>110</v>
      </c>
      <c r="M3368" s="122" t="s">
        <v>23262</v>
      </c>
      <c r="N3368" s="117">
        <v>927.0</v>
      </c>
      <c r="O3368" s="117">
        <v>197.0</v>
      </c>
      <c r="P3368" s="117" t="s">
        <v>23263</v>
      </c>
      <c r="Q3368" s="123" t="s">
        <v>23264</v>
      </c>
      <c r="R3368" s="120" t="s">
        <v>22527</v>
      </c>
    </row>
    <row r="3369" ht="30.75">
      <c r="A3369" s="121" t="s">
        <v>23265</v>
      </c>
      <c r="B3369" s="117" t="s">
        <v>23266</v>
      </c>
      <c r="C3369" s="118" t="s">
        <v>22522</v>
      </c>
      <c r="D3369" s="117" t="s">
        <v>23267</v>
      </c>
      <c r="E3369" s="119">
        <v>43084.689293981486</v>
      </c>
      <c r="F3369" s="117"/>
      <c r="G3369" s="117" t="s">
        <v>90</v>
      </c>
      <c r="H3369" s="117"/>
      <c r="I3369" s="117"/>
      <c r="J3369" s="117" t="s">
        <v>23268</v>
      </c>
      <c r="K3369" s="117"/>
      <c r="L3369" s="120" t="s">
        <v>101</v>
      </c>
      <c r="M3369" s="122" t="s">
        <v>23269</v>
      </c>
      <c r="N3369" s="117">
        <v>142.0</v>
      </c>
      <c r="O3369" s="117">
        <v>225.0</v>
      </c>
      <c r="P3369" s="117" t="s">
        <v>23270</v>
      </c>
      <c r="Q3369" s="123" t="s">
        <v>23271</v>
      </c>
      <c r="R3369" s="120" t="s">
        <v>22527</v>
      </c>
    </row>
    <row r="3370" ht="30.75">
      <c r="A3370" s="121" t="s">
        <v>23272</v>
      </c>
      <c r="B3370" s="117" t="s">
        <v>23273</v>
      </c>
      <c r="C3370" s="118" t="s">
        <v>22522</v>
      </c>
      <c r="D3370" s="117" t="s">
        <v>23274</v>
      </c>
      <c r="E3370" s="119">
        <v>43084.68797453704</v>
      </c>
      <c r="F3370" s="117"/>
      <c r="G3370" s="117" t="s">
        <v>90</v>
      </c>
      <c r="H3370" s="117"/>
      <c r="I3370" s="117"/>
      <c r="J3370" s="117" t="s">
        <v>23275</v>
      </c>
      <c r="K3370" s="117"/>
      <c r="L3370" s="120" t="s">
        <v>92</v>
      </c>
      <c r="M3370" s="122" t="s">
        <v>23276</v>
      </c>
      <c r="N3370" s="117">
        <v>641.0</v>
      </c>
      <c r="O3370" s="117">
        <v>2982.0</v>
      </c>
      <c r="P3370" s="117"/>
      <c r="Q3370" s="123" t="s">
        <v>23277</v>
      </c>
      <c r="R3370" s="120" t="s">
        <v>22527</v>
      </c>
    </row>
    <row r="3371" ht="30.75">
      <c r="A3371" s="121" t="s">
        <v>23278</v>
      </c>
      <c r="B3371" s="117" t="s">
        <v>23279</v>
      </c>
      <c r="C3371" s="118" t="s">
        <v>22522</v>
      </c>
      <c r="D3371" s="117" t="s">
        <v>23280</v>
      </c>
      <c r="E3371" s="119">
        <v>43084.68736111111</v>
      </c>
      <c r="F3371" s="117"/>
      <c r="G3371" s="117" t="s">
        <v>90</v>
      </c>
      <c r="H3371" s="117"/>
      <c r="I3371" s="117"/>
      <c r="J3371" s="117" t="s">
        <v>23281</v>
      </c>
      <c r="K3371" s="117"/>
      <c r="L3371" s="120" t="s">
        <v>179</v>
      </c>
      <c r="M3371" s="122" t="s">
        <v>23282</v>
      </c>
      <c r="N3371" s="117">
        <v>1320.0</v>
      </c>
      <c r="O3371" s="117">
        <v>1810.0</v>
      </c>
      <c r="P3371" s="117" t="s">
        <v>23283</v>
      </c>
      <c r="Q3371" s="123" t="s">
        <v>23284</v>
      </c>
      <c r="R3371" s="120" t="s">
        <v>22527</v>
      </c>
    </row>
    <row r="3372" ht="30.75">
      <c r="A3372" s="121" t="s">
        <v>23285</v>
      </c>
      <c r="B3372" s="117" t="s">
        <v>23286</v>
      </c>
      <c r="C3372" s="118" t="s">
        <v>22522</v>
      </c>
      <c r="D3372" s="117" t="s">
        <v>23287</v>
      </c>
      <c r="E3372" s="119">
        <v>43084.687002314815</v>
      </c>
      <c r="F3372" s="117"/>
      <c r="G3372" s="117" t="s">
        <v>90</v>
      </c>
      <c r="H3372" s="117"/>
      <c r="I3372" s="117"/>
      <c r="J3372" s="117" t="s">
        <v>23288</v>
      </c>
      <c r="K3372" s="117"/>
      <c r="L3372" s="120" t="s">
        <v>110</v>
      </c>
      <c r="M3372" s="122" t="s">
        <v>23289</v>
      </c>
      <c r="N3372" s="117">
        <v>1877.0</v>
      </c>
      <c r="O3372" s="117">
        <v>333.0</v>
      </c>
      <c r="P3372" s="117" t="s">
        <v>12579</v>
      </c>
      <c r="Q3372" s="123" t="s">
        <v>23290</v>
      </c>
      <c r="R3372" s="120" t="s">
        <v>22527</v>
      </c>
    </row>
    <row r="3373" ht="30.75">
      <c r="A3373" s="121" t="s">
        <v>23291</v>
      </c>
      <c r="B3373" s="117" t="s">
        <v>23292</v>
      </c>
      <c r="C3373" s="118" t="s">
        <v>22522</v>
      </c>
      <c r="D3373" s="117" t="s">
        <v>23293</v>
      </c>
      <c r="E3373" s="119">
        <v>43084.68622685185</v>
      </c>
      <c r="F3373" s="117"/>
      <c r="G3373" s="117" t="s">
        <v>90</v>
      </c>
      <c r="H3373" s="117"/>
      <c r="I3373" s="117"/>
      <c r="J3373" s="117" t="s">
        <v>23294</v>
      </c>
      <c r="K3373" s="117"/>
      <c r="L3373" s="120" t="s">
        <v>110</v>
      </c>
      <c r="M3373" s="122" t="s">
        <v>23295</v>
      </c>
      <c r="N3373" s="117">
        <v>103.0</v>
      </c>
      <c r="O3373" s="117">
        <v>357.0</v>
      </c>
      <c r="P3373" s="117" t="s">
        <v>1888</v>
      </c>
      <c r="Q3373" s="123" t="s">
        <v>23296</v>
      </c>
      <c r="R3373" s="120" t="s">
        <v>22527</v>
      </c>
    </row>
    <row r="3374" ht="30.75">
      <c r="A3374" s="121" t="s">
        <v>23297</v>
      </c>
      <c r="B3374" s="117" t="s">
        <v>23298</v>
      </c>
      <c r="C3374" s="118" t="s">
        <v>22522</v>
      </c>
      <c r="D3374" s="117" t="s">
        <v>23299</v>
      </c>
      <c r="E3374" s="119">
        <v>43084.685752314814</v>
      </c>
      <c r="F3374" s="117"/>
      <c r="G3374" s="117" t="s">
        <v>90</v>
      </c>
      <c r="H3374" s="117"/>
      <c r="I3374" s="117"/>
      <c r="J3374" s="117" t="s">
        <v>23300</v>
      </c>
      <c r="K3374" s="117"/>
      <c r="L3374" s="120" t="s">
        <v>17547</v>
      </c>
      <c r="M3374" s="122" t="s">
        <v>23301</v>
      </c>
      <c r="N3374" s="117">
        <v>2102.0</v>
      </c>
      <c r="O3374" s="117">
        <v>1642.0</v>
      </c>
      <c r="P3374" s="117" t="s">
        <v>23302</v>
      </c>
      <c r="Q3374" s="123" t="s">
        <v>23303</v>
      </c>
      <c r="R3374" s="120" t="s">
        <v>22527</v>
      </c>
    </row>
    <row r="3375" ht="30.75">
      <c r="A3375" s="121" t="s">
        <v>23304</v>
      </c>
      <c r="B3375" s="117" t="s">
        <v>23305</v>
      </c>
      <c r="C3375" s="118" t="s">
        <v>22522</v>
      </c>
      <c r="D3375" s="117" t="s">
        <v>23306</v>
      </c>
      <c r="E3375" s="119">
        <v>43084.684965277775</v>
      </c>
      <c r="F3375" s="117"/>
      <c r="G3375" s="117" t="s">
        <v>90</v>
      </c>
      <c r="H3375" s="117"/>
      <c r="I3375" s="117"/>
      <c r="J3375" s="117" t="s">
        <v>23307</v>
      </c>
      <c r="K3375" s="117"/>
      <c r="L3375" s="120" t="s">
        <v>92</v>
      </c>
      <c r="M3375" s="122" t="s">
        <v>23308</v>
      </c>
      <c r="N3375" s="117">
        <v>1716.0</v>
      </c>
      <c r="O3375" s="117">
        <v>365.0</v>
      </c>
      <c r="P3375" s="117" t="s">
        <v>23309</v>
      </c>
      <c r="Q3375" s="123" t="s">
        <v>23310</v>
      </c>
      <c r="R3375" s="120" t="s">
        <v>22527</v>
      </c>
    </row>
    <row r="3376" ht="30.75">
      <c r="A3376" s="121" t="s">
        <v>23311</v>
      </c>
      <c r="B3376" s="117" t="s">
        <v>23312</v>
      </c>
      <c r="C3376" s="118" t="s">
        <v>22522</v>
      </c>
      <c r="D3376" s="117" t="s">
        <v>23313</v>
      </c>
      <c r="E3376" s="119">
        <v>43084.68479166667</v>
      </c>
      <c r="F3376" s="117"/>
      <c r="G3376" s="117" t="s">
        <v>90</v>
      </c>
      <c r="H3376" s="117"/>
      <c r="I3376" s="117"/>
      <c r="J3376" s="117" t="s">
        <v>23314</v>
      </c>
      <c r="K3376" s="117"/>
      <c r="L3376" s="120" t="s">
        <v>110</v>
      </c>
      <c r="M3376" s="122" t="s">
        <v>23315</v>
      </c>
      <c r="N3376" s="117">
        <v>375.0</v>
      </c>
      <c r="O3376" s="117">
        <v>366.0</v>
      </c>
      <c r="P3376" s="117" t="s">
        <v>23211</v>
      </c>
      <c r="Q3376" s="123" t="s">
        <v>23316</v>
      </c>
      <c r="R3376" s="120" t="s">
        <v>22527</v>
      </c>
    </row>
    <row r="3377">
      <c r="A3377" s="121" t="s">
        <v>23317</v>
      </c>
      <c r="B3377" s="117" t="s">
        <v>7236</v>
      </c>
      <c r="C3377" s="118" t="s">
        <v>23318</v>
      </c>
      <c r="D3377" s="117" t="s">
        <v>23319</v>
      </c>
      <c r="E3377" s="119">
        <v>43084.68466435185</v>
      </c>
      <c r="F3377" s="117"/>
      <c r="G3377" s="117" t="s">
        <v>119</v>
      </c>
      <c r="H3377" s="117"/>
      <c r="I3377" s="117"/>
      <c r="J3377" s="117" t="s">
        <v>7239</v>
      </c>
      <c r="K3377" s="117"/>
      <c r="L3377" s="120" t="s">
        <v>7240</v>
      </c>
      <c r="M3377" s="122" t="s">
        <v>7241</v>
      </c>
      <c r="N3377" s="117">
        <v>214.0</v>
      </c>
      <c r="O3377" s="117">
        <v>227.0</v>
      </c>
      <c r="P3377" s="117" t="s">
        <v>7168</v>
      </c>
      <c r="Q3377" s="123" t="s">
        <v>23320</v>
      </c>
      <c r="R3377" s="120" t="s">
        <v>23321</v>
      </c>
    </row>
    <row r="3378" ht="21.75">
      <c r="A3378" s="121" t="s">
        <v>23322</v>
      </c>
      <c r="B3378" s="117" t="s">
        <v>23323</v>
      </c>
      <c r="C3378" s="118" t="s">
        <v>23324</v>
      </c>
      <c r="D3378" s="117" t="s">
        <v>23325</v>
      </c>
      <c r="E3378" s="119">
        <v>43084.681597222225</v>
      </c>
      <c r="F3378" s="117"/>
      <c r="G3378" s="117" t="s">
        <v>90</v>
      </c>
      <c r="H3378" s="117"/>
      <c r="I3378" s="117"/>
      <c r="J3378" s="117" t="s">
        <v>23326</v>
      </c>
      <c r="K3378" s="117"/>
      <c r="L3378" s="120" t="s">
        <v>92</v>
      </c>
      <c r="M3378" s="122" t="s">
        <v>23327</v>
      </c>
      <c r="N3378" s="117">
        <v>4497.0</v>
      </c>
      <c r="O3378" s="117">
        <v>495.0</v>
      </c>
      <c r="P3378" s="117" t="s">
        <v>1888</v>
      </c>
      <c r="Q3378" s="123" t="s">
        <v>23328</v>
      </c>
      <c r="R3378" s="120" t="s">
        <v>23329</v>
      </c>
    </row>
    <row r="3379" ht="48.75">
      <c r="A3379" s="121" t="s">
        <v>23330</v>
      </c>
      <c r="B3379" s="117" t="s">
        <v>23331</v>
      </c>
      <c r="C3379" s="118" t="s">
        <v>23332</v>
      </c>
      <c r="D3379" s="117" t="s">
        <v>23333</v>
      </c>
      <c r="E3379" s="119">
        <v>43084.66502314815</v>
      </c>
      <c r="F3379" s="117"/>
      <c r="G3379" s="117" t="s">
        <v>128</v>
      </c>
      <c r="H3379" s="117"/>
      <c r="I3379" s="117"/>
      <c r="J3379" s="117" t="s">
        <v>23334</v>
      </c>
      <c r="K3379" s="117"/>
      <c r="L3379" s="120" t="s">
        <v>110</v>
      </c>
      <c r="M3379" s="122" t="s">
        <v>23335</v>
      </c>
      <c r="N3379" s="117">
        <v>1459.0</v>
      </c>
      <c r="O3379" s="117">
        <v>550.0</v>
      </c>
      <c r="P3379" s="117" t="s">
        <v>23336</v>
      </c>
      <c r="Q3379" s="123" t="s">
        <v>23337</v>
      </c>
      <c r="R3379" s="120" t="s">
        <v>23338</v>
      </c>
    </row>
    <row r="3380" ht="30.75">
      <c r="A3380" s="121" t="s">
        <v>23339</v>
      </c>
      <c r="B3380" s="117" t="s">
        <v>23340</v>
      </c>
      <c r="C3380" s="118" t="s">
        <v>21887</v>
      </c>
      <c r="D3380" s="117" t="s">
        <v>23341</v>
      </c>
      <c r="E3380" s="119">
        <v>43084.659895833334</v>
      </c>
      <c r="F3380" s="117"/>
      <c r="G3380" s="117" t="s">
        <v>128</v>
      </c>
      <c r="H3380" s="117"/>
      <c r="I3380" s="117"/>
      <c r="J3380" s="117" t="s">
        <v>23342</v>
      </c>
      <c r="K3380" s="117"/>
      <c r="L3380" s="120" t="s">
        <v>92</v>
      </c>
      <c r="M3380" s="122" t="s">
        <v>23343</v>
      </c>
      <c r="N3380" s="117">
        <v>1641.0</v>
      </c>
      <c r="O3380" s="117">
        <v>679.0</v>
      </c>
      <c r="P3380" s="117" t="s">
        <v>23344</v>
      </c>
      <c r="Q3380" s="123" t="s">
        <v>23345</v>
      </c>
      <c r="R3380" s="120" t="s">
        <v>21890</v>
      </c>
    </row>
    <row r="3381" ht="30.75">
      <c r="A3381" s="121" t="s">
        <v>23346</v>
      </c>
      <c r="B3381" s="117" t="s">
        <v>23347</v>
      </c>
      <c r="C3381" s="118" t="s">
        <v>21887</v>
      </c>
      <c r="D3381" s="117" t="s">
        <v>23348</v>
      </c>
      <c r="E3381" s="119">
        <v>43084.65863425926</v>
      </c>
      <c r="F3381" s="117"/>
      <c r="G3381" s="117" t="s">
        <v>119</v>
      </c>
      <c r="H3381" s="117"/>
      <c r="I3381" s="117"/>
      <c r="J3381" s="117" t="s">
        <v>23349</v>
      </c>
      <c r="K3381" s="117"/>
      <c r="L3381" s="120" t="s">
        <v>179</v>
      </c>
      <c r="M3381" s="122" t="s">
        <v>23350</v>
      </c>
      <c r="N3381" s="117">
        <v>182.0</v>
      </c>
      <c r="O3381" s="117">
        <v>194.0</v>
      </c>
      <c r="P3381" s="117" t="s">
        <v>23351</v>
      </c>
      <c r="Q3381" s="123" t="s">
        <v>23352</v>
      </c>
      <c r="R3381" s="120" t="s">
        <v>21890</v>
      </c>
    </row>
    <row r="3382" ht="30.75">
      <c r="A3382" s="121" t="s">
        <v>23346</v>
      </c>
      <c r="B3382" s="117" t="s">
        <v>23347</v>
      </c>
      <c r="C3382" s="118" t="s">
        <v>21887</v>
      </c>
      <c r="D3382" s="117" t="s">
        <v>23348</v>
      </c>
      <c r="E3382" s="119">
        <v>43084.65863425926</v>
      </c>
      <c r="F3382" s="117"/>
      <c r="G3382" s="117" t="s">
        <v>119</v>
      </c>
      <c r="H3382" s="117"/>
      <c r="I3382" s="117"/>
      <c r="J3382" s="117" t="s">
        <v>23349</v>
      </c>
      <c r="K3382" s="117"/>
      <c r="L3382" s="120" t="s">
        <v>179</v>
      </c>
      <c r="M3382" s="122" t="s">
        <v>23350</v>
      </c>
      <c r="N3382" s="117">
        <v>182.0</v>
      </c>
      <c r="O3382" s="117">
        <v>194.0</v>
      </c>
      <c r="P3382" s="117" t="s">
        <v>23351</v>
      </c>
      <c r="Q3382" s="123" t="s">
        <v>23352</v>
      </c>
      <c r="R3382" s="120" t="s">
        <v>21890</v>
      </c>
    </row>
    <row r="3383" ht="30.75">
      <c r="A3383" s="121" t="s">
        <v>23353</v>
      </c>
      <c r="B3383" s="117" t="s">
        <v>23354</v>
      </c>
      <c r="C3383" s="118" t="s">
        <v>23355</v>
      </c>
      <c r="D3383" s="117" t="s">
        <v>23356</v>
      </c>
      <c r="E3383" s="119">
        <v>43084.649872685186</v>
      </c>
      <c r="F3383" s="117"/>
      <c r="G3383" s="117" t="s">
        <v>128</v>
      </c>
      <c r="H3383" s="117"/>
      <c r="I3383" s="117"/>
      <c r="J3383" s="117" t="s">
        <v>23357</v>
      </c>
      <c r="K3383" s="117"/>
      <c r="L3383" s="120" t="s">
        <v>110</v>
      </c>
      <c r="M3383" s="122" t="s">
        <v>23358</v>
      </c>
      <c r="N3383" s="117">
        <v>136.0</v>
      </c>
      <c r="O3383" s="117">
        <v>305.0</v>
      </c>
      <c r="P3383" s="117"/>
      <c r="Q3383" s="123" t="s">
        <v>23359</v>
      </c>
      <c r="R3383" s="120" t="s">
        <v>23360</v>
      </c>
    </row>
    <row r="3384" ht="30.75">
      <c r="A3384" s="121" t="s">
        <v>23361</v>
      </c>
      <c r="B3384" s="117" t="s">
        <v>23362</v>
      </c>
      <c r="C3384" s="118" t="s">
        <v>23363</v>
      </c>
      <c r="D3384" s="117" t="s">
        <v>23364</v>
      </c>
      <c r="E3384" s="119">
        <v>43084.64474537037</v>
      </c>
      <c r="F3384" s="117"/>
      <c r="G3384" s="117" t="s">
        <v>90</v>
      </c>
      <c r="H3384" s="117"/>
      <c r="I3384" s="117"/>
      <c r="J3384" s="117" t="s">
        <v>23365</v>
      </c>
      <c r="K3384" s="117"/>
      <c r="L3384" s="120" t="s">
        <v>138</v>
      </c>
      <c r="M3384" s="122" t="s">
        <v>23366</v>
      </c>
      <c r="N3384" s="117">
        <v>1389.0</v>
      </c>
      <c r="O3384" s="117">
        <v>814.0</v>
      </c>
      <c r="P3384" s="117"/>
      <c r="Q3384" s="123" t="s">
        <v>23367</v>
      </c>
      <c r="R3384" s="120" t="s">
        <v>23368</v>
      </c>
    </row>
    <row r="3385" ht="30.75">
      <c r="A3385" s="121" t="s">
        <v>23369</v>
      </c>
      <c r="B3385" s="117" t="s">
        <v>3249</v>
      </c>
      <c r="C3385" s="118" t="s">
        <v>23370</v>
      </c>
      <c r="D3385" s="117" t="s">
        <v>23371</v>
      </c>
      <c r="E3385" s="119">
        <v>43084.64356481482</v>
      </c>
      <c r="F3385" s="117"/>
      <c r="G3385" s="117" t="s">
        <v>119</v>
      </c>
      <c r="H3385" s="117"/>
      <c r="I3385" s="117"/>
      <c r="J3385" s="117" t="s">
        <v>3252</v>
      </c>
      <c r="K3385" s="117"/>
      <c r="L3385" s="120" t="s">
        <v>110</v>
      </c>
      <c r="M3385" s="122" t="s">
        <v>3253</v>
      </c>
      <c r="N3385" s="117">
        <v>36.0</v>
      </c>
      <c r="O3385" s="117">
        <v>140.0</v>
      </c>
      <c r="P3385" s="117" t="s">
        <v>1129</v>
      </c>
      <c r="Q3385" s="123" t="s">
        <v>23372</v>
      </c>
      <c r="R3385" s="120" t="s">
        <v>23373</v>
      </c>
    </row>
    <row r="3386" ht="48.75">
      <c r="A3386" s="121" t="s">
        <v>23374</v>
      </c>
      <c r="B3386" s="117" t="s">
        <v>22802</v>
      </c>
      <c r="C3386" s="118" t="s">
        <v>23375</v>
      </c>
      <c r="D3386" s="117" t="s">
        <v>23376</v>
      </c>
      <c r="E3386" s="119">
        <v>43084.64252314815</v>
      </c>
      <c r="F3386" s="117"/>
      <c r="G3386" s="117" t="s">
        <v>119</v>
      </c>
      <c r="H3386" s="117"/>
      <c r="I3386" s="117"/>
      <c r="J3386" s="117" t="s">
        <v>22805</v>
      </c>
      <c r="K3386" s="117"/>
      <c r="L3386" s="120" t="s">
        <v>92</v>
      </c>
      <c r="M3386" s="122" t="s">
        <v>22806</v>
      </c>
      <c r="N3386" s="117">
        <v>299.0</v>
      </c>
      <c r="O3386" s="117">
        <v>99.0</v>
      </c>
      <c r="P3386" s="117" t="s">
        <v>635</v>
      </c>
      <c r="Q3386" s="123" t="s">
        <v>23377</v>
      </c>
      <c r="R3386" s="120" t="s">
        <v>23378</v>
      </c>
    </row>
    <row r="3387" ht="21.75">
      <c r="A3387" s="121" t="s">
        <v>23379</v>
      </c>
      <c r="B3387" s="117" t="s">
        <v>23380</v>
      </c>
      <c r="C3387" s="118" t="s">
        <v>22611</v>
      </c>
      <c r="D3387" s="117" t="s">
        <v>23381</v>
      </c>
      <c r="E3387" s="119">
        <v>43084.64019675926</v>
      </c>
      <c r="F3387" s="117"/>
      <c r="G3387" s="117" t="s">
        <v>90</v>
      </c>
      <c r="H3387" s="117"/>
      <c r="I3387" s="117"/>
      <c r="J3387" s="117" t="s">
        <v>23382</v>
      </c>
      <c r="K3387" s="117"/>
      <c r="L3387" s="120" t="s">
        <v>179</v>
      </c>
      <c r="M3387" s="122" t="s">
        <v>23383</v>
      </c>
      <c r="N3387" s="117">
        <v>1088.0</v>
      </c>
      <c r="O3387" s="117">
        <v>464.0</v>
      </c>
      <c r="P3387" s="117" t="s">
        <v>817</v>
      </c>
      <c r="Q3387" s="123" t="s">
        <v>23384</v>
      </c>
      <c r="R3387" s="120" t="s">
        <v>22617</v>
      </c>
    </row>
    <row r="3388" ht="39.75">
      <c r="A3388" s="121" t="s">
        <v>23385</v>
      </c>
      <c r="B3388" s="117" t="s">
        <v>23386</v>
      </c>
      <c r="C3388" s="118" t="s">
        <v>23387</v>
      </c>
      <c r="D3388" s="117" t="s">
        <v>23388</v>
      </c>
      <c r="E3388" s="119">
        <v>43084.63667824074</v>
      </c>
      <c r="F3388" s="117"/>
      <c r="G3388" s="117" t="s">
        <v>90</v>
      </c>
      <c r="H3388" s="117"/>
      <c r="I3388" s="117"/>
      <c r="J3388" s="117" t="s">
        <v>23389</v>
      </c>
      <c r="K3388" s="117"/>
      <c r="L3388" s="120" t="s">
        <v>92</v>
      </c>
      <c r="M3388" s="122" t="s">
        <v>23390</v>
      </c>
      <c r="N3388" s="117">
        <v>205.0</v>
      </c>
      <c r="O3388" s="117">
        <v>298.0</v>
      </c>
      <c r="P3388" s="117" t="s">
        <v>1555</v>
      </c>
      <c r="Q3388" s="123" t="s">
        <v>23391</v>
      </c>
      <c r="R3388" s="120" t="s">
        <v>23392</v>
      </c>
    </row>
    <row r="3389" ht="21.75">
      <c r="A3389" s="121" t="s">
        <v>23393</v>
      </c>
      <c r="B3389" s="117" t="s">
        <v>23394</v>
      </c>
      <c r="C3389" s="118" t="s">
        <v>22611</v>
      </c>
      <c r="D3389" s="117" t="s">
        <v>23395</v>
      </c>
      <c r="E3389" s="119">
        <v>43084.63658564815</v>
      </c>
      <c r="F3389" s="117"/>
      <c r="G3389" s="117" t="s">
        <v>90</v>
      </c>
      <c r="H3389" s="117"/>
      <c r="I3389" s="117"/>
      <c r="J3389" s="117" t="s">
        <v>23396</v>
      </c>
      <c r="K3389" s="117"/>
      <c r="L3389" s="120" t="s">
        <v>92</v>
      </c>
      <c r="M3389" s="122" t="s">
        <v>23397</v>
      </c>
      <c r="N3389" s="117">
        <v>100711.0</v>
      </c>
      <c r="O3389" s="117">
        <v>565.0</v>
      </c>
      <c r="P3389" s="117" t="s">
        <v>1555</v>
      </c>
      <c r="Q3389" s="123" t="s">
        <v>23398</v>
      </c>
      <c r="R3389" s="120" t="s">
        <v>22617</v>
      </c>
    </row>
    <row r="3390" ht="30.75">
      <c r="A3390" s="121" t="s">
        <v>23399</v>
      </c>
      <c r="B3390" s="117" t="s">
        <v>23400</v>
      </c>
      <c r="C3390" s="118" t="s">
        <v>21887</v>
      </c>
      <c r="D3390" s="117" t="s">
        <v>23401</v>
      </c>
      <c r="E3390" s="119">
        <v>43084.62278935185</v>
      </c>
      <c r="F3390" s="117"/>
      <c r="G3390" s="117" t="s">
        <v>119</v>
      </c>
      <c r="H3390" s="117"/>
      <c r="I3390" s="117"/>
      <c r="J3390" s="117" t="s">
        <v>23402</v>
      </c>
      <c r="K3390" s="117"/>
      <c r="L3390" s="120" t="s">
        <v>179</v>
      </c>
      <c r="M3390" s="122" t="s">
        <v>23403</v>
      </c>
      <c r="N3390" s="117">
        <v>765.0</v>
      </c>
      <c r="O3390" s="117">
        <v>276.0</v>
      </c>
      <c r="P3390" s="117" t="s">
        <v>23404</v>
      </c>
      <c r="Q3390" s="123" t="s">
        <v>23405</v>
      </c>
      <c r="R3390" s="120" t="s">
        <v>21890</v>
      </c>
    </row>
    <row r="3391" ht="30.75">
      <c r="A3391" s="121" t="s">
        <v>23406</v>
      </c>
      <c r="B3391" s="117" t="s">
        <v>23407</v>
      </c>
      <c r="C3391" s="118" t="s">
        <v>21887</v>
      </c>
      <c r="D3391" s="117" t="s">
        <v>23408</v>
      </c>
      <c r="E3391" s="119">
        <v>43084.61703703704</v>
      </c>
      <c r="F3391" s="117"/>
      <c r="G3391" s="117" t="s">
        <v>119</v>
      </c>
      <c r="H3391" s="117"/>
      <c r="I3391" s="117"/>
      <c r="J3391" s="117" t="s">
        <v>23409</v>
      </c>
      <c r="K3391" s="117"/>
      <c r="L3391" s="120" t="s">
        <v>110</v>
      </c>
      <c r="M3391" s="122" t="s">
        <v>23410</v>
      </c>
      <c r="N3391" s="117">
        <v>95.0</v>
      </c>
      <c r="O3391" s="117">
        <v>310.0</v>
      </c>
      <c r="P3391" s="117" t="s">
        <v>23411</v>
      </c>
      <c r="Q3391" s="123" t="s">
        <v>23412</v>
      </c>
      <c r="R3391" s="120" t="s">
        <v>21890</v>
      </c>
    </row>
    <row r="3392" ht="30.75">
      <c r="A3392" s="121" t="s">
        <v>23413</v>
      </c>
      <c r="B3392" s="117" t="s">
        <v>23414</v>
      </c>
      <c r="C3392" s="118" t="s">
        <v>21887</v>
      </c>
      <c r="D3392" s="117" t="s">
        <v>23415</v>
      </c>
      <c r="E3392" s="119">
        <v>43084.612187499995</v>
      </c>
      <c r="F3392" s="117"/>
      <c r="G3392" s="117" t="s">
        <v>119</v>
      </c>
      <c r="H3392" s="117"/>
      <c r="I3392" s="117"/>
      <c r="J3392" s="117" t="s">
        <v>23416</v>
      </c>
      <c r="K3392" s="117"/>
      <c r="L3392" s="120" t="s">
        <v>92</v>
      </c>
      <c r="M3392" s="122" t="s">
        <v>23417</v>
      </c>
      <c r="N3392" s="117">
        <v>162.0</v>
      </c>
      <c r="O3392" s="117">
        <v>376.0</v>
      </c>
      <c r="P3392" s="117"/>
      <c r="Q3392" s="123" t="s">
        <v>23418</v>
      </c>
      <c r="R3392" s="120" t="s">
        <v>21890</v>
      </c>
    </row>
    <row r="3393" ht="21.75">
      <c r="A3393" s="121" t="s">
        <v>23419</v>
      </c>
      <c r="B3393" s="117" t="s">
        <v>23420</v>
      </c>
      <c r="C3393" s="118" t="s">
        <v>22611</v>
      </c>
      <c r="D3393" s="117" t="s">
        <v>23421</v>
      </c>
      <c r="E3393" s="119">
        <v>43084.61083333333</v>
      </c>
      <c r="F3393" s="117"/>
      <c r="G3393" s="117" t="s">
        <v>90</v>
      </c>
      <c r="H3393" s="117"/>
      <c r="I3393" s="117"/>
      <c r="J3393" s="117" t="s">
        <v>23422</v>
      </c>
      <c r="K3393" s="117"/>
      <c r="L3393" s="120" t="s">
        <v>110</v>
      </c>
      <c r="M3393" s="122" t="s">
        <v>23423</v>
      </c>
      <c r="N3393" s="117">
        <v>576.0</v>
      </c>
      <c r="O3393" s="117">
        <v>1812.0</v>
      </c>
      <c r="P3393" s="117" t="s">
        <v>23424</v>
      </c>
      <c r="Q3393" s="123" t="s">
        <v>23425</v>
      </c>
      <c r="R3393" s="120" t="s">
        <v>22617</v>
      </c>
    </row>
    <row r="3394" ht="21.75">
      <c r="A3394" s="121" t="s">
        <v>23426</v>
      </c>
      <c r="B3394" s="117" t="s">
        <v>19796</v>
      </c>
      <c r="C3394" s="118" t="s">
        <v>23427</v>
      </c>
      <c r="D3394" s="117" t="s">
        <v>23428</v>
      </c>
      <c r="E3394" s="119">
        <v>43084.60909722222</v>
      </c>
      <c r="F3394" s="117"/>
      <c r="G3394" s="117" t="s">
        <v>90</v>
      </c>
      <c r="H3394" s="117"/>
      <c r="I3394" s="117"/>
      <c r="J3394" s="117" t="s">
        <v>19799</v>
      </c>
      <c r="K3394" s="117"/>
      <c r="L3394" s="120" t="s">
        <v>92</v>
      </c>
      <c r="M3394" s="122" t="s">
        <v>19800</v>
      </c>
      <c r="N3394" s="117">
        <v>1668.0</v>
      </c>
      <c r="O3394" s="117">
        <v>1175.0</v>
      </c>
      <c r="P3394" s="117"/>
      <c r="Q3394" s="123" t="s">
        <v>23429</v>
      </c>
      <c r="R3394" s="120" t="s">
        <v>23430</v>
      </c>
    </row>
    <row r="3395" ht="30.75">
      <c r="A3395" s="121" t="s">
        <v>23431</v>
      </c>
      <c r="B3395" s="117" t="s">
        <v>23432</v>
      </c>
      <c r="C3395" s="118" t="s">
        <v>23433</v>
      </c>
      <c r="D3395" s="117" t="s">
        <v>23434</v>
      </c>
      <c r="E3395" s="119">
        <v>43084.599641203706</v>
      </c>
      <c r="F3395" s="117"/>
      <c r="G3395" s="117" t="s">
        <v>128</v>
      </c>
      <c r="H3395" s="117"/>
      <c r="I3395" s="117"/>
      <c r="J3395" s="117" t="s">
        <v>23435</v>
      </c>
      <c r="K3395" s="117"/>
      <c r="L3395" s="120" t="s">
        <v>110</v>
      </c>
      <c r="M3395" s="122" t="s">
        <v>23436</v>
      </c>
      <c r="N3395" s="117">
        <v>162.0</v>
      </c>
      <c r="O3395" s="117">
        <v>711.0</v>
      </c>
      <c r="P3395" s="117" t="s">
        <v>23437</v>
      </c>
      <c r="Q3395" s="123" t="s">
        <v>23438</v>
      </c>
      <c r="R3395" s="120" t="s">
        <v>23439</v>
      </c>
    </row>
    <row r="3396" ht="30.75">
      <c r="A3396" s="121" t="s">
        <v>23440</v>
      </c>
      <c r="B3396" s="117" t="s">
        <v>23441</v>
      </c>
      <c r="C3396" s="118" t="s">
        <v>23442</v>
      </c>
      <c r="D3396" s="117" t="s">
        <v>23443</v>
      </c>
      <c r="E3396" s="119">
        <v>43084.58893518518</v>
      </c>
      <c r="F3396" s="117"/>
      <c r="G3396" s="117" t="s">
        <v>90</v>
      </c>
      <c r="H3396" s="117" t="s">
        <v>23444</v>
      </c>
      <c r="I3396" s="117" t="s">
        <v>23441</v>
      </c>
      <c r="J3396" s="117" t="s">
        <v>23444</v>
      </c>
      <c r="K3396" s="117" t="s">
        <v>23445</v>
      </c>
      <c r="L3396" s="120" t="s">
        <v>92</v>
      </c>
      <c r="M3396" s="122" t="s">
        <v>23446</v>
      </c>
      <c r="N3396" s="117">
        <v>351.0</v>
      </c>
      <c r="O3396" s="117">
        <v>279.0</v>
      </c>
      <c r="P3396" s="117" t="s">
        <v>7295</v>
      </c>
      <c r="Q3396" s="123" t="s">
        <v>23447</v>
      </c>
      <c r="R3396" s="120" t="s">
        <v>23448</v>
      </c>
    </row>
    <row r="3397" ht="39.75">
      <c r="A3397" s="121" t="s">
        <v>23449</v>
      </c>
      <c r="B3397" s="117" t="s">
        <v>23450</v>
      </c>
      <c r="C3397" s="118" t="s">
        <v>23451</v>
      </c>
      <c r="D3397" s="117" t="s">
        <v>23452</v>
      </c>
      <c r="E3397" s="119">
        <v>43084.581504629634</v>
      </c>
      <c r="F3397" s="117"/>
      <c r="G3397" s="117" t="s">
        <v>90</v>
      </c>
      <c r="H3397" s="117"/>
      <c r="I3397" s="117"/>
      <c r="J3397" s="117" t="s">
        <v>23453</v>
      </c>
      <c r="K3397" s="117"/>
      <c r="L3397" s="120" t="s">
        <v>110</v>
      </c>
      <c r="M3397" s="122" t="s">
        <v>23454</v>
      </c>
      <c r="N3397" s="117">
        <v>265.0</v>
      </c>
      <c r="O3397" s="117">
        <v>519.0</v>
      </c>
      <c r="P3397" s="117" t="s">
        <v>23455</v>
      </c>
      <c r="Q3397" s="123" t="s">
        <v>23456</v>
      </c>
      <c r="R3397" s="120" t="s">
        <v>23457</v>
      </c>
    </row>
    <row r="3398" ht="30.75">
      <c r="A3398" s="121" t="s">
        <v>23458</v>
      </c>
      <c r="B3398" s="117" t="s">
        <v>12009</v>
      </c>
      <c r="C3398" s="118" t="s">
        <v>21887</v>
      </c>
      <c r="D3398" s="117" t="s">
        <v>23459</v>
      </c>
      <c r="E3398" s="119">
        <v>43084.5693287037</v>
      </c>
      <c r="F3398" s="117"/>
      <c r="G3398" s="117" t="s">
        <v>119</v>
      </c>
      <c r="H3398" s="117"/>
      <c r="I3398" s="117"/>
      <c r="J3398" s="117" t="s">
        <v>12011</v>
      </c>
      <c r="K3398" s="117"/>
      <c r="L3398" s="120" t="s">
        <v>110</v>
      </c>
      <c r="M3398" s="122" t="s">
        <v>12012</v>
      </c>
      <c r="N3398" s="117">
        <v>255.0</v>
      </c>
      <c r="O3398" s="117">
        <v>312.0</v>
      </c>
      <c r="P3398" s="117"/>
      <c r="Q3398" s="123" t="s">
        <v>23460</v>
      </c>
      <c r="R3398" s="120" t="s">
        <v>21890</v>
      </c>
    </row>
    <row r="3399" ht="30.75">
      <c r="A3399" s="121" t="s">
        <v>23461</v>
      </c>
      <c r="B3399" s="117" t="s">
        <v>23462</v>
      </c>
      <c r="C3399" s="118" t="s">
        <v>21887</v>
      </c>
      <c r="D3399" s="117" t="s">
        <v>23463</v>
      </c>
      <c r="E3399" s="119">
        <v>43084.56663194444</v>
      </c>
      <c r="F3399" s="117"/>
      <c r="G3399" s="117" t="s">
        <v>119</v>
      </c>
      <c r="H3399" s="117"/>
      <c r="I3399" s="117"/>
      <c r="J3399" s="117" t="s">
        <v>23464</v>
      </c>
      <c r="K3399" s="117"/>
      <c r="L3399" s="120" t="s">
        <v>92</v>
      </c>
      <c r="M3399" s="122" t="s">
        <v>23465</v>
      </c>
      <c r="N3399" s="117">
        <v>420.0</v>
      </c>
      <c r="O3399" s="117">
        <v>1067.0</v>
      </c>
      <c r="P3399" s="117" t="s">
        <v>23466</v>
      </c>
      <c r="Q3399" s="123" t="s">
        <v>23467</v>
      </c>
      <c r="R3399" s="120" t="s">
        <v>21890</v>
      </c>
    </row>
    <row r="3400" ht="39.75">
      <c r="A3400" s="121" t="s">
        <v>23468</v>
      </c>
      <c r="B3400" s="117" t="s">
        <v>6856</v>
      </c>
      <c r="C3400" s="118" t="s">
        <v>23469</v>
      </c>
      <c r="D3400" s="117" t="s">
        <v>23470</v>
      </c>
      <c r="E3400" s="119">
        <v>43084.56255787037</v>
      </c>
      <c r="F3400" s="117"/>
      <c r="G3400" s="117" t="s">
        <v>90</v>
      </c>
      <c r="H3400" s="117"/>
      <c r="I3400" s="117"/>
      <c r="J3400" s="117" t="s">
        <v>6859</v>
      </c>
      <c r="K3400" s="117"/>
      <c r="L3400" s="120" t="s">
        <v>92</v>
      </c>
      <c r="M3400" s="122" t="s">
        <v>6860</v>
      </c>
      <c r="N3400" s="117">
        <v>203.0</v>
      </c>
      <c r="O3400" s="117">
        <v>828.0</v>
      </c>
      <c r="P3400" s="117"/>
      <c r="Q3400" s="123" t="s">
        <v>23471</v>
      </c>
      <c r="R3400" s="120" t="s">
        <v>23472</v>
      </c>
    </row>
    <row r="3401" ht="30.75">
      <c r="A3401" s="121" t="s">
        <v>23473</v>
      </c>
      <c r="B3401" s="117" t="s">
        <v>23474</v>
      </c>
      <c r="C3401" s="118" t="s">
        <v>21887</v>
      </c>
      <c r="D3401" s="117" t="s">
        <v>23475</v>
      </c>
      <c r="E3401" s="119">
        <v>43084.557847222226</v>
      </c>
      <c r="F3401" s="117"/>
      <c r="G3401" s="117" t="s">
        <v>119</v>
      </c>
      <c r="H3401" s="117"/>
      <c r="I3401" s="117"/>
      <c r="J3401" s="117" t="s">
        <v>23476</v>
      </c>
      <c r="K3401" s="117"/>
      <c r="L3401" s="120" t="s">
        <v>110</v>
      </c>
      <c r="M3401" s="122" t="s">
        <v>23477</v>
      </c>
      <c r="N3401" s="117">
        <v>192.0</v>
      </c>
      <c r="O3401" s="117">
        <v>1099.0</v>
      </c>
      <c r="P3401" s="117"/>
      <c r="Q3401" s="123" t="s">
        <v>23478</v>
      </c>
      <c r="R3401" s="120" t="s">
        <v>21890</v>
      </c>
    </row>
    <row r="3402" ht="30.75">
      <c r="A3402" s="121" t="s">
        <v>23479</v>
      </c>
      <c r="B3402" s="117" t="s">
        <v>23480</v>
      </c>
      <c r="C3402" s="118" t="s">
        <v>21887</v>
      </c>
      <c r="D3402" s="117" t="s">
        <v>23481</v>
      </c>
      <c r="E3402" s="119">
        <v>43084.55755787037</v>
      </c>
      <c r="F3402" s="117"/>
      <c r="G3402" s="117" t="s">
        <v>128</v>
      </c>
      <c r="H3402" s="117"/>
      <c r="I3402" s="117"/>
      <c r="J3402" s="117" t="s">
        <v>23482</v>
      </c>
      <c r="K3402" s="117"/>
      <c r="L3402" s="120" t="s">
        <v>179</v>
      </c>
      <c r="M3402" s="122" t="s">
        <v>23483</v>
      </c>
      <c r="N3402" s="117">
        <v>190.0</v>
      </c>
      <c r="O3402" s="117">
        <v>606.0</v>
      </c>
      <c r="P3402" s="117"/>
      <c r="Q3402" s="123" t="s">
        <v>23484</v>
      </c>
      <c r="R3402" s="120" t="s">
        <v>21890</v>
      </c>
    </row>
    <row r="3403" ht="30.75">
      <c r="A3403" s="121" t="s">
        <v>23485</v>
      </c>
      <c r="B3403" s="117" t="s">
        <v>23486</v>
      </c>
      <c r="C3403" s="118" t="s">
        <v>21887</v>
      </c>
      <c r="D3403" s="117" t="s">
        <v>23487</v>
      </c>
      <c r="E3403" s="119">
        <v>43084.55700231482</v>
      </c>
      <c r="F3403" s="117"/>
      <c r="G3403" s="117" t="s">
        <v>119</v>
      </c>
      <c r="H3403" s="117"/>
      <c r="I3403" s="117"/>
      <c r="J3403" s="117" t="s">
        <v>23488</v>
      </c>
      <c r="K3403" s="117"/>
      <c r="L3403" s="120" t="s">
        <v>110</v>
      </c>
      <c r="M3403" s="122" t="s">
        <v>23489</v>
      </c>
      <c r="N3403" s="117">
        <v>1202.0</v>
      </c>
      <c r="O3403" s="117">
        <v>2752.0</v>
      </c>
      <c r="P3403" s="117" t="s">
        <v>23490</v>
      </c>
      <c r="Q3403" s="123" t="s">
        <v>23491</v>
      </c>
      <c r="R3403" s="120" t="s">
        <v>21890</v>
      </c>
    </row>
    <row r="3404" ht="30.75">
      <c r="A3404" s="121" t="s">
        <v>23492</v>
      </c>
      <c r="B3404" s="117" t="s">
        <v>482</v>
      </c>
      <c r="C3404" s="118" t="s">
        <v>21887</v>
      </c>
      <c r="D3404" s="117" t="s">
        <v>23493</v>
      </c>
      <c r="E3404" s="119">
        <v>43084.55678240741</v>
      </c>
      <c r="F3404" s="117"/>
      <c r="G3404" s="117" t="s">
        <v>119</v>
      </c>
      <c r="H3404" s="117"/>
      <c r="I3404" s="117"/>
      <c r="J3404" s="117" t="s">
        <v>484</v>
      </c>
      <c r="K3404" s="117"/>
      <c r="L3404" s="120" t="s">
        <v>101</v>
      </c>
      <c r="M3404" s="122" t="s">
        <v>485</v>
      </c>
      <c r="N3404" s="117">
        <v>303.0</v>
      </c>
      <c r="O3404" s="117">
        <v>273.0</v>
      </c>
      <c r="P3404" s="117"/>
      <c r="Q3404" s="123" t="s">
        <v>23494</v>
      </c>
      <c r="R3404" s="120" t="s">
        <v>21890</v>
      </c>
    </row>
    <row r="3405" ht="30.75">
      <c r="A3405" s="121" t="s">
        <v>23495</v>
      </c>
      <c r="B3405" s="117" t="s">
        <v>568</v>
      </c>
      <c r="C3405" s="118" t="s">
        <v>21887</v>
      </c>
      <c r="D3405" s="117" t="s">
        <v>23496</v>
      </c>
      <c r="E3405" s="119">
        <v>43084.55568287037</v>
      </c>
      <c r="F3405" s="117"/>
      <c r="G3405" s="117" t="s">
        <v>90</v>
      </c>
      <c r="H3405" s="117"/>
      <c r="I3405" s="117"/>
      <c r="J3405" s="117" t="s">
        <v>570</v>
      </c>
      <c r="K3405" s="117"/>
      <c r="L3405" s="120" t="s">
        <v>110</v>
      </c>
      <c r="M3405" s="122" t="s">
        <v>23497</v>
      </c>
      <c r="N3405" s="117">
        <v>816.0</v>
      </c>
      <c r="O3405" s="117">
        <v>596.0</v>
      </c>
      <c r="P3405" s="117" t="s">
        <v>1154</v>
      </c>
      <c r="Q3405" s="123" t="s">
        <v>23498</v>
      </c>
      <c r="R3405" s="120" t="s">
        <v>21890</v>
      </c>
    </row>
    <row r="3406" ht="30.75">
      <c r="A3406" s="121" t="s">
        <v>23499</v>
      </c>
      <c r="B3406" s="117" t="s">
        <v>584</v>
      </c>
      <c r="C3406" s="118" t="s">
        <v>21887</v>
      </c>
      <c r="D3406" s="117" t="s">
        <v>23500</v>
      </c>
      <c r="E3406" s="119">
        <v>43084.55546296296</v>
      </c>
      <c r="F3406" s="117"/>
      <c r="G3406" s="117" t="s">
        <v>90</v>
      </c>
      <c r="H3406" s="117"/>
      <c r="I3406" s="117"/>
      <c r="J3406" s="117" t="s">
        <v>586</v>
      </c>
      <c r="K3406" s="117"/>
      <c r="L3406" s="120" t="s">
        <v>110</v>
      </c>
      <c r="M3406" s="122" t="s">
        <v>23501</v>
      </c>
      <c r="N3406" s="117">
        <v>1650.0</v>
      </c>
      <c r="O3406" s="117">
        <v>665.0</v>
      </c>
      <c r="P3406" s="117"/>
      <c r="Q3406" s="123" t="s">
        <v>23502</v>
      </c>
      <c r="R3406" s="120" t="s">
        <v>21890</v>
      </c>
    </row>
    <row r="3407" ht="30.75">
      <c r="A3407" s="121" t="s">
        <v>23503</v>
      </c>
      <c r="B3407" s="117" t="s">
        <v>23504</v>
      </c>
      <c r="C3407" s="118" t="s">
        <v>21887</v>
      </c>
      <c r="D3407" s="117" t="s">
        <v>23505</v>
      </c>
      <c r="E3407" s="119">
        <v>43084.55538194445</v>
      </c>
      <c r="F3407" s="117"/>
      <c r="G3407" s="117" t="s">
        <v>119</v>
      </c>
      <c r="H3407" s="117"/>
      <c r="I3407" s="117"/>
      <c r="J3407" s="117" t="s">
        <v>23506</v>
      </c>
      <c r="K3407" s="117"/>
      <c r="L3407" s="120" t="s">
        <v>110</v>
      </c>
      <c r="M3407" s="122" t="s">
        <v>23507</v>
      </c>
      <c r="N3407" s="117">
        <v>250.0</v>
      </c>
      <c r="O3407" s="117">
        <v>221.0</v>
      </c>
      <c r="P3407" s="117" t="s">
        <v>800</v>
      </c>
      <c r="Q3407" s="123" t="s">
        <v>23508</v>
      </c>
      <c r="R3407" s="120" t="s">
        <v>21890</v>
      </c>
    </row>
    <row r="3408" ht="30.75">
      <c r="A3408" s="121" t="s">
        <v>23509</v>
      </c>
      <c r="B3408" s="117" t="s">
        <v>545</v>
      </c>
      <c r="C3408" s="118" t="s">
        <v>21887</v>
      </c>
      <c r="D3408" s="117" t="s">
        <v>23510</v>
      </c>
      <c r="E3408" s="119">
        <v>43084.5553125</v>
      </c>
      <c r="F3408" s="117"/>
      <c r="G3408" s="117" t="s">
        <v>119</v>
      </c>
      <c r="H3408" s="117"/>
      <c r="I3408" s="117"/>
      <c r="J3408" s="117" t="s">
        <v>547</v>
      </c>
      <c r="K3408" s="117"/>
      <c r="L3408" s="120" t="s">
        <v>92</v>
      </c>
      <c r="M3408" s="122" t="s">
        <v>548</v>
      </c>
      <c r="N3408" s="117">
        <v>23027.0</v>
      </c>
      <c r="O3408" s="117">
        <v>394.0</v>
      </c>
      <c r="P3408" s="117" t="s">
        <v>478</v>
      </c>
      <c r="Q3408" s="123" t="s">
        <v>23511</v>
      </c>
      <c r="R3408" s="120" t="s">
        <v>21890</v>
      </c>
    </row>
    <row r="3409" ht="30.75">
      <c r="A3409" s="121" t="s">
        <v>23512</v>
      </c>
      <c r="B3409" s="117" t="s">
        <v>575</v>
      </c>
      <c r="C3409" s="118" t="s">
        <v>23513</v>
      </c>
      <c r="D3409" s="117" t="s">
        <v>23514</v>
      </c>
      <c r="E3409" s="119">
        <v>43084.554861111115</v>
      </c>
      <c r="F3409" s="117"/>
      <c r="G3409" s="117" t="s">
        <v>119</v>
      </c>
      <c r="H3409" s="117"/>
      <c r="I3409" s="117"/>
      <c r="J3409" s="117" t="s">
        <v>578</v>
      </c>
      <c r="K3409" s="117"/>
      <c r="L3409" s="120" t="s">
        <v>311</v>
      </c>
      <c r="M3409" s="122" t="s">
        <v>579</v>
      </c>
      <c r="N3409" s="117">
        <v>30870.0</v>
      </c>
      <c r="O3409" s="117">
        <v>191.0</v>
      </c>
      <c r="P3409" s="117" t="s">
        <v>580</v>
      </c>
      <c r="Q3409" s="123" t="s">
        <v>23515</v>
      </c>
      <c r="R3409" s="120" t="s">
        <v>23516</v>
      </c>
    </row>
    <row r="3410" ht="39.75">
      <c r="A3410" s="121" t="s">
        <v>23517</v>
      </c>
      <c r="B3410" s="117" t="s">
        <v>4757</v>
      </c>
      <c r="C3410" s="118" t="s">
        <v>23518</v>
      </c>
      <c r="D3410" s="117" t="s">
        <v>23519</v>
      </c>
      <c r="E3410" s="119">
        <v>43084.52222222222</v>
      </c>
      <c r="F3410" s="117"/>
      <c r="G3410" s="117" t="s">
        <v>119</v>
      </c>
      <c r="H3410" s="117"/>
      <c r="I3410" s="117"/>
      <c r="J3410" s="117" t="s">
        <v>4760</v>
      </c>
      <c r="K3410" s="117"/>
      <c r="L3410" s="120" t="s">
        <v>138</v>
      </c>
      <c r="M3410" s="122" t="s">
        <v>4761</v>
      </c>
      <c r="N3410" s="117">
        <v>1576.0</v>
      </c>
      <c r="O3410" s="117">
        <v>170.0</v>
      </c>
      <c r="P3410" s="117" t="s">
        <v>4762</v>
      </c>
      <c r="Q3410" s="123" t="s">
        <v>23520</v>
      </c>
      <c r="R3410" s="120" t="s">
        <v>23521</v>
      </c>
    </row>
    <row r="3411">
      <c r="A3411" s="121" t="s">
        <v>23522</v>
      </c>
      <c r="B3411" s="117" t="s">
        <v>7236</v>
      </c>
      <c r="C3411" s="118" t="s">
        <v>23523</v>
      </c>
      <c r="D3411" s="117" t="s">
        <v>23524</v>
      </c>
      <c r="E3411" s="119">
        <v>43084.5183912037</v>
      </c>
      <c r="F3411" s="117"/>
      <c r="G3411" s="117" t="s">
        <v>119</v>
      </c>
      <c r="H3411" s="117"/>
      <c r="I3411" s="117"/>
      <c r="J3411" s="117" t="s">
        <v>7239</v>
      </c>
      <c r="K3411" s="117"/>
      <c r="L3411" s="120" t="s">
        <v>7240</v>
      </c>
      <c r="M3411" s="122" t="s">
        <v>7241</v>
      </c>
      <c r="N3411" s="117">
        <v>214.0</v>
      </c>
      <c r="O3411" s="117">
        <v>227.0</v>
      </c>
      <c r="P3411" s="117" t="s">
        <v>7168</v>
      </c>
      <c r="Q3411" s="123" t="s">
        <v>23525</v>
      </c>
      <c r="R3411" s="120" t="s">
        <v>23526</v>
      </c>
    </row>
    <row r="3412" ht="39.75">
      <c r="A3412" s="121" t="s">
        <v>23527</v>
      </c>
      <c r="B3412" s="117" t="s">
        <v>23528</v>
      </c>
      <c r="C3412" s="118" t="s">
        <v>23529</v>
      </c>
      <c r="D3412" s="117" t="s">
        <v>23530</v>
      </c>
      <c r="E3412" s="119">
        <v>43084.50215277778</v>
      </c>
      <c r="F3412" s="117"/>
      <c r="G3412" s="117" t="s">
        <v>90</v>
      </c>
      <c r="H3412" s="117"/>
      <c r="I3412" s="117"/>
      <c r="J3412" s="117" t="s">
        <v>23531</v>
      </c>
      <c r="K3412" s="117"/>
      <c r="L3412" s="120" t="s">
        <v>92</v>
      </c>
      <c r="M3412" s="122" t="s">
        <v>23532</v>
      </c>
      <c r="N3412" s="117">
        <v>2654.0</v>
      </c>
      <c r="O3412" s="117">
        <v>1968.0</v>
      </c>
      <c r="P3412" s="117" t="s">
        <v>23533</v>
      </c>
      <c r="Q3412" s="123" t="s">
        <v>23534</v>
      </c>
      <c r="R3412" s="120" t="s">
        <v>23535</v>
      </c>
    </row>
    <row r="3413" ht="21.75">
      <c r="A3413" s="121" t="s">
        <v>23536</v>
      </c>
      <c r="B3413" s="117" t="s">
        <v>12300</v>
      </c>
      <c r="C3413" s="118" t="s">
        <v>23537</v>
      </c>
      <c r="D3413" s="117" t="s">
        <v>23538</v>
      </c>
      <c r="E3413" s="119">
        <v>43084.48583333333</v>
      </c>
      <c r="F3413" s="117"/>
      <c r="G3413" s="117" t="s">
        <v>90</v>
      </c>
      <c r="H3413" s="117"/>
      <c r="I3413" s="117"/>
      <c r="J3413" s="117" t="s">
        <v>12299</v>
      </c>
      <c r="K3413" s="117"/>
      <c r="L3413" s="120" t="s">
        <v>311</v>
      </c>
      <c r="M3413" s="122" t="s">
        <v>23539</v>
      </c>
      <c r="N3413" s="117">
        <v>207182.0</v>
      </c>
      <c r="O3413" s="117">
        <v>1913.0</v>
      </c>
      <c r="P3413" s="117" t="s">
        <v>865</v>
      </c>
      <c r="Q3413" s="123" t="s">
        <v>23540</v>
      </c>
      <c r="R3413" s="120" t="s">
        <v>23541</v>
      </c>
    </row>
    <row r="3414" ht="30.75">
      <c r="A3414" s="121" t="s">
        <v>23542</v>
      </c>
      <c r="B3414" s="117" t="s">
        <v>23543</v>
      </c>
      <c r="C3414" s="118" t="s">
        <v>23544</v>
      </c>
      <c r="D3414" s="117" t="s">
        <v>23545</v>
      </c>
      <c r="E3414" s="119">
        <v>43084.40833333333</v>
      </c>
      <c r="F3414" s="117"/>
      <c r="G3414" s="117" t="s">
        <v>119</v>
      </c>
      <c r="H3414" s="117" t="s">
        <v>23546</v>
      </c>
      <c r="I3414" s="117" t="s">
        <v>23547</v>
      </c>
      <c r="J3414" s="117" t="s">
        <v>23548</v>
      </c>
      <c r="K3414" s="117" t="s">
        <v>23549</v>
      </c>
      <c r="L3414" s="120" t="s">
        <v>92</v>
      </c>
      <c r="M3414" s="122" t="s">
        <v>23550</v>
      </c>
      <c r="N3414" s="117">
        <v>59.0</v>
      </c>
      <c r="O3414" s="117">
        <v>261.0</v>
      </c>
      <c r="P3414" s="117" t="s">
        <v>23551</v>
      </c>
      <c r="Q3414" s="123" t="s">
        <v>23552</v>
      </c>
      <c r="R3414" s="120" t="s">
        <v>23553</v>
      </c>
    </row>
    <row r="3415" ht="30.75">
      <c r="A3415" s="121" t="s">
        <v>23554</v>
      </c>
      <c r="B3415" s="117" t="s">
        <v>21305</v>
      </c>
      <c r="C3415" s="118" t="s">
        <v>23555</v>
      </c>
      <c r="D3415" s="117" t="s">
        <v>23556</v>
      </c>
      <c r="E3415" s="119">
        <v>43084.38627314815</v>
      </c>
      <c r="F3415" s="117"/>
      <c r="G3415" s="117" t="s">
        <v>90</v>
      </c>
      <c r="H3415" s="117"/>
      <c r="I3415" s="117"/>
      <c r="J3415" s="117" t="s">
        <v>21308</v>
      </c>
      <c r="K3415" s="117"/>
      <c r="L3415" s="120" t="s">
        <v>92</v>
      </c>
      <c r="M3415" s="122" t="s">
        <v>21309</v>
      </c>
      <c r="N3415" s="117">
        <v>2737.0</v>
      </c>
      <c r="O3415" s="117">
        <v>993.0</v>
      </c>
      <c r="P3415" s="117" t="s">
        <v>1555</v>
      </c>
      <c r="Q3415" s="123" t="s">
        <v>23557</v>
      </c>
      <c r="R3415" s="120" t="s">
        <v>23558</v>
      </c>
    </row>
    <row r="3416" ht="39.75">
      <c r="A3416" s="121" t="s">
        <v>23559</v>
      </c>
      <c r="B3416" s="117" t="s">
        <v>23560</v>
      </c>
      <c r="C3416" s="118" t="s">
        <v>23561</v>
      </c>
      <c r="D3416" s="117" t="s">
        <v>23562</v>
      </c>
      <c r="E3416" s="119">
        <v>43084.36381944444</v>
      </c>
      <c r="F3416" s="117"/>
      <c r="G3416" s="117" t="s">
        <v>90</v>
      </c>
      <c r="H3416" s="117"/>
      <c r="I3416" s="117"/>
      <c r="J3416" s="117" t="s">
        <v>23563</v>
      </c>
      <c r="K3416" s="117"/>
      <c r="L3416" s="120" t="s">
        <v>110</v>
      </c>
      <c r="M3416" s="122" t="s">
        <v>23564</v>
      </c>
      <c r="N3416" s="117">
        <v>2114.0</v>
      </c>
      <c r="O3416" s="117">
        <v>1462.0</v>
      </c>
      <c r="P3416" s="117" t="s">
        <v>23565</v>
      </c>
      <c r="Q3416" s="123" t="s">
        <v>23566</v>
      </c>
      <c r="R3416" s="120" t="s">
        <v>23567</v>
      </c>
    </row>
    <row r="3417" ht="39.75">
      <c r="A3417" s="121" t="s">
        <v>23568</v>
      </c>
      <c r="B3417" s="117" t="s">
        <v>23569</v>
      </c>
      <c r="C3417" s="118" t="s">
        <v>23570</v>
      </c>
      <c r="D3417" s="117" t="s">
        <v>23571</v>
      </c>
      <c r="E3417" s="119">
        <v>43084.343946759254</v>
      </c>
      <c r="F3417" s="117"/>
      <c r="G3417" s="117" t="s">
        <v>8250</v>
      </c>
      <c r="H3417" s="117"/>
      <c r="I3417" s="117"/>
      <c r="J3417" s="117" t="s">
        <v>23572</v>
      </c>
      <c r="K3417" s="117"/>
      <c r="L3417" s="120" t="s">
        <v>92</v>
      </c>
      <c r="M3417" s="122" t="s">
        <v>23573</v>
      </c>
      <c r="N3417" s="117">
        <v>1804.0</v>
      </c>
      <c r="O3417" s="117">
        <v>2050.0</v>
      </c>
      <c r="P3417" s="117" t="s">
        <v>23574</v>
      </c>
      <c r="Q3417" s="123" t="s">
        <v>23575</v>
      </c>
      <c r="R3417" s="120" t="s">
        <v>23576</v>
      </c>
    </row>
    <row r="3418" ht="39.75">
      <c r="A3418" s="121" t="s">
        <v>23577</v>
      </c>
      <c r="B3418" s="117" t="s">
        <v>23569</v>
      </c>
      <c r="C3418" s="118" t="s">
        <v>23578</v>
      </c>
      <c r="D3418" s="117" t="s">
        <v>23579</v>
      </c>
      <c r="E3418" s="119">
        <v>43084.33732638889</v>
      </c>
      <c r="F3418" s="117"/>
      <c r="G3418" s="117" t="s">
        <v>8250</v>
      </c>
      <c r="H3418" s="117"/>
      <c r="I3418" s="117"/>
      <c r="J3418" s="117" t="s">
        <v>23572</v>
      </c>
      <c r="K3418" s="117"/>
      <c r="L3418" s="120" t="s">
        <v>92</v>
      </c>
      <c r="M3418" s="122" t="s">
        <v>23573</v>
      </c>
      <c r="N3418" s="117">
        <v>1804.0</v>
      </c>
      <c r="O3418" s="117">
        <v>2050.0</v>
      </c>
      <c r="P3418" s="117" t="s">
        <v>23574</v>
      </c>
      <c r="Q3418" s="123" t="s">
        <v>23580</v>
      </c>
      <c r="R3418" s="120" t="s">
        <v>23581</v>
      </c>
    </row>
    <row r="3419" ht="39.75">
      <c r="A3419" s="121" t="s">
        <v>23582</v>
      </c>
      <c r="B3419" s="117" t="s">
        <v>23583</v>
      </c>
      <c r="C3419" s="118" t="s">
        <v>23584</v>
      </c>
      <c r="D3419" s="117" t="s">
        <v>23585</v>
      </c>
      <c r="E3419" s="119">
        <v>43084.30737268519</v>
      </c>
      <c r="F3419" s="117"/>
      <c r="G3419" s="117" t="s">
        <v>119</v>
      </c>
      <c r="H3419" s="117"/>
      <c r="I3419" s="117"/>
      <c r="J3419" s="117" t="s">
        <v>23586</v>
      </c>
      <c r="K3419" s="117"/>
      <c r="L3419" s="120" t="s">
        <v>138</v>
      </c>
      <c r="M3419" s="122" t="s">
        <v>23587</v>
      </c>
      <c r="N3419" s="117">
        <v>157.0</v>
      </c>
      <c r="O3419" s="117">
        <v>472.0</v>
      </c>
      <c r="P3419" s="117" t="s">
        <v>1208</v>
      </c>
      <c r="Q3419" s="123" t="s">
        <v>23588</v>
      </c>
      <c r="R3419" s="120" t="s">
        <v>23589</v>
      </c>
    </row>
    <row r="3420" ht="30.75">
      <c r="A3420" s="121" t="s">
        <v>23590</v>
      </c>
      <c r="B3420" s="117" t="s">
        <v>23591</v>
      </c>
      <c r="C3420" s="118" t="s">
        <v>23592</v>
      </c>
      <c r="D3420" s="117" t="s">
        <v>23593</v>
      </c>
      <c r="E3420" s="119">
        <v>43084.1805787037</v>
      </c>
      <c r="F3420" s="117"/>
      <c r="G3420" s="117" t="s">
        <v>119</v>
      </c>
      <c r="H3420" s="117"/>
      <c r="I3420" s="117"/>
      <c r="J3420" s="117" t="s">
        <v>23594</v>
      </c>
      <c r="K3420" s="117"/>
      <c r="L3420" s="120" t="s">
        <v>110</v>
      </c>
      <c r="M3420" s="122" t="s">
        <v>23595</v>
      </c>
      <c r="N3420" s="117">
        <v>76.0</v>
      </c>
      <c r="O3420" s="117">
        <v>113.0</v>
      </c>
      <c r="P3420" s="117"/>
      <c r="Q3420" s="123" t="s">
        <v>23596</v>
      </c>
      <c r="R3420" s="120" t="s">
        <v>23597</v>
      </c>
    </row>
    <row r="3421" ht="48.75">
      <c r="A3421" s="121" t="s">
        <v>23598</v>
      </c>
      <c r="B3421" s="117" t="s">
        <v>23599</v>
      </c>
      <c r="C3421" s="118" t="s">
        <v>23600</v>
      </c>
      <c r="D3421" s="117" t="s">
        <v>23601</v>
      </c>
      <c r="E3421" s="119">
        <v>43084.17606481482</v>
      </c>
      <c r="F3421" s="117"/>
      <c r="G3421" s="117" t="s">
        <v>90</v>
      </c>
      <c r="H3421" s="117"/>
      <c r="I3421" s="117"/>
      <c r="J3421" s="117" t="s">
        <v>23602</v>
      </c>
      <c r="K3421" s="117"/>
      <c r="L3421" s="120" t="s">
        <v>110</v>
      </c>
      <c r="M3421" s="122" t="s">
        <v>23603</v>
      </c>
      <c r="N3421" s="117">
        <v>363.0</v>
      </c>
      <c r="O3421" s="117">
        <v>1250.0</v>
      </c>
      <c r="P3421" s="117" t="s">
        <v>23604</v>
      </c>
      <c r="Q3421" s="123" t="s">
        <v>23605</v>
      </c>
      <c r="R3421" s="120" t="s">
        <v>23606</v>
      </c>
    </row>
    <row r="3422" ht="39.75">
      <c r="A3422" s="121" t="s">
        <v>23607</v>
      </c>
      <c r="B3422" s="117" t="s">
        <v>23608</v>
      </c>
      <c r="C3422" s="118" t="s">
        <v>23609</v>
      </c>
      <c r="D3422" s="117" t="s">
        <v>23610</v>
      </c>
      <c r="E3422" s="119">
        <v>43084.16510416666</v>
      </c>
      <c r="F3422" s="117"/>
      <c r="G3422" s="117" t="s">
        <v>128</v>
      </c>
      <c r="H3422" s="117" t="s">
        <v>23611</v>
      </c>
      <c r="I3422" s="117" t="s">
        <v>23612</v>
      </c>
      <c r="J3422" s="117" t="s">
        <v>23613</v>
      </c>
      <c r="K3422" s="117" t="s">
        <v>23614</v>
      </c>
      <c r="L3422" s="120" t="s">
        <v>92</v>
      </c>
      <c r="M3422" s="122" t="s">
        <v>23615</v>
      </c>
      <c r="N3422" s="117">
        <v>564.0</v>
      </c>
      <c r="O3422" s="117">
        <v>2091.0</v>
      </c>
      <c r="P3422" s="117" t="s">
        <v>3422</v>
      </c>
      <c r="Q3422" s="123" t="s">
        <v>23616</v>
      </c>
      <c r="R3422" s="120" t="s">
        <v>23617</v>
      </c>
    </row>
    <row r="3423" ht="39.75">
      <c r="A3423" s="121" t="s">
        <v>23618</v>
      </c>
      <c r="B3423" s="117" t="s">
        <v>23619</v>
      </c>
      <c r="C3423" s="118" t="s">
        <v>23451</v>
      </c>
      <c r="D3423" s="117" t="s">
        <v>23620</v>
      </c>
      <c r="E3423" s="119">
        <v>43084.13914351852</v>
      </c>
      <c r="F3423" s="117"/>
      <c r="G3423" s="117" t="s">
        <v>90</v>
      </c>
      <c r="H3423" s="117"/>
      <c r="I3423" s="117"/>
      <c r="J3423" s="117" t="s">
        <v>23621</v>
      </c>
      <c r="K3423" s="117"/>
      <c r="L3423" s="120" t="s">
        <v>110</v>
      </c>
      <c r="M3423" s="122" t="s">
        <v>23622</v>
      </c>
      <c r="N3423" s="117">
        <v>186.0</v>
      </c>
      <c r="O3423" s="117">
        <v>163.0</v>
      </c>
      <c r="P3423" s="117"/>
      <c r="Q3423" s="123" t="s">
        <v>23623</v>
      </c>
      <c r="R3423" s="120" t="s">
        <v>23457</v>
      </c>
    </row>
    <row r="3424" ht="39.75">
      <c r="A3424" s="121" t="s">
        <v>23624</v>
      </c>
      <c r="B3424" s="117" t="s">
        <v>23625</v>
      </c>
      <c r="C3424" s="118" t="s">
        <v>23451</v>
      </c>
      <c r="D3424" s="117" t="s">
        <v>23626</v>
      </c>
      <c r="E3424" s="119">
        <v>43084.11319444445</v>
      </c>
      <c r="F3424" s="117"/>
      <c r="G3424" s="117" t="s">
        <v>90</v>
      </c>
      <c r="H3424" s="117"/>
      <c r="I3424" s="117"/>
      <c r="J3424" s="117" t="s">
        <v>23627</v>
      </c>
      <c r="K3424" s="117"/>
      <c r="L3424" s="120" t="s">
        <v>110</v>
      </c>
      <c r="M3424" s="122" t="s">
        <v>23628</v>
      </c>
      <c r="N3424" s="117">
        <v>52.0</v>
      </c>
      <c r="O3424" s="117">
        <v>286.0</v>
      </c>
      <c r="P3424" s="117" t="s">
        <v>23629</v>
      </c>
      <c r="Q3424" s="123" t="s">
        <v>23630</v>
      </c>
      <c r="R3424" s="120" t="s">
        <v>23457</v>
      </c>
    </row>
    <row r="3425">
      <c r="A3425" s="121" t="s">
        <v>23631</v>
      </c>
      <c r="B3425" s="117" t="s">
        <v>23632</v>
      </c>
      <c r="C3425" s="118" t="s">
        <v>23633</v>
      </c>
      <c r="D3425" s="117" t="s">
        <v>23634</v>
      </c>
      <c r="E3425" s="119">
        <v>43084.104942129634</v>
      </c>
      <c r="F3425" s="117"/>
      <c r="G3425" s="117" t="s">
        <v>90</v>
      </c>
      <c r="H3425" s="117"/>
      <c r="I3425" s="117"/>
      <c r="J3425" s="117" t="s">
        <v>23635</v>
      </c>
      <c r="K3425" s="117"/>
      <c r="L3425" s="120" t="s">
        <v>138</v>
      </c>
      <c r="M3425" s="122" t="s">
        <v>23636</v>
      </c>
      <c r="N3425" s="117">
        <v>252.0</v>
      </c>
      <c r="O3425" s="117">
        <v>286.0</v>
      </c>
      <c r="P3425" s="117" t="s">
        <v>17829</v>
      </c>
      <c r="Q3425" s="123" t="s">
        <v>23637</v>
      </c>
      <c r="R3425" s="120" t="s">
        <v>23638</v>
      </c>
    </row>
    <row r="3426" ht="30.75">
      <c r="A3426" s="121" t="s">
        <v>23639</v>
      </c>
      <c r="B3426" s="117" t="s">
        <v>23640</v>
      </c>
      <c r="C3426" s="118" t="s">
        <v>1982</v>
      </c>
      <c r="D3426" s="117" t="s">
        <v>23641</v>
      </c>
      <c r="E3426" s="119">
        <v>43084.06815972222</v>
      </c>
      <c r="F3426" s="117"/>
      <c r="G3426" s="117" t="s">
        <v>90</v>
      </c>
      <c r="H3426" s="117"/>
      <c r="I3426" s="117"/>
      <c r="J3426" s="117" t="s">
        <v>23642</v>
      </c>
      <c r="K3426" s="117"/>
      <c r="L3426" s="120" t="s">
        <v>179</v>
      </c>
      <c r="M3426" s="122" t="s">
        <v>23643</v>
      </c>
      <c r="N3426" s="117">
        <v>41.0</v>
      </c>
      <c r="O3426" s="117">
        <v>519.0</v>
      </c>
      <c r="P3426" s="117" t="s">
        <v>23644</v>
      </c>
      <c r="Q3426" s="123" t="s">
        <v>23645</v>
      </c>
      <c r="R3426" s="120" t="s">
        <v>1988</v>
      </c>
    </row>
    <row r="3427" ht="30.75">
      <c r="A3427" s="121" t="s">
        <v>23646</v>
      </c>
      <c r="B3427" s="117" t="s">
        <v>4106</v>
      </c>
      <c r="C3427" s="118" t="s">
        <v>23647</v>
      </c>
      <c r="D3427" s="117" t="s">
        <v>23648</v>
      </c>
      <c r="E3427" s="119">
        <v>43084.0655324074</v>
      </c>
      <c r="F3427" s="117"/>
      <c r="G3427" s="117" t="s">
        <v>128</v>
      </c>
      <c r="H3427" s="117"/>
      <c r="I3427" s="117"/>
      <c r="J3427" s="117" t="s">
        <v>4108</v>
      </c>
      <c r="K3427" s="117"/>
      <c r="L3427" s="120" t="s">
        <v>179</v>
      </c>
      <c r="M3427" s="122" t="s">
        <v>4109</v>
      </c>
      <c r="N3427" s="117">
        <v>1095.0</v>
      </c>
      <c r="O3427" s="117">
        <v>1495.0</v>
      </c>
      <c r="P3427" s="117" t="s">
        <v>542</v>
      </c>
      <c r="Q3427" s="123" t="s">
        <v>23649</v>
      </c>
      <c r="R3427" s="120" t="s">
        <v>23650</v>
      </c>
    </row>
    <row r="3428" ht="21.75">
      <c r="A3428" s="121" t="s">
        <v>23651</v>
      </c>
      <c r="B3428" s="117" t="s">
        <v>166</v>
      </c>
      <c r="C3428" s="118" t="s">
        <v>1990</v>
      </c>
      <c r="D3428" s="117" t="s">
        <v>23652</v>
      </c>
      <c r="E3428" s="119">
        <v>43084.055706018524</v>
      </c>
      <c r="F3428" s="117"/>
      <c r="G3428" s="117" t="s">
        <v>90</v>
      </c>
      <c r="H3428" s="117"/>
      <c r="I3428" s="117"/>
      <c r="J3428" s="117" t="s">
        <v>169</v>
      </c>
      <c r="K3428" s="117"/>
      <c r="L3428" s="120" t="s">
        <v>170</v>
      </c>
      <c r="M3428" s="122" t="s">
        <v>171</v>
      </c>
      <c r="N3428" s="117">
        <v>25305.0</v>
      </c>
      <c r="O3428" s="117">
        <v>7142.0</v>
      </c>
      <c r="P3428" s="117" t="s">
        <v>1986</v>
      </c>
      <c r="Q3428" s="123" t="s">
        <v>23653</v>
      </c>
      <c r="R3428" s="120" t="s">
        <v>1993</v>
      </c>
    </row>
    <row r="3429" ht="30.75">
      <c r="A3429" s="121" t="s">
        <v>23654</v>
      </c>
      <c r="B3429" s="117" t="s">
        <v>23655</v>
      </c>
      <c r="C3429" s="118" t="s">
        <v>23647</v>
      </c>
      <c r="D3429" s="117" t="s">
        <v>23656</v>
      </c>
      <c r="E3429" s="119">
        <v>43084.04157407407</v>
      </c>
      <c r="F3429" s="117"/>
      <c r="G3429" s="117" t="s">
        <v>128</v>
      </c>
      <c r="H3429" s="117"/>
      <c r="I3429" s="117"/>
      <c r="J3429" s="117" t="s">
        <v>23657</v>
      </c>
      <c r="K3429" s="117"/>
      <c r="L3429" s="120" t="s">
        <v>110</v>
      </c>
      <c r="M3429" s="122" t="s">
        <v>23658</v>
      </c>
      <c r="N3429" s="117">
        <v>80.0</v>
      </c>
      <c r="O3429" s="117">
        <v>641.0</v>
      </c>
      <c r="P3429" s="117" t="s">
        <v>3800</v>
      </c>
      <c r="Q3429" s="123" t="s">
        <v>23659</v>
      </c>
      <c r="R3429" s="120" t="s">
        <v>23650</v>
      </c>
    </row>
    <row r="3430" ht="30.75">
      <c r="A3430" s="121" t="s">
        <v>23660</v>
      </c>
      <c r="B3430" s="117" t="s">
        <v>3958</v>
      </c>
      <c r="C3430" s="118" t="s">
        <v>23647</v>
      </c>
      <c r="D3430" s="117" t="s">
        <v>23661</v>
      </c>
      <c r="E3430" s="119">
        <v>43084.03291666666</v>
      </c>
      <c r="F3430" s="117"/>
      <c r="G3430" s="117" t="s">
        <v>119</v>
      </c>
      <c r="H3430" s="117"/>
      <c r="I3430" s="117"/>
      <c r="J3430" s="117" t="s">
        <v>3960</v>
      </c>
      <c r="K3430" s="117"/>
      <c r="L3430" s="120" t="s">
        <v>110</v>
      </c>
      <c r="M3430" s="122" t="s">
        <v>3961</v>
      </c>
      <c r="N3430" s="117">
        <v>406.0</v>
      </c>
      <c r="O3430" s="117">
        <v>600.0</v>
      </c>
      <c r="P3430" s="117" t="s">
        <v>720</v>
      </c>
      <c r="Q3430" s="123" t="s">
        <v>23662</v>
      </c>
      <c r="R3430" s="120" t="s">
        <v>23650</v>
      </c>
    </row>
    <row r="3431" ht="48.75">
      <c r="A3431" s="121" t="s">
        <v>23663</v>
      </c>
      <c r="B3431" s="117" t="s">
        <v>23664</v>
      </c>
      <c r="C3431" s="118" t="s">
        <v>23665</v>
      </c>
      <c r="D3431" s="117" t="s">
        <v>23666</v>
      </c>
      <c r="E3431" s="119">
        <v>43084.03262731481</v>
      </c>
      <c r="F3431" s="117"/>
      <c r="G3431" s="117" t="s">
        <v>90</v>
      </c>
      <c r="H3431" s="117" t="s">
        <v>23667</v>
      </c>
      <c r="I3431" s="117" t="s">
        <v>23668</v>
      </c>
      <c r="J3431" s="117" t="s">
        <v>23669</v>
      </c>
      <c r="K3431" s="117"/>
      <c r="L3431" s="120" t="s">
        <v>92</v>
      </c>
      <c r="M3431" s="122" t="s">
        <v>23670</v>
      </c>
      <c r="N3431" s="117">
        <v>172.0</v>
      </c>
      <c r="O3431" s="117">
        <v>142.0</v>
      </c>
      <c r="P3431" s="117"/>
      <c r="Q3431" s="123" t="s">
        <v>23671</v>
      </c>
      <c r="R3431" s="120" t="s">
        <v>23672</v>
      </c>
    </row>
    <row r="3432" ht="48.75">
      <c r="A3432" s="121" t="s">
        <v>23673</v>
      </c>
      <c r="B3432" s="117" t="s">
        <v>23664</v>
      </c>
      <c r="C3432" s="118" t="s">
        <v>23674</v>
      </c>
      <c r="D3432" s="117" t="s">
        <v>23675</v>
      </c>
      <c r="E3432" s="119">
        <v>43084.02123842592</v>
      </c>
      <c r="F3432" s="117"/>
      <c r="G3432" s="117" t="s">
        <v>90</v>
      </c>
      <c r="H3432" s="117" t="s">
        <v>23676</v>
      </c>
      <c r="I3432" s="117" t="s">
        <v>23677</v>
      </c>
      <c r="J3432" s="117" t="s">
        <v>23669</v>
      </c>
      <c r="K3432" s="117"/>
      <c r="L3432" s="120" t="s">
        <v>92</v>
      </c>
      <c r="M3432" s="122" t="s">
        <v>23670</v>
      </c>
      <c r="N3432" s="117">
        <v>172.0</v>
      </c>
      <c r="O3432" s="117">
        <v>142.0</v>
      </c>
      <c r="P3432" s="117"/>
      <c r="Q3432" s="123" t="s">
        <v>23678</v>
      </c>
      <c r="R3432" s="120" t="s">
        <v>23679</v>
      </c>
    </row>
    <row r="3433" ht="48.75">
      <c r="A3433" s="121" t="s">
        <v>23680</v>
      </c>
      <c r="B3433" s="117" t="s">
        <v>23664</v>
      </c>
      <c r="C3433" s="118" t="s">
        <v>23681</v>
      </c>
      <c r="D3433" s="117" t="s">
        <v>23682</v>
      </c>
      <c r="E3433" s="119">
        <v>43084.02116898148</v>
      </c>
      <c r="F3433" s="117"/>
      <c r="G3433" s="117" t="s">
        <v>90</v>
      </c>
      <c r="H3433" s="117" t="s">
        <v>23683</v>
      </c>
      <c r="I3433" s="117" t="s">
        <v>23684</v>
      </c>
      <c r="J3433" s="117" t="s">
        <v>23669</v>
      </c>
      <c r="K3433" s="117"/>
      <c r="L3433" s="120" t="s">
        <v>92</v>
      </c>
      <c r="M3433" s="122" t="s">
        <v>23670</v>
      </c>
      <c r="N3433" s="117">
        <v>172.0</v>
      </c>
      <c r="O3433" s="117">
        <v>142.0</v>
      </c>
      <c r="P3433" s="117"/>
      <c r="Q3433" s="123" t="s">
        <v>23685</v>
      </c>
      <c r="R3433" s="120" t="s">
        <v>23686</v>
      </c>
    </row>
    <row r="3434" ht="30.75">
      <c r="A3434" s="121" t="s">
        <v>23687</v>
      </c>
      <c r="B3434" s="117" t="s">
        <v>23688</v>
      </c>
      <c r="C3434" s="118" t="s">
        <v>23689</v>
      </c>
      <c r="D3434" s="117" t="s">
        <v>23690</v>
      </c>
      <c r="E3434" s="119">
        <v>43084.013333333336</v>
      </c>
      <c r="F3434" s="117"/>
      <c r="G3434" s="117" t="s">
        <v>90</v>
      </c>
      <c r="H3434" s="117"/>
      <c r="I3434" s="117"/>
      <c r="J3434" s="117" t="s">
        <v>23691</v>
      </c>
      <c r="K3434" s="117"/>
      <c r="L3434" s="120" t="s">
        <v>110</v>
      </c>
      <c r="M3434" s="122" t="s">
        <v>23692</v>
      </c>
      <c r="N3434" s="117">
        <v>911.0</v>
      </c>
      <c r="O3434" s="117">
        <v>2075.0</v>
      </c>
      <c r="P3434" s="117" t="s">
        <v>23693</v>
      </c>
      <c r="Q3434" s="123" t="s">
        <v>23694</v>
      </c>
      <c r="R3434" s="120" t="s">
        <v>23695</v>
      </c>
    </row>
    <row r="3435" ht="30.75">
      <c r="A3435" s="121" t="s">
        <v>23696</v>
      </c>
      <c r="B3435" s="117" t="s">
        <v>23697</v>
      </c>
      <c r="C3435" s="118" t="s">
        <v>23689</v>
      </c>
      <c r="D3435" s="117" t="s">
        <v>23698</v>
      </c>
      <c r="E3435" s="119">
        <v>43084.013090277775</v>
      </c>
      <c r="F3435" s="117"/>
      <c r="G3435" s="117" t="s">
        <v>90</v>
      </c>
      <c r="H3435" s="117"/>
      <c r="I3435" s="117"/>
      <c r="J3435" s="117" t="s">
        <v>23699</v>
      </c>
      <c r="K3435" s="117"/>
      <c r="L3435" s="120" t="s">
        <v>92</v>
      </c>
      <c r="M3435" s="122" t="s">
        <v>23700</v>
      </c>
      <c r="N3435" s="117">
        <v>28522.0</v>
      </c>
      <c r="O3435" s="117">
        <v>2130.0</v>
      </c>
      <c r="P3435" s="117" t="s">
        <v>172</v>
      </c>
      <c r="Q3435" s="123" t="s">
        <v>23701</v>
      </c>
      <c r="R3435" s="120" t="s">
        <v>23695</v>
      </c>
    </row>
    <row r="3436" ht="21.75">
      <c r="A3436" s="121" t="s">
        <v>23702</v>
      </c>
      <c r="B3436" s="117" t="s">
        <v>23703</v>
      </c>
      <c r="C3436" s="118" t="s">
        <v>23704</v>
      </c>
      <c r="D3436" s="117" t="s">
        <v>23705</v>
      </c>
      <c r="E3436" s="119">
        <v>43084.012453703705</v>
      </c>
      <c r="F3436" s="117"/>
      <c r="G3436" s="117" t="s">
        <v>4018</v>
      </c>
      <c r="H3436" s="117"/>
      <c r="I3436" s="117"/>
      <c r="J3436" s="117" t="s">
        <v>23706</v>
      </c>
      <c r="K3436" s="117"/>
      <c r="L3436" s="120" t="s">
        <v>92</v>
      </c>
      <c r="M3436" s="122" t="s">
        <v>23707</v>
      </c>
      <c r="N3436" s="117">
        <v>176.0</v>
      </c>
      <c r="O3436" s="117">
        <v>290.0</v>
      </c>
      <c r="P3436" s="117"/>
      <c r="Q3436" s="123" t="s">
        <v>23708</v>
      </c>
      <c r="R3436" s="120" t="s">
        <v>23709</v>
      </c>
    </row>
    <row r="3437" ht="30.75">
      <c r="A3437" s="121" t="s">
        <v>23710</v>
      </c>
      <c r="B3437" s="117" t="s">
        <v>14541</v>
      </c>
      <c r="C3437" s="118" t="s">
        <v>23647</v>
      </c>
      <c r="D3437" s="117" t="s">
        <v>23711</v>
      </c>
      <c r="E3437" s="119">
        <v>43084.00675925926</v>
      </c>
      <c r="F3437" s="117"/>
      <c r="G3437" s="117" t="s">
        <v>119</v>
      </c>
      <c r="H3437" s="117"/>
      <c r="I3437" s="117"/>
      <c r="J3437" s="117" t="s">
        <v>14543</v>
      </c>
      <c r="K3437" s="117"/>
      <c r="L3437" s="120" t="s">
        <v>92</v>
      </c>
      <c r="M3437" s="122" t="s">
        <v>14544</v>
      </c>
      <c r="N3437" s="117">
        <v>1221.0</v>
      </c>
      <c r="O3437" s="117">
        <v>1071.0</v>
      </c>
      <c r="P3437" s="117" t="s">
        <v>14545</v>
      </c>
      <c r="Q3437" s="123" t="s">
        <v>23712</v>
      </c>
      <c r="R3437" s="120" t="s">
        <v>23650</v>
      </c>
    </row>
    <row r="3438" ht="39.75">
      <c r="A3438" s="121" t="s">
        <v>23713</v>
      </c>
      <c r="B3438" s="117" t="s">
        <v>11286</v>
      </c>
      <c r="C3438" s="118" t="s">
        <v>23451</v>
      </c>
      <c r="D3438" s="117" t="s">
        <v>23714</v>
      </c>
      <c r="E3438" s="119">
        <v>43083.99414351852</v>
      </c>
      <c r="F3438" s="117"/>
      <c r="G3438" s="117" t="s">
        <v>90</v>
      </c>
      <c r="H3438" s="117"/>
      <c r="I3438" s="117"/>
      <c r="J3438" s="117" t="s">
        <v>11289</v>
      </c>
      <c r="K3438" s="117"/>
      <c r="L3438" s="120" t="s">
        <v>179</v>
      </c>
      <c r="M3438" s="122" t="s">
        <v>11290</v>
      </c>
      <c r="N3438" s="117">
        <v>93.0</v>
      </c>
      <c r="O3438" s="117">
        <v>281.0</v>
      </c>
      <c r="P3438" s="117" t="s">
        <v>11291</v>
      </c>
      <c r="Q3438" s="123" t="s">
        <v>23715</v>
      </c>
      <c r="R3438" s="120" t="s">
        <v>23457</v>
      </c>
    </row>
    <row r="3439" ht="39.75">
      <c r="A3439" s="121" t="s">
        <v>23716</v>
      </c>
      <c r="B3439" s="117" t="s">
        <v>23717</v>
      </c>
      <c r="C3439" s="118" t="s">
        <v>23451</v>
      </c>
      <c r="D3439" s="117" t="s">
        <v>23718</v>
      </c>
      <c r="E3439" s="119">
        <v>43083.993125</v>
      </c>
      <c r="F3439" s="117"/>
      <c r="G3439" s="117" t="s">
        <v>90</v>
      </c>
      <c r="H3439" s="117"/>
      <c r="I3439" s="117"/>
      <c r="J3439" s="117" t="s">
        <v>23719</v>
      </c>
      <c r="K3439" s="117"/>
      <c r="L3439" s="120" t="s">
        <v>110</v>
      </c>
      <c r="M3439" s="122" t="s">
        <v>23720</v>
      </c>
      <c r="N3439" s="117">
        <v>128.0</v>
      </c>
      <c r="O3439" s="117">
        <v>231.0</v>
      </c>
      <c r="P3439" s="117"/>
      <c r="Q3439" s="123" t="s">
        <v>23721</v>
      </c>
      <c r="R3439" s="120" t="s">
        <v>23457</v>
      </c>
    </row>
    <row r="3440" ht="30.75">
      <c r="A3440" s="121" t="s">
        <v>23722</v>
      </c>
      <c r="B3440" s="117" t="s">
        <v>23723</v>
      </c>
      <c r="C3440" s="118" t="s">
        <v>23689</v>
      </c>
      <c r="D3440" s="117" t="s">
        <v>23724</v>
      </c>
      <c r="E3440" s="119">
        <v>43083.944236111114</v>
      </c>
      <c r="F3440" s="117"/>
      <c r="G3440" s="117" t="s">
        <v>90</v>
      </c>
      <c r="H3440" s="117"/>
      <c r="I3440" s="117"/>
      <c r="J3440" s="117" t="s">
        <v>23725</v>
      </c>
      <c r="K3440" s="117"/>
      <c r="L3440" s="120" t="s">
        <v>110</v>
      </c>
      <c r="M3440" s="122" t="s">
        <v>23726</v>
      </c>
      <c r="N3440" s="117">
        <v>2136.0</v>
      </c>
      <c r="O3440" s="117">
        <v>1417.0</v>
      </c>
      <c r="P3440" s="117"/>
      <c r="Q3440" s="123" t="s">
        <v>23727</v>
      </c>
      <c r="R3440" s="120" t="s">
        <v>23695</v>
      </c>
    </row>
    <row r="3441" ht="30.75">
      <c r="A3441" s="121" t="s">
        <v>23728</v>
      </c>
      <c r="B3441" s="117" t="s">
        <v>23729</v>
      </c>
      <c r="C3441" s="118" t="s">
        <v>23730</v>
      </c>
      <c r="D3441" s="117" t="s">
        <v>23731</v>
      </c>
      <c r="E3441" s="119">
        <v>43083.9422337963</v>
      </c>
      <c r="F3441" s="117"/>
      <c r="G3441" s="117" t="s">
        <v>90</v>
      </c>
      <c r="H3441" s="117"/>
      <c r="I3441" s="117"/>
      <c r="J3441" s="117" t="s">
        <v>23732</v>
      </c>
      <c r="K3441" s="117"/>
      <c r="L3441" s="120" t="s">
        <v>756</v>
      </c>
      <c r="M3441" s="122" t="s">
        <v>23733</v>
      </c>
      <c r="N3441" s="117">
        <v>641293.0</v>
      </c>
      <c r="O3441" s="117">
        <v>1672.0</v>
      </c>
      <c r="P3441" s="117" t="s">
        <v>23734</v>
      </c>
      <c r="Q3441" s="123" t="s">
        <v>23735</v>
      </c>
      <c r="R3441" s="120" t="s">
        <v>23736</v>
      </c>
    </row>
    <row r="3442" ht="30.75">
      <c r="A3442" s="121" t="s">
        <v>23737</v>
      </c>
      <c r="B3442" s="117" t="s">
        <v>23738</v>
      </c>
      <c r="C3442" s="118" t="s">
        <v>23647</v>
      </c>
      <c r="D3442" s="117" t="s">
        <v>23739</v>
      </c>
      <c r="E3442" s="119">
        <v>43083.90015046296</v>
      </c>
      <c r="F3442" s="117"/>
      <c r="G3442" s="117" t="s">
        <v>119</v>
      </c>
      <c r="H3442" s="117"/>
      <c r="I3442" s="117"/>
      <c r="J3442" s="117" t="s">
        <v>23740</v>
      </c>
      <c r="K3442" s="117"/>
      <c r="L3442" s="120" t="s">
        <v>110</v>
      </c>
      <c r="M3442" s="122" t="s">
        <v>23741</v>
      </c>
      <c r="N3442" s="117">
        <v>76.0</v>
      </c>
      <c r="O3442" s="117">
        <v>127.0</v>
      </c>
      <c r="P3442" s="117" t="s">
        <v>23742</v>
      </c>
      <c r="Q3442" s="123" t="s">
        <v>23743</v>
      </c>
      <c r="R3442" s="120" t="s">
        <v>23650</v>
      </c>
    </row>
    <row r="3443" ht="30.75">
      <c r="A3443" s="121" t="s">
        <v>23744</v>
      </c>
      <c r="B3443" s="117" t="s">
        <v>23745</v>
      </c>
      <c r="C3443" s="118" t="s">
        <v>23647</v>
      </c>
      <c r="D3443" s="117" t="s">
        <v>23746</v>
      </c>
      <c r="E3443" s="119">
        <v>43083.86340277777</v>
      </c>
      <c r="F3443" s="117"/>
      <c r="G3443" s="117" t="s">
        <v>119</v>
      </c>
      <c r="H3443" s="117"/>
      <c r="I3443" s="117"/>
      <c r="J3443" s="117" t="s">
        <v>23747</v>
      </c>
      <c r="K3443" s="117"/>
      <c r="L3443" s="120" t="s">
        <v>110</v>
      </c>
      <c r="M3443" s="122" t="s">
        <v>23748</v>
      </c>
      <c r="N3443" s="117">
        <v>751.0</v>
      </c>
      <c r="O3443" s="117">
        <v>553.0</v>
      </c>
      <c r="P3443" s="117" t="s">
        <v>23749</v>
      </c>
      <c r="Q3443" s="123" t="s">
        <v>23750</v>
      </c>
      <c r="R3443" s="120" t="s">
        <v>23650</v>
      </c>
    </row>
    <row r="3444" ht="39.75">
      <c r="A3444" s="121" t="s">
        <v>23751</v>
      </c>
      <c r="B3444" s="117" t="s">
        <v>23752</v>
      </c>
      <c r="C3444" s="118" t="s">
        <v>23451</v>
      </c>
      <c r="D3444" s="117" t="s">
        <v>23753</v>
      </c>
      <c r="E3444" s="119">
        <v>43083.818032407406</v>
      </c>
      <c r="F3444" s="117"/>
      <c r="G3444" s="117" t="s">
        <v>128</v>
      </c>
      <c r="H3444" s="117"/>
      <c r="I3444" s="117"/>
      <c r="J3444" s="117" t="s">
        <v>23754</v>
      </c>
      <c r="K3444" s="117"/>
      <c r="L3444" s="120" t="s">
        <v>179</v>
      </c>
      <c r="M3444" s="122" t="s">
        <v>23755</v>
      </c>
      <c r="N3444" s="117">
        <v>512.0</v>
      </c>
      <c r="O3444" s="117">
        <v>529.0</v>
      </c>
      <c r="P3444" s="117" t="s">
        <v>23756</v>
      </c>
      <c r="Q3444" s="123" t="s">
        <v>23757</v>
      </c>
      <c r="R3444" s="120" t="s">
        <v>23457</v>
      </c>
    </row>
    <row r="3445" ht="21.75">
      <c r="A3445" s="121" t="s">
        <v>23758</v>
      </c>
      <c r="B3445" s="117" t="s">
        <v>166</v>
      </c>
      <c r="C3445" s="118" t="s">
        <v>2170</v>
      </c>
      <c r="D3445" s="117" t="s">
        <v>23759</v>
      </c>
      <c r="E3445" s="119">
        <v>43083.8022800926</v>
      </c>
      <c r="F3445" s="117"/>
      <c r="G3445" s="117" t="s">
        <v>90</v>
      </c>
      <c r="H3445" s="117"/>
      <c r="I3445" s="117"/>
      <c r="J3445" s="117" t="s">
        <v>169</v>
      </c>
      <c r="K3445" s="117"/>
      <c r="L3445" s="120" t="s">
        <v>170</v>
      </c>
      <c r="M3445" s="122" t="s">
        <v>171</v>
      </c>
      <c r="N3445" s="117">
        <v>25305.0</v>
      </c>
      <c r="O3445" s="117">
        <v>7142.0</v>
      </c>
      <c r="P3445" s="117" t="s">
        <v>1986</v>
      </c>
      <c r="Q3445" s="123" t="s">
        <v>23760</v>
      </c>
      <c r="R3445" s="120" t="s">
        <v>2173</v>
      </c>
    </row>
    <row r="3446" ht="39.75">
      <c r="A3446" s="121" t="s">
        <v>23761</v>
      </c>
      <c r="B3446" s="117" t="s">
        <v>23762</v>
      </c>
      <c r="C3446" s="118" t="s">
        <v>23451</v>
      </c>
      <c r="D3446" s="117" t="s">
        <v>23763</v>
      </c>
      <c r="E3446" s="119">
        <v>43083.80216435185</v>
      </c>
      <c r="F3446" s="117"/>
      <c r="G3446" s="117" t="s">
        <v>90</v>
      </c>
      <c r="H3446" s="117"/>
      <c r="I3446" s="117"/>
      <c r="J3446" s="117" t="s">
        <v>23764</v>
      </c>
      <c r="K3446" s="117"/>
      <c r="L3446" s="120" t="s">
        <v>179</v>
      </c>
      <c r="M3446" s="122" t="s">
        <v>23765</v>
      </c>
      <c r="N3446" s="117">
        <v>39.0</v>
      </c>
      <c r="O3446" s="117">
        <v>119.0</v>
      </c>
      <c r="P3446" s="117" t="s">
        <v>23766</v>
      </c>
      <c r="Q3446" s="123" t="s">
        <v>23767</v>
      </c>
      <c r="R3446" s="120" t="s">
        <v>23457</v>
      </c>
    </row>
    <row r="3447" ht="39.75">
      <c r="A3447" s="121" t="s">
        <v>23768</v>
      </c>
      <c r="B3447" s="117" t="s">
        <v>23769</v>
      </c>
      <c r="C3447" s="118" t="s">
        <v>23770</v>
      </c>
      <c r="D3447" s="117" t="s">
        <v>23771</v>
      </c>
      <c r="E3447" s="119">
        <v>43083.79761574074</v>
      </c>
      <c r="F3447" s="117"/>
      <c r="G3447" s="117" t="s">
        <v>128</v>
      </c>
      <c r="H3447" s="117" t="s">
        <v>23772</v>
      </c>
      <c r="I3447" s="117" t="s">
        <v>23769</v>
      </c>
      <c r="J3447" s="117" t="s">
        <v>23772</v>
      </c>
      <c r="K3447" s="117" t="s">
        <v>23773</v>
      </c>
      <c r="L3447" s="120" t="s">
        <v>92</v>
      </c>
      <c r="M3447" s="122" t="s">
        <v>23774</v>
      </c>
      <c r="N3447" s="117">
        <v>587.0</v>
      </c>
      <c r="O3447" s="117">
        <v>204.0</v>
      </c>
      <c r="P3447" s="117" t="s">
        <v>800</v>
      </c>
      <c r="Q3447" s="123" t="s">
        <v>23775</v>
      </c>
      <c r="R3447" s="120" t="s">
        <v>23776</v>
      </c>
    </row>
    <row r="3448" ht="39.75">
      <c r="A3448" s="121" t="s">
        <v>23777</v>
      </c>
      <c r="B3448" s="117" t="s">
        <v>23778</v>
      </c>
      <c r="C3448" s="118" t="s">
        <v>23451</v>
      </c>
      <c r="D3448" s="117" t="s">
        <v>23779</v>
      </c>
      <c r="E3448" s="119">
        <v>43083.790625</v>
      </c>
      <c r="F3448" s="117"/>
      <c r="G3448" s="117" t="s">
        <v>128</v>
      </c>
      <c r="H3448" s="117"/>
      <c r="I3448" s="117"/>
      <c r="J3448" s="117" t="s">
        <v>23780</v>
      </c>
      <c r="K3448" s="117"/>
      <c r="L3448" s="120" t="s">
        <v>92</v>
      </c>
      <c r="M3448" s="122" t="s">
        <v>23781</v>
      </c>
      <c r="N3448" s="117">
        <v>657.0</v>
      </c>
      <c r="O3448" s="117">
        <v>629.0</v>
      </c>
      <c r="P3448" s="117" t="s">
        <v>23782</v>
      </c>
      <c r="Q3448" s="123" t="s">
        <v>23783</v>
      </c>
      <c r="R3448" s="120" t="s">
        <v>23457</v>
      </c>
    </row>
    <row r="3449" ht="39.75">
      <c r="A3449" s="121" t="s">
        <v>23784</v>
      </c>
      <c r="B3449" s="117" t="s">
        <v>23785</v>
      </c>
      <c r="C3449" s="118" t="s">
        <v>23451</v>
      </c>
      <c r="D3449" s="117" t="s">
        <v>23786</v>
      </c>
      <c r="E3449" s="119">
        <v>43083.77480324074</v>
      </c>
      <c r="F3449" s="117"/>
      <c r="G3449" s="117" t="s">
        <v>90</v>
      </c>
      <c r="H3449" s="117"/>
      <c r="I3449" s="117"/>
      <c r="J3449" s="117" t="s">
        <v>23787</v>
      </c>
      <c r="K3449" s="117"/>
      <c r="L3449" s="120" t="s">
        <v>179</v>
      </c>
      <c r="M3449" s="122" t="s">
        <v>23788</v>
      </c>
      <c r="N3449" s="117">
        <v>109.0</v>
      </c>
      <c r="O3449" s="117">
        <v>215.0</v>
      </c>
      <c r="P3449" s="117" t="s">
        <v>11018</v>
      </c>
      <c r="Q3449" s="123" t="s">
        <v>23789</v>
      </c>
      <c r="R3449" s="120" t="s">
        <v>23457</v>
      </c>
    </row>
    <row r="3450" ht="39.75">
      <c r="A3450" s="121" t="s">
        <v>23790</v>
      </c>
      <c r="B3450" s="117" t="s">
        <v>23791</v>
      </c>
      <c r="C3450" s="118" t="s">
        <v>23451</v>
      </c>
      <c r="D3450" s="117" t="s">
        <v>23792</v>
      </c>
      <c r="E3450" s="119">
        <v>43083.77434027778</v>
      </c>
      <c r="F3450" s="117"/>
      <c r="G3450" s="117" t="s">
        <v>90</v>
      </c>
      <c r="H3450" s="117"/>
      <c r="I3450" s="117"/>
      <c r="J3450" s="117" t="s">
        <v>23793</v>
      </c>
      <c r="K3450" s="117"/>
      <c r="L3450" s="120" t="s">
        <v>110</v>
      </c>
      <c r="M3450" s="122" t="s">
        <v>23794</v>
      </c>
      <c r="N3450" s="117">
        <v>65.0</v>
      </c>
      <c r="O3450" s="117">
        <v>429.0</v>
      </c>
      <c r="P3450" s="117" t="s">
        <v>23795</v>
      </c>
      <c r="Q3450" s="123" t="s">
        <v>23796</v>
      </c>
      <c r="R3450" s="120" t="s">
        <v>23457</v>
      </c>
    </row>
    <row r="3451" ht="39.75">
      <c r="A3451" s="121" t="s">
        <v>23797</v>
      </c>
      <c r="B3451" s="117" t="s">
        <v>23798</v>
      </c>
      <c r="C3451" s="118" t="s">
        <v>23451</v>
      </c>
      <c r="D3451" s="117" t="s">
        <v>23799</v>
      </c>
      <c r="E3451" s="119">
        <v>43083.76452546296</v>
      </c>
      <c r="F3451" s="117"/>
      <c r="G3451" s="117" t="s">
        <v>90</v>
      </c>
      <c r="H3451" s="117"/>
      <c r="I3451" s="117"/>
      <c r="J3451" s="117" t="s">
        <v>23800</v>
      </c>
      <c r="K3451" s="117"/>
      <c r="L3451" s="120" t="s">
        <v>110</v>
      </c>
      <c r="M3451" s="122" t="s">
        <v>23801</v>
      </c>
      <c r="N3451" s="117">
        <v>293.0</v>
      </c>
      <c r="O3451" s="117">
        <v>350.0</v>
      </c>
      <c r="P3451" s="117"/>
      <c r="Q3451" s="123" t="s">
        <v>23802</v>
      </c>
      <c r="R3451" s="120" t="s">
        <v>23457</v>
      </c>
    </row>
    <row r="3452" ht="48.75">
      <c r="A3452" s="121" t="s">
        <v>23803</v>
      </c>
      <c r="B3452" s="117" t="s">
        <v>23804</v>
      </c>
      <c r="C3452" s="118" t="s">
        <v>23805</v>
      </c>
      <c r="D3452" s="117" t="s">
        <v>23806</v>
      </c>
      <c r="E3452" s="119">
        <v>43083.75358796296</v>
      </c>
      <c r="F3452" s="117"/>
      <c r="G3452" s="117" t="s">
        <v>90</v>
      </c>
      <c r="H3452" s="117"/>
      <c r="I3452" s="117"/>
      <c r="J3452" s="117" t="s">
        <v>23807</v>
      </c>
      <c r="K3452" s="117"/>
      <c r="L3452" s="120" t="s">
        <v>311</v>
      </c>
      <c r="M3452" s="122" t="s">
        <v>23808</v>
      </c>
      <c r="N3452" s="117">
        <v>340.0</v>
      </c>
      <c r="O3452" s="117">
        <v>4.0</v>
      </c>
      <c r="P3452" s="117" t="s">
        <v>23809</v>
      </c>
      <c r="Q3452" s="123" t="s">
        <v>23810</v>
      </c>
      <c r="R3452" s="120" t="s">
        <v>23811</v>
      </c>
    </row>
    <row r="3453" ht="39.75">
      <c r="A3453" s="121" t="s">
        <v>23812</v>
      </c>
      <c r="B3453" s="117" t="s">
        <v>23813</v>
      </c>
      <c r="C3453" s="118" t="s">
        <v>23451</v>
      </c>
      <c r="D3453" s="117" t="s">
        <v>23814</v>
      </c>
      <c r="E3453" s="119">
        <v>43083.75234953704</v>
      </c>
      <c r="F3453" s="117"/>
      <c r="G3453" s="117" t="s">
        <v>90</v>
      </c>
      <c r="H3453" s="117"/>
      <c r="I3453" s="117"/>
      <c r="J3453" s="117" t="s">
        <v>23815</v>
      </c>
      <c r="K3453" s="117"/>
      <c r="L3453" s="120" t="s">
        <v>179</v>
      </c>
      <c r="M3453" s="122" t="s">
        <v>23816</v>
      </c>
      <c r="N3453" s="117">
        <v>732.0</v>
      </c>
      <c r="O3453" s="117">
        <v>654.0</v>
      </c>
      <c r="P3453" s="117" t="s">
        <v>23817</v>
      </c>
      <c r="Q3453" s="123" t="s">
        <v>23818</v>
      </c>
      <c r="R3453" s="120" t="s">
        <v>23457</v>
      </c>
    </row>
    <row r="3454" ht="21.75">
      <c r="A3454" s="121" t="s">
        <v>23819</v>
      </c>
      <c r="B3454" s="117" t="s">
        <v>23820</v>
      </c>
      <c r="C3454" s="118" t="s">
        <v>23821</v>
      </c>
      <c r="D3454" s="117" t="s">
        <v>23822</v>
      </c>
      <c r="E3454" s="119">
        <v>43083.75048611111</v>
      </c>
      <c r="F3454" s="117"/>
      <c r="G3454" s="117" t="s">
        <v>90</v>
      </c>
      <c r="H3454" s="117"/>
      <c r="I3454" s="117"/>
      <c r="J3454" s="117" t="s">
        <v>23823</v>
      </c>
      <c r="K3454" s="117"/>
      <c r="L3454" s="120" t="s">
        <v>23824</v>
      </c>
      <c r="M3454" s="122" t="s">
        <v>23825</v>
      </c>
      <c r="N3454" s="117">
        <v>1244.0</v>
      </c>
      <c r="O3454" s="117">
        <v>2372.0</v>
      </c>
      <c r="P3454" s="117" t="s">
        <v>1888</v>
      </c>
      <c r="Q3454" s="123" t="s">
        <v>23826</v>
      </c>
      <c r="R3454" s="120" t="s">
        <v>23827</v>
      </c>
    </row>
    <row r="3455" ht="30.75">
      <c r="A3455" s="121" t="s">
        <v>23828</v>
      </c>
      <c r="B3455" s="117" t="s">
        <v>3236</v>
      </c>
      <c r="C3455" s="118" t="s">
        <v>23647</v>
      </c>
      <c r="D3455" s="117" t="s">
        <v>23829</v>
      </c>
      <c r="E3455" s="119">
        <v>43083.73217592592</v>
      </c>
      <c r="F3455" s="117"/>
      <c r="G3455" s="117" t="s">
        <v>119</v>
      </c>
      <c r="H3455" s="117"/>
      <c r="I3455" s="117"/>
      <c r="J3455" s="117" t="s">
        <v>3238</v>
      </c>
      <c r="K3455" s="117"/>
      <c r="L3455" s="120" t="s">
        <v>92</v>
      </c>
      <c r="M3455" s="122" t="s">
        <v>23830</v>
      </c>
      <c r="N3455" s="117">
        <v>1066.0</v>
      </c>
      <c r="O3455" s="117">
        <v>793.0</v>
      </c>
      <c r="P3455" s="117"/>
      <c r="Q3455" s="123" t="s">
        <v>23831</v>
      </c>
      <c r="R3455" s="120" t="s">
        <v>23650</v>
      </c>
    </row>
    <row r="3456" ht="30.75">
      <c r="A3456" s="121" t="s">
        <v>23832</v>
      </c>
      <c r="B3456" s="117" t="s">
        <v>23833</v>
      </c>
      <c r="C3456" s="118" t="s">
        <v>23647</v>
      </c>
      <c r="D3456" s="117" t="s">
        <v>23834</v>
      </c>
      <c r="E3456" s="119">
        <v>43083.72572916667</v>
      </c>
      <c r="F3456" s="117"/>
      <c r="G3456" s="117" t="s">
        <v>119</v>
      </c>
      <c r="H3456" s="117"/>
      <c r="I3456" s="117"/>
      <c r="J3456" s="117" t="s">
        <v>23835</v>
      </c>
      <c r="K3456" s="117"/>
      <c r="L3456" s="120" t="s">
        <v>110</v>
      </c>
      <c r="M3456" s="122" t="s">
        <v>23836</v>
      </c>
      <c r="N3456" s="117">
        <v>333.0</v>
      </c>
      <c r="O3456" s="117">
        <v>137.0</v>
      </c>
      <c r="P3456" s="117"/>
      <c r="Q3456" s="123" t="s">
        <v>23837</v>
      </c>
      <c r="R3456" s="120" t="s">
        <v>23650</v>
      </c>
    </row>
    <row r="3457" ht="39.75">
      <c r="A3457" s="121" t="s">
        <v>23838</v>
      </c>
      <c r="B3457" s="117" t="s">
        <v>23839</v>
      </c>
      <c r="C3457" s="118" t="s">
        <v>23451</v>
      </c>
      <c r="D3457" s="117" t="s">
        <v>23840</v>
      </c>
      <c r="E3457" s="119">
        <v>43083.71252314815</v>
      </c>
      <c r="F3457" s="117"/>
      <c r="G3457" s="117" t="s">
        <v>90</v>
      </c>
      <c r="H3457" s="117"/>
      <c r="I3457" s="117"/>
      <c r="J3457" s="117" t="s">
        <v>23841</v>
      </c>
      <c r="K3457" s="117"/>
      <c r="L3457" s="120" t="s">
        <v>92</v>
      </c>
      <c r="M3457" s="122" t="s">
        <v>23842</v>
      </c>
      <c r="N3457" s="117">
        <v>164.0</v>
      </c>
      <c r="O3457" s="117">
        <v>320.0</v>
      </c>
      <c r="P3457" s="117" t="s">
        <v>23843</v>
      </c>
      <c r="Q3457" s="123" t="s">
        <v>23844</v>
      </c>
      <c r="R3457" s="120" t="s">
        <v>23457</v>
      </c>
    </row>
    <row r="3458" ht="30.75">
      <c r="A3458" s="121" t="s">
        <v>23845</v>
      </c>
      <c r="B3458" s="117" t="s">
        <v>14628</v>
      </c>
      <c r="C3458" s="118" t="s">
        <v>23846</v>
      </c>
      <c r="D3458" s="117" t="s">
        <v>23847</v>
      </c>
      <c r="E3458" s="119">
        <v>43083.70465277778</v>
      </c>
      <c r="F3458" s="117"/>
      <c r="G3458" s="117" t="s">
        <v>90</v>
      </c>
      <c r="H3458" s="117"/>
      <c r="I3458" s="117"/>
      <c r="J3458" s="117" t="s">
        <v>14631</v>
      </c>
      <c r="K3458" s="117"/>
      <c r="L3458" s="120" t="s">
        <v>110</v>
      </c>
      <c r="M3458" s="122" t="s">
        <v>14632</v>
      </c>
      <c r="N3458" s="117">
        <v>815.0</v>
      </c>
      <c r="O3458" s="117">
        <v>753.0</v>
      </c>
      <c r="P3458" s="117" t="s">
        <v>14633</v>
      </c>
      <c r="Q3458" s="123" t="s">
        <v>23848</v>
      </c>
      <c r="R3458" s="120" t="s">
        <v>23849</v>
      </c>
    </row>
    <row r="3459" ht="39.75">
      <c r="A3459" s="121" t="s">
        <v>23850</v>
      </c>
      <c r="B3459" s="117" t="s">
        <v>23851</v>
      </c>
      <c r="C3459" s="118" t="s">
        <v>23451</v>
      </c>
      <c r="D3459" s="117" t="s">
        <v>23852</v>
      </c>
      <c r="E3459" s="119">
        <v>43083.68775462963</v>
      </c>
      <c r="F3459" s="117"/>
      <c r="G3459" s="117" t="s">
        <v>90</v>
      </c>
      <c r="H3459" s="117"/>
      <c r="I3459" s="117"/>
      <c r="J3459" s="117" t="s">
        <v>23853</v>
      </c>
      <c r="K3459" s="117"/>
      <c r="L3459" s="120" t="s">
        <v>110</v>
      </c>
      <c r="M3459" s="122" t="s">
        <v>23854</v>
      </c>
      <c r="N3459" s="117">
        <v>59.0</v>
      </c>
      <c r="O3459" s="117">
        <v>162.0</v>
      </c>
      <c r="P3459" s="117" t="s">
        <v>11018</v>
      </c>
      <c r="Q3459" s="123" t="s">
        <v>23855</v>
      </c>
      <c r="R3459" s="120" t="s">
        <v>23457</v>
      </c>
    </row>
    <row r="3460" ht="30.75">
      <c r="A3460" s="121" t="s">
        <v>23856</v>
      </c>
      <c r="B3460" s="117" t="s">
        <v>23857</v>
      </c>
      <c r="C3460" s="118" t="s">
        <v>23858</v>
      </c>
      <c r="D3460" s="117" t="s">
        <v>23859</v>
      </c>
      <c r="E3460" s="119">
        <v>43083.68035879629</v>
      </c>
      <c r="F3460" s="117"/>
      <c r="G3460" s="117" t="s">
        <v>119</v>
      </c>
      <c r="H3460" s="117"/>
      <c r="I3460" s="117"/>
      <c r="J3460" s="117" t="s">
        <v>23860</v>
      </c>
      <c r="K3460" s="117"/>
      <c r="L3460" s="120" t="s">
        <v>92</v>
      </c>
      <c r="M3460" s="122" t="s">
        <v>23861</v>
      </c>
      <c r="N3460" s="117">
        <v>18.0</v>
      </c>
      <c r="O3460" s="117">
        <v>100.0</v>
      </c>
      <c r="P3460" s="117" t="s">
        <v>23862</v>
      </c>
      <c r="Q3460" s="123" t="s">
        <v>23863</v>
      </c>
      <c r="R3460" s="120" t="s">
        <v>23776</v>
      </c>
    </row>
    <row r="3461" ht="39.75">
      <c r="A3461" s="121" t="s">
        <v>23864</v>
      </c>
      <c r="B3461" s="117" t="s">
        <v>23865</v>
      </c>
      <c r="C3461" s="118" t="s">
        <v>23451</v>
      </c>
      <c r="D3461" s="117" t="s">
        <v>23866</v>
      </c>
      <c r="E3461" s="119">
        <v>43083.67393518519</v>
      </c>
      <c r="F3461" s="117"/>
      <c r="G3461" s="117" t="s">
        <v>90</v>
      </c>
      <c r="H3461" s="117"/>
      <c r="I3461" s="117"/>
      <c r="J3461" s="117" t="s">
        <v>23867</v>
      </c>
      <c r="K3461" s="117"/>
      <c r="L3461" s="120" t="s">
        <v>110</v>
      </c>
      <c r="M3461" s="122" t="s">
        <v>23868</v>
      </c>
      <c r="N3461" s="117">
        <v>376.0</v>
      </c>
      <c r="O3461" s="117">
        <v>1191.0</v>
      </c>
      <c r="P3461" s="117" t="s">
        <v>23629</v>
      </c>
      <c r="Q3461" s="123" t="s">
        <v>23869</v>
      </c>
      <c r="R3461" s="120" t="s">
        <v>23457</v>
      </c>
    </row>
    <row r="3462" ht="39.75">
      <c r="A3462" s="121" t="s">
        <v>23870</v>
      </c>
      <c r="B3462" s="117" t="s">
        <v>23871</v>
      </c>
      <c r="C3462" s="118" t="s">
        <v>23451</v>
      </c>
      <c r="D3462" s="117" t="s">
        <v>23872</v>
      </c>
      <c r="E3462" s="119">
        <v>43083.67003472222</v>
      </c>
      <c r="F3462" s="117"/>
      <c r="G3462" s="117" t="s">
        <v>90</v>
      </c>
      <c r="H3462" s="117"/>
      <c r="I3462" s="117"/>
      <c r="J3462" s="117" t="s">
        <v>23873</v>
      </c>
      <c r="K3462" s="117"/>
      <c r="L3462" s="120" t="s">
        <v>110</v>
      </c>
      <c r="M3462" s="122" t="s">
        <v>23874</v>
      </c>
      <c r="N3462" s="117">
        <v>2114.0</v>
      </c>
      <c r="O3462" s="117">
        <v>1257.0</v>
      </c>
      <c r="P3462" s="117" t="s">
        <v>11751</v>
      </c>
      <c r="Q3462" s="123" t="s">
        <v>23875</v>
      </c>
      <c r="R3462" s="120" t="s">
        <v>23457</v>
      </c>
    </row>
    <row r="3463" ht="30.75">
      <c r="A3463" s="121" t="s">
        <v>23876</v>
      </c>
      <c r="B3463" s="117" t="s">
        <v>23877</v>
      </c>
      <c r="C3463" s="118" t="s">
        <v>23878</v>
      </c>
      <c r="D3463" s="117" t="s">
        <v>23879</v>
      </c>
      <c r="E3463" s="119">
        <v>43083.66947916667</v>
      </c>
      <c r="F3463" s="117"/>
      <c r="G3463" s="117" t="s">
        <v>90</v>
      </c>
      <c r="H3463" s="117"/>
      <c r="I3463" s="117"/>
      <c r="J3463" s="117" t="s">
        <v>23880</v>
      </c>
      <c r="K3463" s="117"/>
      <c r="L3463" s="120" t="s">
        <v>110</v>
      </c>
      <c r="M3463" s="122" t="s">
        <v>23881</v>
      </c>
      <c r="N3463" s="117">
        <v>5.0</v>
      </c>
      <c r="O3463" s="117">
        <v>68.0</v>
      </c>
      <c r="P3463" s="117"/>
      <c r="Q3463" s="123" t="s">
        <v>23882</v>
      </c>
      <c r="R3463" s="120" t="s">
        <v>23883</v>
      </c>
    </row>
    <row r="3464" ht="39.75">
      <c r="A3464" s="121" t="s">
        <v>23884</v>
      </c>
      <c r="B3464" s="117" t="s">
        <v>23885</v>
      </c>
      <c r="C3464" s="118" t="s">
        <v>23451</v>
      </c>
      <c r="D3464" s="117" t="s">
        <v>23886</v>
      </c>
      <c r="E3464" s="119">
        <v>43083.65892361111</v>
      </c>
      <c r="F3464" s="117"/>
      <c r="G3464" s="117" t="s">
        <v>90</v>
      </c>
      <c r="H3464" s="117"/>
      <c r="I3464" s="117"/>
      <c r="J3464" s="117" t="s">
        <v>23887</v>
      </c>
      <c r="K3464" s="117"/>
      <c r="L3464" s="120" t="s">
        <v>92</v>
      </c>
      <c r="M3464" s="122" t="s">
        <v>23888</v>
      </c>
      <c r="N3464" s="117">
        <v>425.0</v>
      </c>
      <c r="O3464" s="117">
        <v>491.0</v>
      </c>
      <c r="P3464" s="117"/>
      <c r="Q3464" s="123" t="s">
        <v>23889</v>
      </c>
      <c r="R3464" s="120" t="s">
        <v>23457</v>
      </c>
    </row>
    <row r="3465" ht="48.75">
      <c r="A3465" s="121" t="s">
        <v>23890</v>
      </c>
      <c r="B3465" s="117" t="s">
        <v>23891</v>
      </c>
      <c r="C3465" s="118" t="s">
        <v>23600</v>
      </c>
      <c r="D3465" s="117" t="s">
        <v>23892</v>
      </c>
      <c r="E3465" s="119">
        <v>43083.65791666666</v>
      </c>
      <c r="F3465" s="117"/>
      <c r="G3465" s="117" t="s">
        <v>90</v>
      </c>
      <c r="H3465" s="117"/>
      <c r="I3465" s="117"/>
      <c r="J3465" s="117" t="s">
        <v>23893</v>
      </c>
      <c r="K3465" s="117"/>
      <c r="L3465" s="120" t="s">
        <v>110</v>
      </c>
      <c r="M3465" s="122" t="s">
        <v>23894</v>
      </c>
      <c r="N3465" s="117">
        <v>297.0</v>
      </c>
      <c r="O3465" s="117">
        <v>362.0</v>
      </c>
      <c r="P3465" s="117" t="s">
        <v>23895</v>
      </c>
      <c r="Q3465" s="123" t="s">
        <v>23896</v>
      </c>
      <c r="R3465" s="120" t="s">
        <v>23606</v>
      </c>
    </row>
    <row r="3466" ht="48.75">
      <c r="A3466" s="121" t="s">
        <v>23897</v>
      </c>
      <c r="B3466" s="117" t="s">
        <v>18253</v>
      </c>
      <c r="C3466" s="118" t="s">
        <v>23600</v>
      </c>
      <c r="D3466" s="117" t="s">
        <v>23898</v>
      </c>
      <c r="E3466" s="119">
        <v>43083.65305555555</v>
      </c>
      <c r="F3466" s="117"/>
      <c r="G3466" s="117" t="s">
        <v>90</v>
      </c>
      <c r="H3466" s="117"/>
      <c r="I3466" s="117"/>
      <c r="J3466" s="117" t="s">
        <v>18255</v>
      </c>
      <c r="K3466" s="117"/>
      <c r="L3466" s="120" t="s">
        <v>110</v>
      </c>
      <c r="M3466" s="122" t="s">
        <v>18256</v>
      </c>
      <c r="N3466" s="117">
        <v>428.0</v>
      </c>
      <c r="O3466" s="117">
        <v>628.0</v>
      </c>
      <c r="P3466" s="117" t="s">
        <v>1532</v>
      </c>
      <c r="Q3466" s="123" t="s">
        <v>23899</v>
      </c>
      <c r="R3466" s="120" t="s">
        <v>23606</v>
      </c>
    </row>
    <row r="3467" ht="39.75">
      <c r="A3467" s="121" t="s">
        <v>23900</v>
      </c>
      <c r="B3467" s="117" t="s">
        <v>23901</v>
      </c>
      <c r="C3467" s="118" t="s">
        <v>23451</v>
      </c>
      <c r="D3467" s="117" t="s">
        <v>23902</v>
      </c>
      <c r="E3467" s="119">
        <v>43083.65263888889</v>
      </c>
      <c r="F3467" s="117"/>
      <c r="G3467" s="117" t="s">
        <v>90</v>
      </c>
      <c r="H3467" s="117"/>
      <c r="I3467" s="117"/>
      <c r="J3467" s="117" t="s">
        <v>23903</v>
      </c>
      <c r="K3467" s="117"/>
      <c r="L3467" s="120" t="s">
        <v>110</v>
      </c>
      <c r="M3467" s="122" t="s">
        <v>23904</v>
      </c>
      <c r="N3467" s="117">
        <v>480.0</v>
      </c>
      <c r="O3467" s="117">
        <v>669.0</v>
      </c>
      <c r="P3467" s="117" t="s">
        <v>11018</v>
      </c>
      <c r="Q3467" s="123" t="s">
        <v>23905</v>
      </c>
      <c r="R3467" s="120" t="s">
        <v>23457</v>
      </c>
    </row>
    <row r="3468" ht="39.75">
      <c r="A3468" s="121" t="s">
        <v>23906</v>
      </c>
      <c r="B3468" s="117" t="s">
        <v>23907</v>
      </c>
      <c r="C3468" s="118" t="s">
        <v>23451</v>
      </c>
      <c r="D3468" s="117" t="s">
        <v>23908</v>
      </c>
      <c r="E3468" s="119">
        <v>43083.650243055556</v>
      </c>
      <c r="F3468" s="117"/>
      <c r="G3468" s="117" t="s">
        <v>90</v>
      </c>
      <c r="H3468" s="117"/>
      <c r="I3468" s="117"/>
      <c r="J3468" s="117" t="s">
        <v>23909</v>
      </c>
      <c r="K3468" s="117"/>
      <c r="L3468" s="120" t="s">
        <v>110</v>
      </c>
      <c r="M3468" s="122" t="s">
        <v>23910</v>
      </c>
      <c r="N3468" s="117">
        <v>960.0</v>
      </c>
      <c r="O3468" s="117">
        <v>2965.0</v>
      </c>
      <c r="P3468" s="117" t="s">
        <v>10641</v>
      </c>
      <c r="Q3468" s="123" t="s">
        <v>23911</v>
      </c>
      <c r="R3468" s="120" t="s">
        <v>23457</v>
      </c>
    </row>
    <row r="3469" ht="30.75">
      <c r="A3469" s="121" t="s">
        <v>23912</v>
      </c>
      <c r="B3469" s="117" t="s">
        <v>23913</v>
      </c>
      <c r="C3469" s="118" t="s">
        <v>23914</v>
      </c>
      <c r="D3469" s="117" t="s">
        <v>23915</v>
      </c>
      <c r="E3469" s="119">
        <v>43083.6469212963</v>
      </c>
      <c r="F3469" s="117"/>
      <c r="G3469" s="117" t="s">
        <v>90</v>
      </c>
      <c r="H3469" s="117"/>
      <c r="I3469" s="117"/>
      <c r="J3469" s="117" t="s">
        <v>23916</v>
      </c>
      <c r="K3469" s="117"/>
      <c r="L3469" s="120" t="s">
        <v>23917</v>
      </c>
      <c r="M3469" s="122" t="s">
        <v>23918</v>
      </c>
      <c r="N3469" s="117">
        <v>219790.0</v>
      </c>
      <c r="O3469" s="117">
        <v>292.0</v>
      </c>
      <c r="P3469" s="117" t="s">
        <v>10641</v>
      </c>
      <c r="Q3469" s="123" t="s">
        <v>23919</v>
      </c>
      <c r="R3469" s="120" t="s">
        <v>23920</v>
      </c>
    </row>
    <row r="3470" ht="48.75">
      <c r="A3470" s="121" t="s">
        <v>23921</v>
      </c>
      <c r="B3470" s="117" t="s">
        <v>17677</v>
      </c>
      <c r="C3470" s="118" t="s">
        <v>23600</v>
      </c>
      <c r="D3470" s="117" t="s">
        <v>23922</v>
      </c>
      <c r="E3470" s="119">
        <v>43083.6466550926</v>
      </c>
      <c r="F3470" s="117"/>
      <c r="G3470" s="117" t="s">
        <v>90</v>
      </c>
      <c r="H3470" s="117"/>
      <c r="I3470" s="117"/>
      <c r="J3470" s="117" t="s">
        <v>17680</v>
      </c>
      <c r="K3470" s="117"/>
      <c r="L3470" s="120" t="s">
        <v>110</v>
      </c>
      <c r="M3470" s="122" t="s">
        <v>17681</v>
      </c>
      <c r="N3470" s="117">
        <v>756.0</v>
      </c>
      <c r="O3470" s="117">
        <v>1171.0</v>
      </c>
      <c r="P3470" s="117" t="s">
        <v>17682</v>
      </c>
      <c r="Q3470" s="123" t="s">
        <v>23923</v>
      </c>
      <c r="R3470" s="120" t="s">
        <v>23606</v>
      </c>
    </row>
    <row r="3471" ht="48.75">
      <c r="A3471" s="121" t="s">
        <v>23924</v>
      </c>
      <c r="B3471" s="117" t="s">
        <v>23925</v>
      </c>
      <c r="C3471" s="118" t="s">
        <v>23600</v>
      </c>
      <c r="D3471" s="117" t="s">
        <v>23926</v>
      </c>
      <c r="E3471" s="119">
        <v>43083.64616898148</v>
      </c>
      <c r="F3471" s="117"/>
      <c r="G3471" s="117" t="s">
        <v>90</v>
      </c>
      <c r="H3471" s="117"/>
      <c r="I3471" s="117"/>
      <c r="J3471" s="117" t="s">
        <v>23927</v>
      </c>
      <c r="K3471" s="117"/>
      <c r="L3471" s="120" t="s">
        <v>110</v>
      </c>
      <c r="M3471" s="122" t="s">
        <v>23928</v>
      </c>
      <c r="N3471" s="117">
        <v>460.0</v>
      </c>
      <c r="O3471" s="117">
        <v>1605.0</v>
      </c>
      <c r="P3471" s="117"/>
      <c r="Q3471" s="123" t="s">
        <v>23929</v>
      </c>
      <c r="R3471" s="120" t="s">
        <v>23606</v>
      </c>
    </row>
    <row r="3472" ht="48.75">
      <c r="A3472" s="121" t="s">
        <v>23930</v>
      </c>
      <c r="B3472" s="117" t="s">
        <v>17900</v>
      </c>
      <c r="C3472" s="118" t="s">
        <v>23600</v>
      </c>
      <c r="D3472" s="117" t="s">
        <v>23931</v>
      </c>
      <c r="E3472" s="119">
        <v>43083.64340277778</v>
      </c>
      <c r="F3472" s="117"/>
      <c r="G3472" s="117" t="s">
        <v>90</v>
      </c>
      <c r="H3472" s="117"/>
      <c r="I3472" s="117"/>
      <c r="J3472" s="117" t="s">
        <v>17902</v>
      </c>
      <c r="K3472" s="117"/>
      <c r="L3472" s="120" t="s">
        <v>110</v>
      </c>
      <c r="M3472" s="122" t="s">
        <v>17903</v>
      </c>
      <c r="N3472" s="117">
        <v>11402.0</v>
      </c>
      <c r="O3472" s="117">
        <v>1718.0</v>
      </c>
      <c r="P3472" s="117" t="s">
        <v>4053</v>
      </c>
      <c r="Q3472" s="123" t="s">
        <v>23932</v>
      </c>
      <c r="R3472" s="120" t="s">
        <v>23606</v>
      </c>
    </row>
    <row r="3473" ht="30.75">
      <c r="A3473" s="121" t="s">
        <v>23933</v>
      </c>
      <c r="B3473" s="117" t="s">
        <v>3249</v>
      </c>
      <c r="C3473" s="118" t="s">
        <v>23934</v>
      </c>
      <c r="D3473" s="117" t="s">
        <v>23935</v>
      </c>
      <c r="E3473" s="119">
        <v>43083.63302083334</v>
      </c>
      <c r="F3473" s="117"/>
      <c r="G3473" s="117" t="s">
        <v>119</v>
      </c>
      <c r="H3473" s="117"/>
      <c r="I3473" s="117"/>
      <c r="J3473" s="117" t="s">
        <v>3252</v>
      </c>
      <c r="K3473" s="117"/>
      <c r="L3473" s="120" t="s">
        <v>110</v>
      </c>
      <c r="M3473" s="122" t="s">
        <v>3253</v>
      </c>
      <c r="N3473" s="117">
        <v>36.0</v>
      </c>
      <c r="O3473" s="117">
        <v>140.0</v>
      </c>
      <c r="P3473" s="117" t="s">
        <v>1129</v>
      </c>
      <c r="Q3473" s="123" t="s">
        <v>23936</v>
      </c>
      <c r="R3473" s="120" t="s">
        <v>23937</v>
      </c>
    </row>
    <row r="3474" ht="30.75">
      <c r="A3474" s="121" t="s">
        <v>23938</v>
      </c>
      <c r="B3474" s="117" t="s">
        <v>23939</v>
      </c>
      <c r="C3474" s="118" t="s">
        <v>23940</v>
      </c>
      <c r="D3474" s="117" t="s">
        <v>23941</v>
      </c>
      <c r="E3474" s="119">
        <v>43083.6137962963</v>
      </c>
      <c r="F3474" s="117"/>
      <c r="G3474" s="117" t="s">
        <v>90</v>
      </c>
      <c r="H3474" s="117"/>
      <c r="I3474" s="117"/>
      <c r="J3474" s="117" t="s">
        <v>23942</v>
      </c>
      <c r="K3474" s="117"/>
      <c r="L3474" s="120" t="s">
        <v>92</v>
      </c>
      <c r="M3474" s="122" t="s">
        <v>23943</v>
      </c>
      <c r="N3474" s="117">
        <v>1195.0</v>
      </c>
      <c r="O3474" s="117">
        <v>1141.0</v>
      </c>
      <c r="P3474" s="117" t="s">
        <v>357</v>
      </c>
      <c r="Q3474" s="123" t="s">
        <v>23944</v>
      </c>
      <c r="R3474" s="120" t="s">
        <v>23945</v>
      </c>
    </row>
    <row r="3475" ht="21.75">
      <c r="A3475" s="121" t="s">
        <v>23946</v>
      </c>
      <c r="B3475" s="117" t="s">
        <v>23947</v>
      </c>
      <c r="C3475" s="118" t="s">
        <v>23948</v>
      </c>
      <c r="D3475" s="117" t="s">
        <v>23949</v>
      </c>
      <c r="E3475" s="119">
        <v>43083.60774305556</v>
      </c>
      <c r="F3475" s="117"/>
      <c r="G3475" s="117" t="s">
        <v>119</v>
      </c>
      <c r="H3475" s="117"/>
      <c r="I3475" s="117"/>
      <c r="J3475" s="117" t="s">
        <v>23950</v>
      </c>
      <c r="K3475" s="117"/>
      <c r="L3475" s="120" t="s">
        <v>110</v>
      </c>
      <c r="M3475" s="122" t="s">
        <v>23951</v>
      </c>
      <c r="N3475" s="117">
        <v>52358.0</v>
      </c>
      <c r="O3475" s="117">
        <v>9117.0</v>
      </c>
      <c r="P3475" s="117" t="s">
        <v>23952</v>
      </c>
      <c r="Q3475" s="123" t="s">
        <v>23953</v>
      </c>
      <c r="R3475" s="120" t="s">
        <v>23954</v>
      </c>
    </row>
    <row r="3476" ht="21.75">
      <c r="A3476" s="121" t="s">
        <v>23955</v>
      </c>
      <c r="B3476" s="117" t="s">
        <v>23947</v>
      </c>
      <c r="C3476" s="118" t="s">
        <v>23956</v>
      </c>
      <c r="D3476" s="117" t="s">
        <v>23957</v>
      </c>
      <c r="E3476" s="119">
        <v>43083.60766203704</v>
      </c>
      <c r="F3476" s="117"/>
      <c r="G3476" s="117" t="s">
        <v>119</v>
      </c>
      <c r="H3476" s="117" t="s">
        <v>23958</v>
      </c>
      <c r="I3476" s="117" t="s">
        <v>23959</v>
      </c>
      <c r="J3476" s="117" t="s">
        <v>23950</v>
      </c>
      <c r="K3476" s="117" t="s">
        <v>23960</v>
      </c>
      <c r="L3476" s="120" t="s">
        <v>110</v>
      </c>
      <c r="M3476" s="122" t="s">
        <v>23951</v>
      </c>
      <c r="N3476" s="117">
        <v>52358.0</v>
      </c>
      <c r="O3476" s="117">
        <v>9117.0</v>
      </c>
      <c r="P3476" s="117" t="s">
        <v>23952</v>
      </c>
      <c r="Q3476" s="123" t="s">
        <v>23961</v>
      </c>
      <c r="R3476" s="120" t="s">
        <v>23962</v>
      </c>
    </row>
    <row r="3477" ht="21.75">
      <c r="A3477" s="121" t="s">
        <v>23963</v>
      </c>
      <c r="B3477" s="117" t="s">
        <v>21384</v>
      </c>
      <c r="C3477" s="118" t="s">
        <v>23964</v>
      </c>
      <c r="D3477" s="117" t="s">
        <v>23965</v>
      </c>
      <c r="E3477" s="119">
        <v>43083.600740740745</v>
      </c>
      <c r="F3477" s="117"/>
      <c r="G3477" s="117" t="s">
        <v>90</v>
      </c>
      <c r="H3477" s="117"/>
      <c r="I3477" s="117"/>
      <c r="J3477" s="117" t="s">
        <v>20158</v>
      </c>
      <c r="K3477" s="117"/>
      <c r="L3477" s="120" t="s">
        <v>170</v>
      </c>
      <c r="M3477" s="122" t="s">
        <v>21387</v>
      </c>
      <c r="N3477" s="117">
        <v>16111.0</v>
      </c>
      <c r="O3477" s="117">
        <v>5765.0</v>
      </c>
      <c r="P3477" s="117" t="s">
        <v>20160</v>
      </c>
      <c r="Q3477" s="123" t="s">
        <v>23966</v>
      </c>
      <c r="R3477" s="120" t="s">
        <v>23967</v>
      </c>
    </row>
    <row r="3478" ht="48.75">
      <c r="A3478" s="121" t="s">
        <v>23968</v>
      </c>
      <c r="B3478" s="117" t="s">
        <v>17702</v>
      </c>
      <c r="C3478" s="118" t="s">
        <v>23600</v>
      </c>
      <c r="D3478" s="117" t="s">
        <v>23969</v>
      </c>
      <c r="E3478" s="119">
        <v>43083.59523148148</v>
      </c>
      <c r="F3478" s="117"/>
      <c r="G3478" s="117" t="s">
        <v>90</v>
      </c>
      <c r="H3478" s="117"/>
      <c r="I3478" s="117"/>
      <c r="J3478" s="117" t="s">
        <v>17704</v>
      </c>
      <c r="K3478" s="117"/>
      <c r="L3478" s="120" t="s">
        <v>110</v>
      </c>
      <c r="M3478" s="122" t="s">
        <v>18691</v>
      </c>
      <c r="N3478" s="117">
        <v>1916.0</v>
      </c>
      <c r="O3478" s="117">
        <v>1247.0</v>
      </c>
      <c r="P3478" s="117" t="s">
        <v>4053</v>
      </c>
      <c r="Q3478" s="123" t="s">
        <v>23970</v>
      </c>
      <c r="R3478" s="120" t="s">
        <v>23606</v>
      </c>
    </row>
    <row r="3479" ht="30.75">
      <c r="A3479" s="121" t="s">
        <v>23971</v>
      </c>
      <c r="B3479" s="117" t="s">
        <v>23972</v>
      </c>
      <c r="C3479" s="118" t="s">
        <v>23647</v>
      </c>
      <c r="D3479" s="117" t="s">
        <v>23973</v>
      </c>
      <c r="E3479" s="119">
        <v>43083.589270833334</v>
      </c>
      <c r="F3479" s="117"/>
      <c r="G3479" s="117" t="s">
        <v>128</v>
      </c>
      <c r="H3479" s="117"/>
      <c r="I3479" s="117"/>
      <c r="J3479" s="117" t="s">
        <v>23974</v>
      </c>
      <c r="K3479" s="117"/>
      <c r="L3479" s="120" t="s">
        <v>110</v>
      </c>
      <c r="M3479" s="122" t="s">
        <v>23975</v>
      </c>
      <c r="N3479" s="117">
        <v>466.0</v>
      </c>
      <c r="O3479" s="117">
        <v>280.0</v>
      </c>
      <c r="P3479" s="117" t="s">
        <v>23976</v>
      </c>
      <c r="Q3479" s="123" t="s">
        <v>23977</v>
      </c>
      <c r="R3479" s="120" t="s">
        <v>23650</v>
      </c>
    </row>
    <row r="3480" ht="30.75">
      <c r="A3480" s="121" t="s">
        <v>23978</v>
      </c>
      <c r="B3480" s="117" t="s">
        <v>23979</v>
      </c>
      <c r="C3480" s="118" t="s">
        <v>22376</v>
      </c>
      <c r="D3480" s="117" t="s">
        <v>23980</v>
      </c>
      <c r="E3480" s="119">
        <v>43083.57796296296</v>
      </c>
      <c r="F3480" s="117"/>
      <c r="G3480" s="117" t="s">
        <v>119</v>
      </c>
      <c r="H3480" s="117"/>
      <c r="I3480" s="117"/>
      <c r="J3480" s="117" t="s">
        <v>23981</v>
      </c>
      <c r="K3480" s="117"/>
      <c r="L3480" s="120" t="s">
        <v>92</v>
      </c>
      <c r="M3480" s="122" t="s">
        <v>23982</v>
      </c>
      <c r="N3480" s="117">
        <v>2597.0</v>
      </c>
      <c r="O3480" s="117">
        <v>290.0</v>
      </c>
      <c r="P3480" s="117" t="s">
        <v>23983</v>
      </c>
      <c r="Q3480" s="123" t="s">
        <v>23984</v>
      </c>
      <c r="R3480" s="120" t="s">
        <v>23985</v>
      </c>
    </row>
    <row r="3481" ht="30.75">
      <c r="A3481" s="121" t="s">
        <v>23986</v>
      </c>
      <c r="B3481" s="117" t="s">
        <v>23987</v>
      </c>
      <c r="C3481" s="118" t="s">
        <v>23647</v>
      </c>
      <c r="D3481" s="117" t="s">
        <v>23988</v>
      </c>
      <c r="E3481" s="119">
        <v>43083.57291666667</v>
      </c>
      <c r="F3481" s="117"/>
      <c r="G3481" s="117" t="s">
        <v>128</v>
      </c>
      <c r="H3481" s="117"/>
      <c r="I3481" s="117"/>
      <c r="J3481" s="117" t="s">
        <v>23989</v>
      </c>
      <c r="K3481" s="117"/>
      <c r="L3481" s="120" t="s">
        <v>92</v>
      </c>
      <c r="M3481" s="122" t="s">
        <v>23990</v>
      </c>
      <c r="N3481" s="117">
        <v>472.0</v>
      </c>
      <c r="O3481" s="117">
        <v>496.0</v>
      </c>
      <c r="P3481" s="117" t="s">
        <v>23991</v>
      </c>
      <c r="Q3481" s="123" t="s">
        <v>23992</v>
      </c>
      <c r="R3481" s="120" t="s">
        <v>23650</v>
      </c>
    </row>
    <row r="3482" ht="21.75">
      <c r="A3482" s="121" t="s">
        <v>23993</v>
      </c>
      <c r="B3482" s="117" t="s">
        <v>21245</v>
      </c>
      <c r="C3482" s="118" t="s">
        <v>23994</v>
      </c>
      <c r="D3482" s="117" t="s">
        <v>23995</v>
      </c>
      <c r="E3482" s="119">
        <v>43083.56890046297</v>
      </c>
      <c r="F3482" s="117"/>
      <c r="G3482" s="117" t="s">
        <v>119</v>
      </c>
      <c r="H3482" s="117"/>
      <c r="I3482" s="117"/>
      <c r="J3482" s="117" t="s">
        <v>21248</v>
      </c>
      <c r="K3482" s="117"/>
      <c r="L3482" s="120" t="s">
        <v>92</v>
      </c>
      <c r="M3482" s="122" t="s">
        <v>21249</v>
      </c>
      <c r="N3482" s="117">
        <v>121.0</v>
      </c>
      <c r="O3482" s="117">
        <v>588.0</v>
      </c>
      <c r="P3482" s="117"/>
      <c r="Q3482" s="123" t="s">
        <v>23996</v>
      </c>
      <c r="R3482" s="120" t="s">
        <v>23997</v>
      </c>
    </row>
    <row r="3483" ht="30.75">
      <c r="A3483" s="121" t="s">
        <v>23998</v>
      </c>
      <c r="B3483" s="117" t="s">
        <v>2533</v>
      </c>
      <c r="C3483" s="118" t="s">
        <v>23647</v>
      </c>
      <c r="D3483" s="117" t="s">
        <v>23999</v>
      </c>
      <c r="E3483" s="119">
        <v>43083.560324074075</v>
      </c>
      <c r="F3483" s="117"/>
      <c r="G3483" s="117" t="s">
        <v>119</v>
      </c>
      <c r="H3483" s="117"/>
      <c r="I3483" s="117"/>
      <c r="J3483" s="117" t="s">
        <v>2535</v>
      </c>
      <c r="K3483" s="117"/>
      <c r="L3483" s="120" t="s">
        <v>110</v>
      </c>
      <c r="M3483" s="122" t="s">
        <v>2536</v>
      </c>
      <c r="N3483" s="117">
        <v>387.0</v>
      </c>
      <c r="O3483" s="117">
        <v>1669.0</v>
      </c>
      <c r="P3483" s="117" t="s">
        <v>2537</v>
      </c>
      <c r="Q3483" s="123" t="s">
        <v>24000</v>
      </c>
      <c r="R3483" s="120" t="s">
        <v>23650</v>
      </c>
    </row>
    <row r="3484" ht="30.75">
      <c r="A3484" s="121" t="s">
        <v>24001</v>
      </c>
      <c r="B3484" s="117" t="s">
        <v>24002</v>
      </c>
      <c r="C3484" s="118" t="s">
        <v>23647</v>
      </c>
      <c r="D3484" s="117" t="s">
        <v>24003</v>
      </c>
      <c r="E3484" s="119">
        <v>43083.560266203705</v>
      </c>
      <c r="F3484" s="117"/>
      <c r="G3484" s="117" t="s">
        <v>119</v>
      </c>
      <c r="H3484" s="117"/>
      <c r="I3484" s="117"/>
      <c r="J3484" s="117" t="s">
        <v>24004</v>
      </c>
      <c r="K3484" s="117"/>
      <c r="L3484" s="120" t="s">
        <v>110</v>
      </c>
      <c r="M3484" s="122" t="s">
        <v>24005</v>
      </c>
      <c r="N3484" s="117">
        <v>3903.0</v>
      </c>
      <c r="O3484" s="117">
        <v>2133.0</v>
      </c>
      <c r="P3484" s="117" t="s">
        <v>24006</v>
      </c>
      <c r="Q3484" s="123" t="s">
        <v>24007</v>
      </c>
      <c r="R3484" s="120" t="s">
        <v>23650</v>
      </c>
    </row>
    <row r="3485" ht="30.75">
      <c r="A3485" s="121" t="s">
        <v>24008</v>
      </c>
      <c r="B3485" s="117" t="s">
        <v>24009</v>
      </c>
      <c r="C3485" s="118" t="s">
        <v>23647</v>
      </c>
      <c r="D3485" s="117" t="s">
        <v>24010</v>
      </c>
      <c r="E3485" s="119">
        <v>43083.558483796296</v>
      </c>
      <c r="F3485" s="117"/>
      <c r="G3485" s="117" t="s">
        <v>128</v>
      </c>
      <c r="H3485" s="117"/>
      <c r="I3485" s="117"/>
      <c r="J3485" s="117" t="s">
        <v>24011</v>
      </c>
      <c r="K3485" s="117"/>
      <c r="L3485" s="120" t="s">
        <v>101</v>
      </c>
      <c r="M3485" s="122" t="s">
        <v>24012</v>
      </c>
      <c r="N3485" s="117">
        <v>377.0</v>
      </c>
      <c r="O3485" s="117">
        <v>166.0</v>
      </c>
      <c r="P3485" s="117"/>
      <c r="Q3485" s="123" t="s">
        <v>24013</v>
      </c>
      <c r="R3485" s="120" t="s">
        <v>23650</v>
      </c>
    </row>
    <row r="3486" ht="30.75">
      <c r="A3486" s="121" t="s">
        <v>24014</v>
      </c>
      <c r="B3486" s="117" t="s">
        <v>24015</v>
      </c>
      <c r="C3486" s="118" t="s">
        <v>23647</v>
      </c>
      <c r="D3486" s="117" t="s">
        <v>24016</v>
      </c>
      <c r="E3486" s="119">
        <v>43083.558124999996</v>
      </c>
      <c r="F3486" s="117"/>
      <c r="G3486" s="117" t="s">
        <v>119</v>
      </c>
      <c r="H3486" s="117"/>
      <c r="I3486" s="117"/>
      <c r="J3486" s="117" t="s">
        <v>24017</v>
      </c>
      <c r="K3486" s="117"/>
      <c r="L3486" s="120" t="s">
        <v>92</v>
      </c>
      <c r="M3486" s="122" t="s">
        <v>24018</v>
      </c>
      <c r="N3486" s="117">
        <v>572.0</v>
      </c>
      <c r="O3486" s="117">
        <v>728.0</v>
      </c>
      <c r="P3486" s="117" t="s">
        <v>24019</v>
      </c>
      <c r="Q3486" s="123" t="s">
        <v>24020</v>
      </c>
      <c r="R3486" s="120" t="s">
        <v>23650</v>
      </c>
    </row>
    <row r="3487" ht="30.75">
      <c r="A3487" s="121" t="s">
        <v>24021</v>
      </c>
      <c r="B3487" s="117" t="s">
        <v>575</v>
      </c>
      <c r="C3487" s="118" t="s">
        <v>24022</v>
      </c>
      <c r="D3487" s="117" t="s">
        <v>24023</v>
      </c>
      <c r="E3487" s="119">
        <v>43083.55795138889</v>
      </c>
      <c r="F3487" s="117"/>
      <c r="G3487" s="117" t="s">
        <v>119</v>
      </c>
      <c r="H3487" s="117"/>
      <c r="I3487" s="117"/>
      <c r="J3487" s="117" t="s">
        <v>578</v>
      </c>
      <c r="K3487" s="117"/>
      <c r="L3487" s="120" t="s">
        <v>311</v>
      </c>
      <c r="M3487" s="122" t="s">
        <v>579</v>
      </c>
      <c r="N3487" s="117">
        <v>30870.0</v>
      </c>
      <c r="O3487" s="117">
        <v>191.0</v>
      </c>
      <c r="P3487" s="117" t="s">
        <v>580</v>
      </c>
      <c r="Q3487" s="123" t="s">
        <v>24024</v>
      </c>
      <c r="R3487" s="120" t="s">
        <v>24025</v>
      </c>
    </row>
    <row r="3488" ht="21.75">
      <c r="A3488" s="121" t="s">
        <v>24026</v>
      </c>
      <c r="B3488" s="117" t="s">
        <v>575</v>
      </c>
      <c r="C3488" s="118" t="s">
        <v>24027</v>
      </c>
      <c r="D3488" s="117" t="s">
        <v>24028</v>
      </c>
      <c r="E3488" s="119">
        <v>43083.55168981482</v>
      </c>
      <c r="F3488" s="117"/>
      <c r="G3488" s="117" t="s">
        <v>119</v>
      </c>
      <c r="H3488" s="117"/>
      <c r="I3488" s="117"/>
      <c r="J3488" s="117" t="s">
        <v>578</v>
      </c>
      <c r="K3488" s="117"/>
      <c r="L3488" s="120" t="s">
        <v>311</v>
      </c>
      <c r="M3488" s="122" t="s">
        <v>579</v>
      </c>
      <c r="N3488" s="117">
        <v>30870.0</v>
      </c>
      <c r="O3488" s="117">
        <v>191.0</v>
      </c>
      <c r="P3488" s="117" t="s">
        <v>580</v>
      </c>
      <c r="Q3488" s="123" t="s">
        <v>24029</v>
      </c>
      <c r="R3488" s="120" t="s">
        <v>24030</v>
      </c>
    </row>
    <row r="3489" ht="39.75">
      <c r="A3489" s="121" t="s">
        <v>24031</v>
      </c>
      <c r="B3489" s="117" t="s">
        <v>24032</v>
      </c>
      <c r="C3489" s="118" t="s">
        <v>24033</v>
      </c>
      <c r="D3489" s="117" t="s">
        <v>24034</v>
      </c>
      <c r="E3489" s="119">
        <v>43083.55021990741</v>
      </c>
      <c r="F3489" s="117"/>
      <c r="G3489" s="117" t="s">
        <v>90</v>
      </c>
      <c r="H3489" s="117" t="s">
        <v>24035</v>
      </c>
      <c r="I3489" s="117" t="s">
        <v>24036</v>
      </c>
      <c r="J3489" s="117" t="s">
        <v>24037</v>
      </c>
      <c r="K3489" s="117" t="s">
        <v>24038</v>
      </c>
      <c r="L3489" s="120" t="s">
        <v>179</v>
      </c>
      <c r="M3489" s="122" t="s">
        <v>24039</v>
      </c>
      <c r="N3489" s="117">
        <v>147.0</v>
      </c>
      <c r="O3489" s="117">
        <v>518.0</v>
      </c>
      <c r="P3489" s="117" t="s">
        <v>24040</v>
      </c>
      <c r="Q3489" s="123" t="s">
        <v>24041</v>
      </c>
      <c r="R3489" s="120" t="s">
        <v>24042</v>
      </c>
    </row>
    <row r="3490" ht="30.75">
      <c r="A3490" s="121" t="s">
        <v>24043</v>
      </c>
      <c r="B3490" s="117" t="s">
        <v>24044</v>
      </c>
      <c r="C3490" s="118" t="s">
        <v>22376</v>
      </c>
      <c r="D3490" s="117" t="s">
        <v>24045</v>
      </c>
      <c r="E3490" s="119">
        <v>43083.54427083333</v>
      </c>
      <c r="F3490" s="117"/>
      <c r="G3490" s="117" t="s">
        <v>119</v>
      </c>
      <c r="H3490" s="117"/>
      <c r="I3490" s="117"/>
      <c r="J3490" s="117" t="s">
        <v>24046</v>
      </c>
      <c r="K3490" s="117"/>
      <c r="L3490" s="120" t="s">
        <v>92</v>
      </c>
      <c r="M3490" s="122" t="s">
        <v>24047</v>
      </c>
      <c r="N3490" s="117">
        <v>2092.0</v>
      </c>
      <c r="O3490" s="117">
        <v>209.0</v>
      </c>
      <c r="P3490" s="117" t="s">
        <v>24048</v>
      </c>
      <c r="Q3490" s="123" t="s">
        <v>24049</v>
      </c>
      <c r="R3490" s="120" t="s">
        <v>23985</v>
      </c>
    </row>
    <row r="3491" ht="30.75">
      <c r="A3491" s="121" t="s">
        <v>24050</v>
      </c>
      <c r="B3491" s="117" t="s">
        <v>24051</v>
      </c>
      <c r="C3491" s="118" t="s">
        <v>22376</v>
      </c>
      <c r="D3491" s="117" t="s">
        <v>24052</v>
      </c>
      <c r="E3491" s="119">
        <v>43083.54293981481</v>
      </c>
      <c r="F3491" s="117"/>
      <c r="G3491" s="117" t="s">
        <v>119</v>
      </c>
      <c r="H3491" s="117"/>
      <c r="I3491" s="117"/>
      <c r="J3491" s="117" t="s">
        <v>24053</v>
      </c>
      <c r="K3491" s="117"/>
      <c r="L3491" s="120" t="s">
        <v>110</v>
      </c>
      <c r="M3491" s="122" t="s">
        <v>24054</v>
      </c>
      <c r="N3491" s="117">
        <v>26.0</v>
      </c>
      <c r="O3491" s="117">
        <v>143.0</v>
      </c>
      <c r="P3491" s="117" t="s">
        <v>24055</v>
      </c>
      <c r="Q3491" s="123" t="s">
        <v>24056</v>
      </c>
      <c r="R3491" s="120" t="s">
        <v>23985</v>
      </c>
    </row>
    <row r="3492" ht="30.75">
      <c r="A3492" s="121" t="s">
        <v>24057</v>
      </c>
      <c r="B3492" s="117" t="s">
        <v>24058</v>
      </c>
      <c r="C3492" s="118" t="s">
        <v>24059</v>
      </c>
      <c r="D3492" s="117" t="s">
        <v>24060</v>
      </c>
      <c r="E3492" s="119">
        <v>43083.53711805555</v>
      </c>
      <c r="F3492" s="117"/>
      <c r="G3492" s="117" t="s">
        <v>90</v>
      </c>
      <c r="H3492" s="117"/>
      <c r="I3492" s="117"/>
      <c r="J3492" s="117" t="s">
        <v>24061</v>
      </c>
      <c r="K3492" s="117"/>
      <c r="L3492" s="120" t="s">
        <v>179</v>
      </c>
      <c r="M3492" s="122" t="s">
        <v>24062</v>
      </c>
      <c r="N3492" s="117">
        <v>193.0</v>
      </c>
      <c r="O3492" s="117">
        <v>157.0</v>
      </c>
      <c r="P3492" s="117" t="s">
        <v>24063</v>
      </c>
      <c r="Q3492" s="123" t="s">
        <v>24064</v>
      </c>
      <c r="R3492" s="120" t="s">
        <v>24065</v>
      </c>
    </row>
    <row r="3493" ht="48.75">
      <c r="A3493" s="121" t="s">
        <v>24066</v>
      </c>
      <c r="B3493" s="117" t="s">
        <v>24067</v>
      </c>
      <c r="C3493" s="118" t="s">
        <v>23600</v>
      </c>
      <c r="D3493" s="117" t="s">
        <v>24068</v>
      </c>
      <c r="E3493" s="119">
        <v>43083.52528935185</v>
      </c>
      <c r="F3493" s="117"/>
      <c r="G3493" s="117" t="s">
        <v>90</v>
      </c>
      <c r="H3493" s="117"/>
      <c r="I3493" s="117"/>
      <c r="J3493" s="117" t="s">
        <v>24069</v>
      </c>
      <c r="K3493" s="117"/>
      <c r="L3493" s="120" t="s">
        <v>92</v>
      </c>
      <c r="M3493" s="122" t="s">
        <v>24070</v>
      </c>
      <c r="N3493" s="117">
        <v>559.0</v>
      </c>
      <c r="O3493" s="117">
        <v>1404.0</v>
      </c>
      <c r="P3493" s="117" t="s">
        <v>24071</v>
      </c>
      <c r="Q3493" s="123" t="s">
        <v>24072</v>
      </c>
      <c r="R3493" s="120" t="s">
        <v>23606</v>
      </c>
    </row>
    <row r="3494" ht="48.75">
      <c r="A3494" s="121" t="s">
        <v>24073</v>
      </c>
      <c r="B3494" s="117" t="s">
        <v>24074</v>
      </c>
      <c r="C3494" s="118" t="s">
        <v>23600</v>
      </c>
      <c r="D3494" s="117" t="s">
        <v>24075</v>
      </c>
      <c r="E3494" s="119">
        <v>43083.524722222224</v>
      </c>
      <c r="F3494" s="117"/>
      <c r="G3494" s="117" t="s">
        <v>90</v>
      </c>
      <c r="H3494" s="117"/>
      <c r="I3494" s="117"/>
      <c r="J3494" s="117" t="s">
        <v>24076</v>
      </c>
      <c r="K3494" s="117"/>
      <c r="L3494" s="120" t="s">
        <v>92</v>
      </c>
      <c r="M3494" s="122" t="s">
        <v>24077</v>
      </c>
      <c r="N3494" s="117">
        <v>2546.0</v>
      </c>
      <c r="O3494" s="117">
        <v>2364.0</v>
      </c>
      <c r="P3494" s="117" t="s">
        <v>510</v>
      </c>
      <c r="Q3494" s="123" t="s">
        <v>24078</v>
      </c>
      <c r="R3494" s="120" t="s">
        <v>23606</v>
      </c>
    </row>
    <row r="3495" ht="48.75">
      <c r="A3495" s="121" t="s">
        <v>24079</v>
      </c>
      <c r="B3495" s="117" t="s">
        <v>24080</v>
      </c>
      <c r="C3495" s="118" t="s">
        <v>23600</v>
      </c>
      <c r="D3495" s="117" t="s">
        <v>24081</v>
      </c>
      <c r="E3495" s="119">
        <v>43083.520428240736</v>
      </c>
      <c r="F3495" s="117"/>
      <c r="G3495" s="117" t="s">
        <v>90</v>
      </c>
      <c r="H3495" s="117"/>
      <c r="I3495" s="117"/>
      <c r="J3495" s="117" t="s">
        <v>24082</v>
      </c>
      <c r="K3495" s="117"/>
      <c r="L3495" s="120" t="s">
        <v>101</v>
      </c>
      <c r="M3495" s="122" t="s">
        <v>24083</v>
      </c>
      <c r="N3495" s="117">
        <v>25.0</v>
      </c>
      <c r="O3495" s="117">
        <v>371.0</v>
      </c>
      <c r="P3495" s="117" t="s">
        <v>24084</v>
      </c>
      <c r="Q3495" s="123" t="s">
        <v>24085</v>
      </c>
      <c r="R3495" s="120" t="s">
        <v>23606</v>
      </c>
    </row>
    <row r="3496" ht="39.75">
      <c r="A3496" s="121" t="s">
        <v>24086</v>
      </c>
      <c r="B3496" s="117" t="s">
        <v>24087</v>
      </c>
      <c r="C3496" s="118" t="s">
        <v>24088</v>
      </c>
      <c r="D3496" s="117" t="s">
        <v>24089</v>
      </c>
      <c r="E3496" s="119">
        <v>43083.51665509259</v>
      </c>
      <c r="F3496" s="117"/>
      <c r="G3496" s="117" t="s">
        <v>119</v>
      </c>
      <c r="H3496" s="117"/>
      <c r="I3496" s="117"/>
      <c r="J3496" s="117" t="s">
        <v>24090</v>
      </c>
      <c r="K3496" s="117"/>
      <c r="L3496" s="120" t="s">
        <v>92</v>
      </c>
      <c r="M3496" s="122" t="s">
        <v>24091</v>
      </c>
      <c r="N3496" s="117">
        <v>529.0</v>
      </c>
      <c r="O3496" s="117">
        <v>1343.0</v>
      </c>
      <c r="P3496" s="117" t="s">
        <v>24092</v>
      </c>
      <c r="Q3496" s="123" t="s">
        <v>24093</v>
      </c>
      <c r="R3496" s="120" t="s">
        <v>24094</v>
      </c>
    </row>
    <row r="3497" ht="21.75">
      <c r="A3497" s="121" t="s">
        <v>24095</v>
      </c>
      <c r="B3497" s="117" t="s">
        <v>575</v>
      </c>
      <c r="C3497" s="118" t="s">
        <v>24096</v>
      </c>
      <c r="D3497" s="117" t="s">
        <v>24097</v>
      </c>
      <c r="E3497" s="119">
        <v>43083.513715277775</v>
      </c>
      <c r="F3497" s="117"/>
      <c r="G3497" s="117" t="s">
        <v>119</v>
      </c>
      <c r="H3497" s="117"/>
      <c r="I3497" s="117"/>
      <c r="J3497" s="117" t="s">
        <v>578</v>
      </c>
      <c r="K3497" s="117"/>
      <c r="L3497" s="120" t="s">
        <v>311</v>
      </c>
      <c r="M3497" s="122" t="s">
        <v>579</v>
      </c>
      <c r="N3497" s="117">
        <v>30870.0</v>
      </c>
      <c r="O3497" s="117">
        <v>191.0</v>
      </c>
      <c r="P3497" s="117" t="s">
        <v>580</v>
      </c>
      <c r="Q3497" s="123" t="s">
        <v>24098</v>
      </c>
      <c r="R3497" s="120" t="s">
        <v>24099</v>
      </c>
    </row>
    <row r="3498" ht="48.75">
      <c r="A3498" s="121" t="s">
        <v>24100</v>
      </c>
      <c r="B3498" s="117" t="s">
        <v>18282</v>
      </c>
      <c r="C3498" s="118" t="s">
        <v>23600</v>
      </c>
      <c r="D3498" s="117" t="s">
        <v>24101</v>
      </c>
      <c r="E3498" s="119">
        <v>43083.4939699074</v>
      </c>
      <c r="F3498" s="117"/>
      <c r="G3498" s="117" t="s">
        <v>90</v>
      </c>
      <c r="H3498" s="117"/>
      <c r="I3498" s="117"/>
      <c r="J3498" s="117" t="s">
        <v>18284</v>
      </c>
      <c r="K3498" s="117"/>
      <c r="L3498" s="120" t="s">
        <v>110</v>
      </c>
      <c r="M3498" s="122" t="s">
        <v>24102</v>
      </c>
      <c r="N3498" s="117">
        <v>940.0</v>
      </c>
      <c r="O3498" s="117">
        <v>679.0</v>
      </c>
      <c r="P3498" s="117" t="s">
        <v>18286</v>
      </c>
      <c r="Q3498" s="123" t="s">
        <v>24103</v>
      </c>
      <c r="R3498" s="120" t="s">
        <v>23606</v>
      </c>
    </row>
    <row r="3499" ht="48.75">
      <c r="A3499" s="121" t="s">
        <v>24104</v>
      </c>
      <c r="B3499" s="117" t="s">
        <v>17906</v>
      </c>
      <c r="C3499" s="118" t="s">
        <v>24105</v>
      </c>
      <c r="D3499" s="117" t="s">
        <v>24106</v>
      </c>
      <c r="E3499" s="119">
        <v>43083.49244212963</v>
      </c>
      <c r="F3499" s="117"/>
      <c r="G3499" s="117" t="s">
        <v>90</v>
      </c>
      <c r="H3499" s="117"/>
      <c r="I3499" s="117"/>
      <c r="J3499" s="117" t="s">
        <v>17909</v>
      </c>
      <c r="K3499" s="117"/>
      <c r="L3499" s="120" t="s">
        <v>110</v>
      </c>
      <c r="M3499" s="122" t="s">
        <v>17910</v>
      </c>
      <c r="N3499" s="117">
        <v>11781.0</v>
      </c>
      <c r="O3499" s="117">
        <v>2276.0</v>
      </c>
      <c r="P3499" s="117" t="s">
        <v>4053</v>
      </c>
      <c r="Q3499" s="123" t="s">
        <v>24107</v>
      </c>
      <c r="R3499" s="120" t="s">
        <v>24108</v>
      </c>
    </row>
    <row r="3500" ht="39.75">
      <c r="A3500" s="121" t="s">
        <v>24109</v>
      </c>
      <c r="B3500" s="117" t="s">
        <v>24110</v>
      </c>
      <c r="C3500" s="118" t="s">
        <v>24111</v>
      </c>
      <c r="D3500" s="117" t="s">
        <v>24112</v>
      </c>
      <c r="E3500" s="119">
        <v>43083.42434027778</v>
      </c>
      <c r="F3500" s="117"/>
      <c r="G3500" s="117" t="s">
        <v>90</v>
      </c>
      <c r="H3500" s="117" t="s">
        <v>24113</v>
      </c>
      <c r="I3500" s="117" t="s">
        <v>24110</v>
      </c>
      <c r="J3500" s="117" t="s">
        <v>24113</v>
      </c>
      <c r="K3500" s="117" t="s">
        <v>24114</v>
      </c>
      <c r="L3500" s="120" t="s">
        <v>92</v>
      </c>
      <c r="M3500" s="122" t="s">
        <v>24115</v>
      </c>
      <c r="N3500" s="117">
        <v>1178.0</v>
      </c>
      <c r="O3500" s="117">
        <v>417.0</v>
      </c>
      <c r="P3500" s="117" t="s">
        <v>24116</v>
      </c>
      <c r="Q3500" s="123" t="s">
        <v>24117</v>
      </c>
      <c r="R3500" s="120" t="s">
        <v>24118</v>
      </c>
    </row>
    <row r="3501" ht="39.75">
      <c r="A3501" s="121" t="s">
        <v>24119</v>
      </c>
      <c r="B3501" s="117" t="s">
        <v>19414</v>
      </c>
      <c r="C3501" s="118" t="s">
        <v>24120</v>
      </c>
      <c r="D3501" s="117" t="s">
        <v>24121</v>
      </c>
      <c r="E3501" s="119">
        <v>43083.418495370366</v>
      </c>
      <c r="F3501" s="117"/>
      <c r="G3501" s="117" t="s">
        <v>90</v>
      </c>
      <c r="H3501" s="117"/>
      <c r="I3501" s="117"/>
      <c r="J3501" s="117" t="s">
        <v>19417</v>
      </c>
      <c r="K3501" s="117"/>
      <c r="L3501" s="120" t="s">
        <v>179</v>
      </c>
      <c r="M3501" s="122" t="s">
        <v>19418</v>
      </c>
      <c r="N3501" s="117">
        <v>1309.0</v>
      </c>
      <c r="O3501" s="117">
        <v>2931.0</v>
      </c>
      <c r="P3501" s="117"/>
      <c r="Q3501" s="123" t="s">
        <v>24122</v>
      </c>
      <c r="R3501" s="120" t="s">
        <v>24123</v>
      </c>
    </row>
    <row r="3502" ht="30.75">
      <c r="A3502" s="121" t="s">
        <v>24124</v>
      </c>
      <c r="B3502" s="117" t="s">
        <v>19422</v>
      </c>
      <c r="C3502" s="118" t="s">
        <v>24125</v>
      </c>
      <c r="D3502" s="117" t="s">
        <v>24126</v>
      </c>
      <c r="E3502" s="119">
        <v>43083.41710648148</v>
      </c>
      <c r="F3502" s="117"/>
      <c r="G3502" s="117" t="s">
        <v>90</v>
      </c>
      <c r="H3502" s="117"/>
      <c r="I3502" s="117"/>
      <c r="J3502" s="117" t="s">
        <v>19425</v>
      </c>
      <c r="K3502" s="117"/>
      <c r="L3502" s="120" t="s">
        <v>11422</v>
      </c>
      <c r="M3502" s="122" t="s">
        <v>19426</v>
      </c>
      <c r="N3502" s="117">
        <v>2182.0</v>
      </c>
      <c r="O3502" s="117">
        <v>1917.0</v>
      </c>
      <c r="P3502" s="117" t="s">
        <v>1555</v>
      </c>
      <c r="Q3502" s="123" t="s">
        <v>24127</v>
      </c>
      <c r="R3502" s="120" t="s">
        <v>24128</v>
      </c>
    </row>
    <row r="3503" ht="21.75">
      <c r="A3503" s="121" t="s">
        <v>24129</v>
      </c>
      <c r="B3503" s="117" t="s">
        <v>166</v>
      </c>
      <c r="C3503" s="118" t="s">
        <v>24130</v>
      </c>
      <c r="D3503" s="117" t="s">
        <v>24131</v>
      </c>
      <c r="E3503" s="119">
        <v>43083.382060185184</v>
      </c>
      <c r="F3503" s="117"/>
      <c r="G3503" s="117" t="s">
        <v>90</v>
      </c>
      <c r="H3503" s="117"/>
      <c r="I3503" s="117"/>
      <c r="J3503" s="117" t="s">
        <v>169</v>
      </c>
      <c r="K3503" s="117"/>
      <c r="L3503" s="120" t="s">
        <v>170</v>
      </c>
      <c r="M3503" s="122" t="s">
        <v>171</v>
      </c>
      <c r="N3503" s="117">
        <v>25305.0</v>
      </c>
      <c r="O3503" s="117">
        <v>7142.0</v>
      </c>
      <c r="P3503" s="117" t="s">
        <v>1986</v>
      </c>
      <c r="Q3503" s="123" t="s">
        <v>24132</v>
      </c>
      <c r="R3503" s="120" t="s">
        <v>24133</v>
      </c>
    </row>
    <row r="3504" ht="30.75">
      <c r="A3504" s="121" t="s">
        <v>24134</v>
      </c>
      <c r="B3504" s="117" t="s">
        <v>24135</v>
      </c>
      <c r="C3504" s="118" t="s">
        <v>24059</v>
      </c>
      <c r="D3504" s="117" t="s">
        <v>24136</v>
      </c>
      <c r="E3504" s="119">
        <v>43083.36714120371</v>
      </c>
      <c r="F3504" s="117"/>
      <c r="G3504" s="117" t="s">
        <v>90</v>
      </c>
      <c r="H3504" s="117"/>
      <c r="I3504" s="117"/>
      <c r="J3504" s="117" t="s">
        <v>24137</v>
      </c>
      <c r="K3504" s="117"/>
      <c r="L3504" s="120" t="s">
        <v>110</v>
      </c>
      <c r="M3504" s="122" t="s">
        <v>24138</v>
      </c>
      <c r="N3504" s="117">
        <v>1257.0</v>
      </c>
      <c r="O3504" s="117">
        <v>636.0</v>
      </c>
      <c r="P3504" s="117"/>
      <c r="Q3504" s="123" t="s">
        <v>24139</v>
      </c>
      <c r="R3504" s="120" t="s">
        <v>24065</v>
      </c>
    </row>
    <row r="3505" ht="21.75">
      <c r="A3505" s="121" t="s">
        <v>24140</v>
      </c>
      <c r="B3505" s="117" t="s">
        <v>24141</v>
      </c>
      <c r="C3505" s="118" t="s">
        <v>24142</v>
      </c>
      <c r="D3505" s="117" t="s">
        <v>24143</v>
      </c>
      <c r="E3505" s="119">
        <v>43083.35097222222</v>
      </c>
      <c r="F3505" s="117"/>
      <c r="G3505" s="117" t="s">
        <v>2598</v>
      </c>
      <c r="H3505" s="117"/>
      <c r="I3505" s="117"/>
      <c r="J3505" s="117" t="s">
        <v>24144</v>
      </c>
      <c r="K3505" s="117"/>
      <c r="L3505" s="120" t="s">
        <v>92</v>
      </c>
      <c r="M3505" s="122" t="s">
        <v>24145</v>
      </c>
      <c r="N3505" s="117">
        <v>13433.0</v>
      </c>
      <c r="O3505" s="117">
        <v>301.0</v>
      </c>
      <c r="P3505" s="117" t="s">
        <v>6821</v>
      </c>
      <c r="Q3505" s="123" t="s">
        <v>24146</v>
      </c>
      <c r="R3505" s="120" t="s">
        <v>24147</v>
      </c>
    </row>
    <row r="3506" ht="39.75">
      <c r="A3506" s="121" t="s">
        <v>24148</v>
      </c>
      <c r="B3506" s="117" t="s">
        <v>24149</v>
      </c>
      <c r="C3506" s="118" t="s">
        <v>24150</v>
      </c>
      <c r="D3506" s="117" t="s">
        <v>24151</v>
      </c>
      <c r="E3506" s="119">
        <v>43083.31927083334</v>
      </c>
      <c r="F3506" s="117"/>
      <c r="G3506" s="117" t="s">
        <v>90</v>
      </c>
      <c r="H3506" s="117"/>
      <c r="I3506" s="117"/>
      <c r="J3506" s="117" t="s">
        <v>24152</v>
      </c>
      <c r="K3506" s="117"/>
      <c r="L3506" s="120" t="s">
        <v>92</v>
      </c>
      <c r="M3506" s="122" t="s">
        <v>24153</v>
      </c>
      <c r="N3506" s="117">
        <v>188.0</v>
      </c>
      <c r="O3506" s="117">
        <v>108.0</v>
      </c>
      <c r="P3506" s="117"/>
      <c r="Q3506" s="123" t="s">
        <v>24154</v>
      </c>
      <c r="R3506" s="120" t="s">
        <v>24155</v>
      </c>
    </row>
    <row r="3507" ht="39.75">
      <c r="A3507" s="121" t="s">
        <v>24156</v>
      </c>
      <c r="B3507" s="117" t="s">
        <v>24157</v>
      </c>
      <c r="C3507" s="118" t="s">
        <v>24158</v>
      </c>
      <c r="D3507" s="117" t="s">
        <v>24159</v>
      </c>
      <c r="E3507" s="119">
        <v>43083.26476851852</v>
      </c>
      <c r="F3507" s="117"/>
      <c r="G3507" s="117" t="s">
        <v>119</v>
      </c>
      <c r="H3507" s="117"/>
      <c r="I3507" s="117"/>
      <c r="J3507" s="117" t="s">
        <v>24160</v>
      </c>
      <c r="K3507" s="117"/>
      <c r="L3507" s="120" t="s">
        <v>92</v>
      </c>
      <c r="M3507" s="122" t="s">
        <v>24161</v>
      </c>
      <c r="N3507" s="117">
        <v>246.0</v>
      </c>
      <c r="O3507" s="117">
        <v>288.0</v>
      </c>
      <c r="P3507" s="117" t="s">
        <v>1208</v>
      </c>
      <c r="Q3507" s="123" t="s">
        <v>24162</v>
      </c>
      <c r="R3507" s="120" t="s">
        <v>24163</v>
      </c>
    </row>
    <row r="3508" ht="39.75">
      <c r="A3508" s="121" t="s">
        <v>24164</v>
      </c>
      <c r="B3508" s="117" t="s">
        <v>24165</v>
      </c>
      <c r="C3508" s="118" t="s">
        <v>24166</v>
      </c>
      <c r="D3508" s="117" t="s">
        <v>24167</v>
      </c>
      <c r="E3508" s="119">
        <v>43083.22273148148</v>
      </c>
      <c r="F3508" s="117"/>
      <c r="G3508" s="117" t="s">
        <v>90</v>
      </c>
      <c r="H3508" s="117"/>
      <c r="I3508" s="117"/>
      <c r="J3508" s="117" t="s">
        <v>24168</v>
      </c>
      <c r="K3508" s="117"/>
      <c r="L3508" s="120" t="s">
        <v>179</v>
      </c>
      <c r="M3508" s="122" t="s">
        <v>24169</v>
      </c>
      <c r="N3508" s="117">
        <v>2337.0</v>
      </c>
      <c r="O3508" s="117">
        <v>3609.0</v>
      </c>
      <c r="P3508" s="117" t="s">
        <v>395</v>
      </c>
      <c r="Q3508" s="123" t="s">
        <v>24170</v>
      </c>
      <c r="R3508" s="120" t="s">
        <v>24171</v>
      </c>
    </row>
    <row r="3509" ht="30.75">
      <c r="A3509" s="121" t="s">
        <v>24172</v>
      </c>
      <c r="B3509" s="117" t="s">
        <v>24173</v>
      </c>
      <c r="C3509" s="118" t="s">
        <v>24174</v>
      </c>
      <c r="D3509" s="117" t="s">
        <v>24175</v>
      </c>
      <c r="E3509" s="119">
        <v>43083.180810185186</v>
      </c>
      <c r="F3509" s="117"/>
      <c r="G3509" s="117" t="s">
        <v>90</v>
      </c>
      <c r="H3509" s="117"/>
      <c r="I3509" s="117"/>
      <c r="J3509" s="117" t="s">
        <v>24176</v>
      </c>
      <c r="K3509" s="117"/>
      <c r="L3509" s="120" t="s">
        <v>110</v>
      </c>
      <c r="M3509" s="122" t="s">
        <v>24177</v>
      </c>
      <c r="N3509" s="117">
        <v>230.0</v>
      </c>
      <c r="O3509" s="117">
        <v>598.0</v>
      </c>
      <c r="P3509" s="117" t="s">
        <v>24178</v>
      </c>
      <c r="Q3509" s="123" t="s">
        <v>24179</v>
      </c>
      <c r="R3509" s="120" t="s">
        <v>24180</v>
      </c>
    </row>
    <row r="3510" ht="48.75">
      <c r="A3510" s="121" t="s">
        <v>24181</v>
      </c>
      <c r="B3510" s="117" t="s">
        <v>24182</v>
      </c>
      <c r="C3510" s="118" t="s">
        <v>24183</v>
      </c>
      <c r="D3510" s="117" t="s">
        <v>24184</v>
      </c>
      <c r="E3510" s="119">
        <v>43083.17645833333</v>
      </c>
      <c r="F3510" s="117"/>
      <c r="G3510" s="117" t="s">
        <v>128</v>
      </c>
      <c r="H3510" s="117"/>
      <c r="I3510" s="117"/>
      <c r="J3510" s="117" t="s">
        <v>24185</v>
      </c>
      <c r="K3510" s="117"/>
      <c r="L3510" s="120" t="s">
        <v>179</v>
      </c>
      <c r="M3510" s="122" t="s">
        <v>24186</v>
      </c>
      <c r="N3510" s="117">
        <v>504.0</v>
      </c>
      <c r="O3510" s="117">
        <v>868.0</v>
      </c>
      <c r="P3510" s="117"/>
      <c r="Q3510" s="123" t="s">
        <v>24187</v>
      </c>
      <c r="R3510" s="120" t="s">
        <v>24188</v>
      </c>
    </row>
    <row r="3511" ht="21.75">
      <c r="A3511" s="121" t="s">
        <v>24189</v>
      </c>
      <c r="B3511" s="117" t="s">
        <v>21051</v>
      </c>
      <c r="C3511" s="118" t="s">
        <v>24190</v>
      </c>
      <c r="D3511" s="117" t="s">
        <v>24191</v>
      </c>
      <c r="E3511" s="119">
        <v>43083.121620370366</v>
      </c>
      <c r="F3511" s="117"/>
      <c r="G3511" s="117" t="s">
        <v>90</v>
      </c>
      <c r="H3511" s="117"/>
      <c r="I3511" s="117"/>
      <c r="J3511" s="117" t="s">
        <v>21054</v>
      </c>
      <c r="K3511" s="117"/>
      <c r="L3511" s="120" t="s">
        <v>170</v>
      </c>
      <c r="M3511" s="122" t="s">
        <v>21055</v>
      </c>
      <c r="N3511" s="117">
        <v>3752.0</v>
      </c>
      <c r="O3511" s="117">
        <v>1802.0</v>
      </c>
      <c r="P3511" s="117" t="s">
        <v>20160</v>
      </c>
      <c r="Q3511" s="123" t="s">
        <v>24192</v>
      </c>
      <c r="R3511" s="120" t="s">
        <v>24193</v>
      </c>
    </row>
    <row r="3512" ht="39.75">
      <c r="A3512" s="121" t="s">
        <v>24194</v>
      </c>
      <c r="B3512" s="117" t="s">
        <v>24195</v>
      </c>
      <c r="C3512" s="118" t="s">
        <v>24196</v>
      </c>
      <c r="D3512" s="117" t="s">
        <v>24197</v>
      </c>
      <c r="E3512" s="119">
        <v>43083.09019675926</v>
      </c>
      <c r="F3512" s="117"/>
      <c r="G3512" s="117" t="s">
        <v>90</v>
      </c>
      <c r="H3512" s="117"/>
      <c r="I3512" s="117"/>
      <c r="J3512" s="117" t="s">
        <v>24198</v>
      </c>
      <c r="K3512" s="117"/>
      <c r="L3512" s="120" t="s">
        <v>110</v>
      </c>
      <c r="M3512" s="122" t="s">
        <v>24199</v>
      </c>
      <c r="N3512" s="117">
        <v>449.0</v>
      </c>
      <c r="O3512" s="117">
        <v>452.0</v>
      </c>
      <c r="P3512" s="117" t="s">
        <v>4012</v>
      </c>
      <c r="Q3512" s="123" t="s">
        <v>24200</v>
      </c>
      <c r="R3512" s="120" t="s">
        <v>24201</v>
      </c>
    </row>
    <row r="3513" ht="39.75">
      <c r="A3513" s="121" t="s">
        <v>24202</v>
      </c>
      <c r="B3513" s="117" t="s">
        <v>24203</v>
      </c>
      <c r="C3513" s="118" t="s">
        <v>24204</v>
      </c>
      <c r="D3513" s="117" t="s">
        <v>24205</v>
      </c>
      <c r="E3513" s="119">
        <v>43083.07699074074</v>
      </c>
      <c r="F3513" s="117"/>
      <c r="G3513" s="117" t="s">
        <v>119</v>
      </c>
      <c r="H3513" s="117"/>
      <c r="I3513" s="117"/>
      <c r="J3513" s="117" t="s">
        <v>24206</v>
      </c>
      <c r="K3513" s="117"/>
      <c r="L3513" s="120" t="s">
        <v>110</v>
      </c>
      <c r="M3513" s="122" t="s">
        <v>24207</v>
      </c>
      <c r="N3513" s="117">
        <v>147.0</v>
      </c>
      <c r="O3513" s="117">
        <v>211.0</v>
      </c>
      <c r="P3513" s="117"/>
      <c r="Q3513" s="123" t="s">
        <v>24208</v>
      </c>
      <c r="R3513" s="120" t="s">
        <v>24209</v>
      </c>
    </row>
    <row r="3514" ht="39.75">
      <c r="A3514" s="121" t="s">
        <v>24210</v>
      </c>
      <c r="B3514" s="117" t="s">
        <v>24211</v>
      </c>
      <c r="C3514" s="118" t="s">
        <v>24204</v>
      </c>
      <c r="D3514" s="117" t="s">
        <v>24212</v>
      </c>
      <c r="E3514" s="119">
        <v>43083.02667824074</v>
      </c>
      <c r="F3514" s="117"/>
      <c r="G3514" s="117" t="s">
        <v>119</v>
      </c>
      <c r="H3514" s="117"/>
      <c r="I3514" s="117"/>
      <c r="J3514" s="117" t="s">
        <v>24213</v>
      </c>
      <c r="K3514" s="117"/>
      <c r="L3514" s="120" t="s">
        <v>101</v>
      </c>
      <c r="M3514" s="122" t="s">
        <v>24214</v>
      </c>
      <c r="N3514" s="117">
        <v>82.0</v>
      </c>
      <c r="O3514" s="117">
        <v>385.0</v>
      </c>
      <c r="P3514" s="117" t="s">
        <v>1208</v>
      </c>
      <c r="Q3514" s="123" t="s">
        <v>24215</v>
      </c>
      <c r="R3514" s="120" t="s">
        <v>24209</v>
      </c>
    </row>
    <row r="3515" ht="30.75">
      <c r="A3515" s="121" t="s">
        <v>24216</v>
      </c>
      <c r="B3515" s="117" t="s">
        <v>24217</v>
      </c>
      <c r="C3515" s="118" t="s">
        <v>24218</v>
      </c>
      <c r="D3515" s="117" t="s">
        <v>24219</v>
      </c>
      <c r="E3515" s="119">
        <v>43082.99995370371</v>
      </c>
      <c r="F3515" s="117"/>
      <c r="G3515" s="117" t="s">
        <v>119</v>
      </c>
      <c r="H3515" s="117"/>
      <c r="I3515" s="117"/>
      <c r="J3515" s="117" t="s">
        <v>24220</v>
      </c>
      <c r="K3515" s="117"/>
      <c r="L3515" s="120" t="s">
        <v>110</v>
      </c>
      <c r="M3515" s="122" t="s">
        <v>24221</v>
      </c>
      <c r="N3515" s="117">
        <v>101.0</v>
      </c>
      <c r="O3515" s="117">
        <v>1615.0</v>
      </c>
      <c r="P3515" s="117" t="s">
        <v>24222</v>
      </c>
      <c r="Q3515" s="123" t="s">
        <v>24223</v>
      </c>
      <c r="R3515" s="120" t="s">
        <v>24224</v>
      </c>
    </row>
    <row r="3516" ht="30.75">
      <c r="A3516" s="121" t="s">
        <v>24225</v>
      </c>
      <c r="B3516" s="117" t="s">
        <v>24217</v>
      </c>
      <c r="C3516" s="118" t="s">
        <v>24226</v>
      </c>
      <c r="D3516" s="117" t="s">
        <v>24227</v>
      </c>
      <c r="E3516" s="119">
        <v>43082.99988425926</v>
      </c>
      <c r="F3516" s="117"/>
      <c r="G3516" s="117" t="s">
        <v>119</v>
      </c>
      <c r="H3516" s="117"/>
      <c r="I3516" s="117"/>
      <c r="J3516" s="117" t="s">
        <v>24220</v>
      </c>
      <c r="K3516" s="117"/>
      <c r="L3516" s="120" t="s">
        <v>110</v>
      </c>
      <c r="M3516" s="122" t="s">
        <v>24221</v>
      </c>
      <c r="N3516" s="117">
        <v>101.0</v>
      </c>
      <c r="O3516" s="117">
        <v>1615.0</v>
      </c>
      <c r="P3516" s="117" t="s">
        <v>24222</v>
      </c>
      <c r="Q3516" s="123" t="s">
        <v>24228</v>
      </c>
      <c r="R3516" s="120" t="s">
        <v>24229</v>
      </c>
    </row>
    <row r="3517" ht="30.75">
      <c r="A3517" s="121" t="s">
        <v>24230</v>
      </c>
      <c r="B3517" s="117" t="s">
        <v>24231</v>
      </c>
      <c r="C3517" s="118" t="s">
        <v>24232</v>
      </c>
      <c r="D3517" s="117" t="s">
        <v>24233</v>
      </c>
      <c r="E3517" s="119">
        <v>43082.96032407407</v>
      </c>
      <c r="F3517" s="117"/>
      <c r="G3517" s="117" t="s">
        <v>119</v>
      </c>
      <c r="H3517" s="117"/>
      <c r="I3517" s="117"/>
      <c r="J3517" s="117" t="s">
        <v>24234</v>
      </c>
      <c r="K3517" s="117"/>
      <c r="L3517" s="120" t="s">
        <v>92</v>
      </c>
      <c r="M3517" s="122" t="s">
        <v>24235</v>
      </c>
      <c r="N3517" s="117">
        <v>782.0</v>
      </c>
      <c r="O3517" s="117">
        <v>2196.0</v>
      </c>
      <c r="P3517" s="117" t="s">
        <v>24236</v>
      </c>
      <c r="Q3517" s="123" t="s">
        <v>24237</v>
      </c>
      <c r="R3517" s="120" t="s">
        <v>24238</v>
      </c>
    </row>
    <row r="3518" ht="30.75">
      <c r="A3518" s="121" t="s">
        <v>24239</v>
      </c>
      <c r="B3518" s="117" t="s">
        <v>24240</v>
      </c>
      <c r="C3518" s="118" t="s">
        <v>24241</v>
      </c>
      <c r="D3518" s="117" t="s">
        <v>24242</v>
      </c>
      <c r="E3518" s="119">
        <v>43082.947488425925</v>
      </c>
      <c r="F3518" s="117"/>
      <c r="G3518" s="117" t="s">
        <v>90</v>
      </c>
      <c r="H3518" s="117"/>
      <c r="I3518" s="117"/>
      <c r="J3518" s="117" t="s">
        <v>24243</v>
      </c>
      <c r="K3518" s="117"/>
      <c r="L3518" s="120" t="s">
        <v>775</v>
      </c>
      <c r="M3518" s="122" t="s">
        <v>24244</v>
      </c>
      <c r="N3518" s="117">
        <v>95.0</v>
      </c>
      <c r="O3518" s="117">
        <v>165.0</v>
      </c>
      <c r="P3518" s="117"/>
      <c r="Q3518" s="123" t="s">
        <v>24245</v>
      </c>
      <c r="R3518" s="120" t="s">
        <v>24246</v>
      </c>
    </row>
    <row r="3519" ht="30.75">
      <c r="A3519" s="121" t="s">
        <v>24247</v>
      </c>
      <c r="B3519" s="117" t="s">
        <v>3249</v>
      </c>
      <c r="C3519" s="118" t="s">
        <v>24248</v>
      </c>
      <c r="D3519" s="117" t="s">
        <v>24249</v>
      </c>
      <c r="E3519" s="119">
        <v>43082.944861111115</v>
      </c>
      <c r="F3519" s="117"/>
      <c r="G3519" s="117" t="s">
        <v>119</v>
      </c>
      <c r="H3519" s="117"/>
      <c r="I3519" s="117"/>
      <c r="J3519" s="117" t="s">
        <v>3252</v>
      </c>
      <c r="K3519" s="117"/>
      <c r="L3519" s="120" t="s">
        <v>110</v>
      </c>
      <c r="M3519" s="122" t="s">
        <v>3253</v>
      </c>
      <c r="N3519" s="117">
        <v>36.0</v>
      </c>
      <c r="O3519" s="117">
        <v>140.0</v>
      </c>
      <c r="P3519" s="117" t="s">
        <v>1129</v>
      </c>
      <c r="Q3519" s="123" t="s">
        <v>24250</v>
      </c>
      <c r="R3519" s="120" t="s">
        <v>24251</v>
      </c>
    </row>
    <row r="3520" ht="41.25">
      <c r="A3520" s="121" t="s">
        <v>24252</v>
      </c>
      <c r="B3520" s="117" t="s">
        <v>24253</v>
      </c>
      <c r="C3520" s="118" t="s">
        <v>24254</v>
      </c>
      <c r="D3520" s="117" t="s">
        <v>24255</v>
      </c>
      <c r="E3520" s="119">
        <v>43082.935682870375</v>
      </c>
      <c r="F3520" s="117"/>
      <c r="G3520" s="117" t="s">
        <v>119</v>
      </c>
      <c r="H3520" s="117" t="s">
        <v>24256</v>
      </c>
      <c r="I3520" s="117" t="s">
        <v>24257</v>
      </c>
      <c r="J3520" s="117" t="s">
        <v>24258</v>
      </c>
      <c r="K3520" s="117"/>
      <c r="L3520" s="120" t="s">
        <v>110</v>
      </c>
      <c r="M3520" s="122" t="s">
        <v>24259</v>
      </c>
      <c r="N3520" s="117">
        <v>1530.0</v>
      </c>
      <c r="O3520" s="117">
        <v>2350.0</v>
      </c>
      <c r="P3520" s="117" t="s">
        <v>24260</v>
      </c>
      <c r="Q3520" s="123" t="s">
        <v>24261</v>
      </c>
      <c r="R3520" s="120" t="s">
        <v>24262</v>
      </c>
    </row>
    <row r="3521" ht="41.25">
      <c r="A3521" s="121" t="s">
        <v>24263</v>
      </c>
      <c r="B3521" s="117" t="s">
        <v>24264</v>
      </c>
      <c r="C3521" s="118" t="s">
        <v>24265</v>
      </c>
      <c r="D3521" s="117" t="s">
        <v>24266</v>
      </c>
      <c r="E3521" s="119">
        <v>43082.93236111111</v>
      </c>
      <c r="F3521" s="117"/>
      <c r="G3521" s="117" t="s">
        <v>90</v>
      </c>
      <c r="H3521" s="117"/>
      <c r="I3521" s="117"/>
      <c r="J3521" s="117" t="s">
        <v>24267</v>
      </c>
      <c r="K3521" s="117"/>
      <c r="L3521" s="120" t="s">
        <v>179</v>
      </c>
      <c r="M3521" s="122" t="s">
        <v>24268</v>
      </c>
      <c r="N3521" s="117">
        <v>1490.0</v>
      </c>
      <c r="O3521" s="117">
        <v>2223.0</v>
      </c>
      <c r="P3521" s="117" t="s">
        <v>24269</v>
      </c>
      <c r="Q3521" s="123" t="s">
        <v>24270</v>
      </c>
      <c r="R3521" s="120" t="s">
        <v>24271</v>
      </c>
    </row>
    <row r="3522" ht="39.75">
      <c r="A3522" s="121" t="s">
        <v>24272</v>
      </c>
      <c r="B3522" s="117" t="s">
        <v>24273</v>
      </c>
      <c r="C3522" s="118" t="s">
        <v>24274</v>
      </c>
      <c r="D3522" s="117" t="s">
        <v>24275</v>
      </c>
      <c r="E3522" s="119">
        <v>43082.925150462965</v>
      </c>
      <c r="F3522" s="117"/>
      <c r="G3522" s="117" t="s">
        <v>90</v>
      </c>
      <c r="H3522" s="117"/>
      <c r="I3522" s="117"/>
      <c r="J3522" s="117" t="s">
        <v>24276</v>
      </c>
      <c r="K3522" s="117"/>
      <c r="L3522" s="120" t="s">
        <v>110</v>
      </c>
      <c r="M3522" s="122" t="s">
        <v>24277</v>
      </c>
      <c r="N3522" s="117">
        <v>998.0</v>
      </c>
      <c r="O3522" s="117">
        <v>1737.0</v>
      </c>
      <c r="P3522" s="117"/>
      <c r="Q3522" s="123" t="s">
        <v>24278</v>
      </c>
      <c r="R3522" s="120" t="s">
        <v>24279</v>
      </c>
    </row>
    <row r="3523" ht="30.75">
      <c r="A3523" s="121" t="s">
        <v>24280</v>
      </c>
      <c r="B3523" s="117" t="s">
        <v>24281</v>
      </c>
      <c r="C3523" s="118" t="s">
        <v>24282</v>
      </c>
      <c r="D3523" s="117" t="s">
        <v>24283</v>
      </c>
      <c r="E3523" s="119">
        <v>43082.9202662037</v>
      </c>
      <c r="F3523" s="117"/>
      <c r="G3523" s="117" t="s">
        <v>119</v>
      </c>
      <c r="H3523" s="117"/>
      <c r="I3523" s="117"/>
      <c r="J3523" s="117" t="s">
        <v>24284</v>
      </c>
      <c r="K3523" s="117"/>
      <c r="L3523" s="120" t="s">
        <v>92</v>
      </c>
      <c r="M3523" s="122" t="s">
        <v>24285</v>
      </c>
      <c r="N3523" s="117">
        <v>771.0</v>
      </c>
      <c r="O3523" s="117">
        <v>12.0</v>
      </c>
      <c r="P3523" s="117"/>
      <c r="Q3523" s="123" t="s">
        <v>24286</v>
      </c>
      <c r="R3523" s="120" t="s">
        <v>24287</v>
      </c>
    </row>
    <row r="3524" ht="30.75">
      <c r="A3524" s="121" t="s">
        <v>24288</v>
      </c>
      <c r="B3524" s="117" t="s">
        <v>473</v>
      </c>
      <c r="C3524" s="118" t="s">
        <v>24289</v>
      </c>
      <c r="D3524" s="117" t="s">
        <v>24290</v>
      </c>
      <c r="E3524" s="119">
        <v>43082.88928240741</v>
      </c>
      <c r="F3524" s="117"/>
      <c r="G3524" s="117" t="s">
        <v>119</v>
      </c>
      <c r="H3524" s="117"/>
      <c r="I3524" s="117"/>
      <c r="J3524" s="117" t="s">
        <v>476</v>
      </c>
      <c r="K3524" s="117"/>
      <c r="L3524" s="120" t="s">
        <v>110</v>
      </c>
      <c r="M3524" s="122" t="s">
        <v>477</v>
      </c>
      <c r="N3524" s="117">
        <v>130.0</v>
      </c>
      <c r="O3524" s="117">
        <v>751.0</v>
      </c>
      <c r="P3524" s="117" t="s">
        <v>478</v>
      </c>
      <c r="Q3524" s="123" t="s">
        <v>24291</v>
      </c>
      <c r="R3524" s="120" t="s">
        <v>24292</v>
      </c>
    </row>
    <row r="3525" ht="21.75">
      <c r="A3525" s="121" t="s">
        <v>24293</v>
      </c>
      <c r="B3525" s="117" t="s">
        <v>21051</v>
      </c>
      <c r="C3525" s="118" t="s">
        <v>24294</v>
      </c>
      <c r="D3525" s="117" t="s">
        <v>24295</v>
      </c>
      <c r="E3525" s="119">
        <v>43082.868159722224</v>
      </c>
      <c r="F3525" s="117"/>
      <c r="G3525" s="117" t="s">
        <v>90</v>
      </c>
      <c r="H3525" s="117"/>
      <c r="I3525" s="117"/>
      <c r="J3525" s="117" t="s">
        <v>21054</v>
      </c>
      <c r="K3525" s="117"/>
      <c r="L3525" s="120" t="s">
        <v>170</v>
      </c>
      <c r="M3525" s="122" t="s">
        <v>21055</v>
      </c>
      <c r="N3525" s="117">
        <v>3752.0</v>
      </c>
      <c r="O3525" s="117">
        <v>1802.0</v>
      </c>
      <c r="P3525" s="117" t="s">
        <v>20160</v>
      </c>
      <c r="Q3525" s="123" t="s">
        <v>24296</v>
      </c>
      <c r="R3525" s="120" t="s">
        <v>24297</v>
      </c>
    </row>
    <row r="3526" ht="30.75">
      <c r="A3526" s="121" t="s">
        <v>24298</v>
      </c>
      <c r="B3526" s="117" t="s">
        <v>19874</v>
      </c>
      <c r="C3526" s="118" t="s">
        <v>24299</v>
      </c>
      <c r="D3526" s="117" t="s">
        <v>24300</v>
      </c>
      <c r="E3526" s="119">
        <v>43082.85005787037</v>
      </c>
      <c r="F3526" s="117"/>
      <c r="G3526" s="117" t="s">
        <v>90</v>
      </c>
      <c r="H3526" s="117"/>
      <c r="I3526" s="117"/>
      <c r="J3526" s="117" t="s">
        <v>19877</v>
      </c>
      <c r="K3526" s="117"/>
      <c r="L3526" s="120" t="s">
        <v>223</v>
      </c>
      <c r="M3526" s="122" t="s">
        <v>19878</v>
      </c>
      <c r="N3526" s="117">
        <v>2817.0</v>
      </c>
      <c r="O3526" s="117">
        <v>795.0</v>
      </c>
      <c r="P3526" s="117" t="s">
        <v>19879</v>
      </c>
      <c r="Q3526" s="123" t="s">
        <v>24301</v>
      </c>
      <c r="R3526" s="120" t="s">
        <v>24302</v>
      </c>
    </row>
    <row r="3527" ht="21.75">
      <c r="A3527" s="121" t="s">
        <v>24303</v>
      </c>
      <c r="B3527" s="117" t="s">
        <v>2962</v>
      </c>
      <c r="C3527" s="118" t="s">
        <v>24304</v>
      </c>
      <c r="D3527" s="117" t="s">
        <v>24305</v>
      </c>
      <c r="E3527" s="119">
        <v>43082.80540509259</v>
      </c>
      <c r="F3527" s="117"/>
      <c r="G3527" s="117" t="s">
        <v>128</v>
      </c>
      <c r="H3527" s="117"/>
      <c r="I3527" s="117"/>
      <c r="J3527" s="117" t="s">
        <v>2965</v>
      </c>
      <c r="K3527" s="117"/>
      <c r="L3527" s="120" t="s">
        <v>775</v>
      </c>
      <c r="M3527" s="122" t="s">
        <v>2966</v>
      </c>
      <c r="N3527" s="117">
        <v>2988.0</v>
      </c>
      <c r="O3527" s="117">
        <v>4274.0</v>
      </c>
      <c r="P3527" s="117" t="s">
        <v>2967</v>
      </c>
      <c r="Q3527" s="123" t="s">
        <v>24306</v>
      </c>
      <c r="R3527" s="120" t="s">
        <v>24307</v>
      </c>
    </row>
    <row r="3528" ht="39.75">
      <c r="A3528" s="121" t="s">
        <v>24308</v>
      </c>
      <c r="B3528" s="117" t="s">
        <v>24309</v>
      </c>
      <c r="C3528" s="118" t="s">
        <v>24310</v>
      </c>
      <c r="D3528" s="117" t="s">
        <v>24311</v>
      </c>
      <c r="E3528" s="119">
        <v>43082.79059027778</v>
      </c>
      <c r="F3528" s="117"/>
      <c r="G3528" s="117" t="s">
        <v>128</v>
      </c>
      <c r="H3528" s="117" t="s">
        <v>10852</v>
      </c>
      <c r="I3528" s="117" t="s">
        <v>10853</v>
      </c>
      <c r="J3528" s="117" t="s">
        <v>24312</v>
      </c>
      <c r="K3528" s="117" t="s">
        <v>24313</v>
      </c>
      <c r="L3528" s="120" t="s">
        <v>179</v>
      </c>
      <c r="M3528" s="122" t="s">
        <v>24314</v>
      </c>
      <c r="N3528" s="117">
        <v>41.0</v>
      </c>
      <c r="O3528" s="117">
        <v>132.0</v>
      </c>
      <c r="P3528" s="117" t="s">
        <v>24315</v>
      </c>
      <c r="Q3528" s="123" t="s">
        <v>24316</v>
      </c>
      <c r="R3528" s="120" t="s">
        <v>24317</v>
      </c>
    </row>
    <row r="3529" ht="21.75">
      <c r="A3529" s="121" t="s">
        <v>24318</v>
      </c>
      <c r="B3529" s="117" t="s">
        <v>24319</v>
      </c>
      <c r="C3529" s="118" t="s">
        <v>24320</v>
      </c>
      <c r="D3529" s="117" t="s">
        <v>24321</v>
      </c>
      <c r="E3529" s="119">
        <v>43082.7703125</v>
      </c>
      <c r="F3529" s="117"/>
      <c r="G3529" s="117" t="s">
        <v>128</v>
      </c>
      <c r="H3529" s="117"/>
      <c r="I3529" s="117"/>
      <c r="J3529" s="117" t="s">
        <v>24322</v>
      </c>
      <c r="K3529" s="117"/>
      <c r="L3529" s="120" t="s">
        <v>110</v>
      </c>
      <c r="M3529" s="122" t="s">
        <v>24323</v>
      </c>
      <c r="N3529" s="117">
        <v>20.0</v>
      </c>
      <c r="O3529" s="117">
        <v>639.0</v>
      </c>
      <c r="P3529" s="117"/>
      <c r="Q3529" s="123" t="s">
        <v>24324</v>
      </c>
      <c r="R3529" s="120" t="s">
        <v>24325</v>
      </c>
    </row>
    <row r="3530" ht="66.75">
      <c r="A3530" s="121" t="s">
        <v>24326</v>
      </c>
      <c r="B3530" s="117" t="s">
        <v>24327</v>
      </c>
      <c r="C3530" s="118" t="s">
        <v>24328</v>
      </c>
      <c r="D3530" s="117" t="s">
        <v>24329</v>
      </c>
      <c r="E3530" s="119">
        <v>43082.762094907404</v>
      </c>
      <c r="F3530" s="117"/>
      <c r="G3530" s="117" t="s">
        <v>119</v>
      </c>
      <c r="H3530" s="117"/>
      <c r="I3530" s="117"/>
      <c r="J3530" s="117" t="s">
        <v>24330</v>
      </c>
      <c r="K3530" s="117"/>
      <c r="L3530" s="120" t="s">
        <v>110</v>
      </c>
      <c r="M3530" s="122" t="s">
        <v>24331</v>
      </c>
      <c r="N3530" s="117">
        <v>604.0</v>
      </c>
      <c r="O3530" s="117">
        <v>4990.0</v>
      </c>
      <c r="P3530" s="117"/>
      <c r="Q3530" s="123" t="s">
        <v>24332</v>
      </c>
      <c r="R3530" s="120" t="s">
        <v>24333</v>
      </c>
    </row>
    <row r="3531" ht="39.75">
      <c r="A3531" s="121" t="s">
        <v>24334</v>
      </c>
      <c r="B3531" s="117" t="s">
        <v>24335</v>
      </c>
      <c r="C3531" s="118" t="s">
        <v>24336</v>
      </c>
      <c r="D3531" s="117" t="s">
        <v>24337</v>
      </c>
      <c r="E3531" s="119">
        <v>43082.73980324074</v>
      </c>
      <c r="F3531" s="117"/>
      <c r="G3531" s="117" t="s">
        <v>90</v>
      </c>
      <c r="H3531" s="117"/>
      <c r="I3531" s="117"/>
      <c r="J3531" s="117" t="s">
        <v>24338</v>
      </c>
      <c r="K3531" s="117"/>
      <c r="L3531" s="120" t="s">
        <v>110</v>
      </c>
      <c r="M3531" s="122" t="s">
        <v>24339</v>
      </c>
      <c r="N3531" s="117">
        <v>209.0</v>
      </c>
      <c r="O3531" s="117">
        <v>124.0</v>
      </c>
      <c r="P3531" s="117" t="s">
        <v>24340</v>
      </c>
      <c r="Q3531" s="123" t="s">
        <v>24341</v>
      </c>
      <c r="R3531" s="120" t="s">
        <v>24342</v>
      </c>
    </row>
    <row r="3532" ht="39.75">
      <c r="A3532" s="121" t="s">
        <v>24343</v>
      </c>
      <c r="B3532" s="117" t="s">
        <v>24344</v>
      </c>
      <c r="C3532" s="118" t="s">
        <v>24336</v>
      </c>
      <c r="D3532" s="117" t="s">
        <v>24345</v>
      </c>
      <c r="E3532" s="119">
        <v>43082.72273148148</v>
      </c>
      <c r="F3532" s="117"/>
      <c r="G3532" s="117" t="s">
        <v>90</v>
      </c>
      <c r="H3532" s="117"/>
      <c r="I3532" s="117"/>
      <c r="J3532" s="117" t="s">
        <v>24346</v>
      </c>
      <c r="K3532" s="117"/>
      <c r="L3532" s="120" t="s">
        <v>179</v>
      </c>
      <c r="M3532" s="122" t="s">
        <v>24347</v>
      </c>
      <c r="N3532" s="117">
        <v>194.0</v>
      </c>
      <c r="O3532" s="117">
        <v>244.0</v>
      </c>
      <c r="P3532" s="117" t="s">
        <v>24348</v>
      </c>
      <c r="Q3532" s="123" t="s">
        <v>24349</v>
      </c>
      <c r="R3532" s="120" t="s">
        <v>24342</v>
      </c>
    </row>
    <row r="3533" ht="39.75">
      <c r="A3533" s="121" t="s">
        <v>24350</v>
      </c>
      <c r="B3533" s="117" t="s">
        <v>24351</v>
      </c>
      <c r="C3533" s="118" t="s">
        <v>24088</v>
      </c>
      <c r="D3533" s="117" t="s">
        <v>24352</v>
      </c>
      <c r="E3533" s="119">
        <v>43082.72185185185</v>
      </c>
      <c r="F3533" s="117"/>
      <c r="G3533" s="117" t="s">
        <v>119</v>
      </c>
      <c r="H3533" s="117"/>
      <c r="I3533" s="117"/>
      <c r="J3533" s="117" t="s">
        <v>24353</v>
      </c>
      <c r="K3533" s="117"/>
      <c r="L3533" s="120" t="s">
        <v>179</v>
      </c>
      <c r="M3533" s="122" t="s">
        <v>24354</v>
      </c>
      <c r="N3533" s="117">
        <v>2666.0</v>
      </c>
      <c r="O3533" s="117">
        <v>3904.0</v>
      </c>
      <c r="P3533" s="117" t="s">
        <v>24355</v>
      </c>
      <c r="Q3533" s="123" t="s">
        <v>24356</v>
      </c>
      <c r="R3533" s="120" t="s">
        <v>24094</v>
      </c>
    </row>
    <row r="3534" ht="21.75">
      <c r="A3534" s="121" t="s">
        <v>24357</v>
      </c>
      <c r="B3534" s="117" t="s">
        <v>24358</v>
      </c>
      <c r="C3534" s="118" t="s">
        <v>24359</v>
      </c>
      <c r="D3534" s="117" t="s">
        <v>24360</v>
      </c>
      <c r="E3534" s="119">
        <v>43082.71978009259</v>
      </c>
      <c r="F3534" s="117"/>
      <c r="G3534" s="117" t="s">
        <v>119</v>
      </c>
      <c r="H3534" s="117"/>
      <c r="I3534" s="117"/>
      <c r="J3534" s="117" t="s">
        <v>24361</v>
      </c>
      <c r="K3534" s="117"/>
      <c r="L3534" s="120" t="s">
        <v>4521</v>
      </c>
      <c r="M3534" s="122" t="s">
        <v>24362</v>
      </c>
      <c r="N3534" s="117">
        <v>18482.0</v>
      </c>
      <c r="O3534" s="117">
        <v>19830.0</v>
      </c>
      <c r="P3534" s="117" t="s">
        <v>2438</v>
      </c>
      <c r="Q3534" s="123" t="s">
        <v>24363</v>
      </c>
      <c r="R3534" s="120" t="s">
        <v>24364</v>
      </c>
    </row>
    <row r="3535" ht="30.75">
      <c r="A3535" s="121" t="s">
        <v>24365</v>
      </c>
      <c r="B3535" s="117" t="s">
        <v>24366</v>
      </c>
      <c r="C3535" s="118" t="s">
        <v>24367</v>
      </c>
      <c r="D3535" s="117" t="s">
        <v>24368</v>
      </c>
      <c r="E3535" s="119">
        <v>43082.71886574074</v>
      </c>
      <c r="F3535" s="117"/>
      <c r="G3535" s="117" t="s">
        <v>119</v>
      </c>
      <c r="H3535" s="117"/>
      <c r="I3535" s="117"/>
      <c r="J3535" s="117" t="s">
        <v>24369</v>
      </c>
      <c r="K3535" s="117"/>
      <c r="L3535" s="120" t="s">
        <v>24370</v>
      </c>
      <c r="M3535" s="122" t="s">
        <v>24371</v>
      </c>
      <c r="N3535" s="117">
        <v>240214.0</v>
      </c>
      <c r="O3535" s="117">
        <v>8781.0</v>
      </c>
      <c r="P3535" s="117" t="s">
        <v>24372</v>
      </c>
      <c r="Q3535" s="123" t="s">
        <v>24373</v>
      </c>
      <c r="R3535" s="120" t="s">
        <v>24374</v>
      </c>
    </row>
    <row r="3536" ht="66.75">
      <c r="A3536" s="121" t="s">
        <v>24375</v>
      </c>
      <c r="B3536" s="117" t="s">
        <v>24376</v>
      </c>
      <c r="C3536" s="118" t="s">
        <v>24328</v>
      </c>
      <c r="D3536" s="117" t="s">
        <v>24377</v>
      </c>
      <c r="E3536" s="119">
        <v>43082.70481481482</v>
      </c>
      <c r="F3536" s="117"/>
      <c r="G3536" s="117" t="s">
        <v>119</v>
      </c>
      <c r="H3536" s="117"/>
      <c r="I3536" s="117"/>
      <c r="J3536" s="117" t="s">
        <v>24378</v>
      </c>
      <c r="K3536" s="117"/>
      <c r="L3536" s="120" t="s">
        <v>110</v>
      </c>
      <c r="M3536" s="122" t="s">
        <v>24379</v>
      </c>
      <c r="N3536" s="117">
        <v>950.0</v>
      </c>
      <c r="O3536" s="117">
        <v>1095.0</v>
      </c>
      <c r="P3536" s="117" t="s">
        <v>1208</v>
      </c>
      <c r="Q3536" s="123" t="s">
        <v>24380</v>
      </c>
      <c r="R3536" s="120" t="s">
        <v>24333</v>
      </c>
    </row>
    <row r="3537" ht="48.75">
      <c r="A3537" s="121" t="s">
        <v>24381</v>
      </c>
      <c r="B3537" s="117" t="s">
        <v>24382</v>
      </c>
      <c r="C3537" s="118" t="s">
        <v>24383</v>
      </c>
      <c r="D3537" s="117" t="s">
        <v>24384</v>
      </c>
      <c r="E3537" s="119">
        <v>43082.67834490741</v>
      </c>
      <c r="F3537" s="117"/>
      <c r="G3537" s="117" t="s">
        <v>119</v>
      </c>
      <c r="H3537" s="117" t="s">
        <v>21991</v>
      </c>
      <c r="I3537" s="117" t="s">
        <v>21992</v>
      </c>
      <c r="J3537" s="117" t="s">
        <v>24385</v>
      </c>
      <c r="K3537" s="117"/>
      <c r="L3537" s="120" t="s">
        <v>110</v>
      </c>
      <c r="M3537" s="122" t="s">
        <v>24386</v>
      </c>
      <c r="N3537" s="117">
        <v>1431.0</v>
      </c>
      <c r="O3537" s="117">
        <v>1680.0</v>
      </c>
      <c r="P3537" s="117" t="s">
        <v>24387</v>
      </c>
      <c r="Q3537" s="123" t="s">
        <v>24388</v>
      </c>
      <c r="R3537" s="120" t="s">
        <v>24389</v>
      </c>
    </row>
    <row r="3538">
      <c r="A3538" s="121" t="s">
        <v>24390</v>
      </c>
      <c r="B3538" s="117" t="s">
        <v>24391</v>
      </c>
      <c r="C3538" s="118" t="s">
        <v>24392</v>
      </c>
      <c r="D3538" s="117" t="s">
        <v>24393</v>
      </c>
      <c r="E3538" s="119">
        <v>43082.652245370366</v>
      </c>
      <c r="F3538" s="117"/>
      <c r="G3538" s="117" t="s">
        <v>119</v>
      </c>
      <c r="H3538" s="117"/>
      <c r="I3538" s="117"/>
      <c r="J3538" s="117" t="s">
        <v>24394</v>
      </c>
      <c r="K3538" s="117"/>
      <c r="L3538" s="120" t="s">
        <v>92</v>
      </c>
      <c r="M3538" s="122" t="s">
        <v>24395</v>
      </c>
      <c r="N3538" s="117">
        <v>595.0</v>
      </c>
      <c r="O3538" s="117">
        <v>2387.0</v>
      </c>
      <c r="P3538" s="117"/>
      <c r="Q3538" s="123" t="s">
        <v>24396</v>
      </c>
      <c r="R3538" s="120" t="s">
        <v>24397</v>
      </c>
    </row>
    <row r="3539" ht="48.75">
      <c r="A3539" s="121" t="s">
        <v>24398</v>
      </c>
      <c r="B3539" s="117" t="s">
        <v>24399</v>
      </c>
      <c r="C3539" s="118" t="s">
        <v>23600</v>
      </c>
      <c r="D3539" s="117" t="s">
        <v>24400</v>
      </c>
      <c r="E3539" s="119">
        <v>43082.64344907408</v>
      </c>
      <c r="F3539" s="117"/>
      <c r="G3539" s="117" t="s">
        <v>90</v>
      </c>
      <c r="H3539" s="117"/>
      <c r="I3539" s="117"/>
      <c r="J3539" s="117" t="s">
        <v>24401</v>
      </c>
      <c r="K3539" s="117"/>
      <c r="L3539" s="120" t="s">
        <v>92</v>
      </c>
      <c r="M3539" s="122" t="s">
        <v>24402</v>
      </c>
      <c r="N3539" s="117">
        <v>390.0</v>
      </c>
      <c r="O3539" s="117">
        <v>964.0</v>
      </c>
      <c r="P3539" s="117"/>
      <c r="Q3539" s="123" t="s">
        <v>24403</v>
      </c>
      <c r="R3539" s="120" t="s">
        <v>23606</v>
      </c>
    </row>
    <row r="3540" ht="30.75">
      <c r="A3540" s="121" t="s">
        <v>24404</v>
      </c>
      <c r="B3540" s="117" t="s">
        <v>3249</v>
      </c>
      <c r="C3540" s="118" t="s">
        <v>24405</v>
      </c>
      <c r="D3540" s="117" t="s">
        <v>24406</v>
      </c>
      <c r="E3540" s="119">
        <v>43082.63219907407</v>
      </c>
      <c r="F3540" s="117"/>
      <c r="G3540" s="117" t="s">
        <v>119</v>
      </c>
      <c r="H3540" s="117"/>
      <c r="I3540" s="117"/>
      <c r="J3540" s="117" t="s">
        <v>3252</v>
      </c>
      <c r="K3540" s="117"/>
      <c r="L3540" s="120" t="s">
        <v>110</v>
      </c>
      <c r="M3540" s="122" t="s">
        <v>3253</v>
      </c>
      <c r="N3540" s="117">
        <v>36.0</v>
      </c>
      <c r="O3540" s="117">
        <v>140.0</v>
      </c>
      <c r="P3540" s="117" t="s">
        <v>1129</v>
      </c>
      <c r="Q3540" s="123" t="s">
        <v>24407</v>
      </c>
      <c r="R3540" s="120" t="s">
        <v>24408</v>
      </c>
    </row>
    <row r="3541" ht="66.75">
      <c r="A3541" s="121" t="s">
        <v>24409</v>
      </c>
      <c r="B3541" s="117" t="s">
        <v>24410</v>
      </c>
      <c r="C3541" s="118" t="s">
        <v>24328</v>
      </c>
      <c r="D3541" s="117" t="s">
        <v>24411</v>
      </c>
      <c r="E3541" s="119">
        <v>43082.62826388889</v>
      </c>
      <c r="F3541" s="117"/>
      <c r="G3541" s="117" t="s">
        <v>119</v>
      </c>
      <c r="H3541" s="117"/>
      <c r="I3541" s="117"/>
      <c r="J3541" s="117" t="s">
        <v>24412</v>
      </c>
      <c r="K3541" s="117"/>
      <c r="L3541" s="120" t="s">
        <v>110</v>
      </c>
      <c r="M3541" s="122" t="s">
        <v>24413</v>
      </c>
      <c r="N3541" s="117">
        <v>1441.0</v>
      </c>
      <c r="O3541" s="117">
        <v>799.0</v>
      </c>
      <c r="P3541" s="117"/>
      <c r="Q3541" s="123" t="s">
        <v>24414</v>
      </c>
      <c r="R3541" s="120" t="s">
        <v>24333</v>
      </c>
    </row>
    <row r="3542" ht="57.75">
      <c r="A3542" s="121" t="s">
        <v>24415</v>
      </c>
      <c r="B3542" s="117" t="s">
        <v>22991</v>
      </c>
      <c r="C3542" s="118" t="s">
        <v>24416</v>
      </c>
      <c r="D3542" s="117" t="s">
        <v>24417</v>
      </c>
      <c r="E3542" s="119">
        <v>43082.62453703704</v>
      </c>
      <c r="F3542" s="117"/>
      <c r="G3542" s="117" t="s">
        <v>119</v>
      </c>
      <c r="H3542" s="117"/>
      <c r="I3542" s="117"/>
      <c r="J3542" s="117" t="s">
        <v>22994</v>
      </c>
      <c r="K3542" s="117"/>
      <c r="L3542" s="120" t="s">
        <v>92</v>
      </c>
      <c r="M3542" s="122" t="s">
        <v>22995</v>
      </c>
      <c r="N3542" s="117">
        <v>181.0</v>
      </c>
      <c r="O3542" s="117">
        <v>611.0</v>
      </c>
      <c r="P3542" s="117"/>
      <c r="Q3542" s="123" t="s">
        <v>24418</v>
      </c>
      <c r="R3542" s="120" t="s">
        <v>24419</v>
      </c>
    </row>
    <row r="3543" ht="66.75">
      <c r="A3543" s="121" t="s">
        <v>24420</v>
      </c>
      <c r="B3543" s="117" t="s">
        <v>24421</v>
      </c>
      <c r="C3543" s="118" t="s">
        <v>24328</v>
      </c>
      <c r="D3543" s="117" t="s">
        <v>24422</v>
      </c>
      <c r="E3543" s="119">
        <v>43082.620624999996</v>
      </c>
      <c r="F3543" s="117"/>
      <c r="G3543" s="117" t="s">
        <v>119</v>
      </c>
      <c r="H3543" s="117"/>
      <c r="I3543" s="117"/>
      <c r="J3543" s="117" t="s">
        <v>24423</v>
      </c>
      <c r="K3543" s="117"/>
      <c r="L3543" s="120" t="s">
        <v>110</v>
      </c>
      <c r="M3543" s="122" t="s">
        <v>24424</v>
      </c>
      <c r="N3543" s="117">
        <v>7409.0</v>
      </c>
      <c r="O3543" s="117">
        <v>6945.0</v>
      </c>
      <c r="P3543" s="117" t="s">
        <v>24425</v>
      </c>
      <c r="Q3543" s="123" t="s">
        <v>24426</v>
      </c>
      <c r="R3543" s="120" t="s">
        <v>24333</v>
      </c>
    </row>
    <row r="3544" ht="66.75">
      <c r="A3544" s="121" t="s">
        <v>24427</v>
      </c>
      <c r="B3544" s="117" t="s">
        <v>24421</v>
      </c>
      <c r="C3544" s="118" t="s">
        <v>24428</v>
      </c>
      <c r="D3544" s="117" t="s">
        <v>24429</v>
      </c>
      <c r="E3544" s="119">
        <v>43082.620567129634</v>
      </c>
      <c r="F3544" s="117"/>
      <c r="G3544" s="117" t="s">
        <v>119</v>
      </c>
      <c r="H3544" s="117"/>
      <c r="I3544" s="117"/>
      <c r="J3544" s="117" t="s">
        <v>24423</v>
      </c>
      <c r="K3544" s="117"/>
      <c r="L3544" s="120" t="s">
        <v>110</v>
      </c>
      <c r="M3544" s="122" t="s">
        <v>24424</v>
      </c>
      <c r="N3544" s="117">
        <v>7409.0</v>
      </c>
      <c r="O3544" s="117">
        <v>6945.0</v>
      </c>
      <c r="P3544" s="117" t="s">
        <v>24425</v>
      </c>
      <c r="Q3544" s="123" t="s">
        <v>24430</v>
      </c>
      <c r="R3544" s="120" t="s">
        <v>24431</v>
      </c>
    </row>
    <row r="3545" ht="32.25">
      <c r="A3545" s="121" t="s">
        <v>24432</v>
      </c>
      <c r="B3545" s="117" t="s">
        <v>24433</v>
      </c>
      <c r="C3545" s="118" t="s">
        <v>24434</v>
      </c>
      <c r="D3545" s="117" t="s">
        <v>24435</v>
      </c>
      <c r="E3545" s="119">
        <v>43082.60689814815</v>
      </c>
      <c r="F3545" s="117"/>
      <c r="G3545" s="117" t="s">
        <v>119</v>
      </c>
      <c r="H3545" s="117"/>
      <c r="I3545" s="117"/>
      <c r="J3545" s="117" t="s">
        <v>24436</v>
      </c>
      <c r="K3545" s="117"/>
      <c r="L3545" s="120" t="s">
        <v>179</v>
      </c>
      <c r="M3545" s="122" t="s">
        <v>24437</v>
      </c>
      <c r="N3545" s="117">
        <v>344.0</v>
      </c>
      <c r="O3545" s="117">
        <v>381.0</v>
      </c>
      <c r="P3545" s="117" t="s">
        <v>24438</v>
      </c>
      <c r="Q3545" s="123" t="s">
        <v>24439</v>
      </c>
      <c r="R3545" s="120" t="s">
        <v>24440</v>
      </c>
    </row>
    <row r="3546" ht="30.75">
      <c r="A3546" s="121" t="s">
        <v>24441</v>
      </c>
      <c r="B3546" s="117" t="s">
        <v>2533</v>
      </c>
      <c r="C3546" s="118" t="s">
        <v>24289</v>
      </c>
      <c r="D3546" s="117" t="s">
        <v>24442</v>
      </c>
      <c r="E3546" s="119">
        <v>43082.59613425926</v>
      </c>
      <c r="F3546" s="117"/>
      <c r="G3546" s="117" t="s">
        <v>119</v>
      </c>
      <c r="H3546" s="117"/>
      <c r="I3546" s="117"/>
      <c r="J3546" s="117" t="s">
        <v>2535</v>
      </c>
      <c r="K3546" s="117"/>
      <c r="L3546" s="120" t="s">
        <v>110</v>
      </c>
      <c r="M3546" s="122" t="s">
        <v>2536</v>
      </c>
      <c r="N3546" s="117">
        <v>387.0</v>
      </c>
      <c r="O3546" s="117">
        <v>1669.0</v>
      </c>
      <c r="P3546" s="117" t="s">
        <v>2537</v>
      </c>
      <c r="Q3546" s="123" t="s">
        <v>24443</v>
      </c>
      <c r="R3546" s="120" t="s">
        <v>24292</v>
      </c>
    </row>
    <row r="3547" ht="48.75">
      <c r="A3547" s="121" t="s">
        <v>24444</v>
      </c>
      <c r="B3547" s="117" t="s">
        <v>24445</v>
      </c>
      <c r="C3547" s="118" t="s">
        <v>23600</v>
      </c>
      <c r="D3547" s="117" t="s">
        <v>24446</v>
      </c>
      <c r="E3547" s="119">
        <v>43082.59358796296</v>
      </c>
      <c r="F3547" s="117"/>
      <c r="G3547" s="117" t="s">
        <v>90</v>
      </c>
      <c r="H3547" s="117"/>
      <c r="I3547" s="117"/>
      <c r="J3547" s="117" t="s">
        <v>24447</v>
      </c>
      <c r="K3547" s="117"/>
      <c r="L3547" s="120" t="s">
        <v>110</v>
      </c>
      <c r="M3547" s="122" t="s">
        <v>24448</v>
      </c>
      <c r="N3547" s="117">
        <v>608.0</v>
      </c>
      <c r="O3547" s="117">
        <v>582.0</v>
      </c>
      <c r="P3547" s="117"/>
      <c r="Q3547" s="123" t="s">
        <v>24449</v>
      </c>
      <c r="R3547" s="120" t="s">
        <v>23606</v>
      </c>
    </row>
    <row r="3548" ht="30.75">
      <c r="A3548" s="121" t="s">
        <v>24450</v>
      </c>
      <c r="B3548" s="117" t="s">
        <v>21415</v>
      </c>
      <c r="C3548" s="118" t="s">
        <v>24451</v>
      </c>
      <c r="D3548" s="117" t="s">
        <v>24452</v>
      </c>
      <c r="E3548" s="119">
        <v>43082.593043981484</v>
      </c>
      <c r="F3548" s="117"/>
      <c r="G3548" s="117" t="s">
        <v>128</v>
      </c>
      <c r="H3548" s="117" t="s">
        <v>24453</v>
      </c>
      <c r="I3548" s="117" t="s">
        <v>24454</v>
      </c>
      <c r="J3548" s="117" t="s">
        <v>21418</v>
      </c>
      <c r="K3548" s="117" t="s">
        <v>24455</v>
      </c>
      <c r="L3548" s="120" t="s">
        <v>179</v>
      </c>
      <c r="M3548" s="122" t="s">
        <v>21419</v>
      </c>
      <c r="N3548" s="117">
        <v>179.0</v>
      </c>
      <c r="O3548" s="117">
        <v>692.0</v>
      </c>
      <c r="P3548" s="117" t="s">
        <v>21420</v>
      </c>
      <c r="Q3548" s="123" t="s">
        <v>24456</v>
      </c>
      <c r="R3548" s="120" t="s">
        <v>24457</v>
      </c>
    </row>
    <row r="3549">
      <c r="A3549" s="121" t="s">
        <v>24458</v>
      </c>
      <c r="B3549" s="117" t="s">
        <v>24459</v>
      </c>
      <c r="C3549" s="118" t="s">
        <v>24460</v>
      </c>
      <c r="D3549" s="117" t="s">
        <v>24461</v>
      </c>
      <c r="E3549" s="119">
        <v>43082.58152777777</v>
      </c>
      <c r="F3549" s="117"/>
      <c r="G3549" s="117" t="s">
        <v>90</v>
      </c>
      <c r="H3549" s="117"/>
      <c r="I3549" s="117"/>
      <c r="J3549" s="117" t="s">
        <v>24462</v>
      </c>
      <c r="K3549" s="117"/>
      <c r="L3549" s="120" t="s">
        <v>101</v>
      </c>
      <c r="M3549" s="122" t="s">
        <v>24463</v>
      </c>
      <c r="N3549" s="117">
        <v>543.0</v>
      </c>
      <c r="O3549" s="117">
        <v>486.0</v>
      </c>
      <c r="P3549" s="117" t="s">
        <v>24464</v>
      </c>
      <c r="Q3549" s="123" t="s">
        <v>24465</v>
      </c>
      <c r="R3549" s="120" t="s">
        <v>21850</v>
      </c>
    </row>
    <row r="3550" ht="48.75">
      <c r="A3550" s="121" t="s">
        <v>24466</v>
      </c>
      <c r="B3550" s="117" t="s">
        <v>17702</v>
      </c>
      <c r="C3550" s="118" t="s">
        <v>23600</v>
      </c>
      <c r="D3550" s="117" t="s">
        <v>24467</v>
      </c>
      <c r="E3550" s="119">
        <v>43082.56841435185</v>
      </c>
      <c r="F3550" s="117"/>
      <c r="G3550" s="117" t="s">
        <v>90</v>
      </c>
      <c r="H3550" s="117"/>
      <c r="I3550" s="117"/>
      <c r="J3550" s="117" t="s">
        <v>17704</v>
      </c>
      <c r="K3550" s="117"/>
      <c r="L3550" s="120" t="s">
        <v>110</v>
      </c>
      <c r="M3550" s="122" t="s">
        <v>18691</v>
      </c>
      <c r="N3550" s="117">
        <v>1916.0</v>
      </c>
      <c r="O3550" s="117">
        <v>1247.0</v>
      </c>
      <c r="P3550" s="117" t="s">
        <v>4053</v>
      </c>
      <c r="Q3550" s="123" t="s">
        <v>24468</v>
      </c>
      <c r="R3550" s="120" t="s">
        <v>23606</v>
      </c>
    </row>
    <row r="3551" ht="39.75">
      <c r="A3551" s="121" t="s">
        <v>24469</v>
      </c>
      <c r="B3551" s="117" t="s">
        <v>24470</v>
      </c>
      <c r="C3551" s="118" t="s">
        <v>24471</v>
      </c>
      <c r="D3551" s="117" t="s">
        <v>24472</v>
      </c>
      <c r="E3551" s="119">
        <v>43082.5529050926</v>
      </c>
      <c r="F3551" s="117"/>
      <c r="G3551" s="117" t="s">
        <v>90</v>
      </c>
      <c r="H3551" s="117"/>
      <c r="I3551" s="117"/>
      <c r="J3551" s="117" t="s">
        <v>24473</v>
      </c>
      <c r="K3551" s="117"/>
      <c r="L3551" s="120" t="s">
        <v>179</v>
      </c>
      <c r="M3551" s="122" t="s">
        <v>24474</v>
      </c>
      <c r="N3551" s="117">
        <v>363.0</v>
      </c>
      <c r="O3551" s="117">
        <v>1987.0</v>
      </c>
      <c r="P3551" s="117" t="s">
        <v>395</v>
      </c>
      <c r="Q3551" s="123" t="s">
        <v>24475</v>
      </c>
      <c r="R3551" s="120" t="s">
        <v>24476</v>
      </c>
    </row>
    <row r="3552" ht="21.75">
      <c r="A3552" s="121" t="s">
        <v>24477</v>
      </c>
      <c r="B3552" s="117" t="s">
        <v>24478</v>
      </c>
      <c r="C3552" s="118" t="s">
        <v>24479</v>
      </c>
      <c r="D3552" s="117" t="s">
        <v>24480</v>
      </c>
      <c r="E3552" s="119">
        <v>43082.55002314815</v>
      </c>
      <c r="F3552" s="117"/>
      <c r="G3552" s="117" t="s">
        <v>119</v>
      </c>
      <c r="H3552" s="117" t="s">
        <v>21991</v>
      </c>
      <c r="I3552" s="117" t="s">
        <v>21992</v>
      </c>
      <c r="J3552" s="117" t="s">
        <v>24481</v>
      </c>
      <c r="K3552" s="117" t="s">
        <v>24482</v>
      </c>
      <c r="L3552" s="120" t="s">
        <v>179</v>
      </c>
      <c r="M3552" s="122" t="s">
        <v>24483</v>
      </c>
      <c r="N3552" s="117">
        <v>1247.0</v>
      </c>
      <c r="O3552" s="117">
        <v>1343.0</v>
      </c>
      <c r="P3552" s="117" t="s">
        <v>635</v>
      </c>
      <c r="Q3552" s="123" t="s">
        <v>24484</v>
      </c>
      <c r="R3552" s="120" t="s">
        <v>24485</v>
      </c>
    </row>
    <row r="3553" ht="57.75">
      <c r="A3553" s="121" t="s">
        <v>24486</v>
      </c>
      <c r="B3553" s="117" t="s">
        <v>24487</v>
      </c>
      <c r="C3553" s="118" t="s">
        <v>24488</v>
      </c>
      <c r="D3553" s="117" t="s">
        <v>24489</v>
      </c>
      <c r="E3553" s="119">
        <v>43082.532326388886</v>
      </c>
      <c r="F3553" s="117"/>
      <c r="G3553" s="117" t="s">
        <v>119</v>
      </c>
      <c r="H3553" s="117"/>
      <c r="I3553" s="117"/>
      <c r="J3553" s="117" t="s">
        <v>24490</v>
      </c>
      <c r="K3553" s="117"/>
      <c r="L3553" s="120" t="s">
        <v>92</v>
      </c>
      <c r="M3553" s="122" t="s">
        <v>24491</v>
      </c>
      <c r="N3553" s="117">
        <v>439.0</v>
      </c>
      <c r="O3553" s="117">
        <v>375.0</v>
      </c>
      <c r="P3553" s="117" t="s">
        <v>24492</v>
      </c>
      <c r="Q3553" s="123" t="s">
        <v>24493</v>
      </c>
      <c r="R3553" s="120" t="s">
        <v>24494</v>
      </c>
    </row>
    <row r="3554" ht="30.75">
      <c r="A3554" s="121" t="s">
        <v>24495</v>
      </c>
      <c r="B3554" s="117" t="s">
        <v>24496</v>
      </c>
      <c r="C3554" s="118" t="s">
        <v>24289</v>
      </c>
      <c r="D3554" s="117" t="s">
        <v>24497</v>
      </c>
      <c r="E3554" s="119">
        <v>43082.504166666666</v>
      </c>
      <c r="F3554" s="117"/>
      <c r="G3554" s="117" t="s">
        <v>119</v>
      </c>
      <c r="H3554" s="117"/>
      <c r="I3554" s="117"/>
      <c r="J3554" s="117" t="s">
        <v>24498</v>
      </c>
      <c r="K3554" s="117"/>
      <c r="L3554" s="120" t="s">
        <v>110</v>
      </c>
      <c r="M3554" s="122" t="s">
        <v>24499</v>
      </c>
      <c r="N3554" s="117">
        <v>1576.0</v>
      </c>
      <c r="O3554" s="117">
        <v>2101.0</v>
      </c>
      <c r="P3554" s="117" t="s">
        <v>24500</v>
      </c>
      <c r="Q3554" s="123" t="s">
        <v>24501</v>
      </c>
      <c r="R3554" s="120" t="s">
        <v>24292</v>
      </c>
    </row>
    <row r="3555" ht="30.75">
      <c r="A3555" s="121" t="s">
        <v>24502</v>
      </c>
      <c r="B3555" s="117" t="s">
        <v>8530</v>
      </c>
      <c r="C3555" s="118" t="s">
        <v>24289</v>
      </c>
      <c r="D3555" s="117" t="s">
        <v>24503</v>
      </c>
      <c r="E3555" s="119">
        <v>43082.50366898148</v>
      </c>
      <c r="F3555" s="117"/>
      <c r="G3555" s="117" t="s">
        <v>119</v>
      </c>
      <c r="H3555" s="117"/>
      <c r="I3555" s="117"/>
      <c r="J3555" s="117" t="s">
        <v>8533</v>
      </c>
      <c r="K3555" s="117"/>
      <c r="L3555" s="120" t="s">
        <v>4088</v>
      </c>
      <c r="M3555" s="122" t="s">
        <v>8534</v>
      </c>
      <c r="N3555" s="117">
        <v>11154.0</v>
      </c>
      <c r="O3555" s="117">
        <v>6009.0</v>
      </c>
      <c r="P3555" s="117" t="s">
        <v>8535</v>
      </c>
      <c r="Q3555" s="123" t="s">
        <v>24504</v>
      </c>
      <c r="R3555" s="120" t="s">
        <v>24292</v>
      </c>
    </row>
    <row r="3556" ht="30.75">
      <c r="A3556" s="121" t="s">
        <v>24505</v>
      </c>
      <c r="B3556" s="117" t="s">
        <v>24506</v>
      </c>
      <c r="C3556" s="118" t="s">
        <v>24289</v>
      </c>
      <c r="D3556" s="117" t="s">
        <v>24507</v>
      </c>
      <c r="E3556" s="119">
        <v>43082.50131944445</v>
      </c>
      <c r="F3556" s="117"/>
      <c r="G3556" s="117" t="s">
        <v>119</v>
      </c>
      <c r="H3556" s="117"/>
      <c r="I3556" s="117"/>
      <c r="J3556" s="117" t="s">
        <v>24508</v>
      </c>
      <c r="K3556" s="117"/>
      <c r="L3556" s="120" t="s">
        <v>179</v>
      </c>
      <c r="M3556" s="122" t="s">
        <v>24509</v>
      </c>
      <c r="N3556" s="117">
        <v>798.0</v>
      </c>
      <c r="O3556" s="117">
        <v>551.0</v>
      </c>
      <c r="P3556" s="117" t="s">
        <v>1129</v>
      </c>
      <c r="Q3556" s="123" t="s">
        <v>24510</v>
      </c>
      <c r="R3556" s="120" t="s">
        <v>24292</v>
      </c>
    </row>
    <row r="3557" ht="48.75">
      <c r="A3557" s="121" t="s">
        <v>24511</v>
      </c>
      <c r="B3557" s="117" t="s">
        <v>24512</v>
      </c>
      <c r="C3557" s="118" t="s">
        <v>24513</v>
      </c>
      <c r="D3557" s="117" t="s">
        <v>24514</v>
      </c>
      <c r="E3557" s="119">
        <v>43082.500810185185</v>
      </c>
      <c r="F3557" s="117"/>
      <c r="G3557" s="117" t="s">
        <v>90</v>
      </c>
      <c r="H3557" s="117"/>
      <c r="I3557" s="117"/>
      <c r="J3557" s="117" t="s">
        <v>24515</v>
      </c>
      <c r="K3557" s="117"/>
      <c r="L3557" s="120" t="s">
        <v>110</v>
      </c>
      <c r="M3557" s="122" t="s">
        <v>24516</v>
      </c>
      <c r="N3557" s="117">
        <v>522.0</v>
      </c>
      <c r="O3557" s="117">
        <v>1349.0</v>
      </c>
      <c r="P3557" s="117" t="s">
        <v>24517</v>
      </c>
      <c r="Q3557" s="123" t="s">
        <v>24518</v>
      </c>
      <c r="R3557" s="120" t="s">
        <v>24519</v>
      </c>
    </row>
    <row r="3558" ht="30.75">
      <c r="A3558" s="121" t="s">
        <v>24520</v>
      </c>
      <c r="B3558" s="117" t="s">
        <v>575</v>
      </c>
      <c r="C3558" s="118" t="s">
        <v>24521</v>
      </c>
      <c r="D3558" s="117" t="s">
        <v>24522</v>
      </c>
      <c r="E3558" s="119">
        <v>43082.499074074076</v>
      </c>
      <c r="F3558" s="117"/>
      <c r="G3558" s="117" t="s">
        <v>119</v>
      </c>
      <c r="H3558" s="117"/>
      <c r="I3558" s="117"/>
      <c r="J3558" s="117" t="s">
        <v>578</v>
      </c>
      <c r="K3558" s="117"/>
      <c r="L3558" s="120" t="s">
        <v>311</v>
      </c>
      <c r="M3558" s="122" t="s">
        <v>579</v>
      </c>
      <c r="N3558" s="117">
        <v>30870.0</v>
      </c>
      <c r="O3558" s="117">
        <v>191.0</v>
      </c>
      <c r="P3558" s="117" t="s">
        <v>580</v>
      </c>
      <c r="Q3558" s="123" t="s">
        <v>24523</v>
      </c>
      <c r="R3558" s="120" t="s">
        <v>24524</v>
      </c>
    </row>
    <row r="3559" ht="21.75">
      <c r="A3559" s="121" t="s">
        <v>24525</v>
      </c>
      <c r="B3559" s="117" t="s">
        <v>24526</v>
      </c>
      <c r="C3559" s="118" t="s">
        <v>24527</v>
      </c>
      <c r="D3559" s="117" t="s">
        <v>24528</v>
      </c>
      <c r="E3559" s="119">
        <v>43082.49641203704</v>
      </c>
      <c r="F3559" s="117"/>
      <c r="G3559" s="117" t="s">
        <v>119</v>
      </c>
      <c r="H3559" s="117"/>
      <c r="I3559" s="117"/>
      <c r="J3559" s="117" t="s">
        <v>24529</v>
      </c>
      <c r="K3559" s="117"/>
      <c r="L3559" s="120" t="s">
        <v>110</v>
      </c>
      <c r="M3559" s="122" t="s">
        <v>24530</v>
      </c>
      <c r="N3559" s="117">
        <v>79.0</v>
      </c>
      <c r="O3559" s="117">
        <v>385.0</v>
      </c>
      <c r="P3559" s="117" t="s">
        <v>24531</v>
      </c>
      <c r="Q3559" s="123" t="s">
        <v>24532</v>
      </c>
      <c r="R3559" s="120" t="s">
        <v>24533</v>
      </c>
    </row>
    <row r="3560" ht="48.75">
      <c r="A3560" s="121" t="s">
        <v>24534</v>
      </c>
      <c r="B3560" s="117" t="s">
        <v>18253</v>
      </c>
      <c r="C3560" s="118" t="s">
        <v>23600</v>
      </c>
      <c r="D3560" s="117" t="s">
        <v>24535</v>
      </c>
      <c r="E3560" s="119">
        <v>43082.49375</v>
      </c>
      <c r="F3560" s="117"/>
      <c r="G3560" s="117" t="s">
        <v>90</v>
      </c>
      <c r="H3560" s="117"/>
      <c r="I3560" s="117"/>
      <c r="J3560" s="117" t="s">
        <v>18255</v>
      </c>
      <c r="K3560" s="117"/>
      <c r="L3560" s="120" t="s">
        <v>110</v>
      </c>
      <c r="M3560" s="122" t="s">
        <v>18256</v>
      </c>
      <c r="N3560" s="117">
        <v>428.0</v>
      </c>
      <c r="O3560" s="117">
        <v>628.0</v>
      </c>
      <c r="P3560" s="117" t="s">
        <v>1532</v>
      </c>
      <c r="Q3560" s="123" t="s">
        <v>24536</v>
      </c>
      <c r="R3560" s="120" t="s">
        <v>23606</v>
      </c>
    </row>
    <row r="3561" ht="48.75">
      <c r="A3561" s="121" t="s">
        <v>24537</v>
      </c>
      <c r="B3561" s="117" t="s">
        <v>17900</v>
      </c>
      <c r="C3561" s="118" t="s">
        <v>23600</v>
      </c>
      <c r="D3561" s="117" t="s">
        <v>24538</v>
      </c>
      <c r="E3561" s="119">
        <v>43082.4919212963</v>
      </c>
      <c r="F3561" s="117"/>
      <c r="G3561" s="117" t="s">
        <v>90</v>
      </c>
      <c r="H3561" s="117"/>
      <c r="I3561" s="117"/>
      <c r="J3561" s="117" t="s">
        <v>17902</v>
      </c>
      <c r="K3561" s="117"/>
      <c r="L3561" s="120" t="s">
        <v>110</v>
      </c>
      <c r="M3561" s="122" t="s">
        <v>17903</v>
      </c>
      <c r="N3561" s="117">
        <v>11402.0</v>
      </c>
      <c r="O3561" s="117">
        <v>1718.0</v>
      </c>
      <c r="P3561" s="117" t="s">
        <v>4053</v>
      </c>
      <c r="Q3561" s="123" t="s">
        <v>24539</v>
      </c>
      <c r="R3561" s="120" t="s">
        <v>23606</v>
      </c>
    </row>
    <row r="3562" ht="48.75">
      <c r="A3562" s="121" t="s">
        <v>24540</v>
      </c>
      <c r="B3562" s="117" t="s">
        <v>17677</v>
      </c>
      <c r="C3562" s="118" t="s">
        <v>23600</v>
      </c>
      <c r="D3562" s="117" t="s">
        <v>24541</v>
      </c>
      <c r="E3562" s="119">
        <v>43082.489907407406</v>
      </c>
      <c r="F3562" s="117"/>
      <c r="G3562" s="117" t="s">
        <v>90</v>
      </c>
      <c r="H3562" s="117"/>
      <c r="I3562" s="117"/>
      <c r="J3562" s="117" t="s">
        <v>17680</v>
      </c>
      <c r="K3562" s="117"/>
      <c r="L3562" s="120" t="s">
        <v>110</v>
      </c>
      <c r="M3562" s="122" t="s">
        <v>17681</v>
      </c>
      <c r="N3562" s="117">
        <v>756.0</v>
      </c>
      <c r="O3562" s="117">
        <v>1171.0</v>
      </c>
      <c r="P3562" s="117" t="s">
        <v>17682</v>
      </c>
      <c r="Q3562" s="123" t="s">
        <v>24542</v>
      </c>
      <c r="R3562" s="120" t="s">
        <v>23606</v>
      </c>
    </row>
    <row r="3563" ht="48.75">
      <c r="A3563" s="121" t="s">
        <v>24543</v>
      </c>
      <c r="B3563" s="117" t="s">
        <v>24544</v>
      </c>
      <c r="C3563" s="118" t="s">
        <v>23600</v>
      </c>
      <c r="D3563" s="117" t="s">
        <v>24545</v>
      </c>
      <c r="E3563" s="119">
        <v>43082.479849537034</v>
      </c>
      <c r="F3563" s="117"/>
      <c r="G3563" s="117" t="s">
        <v>90</v>
      </c>
      <c r="H3563" s="117"/>
      <c r="I3563" s="117"/>
      <c r="J3563" s="117" t="s">
        <v>24546</v>
      </c>
      <c r="K3563" s="117"/>
      <c r="L3563" s="120" t="s">
        <v>179</v>
      </c>
      <c r="M3563" s="122" t="s">
        <v>24547</v>
      </c>
      <c r="N3563" s="117">
        <v>581.0</v>
      </c>
      <c r="O3563" s="117">
        <v>2331.0</v>
      </c>
      <c r="P3563" s="117"/>
      <c r="Q3563" s="123" t="s">
        <v>24548</v>
      </c>
      <c r="R3563" s="120" t="s">
        <v>23606</v>
      </c>
    </row>
    <row r="3564" ht="48.75">
      <c r="A3564" s="121" t="s">
        <v>24549</v>
      </c>
      <c r="B3564" s="117" t="s">
        <v>17906</v>
      </c>
      <c r="C3564" s="118" t="s">
        <v>24105</v>
      </c>
      <c r="D3564" s="117" t="s">
        <v>24550</v>
      </c>
      <c r="E3564" s="119">
        <v>43082.4795949074</v>
      </c>
      <c r="F3564" s="117"/>
      <c r="G3564" s="117" t="s">
        <v>90</v>
      </c>
      <c r="H3564" s="117"/>
      <c r="I3564" s="117"/>
      <c r="J3564" s="117" t="s">
        <v>17909</v>
      </c>
      <c r="K3564" s="117"/>
      <c r="L3564" s="120" t="s">
        <v>110</v>
      </c>
      <c r="M3564" s="122" t="s">
        <v>17910</v>
      </c>
      <c r="N3564" s="117">
        <v>11781.0</v>
      </c>
      <c r="O3564" s="117">
        <v>2276.0</v>
      </c>
      <c r="P3564" s="117" t="s">
        <v>4053</v>
      </c>
      <c r="Q3564" s="123" t="s">
        <v>24551</v>
      </c>
      <c r="R3564" s="120" t="s">
        <v>24108</v>
      </c>
    </row>
    <row r="3565" ht="39.75">
      <c r="A3565" s="121" t="s">
        <v>24552</v>
      </c>
      <c r="B3565" s="117" t="s">
        <v>24553</v>
      </c>
      <c r="C3565" s="118" t="s">
        <v>24554</v>
      </c>
      <c r="D3565" s="117" t="s">
        <v>24555</v>
      </c>
      <c r="E3565" s="119">
        <v>43082.47681712963</v>
      </c>
      <c r="F3565" s="117"/>
      <c r="G3565" s="117" t="s">
        <v>119</v>
      </c>
      <c r="H3565" s="117"/>
      <c r="I3565" s="117"/>
      <c r="J3565" s="117" t="s">
        <v>24556</v>
      </c>
      <c r="K3565" s="117"/>
      <c r="L3565" s="120" t="s">
        <v>110</v>
      </c>
      <c r="M3565" s="122" t="s">
        <v>24557</v>
      </c>
      <c r="N3565" s="117">
        <v>33.0</v>
      </c>
      <c r="O3565" s="117">
        <v>195.0</v>
      </c>
      <c r="P3565" s="117" t="s">
        <v>24558</v>
      </c>
      <c r="Q3565" s="123" t="s">
        <v>24559</v>
      </c>
      <c r="R3565" s="120" t="s">
        <v>24560</v>
      </c>
    </row>
    <row r="3566" ht="30.75">
      <c r="A3566" s="121" t="s">
        <v>24561</v>
      </c>
      <c r="B3566" s="117" t="s">
        <v>24562</v>
      </c>
      <c r="C3566" s="118" t="s">
        <v>24563</v>
      </c>
      <c r="D3566" s="117" t="s">
        <v>24564</v>
      </c>
      <c r="E3566" s="119">
        <v>43082.464108796295</v>
      </c>
      <c r="F3566" s="117"/>
      <c r="G3566" s="117" t="s">
        <v>90</v>
      </c>
      <c r="H3566" s="117"/>
      <c r="I3566" s="117"/>
      <c r="J3566" s="117" t="s">
        <v>24565</v>
      </c>
      <c r="K3566" s="117"/>
      <c r="L3566" s="120" t="s">
        <v>170</v>
      </c>
      <c r="M3566" s="122" t="s">
        <v>24566</v>
      </c>
      <c r="N3566" s="117">
        <v>908.0</v>
      </c>
      <c r="O3566" s="117">
        <v>2492.0</v>
      </c>
      <c r="P3566" s="117" t="s">
        <v>608</v>
      </c>
      <c r="Q3566" s="123" t="s">
        <v>24567</v>
      </c>
      <c r="R3566" s="120" t="s">
        <v>24568</v>
      </c>
    </row>
    <row r="3567" ht="30.75">
      <c r="A3567" s="121" t="s">
        <v>24569</v>
      </c>
      <c r="B3567" s="117" t="s">
        <v>24570</v>
      </c>
      <c r="C3567" s="118" t="s">
        <v>24571</v>
      </c>
      <c r="D3567" s="117" t="s">
        <v>24572</v>
      </c>
      <c r="E3567" s="119">
        <v>43082.451215277775</v>
      </c>
      <c r="F3567" s="117"/>
      <c r="G3567" s="117" t="s">
        <v>90</v>
      </c>
      <c r="H3567" s="117"/>
      <c r="I3567" s="117"/>
      <c r="J3567" s="117" t="s">
        <v>24573</v>
      </c>
      <c r="K3567" s="117"/>
      <c r="L3567" s="120" t="s">
        <v>110</v>
      </c>
      <c r="M3567" s="122" t="s">
        <v>24574</v>
      </c>
      <c r="N3567" s="117">
        <v>26381.0</v>
      </c>
      <c r="O3567" s="117">
        <v>335.0</v>
      </c>
      <c r="P3567" s="117" t="s">
        <v>24575</v>
      </c>
      <c r="Q3567" s="123" t="s">
        <v>24576</v>
      </c>
      <c r="R3567" s="120" t="s">
        <v>24577</v>
      </c>
    </row>
    <row r="3568" ht="21.75">
      <c r="A3568" s="121" t="s">
        <v>24578</v>
      </c>
      <c r="B3568" s="117" t="s">
        <v>21051</v>
      </c>
      <c r="C3568" s="118" t="s">
        <v>24579</v>
      </c>
      <c r="D3568" s="117" t="s">
        <v>24580</v>
      </c>
      <c r="E3568" s="119">
        <v>43082.44806712963</v>
      </c>
      <c r="F3568" s="117"/>
      <c r="G3568" s="117" t="s">
        <v>90</v>
      </c>
      <c r="H3568" s="117"/>
      <c r="I3568" s="117"/>
      <c r="J3568" s="117" t="s">
        <v>21054</v>
      </c>
      <c r="K3568" s="117"/>
      <c r="L3568" s="120" t="s">
        <v>170</v>
      </c>
      <c r="M3568" s="122" t="s">
        <v>21055</v>
      </c>
      <c r="N3568" s="117">
        <v>3752.0</v>
      </c>
      <c r="O3568" s="117">
        <v>1802.0</v>
      </c>
      <c r="P3568" s="117" t="s">
        <v>20160</v>
      </c>
      <c r="Q3568" s="123" t="s">
        <v>24581</v>
      </c>
      <c r="R3568" s="120" t="s">
        <v>24582</v>
      </c>
    </row>
    <row r="3569" ht="39.75">
      <c r="A3569" s="121" t="s">
        <v>24583</v>
      </c>
      <c r="B3569" s="117" t="s">
        <v>24584</v>
      </c>
      <c r="C3569" s="118" t="s">
        <v>24585</v>
      </c>
      <c r="D3569" s="117" t="s">
        <v>24586</v>
      </c>
      <c r="E3569" s="119">
        <v>43082.4358912037</v>
      </c>
      <c r="F3569" s="117"/>
      <c r="G3569" s="117" t="s">
        <v>90</v>
      </c>
      <c r="H3569" s="117"/>
      <c r="I3569" s="117"/>
      <c r="J3569" s="117" t="s">
        <v>24587</v>
      </c>
      <c r="K3569" s="117"/>
      <c r="L3569" s="120" t="s">
        <v>311</v>
      </c>
      <c r="M3569" s="122" t="s">
        <v>24588</v>
      </c>
      <c r="N3569" s="117">
        <v>1759.0</v>
      </c>
      <c r="O3569" s="117">
        <v>3440.0</v>
      </c>
      <c r="P3569" s="117" t="s">
        <v>8708</v>
      </c>
      <c r="Q3569" s="123" t="s">
        <v>24589</v>
      </c>
      <c r="R3569" s="120" t="s">
        <v>24590</v>
      </c>
    </row>
    <row r="3570" ht="21.75">
      <c r="A3570" s="121" t="s">
        <v>24591</v>
      </c>
      <c r="B3570" s="117" t="s">
        <v>14252</v>
      </c>
      <c r="C3570" s="118" t="s">
        <v>24592</v>
      </c>
      <c r="D3570" s="117" t="s">
        <v>24593</v>
      </c>
      <c r="E3570" s="119">
        <v>43082.428518518514</v>
      </c>
      <c r="F3570" s="117"/>
      <c r="G3570" s="117" t="s">
        <v>119</v>
      </c>
      <c r="H3570" s="117"/>
      <c r="I3570" s="117"/>
      <c r="J3570" s="117" t="s">
        <v>14255</v>
      </c>
      <c r="K3570" s="117"/>
      <c r="L3570" s="120" t="s">
        <v>92</v>
      </c>
      <c r="M3570" s="122" t="s">
        <v>14256</v>
      </c>
      <c r="N3570" s="117">
        <v>1487.0</v>
      </c>
      <c r="O3570" s="117">
        <v>4992.0</v>
      </c>
      <c r="P3570" s="117" t="s">
        <v>1208</v>
      </c>
      <c r="Q3570" s="123" t="s">
        <v>24594</v>
      </c>
      <c r="R3570" s="120" t="s">
        <v>24595</v>
      </c>
    </row>
    <row r="3571">
      <c r="A3571" s="121" t="s">
        <v>24596</v>
      </c>
      <c r="B3571" s="117" t="s">
        <v>24597</v>
      </c>
      <c r="C3571" s="118" t="s">
        <v>24598</v>
      </c>
      <c r="D3571" s="117" t="s">
        <v>24599</v>
      </c>
      <c r="E3571" s="119">
        <v>43082.389131944445</v>
      </c>
      <c r="F3571" s="117"/>
      <c r="G3571" s="117" t="s">
        <v>119</v>
      </c>
      <c r="H3571" s="117"/>
      <c r="I3571" s="117"/>
      <c r="J3571" s="117" t="s">
        <v>24600</v>
      </c>
      <c r="K3571" s="117"/>
      <c r="L3571" s="120" t="s">
        <v>110</v>
      </c>
      <c r="M3571" s="122" t="s">
        <v>24601</v>
      </c>
      <c r="N3571" s="117">
        <v>534.0</v>
      </c>
      <c r="O3571" s="117">
        <v>685.0</v>
      </c>
      <c r="P3571" s="117" t="s">
        <v>24602</v>
      </c>
      <c r="Q3571" s="123" t="s">
        <v>24603</v>
      </c>
      <c r="R3571" s="120" t="s">
        <v>24604</v>
      </c>
    </row>
    <row r="3572" ht="21.75">
      <c r="A3572" s="121" t="s">
        <v>24605</v>
      </c>
      <c r="B3572" s="117" t="s">
        <v>15244</v>
      </c>
      <c r="C3572" s="118" t="s">
        <v>24606</v>
      </c>
      <c r="D3572" s="117" t="s">
        <v>24607</v>
      </c>
      <c r="E3572" s="119">
        <v>43082.37946759259</v>
      </c>
      <c r="F3572" s="117"/>
      <c r="G3572" s="117" t="s">
        <v>119</v>
      </c>
      <c r="H3572" s="117"/>
      <c r="I3572" s="117"/>
      <c r="J3572" s="117" t="s">
        <v>15247</v>
      </c>
      <c r="K3572" s="117"/>
      <c r="L3572" s="120" t="s">
        <v>4614</v>
      </c>
      <c r="M3572" s="122" t="s">
        <v>15248</v>
      </c>
      <c r="N3572" s="117">
        <v>1731.0</v>
      </c>
      <c r="O3572" s="117">
        <v>576.0</v>
      </c>
      <c r="P3572" s="117" t="s">
        <v>800</v>
      </c>
      <c r="Q3572" s="123" t="s">
        <v>24608</v>
      </c>
      <c r="R3572" s="120" t="s">
        <v>24609</v>
      </c>
    </row>
    <row r="3573" ht="68.25">
      <c r="A3573" s="121" t="s">
        <v>24610</v>
      </c>
      <c r="B3573" s="117" t="s">
        <v>24611</v>
      </c>
      <c r="C3573" s="118" t="s">
        <v>24612</v>
      </c>
      <c r="D3573" s="117" t="s">
        <v>24613</v>
      </c>
      <c r="E3573" s="119">
        <v>43082.329201388886</v>
      </c>
      <c r="F3573" s="117"/>
      <c r="G3573" s="117" t="s">
        <v>824</v>
      </c>
      <c r="H3573" s="117"/>
      <c r="I3573" s="117"/>
      <c r="J3573" s="117" t="s">
        <v>24614</v>
      </c>
      <c r="K3573" s="117"/>
      <c r="L3573" s="120" t="s">
        <v>110</v>
      </c>
      <c r="M3573" s="122" t="s">
        <v>24615</v>
      </c>
      <c r="N3573" s="117">
        <v>2881.0</v>
      </c>
      <c r="O3573" s="117">
        <v>3464.0</v>
      </c>
      <c r="P3573" s="117" t="s">
        <v>24616</v>
      </c>
      <c r="Q3573" s="123" t="s">
        <v>24617</v>
      </c>
      <c r="R3573" s="120" t="s">
        <v>24618</v>
      </c>
    </row>
    <row r="3574" ht="21.75">
      <c r="A3574" s="121" t="s">
        <v>24619</v>
      </c>
      <c r="B3574" s="117" t="s">
        <v>953</v>
      </c>
      <c r="C3574" s="118" t="s">
        <v>12092</v>
      </c>
      <c r="D3574" s="117" t="s">
        <v>24620</v>
      </c>
      <c r="E3574" s="119">
        <v>43082.257060185184</v>
      </c>
      <c r="F3574" s="117"/>
      <c r="G3574" s="117" t="s">
        <v>90</v>
      </c>
      <c r="H3574" s="117"/>
      <c r="I3574" s="117"/>
      <c r="J3574" s="117" t="s">
        <v>956</v>
      </c>
      <c r="K3574" s="117"/>
      <c r="L3574" s="120" t="s">
        <v>170</v>
      </c>
      <c r="M3574" s="122" t="s">
        <v>957</v>
      </c>
      <c r="N3574" s="117">
        <v>95008.0</v>
      </c>
      <c r="O3574" s="117">
        <v>6462.0</v>
      </c>
      <c r="P3574" s="117" t="s">
        <v>2520</v>
      </c>
      <c r="Q3574" s="123" t="s">
        <v>24621</v>
      </c>
      <c r="R3574" s="120" t="s">
        <v>12095</v>
      </c>
    </row>
    <row r="3575" ht="21.75">
      <c r="A3575" s="121" t="s">
        <v>24622</v>
      </c>
      <c r="B3575" s="117" t="s">
        <v>13212</v>
      </c>
      <c r="C3575" s="118" t="s">
        <v>24623</v>
      </c>
      <c r="D3575" s="117" t="s">
        <v>24624</v>
      </c>
      <c r="E3575" s="119">
        <v>43082.257013888884</v>
      </c>
      <c r="F3575" s="117"/>
      <c r="G3575" s="117" t="s">
        <v>90</v>
      </c>
      <c r="H3575" s="117"/>
      <c r="I3575" s="117"/>
      <c r="J3575" s="117" t="s">
        <v>13215</v>
      </c>
      <c r="K3575" s="117"/>
      <c r="L3575" s="120" t="s">
        <v>170</v>
      </c>
      <c r="M3575" s="122" t="s">
        <v>13216</v>
      </c>
      <c r="N3575" s="117">
        <v>7706.0</v>
      </c>
      <c r="O3575" s="117">
        <v>7373.0</v>
      </c>
      <c r="P3575" s="117" t="s">
        <v>958</v>
      </c>
      <c r="Q3575" s="123" t="s">
        <v>24625</v>
      </c>
      <c r="R3575" s="120" t="s">
        <v>24626</v>
      </c>
    </row>
    <row r="3576" ht="48.75">
      <c r="A3576" s="121" t="s">
        <v>24627</v>
      </c>
      <c r="B3576" s="117" t="s">
        <v>24628</v>
      </c>
      <c r="C3576" s="118" t="s">
        <v>24629</v>
      </c>
      <c r="D3576" s="117" t="s">
        <v>24630</v>
      </c>
      <c r="E3576" s="119">
        <v>43082.24791666667</v>
      </c>
      <c r="F3576" s="117"/>
      <c r="G3576" s="117" t="s">
        <v>90</v>
      </c>
      <c r="H3576" s="117"/>
      <c r="I3576" s="117"/>
      <c r="J3576" s="117" t="s">
        <v>24631</v>
      </c>
      <c r="K3576" s="117"/>
      <c r="L3576" s="120" t="s">
        <v>179</v>
      </c>
      <c r="M3576" s="122" t="s">
        <v>24632</v>
      </c>
      <c r="N3576" s="117">
        <v>34.0</v>
      </c>
      <c r="O3576" s="117">
        <v>125.0</v>
      </c>
      <c r="P3576" s="117"/>
      <c r="Q3576" s="123" t="s">
        <v>24633</v>
      </c>
      <c r="R3576" s="120" t="s">
        <v>24634</v>
      </c>
    </row>
    <row r="3577" ht="21.75">
      <c r="A3577" s="121" t="s">
        <v>24635</v>
      </c>
      <c r="B3577" s="117" t="s">
        <v>3911</v>
      </c>
      <c r="C3577" s="118" t="s">
        <v>24636</v>
      </c>
      <c r="D3577" s="117" t="s">
        <v>24637</v>
      </c>
      <c r="E3577" s="119">
        <v>43082.217210648145</v>
      </c>
      <c r="F3577" s="117"/>
      <c r="G3577" s="117" t="s">
        <v>90</v>
      </c>
      <c r="H3577" s="117"/>
      <c r="I3577" s="117"/>
      <c r="J3577" s="117" t="s">
        <v>3914</v>
      </c>
      <c r="K3577" s="117"/>
      <c r="L3577" s="120" t="s">
        <v>92</v>
      </c>
      <c r="M3577" s="122" t="s">
        <v>24638</v>
      </c>
      <c r="N3577" s="117">
        <v>35811.0</v>
      </c>
      <c r="O3577" s="117">
        <v>818.0</v>
      </c>
      <c r="P3577" s="117" t="s">
        <v>3916</v>
      </c>
      <c r="Q3577" s="123" t="s">
        <v>24639</v>
      </c>
      <c r="R3577" s="120" t="s">
        <v>24640</v>
      </c>
    </row>
    <row r="3578" ht="39.75">
      <c r="A3578" s="121" t="s">
        <v>24641</v>
      </c>
      <c r="B3578" s="117" t="s">
        <v>24642</v>
      </c>
      <c r="C3578" s="118" t="s">
        <v>24643</v>
      </c>
      <c r="D3578" s="117" t="s">
        <v>24644</v>
      </c>
      <c r="E3578" s="119">
        <v>43082.21417824074</v>
      </c>
      <c r="F3578" s="117"/>
      <c r="G3578" s="117" t="s">
        <v>119</v>
      </c>
      <c r="H3578" s="117" t="s">
        <v>21991</v>
      </c>
      <c r="I3578" s="117" t="s">
        <v>21992</v>
      </c>
      <c r="J3578" s="117" t="s">
        <v>24645</v>
      </c>
      <c r="K3578" s="117" t="s">
        <v>24482</v>
      </c>
      <c r="L3578" s="120" t="s">
        <v>110</v>
      </c>
      <c r="M3578" s="122" t="s">
        <v>24646</v>
      </c>
      <c r="N3578" s="117">
        <v>84.0</v>
      </c>
      <c r="O3578" s="117">
        <v>212.0</v>
      </c>
      <c r="P3578" s="117" t="s">
        <v>635</v>
      </c>
      <c r="Q3578" s="123" t="s">
        <v>24647</v>
      </c>
      <c r="R3578" s="120" t="s">
        <v>24648</v>
      </c>
    </row>
    <row r="3579">
      <c r="A3579" s="121" t="s">
        <v>24649</v>
      </c>
      <c r="B3579" s="117" t="s">
        <v>24650</v>
      </c>
      <c r="C3579" s="118" t="s">
        <v>24651</v>
      </c>
      <c r="D3579" s="117" t="s">
        <v>24652</v>
      </c>
      <c r="E3579" s="119">
        <v>43082.21160879629</v>
      </c>
      <c r="F3579" s="117" t="s">
        <v>24653</v>
      </c>
      <c r="G3579" s="117" t="s">
        <v>90</v>
      </c>
      <c r="H3579" s="117"/>
      <c r="I3579" s="117"/>
      <c r="J3579" s="117" t="s">
        <v>24654</v>
      </c>
      <c r="K3579" s="117"/>
      <c r="L3579" s="120" t="s">
        <v>3547</v>
      </c>
      <c r="M3579" s="122" t="s">
        <v>24655</v>
      </c>
      <c r="N3579" s="117">
        <v>7709.0</v>
      </c>
      <c r="O3579" s="117">
        <v>1061.0</v>
      </c>
      <c r="P3579" s="117" t="s">
        <v>4513</v>
      </c>
      <c r="Q3579" s="123" t="s">
        <v>24656</v>
      </c>
      <c r="R3579" s="120" t="s">
        <v>24657</v>
      </c>
    </row>
    <row r="3580" ht="48.75">
      <c r="A3580" s="121" t="s">
        <v>24658</v>
      </c>
      <c r="B3580" s="117" t="s">
        <v>24659</v>
      </c>
      <c r="C3580" s="118" t="s">
        <v>24660</v>
      </c>
      <c r="D3580" s="117" t="s">
        <v>24661</v>
      </c>
      <c r="E3580" s="119">
        <v>43082.20622685185</v>
      </c>
      <c r="F3580" s="117"/>
      <c r="G3580" s="117" t="s">
        <v>90</v>
      </c>
      <c r="H3580" s="117"/>
      <c r="I3580" s="117"/>
      <c r="J3580" s="117" t="s">
        <v>24662</v>
      </c>
      <c r="K3580" s="117"/>
      <c r="L3580" s="120" t="s">
        <v>110</v>
      </c>
      <c r="M3580" s="122" t="s">
        <v>24663</v>
      </c>
      <c r="N3580" s="117">
        <v>183736.0</v>
      </c>
      <c r="O3580" s="117">
        <v>75815.0</v>
      </c>
      <c r="P3580" s="117" t="s">
        <v>395</v>
      </c>
      <c r="Q3580" s="123" t="s">
        <v>24664</v>
      </c>
      <c r="R3580" s="120" t="s">
        <v>24665</v>
      </c>
    </row>
    <row r="3581">
      <c r="A3581" s="121" t="s">
        <v>24666</v>
      </c>
      <c r="B3581" s="117" t="s">
        <v>24667</v>
      </c>
      <c r="C3581" s="118" t="s">
        <v>24668</v>
      </c>
      <c r="D3581" s="117" t="s">
        <v>24669</v>
      </c>
      <c r="E3581" s="119">
        <v>43082.15857638889</v>
      </c>
      <c r="F3581" s="117"/>
      <c r="G3581" s="117" t="s">
        <v>119</v>
      </c>
      <c r="H3581" s="117" t="s">
        <v>24670</v>
      </c>
      <c r="I3581" s="117" t="s">
        <v>24667</v>
      </c>
      <c r="J3581" s="117" t="s">
        <v>24670</v>
      </c>
      <c r="K3581" s="117" t="s">
        <v>24671</v>
      </c>
      <c r="L3581" s="120" t="s">
        <v>110</v>
      </c>
      <c r="M3581" s="122" t="s">
        <v>24672</v>
      </c>
      <c r="N3581" s="117">
        <v>2780.0</v>
      </c>
      <c r="O3581" s="117">
        <v>473.0</v>
      </c>
      <c r="P3581" s="117"/>
      <c r="Q3581" s="123" t="s">
        <v>24673</v>
      </c>
      <c r="R3581" s="120" t="s">
        <v>24674</v>
      </c>
    </row>
    <row r="3582" ht="102.0">
      <c r="A3582" s="121" t="s">
        <v>24675</v>
      </c>
      <c r="B3582" s="117" t="s">
        <v>24676</v>
      </c>
      <c r="C3582" s="118" t="s">
        <v>24677</v>
      </c>
      <c r="D3582" s="117" t="s">
        <v>24678</v>
      </c>
      <c r="E3582" s="119">
        <v>43082.145532407405</v>
      </c>
      <c r="F3582" s="117"/>
      <c r="G3582" s="117" t="s">
        <v>119</v>
      </c>
      <c r="H3582" s="117"/>
      <c r="I3582" s="117"/>
      <c r="J3582" s="117" t="s">
        <v>24679</v>
      </c>
      <c r="K3582" s="117"/>
      <c r="L3582" s="120" t="s">
        <v>110</v>
      </c>
      <c r="M3582" s="122" t="s">
        <v>24680</v>
      </c>
      <c r="N3582" s="117">
        <v>49.0</v>
      </c>
      <c r="O3582" s="117">
        <v>588.0</v>
      </c>
      <c r="P3582" s="117" t="s">
        <v>1129</v>
      </c>
      <c r="Q3582" s="123" t="s">
        <v>24681</v>
      </c>
      <c r="R3582" s="120" t="s">
        <v>24682</v>
      </c>
    </row>
    <row r="3583" ht="30.75">
      <c r="A3583" s="121" t="s">
        <v>24683</v>
      </c>
      <c r="B3583" s="117" t="s">
        <v>2962</v>
      </c>
      <c r="C3583" s="118" t="s">
        <v>24684</v>
      </c>
      <c r="D3583" s="117" t="s">
        <v>24685</v>
      </c>
      <c r="E3583" s="119">
        <v>43082.14189814815</v>
      </c>
      <c r="F3583" s="117"/>
      <c r="G3583" s="117" t="s">
        <v>128</v>
      </c>
      <c r="H3583" s="117"/>
      <c r="I3583" s="117"/>
      <c r="J3583" s="117" t="s">
        <v>2965</v>
      </c>
      <c r="K3583" s="117"/>
      <c r="L3583" s="120" t="s">
        <v>179</v>
      </c>
      <c r="M3583" s="122" t="s">
        <v>2966</v>
      </c>
      <c r="N3583" s="117">
        <v>2988.0</v>
      </c>
      <c r="O3583" s="117">
        <v>4274.0</v>
      </c>
      <c r="P3583" s="117" t="s">
        <v>2967</v>
      </c>
      <c r="Q3583" s="123" t="s">
        <v>24686</v>
      </c>
      <c r="R3583" s="120" t="s">
        <v>24687</v>
      </c>
    </row>
    <row r="3584" ht="93.0">
      <c r="A3584" s="121" t="s">
        <v>24688</v>
      </c>
      <c r="B3584" s="117" t="s">
        <v>24676</v>
      </c>
      <c r="C3584" s="118" t="s">
        <v>24689</v>
      </c>
      <c r="D3584" s="117" t="s">
        <v>24690</v>
      </c>
      <c r="E3584" s="119">
        <v>43082.13621527777</v>
      </c>
      <c r="F3584" s="117"/>
      <c r="G3584" s="117" t="s">
        <v>119</v>
      </c>
      <c r="H3584" s="117"/>
      <c r="I3584" s="117"/>
      <c r="J3584" s="117" t="s">
        <v>24679</v>
      </c>
      <c r="K3584" s="117"/>
      <c r="L3584" s="120" t="s">
        <v>110</v>
      </c>
      <c r="M3584" s="122" t="s">
        <v>24680</v>
      </c>
      <c r="N3584" s="117">
        <v>49.0</v>
      </c>
      <c r="O3584" s="117">
        <v>588.0</v>
      </c>
      <c r="P3584" s="117" t="s">
        <v>1129</v>
      </c>
      <c r="Q3584" s="123" t="s">
        <v>24691</v>
      </c>
      <c r="R3584" s="120" t="s">
        <v>24692</v>
      </c>
    </row>
    <row r="3585" ht="30.75">
      <c r="A3585" s="121" t="s">
        <v>24693</v>
      </c>
      <c r="B3585" s="117" t="s">
        <v>24694</v>
      </c>
      <c r="C3585" s="118" t="s">
        <v>24695</v>
      </c>
      <c r="D3585" s="117" t="s">
        <v>24696</v>
      </c>
      <c r="E3585" s="119">
        <v>43082.13050925926</v>
      </c>
      <c r="F3585" s="117"/>
      <c r="G3585" s="117" t="s">
        <v>119</v>
      </c>
      <c r="H3585" s="117" t="s">
        <v>21991</v>
      </c>
      <c r="I3585" s="117" t="s">
        <v>21992</v>
      </c>
      <c r="J3585" s="117" t="s">
        <v>24697</v>
      </c>
      <c r="K3585" s="117" t="s">
        <v>24698</v>
      </c>
      <c r="L3585" s="120" t="s">
        <v>110</v>
      </c>
      <c r="M3585" s="122" t="s">
        <v>24699</v>
      </c>
      <c r="N3585" s="117">
        <v>59.0</v>
      </c>
      <c r="O3585" s="117">
        <v>313.0</v>
      </c>
      <c r="P3585" s="117" t="s">
        <v>24700</v>
      </c>
      <c r="Q3585" s="123" t="s">
        <v>24701</v>
      </c>
      <c r="R3585" s="120" t="s">
        <v>24702</v>
      </c>
    </row>
    <row r="3586" ht="23.25">
      <c r="A3586" s="121" t="s">
        <v>24703</v>
      </c>
      <c r="B3586" s="117" t="s">
        <v>24253</v>
      </c>
      <c r="C3586" s="118" t="s">
        <v>24704</v>
      </c>
      <c r="D3586" s="117" t="s">
        <v>24705</v>
      </c>
      <c r="E3586" s="119">
        <v>43082.12693287037</v>
      </c>
      <c r="F3586" s="117"/>
      <c r="G3586" s="117" t="s">
        <v>119</v>
      </c>
      <c r="H3586" s="117"/>
      <c r="I3586" s="117"/>
      <c r="J3586" s="117" t="s">
        <v>24258</v>
      </c>
      <c r="K3586" s="117"/>
      <c r="L3586" s="120" t="s">
        <v>110</v>
      </c>
      <c r="M3586" s="122" t="s">
        <v>24259</v>
      </c>
      <c r="N3586" s="117">
        <v>1530.0</v>
      </c>
      <c r="O3586" s="117">
        <v>2350.0</v>
      </c>
      <c r="P3586" s="117" t="s">
        <v>24260</v>
      </c>
      <c r="Q3586" s="123" t="s">
        <v>24706</v>
      </c>
      <c r="R3586" s="120" t="s">
        <v>24707</v>
      </c>
    </row>
    <row r="3587" ht="39.75">
      <c r="A3587" s="121" t="s">
        <v>24708</v>
      </c>
      <c r="B3587" s="117" t="s">
        <v>24709</v>
      </c>
      <c r="C3587" s="118" t="s">
        <v>24710</v>
      </c>
      <c r="D3587" s="117" t="s">
        <v>24711</v>
      </c>
      <c r="E3587" s="119">
        <v>43082.126018518524</v>
      </c>
      <c r="F3587" s="117"/>
      <c r="G3587" s="117" t="s">
        <v>90</v>
      </c>
      <c r="H3587" s="117"/>
      <c r="I3587" s="117"/>
      <c r="J3587" s="117" t="s">
        <v>24712</v>
      </c>
      <c r="K3587" s="117"/>
      <c r="L3587" s="120" t="s">
        <v>179</v>
      </c>
      <c r="M3587" s="122" t="s">
        <v>24713</v>
      </c>
      <c r="N3587" s="117">
        <v>295.0</v>
      </c>
      <c r="O3587" s="117">
        <v>1879.0</v>
      </c>
      <c r="P3587" s="117" t="s">
        <v>24714</v>
      </c>
      <c r="Q3587" s="123" t="s">
        <v>24715</v>
      </c>
      <c r="R3587" s="120" t="s">
        <v>24716</v>
      </c>
    </row>
    <row r="3588">
      <c r="A3588" s="121" t="s">
        <v>24717</v>
      </c>
      <c r="B3588" s="117" t="s">
        <v>24718</v>
      </c>
      <c r="C3588" s="118" t="s">
        <v>24719</v>
      </c>
      <c r="D3588" s="117" t="s">
        <v>24720</v>
      </c>
      <c r="E3588" s="119">
        <v>43082.12541666666</v>
      </c>
      <c r="F3588" s="117"/>
      <c r="G3588" s="117" t="s">
        <v>90</v>
      </c>
      <c r="H3588" s="117"/>
      <c r="I3588" s="117"/>
      <c r="J3588" s="117" t="s">
        <v>24721</v>
      </c>
      <c r="K3588" s="117"/>
      <c r="L3588" s="120" t="s">
        <v>179</v>
      </c>
      <c r="M3588" s="122" t="s">
        <v>24722</v>
      </c>
      <c r="N3588" s="117">
        <v>800.0</v>
      </c>
      <c r="O3588" s="117">
        <v>4313.0</v>
      </c>
      <c r="P3588" s="117" t="s">
        <v>24723</v>
      </c>
      <c r="Q3588" s="123" t="s">
        <v>24724</v>
      </c>
      <c r="R3588" s="120" t="s">
        <v>24725</v>
      </c>
    </row>
    <row r="3589">
      <c r="A3589" s="121" t="s">
        <v>24717</v>
      </c>
      <c r="B3589" s="117" t="s">
        <v>24718</v>
      </c>
      <c r="C3589" s="118" t="s">
        <v>24719</v>
      </c>
      <c r="D3589" s="117" t="s">
        <v>24720</v>
      </c>
      <c r="E3589" s="119">
        <v>43082.12541666666</v>
      </c>
      <c r="F3589" s="117"/>
      <c r="G3589" s="117" t="s">
        <v>90</v>
      </c>
      <c r="H3589" s="117"/>
      <c r="I3589" s="117"/>
      <c r="J3589" s="117" t="s">
        <v>24721</v>
      </c>
      <c r="K3589" s="117"/>
      <c r="L3589" s="120" t="s">
        <v>179</v>
      </c>
      <c r="M3589" s="122" t="s">
        <v>24722</v>
      </c>
      <c r="N3589" s="117">
        <v>800.0</v>
      </c>
      <c r="O3589" s="117">
        <v>4313.0</v>
      </c>
      <c r="P3589" s="117" t="s">
        <v>24723</v>
      </c>
      <c r="Q3589" s="123" t="s">
        <v>24724</v>
      </c>
      <c r="R3589" s="120" t="s">
        <v>24725</v>
      </c>
    </row>
    <row r="3590" ht="39.75">
      <c r="A3590" s="121" t="s">
        <v>24726</v>
      </c>
      <c r="B3590" s="117" t="s">
        <v>7821</v>
      </c>
      <c r="C3590" s="118" t="s">
        <v>24727</v>
      </c>
      <c r="D3590" s="117" t="s">
        <v>24728</v>
      </c>
      <c r="E3590" s="119">
        <v>43082.10767361111</v>
      </c>
      <c r="F3590" s="117"/>
      <c r="G3590" s="117" t="s">
        <v>90</v>
      </c>
      <c r="H3590" s="117"/>
      <c r="I3590" s="117"/>
      <c r="J3590" s="117" t="s">
        <v>7824</v>
      </c>
      <c r="K3590" s="117"/>
      <c r="L3590" s="120" t="s">
        <v>223</v>
      </c>
      <c r="M3590" s="122" t="s">
        <v>7825</v>
      </c>
      <c r="N3590" s="117">
        <v>359.0</v>
      </c>
      <c r="O3590" s="117">
        <v>773.0</v>
      </c>
      <c r="P3590" s="117" t="s">
        <v>395</v>
      </c>
      <c r="Q3590" s="123" t="s">
        <v>24729</v>
      </c>
      <c r="R3590" s="120" t="s">
        <v>24730</v>
      </c>
    </row>
    <row r="3591" ht="48.75">
      <c r="A3591" s="121" t="s">
        <v>24731</v>
      </c>
      <c r="B3591" s="117" t="s">
        <v>1334</v>
      </c>
      <c r="C3591" s="118" t="s">
        <v>24732</v>
      </c>
      <c r="D3591" s="117" t="s">
        <v>24733</v>
      </c>
      <c r="E3591" s="119">
        <v>43082.10326388889</v>
      </c>
      <c r="F3591" s="117"/>
      <c r="G3591" s="117" t="s">
        <v>90</v>
      </c>
      <c r="H3591" s="117"/>
      <c r="I3591" s="117"/>
      <c r="J3591" s="117" t="s">
        <v>1337</v>
      </c>
      <c r="K3591" s="117"/>
      <c r="L3591" s="120" t="s">
        <v>92</v>
      </c>
      <c r="M3591" s="122" t="s">
        <v>1338</v>
      </c>
      <c r="N3591" s="117">
        <v>340.0</v>
      </c>
      <c r="O3591" s="117">
        <v>379.0</v>
      </c>
      <c r="P3591" s="117" t="s">
        <v>1339</v>
      </c>
      <c r="Q3591" s="123" t="s">
        <v>24734</v>
      </c>
      <c r="R3591" s="120" t="s">
        <v>24735</v>
      </c>
    </row>
    <row r="3592" ht="48.75">
      <c r="A3592" s="121" t="s">
        <v>24736</v>
      </c>
      <c r="B3592" s="117" t="s">
        <v>24382</v>
      </c>
      <c r="C3592" s="118" t="s">
        <v>24737</v>
      </c>
      <c r="D3592" s="117" t="s">
        <v>24738</v>
      </c>
      <c r="E3592" s="119">
        <v>43082.084120370375</v>
      </c>
      <c r="F3592" s="117"/>
      <c r="G3592" s="117" t="s">
        <v>119</v>
      </c>
      <c r="H3592" s="117"/>
      <c r="I3592" s="117"/>
      <c r="J3592" s="117" t="s">
        <v>24385</v>
      </c>
      <c r="K3592" s="117"/>
      <c r="L3592" s="120" t="s">
        <v>110</v>
      </c>
      <c r="M3592" s="122" t="s">
        <v>24739</v>
      </c>
      <c r="N3592" s="117">
        <v>1433.0</v>
      </c>
      <c r="O3592" s="117">
        <v>1679.0</v>
      </c>
      <c r="P3592" s="117" t="s">
        <v>24387</v>
      </c>
      <c r="Q3592" s="123" t="s">
        <v>24740</v>
      </c>
      <c r="R3592" s="120" t="s">
        <v>24741</v>
      </c>
    </row>
    <row r="3593" ht="30.75">
      <c r="A3593" s="121" t="s">
        <v>24742</v>
      </c>
      <c r="B3593" s="117" t="s">
        <v>24743</v>
      </c>
      <c r="C3593" s="118" t="s">
        <v>24744</v>
      </c>
      <c r="D3593" s="117" t="s">
        <v>24745</v>
      </c>
      <c r="E3593" s="119">
        <v>43082.083287037036</v>
      </c>
      <c r="F3593" s="117"/>
      <c r="G3593" s="117" t="s">
        <v>90</v>
      </c>
      <c r="H3593" s="117" t="s">
        <v>24746</v>
      </c>
      <c r="I3593" s="117" t="s">
        <v>24747</v>
      </c>
      <c r="J3593" s="117" t="s">
        <v>24748</v>
      </c>
      <c r="K3593" s="117" t="s">
        <v>24749</v>
      </c>
      <c r="L3593" s="120" t="s">
        <v>92</v>
      </c>
      <c r="M3593" s="122" t="s">
        <v>24750</v>
      </c>
      <c r="N3593" s="117">
        <v>3394.0</v>
      </c>
      <c r="O3593" s="117">
        <v>1944.0</v>
      </c>
      <c r="P3593" s="117" t="s">
        <v>395</v>
      </c>
      <c r="Q3593" s="123" t="s">
        <v>24751</v>
      </c>
      <c r="R3593" s="120" t="s">
        <v>24752</v>
      </c>
    </row>
    <row r="3594" ht="30.75">
      <c r="A3594" s="121" t="s">
        <v>24753</v>
      </c>
      <c r="B3594" s="117" t="s">
        <v>24754</v>
      </c>
      <c r="C3594" s="118" t="s">
        <v>24755</v>
      </c>
      <c r="D3594" s="117" t="s">
        <v>24756</v>
      </c>
      <c r="E3594" s="119">
        <v>43081.96863425926</v>
      </c>
      <c r="F3594" s="117"/>
      <c r="G3594" s="117" t="s">
        <v>90</v>
      </c>
      <c r="H3594" s="117"/>
      <c r="I3594" s="117"/>
      <c r="J3594" s="117" t="s">
        <v>24757</v>
      </c>
      <c r="K3594" s="117"/>
      <c r="L3594" s="120" t="s">
        <v>92</v>
      </c>
      <c r="M3594" s="122" t="s">
        <v>24758</v>
      </c>
      <c r="N3594" s="117">
        <v>346.0</v>
      </c>
      <c r="O3594" s="117">
        <v>1502.0</v>
      </c>
      <c r="P3594" s="117" t="s">
        <v>395</v>
      </c>
      <c r="Q3594" s="123" t="s">
        <v>24759</v>
      </c>
      <c r="R3594" s="120" t="s">
        <v>24760</v>
      </c>
    </row>
    <row r="3595" ht="48.75">
      <c r="A3595" s="121" t="s">
        <v>24761</v>
      </c>
      <c r="B3595" s="117" t="s">
        <v>24762</v>
      </c>
      <c r="C3595" s="118" t="s">
        <v>24763</v>
      </c>
      <c r="D3595" s="117" t="s">
        <v>24764</v>
      </c>
      <c r="E3595" s="119">
        <v>43081.958645833336</v>
      </c>
      <c r="F3595" s="117"/>
      <c r="G3595" s="117" t="s">
        <v>90</v>
      </c>
      <c r="H3595" s="117"/>
      <c r="I3595" s="117"/>
      <c r="J3595" s="117" t="s">
        <v>24765</v>
      </c>
      <c r="K3595" s="117"/>
      <c r="L3595" s="120" t="s">
        <v>179</v>
      </c>
      <c r="M3595" s="122" t="s">
        <v>24766</v>
      </c>
      <c r="N3595" s="117">
        <v>8916.0</v>
      </c>
      <c r="O3595" s="117">
        <v>4150.0</v>
      </c>
      <c r="P3595" s="117" t="s">
        <v>510</v>
      </c>
      <c r="Q3595" s="123" t="s">
        <v>24767</v>
      </c>
      <c r="R3595" s="120" t="s">
        <v>24768</v>
      </c>
    </row>
    <row r="3596" ht="30.75">
      <c r="A3596" s="121" t="s">
        <v>24769</v>
      </c>
      <c r="B3596" s="117" t="s">
        <v>24770</v>
      </c>
      <c r="C3596" s="118" t="s">
        <v>24771</v>
      </c>
      <c r="D3596" s="117" t="s">
        <v>24772</v>
      </c>
      <c r="E3596" s="119">
        <v>43081.95287037037</v>
      </c>
      <c r="F3596" s="117"/>
      <c r="G3596" s="117" t="s">
        <v>119</v>
      </c>
      <c r="H3596" s="117"/>
      <c r="I3596" s="117"/>
      <c r="J3596" s="117" t="s">
        <v>24773</v>
      </c>
      <c r="K3596" s="117"/>
      <c r="L3596" s="120" t="s">
        <v>179</v>
      </c>
      <c r="M3596" s="122" t="s">
        <v>24774</v>
      </c>
      <c r="N3596" s="117">
        <v>2608.0</v>
      </c>
      <c r="O3596" s="117">
        <v>4515.0</v>
      </c>
      <c r="P3596" s="117" t="s">
        <v>1208</v>
      </c>
      <c r="Q3596" s="123" t="s">
        <v>24775</v>
      </c>
      <c r="R3596" s="120" t="s">
        <v>24776</v>
      </c>
    </row>
    <row r="3597" ht="30.75">
      <c r="A3597" s="121" t="s">
        <v>24777</v>
      </c>
      <c r="B3597" s="117" t="s">
        <v>24778</v>
      </c>
      <c r="C3597" s="118" t="s">
        <v>24771</v>
      </c>
      <c r="D3597" s="117" t="s">
        <v>24779</v>
      </c>
      <c r="E3597" s="119">
        <v>43081.95243055555</v>
      </c>
      <c r="F3597" s="117"/>
      <c r="G3597" s="117" t="s">
        <v>119</v>
      </c>
      <c r="H3597" s="117"/>
      <c r="I3597" s="117"/>
      <c r="J3597" s="117" t="s">
        <v>24780</v>
      </c>
      <c r="K3597" s="117"/>
      <c r="L3597" s="120" t="s">
        <v>110</v>
      </c>
      <c r="M3597" s="122" t="s">
        <v>24781</v>
      </c>
      <c r="N3597" s="117">
        <v>3173.0</v>
      </c>
      <c r="O3597" s="117">
        <v>2450.0</v>
      </c>
      <c r="P3597" s="117" t="s">
        <v>9701</v>
      </c>
      <c r="Q3597" s="123" t="s">
        <v>24782</v>
      </c>
      <c r="R3597" s="120" t="s">
        <v>24776</v>
      </c>
    </row>
    <row r="3598" ht="30.75">
      <c r="A3598" s="121" t="s">
        <v>24783</v>
      </c>
      <c r="B3598" s="117" t="s">
        <v>24784</v>
      </c>
      <c r="C3598" s="118" t="s">
        <v>21880</v>
      </c>
      <c r="D3598" s="117" t="s">
        <v>24785</v>
      </c>
      <c r="E3598" s="119">
        <v>43081.94681712963</v>
      </c>
      <c r="F3598" s="117"/>
      <c r="G3598" s="117" t="s">
        <v>90</v>
      </c>
      <c r="H3598" s="117"/>
      <c r="I3598" s="117"/>
      <c r="J3598" s="117" t="s">
        <v>24786</v>
      </c>
      <c r="K3598" s="117"/>
      <c r="L3598" s="120" t="s">
        <v>110</v>
      </c>
      <c r="M3598" s="122" t="s">
        <v>1314</v>
      </c>
      <c r="N3598" s="117">
        <v>21.0</v>
      </c>
      <c r="O3598" s="117">
        <v>315.0</v>
      </c>
      <c r="P3598" s="117"/>
      <c r="Q3598" s="123" t="s">
        <v>24787</v>
      </c>
      <c r="R3598" s="120" t="s">
        <v>21885</v>
      </c>
    </row>
    <row r="3599" ht="39.75">
      <c r="A3599" s="121" t="s">
        <v>24788</v>
      </c>
      <c r="B3599" s="117" t="s">
        <v>24789</v>
      </c>
      <c r="C3599" s="118" t="s">
        <v>24790</v>
      </c>
      <c r="D3599" s="117" t="s">
        <v>24791</v>
      </c>
      <c r="E3599" s="119">
        <v>43081.94409722222</v>
      </c>
      <c r="F3599" s="117"/>
      <c r="G3599" s="117" t="s">
        <v>824</v>
      </c>
      <c r="H3599" s="117"/>
      <c r="I3599" s="117"/>
      <c r="J3599" s="117" t="s">
        <v>24792</v>
      </c>
      <c r="K3599" s="117"/>
      <c r="L3599" s="120" t="s">
        <v>110</v>
      </c>
      <c r="M3599" s="122" t="s">
        <v>24793</v>
      </c>
      <c r="N3599" s="117">
        <v>2193.0</v>
      </c>
      <c r="O3599" s="117">
        <v>1106.0</v>
      </c>
      <c r="P3599" s="117" t="s">
        <v>24794</v>
      </c>
      <c r="Q3599" s="123" t="s">
        <v>24795</v>
      </c>
      <c r="R3599" s="120" t="s">
        <v>24796</v>
      </c>
    </row>
    <row r="3600" ht="48.75">
      <c r="A3600" s="121" t="s">
        <v>24797</v>
      </c>
      <c r="B3600" s="117" t="s">
        <v>24798</v>
      </c>
      <c r="C3600" s="118" t="s">
        <v>24513</v>
      </c>
      <c r="D3600" s="117" t="s">
        <v>24799</v>
      </c>
      <c r="E3600" s="119">
        <v>43081.928935185184</v>
      </c>
      <c r="F3600" s="117"/>
      <c r="G3600" s="117" t="s">
        <v>119</v>
      </c>
      <c r="H3600" s="117"/>
      <c r="I3600" s="117"/>
      <c r="J3600" s="117" t="s">
        <v>24800</v>
      </c>
      <c r="K3600" s="117"/>
      <c r="L3600" s="120" t="s">
        <v>110</v>
      </c>
      <c r="M3600" s="122" t="s">
        <v>24801</v>
      </c>
      <c r="N3600" s="117">
        <v>1495.0</v>
      </c>
      <c r="O3600" s="117">
        <v>2902.0</v>
      </c>
      <c r="P3600" s="117" t="s">
        <v>24802</v>
      </c>
      <c r="Q3600" s="123" t="s">
        <v>24803</v>
      </c>
      <c r="R3600" s="120" t="s">
        <v>24519</v>
      </c>
    </row>
    <row r="3601" ht="48.75">
      <c r="A3601" s="121" t="s">
        <v>24804</v>
      </c>
      <c r="B3601" s="117" t="s">
        <v>2778</v>
      </c>
      <c r="C3601" s="118" t="s">
        <v>24513</v>
      </c>
      <c r="D3601" s="117" t="s">
        <v>24805</v>
      </c>
      <c r="E3601" s="119">
        <v>43081.925879629634</v>
      </c>
      <c r="F3601" s="117"/>
      <c r="G3601" s="117" t="s">
        <v>119</v>
      </c>
      <c r="H3601" s="117"/>
      <c r="I3601" s="117"/>
      <c r="J3601" s="117" t="s">
        <v>2780</v>
      </c>
      <c r="K3601" s="117"/>
      <c r="L3601" s="120" t="s">
        <v>92</v>
      </c>
      <c r="M3601" s="122" t="s">
        <v>2781</v>
      </c>
      <c r="N3601" s="117">
        <v>15595.0</v>
      </c>
      <c r="O3601" s="117">
        <v>6387.0</v>
      </c>
      <c r="P3601" s="117"/>
      <c r="Q3601" s="123" t="s">
        <v>24806</v>
      </c>
      <c r="R3601" s="120" t="s">
        <v>24519</v>
      </c>
    </row>
    <row r="3602" ht="21.75">
      <c r="A3602" s="121" t="s">
        <v>24807</v>
      </c>
      <c r="B3602" s="117" t="s">
        <v>20732</v>
      </c>
      <c r="C3602" s="118" t="s">
        <v>24808</v>
      </c>
      <c r="D3602" s="117" t="s">
        <v>24809</v>
      </c>
      <c r="E3602" s="119">
        <v>43081.923310185186</v>
      </c>
      <c r="F3602" s="117"/>
      <c r="G3602" s="117" t="s">
        <v>119</v>
      </c>
      <c r="H3602" s="117"/>
      <c r="I3602" s="117"/>
      <c r="J3602" s="117" t="s">
        <v>20735</v>
      </c>
      <c r="K3602" s="117"/>
      <c r="L3602" s="120" t="s">
        <v>92</v>
      </c>
      <c r="M3602" s="122" t="s">
        <v>20736</v>
      </c>
      <c r="N3602" s="117">
        <v>41.0</v>
      </c>
      <c r="O3602" s="117">
        <v>424.0</v>
      </c>
      <c r="P3602" s="117" t="s">
        <v>20737</v>
      </c>
      <c r="Q3602" s="123" t="s">
        <v>24810</v>
      </c>
      <c r="R3602" s="120" t="s">
        <v>24811</v>
      </c>
    </row>
    <row r="3603" ht="48.75">
      <c r="A3603" s="121" t="s">
        <v>24812</v>
      </c>
      <c r="B3603" s="117" t="s">
        <v>24813</v>
      </c>
      <c r="C3603" s="118" t="s">
        <v>24814</v>
      </c>
      <c r="D3603" s="117" t="s">
        <v>24815</v>
      </c>
      <c r="E3603" s="119">
        <v>43081.916076388894</v>
      </c>
      <c r="F3603" s="117"/>
      <c r="G3603" s="117" t="s">
        <v>90</v>
      </c>
      <c r="H3603" s="117"/>
      <c r="I3603" s="117"/>
      <c r="J3603" s="117" t="s">
        <v>24816</v>
      </c>
      <c r="K3603" s="117"/>
      <c r="L3603" s="120" t="s">
        <v>179</v>
      </c>
      <c r="M3603" s="122" t="s">
        <v>24817</v>
      </c>
      <c r="N3603" s="117">
        <v>99.0</v>
      </c>
      <c r="O3603" s="117">
        <v>181.0</v>
      </c>
      <c r="P3603" s="117" t="s">
        <v>24818</v>
      </c>
      <c r="Q3603" s="123" t="s">
        <v>24819</v>
      </c>
      <c r="R3603" s="120" t="s">
        <v>24820</v>
      </c>
    </row>
    <row r="3604" ht="21.75">
      <c r="A3604" s="121" t="s">
        <v>24821</v>
      </c>
      <c r="B3604" s="117" t="s">
        <v>7821</v>
      </c>
      <c r="C3604" s="118" t="s">
        <v>24822</v>
      </c>
      <c r="D3604" s="117" t="s">
        <v>24823</v>
      </c>
      <c r="E3604" s="119">
        <v>43081.91517361111</v>
      </c>
      <c r="F3604" s="117"/>
      <c r="G3604" s="117" t="s">
        <v>90</v>
      </c>
      <c r="H3604" s="117"/>
      <c r="I3604" s="117"/>
      <c r="J3604" s="117" t="s">
        <v>7824</v>
      </c>
      <c r="K3604" s="117"/>
      <c r="L3604" s="120" t="s">
        <v>92</v>
      </c>
      <c r="M3604" s="122" t="s">
        <v>7825</v>
      </c>
      <c r="N3604" s="117">
        <v>359.0</v>
      </c>
      <c r="O3604" s="117">
        <v>773.0</v>
      </c>
      <c r="P3604" s="117" t="s">
        <v>395</v>
      </c>
      <c r="Q3604" s="123" t="s">
        <v>24824</v>
      </c>
      <c r="R3604" s="120" t="s">
        <v>24825</v>
      </c>
    </row>
    <row r="3605" ht="21.75">
      <c r="A3605" s="121" t="s">
        <v>24821</v>
      </c>
      <c r="B3605" s="117" t="s">
        <v>7821</v>
      </c>
      <c r="C3605" s="118" t="s">
        <v>24822</v>
      </c>
      <c r="D3605" s="117" t="s">
        <v>24823</v>
      </c>
      <c r="E3605" s="119">
        <v>43081.91517361111</v>
      </c>
      <c r="F3605" s="117"/>
      <c r="G3605" s="117" t="s">
        <v>90</v>
      </c>
      <c r="H3605" s="117"/>
      <c r="I3605" s="117"/>
      <c r="J3605" s="117" t="s">
        <v>7824</v>
      </c>
      <c r="K3605" s="117"/>
      <c r="L3605" s="120" t="s">
        <v>92</v>
      </c>
      <c r="M3605" s="122" t="s">
        <v>7825</v>
      </c>
      <c r="N3605" s="117">
        <v>359.0</v>
      </c>
      <c r="O3605" s="117">
        <v>773.0</v>
      </c>
      <c r="P3605" s="117" t="s">
        <v>395</v>
      </c>
      <c r="Q3605" s="123" t="s">
        <v>24824</v>
      </c>
      <c r="R3605" s="120" t="s">
        <v>24825</v>
      </c>
    </row>
    <row r="3606" ht="30.75">
      <c r="A3606" s="121" t="s">
        <v>24826</v>
      </c>
      <c r="B3606" s="117" t="s">
        <v>24827</v>
      </c>
      <c r="C3606" s="118" t="s">
        <v>24828</v>
      </c>
      <c r="D3606" s="117" t="s">
        <v>24829</v>
      </c>
      <c r="E3606" s="119">
        <v>43081.903287037036</v>
      </c>
      <c r="F3606" s="117"/>
      <c r="G3606" s="117" t="s">
        <v>90</v>
      </c>
      <c r="H3606" s="117"/>
      <c r="I3606" s="117"/>
      <c r="J3606" s="117" t="s">
        <v>24830</v>
      </c>
      <c r="K3606" s="117"/>
      <c r="L3606" s="120" t="s">
        <v>110</v>
      </c>
      <c r="M3606" s="122" t="s">
        <v>24831</v>
      </c>
      <c r="N3606" s="117">
        <v>141.0</v>
      </c>
      <c r="O3606" s="117">
        <v>165.0</v>
      </c>
      <c r="P3606" s="117" t="s">
        <v>24832</v>
      </c>
      <c r="Q3606" s="123" t="s">
        <v>24833</v>
      </c>
      <c r="R3606" s="120" t="s">
        <v>24834</v>
      </c>
    </row>
    <row r="3607" ht="48.75">
      <c r="A3607" s="121" t="s">
        <v>24835</v>
      </c>
      <c r="B3607" s="117" t="s">
        <v>20326</v>
      </c>
      <c r="C3607" s="118" t="s">
        <v>24836</v>
      </c>
      <c r="D3607" s="117" t="s">
        <v>24837</v>
      </c>
      <c r="E3607" s="119">
        <v>43081.90320601852</v>
      </c>
      <c r="F3607" s="117"/>
      <c r="G3607" s="117" t="s">
        <v>128</v>
      </c>
      <c r="H3607" s="117"/>
      <c r="I3607" s="117"/>
      <c r="J3607" s="117" t="s">
        <v>20329</v>
      </c>
      <c r="K3607" s="117"/>
      <c r="L3607" s="120" t="s">
        <v>92</v>
      </c>
      <c r="M3607" s="122" t="s">
        <v>20330</v>
      </c>
      <c r="N3607" s="117">
        <v>1219.0</v>
      </c>
      <c r="O3607" s="117">
        <v>15.0</v>
      </c>
      <c r="P3607" s="117" t="s">
        <v>20331</v>
      </c>
      <c r="Q3607" s="123" t="s">
        <v>24838</v>
      </c>
      <c r="R3607" s="120" t="s">
        <v>24839</v>
      </c>
    </row>
    <row r="3608" ht="30.75">
      <c r="A3608" s="121" t="s">
        <v>24840</v>
      </c>
      <c r="B3608" s="117" t="s">
        <v>24841</v>
      </c>
      <c r="C3608" s="118" t="s">
        <v>24842</v>
      </c>
      <c r="D3608" s="117" t="s">
        <v>24843</v>
      </c>
      <c r="E3608" s="119">
        <v>43081.90174768519</v>
      </c>
      <c r="F3608" s="117"/>
      <c r="G3608" s="117" t="s">
        <v>90</v>
      </c>
      <c r="H3608" s="117" t="s">
        <v>24844</v>
      </c>
      <c r="I3608" s="117" t="s">
        <v>24845</v>
      </c>
      <c r="J3608" s="117" t="s">
        <v>24846</v>
      </c>
      <c r="K3608" s="117" t="s">
        <v>24847</v>
      </c>
      <c r="L3608" s="120" t="s">
        <v>179</v>
      </c>
      <c r="M3608" s="122" t="s">
        <v>24848</v>
      </c>
      <c r="N3608" s="117">
        <v>140.0</v>
      </c>
      <c r="O3608" s="117">
        <v>997.0</v>
      </c>
      <c r="P3608" s="117" t="s">
        <v>24849</v>
      </c>
      <c r="Q3608" s="123" t="s">
        <v>24850</v>
      </c>
      <c r="R3608" s="120" t="s">
        <v>24851</v>
      </c>
    </row>
    <row r="3609" ht="30.75">
      <c r="A3609" s="121" t="s">
        <v>24852</v>
      </c>
      <c r="B3609" s="117" t="s">
        <v>13342</v>
      </c>
      <c r="C3609" s="118" t="s">
        <v>24853</v>
      </c>
      <c r="D3609" s="117" t="s">
        <v>24854</v>
      </c>
      <c r="E3609" s="119">
        <v>43081.85960648148</v>
      </c>
      <c r="F3609" s="117"/>
      <c r="G3609" s="117" t="s">
        <v>90</v>
      </c>
      <c r="H3609" s="117"/>
      <c r="I3609" s="117"/>
      <c r="J3609" s="117" t="s">
        <v>13345</v>
      </c>
      <c r="K3609" s="117"/>
      <c r="L3609" s="120" t="s">
        <v>110</v>
      </c>
      <c r="M3609" s="122" t="s">
        <v>13346</v>
      </c>
      <c r="N3609" s="117">
        <v>344.0</v>
      </c>
      <c r="O3609" s="117">
        <v>608.0</v>
      </c>
      <c r="P3609" s="117" t="s">
        <v>13347</v>
      </c>
      <c r="Q3609" s="123" t="s">
        <v>24855</v>
      </c>
      <c r="R3609" s="120" t="s">
        <v>24856</v>
      </c>
    </row>
    <row r="3610" ht="48.75">
      <c r="A3610" s="121" t="s">
        <v>24857</v>
      </c>
      <c r="B3610" s="117" t="s">
        <v>24858</v>
      </c>
      <c r="C3610" s="118" t="s">
        <v>24859</v>
      </c>
      <c r="D3610" s="117" t="s">
        <v>24860</v>
      </c>
      <c r="E3610" s="119">
        <v>43081.85515046296</v>
      </c>
      <c r="F3610" s="117"/>
      <c r="G3610" s="117" t="s">
        <v>1755</v>
      </c>
      <c r="H3610" s="117"/>
      <c r="I3610" s="117"/>
      <c r="J3610" s="117" t="s">
        <v>24861</v>
      </c>
      <c r="K3610" s="117"/>
      <c r="L3610" s="120" t="s">
        <v>92</v>
      </c>
      <c r="M3610" s="122" t="s">
        <v>24862</v>
      </c>
      <c r="N3610" s="117">
        <v>179.0</v>
      </c>
      <c r="O3610" s="117">
        <v>467.0</v>
      </c>
      <c r="P3610" s="117" t="s">
        <v>24863</v>
      </c>
      <c r="Q3610" s="123" t="s">
        <v>24864</v>
      </c>
      <c r="R3610" s="120" t="s">
        <v>24865</v>
      </c>
    </row>
    <row r="3611" ht="39.75">
      <c r="A3611" s="121" t="s">
        <v>24866</v>
      </c>
      <c r="B3611" s="117" t="s">
        <v>2141</v>
      </c>
      <c r="C3611" s="118" t="s">
        <v>24867</v>
      </c>
      <c r="D3611" s="117" t="s">
        <v>24868</v>
      </c>
      <c r="E3611" s="119">
        <v>43081.84695601852</v>
      </c>
      <c r="F3611" s="117"/>
      <c r="G3611" s="117" t="s">
        <v>119</v>
      </c>
      <c r="H3611" s="117"/>
      <c r="I3611" s="117"/>
      <c r="J3611" s="117" t="s">
        <v>2144</v>
      </c>
      <c r="K3611" s="117"/>
      <c r="L3611" s="120" t="s">
        <v>110</v>
      </c>
      <c r="M3611" s="122" t="s">
        <v>2145</v>
      </c>
      <c r="N3611" s="117">
        <v>21.0</v>
      </c>
      <c r="O3611" s="117">
        <v>119.0</v>
      </c>
      <c r="P3611" s="117"/>
      <c r="Q3611" s="123" t="s">
        <v>24869</v>
      </c>
      <c r="R3611" s="120" t="s">
        <v>24870</v>
      </c>
    </row>
    <row r="3612" ht="39.75">
      <c r="A3612" s="121" t="s">
        <v>24871</v>
      </c>
      <c r="B3612" s="117" t="s">
        <v>22819</v>
      </c>
      <c r="C3612" s="118" t="s">
        <v>24872</v>
      </c>
      <c r="D3612" s="117" t="s">
        <v>24873</v>
      </c>
      <c r="E3612" s="119">
        <v>43081.833495370374</v>
      </c>
      <c r="F3612" s="117"/>
      <c r="G3612" s="117" t="s">
        <v>90</v>
      </c>
      <c r="H3612" s="117"/>
      <c r="I3612" s="117"/>
      <c r="J3612" s="117" t="s">
        <v>22822</v>
      </c>
      <c r="K3612" s="117"/>
      <c r="L3612" s="120" t="s">
        <v>92</v>
      </c>
      <c r="M3612" s="122" t="s">
        <v>22823</v>
      </c>
      <c r="N3612" s="117">
        <v>135.0</v>
      </c>
      <c r="O3612" s="117">
        <v>738.0</v>
      </c>
      <c r="P3612" s="117" t="s">
        <v>22824</v>
      </c>
      <c r="Q3612" s="123" t="s">
        <v>24874</v>
      </c>
      <c r="R3612" s="120" t="s">
        <v>24875</v>
      </c>
    </row>
    <row r="3613" ht="39.75">
      <c r="A3613" s="121" t="s">
        <v>24876</v>
      </c>
      <c r="B3613" s="117" t="s">
        <v>24877</v>
      </c>
      <c r="C3613" s="118" t="s">
        <v>24878</v>
      </c>
      <c r="D3613" s="117" t="s">
        <v>24879</v>
      </c>
      <c r="E3613" s="119">
        <v>43081.809583333335</v>
      </c>
      <c r="F3613" s="117"/>
      <c r="G3613" s="117" t="s">
        <v>128</v>
      </c>
      <c r="H3613" s="117"/>
      <c r="I3613" s="117"/>
      <c r="J3613" s="117" t="s">
        <v>24880</v>
      </c>
      <c r="K3613" s="117"/>
      <c r="L3613" s="120" t="s">
        <v>92</v>
      </c>
      <c r="M3613" s="122" t="s">
        <v>24881</v>
      </c>
      <c r="N3613" s="117">
        <v>4388.0</v>
      </c>
      <c r="O3613" s="117">
        <v>739.0</v>
      </c>
      <c r="P3613" s="117" t="s">
        <v>24882</v>
      </c>
      <c r="Q3613" s="123" t="s">
        <v>24883</v>
      </c>
      <c r="R3613" s="120" t="s">
        <v>24884</v>
      </c>
    </row>
    <row r="3614" ht="39.75">
      <c r="A3614" s="121" t="s">
        <v>24876</v>
      </c>
      <c r="B3614" s="117" t="s">
        <v>24877</v>
      </c>
      <c r="C3614" s="118" t="s">
        <v>24878</v>
      </c>
      <c r="D3614" s="117" t="s">
        <v>24879</v>
      </c>
      <c r="E3614" s="119">
        <v>43081.809583333335</v>
      </c>
      <c r="F3614" s="117"/>
      <c r="G3614" s="117" t="s">
        <v>128</v>
      </c>
      <c r="H3614" s="117"/>
      <c r="I3614" s="117"/>
      <c r="J3614" s="117" t="s">
        <v>24880</v>
      </c>
      <c r="K3614" s="117"/>
      <c r="L3614" s="120" t="s">
        <v>92</v>
      </c>
      <c r="M3614" s="122" t="s">
        <v>24881</v>
      </c>
      <c r="N3614" s="117">
        <v>4388.0</v>
      </c>
      <c r="O3614" s="117">
        <v>739.0</v>
      </c>
      <c r="P3614" s="117" t="s">
        <v>24882</v>
      </c>
      <c r="Q3614" s="123" t="s">
        <v>24883</v>
      </c>
      <c r="R3614" s="120" t="s">
        <v>24884</v>
      </c>
    </row>
    <row r="3615" ht="30.75">
      <c r="A3615" s="121" t="s">
        <v>24885</v>
      </c>
      <c r="B3615" s="117" t="s">
        <v>24886</v>
      </c>
      <c r="C3615" s="118" t="s">
        <v>24887</v>
      </c>
      <c r="D3615" s="117" t="s">
        <v>24888</v>
      </c>
      <c r="E3615" s="119">
        <v>43081.762094907404</v>
      </c>
      <c r="F3615" s="117"/>
      <c r="G3615" s="117" t="s">
        <v>119</v>
      </c>
      <c r="H3615" s="117"/>
      <c r="I3615" s="117"/>
      <c r="J3615" s="117" t="s">
        <v>24889</v>
      </c>
      <c r="K3615" s="117"/>
      <c r="L3615" s="120" t="s">
        <v>110</v>
      </c>
      <c r="M3615" s="122" t="s">
        <v>24890</v>
      </c>
      <c r="N3615" s="117">
        <v>844.0</v>
      </c>
      <c r="O3615" s="117">
        <v>796.0</v>
      </c>
      <c r="P3615" s="117"/>
      <c r="Q3615" s="123" t="s">
        <v>24891</v>
      </c>
      <c r="R3615" s="120" t="s">
        <v>24892</v>
      </c>
    </row>
    <row r="3616" ht="75.75">
      <c r="A3616" s="121" t="s">
        <v>24893</v>
      </c>
      <c r="B3616" s="117" t="s">
        <v>24894</v>
      </c>
      <c r="C3616" s="118" t="s">
        <v>24895</v>
      </c>
      <c r="D3616" s="117" t="s">
        <v>24896</v>
      </c>
      <c r="E3616" s="119">
        <v>43081.70302083333</v>
      </c>
      <c r="F3616" s="117"/>
      <c r="G3616" s="117" t="s">
        <v>90</v>
      </c>
      <c r="H3616" s="117"/>
      <c r="I3616" s="117"/>
      <c r="J3616" s="117" t="s">
        <v>24897</v>
      </c>
      <c r="K3616" s="117"/>
      <c r="L3616" s="120" t="s">
        <v>110</v>
      </c>
      <c r="M3616" s="122" t="s">
        <v>24898</v>
      </c>
      <c r="N3616" s="117">
        <v>506.0</v>
      </c>
      <c r="O3616" s="117">
        <v>510.0</v>
      </c>
      <c r="P3616" s="117"/>
      <c r="Q3616" s="123" t="s">
        <v>24899</v>
      </c>
      <c r="R3616" s="120" t="s">
        <v>24900</v>
      </c>
    </row>
    <row r="3617">
      <c r="A3617" s="121" t="s">
        <v>24901</v>
      </c>
      <c r="B3617" s="117" t="s">
        <v>24902</v>
      </c>
      <c r="C3617" s="118" t="s">
        <v>24903</v>
      </c>
      <c r="D3617" s="117" t="s">
        <v>24904</v>
      </c>
      <c r="E3617" s="119">
        <v>43081.70103009259</v>
      </c>
      <c r="F3617" s="117"/>
      <c r="G3617" s="117" t="s">
        <v>4018</v>
      </c>
      <c r="H3617" s="117"/>
      <c r="I3617" s="117"/>
      <c r="J3617" s="117" t="s">
        <v>24905</v>
      </c>
      <c r="K3617" s="117"/>
      <c r="L3617" s="120" t="s">
        <v>92</v>
      </c>
      <c r="M3617" s="122" t="s">
        <v>24906</v>
      </c>
      <c r="N3617" s="117">
        <v>642.0</v>
      </c>
      <c r="O3617" s="117">
        <v>2867.0</v>
      </c>
      <c r="P3617" s="117" t="s">
        <v>635</v>
      </c>
      <c r="Q3617" s="123" t="s">
        <v>24907</v>
      </c>
      <c r="R3617" s="120" t="s">
        <v>24908</v>
      </c>
    </row>
    <row r="3618">
      <c r="A3618" s="121" t="s">
        <v>24901</v>
      </c>
      <c r="B3618" s="117" t="s">
        <v>24902</v>
      </c>
      <c r="C3618" s="118" t="s">
        <v>24903</v>
      </c>
      <c r="D3618" s="117" t="s">
        <v>24904</v>
      </c>
      <c r="E3618" s="119">
        <v>43081.70103009259</v>
      </c>
      <c r="F3618" s="117"/>
      <c r="G3618" s="117" t="s">
        <v>4018</v>
      </c>
      <c r="H3618" s="117"/>
      <c r="I3618" s="117"/>
      <c r="J3618" s="117" t="s">
        <v>24905</v>
      </c>
      <c r="K3618" s="117"/>
      <c r="L3618" s="120" t="s">
        <v>92</v>
      </c>
      <c r="M3618" s="122" t="s">
        <v>24906</v>
      </c>
      <c r="N3618" s="117">
        <v>642.0</v>
      </c>
      <c r="O3618" s="117">
        <v>2867.0</v>
      </c>
      <c r="P3618" s="117" t="s">
        <v>635</v>
      </c>
      <c r="Q3618" s="123" t="s">
        <v>24907</v>
      </c>
      <c r="R3618" s="120" t="s">
        <v>24908</v>
      </c>
    </row>
    <row r="3619" ht="30.75">
      <c r="A3619" s="121" t="s">
        <v>24909</v>
      </c>
      <c r="B3619" s="117" t="s">
        <v>13342</v>
      </c>
      <c r="C3619" s="118" t="s">
        <v>24910</v>
      </c>
      <c r="D3619" s="117" t="s">
        <v>24911</v>
      </c>
      <c r="E3619" s="119">
        <v>43081.685706018514</v>
      </c>
      <c r="F3619" s="117"/>
      <c r="G3619" s="117" t="s">
        <v>90</v>
      </c>
      <c r="H3619" s="117"/>
      <c r="I3619" s="117"/>
      <c r="J3619" s="117" t="s">
        <v>13345</v>
      </c>
      <c r="K3619" s="117"/>
      <c r="L3619" s="120" t="s">
        <v>110</v>
      </c>
      <c r="M3619" s="122" t="s">
        <v>13346</v>
      </c>
      <c r="N3619" s="117">
        <v>332.0</v>
      </c>
      <c r="O3619" s="117">
        <v>583.0</v>
      </c>
      <c r="P3619" s="117" t="s">
        <v>13347</v>
      </c>
      <c r="Q3619" s="123" t="s">
        <v>24912</v>
      </c>
      <c r="R3619" s="120" t="s">
        <v>24913</v>
      </c>
    </row>
    <row r="3620" ht="21.75">
      <c r="A3620" s="121" t="s">
        <v>24914</v>
      </c>
      <c r="B3620" s="117" t="s">
        <v>24915</v>
      </c>
      <c r="C3620" s="118" t="s">
        <v>24916</v>
      </c>
      <c r="D3620" s="117" t="s">
        <v>24917</v>
      </c>
      <c r="E3620" s="119">
        <v>43081.68181712963</v>
      </c>
      <c r="F3620" s="117"/>
      <c r="G3620" s="117" t="s">
        <v>90</v>
      </c>
      <c r="H3620" s="117"/>
      <c r="I3620" s="117"/>
      <c r="J3620" s="117" t="s">
        <v>24918</v>
      </c>
      <c r="K3620" s="117"/>
      <c r="L3620" s="120" t="s">
        <v>179</v>
      </c>
      <c r="M3620" s="122" t="s">
        <v>24919</v>
      </c>
      <c r="N3620" s="117">
        <v>493.0</v>
      </c>
      <c r="O3620" s="117">
        <v>146.0</v>
      </c>
      <c r="P3620" s="117" t="s">
        <v>24920</v>
      </c>
      <c r="Q3620" s="123" t="s">
        <v>24921</v>
      </c>
      <c r="R3620" s="120" t="s">
        <v>24922</v>
      </c>
    </row>
    <row r="3621" ht="21.75">
      <c r="A3621" s="121" t="s">
        <v>24914</v>
      </c>
      <c r="B3621" s="117" t="s">
        <v>24915</v>
      </c>
      <c r="C3621" s="118" t="s">
        <v>24916</v>
      </c>
      <c r="D3621" s="117" t="s">
        <v>24917</v>
      </c>
      <c r="E3621" s="119">
        <v>43081.68181712963</v>
      </c>
      <c r="F3621" s="117"/>
      <c r="G3621" s="117" t="s">
        <v>90</v>
      </c>
      <c r="H3621" s="117"/>
      <c r="I3621" s="117"/>
      <c r="J3621" s="117" t="s">
        <v>24918</v>
      </c>
      <c r="K3621" s="117"/>
      <c r="L3621" s="120" t="s">
        <v>179</v>
      </c>
      <c r="M3621" s="122" t="s">
        <v>24919</v>
      </c>
      <c r="N3621" s="117">
        <v>493.0</v>
      </c>
      <c r="O3621" s="117">
        <v>146.0</v>
      </c>
      <c r="P3621" s="117" t="s">
        <v>24920</v>
      </c>
      <c r="Q3621" s="123" t="s">
        <v>24921</v>
      </c>
      <c r="R3621" s="120" t="s">
        <v>24922</v>
      </c>
    </row>
    <row r="3622" ht="21.75">
      <c r="A3622" s="121" t="s">
        <v>24923</v>
      </c>
      <c r="B3622" s="117" t="s">
        <v>24924</v>
      </c>
      <c r="C3622" s="118" t="s">
        <v>24925</v>
      </c>
      <c r="D3622" s="117" t="s">
        <v>24926</v>
      </c>
      <c r="E3622" s="119">
        <v>43081.67916666667</v>
      </c>
      <c r="F3622" s="117"/>
      <c r="G3622" s="117" t="s">
        <v>119</v>
      </c>
      <c r="H3622" s="117"/>
      <c r="I3622" s="117"/>
      <c r="J3622" s="117" t="s">
        <v>24927</v>
      </c>
      <c r="K3622" s="117"/>
      <c r="L3622" s="120" t="s">
        <v>92</v>
      </c>
      <c r="M3622" s="122" t="s">
        <v>24928</v>
      </c>
      <c r="N3622" s="117">
        <v>504.0</v>
      </c>
      <c r="O3622" s="117">
        <v>439.0</v>
      </c>
      <c r="P3622" s="117" t="s">
        <v>13493</v>
      </c>
      <c r="Q3622" s="123" t="s">
        <v>24929</v>
      </c>
      <c r="R3622" s="120" t="s">
        <v>24930</v>
      </c>
    </row>
    <row r="3623" ht="21.75">
      <c r="A3623" s="121" t="s">
        <v>24931</v>
      </c>
      <c r="B3623" s="117" t="s">
        <v>24932</v>
      </c>
      <c r="C3623" s="118" t="s">
        <v>24933</v>
      </c>
      <c r="D3623" s="117" t="s">
        <v>24934</v>
      </c>
      <c r="E3623" s="119">
        <v>43081.66715277778</v>
      </c>
      <c r="F3623" s="117"/>
      <c r="G3623" s="117" t="s">
        <v>128</v>
      </c>
      <c r="H3623" s="117"/>
      <c r="I3623" s="117"/>
      <c r="J3623" s="117" t="s">
        <v>24935</v>
      </c>
      <c r="K3623" s="117"/>
      <c r="L3623" s="120" t="s">
        <v>179</v>
      </c>
      <c r="M3623" s="122" t="s">
        <v>24936</v>
      </c>
      <c r="N3623" s="117">
        <v>671.0</v>
      </c>
      <c r="O3623" s="117">
        <v>1031.0</v>
      </c>
      <c r="P3623" s="117" t="s">
        <v>24937</v>
      </c>
      <c r="Q3623" s="123" t="s">
        <v>24938</v>
      </c>
      <c r="R3623" s="120" t="s">
        <v>24939</v>
      </c>
    </row>
    <row r="3624">
      <c r="A3624" s="121" t="s">
        <v>24940</v>
      </c>
      <c r="B3624" s="117" t="s">
        <v>1124</v>
      </c>
      <c r="C3624" s="118" t="s">
        <v>24941</v>
      </c>
      <c r="D3624" s="117" t="s">
        <v>24942</v>
      </c>
      <c r="E3624" s="119">
        <v>43081.66630787037</v>
      </c>
      <c r="F3624" s="117"/>
      <c r="G3624" s="117" t="s">
        <v>119</v>
      </c>
      <c r="H3624" s="117"/>
      <c r="I3624" s="117"/>
      <c r="J3624" s="117" t="s">
        <v>1127</v>
      </c>
      <c r="K3624" s="117"/>
      <c r="L3624" s="120" t="s">
        <v>110</v>
      </c>
      <c r="M3624" s="122" t="s">
        <v>1128</v>
      </c>
      <c r="N3624" s="117">
        <v>1623.0</v>
      </c>
      <c r="O3624" s="117">
        <v>1020.0</v>
      </c>
      <c r="P3624" s="117" t="s">
        <v>1129</v>
      </c>
      <c r="Q3624" s="123" t="s">
        <v>24943</v>
      </c>
      <c r="R3624" s="120" t="s">
        <v>24944</v>
      </c>
    </row>
    <row r="3625" ht="57.75">
      <c r="A3625" s="121" t="s">
        <v>24945</v>
      </c>
      <c r="B3625" s="117" t="s">
        <v>24946</v>
      </c>
      <c r="C3625" s="118" t="s">
        <v>24947</v>
      </c>
      <c r="D3625" s="117" t="s">
        <v>24948</v>
      </c>
      <c r="E3625" s="119">
        <v>43081.66579861111</v>
      </c>
      <c r="F3625" s="117"/>
      <c r="G3625" s="117" t="s">
        <v>119</v>
      </c>
      <c r="H3625" s="117"/>
      <c r="I3625" s="117"/>
      <c r="J3625" s="117" t="s">
        <v>24949</v>
      </c>
      <c r="K3625" s="117"/>
      <c r="L3625" s="120" t="s">
        <v>179</v>
      </c>
      <c r="M3625" s="122" t="s">
        <v>24950</v>
      </c>
      <c r="N3625" s="117">
        <v>400.0</v>
      </c>
      <c r="O3625" s="117">
        <v>490.0</v>
      </c>
      <c r="P3625" s="117" t="s">
        <v>24951</v>
      </c>
      <c r="Q3625" s="123" t="s">
        <v>24952</v>
      </c>
      <c r="R3625" s="120" t="s">
        <v>24953</v>
      </c>
    </row>
    <row r="3626" ht="21.75">
      <c r="A3626" s="121" t="s">
        <v>24954</v>
      </c>
      <c r="B3626" s="117" t="s">
        <v>24955</v>
      </c>
      <c r="C3626" s="118" t="s">
        <v>24956</v>
      </c>
      <c r="D3626" s="117" t="s">
        <v>24957</v>
      </c>
      <c r="E3626" s="119">
        <v>43081.664305555554</v>
      </c>
      <c r="F3626" s="117"/>
      <c r="G3626" s="117" t="s">
        <v>90</v>
      </c>
      <c r="H3626" s="117"/>
      <c r="I3626" s="117"/>
      <c r="J3626" s="117" t="s">
        <v>24958</v>
      </c>
      <c r="K3626" s="117"/>
      <c r="L3626" s="120" t="s">
        <v>4521</v>
      </c>
      <c r="M3626" s="122" t="s">
        <v>24959</v>
      </c>
      <c r="N3626" s="117">
        <v>2174.0</v>
      </c>
      <c r="O3626" s="117">
        <v>1830.0</v>
      </c>
      <c r="P3626" s="117" t="s">
        <v>24960</v>
      </c>
      <c r="Q3626" s="123" t="s">
        <v>24961</v>
      </c>
      <c r="R3626" s="120" t="s">
        <v>24962</v>
      </c>
    </row>
    <row r="3627">
      <c r="A3627" s="121" t="s">
        <v>24963</v>
      </c>
      <c r="B3627" s="117" t="s">
        <v>24964</v>
      </c>
      <c r="C3627" s="118" t="s">
        <v>24965</v>
      </c>
      <c r="D3627" s="117" t="s">
        <v>24966</v>
      </c>
      <c r="E3627" s="119">
        <v>43081.663888888885</v>
      </c>
      <c r="F3627" s="117"/>
      <c r="G3627" s="117" t="s">
        <v>90</v>
      </c>
      <c r="H3627" s="117"/>
      <c r="I3627" s="117"/>
      <c r="J3627" s="117" t="s">
        <v>24967</v>
      </c>
      <c r="K3627" s="117"/>
      <c r="L3627" s="120" t="s">
        <v>3547</v>
      </c>
      <c r="M3627" s="122" t="s">
        <v>24968</v>
      </c>
      <c r="N3627" s="117">
        <v>2098.0</v>
      </c>
      <c r="O3627" s="117">
        <v>1369.0</v>
      </c>
      <c r="P3627" s="117" t="s">
        <v>1555</v>
      </c>
      <c r="Q3627" s="123" t="s">
        <v>24969</v>
      </c>
      <c r="R3627" s="120" t="s">
        <v>24970</v>
      </c>
    </row>
    <row r="3628">
      <c r="A3628" s="121" t="s">
        <v>24963</v>
      </c>
      <c r="B3628" s="117" t="s">
        <v>24964</v>
      </c>
      <c r="C3628" s="118" t="s">
        <v>24965</v>
      </c>
      <c r="D3628" s="117" t="s">
        <v>24966</v>
      </c>
      <c r="E3628" s="119">
        <v>43081.663888888885</v>
      </c>
      <c r="F3628" s="117"/>
      <c r="G3628" s="117" t="s">
        <v>90</v>
      </c>
      <c r="H3628" s="117"/>
      <c r="I3628" s="117"/>
      <c r="J3628" s="117" t="s">
        <v>24967</v>
      </c>
      <c r="K3628" s="117"/>
      <c r="L3628" s="120" t="s">
        <v>3547</v>
      </c>
      <c r="M3628" s="122" t="s">
        <v>24968</v>
      </c>
      <c r="N3628" s="117">
        <v>2098.0</v>
      </c>
      <c r="O3628" s="117">
        <v>1369.0</v>
      </c>
      <c r="P3628" s="117" t="s">
        <v>1555</v>
      </c>
      <c r="Q3628" s="123" t="s">
        <v>24969</v>
      </c>
      <c r="R3628" s="120" t="s">
        <v>24970</v>
      </c>
    </row>
    <row r="3629" ht="48.75">
      <c r="A3629" s="121" t="s">
        <v>24971</v>
      </c>
      <c r="B3629" s="117" t="s">
        <v>22991</v>
      </c>
      <c r="C3629" s="118" t="s">
        <v>24972</v>
      </c>
      <c r="D3629" s="117" t="s">
        <v>24973</v>
      </c>
      <c r="E3629" s="119">
        <v>43081.62594907408</v>
      </c>
      <c r="F3629" s="117"/>
      <c r="G3629" s="117" t="s">
        <v>119</v>
      </c>
      <c r="H3629" s="117"/>
      <c r="I3629" s="117"/>
      <c r="J3629" s="117" t="s">
        <v>22994</v>
      </c>
      <c r="K3629" s="117"/>
      <c r="L3629" s="120" t="s">
        <v>92</v>
      </c>
      <c r="M3629" s="122" t="s">
        <v>22995</v>
      </c>
      <c r="N3629" s="117">
        <v>183.0</v>
      </c>
      <c r="O3629" s="117">
        <v>611.0</v>
      </c>
      <c r="P3629" s="117"/>
      <c r="Q3629" s="123" t="s">
        <v>24974</v>
      </c>
      <c r="R3629" s="120" t="s">
        <v>24975</v>
      </c>
    </row>
    <row r="3630" ht="48.75">
      <c r="A3630" s="121" t="s">
        <v>24976</v>
      </c>
      <c r="B3630" s="117" t="s">
        <v>24977</v>
      </c>
      <c r="C3630" s="118" t="s">
        <v>23600</v>
      </c>
      <c r="D3630" s="117" t="s">
        <v>24978</v>
      </c>
      <c r="E3630" s="119">
        <v>43081.61184027778</v>
      </c>
      <c r="F3630" s="117"/>
      <c r="G3630" s="117" t="s">
        <v>90</v>
      </c>
      <c r="H3630" s="117"/>
      <c r="I3630" s="117"/>
      <c r="J3630" s="117" t="s">
        <v>24979</v>
      </c>
      <c r="K3630" s="117"/>
      <c r="L3630" s="120" t="s">
        <v>92</v>
      </c>
      <c r="M3630" s="122" t="s">
        <v>24980</v>
      </c>
      <c r="N3630" s="117">
        <v>376.0</v>
      </c>
      <c r="O3630" s="117">
        <v>857.0</v>
      </c>
      <c r="P3630" s="117" t="s">
        <v>24981</v>
      </c>
      <c r="Q3630" s="123" t="s">
        <v>24982</v>
      </c>
      <c r="R3630" s="120" t="s">
        <v>23606</v>
      </c>
    </row>
    <row r="3631" ht="48.75">
      <c r="A3631" s="121" t="s">
        <v>24983</v>
      </c>
      <c r="B3631" s="117" t="s">
        <v>17702</v>
      </c>
      <c r="C3631" s="118" t="s">
        <v>23600</v>
      </c>
      <c r="D3631" s="117" t="s">
        <v>24984</v>
      </c>
      <c r="E3631" s="119">
        <v>43081.61152777778</v>
      </c>
      <c r="F3631" s="117"/>
      <c r="G3631" s="117" t="s">
        <v>90</v>
      </c>
      <c r="H3631" s="117"/>
      <c r="I3631" s="117"/>
      <c r="J3631" s="117" t="s">
        <v>17704</v>
      </c>
      <c r="K3631" s="117"/>
      <c r="L3631" s="120" t="s">
        <v>110</v>
      </c>
      <c r="M3631" s="122" t="s">
        <v>18691</v>
      </c>
      <c r="N3631" s="117">
        <v>1907.0</v>
      </c>
      <c r="O3631" s="117">
        <v>1244.0</v>
      </c>
      <c r="P3631" s="117" t="s">
        <v>4053</v>
      </c>
      <c r="Q3631" s="123" t="s">
        <v>24985</v>
      </c>
      <c r="R3631" s="120" t="s">
        <v>23606</v>
      </c>
    </row>
    <row r="3632" ht="30.75">
      <c r="A3632" s="121" t="s">
        <v>24986</v>
      </c>
      <c r="B3632" s="117" t="s">
        <v>24987</v>
      </c>
      <c r="C3632" s="118" t="s">
        <v>24988</v>
      </c>
      <c r="D3632" s="117" t="s">
        <v>24989</v>
      </c>
      <c r="E3632" s="119">
        <v>43081.607083333336</v>
      </c>
      <c r="F3632" s="117"/>
      <c r="G3632" s="117" t="s">
        <v>90</v>
      </c>
      <c r="H3632" s="117"/>
      <c r="I3632" s="117"/>
      <c r="J3632" s="117" t="s">
        <v>24990</v>
      </c>
      <c r="K3632" s="117"/>
      <c r="L3632" s="120" t="s">
        <v>92</v>
      </c>
      <c r="M3632" s="122" t="s">
        <v>24991</v>
      </c>
      <c r="N3632" s="117">
        <v>407048.0</v>
      </c>
      <c r="O3632" s="117">
        <v>358.0</v>
      </c>
      <c r="P3632" s="117" t="s">
        <v>777</v>
      </c>
      <c r="Q3632" s="123" t="s">
        <v>24992</v>
      </c>
      <c r="R3632" s="120" t="s">
        <v>24993</v>
      </c>
    </row>
    <row r="3633" ht="48.75">
      <c r="A3633" s="121" t="s">
        <v>24994</v>
      </c>
      <c r="B3633" s="117" t="s">
        <v>24995</v>
      </c>
      <c r="C3633" s="118" t="s">
        <v>24996</v>
      </c>
      <c r="D3633" s="117" t="s">
        <v>24997</v>
      </c>
      <c r="E3633" s="119">
        <v>43081.606875</v>
      </c>
      <c r="F3633" s="117"/>
      <c r="G3633" s="117" t="s">
        <v>119</v>
      </c>
      <c r="H3633" s="117"/>
      <c r="I3633" s="117"/>
      <c r="J3633" s="117" t="s">
        <v>24998</v>
      </c>
      <c r="K3633" s="117"/>
      <c r="L3633" s="120" t="s">
        <v>110</v>
      </c>
      <c r="M3633" s="122" t="s">
        <v>24999</v>
      </c>
      <c r="N3633" s="117">
        <v>11.0</v>
      </c>
      <c r="O3633" s="117">
        <v>231.0</v>
      </c>
      <c r="P3633" s="117"/>
      <c r="Q3633" s="123" t="s">
        <v>25000</v>
      </c>
      <c r="R3633" s="120" t="s">
        <v>25001</v>
      </c>
    </row>
    <row r="3634" ht="21.75">
      <c r="A3634" s="121" t="s">
        <v>25002</v>
      </c>
      <c r="B3634" s="117" t="s">
        <v>25003</v>
      </c>
      <c r="C3634" s="118" t="s">
        <v>25004</v>
      </c>
      <c r="D3634" s="117" t="s">
        <v>25005</v>
      </c>
      <c r="E3634" s="119">
        <v>43081.60424768519</v>
      </c>
      <c r="F3634" s="117"/>
      <c r="G3634" s="117" t="s">
        <v>90</v>
      </c>
      <c r="H3634" s="117"/>
      <c r="I3634" s="117"/>
      <c r="J3634" s="117" t="s">
        <v>20283</v>
      </c>
      <c r="K3634" s="117"/>
      <c r="L3634" s="120" t="s">
        <v>170</v>
      </c>
      <c r="M3634" s="122" t="s">
        <v>25006</v>
      </c>
      <c r="N3634" s="117">
        <v>43304.0</v>
      </c>
      <c r="O3634" s="117">
        <v>7957.0</v>
      </c>
      <c r="P3634" s="117" t="s">
        <v>2520</v>
      </c>
      <c r="Q3634" s="123" t="s">
        <v>25007</v>
      </c>
      <c r="R3634" s="120" t="s">
        <v>25008</v>
      </c>
    </row>
    <row r="3635" ht="21.75">
      <c r="A3635" s="121" t="s">
        <v>25009</v>
      </c>
      <c r="B3635" s="117" t="s">
        <v>953</v>
      </c>
      <c r="C3635" s="118" t="s">
        <v>25010</v>
      </c>
      <c r="D3635" s="117" t="s">
        <v>25005</v>
      </c>
      <c r="E3635" s="119">
        <v>43081.60424768519</v>
      </c>
      <c r="F3635" s="117"/>
      <c r="G3635" s="117" t="s">
        <v>90</v>
      </c>
      <c r="H3635" s="117"/>
      <c r="I3635" s="117"/>
      <c r="J3635" s="117" t="s">
        <v>956</v>
      </c>
      <c r="K3635" s="117"/>
      <c r="L3635" s="120" t="s">
        <v>170</v>
      </c>
      <c r="M3635" s="122" t="s">
        <v>957</v>
      </c>
      <c r="N3635" s="117">
        <v>94944.0</v>
      </c>
      <c r="O3635" s="117">
        <v>5461.0</v>
      </c>
      <c r="P3635" s="117" t="s">
        <v>2520</v>
      </c>
      <c r="Q3635" s="123" t="s">
        <v>25011</v>
      </c>
      <c r="R3635" s="120" t="s">
        <v>25012</v>
      </c>
    </row>
    <row r="3636" ht="21.75">
      <c r="A3636" s="121" t="s">
        <v>25013</v>
      </c>
      <c r="B3636" s="117" t="s">
        <v>13212</v>
      </c>
      <c r="C3636" s="118" t="s">
        <v>25014</v>
      </c>
      <c r="D3636" s="117" t="s">
        <v>25005</v>
      </c>
      <c r="E3636" s="119">
        <v>43081.60424768519</v>
      </c>
      <c r="F3636" s="117"/>
      <c r="G3636" s="117" t="s">
        <v>90</v>
      </c>
      <c r="H3636" s="117"/>
      <c r="I3636" s="117"/>
      <c r="J3636" s="117" t="s">
        <v>13215</v>
      </c>
      <c r="K3636" s="117"/>
      <c r="L3636" s="120" t="s">
        <v>170</v>
      </c>
      <c r="M3636" s="122" t="s">
        <v>13216</v>
      </c>
      <c r="N3636" s="117">
        <v>7702.0</v>
      </c>
      <c r="O3636" s="117">
        <v>7374.0</v>
      </c>
      <c r="P3636" s="117" t="s">
        <v>958</v>
      </c>
      <c r="Q3636" s="123" t="s">
        <v>25015</v>
      </c>
      <c r="R3636" s="120" t="s">
        <v>25016</v>
      </c>
    </row>
    <row r="3637" ht="66.75">
      <c r="A3637" s="121" t="s">
        <v>25017</v>
      </c>
      <c r="B3637" s="117" t="s">
        <v>25018</v>
      </c>
      <c r="C3637" s="118" t="s">
        <v>25019</v>
      </c>
      <c r="D3637" s="117" t="s">
        <v>25020</v>
      </c>
      <c r="E3637" s="119">
        <v>43081.57876157407</v>
      </c>
      <c r="F3637" s="117"/>
      <c r="G3637" s="117" t="s">
        <v>119</v>
      </c>
      <c r="H3637" s="117"/>
      <c r="I3637" s="117"/>
      <c r="J3637" s="117" t="s">
        <v>25021</v>
      </c>
      <c r="K3637" s="117"/>
      <c r="L3637" s="120" t="s">
        <v>110</v>
      </c>
      <c r="M3637" s="122" t="s">
        <v>25022</v>
      </c>
      <c r="N3637" s="117">
        <v>347.0</v>
      </c>
      <c r="O3637" s="117">
        <v>392.0</v>
      </c>
      <c r="P3637" s="117" t="s">
        <v>25023</v>
      </c>
      <c r="Q3637" s="123" t="s">
        <v>25024</v>
      </c>
      <c r="R3637" s="120" t="s">
        <v>7514</v>
      </c>
    </row>
    <row r="3638" ht="39.75">
      <c r="A3638" s="121" t="s">
        <v>25025</v>
      </c>
      <c r="B3638" s="117" t="s">
        <v>25026</v>
      </c>
      <c r="C3638" s="118" t="s">
        <v>25027</v>
      </c>
      <c r="D3638" s="117" t="s">
        <v>25028</v>
      </c>
      <c r="E3638" s="119">
        <v>43081.56359953704</v>
      </c>
      <c r="F3638" s="117"/>
      <c r="G3638" s="117" t="s">
        <v>90</v>
      </c>
      <c r="H3638" s="117"/>
      <c r="I3638" s="117"/>
      <c r="J3638" s="117" t="s">
        <v>25029</v>
      </c>
      <c r="K3638" s="117"/>
      <c r="L3638" s="120" t="s">
        <v>179</v>
      </c>
      <c r="M3638" s="122" t="s">
        <v>25030</v>
      </c>
      <c r="N3638" s="117">
        <v>24.0</v>
      </c>
      <c r="O3638" s="117">
        <v>240.0</v>
      </c>
      <c r="P3638" s="117" t="s">
        <v>15482</v>
      </c>
      <c r="Q3638" s="123" t="s">
        <v>25031</v>
      </c>
      <c r="R3638" s="120" t="s">
        <v>25032</v>
      </c>
    </row>
    <row r="3639" ht="21.75">
      <c r="A3639" s="121" t="s">
        <v>25033</v>
      </c>
      <c r="B3639" s="117" t="s">
        <v>25034</v>
      </c>
      <c r="C3639" s="118" t="s">
        <v>25035</v>
      </c>
      <c r="D3639" s="117" t="s">
        <v>25036</v>
      </c>
      <c r="E3639" s="119">
        <v>43081.54016203704</v>
      </c>
      <c r="F3639" s="117"/>
      <c r="G3639" s="117" t="s">
        <v>90</v>
      </c>
      <c r="H3639" s="117"/>
      <c r="I3639" s="117"/>
      <c r="J3639" s="117" t="s">
        <v>25037</v>
      </c>
      <c r="K3639" s="117"/>
      <c r="L3639" s="120" t="s">
        <v>110</v>
      </c>
      <c r="M3639" s="122" t="s">
        <v>25038</v>
      </c>
      <c r="N3639" s="117">
        <v>1534.0</v>
      </c>
      <c r="O3639" s="117">
        <v>1163.0</v>
      </c>
      <c r="P3639" s="117" t="s">
        <v>12823</v>
      </c>
      <c r="Q3639" s="123" t="s">
        <v>25039</v>
      </c>
      <c r="R3639" s="120" t="s">
        <v>25040</v>
      </c>
    </row>
    <row r="3640" ht="48.75">
      <c r="A3640" s="121" t="s">
        <v>25041</v>
      </c>
      <c r="B3640" s="117" t="s">
        <v>25042</v>
      </c>
      <c r="C3640" s="118" t="s">
        <v>23600</v>
      </c>
      <c r="D3640" s="117" t="s">
        <v>25043</v>
      </c>
      <c r="E3640" s="119">
        <v>43081.48324074074</v>
      </c>
      <c r="F3640" s="117"/>
      <c r="G3640" s="117" t="s">
        <v>90</v>
      </c>
      <c r="H3640" s="117"/>
      <c r="I3640" s="117"/>
      <c r="J3640" s="117" t="s">
        <v>25044</v>
      </c>
      <c r="K3640" s="117"/>
      <c r="L3640" s="120" t="s">
        <v>110</v>
      </c>
      <c r="M3640" s="122" t="s">
        <v>25045</v>
      </c>
      <c r="N3640" s="117">
        <v>3275.0</v>
      </c>
      <c r="O3640" s="117">
        <v>2087.0</v>
      </c>
      <c r="P3640" s="117" t="s">
        <v>12823</v>
      </c>
      <c r="Q3640" s="123" t="s">
        <v>25046</v>
      </c>
      <c r="R3640" s="120" t="s">
        <v>23606</v>
      </c>
    </row>
    <row r="3641" ht="30.75">
      <c r="A3641" s="121" t="s">
        <v>25047</v>
      </c>
      <c r="B3641" s="117" t="s">
        <v>25048</v>
      </c>
      <c r="C3641" s="118" t="s">
        <v>25049</v>
      </c>
      <c r="D3641" s="117" t="s">
        <v>25050</v>
      </c>
      <c r="E3641" s="119">
        <v>43081.47943287037</v>
      </c>
      <c r="F3641" s="117"/>
      <c r="G3641" s="117" t="s">
        <v>90</v>
      </c>
      <c r="H3641" s="117"/>
      <c r="I3641" s="117"/>
      <c r="J3641" s="117" t="s">
        <v>25051</v>
      </c>
      <c r="K3641" s="117"/>
      <c r="L3641" s="120" t="s">
        <v>311</v>
      </c>
      <c r="M3641" s="122" t="s">
        <v>25052</v>
      </c>
      <c r="N3641" s="117">
        <v>3594.0</v>
      </c>
      <c r="O3641" s="117">
        <v>505.0</v>
      </c>
      <c r="P3641" s="117" t="s">
        <v>1555</v>
      </c>
      <c r="Q3641" s="123" t="s">
        <v>25053</v>
      </c>
      <c r="R3641" s="120" t="s">
        <v>25054</v>
      </c>
    </row>
    <row r="3642" ht="30.75">
      <c r="A3642" s="121" t="s">
        <v>25055</v>
      </c>
      <c r="B3642" s="117" t="s">
        <v>25056</v>
      </c>
      <c r="C3642" s="118" t="s">
        <v>25057</v>
      </c>
      <c r="D3642" s="117" t="s">
        <v>25058</v>
      </c>
      <c r="E3642" s="119">
        <v>43081.473750000005</v>
      </c>
      <c r="F3642" s="117"/>
      <c r="G3642" s="117" t="s">
        <v>90</v>
      </c>
      <c r="H3642" s="117"/>
      <c r="I3642" s="117"/>
      <c r="J3642" s="117" t="s">
        <v>25059</v>
      </c>
      <c r="K3642" s="117"/>
      <c r="L3642" s="120" t="s">
        <v>25060</v>
      </c>
      <c r="M3642" s="122" t="s">
        <v>25061</v>
      </c>
      <c r="N3642" s="117">
        <v>130.0</v>
      </c>
      <c r="O3642" s="117">
        <v>525.0</v>
      </c>
      <c r="P3642" s="117"/>
      <c r="Q3642" s="123" t="s">
        <v>25062</v>
      </c>
      <c r="R3642" s="120" t="s">
        <v>25063</v>
      </c>
    </row>
    <row r="3643" ht="30.75">
      <c r="A3643" s="121" t="s">
        <v>25064</v>
      </c>
      <c r="B3643" s="117" t="s">
        <v>25065</v>
      </c>
      <c r="C3643" s="118" t="s">
        <v>25057</v>
      </c>
      <c r="D3643" s="117" t="s">
        <v>25066</v>
      </c>
      <c r="E3643" s="119">
        <v>43081.46800925926</v>
      </c>
      <c r="F3643" s="117"/>
      <c r="G3643" s="117" t="s">
        <v>90</v>
      </c>
      <c r="H3643" s="117"/>
      <c r="I3643" s="117"/>
      <c r="J3643" s="117" t="s">
        <v>25067</v>
      </c>
      <c r="K3643" s="117"/>
      <c r="L3643" s="120" t="s">
        <v>101</v>
      </c>
      <c r="M3643" s="122" t="s">
        <v>25068</v>
      </c>
      <c r="N3643" s="117">
        <v>347.0</v>
      </c>
      <c r="O3643" s="117">
        <v>736.0</v>
      </c>
      <c r="P3643" s="117" t="s">
        <v>25069</v>
      </c>
      <c r="Q3643" s="123" t="s">
        <v>25070</v>
      </c>
      <c r="R3643" s="120" t="s">
        <v>25063</v>
      </c>
    </row>
    <row r="3644" ht="39.75">
      <c r="A3644" s="121" t="s">
        <v>25071</v>
      </c>
      <c r="B3644" s="117" t="s">
        <v>14724</v>
      </c>
      <c r="C3644" s="118" t="s">
        <v>25072</v>
      </c>
      <c r="D3644" s="117" t="s">
        <v>25073</v>
      </c>
      <c r="E3644" s="119">
        <v>43081.46545138889</v>
      </c>
      <c r="F3644" s="117"/>
      <c r="G3644" s="117" t="s">
        <v>119</v>
      </c>
      <c r="H3644" s="117"/>
      <c r="I3644" s="117"/>
      <c r="J3644" s="117" t="s">
        <v>14726</v>
      </c>
      <c r="K3644" s="117"/>
      <c r="L3644" s="120" t="s">
        <v>92</v>
      </c>
      <c r="M3644" s="122" t="s">
        <v>25074</v>
      </c>
      <c r="N3644" s="117">
        <v>10198.0</v>
      </c>
      <c r="O3644" s="117">
        <v>460.0</v>
      </c>
      <c r="P3644" s="117" t="s">
        <v>14728</v>
      </c>
      <c r="Q3644" s="123" t="s">
        <v>25075</v>
      </c>
      <c r="R3644" s="120" t="s">
        <v>25076</v>
      </c>
    </row>
    <row r="3645" ht="30.75">
      <c r="A3645" s="121" t="s">
        <v>25077</v>
      </c>
      <c r="B3645" s="117" t="s">
        <v>25078</v>
      </c>
      <c r="C3645" s="118" t="s">
        <v>25057</v>
      </c>
      <c r="D3645" s="117" t="s">
        <v>25079</v>
      </c>
      <c r="E3645" s="119">
        <v>43081.46471064815</v>
      </c>
      <c r="F3645" s="117"/>
      <c r="G3645" s="117" t="s">
        <v>90</v>
      </c>
      <c r="H3645" s="117"/>
      <c r="I3645" s="117"/>
      <c r="J3645" s="117" t="s">
        <v>25080</v>
      </c>
      <c r="K3645" s="117"/>
      <c r="L3645" s="120" t="s">
        <v>110</v>
      </c>
      <c r="M3645" s="122" t="s">
        <v>25081</v>
      </c>
      <c r="N3645" s="117">
        <v>10320.0</v>
      </c>
      <c r="O3645" s="117">
        <v>10812.0</v>
      </c>
      <c r="P3645" s="117" t="s">
        <v>25082</v>
      </c>
      <c r="Q3645" s="123" t="s">
        <v>25083</v>
      </c>
      <c r="R3645" s="120" t="s">
        <v>25063</v>
      </c>
    </row>
    <row r="3646" ht="30.75">
      <c r="A3646" s="121" t="s">
        <v>25084</v>
      </c>
      <c r="B3646" s="117" t="s">
        <v>25085</v>
      </c>
      <c r="C3646" s="118" t="s">
        <v>25057</v>
      </c>
      <c r="D3646" s="117" t="s">
        <v>25086</v>
      </c>
      <c r="E3646" s="119">
        <v>43081.46453703704</v>
      </c>
      <c r="F3646" s="117"/>
      <c r="G3646" s="117" t="s">
        <v>90</v>
      </c>
      <c r="H3646" s="117"/>
      <c r="I3646" s="117"/>
      <c r="J3646" s="117" t="s">
        <v>25087</v>
      </c>
      <c r="K3646" s="117"/>
      <c r="L3646" s="120" t="s">
        <v>110</v>
      </c>
      <c r="M3646" s="122" t="s">
        <v>25088</v>
      </c>
      <c r="N3646" s="117">
        <v>16157.0</v>
      </c>
      <c r="O3646" s="117">
        <v>12373.0</v>
      </c>
      <c r="P3646" s="117" t="s">
        <v>25089</v>
      </c>
      <c r="Q3646" s="123" t="s">
        <v>25090</v>
      </c>
      <c r="R3646" s="120" t="s">
        <v>25063</v>
      </c>
    </row>
    <row r="3647" ht="30.75">
      <c r="A3647" s="121" t="s">
        <v>25091</v>
      </c>
      <c r="B3647" s="117" t="s">
        <v>25092</v>
      </c>
      <c r="C3647" s="118" t="s">
        <v>25057</v>
      </c>
      <c r="D3647" s="117" t="s">
        <v>25093</v>
      </c>
      <c r="E3647" s="119">
        <v>43081.462175925924</v>
      </c>
      <c r="F3647" s="117"/>
      <c r="G3647" s="117" t="s">
        <v>90</v>
      </c>
      <c r="H3647" s="117"/>
      <c r="I3647" s="117"/>
      <c r="J3647" s="117" t="s">
        <v>25094</v>
      </c>
      <c r="K3647" s="117"/>
      <c r="L3647" s="120" t="s">
        <v>110</v>
      </c>
      <c r="M3647" s="122" t="s">
        <v>25095</v>
      </c>
      <c r="N3647" s="117">
        <v>2683.0</v>
      </c>
      <c r="O3647" s="117">
        <v>1532.0</v>
      </c>
      <c r="P3647" s="117" t="s">
        <v>25082</v>
      </c>
      <c r="Q3647" s="123" t="s">
        <v>25096</v>
      </c>
      <c r="R3647" s="120" t="s">
        <v>25063</v>
      </c>
    </row>
    <row r="3648" ht="30.75">
      <c r="A3648" s="121" t="s">
        <v>25097</v>
      </c>
      <c r="B3648" s="117" t="s">
        <v>13549</v>
      </c>
      <c r="C3648" s="118" t="s">
        <v>25098</v>
      </c>
      <c r="D3648" s="117" t="s">
        <v>25099</v>
      </c>
      <c r="E3648" s="119">
        <v>43081.461805555555</v>
      </c>
      <c r="F3648" s="117"/>
      <c r="G3648" s="117" t="s">
        <v>90</v>
      </c>
      <c r="H3648" s="117"/>
      <c r="I3648" s="117"/>
      <c r="J3648" s="117" t="s">
        <v>13552</v>
      </c>
      <c r="K3648" s="117"/>
      <c r="L3648" s="120" t="s">
        <v>756</v>
      </c>
      <c r="M3648" s="122" t="s">
        <v>13553</v>
      </c>
      <c r="N3648" s="117">
        <v>94193.0</v>
      </c>
      <c r="O3648" s="117">
        <v>2770.0</v>
      </c>
      <c r="P3648" s="117" t="s">
        <v>13554</v>
      </c>
      <c r="Q3648" s="123" t="s">
        <v>25100</v>
      </c>
      <c r="R3648" s="120" t="s">
        <v>25101</v>
      </c>
    </row>
    <row r="3649" ht="48.75">
      <c r="A3649" s="121" t="s">
        <v>25102</v>
      </c>
      <c r="B3649" s="117" t="s">
        <v>18253</v>
      </c>
      <c r="C3649" s="118" t="s">
        <v>23600</v>
      </c>
      <c r="D3649" s="117" t="s">
        <v>25103</v>
      </c>
      <c r="E3649" s="119">
        <v>43081.45015046296</v>
      </c>
      <c r="F3649" s="117"/>
      <c r="G3649" s="117" t="s">
        <v>90</v>
      </c>
      <c r="H3649" s="117"/>
      <c r="I3649" s="117"/>
      <c r="J3649" s="117" t="s">
        <v>18255</v>
      </c>
      <c r="K3649" s="117"/>
      <c r="L3649" s="120" t="s">
        <v>110</v>
      </c>
      <c r="M3649" s="122" t="s">
        <v>18256</v>
      </c>
      <c r="N3649" s="117">
        <v>429.0</v>
      </c>
      <c r="O3649" s="117">
        <v>628.0</v>
      </c>
      <c r="P3649" s="117" t="s">
        <v>1532</v>
      </c>
      <c r="Q3649" s="123" t="s">
        <v>25104</v>
      </c>
      <c r="R3649" s="120" t="s">
        <v>23606</v>
      </c>
    </row>
    <row r="3650" ht="48.75">
      <c r="A3650" s="121" t="s">
        <v>25105</v>
      </c>
      <c r="B3650" s="117" t="s">
        <v>17003</v>
      </c>
      <c r="C3650" s="118" t="s">
        <v>25106</v>
      </c>
      <c r="D3650" s="117" t="s">
        <v>25107</v>
      </c>
      <c r="E3650" s="119">
        <v>43081.44793981481</v>
      </c>
      <c r="F3650" s="117"/>
      <c r="G3650" s="117" t="s">
        <v>90</v>
      </c>
      <c r="H3650" s="117"/>
      <c r="I3650" s="117"/>
      <c r="J3650" s="117" t="s">
        <v>17006</v>
      </c>
      <c r="K3650" s="117"/>
      <c r="L3650" s="120" t="s">
        <v>756</v>
      </c>
      <c r="M3650" s="122" t="s">
        <v>17007</v>
      </c>
      <c r="N3650" s="117">
        <v>242.0</v>
      </c>
      <c r="O3650" s="117">
        <v>238.0</v>
      </c>
      <c r="P3650" s="117"/>
      <c r="Q3650" s="123" t="s">
        <v>25108</v>
      </c>
      <c r="R3650" s="120" t="s">
        <v>25109</v>
      </c>
    </row>
    <row r="3651" ht="48.75">
      <c r="A3651" s="121" t="s">
        <v>25110</v>
      </c>
      <c r="B3651" s="117" t="s">
        <v>17677</v>
      </c>
      <c r="C3651" s="118" t="s">
        <v>23600</v>
      </c>
      <c r="D3651" s="117" t="s">
        <v>25111</v>
      </c>
      <c r="E3651" s="119">
        <v>43081.447118055556</v>
      </c>
      <c r="F3651" s="117"/>
      <c r="G3651" s="117" t="s">
        <v>90</v>
      </c>
      <c r="H3651" s="117"/>
      <c r="I3651" s="117"/>
      <c r="J3651" s="117" t="s">
        <v>17680</v>
      </c>
      <c r="K3651" s="117"/>
      <c r="L3651" s="120" t="s">
        <v>110</v>
      </c>
      <c r="M3651" s="122" t="s">
        <v>17681</v>
      </c>
      <c r="N3651" s="117">
        <v>754.0</v>
      </c>
      <c r="O3651" s="117">
        <v>1172.0</v>
      </c>
      <c r="P3651" s="117" t="s">
        <v>17682</v>
      </c>
      <c r="Q3651" s="123" t="s">
        <v>25112</v>
      </c>
      <c r="R3651" s="120" t="s">
        <v>23606</v>
      </c>
    </row>
    <row r="3652" ht="48.75">
      <c r="A3652" s="121" t="s">
        <v>25113</v>
      </c>
      <c r="B3652" s="117" t="s">
        <v>17900</v>
      </c>
      <c r="C3652" s="118" t="s">
        <v>23600</v>
      </c>
      <c r="D3652" s="117" t="s">
        <v>25114</v>
      </c>
      <c r="E3652" s="119">
        <v>43081.44425925926</v>
      </c>
      <c r="F3652" s="117"/>
      <c r="G3652" s="117" t="s">
        <v>90</v>
      </c>
      <c r="H3652" s="117"/>
      <c r="I3652" s="117"/>
      <c r="J3652" s="117" t="s">
        <v>17902</v>
      </c>
      <c r="K3652" s="117"/>
      <c r="L3652" s="120" t="s">
        <v>110</v>
      </c>
      <c r="M3652" s="122" t="s">
        <v>17903</v>
      </c>
      <c r="N3652" s="117">
        <v>11238.0</v>
      </c>
      <c r="O3652" s="117">
        <v>1716.0</v>
      </c>
      <c r="P3652" s="117" t="s">
        <v>4053</v>
      </c>
      <c r="Q3652" s="123" t="s">
        <v>25115</v>
      </c>
      <c r="R3652" s="120" t="s">
        <v>23606</v>
      </c>
    </row>
    <row r="3653" ht="48.75">
      <c r="A3653" s="121" t="s">
        <v>25116</v>
      </c>
      <c r="B3653" s="117" t="s">
        <v>25117</v>
      </c>
      <c r="C3653" s="118" t="s">
        <v>23600</v>
      </c>
      <c r="D3653" s="117" t="s">
        <v>25118</v>
      </c>
      <c r="E3653" s="119">
        <v>43081.44320601852</v>
      </c>
      <c r="F3653" s="117"/>
      <c r="G3653" s="117" t="s">
        <v>90</v>
      </c>
      <c r="H3653" s="117"/>
      <c r="I3653" s="117"/>
      <c r="J3653" s="117" t="s">
        <v>25119</v>
      </c>
      <c r="K3653" s="117"/>
      <c r="L3653" s="120" t="s">
        <v>92</v>
      </c>
      <c r="M3653" s="122" t="s">
        <v>25120</v>
      </c>
      <c r="N3653" s="117">
        <v>2511.0</v>
      </c>
      <c r="O3653" s="117">
        <v>1182.0</v>
      </c>
      <c r="P3653" s="117" t="s">
        <v>25121</v>
      </c>
      <c r="Q3653" s="123" t="s">
        <v>25122</v>
      </c>
      <c r="R3653" s="120" t="s">
        <v>23606</v>
      </c>
    </row>
    <row r="3654" ht="48.75">
      <c r="A3654" s="121" t="s">
        <v>25123</v>
      </c>
      <c r="B3654" s="117" t="s">
        <v>17906</v>
      </c>
      <c r="C3654" s="118" t="s">
        <v>24105</v>
      </c>
      <c r="D3654" s="117" t="s">
        <v>25124</v>
      </c>
      <c r="E3654" s="119">
        <v>43081.43886574074</v>
      </c>
      <c r="F3654" s="117"/>
      <c r="G3654" s="117" t="s">
        <v>90</v>
      </c>
      <c r="H3654" s="117"/>
      <c r="I3654" s="117"/>
      <c r="J3654" s="117" t="s">
        <v>17909</v>
      </c>
      <c r="K3654" s="117"/>
      <c r="L3654" s="120" t="s">
        <v>110</v>
      </c>
      <c r="M3654" s="122" t="s">
        <v>17910</v>
      </c>
      <c r="N3654" s="117">
        <v>11644.0</v>
      </c>
      <c r="O3654" s="117">
        <v>2275.0</v>
      </c>
      <c r="P3654" s="117" t="s">
        <v>4053</v>
      </c>
      <c r="Q3654" s="123" t="s">
        <v>25125</v>
      </c>
      <c r="R3654" s="120" t="s">
        <v>24108</v>
      </c>
    </row>
    <row r="3655" ht="30.75">
      <c r="A3655" s="121" t="s">
        <v>25126</v>
      </c>
      <c r="B3655" s="117" t="s">
        <v>19422</v>
      </c>
      <c r="C3655" s="118" t="s">
        <v>25127</v>
      </c>
      <c r="D3655" s="117" t="s">
        <v>25128</v>
      </c>
      <c r="E3655" s="119">
        <v>43081.438680555555</v>
      </c>
      <c r="F3655" s="117"/>
      <c r="G3655" s="117" t="s">
        <v>90</v>
      </c>
      <c r="H3655" s="117"/>
      <c r="I3655" s="117"/>
      <c r="J3655" s="117" t="s">
        <v>19425</v>
      </c>
      <c r="K3655" s="117"/>
      <c r="L3655" s="120" t="s">
        <v>11422</v>
      </c>
      <c r="M3655" s="122" t="s">
        <v>19426</v>
      </c>
      <c r="N3655" s="117">
        <v>2183.0</v>
      </c>
      <c r="O3655" s="117">
        <v>1922.0</v>
      </c>
      <c r="P3655" s="117" t="s">
        <v>1555</v>
      </c>
      <c r="Q3655" s="123" t="s">
        <v>25129</v>
      </c>
      <c r="R3655" s="120" t="s">
        <v>25130</v>
      </c>
    </row>
    <row r="3656" ht="30.75">
      <c r="A3656" s="121" t="s">
        <v>25131</v>
      </c>
      <c r="B3656" s="117" t="s">
        <v>3219</v>
      </c>
      <c r="C3656" s="118" t="s">
        <v>25132</v>
      </c>
      <c r="D3656" s="117" t="s">
        <v>25133</v>
      </c>
      <c r="E3656" s="119">
        <v>43081.420682870375</v>
      </c>
      <c r="F3656" s="117"/>
      <c r="G3656" s="117" t="s">
        <v>128</v>
      </c>
      <c r="H3656" s="117"/>
      <c r="I3656" s="117"/>
      <c r="J3656" s="117" t="s">
        <v>3222</v>
      </c>
      <c r="K3656" s="117"/>
      <c r="L3656" s="120" t="s">
        <v>92</v>
      </c>
      <c r="M3656" s="122" t="s">
        <v>3223</v>
      </c>
      <c r="N3656" s="117">
        <v>4975.0</v>
      </c>
      <c r="O3656" s="117">
        <v>5370.0</v>
      </c>
      <c r="P3656" s="117" t="s">
        <v>3224</v>
      </c>
      <c r="Q3656" s="123" t="s">
        <v>25134</v>
      </c>
      <c r="R3656" s="120" t="s">
        <v>25135</v>
      </c>
    </row>
    <row r="3657" ht="66.75">
      <c r="A3657" s="121" t="s">
        <v>25136</v>
      </c>
      <c r="B3657" s="117" t="s">
        <v>25137</v>
      </c>
      <c r="C3657" s="118" t="s">
        <v>19265</v>
      </c>
      <c r="D3657" s="117" t="s">
        <v>25138</v>
      </c>
      <c r="E3657" s="119">
        <v>43081.36259259259</v>
      </c>
      <c r="F3657" s="117"/>
      <c r="G3657" s="117" t="s">
        <v>90</v>
      </c>
      <c r="H3657" s="117"/>
      <c r="I3657" s="117"/>
      <c r="J3657" s="117" t="s">
        <v>25139</v>
      </c>
      <c r="K3657" s="117"/>
      <c r="L3657" s="120" t="s">
        <v>110</v>
      </c>
      <c r="M3657" s="122" t="s">
        <v>25140</v>
      </c>
      <c r="N3657" s="117">
        <v>4050.0</v>
      </c>
      <c r="O3657" s="117">
        <v>4085.0</v>
      </c>
      <c r="P3657" s="117" t="s">
        <v>25141</v>
      </c>
      <c r="Q3657" s="123" t="s">
        <v>25142</v>
      </c>
      <c r="R3657" s="120" t="s">
        <v>19268</v>
      </c>
    </row>
    <row r="3658" ht="66.75">
      <c r="A3658" s="121" t="s">
        <v>25143</v>
      </c>
      <c r="B3658" s="117" t="s">
        <v>4081</v>
      </c>
      <c r="C3658" s="118" t="s">
        <v>25144</v>
      </c>
      <c r="D3658" s="117" t="s">
        <v>25145</v>
      </c>
      <c r="E3658" s="119">
        <v>43081.35931712963</v>
      </c>
      <c r="F3658" s="117"/>
      <c r="G3658" s="117" t="s">
        <v>90</v>
      </c>
      <c r="H3658" s="117" t="s">
        <v>4086</v>
      </c>
      <c r="I3658" s="117" t="s">
        <v>4081</v>
      </c>
      <c r="J3658" s="117" t="s">
        <v>4086</v>
      </c>
      <c r="K3658" s="117" t="s">
        <v>7769</v>
      </c>
      <c r="L3658" s="120" t="s">
        <v>775</v>
      </c>
      <c r="M3658" s="122" t="s">
        <v>4089</v>
      </c>
      <c r="N3658" s="117">
        <v>961.0</v>
      </c>
      <c r="O3658" s="117">
        <v>1387.0</v>
      </c>
      <c r="P3658" s="117" t="s">
        <v>4090</v>
      </c>
      <c r="Q3658" s="123" t="s">
        <v>25146</v>
      </c>
      <c r="R3658" s="120" t="s">
        <v>25147</v>
      </c>
    </row>
    <row r="3659" ht="68.25">
      <c r="A3659" s="121" t="s">
        <v>25148</v>
      </c>
      <c r="B3659" s="117" t="s">
        <v>24611</v>
      </c>
      <c r="C3659" s="118" t="s">
        <v>24612</v>
      </c>
      <c r="D3659" s="117" t="s">
        <v>25149</v>
      </c>
      <c r="E3659" s="119">
        <v>43081.34407407408</v>
      </c>
      <c r="F3659" s="117"/>
      <c r="G3659" s="117" t="s">
        <v>824</v>
      </c>
      <c r="H3659" s="117"/>
      <c r="I3659" s="117"/>
      <c r="J3659" s="117" t="s">
        <v>24614</v>
      </c>
      <c r="K3659" s="117"/>
      <c r="L3659" s="120" t="s">
        <v>110</v>
      </c>
      <c r="M3659" s="122" t="s">
        <v>24615</v>
      </c>
      <c r="N3659" s="117">
        <v>2878.0</v>
      </c>
      <c r="O3659" s="117">
        <v>3463.0</v>
      </c>
      <c r="P3659" s="117" t="s">
        <v>24616</v>
      </c>
      <c r="Q3659" s="123" t="s">
        <v>25150</v>
      </c>
      <c r="R3659" s="120" t="s">
        <v>24618</v>
      </c>
    </row>
    <row r="3660" ht="68.25">
      <c r="A3660" s="121" t="s">
        <v>25148</v>
      </c>
      <c r="B3660" s="117" t="s">
        <v>24611</v>
      </c>
      <c r="C3660" s="118" t="s">
        <v>24612</v>
      </c>
      <c r="D3660" s="117" t="s">
        <v>25149</v>
      </c>
      <c r="E3660" s="119">
        <v>43081.34407407408</v>
      </c>
      <c r="F3660" s="117"/>
      <c r="G3660" s="117" t="s">
        <v>824</v>
      </c>
      <c r="H3660" s="117"/>
      <c r="I3660" s="117"/>
      <c r="J3660" s="117" t="s">
        <v>24614</v>
      </c>
      <c r="K3660" s="117"/>
      <c r="L3660" s="120" t="s">
        <v>110</v>
      </c>
      <c r="M3660" s="122" t="s">
        <v>24615</v>
      </c>
      <c r="N3660" s="117">
        <v>2878.0</v>
      </c>
      <c r="O3660" s="117">
        <v>3463.0</v>
      </c>
      <c r="P3660" s="117" t="s">
        <v>24616</v>
      </c>
      <c r="Q3660" s="123" t="s">
        <v>25150</v>
      </c>
      <c r="R3660" s="120" t="s">
        <v>24618</v>
      </c>
    </row>
    <row r="3661" ht="21.75">
      <c r="A3661" s="121" t="s">
        <v>25151</v>
      </c>
      <c r="B3661" s="117" t="s">
        <v>13212</v>
      </c>
      <c r="C3661" s="118" t="s">
        <v>25152</v>
      </c>
      <c r="D3661" s="117" t="s">
        <v>25153</v>
      </c>
      <c r="E3661" s="119">
        <v>43081.29875</v>
      </c>
      <c r="F3661" s="117"/>
      <c r="G3661" s="117" t="s">
        <v>90</v>
      </c>
      <c r="H3661" s="117"/>
      <c r="I3661" s="117"/>
      <c r="J3661" s="117" t="s">
        <v>13215</v>
      </c>
      <c r="K3661" s="117"/>
      <c r="L3661" s="120" t="s">
        <v>170</v>
      </c>
      <c r="M3661" s="122" t="s">
        <v>13216</v>
      </c>
      <c r="N3661" s="117">
        <v>7704.0</v>
      </c>
      <c r="O3661" s="117">
        <v>7374.0</v>
      </c>
      <c r="P3661" s="117" t="s">
        <v>958</v>
      </c>
      <c r="Q3661" s="123" t="s">
        <v>25154</v>
      </c>
      <c r="R3661" s="120" t="s">
        <v>25155</v>
      </c>
    </row>
    <row r="3662" ht="21.75">
      <c r="A3662" s="121" t="s">
        <v>25156</v>
      </c>
      <c r="B3662" s="117" t="s">
        <v>25003</v>
      </c>
      <c r="C3662" s="118" t="s">
        <v>25157</v>
      </c>
      <c r="D3662" s="117" t="s">
        <v>25153</v>
      </c>
      <c r="E3662" s="119">
        <v>43081.29875</v>
      </c>
      <c r="F3662" s="117"/>
      <c r="G3662" s="117" t="s">
        <v>90</v>
      </c>
      <c r="H3662" s="117"/>
      <c r="I3662" s="117"/>
      <c r="J3662" s="117" t="s">
        <v>20283</v>
      </c>
      <c r="K3662" s="117"/>
      <c r="L3662" s="120" t="s">
        <v>170</v>
      </c>
      <c r="M3662" s="122" t="s">
        <v>25006</v>
      </c>
      <c r="N3662" s="117">
        <v>43310.0</v>
      </c>
      <c r="O3662" s="117">
        <v>7955.0</v>
      </c>
      <c r="P3662" s="117" t="s">
        <v>2520</v>
      </c>
      <c r="Q3662" s="123" t="s">
        <v>25158</v>
      </c>
      <c r="R3662" s="120" t="s">
        <v>25159</v>
      </c>
    </row>
    <row r="3663" ht="21.75">
      <c r="A3663" s="121" t="s">
        <v>25160</v>
      </c>
      <c r="B3663" s="117" t="s">
        <v>953</v>
      </c>
      <c r="C3663" s="118" t="s">
        <v>25161</v>
      </c>
      <c r="D3663" s="117" t="s">
        <v>25162</v>
      </c>
      <c r="E3663" s="119">
        <v>43081.298692129625</v>
      </c>
      <c r="F3663" s="117"/>
      <c r="G3663" s="117" t="s">
        <v>90</v>
      </c>
      <c r="H3663" s="117"/>
      <c r="I3663" s="117"/>
      <c r="J3663" s="117" t="s">
        <v>956</v>
      </c>
      <c r="K3663" s="117"/>
      <c r="L3663" s="120" t="s">
        <v>170</v>
      </c>
      <c r="M3663" s="122" t="s">
        <v>957</v>
      </c>
      <c r="N3663" s="117">
        <v>94944.0</v>
      </c>
      <c r="O3663" s="117">
        <v>5461.0</v>
      </c>
      <c r="P3663" s="117" t="s">
        <v>2520</v>
      </c>
      <c r="Q3663" s="123" t="s">
        <v>25163</v>
      </c>
      <c r="R3663" s="120" t="s">
        <v>25164</v>
      </c>
    </row>
    <row r="3664" ht="75.75">
      <c r="A3664" s="121" t="s">
        <v>25165</v>
      </c>
      <c r="B3664" s="117" t="s">
        <v>25166</v>
      </c>
      <c r="C3664" s="118" t="s">
        <v>24895</v>
      </c>
      <c r="D3664" s="117" t="s">
        <v>25167</v>
      </c>
      <c r="E3664" s="119">
        <v>43081.28653935185</v>
      </c>
      <c r="F3664" s="117"/>
      <c r="G3664" s="117" t="s">
        <v>90</v>
      </c>
      <c r="H3664" s="117"/>
      <c r="I3664" s="117"/>
      <c r="J3664" s="117" t="s">
        <v>25168</v>
      </c>
      <c r="K3664" s="117"/>
      <c r="L3664" s="120" t="s">
        <v>110</v>
      </c>
      <c r="M3664" s="122" t="s">
        <v>25169</v>
      </c>
      <c r="N3664" s="117">
        <v>1222.0</v>
      </c>
      <c r="O3664" s="117">
        <v>965.0</v>
      </c>
      <c r="P3664" s="117"/>
      <c r="Q3664" s="123" t="s">
        <v>25170</v>
      </c>
      <c r="R3664" s="120" t="s">
        <v>24900</v>
      </c>
    </row>
    <row r="3665" ht="21.75">
      <c r="A3665" s="121" t="s">
        <v>25171</v>
      </c>
      <c r="B3665" s="117" t="s">
        <v>25172</v>
      </c>
      <c r="C3665" s="118" t="s">
        <v>23704</v>
      </c>
      <c r="D3665" s="117" t="s">
        <v>25173</v>
      </c>
      <c r="E3665" s="119">
        <v>43081.21611111111</v>
      </c>
      <c r="F3665" s="117"/>
      <c r="G3665" s="117" t="s">
        <v>4018</v>
      </c>
      <c r="H3665" s="117"/>
      <c r="I3665" s="117"/>
      <c r="J3665" s="117" t="s">
        <v>25174</v>
      </c>
      <c r="K3665" s="117"/>
      <c r="L3665" s="120" t="s">
        <v>110</v>
      </c>
      <c r="M3665" s="122" t="s">
        <v>25175</v>
      </c>
      <c r="N3665" s="117">
        <v>2642.0</v>
      </c>
      <c r="O3665" s="117">
        <v>2872.0</v>
      </c>
      <c r="P3665" s="117"/>
      <c r="Q3665" s="123" t="s">
        <v>25176</v>
      </c>
      <c r="R3665" s="120" t="s">
        <v>23709</v>
      </c>
    </row>
    <row r="3666" ht="21.75">
      <c r="A3666" s="121" t="s">
        <v>25177</v>
      </c>
      <c r="B3666" s="117" t="s">
        <v>25178</v>
      </c>
      <c r="C3666" s="118" t="s">
        <v>23704</v>
      </c>
      <c r="D3666" s="117" t="s">
        <v>25179</v>
      </c>
      <c r="E3666" s="119">
        <v>43081.21232638889</v>
      </c>
      <c r="F3666" s="117"/>
      <c r="G3666" s="117" t="s">
        <v>4018</v>
      </c>
      <c r="H3666" s="117"/>
      <c r="I3666" s="117"/>
      <c r="J3666" s="117" t="s">
        <v>25180</v>
      </c>
      <c r="K3666" s="117"/>
      <c r="L3666" s="120" t="s">
        <v>110</v>
      </c>
      <c r="M3666" s="122" t="s">
        <v>25181</v>
      </c>
      <c r="N3666" s="117">
        <v>415.0</v>
      </c>
      <c r="O3666" s="117">
        <v>372.0</v>
      </c>
      <c r="P3666" s="117"/>
      <c r="Q3666" s="123" t="s">
        <v>25182</v>
      </c>
      <c r="R3666" s="120" t="s">
        <v>23709</v>
      </c>
    </row>
    <row r="3667" ht="21.75">
      <c r="A3667" s="121" t="s">
        <v>25183</v>
      </c>
      <c r="B3667" s="117" t="s">
        <v>25184</v>
      </c>
      <c r="C3667" s="118" t="s">
        <v>25185</v>
      </c>
      <c r="D3667" s="117" t="s">
        <v>25186</v>
      </c>
      <c r="E3667" s="119">
        <v>43081.18881944445</v>
      </c>
      <c r="F3667" s="117"/>
      <c r="G3667" s="117" t="s">
        <v>119</v>
      </c>
      <c r="H3667" s="117"/>
      <c r="I3667" s="117"/>
      <c r="J3667" s="117" t="s">
        <v>25187</v>
      </c>
      <c r="K3667" s="117"/>
      <c r="L3667" s="120" t="s">
        <v>3547</v>
      </c>
      <c r="M3667" s="122" t="s">
        <v>25188</v>
      </c>
      <c r="N3667" s="117">
        <v>75.0</v>
      </c>
      <c r="O3667" s="117">
        <v>99.0</v>
      </c>
      <c r="P3667" s="117" t="s">
        <v>12613</v>
      </c>
      <c r="Q3667" s="123" t="s">
        <v>25189</v>
      </c>
      <c r="R3667" s="120" t="s">
        <v>25190</v>
      </c>
    </row>
    <row r="3668" ht="21.75">
      <c r="A3668" s="121" t="s">
        <v>25183</v>
      </c>
      <c r="B3668" s="117" t="s">
        <v>25184</v>
      </c>
      <c r="C3668" s="118" t="s">
        <v>25185</v>
      </c>
      <c r="D3668" s="117" t="s">
        <v>25186</v>
      </c>
      <c r="E3668" s="119">
        <v>43081.18881944445</v>
      </c>
      <c r="F3668" s="117"/>
      <c r="G3668" s="117" t="s">
        <v>119</v>
      </c>
      <c r="H3668" s="117"/>
      <c r="I3668" s="117"/>
      <c r="J3668" s="117" t="s">
        <v>25187</v>
      </c>
      <c r="K3668" s="117"/>
      <c r="L3668" s="120" t="s">
        <v>3547</v>
      </c>
      <c r="M3668" s="122" t="s">
        <v>25188</v>
      </c>
      <c r="N3668" s="117">
        <v>75.0</v>
      </c>
      <c r="O3668" s="117">
        <v>99.0</v>
      </c>
      <c r="P3668" s="117" t="s">
        <v>12613</v>
      </c>
      <c r="Q3668" s="123" t="s">
        <v>25189</v>
      </c>
      <c r="R3668" s="120" t="s">
        <v>25190</v>
      </c>
    </row>
    <row r="3669" ht="41.25">
      <c r="A3669" s="121" t="s">
        <v>25191</v>
      </c>
      <c r="B3669" s="117" t="s">
        <v>25192</v>
      </c>
      <c r="C3669" s="118" t="s">
        <v>25193</v>
      </c>
      <c r="D3669" s="117" t="s">
        <v>25194</v>
      </c>
      <c r="E3669" s="119">
        <v>43081.142175925925</v>
      </c>
      <c r="F3669" s="117"/>
      <c r="G3669" s="117" t="s">
        <v>90</v>
      </c>
      <c r="H3669" s="117"/>
      <c r="I3669" s="117"/>
      <c r="J3669" s="117" t="s">
        <v>25195</v>
      </c>
      <c r="K3669" s="117"/>
      <c r="L3669" s="120" t="s">
        <v>92</v>
      </c>
      <c r="M3669" s="122" t="s">
        <v>25196</v>
      </c>
      <c r="N3669" s="117">
        <v>1584.0</v>
      </c>
      <c r="O3669" s="117">
        <v>2131.0</v>
      </c>
      <c r="P3669" s="117" t="s">
        <v>25197</v>
      </c>
      <c r="Q3669" s="123" t="s">
        <v>25198</v>
      </c>
      <c r="R3669" s="120" t="s">
        <v>25199</v>
      </c>
    </row>
    <row r="3670" ht="57.75">
      <c r="A3670" s="121" t="s">
        <v>25200</v>
      </c>
      <c r="B3670" s="117" t="s">
        <v>20341</v>
      </c>
      <c r="C3670" s="118" t="s">
        <v>25201</v>
      </c>
      <c r="D3670" s="117" t="s">
        <v>25202</v>
      </c>
      <c r="E3670" s="119">
        <v>43081.13920138888</v>
      </c>
      <c r="F3670" s="117"/>
      <c r="G3670" s="117" t="s">
        <v>128</v>
      </c>
      <c r="H3670" s="117" t="s">
        <v>25203</v>
      </c>
      <c r="I3670" s="117" t="s">
        <v>25204</v>
      </c>
      <c r="J3670" s="117" t="s">
        <v>20346</v>
      </c>
      <c r="K3670" s="117" t="s">
        <v>25205</v>
      </c>
      <c r="L3670" s="120" t="s">
        <v>92</v>
      </c>
      <c r="M3670" s="122" t="s">
        <v>20348</v>
      </c>
      <c r="N3670" s="117">
        <v>3936.0</v>
      </c>
      <c r="O3670" s="117">
        <v>4997.0</v>
      </c>
      <c r="P3670" s="117" t="s">
        <v>1208</v>
      </c>
      <c r="Q3670" s="123" t="s">
        <v>25206</v>
      </c>
      <c r="R3670" s="120" t="s">
        <v>25207</v>
      </c>
    </row>
    <row r="3671" ht="39.75">
      <c r="A3671" s="121" t="s">
        <v>25208</v>
      </c>
      <c r="B3671" s="117" t="s">
        <v>14541</v>
      </c>
      <c r="C3671" s="118" t="s">
        <v>25209</v>
      </c>
      <c r="D3671" s="117" t="s">
        <v>25210</v>
      </c>
      <c r="E3671" s="119">
        <v>43081.13396990741</v>
      </c>
      <c r="F3671" s="117"/>
      <c r="G3671" s="117" t="s">
        <v>119</v>
      </c>
      <c r="H3671" s="117"/>
      <c r="I3671" s="117"/>
      <c r="J3671" s="117" t="s">
        <v>14543</v>
      </c>
      <c r="K3671" s="117"/>
      <c r="L3671" s="120" t="s">
        <v>92</v>
      </c>
      <c r="M3671" s="122" t="s">
        <v>14544</v>
      </c>
      <c r="N3671" s="117">
        <v>1224.0</v>
      </c>
      <c r="O3671" s="117">
        <v>1071.0</v>
      </c>
      <c r="P3671" s="117" t="s">
        <v>14545</v>
      </c>
      <c r="Q3671" s="123" t="s">
        <v>25211</v>
      </c>
      <c r="R3671" s="120" t="s">
        <v>25212</v>
      </c>
    </row>
    <row r="3672">
      <c r="A3672" s="121" t="s">
        <v>25213</v>
      </c>
      <c r="B3672" s="117" t="s">
        <v>25214</v>
      </c>
      <c r="C3672" s="118" t="s">
        <v>25215</v>
      </c>
      <c r="D3672" s="117" t="s">
        <v>25216</v>
      </c>
      <c r="E3672" s="119">
        <v>43081.12886574074</v>
      </c>
      <c r="F3672" s="117"/>
      <c r="G3672" s="117" t="s">
        <v>119</v>
      </c>
      <c r="H3672" s="117"/>
      <c r="I3672" s="117"/>
      <c r="J3672" s="117" t="s">
        <v>25217</v>
      </c>
      <c r="K3672" s="117"/>
      <c r="L3672" s="120" t="s">
        <v>179</v>
      </c>
      <c r="M3672" s="122" t="s">
        <v>25218</v>
      </c>
      <c r="N3672" s="117">
        <v>625.0</v>
      </c>
      <c r="O3672" s="117">
        <v>419.0</v>
      </c>
      <c r="P3672" s="117" t="s">
        <v>635</v>
      </c>
      <c r="Q3672" s="123" t="s">
        <v>25219</v>
      </c>
      <c r="R3672" s="120" t="s">
        <v>25220</v>
      </c>
    </row>
    <row r="3673" ht="39.75">
      <c r="A3673" s="121" t="s">
        <v>25221</v>
      </c>
      <c r="B3673" s="117" t="s">
        <v>25222</v>
      </c>
      <c r="C3673" s="118" t="s">
        <v>25209</v>
      </c>
      <c r="D3673" s="117" t="s">
        <v>25223</v>
      </c>
      <c r="E3673" s="119">
        <v>43081.118356481486</v>
      </c>
      <c r="F3673" s="117"/>
      <c r="G3673" s="117" t="s">
        <v>119</v>
      </c>
      <c r="H3673" s="117"/>
      <c r="I3673" s="117"/>
      <c r="J3673" s="117" t="s">
        <v>25224</v>
      </c>
      <c r="K3673" s="117"/>
      <c r="L3673" s="120" t="s">
        <v>110</v>
      </c>
      <c r="M3673" s="122" t="s">
        <v>25225</v>
      </c>
      <c r="N3673" s="117">
        <v>1030.0</v>
      </c>
      <c r="O3673" s="117">
        <v>2675.0</v>
      </c>
      <c r="P3673" s="117" t="s">
        <v>25226</v>
      </c>
      <c r="Q3673" s="123" t="s">
        <v>25227</v>
      </c>
      <c r="R3673" s="120" t="s">
        <v>25212</v>
      </c>
    </row>
    <row r="3674" ht="57.75">
      <c r="A3674" s="121" t="s">
        <v>25228</v>
      </c>
      <c r="B3674" s="117" t="s">
        <v>20341</v>
      </c>
      <c r="C3674" s="118" t="s">
        <v>25229</v>
      </c>
      <c r="D3674" s="117" t="s">
        <v>25230</v>
      </c>
      <c r="E3674" s="119">
        <v>43081.10466435185</v>
      </c>
      <c r="F3674" s="117"/>
      <c r="G3674" s="117" t="s">
        <v>128</v>
      </c>
      <c r="H3674" s="117" t="s">
        <v>25203</v>
      </c>
      <c r="I3674" s="117" t="s">
        <v>25204</v>
      </c>
      <c r="J3674" s="117" t="s">
        <v>20346</v>
      </c>
      <c r="K3674" s="117" t="s">
        <v>25231</v>
      </c>
      <c r="L3674" s="120" t="s">
        <v>92</v>
      </c>
      <c r="M3674" s="122" t="s">
        <v>20348</v>
      </c>
      <c r="N3674" s="117">
        <v>3936.0</v>
      </c>
      <c r="O3674" s="117">
        <v>4997.0</v>
      </c>
      <c r="P3674" s="117" t="s">
        <v>1208</v>
      </c>
      <c r="Q3674" s="123" t="s">
        <v>25232</v>
      </c>
      <c r="R3674" s="120" t="s">
        <v>25233</v>
      </c>
    </row>
    <row r="3675" ht="30.75">
      <c r="A3675" s="121" t="s">
        <v>25234</v>
      </c>
      <c r="B3675" s="117" t="s">
        <v>25235</v>
      </c>
      <c r="C3675" s="118" t="s">
        <v>25236</v>
      </c>
      <c r="D3675" s="117" t="s">
        <v>25237</v>
      </c>
      <c r="E3675" s="119">
        <v>43081.090590277774</v>
      </c>
      <c r="F3675" s="117"/>
      <c r="G3675" s="117" t="s">
        <v>128</v>
      </c>
      <c r="H3675" s="117"/>
      <c r="I3675" s="117"/>
      <c r="J3675" s="117" t="s">
        <v>25238</v>
      </c>
      <c r="K3675" s="117"/>
      <c r="L3675" s="120" t="s">
        <v>101</v>
      </c>
      <c r="M3675" s="122" t="s">
        <v>25239</v>
      </c>
      <c r="N3675" s="117">
        <v>332.0</v>
      </c>
      <c r="O3675" s="117">
        <v>955.0</v>
      </c>
      <c r="P3675" s="117" t="s">
        <v>25240</v>
      </c>
      <c r="Q3675" s="123" t="s">
        <v>25241</v>
      </c>
      <c r="R3675" s="120" t="s">
        <v>25242</v>
      </c>
    </row>
    <row r="3676" ht="21.75">
      <c r="A3676" s="121" t="s">
        <v>25243</v>
      </c>
      <c r="B3676" s="117" t="s">
        <v>25235</v>
      </c>
      <c r="C3676" s="118" t="s">
        <v>25244</v>
      </c>
      <c r="D3676" s="117" t="s">
        <v>25245</v>
      </c>
      <c r="E3676" s="119">
        <v>43081.08403935185</v>
      </c>
      <c r="F3676" s="117"/>
      <c r="G3676" s="117" t="s">
        <v>128</v>
      </c>
      <c r="H3676" s="117"/>
      <c r="I3676" s="117"/>
      <c r="J3676" s="117" t="s">
        <v>25238</v>
      </c>
      <c r="K3676" s="117"/>
      <c r="L3676" s="120" t="s">
        <v>101</v>
      </c>
      <c r="M3676" s="122" t="s">
        <v>25239</v>
      </c>
      <c r="N3676" s="117">
        <v>332.0</v>
      </c>
      <c r="O3676" s="117">
        <v>955.0</v>
      </c>
      <c r="P3676" s="117" t="s">
        <v>25240</v>
      </c>
      <c r="Q3676" s="123" t="s">
        <v>25246</v>
      </c>
      <c r="R3676" s="120" t="s">
        <v>25247</v>
      </c>
    </row>
    <row r="3677" ht="48.75">
      <c r="A3677" s="121" t="s">
        <v>25248</v>
      </c>
      <c r="B3677" s="117" t="s">
        <v>9327</v>
      </c>
      <c r="C3677" s="118" t="s">
        <v>25249</v>
      </c>
      <c r="D3677" s="117" t="s">
        <v>25250</v>
      </c>
      <c r="E3677" s="119">
        <v>43081.07429398148</v>
      </c>
      <c r="F3677" s="117"/>
      <c r="G3677" s="117" t="s">
        <v>128</v>
      </c>
      <c r="H3677" s="117"/>
      <c r="I3677" s="117"/>
      <c r="J3677" s="117" t="s">
        <v>9330</v>
      </c>
      <c r="K3677" s="117"/>
      <c r="L3677" s="120" t="s">
        <v>179</v>
      </c>
      <c r="M3677" s="122" t="s">
        <v>9331</v>
      </c>
      <c r="N3677" s="117">
        <v>232.0</v>
      </c>
      <c r="O3677" s="117">
        <v>341.0</v>
      </c>
      <c r="P3677" s="117" t="s">
        <v>478</v>
      </c>
      <c r="Q3677" s="123" t="s">
        <v>25251</v>
      </c>
      <c r="R3677" s="120" t="s">
        <v>25252</v>
      </c>
    </row>
    <row r="3678" ht="21.75">
      <c r="A3678" s="121" t="s">
        <v>25253</v>
      </c>
      <c r="B3678" s="117" t="s">
        <v>25254</v>
      </c>
      <c r="C3678" s="118" t="s">
        <v>25255</v>
      </c>
      <c r="D3678" s="117" t="s">
        <v>25256</v>
      </c>
      <c r="E3678" s="119">
        <v>43081.06420138889</v>
      </c>
      <c r="F3678" s="117"/>
      <c r="G3678" s="117" t="s">
        <v>119</v>
      </c>
      <c r="H3678" s="117"/>
      <c r="I3678" s="117"/>
      <c r="J3678" s="117" t="s">
        <v>25257</v>
      </c>
      <c r="K3678" s="117"/>
      <c r="L3678" s="120" t="s">
        <v>179</v>
      </c>
      <c r="M3678" s="122" t="s">
        <v>25258</v>
      </c>
      <c r="N3678" s="117">
        <v>134.0</v>
      </c>
      <c r="O3678" s="117">
        <v>179.0</v>
      </c>
      <c r="P3678" s="117" t="s">
        <v>19677</v>
      </c>
      <c r="Q3678" s="123" t="s">
        <v>25259</v>
      </c>
      <c r="R3678" s="120" t="s">
        <v>25260</v>
      </c>
    </row>
    <row r="3679" ht="30.75">
      <c r="A3679" s="121" t="s">
        <v>25261</v>
      </c>
      <c r="B3679" s="117" t="s">
        <v>25262</v>
      </c>
      <c r="C3679" s="118" t="s">
        <v>25263</v>
      </c>
      <c r="D3679" s="117" t="s">
        <v>25264</v>
      </c>
      <c r="E3679" s="119">
        <v>43081.06081018518</v>
      </c>
      <c r="F3679" s="117"/>
      <c r="G3679" s="117" t="s">
        <v>119</v>
      </c>
      <c r="H3679" s="117"/>
      <c r="I3679" s="117"/>
      <c r="J3679" s="117" t="s">
        <v>25265</v>
      </c>
      <c r="K3679" s="117"/>
      <c r="L3679" s="120" t="s">
        <v>110</v>
      </c>
      <c r="M3679" s="122" t="s">
        <v>25266</v>
      </c>
      <c r="N3679" s="117">
        <v>758.0</v>
      </c>
      <c r="O3679" s="117">
        <v>795.0</v>
      </c>
      <c r="P3679" s="117" t="s">
        <v>7916</v>
      </c>
      <c r="Q3679" s="123" t="s">
        <v>25267</v>
      </c>
      <c r="R3679" s="120" t="s">
        <v>25268</v>
      </c>
    </row>
    <row r="3680" ht="21.75">
      <c r="A3680" s="121" t="s">
        <v>25269</v>
      </c>
      <c r="B3680" s="117" t="s">
        <v>25270</v>
      </c>
      <c r="C3680" s="118" t="s">
        <v>25271</v>
      </c>
      <c r="D3680" s="117" t="s">
        <v>25272</v>
      </c>
      <c r="E3680" s="119">
        <v>43081.05756944444</v>
      </c>
      <c r="F3680" s="117"/>
      <c r="G3680" s="117" t="s">
        <v>119</v>
      </c>
      <c r="H3680" s="117"/>
      <c r="I3680" s="117"/>
      <c r="J3680" s="117" t="s">
        <v>25273</v>
      </c>
      <c r="K3680" s="117"/>
      <c r="L3680" s="120" t="s">
        <v>110</v>
      </c>
      <c r="M3680" s="122" t="s">
        <v>25274</v>
      </c>
      <c r="N3680" s="117">
        <v>3956.0</v>
      </c>
      <c r="O3680" s="117">
        <v>831.0</v>
      </c>
      <c r="P3680" s="117" t="s">
        <v>25275</v>
      </c>
      <c r="Q3680" s="123" t="s">
        <v>25276</v>
      </c>
      <c r="R3680" s="120" t="s">
        <v>25277</v>
      </c>
    </row>
    <row r="3681" ht="30.75">
      <c r="A3681" s="121" t="s">
        <v>25278</v>
      </c>
      <c r="B3681" s="117" t="s">
        <v>19116</v>
      </c>
      <c r="C3681" s="118" t="s">
        <v>25279</v>
      </c>
      <c r="D3681" s="117" t="s">
        <v>25280</v>
      </c>
      <c r="E3681" s="119">
        <v>43081.04885416667</v>
      </c>
      <c r="F3681" s="117"/>
      <c r="G3681" s="117" t="s">
        <v>90</v>
      </c>
      <c r="H3681" s="117"/>
      <c r="I3681" s="117"/>
      <c r="J3681" s="117" t="s">
        <v>19119</v>
      </c>
      <c r="K3681" s="117"/>
      <c r="L3681" s="120" t="s">
        <v>92</v>
      </c>
      <c r="M3681" s="122" t="s">
        <v>19120</v>
      </c>
      <c r="N3681" s="117">
        <v>649.0</v>
      </c>
      <c r="O3681" s="117">
        <v>596.0</v>
      </c>
      <c r="P3681" s="117" t="s">
        <v>1208</v>
      </c>
      <c r="Q3681" s="123" t="s">
        <v>25281</v>
      </c>
      <c r="R3681" s="120" t="s">
        <v>25282</v>
      </c>
    </row>
    <row r="3682" ht="57.75">
      <c r="A3682" s="121" t="s">
        <v>25283</v>
      </c>
      <c r="B3682" s="117" t="s">
        <v>25284</v>
      </c>
      <c r="C3682" s="118" t="s">
        <v>25285</v>
      </c>
      <c r="D3682" s="117" t="s">
        <v>25286</v>
      </c>
      <c r="E3682" s="119">
        <v>43081.047800925924</v>
      </c>
      <c r="F3682" s="117"/>
      <c r="G3682" s="117" t="s">
        <v>119</v>
      </c>
      <c r="H3682" s="117"/>
      <c r="I3682" s="117"/>
      <c r="J3682" s="117" t="s">
        <v>25287</v>
      </c>
      <c r="K3682" s="117"/>
      <c r="L3682" s="120" t="s">
        <v>110</v>
      </c>
      <c r="M3682" s="122" t="s">
        <v>25288</v>
      </c>
      <c r="N3682" s="117">
        <v>309.0</v>
      </c>
      <c r="O3682" s="117">
        <v>209.0</v>
      </c>
      <c r="P3682" s="117" t="s">
        <v>800</v>
      </c>
      <c r="Q3682" s="123" t="s">
        <v>25289</v>
      </c>
      <c r="R3682" s="120" t="s">
        <v>25290</v>
      </c>
    </row>
    <row r="3683" ht="57.75">
      <c r="A3683" s="121" t="s">
        <v>25291</v>
      </c>
      <c r="B3683" s="117" t="s">
        <v>25292</v>
      </c>
      <c r="C3683" s="118" t="s">
        <v>25293</v>
      </c>
      <c r="D3683" s="117" t="s">
        <v>25294</v>
      </c>
      <c r="E3683" s="119">
        <v>43081.04623842593</v>
      </c>
      <c r="F3683" s="117"/>
      <c r="G3683" s="117" t="s">
        <v>119</v>
      </c>
      <c r="H3683" s="117"/>
      <c r="I3683" s="117"/>
      <c r="J3683" s="117" t="s">
        <v>25295</v>
      </c>
      <c r="K3683" s="117"/>
      <c r="L3683" s="120" t="s">
        <v>3547</v>
      </c>
      <c r="M3683" s="122" t="s">
        <v>25296</v>
      </c>
      <c r="N3683" s="117">
        <v>732.0</v>
      </c>
      <c r="O3683" s="117">
        <v>513.0</v>
      </c>
      <c r="P3683" s="117" t="s">
        <v>800</v>
      </c>
      <c r="Q3683" s="123" t="s">
        <v>25297</v>
      </c>
      <c r="R3683" s="120" t="s">
        <v>25298</v>
      </c>
    </row>
    <row r="3684" ht="30.75">
      <c r="A3684" s="121" t="s">
        <v>25299</v>
      </c>
      <c r="B3684" s="117" t="s">
        <v>25300</v>
      </c>
      <c r="C3684" s="118" t="s">
        <v>25301</v>
      </c>
      <c r="D3684" s="117" t="s">
        <v>25302</v>
      </c>
      <c r="E3684" s="119">
        <v>43081.04070601852</v>
      </c>
      <c r="F3684" s="117"/>
      <c r="G3684" s="117" t="s">
        <v>119</v>
      </c>
      <c r="H3684" s="117"/>
      <c r="I3684" s="117"/>
      <c r="J3684" s="117" t="s">
        <v>25303</v>
      </c>
      <c r="K3684" s="117"/>
      <c r="L3684" s="120" t="s">
        <v>101</v>
      </c>
      <c r="M3684" s="122" t="s">
        <v>25304</v>
      </c>
      <c r="N3684" s="117">
        <v>26.0</v>
      </c>
      <c r="O3684" s="117">
        <v>63.0</v>
      </c>
      <c r="P3684" s="117" t="s">
        <v>1208</v>
      </c>
      <c r="Q3684" s="123" t="s">
        <v>25305</v>
      </c>
      <c r="R3684" s="120" t="s">
        <v>25306</v>
      </c>
    </row>
    <row r="3685" ht="21.75">
      <c r="A3685" s="121" t="s">
        <v>25307</v>
      </c>
      <c r="B3685" s="117" t="s">
        <v>25308</v>
      </c>
      <c r="C3685" s="118" t="s">
        <v>25309</v>
      </c>
      <c r="D3685" s="117" t="s">
        <v>25310</v>
      </c>
      <c r="E3685" s="119">
        <v>43081.04069444444</v>
      </c>
      <c r="F3685" s="117"/>
      <c r="G3685" s="117" t="s">
        <v>128</v>
      </c>
      <c r="H3685" s="117"/>
      <c r="I3685" s="117"/>
      <c r="J3685" s="117" t="s">
        <v>25311</v>
      </c>
      <c r="K3685" s="117"/>
      <c r="L3685" s="120" t="s">
        <v>110</v>
      </c>
      <c r="M3685" s="122" t="s">
        <v>25312</v>
      </c>
      <c r="N3685" s="117">
        <v>44.0</v>
      </c>
      <c r="O3685" s="117">
        <v>118.0</v>
      </c>
      <c r="P3685" s="117" t="s">
        <v>25313</v>
      </c>
      <c r="Q3685" s="123" t="s">
        <v>25314</v>
      </c>
      <c r="R3685" s="120" t="s">
        <v>22273</v>
      </c>
    </row>
    <row r="3686">
      <c r="A3686" s="121" t="s">
        <v>25315</v>
      </c>
      <c r="B3686" s="117" t="s">
        <v>24995</v>
      </c>
      <c r="C3686" s="118" t="s">
        <v>25316</v>
      </c>
      <c r="D3686" s="117" t="s">
        <v>25317</v>
      </c>
      <c r="E3686" s="119">
        <v>43081.0218287037</v>
      </c>
      <c r="F3686" s="117"/>
      <c r="G3686" s="117" t="s">
        <v>119</v>
      </c>
      <c r="H3686" s="117"/>
      <c r="I3686" s="117"/>
      <c r="J3686" s="117" t="s">
        <v>24998</v>
      </c>
      <c r="K3686" s="117"/>
      <c r="L3686" s="120" t="s">
        <v>110</v>
      </c>
      <c r="M3686" s="122" t="s">
        <v>24999</v>
      </c>
      <c r="N3686" s="117">
        <v>11.0</v>
      </c>
      <c r="O3686" s="117">
        <v>231.0</v>
      </c>
      <c r="P3686" s="117"/>
      <c r="Q3686" s="123" t="s">
        <v>25318</v>
      </c>
      <c r="R3686" s="120" t="s">
        <v>25319</v>
      </c>
    </row>
    <row r="3687" ht="39.75">
      <c r="A3687" s="121" t="s">
        <v>25320</v>
      </c>
      <c r="B3687" s="117" t="s">
        <v>25321</v>
      </c>
      <c r="C3687" s="118" t="s">
        <v>24204</v>
      </c>
      <c r="D3687" s="117" t="s">
        <v>25322</v>
      </c>
      <c r="E3687" s="119">
        <v>43080.9841087963</v>
      </c>
      <c r="F3687" s="117"/>
      <c r="G3687" s="117" t="s">
        <v>119</v>
      </c>
      <c r="H3687" s="117"/>
      <c r="I3687" s="117"/>
      <c r="J3687" s="117" t="s">
        <v>25323</v>
      </c>
      <c r="K3687" s="117"/>
      <c r="L3687" s="120" t="s">
        <v>110</v>
      </c>
      <c r="M3687" s="122" t="s">
        <v>25324</v>
      </c>
      <c r="N3687" s="117">
        <v>9.0</v>
      </c>
      <c r="O3687" s="117">
        <v>80.0</v>
      </c>
      <c r="P3687" s="117" t="s">
        <v>25325</v>
      </c>
      <c r="Q3687" s="123" t="s">
        <v>25326</v>
      </c>
      <c r="R3687" s="120" t="s">
        <v>24209</v>
      </c>
    </row>
    <row r="3688" ht="21.75">
      <c r="A3688" s="121" t="s">
        <v>25327</v>
      </c>
      <c r="B3688" s="117" t="s">
        <v>25328</v>
      </c>
      <c r="C3688" s="118" t="s">
        <v>25329</v>
      </c>
      <c r="D3688" s="117" t="s">
        <v>25330</v>
      </c>
      <c r="E3688" s="119">
        <v>43080.966956018514</v>
      </c>
      <c r="F3688" s="117"/>
      <c r="G3688" s="117" t="s">
        <v>90</v>
      </c>
      <c r="H3688" s="117"/>
      <c r="I3688" s="117"/>
      <c r="J3688" s="117" t="s">
        <v>25331</v>
      </c>
      <c r="K3688" s="117"/>
      <c r="L3688" s="120" t="s">
        <v>110</v>
      </c>
      <c r="M3688" s="122" t="s">
        <v>25332</v>
      </c>
      <c r="N3688" s="117">
        <v>12920.0</v>
      </c>
      <c r="O3688" s="117">
        <v>9840.0</v>
      </c>
      <c r="P3688" s="117" t="s">
        <v>395</v>
      </c>
      <c r="Q3688" s="123" t="s">
        <v>25333</v>
      </c>
      <c r="R3688" s="120" t="s">
        <v>25334</v>
      </c>
    </row>
    <row r="3689" ht="41.25">
      <c r="A3689" s="121" t="s">
        <v>25335</v>
      </c>
      <c r="B3689" s="117" t="s">
        <v>13243</v>
      </c>
      <c r="C3689" s="118" t="s">
        <v>25336</v>
      </c>
      <c r="D3689" s="117" t="s">
        <v>25337</v>
      </c>
      <c r="E3689" s="119">
        <v>43080.95885416667</v>
      </c>
      <c r="F3689" s="117"/>
      <c r="G3689" s="117" t="s">
        <v>90</v>
      </c>
      <c r="H3689" s="117"/>
      <c r="I3689" s="117"/>
      <c r="J3689" s="117" t="s">
        <v>13246</v>
      </c>
      <c r="K3689" s="117"/>
      <c r="L3689" s="120" t="s">
        <v>4521</v>
      </c>
      <c r="M3689" s="122" t="s">
        <v>13247</v>
      </c>
      <c r="N3689" s="117">
        <v>5527.0</v>
      </c>
      <c r="O3689" s="117">
        <v>5216.0</v>
      </c>
      <c r="P3689" s="117" t="s">
        <v>1555</v>
      </c>
      <c r="Q3689" s="123" t="s">
        <v>25338</v>
      </c>
      <c r="R3689" s="120" t="s">
        <v>25339</v>
      </c>
    </row>
    <row r="3690" ht="39.75">
      <c r="A3690" s="121" t="s">
        <v>25340</v>
      </c>
      <c r="B3690" s="117" t="s">
        <v>25341</v>
      </c>
      <c r="C3690" s="118" t="s">
        <v>24204</v>
      </c>
      <c r="D3690" s="117" t="s">
        <v>25342</v>
      </c>
      <c r="E3690" s="119">
        <v>43080.9371412037</v>
      </c>
      <c r="F3690" s="117"/>
      <c r="G3690" s="117" t="s">
        <v>119</v>
      </c>
      <c r="H3690" s="117"/>
      <c r="I3690" s="117"/>
      <c r="J3690" s="117" t="s">
        <v>25343</v>
      </c>
      <c r="K3690" s="117"/>
      <c r="L3690" s="120" t="s">
        <v>110</v>
      </c>
      <c r="M3690" s="122" t="s">
        <v>25344</v>
      </c>
      <c r="N3690" s="117">
        <v>1802.0</v>
      </c>
      <c r="O3690" s="117">
        <v>1721.0</v>
      </c>
      <c r="P3690" s="117" t="s">
        <v>720</v>
      </c>
      <c r="Q3690" s="123" t="s">
        <v>25345</v>
      </c>
      <c r="R3690" s="120" t="s">
        <v>24209</v>
      </c>
    </row>
    <row r="3691" ht="30.75">
      <c r="A3691" s="121" t="s">
        <v>25346</v>
      </c>
      <c r="B3691" s="117" t="s">
        <v>25347</v>
      </c>
      <c r="C3691" s="118" t="s">
        <v>21880</v>
      </c>
      <c r="D3691" s="117" t="s">
        <v>25348</v>
      </c>
      <c r="E3691" s="119">
        <v>43080.928888888884</v>
      </c>
      <c r="F3691" s="117"/>
      <c r="G3691" s="117" t="s">
        <v>90</v>
      </c>
      <c r="H3691" s="117"/>
      <c r="I3691" s="117"/>
      <c r="J3691" s="117" t="s">
        <v>25349</v>
      </c>
      <c r="K3691" s="117"/>
      <c r="L3691" s="120" t="s">
        <v>110</v>
      </c>
      <c r="M3691" s="122" t="s">
        <v>1314</v>
      </c>
      <c r="N3691" s="117">
        <v>1.0</v>
      </c>
      <c r="O3691" s="117">
        <v>29.0</v>
      </c>
      <c r="P3691" s="117"/>
      <c r="Q3691" s="123" t="s">
        <v>25350</v>
      </c>
      <c r="R3691" s="120" t="s">
        <v>21885</v>
      </c>
    </row>
    <row r="3692" ht="48.75">
      <c r="A3692" s="121" t="s">
        <v>25351</v>
      </c>
      <c r="B3692" s="117" t="s">
        <v>25352</v>
      </c>
      <c r="C3692" s="118" t="s">
        <v>23600</v>
      </c>
      <c r="D3692" s="117" t="s">
        <v>25353</v>
      </c>
      <c r="E3692" s="119">
        <v>43080.905324074076</v>
      </c>
      <c r="F3692" s="117"/>
      <c r="G3692" s="117" t="s">
        <v>128</v>
      </c>
      <c r="H3692" s="117"/>
      <c r="I3692" s="117"/>
      <c r="J3692" s="117" t="s">
        <v>25354</v>
      </c>
      <c r="K3692" s="117"/>
      <c r="L3692" s="120" t="s">
        <v>110</v>
      </c>
      <c r="M3692" s="122" t="s">
        <v>25355</v>
      </c>
      <c r="N3692" s="117">
        <v>28.0</v>
      </c>
      <c r="O3692" s="117">
        <v>133.0</v>
      </c>
      <c r="P3692" s="117"/>
      <c r="Q3692" s="123" t="s">
        <v>25356</v>
      </c>
      <c r="R3692" s="120" t="s">
        <v>23606</v>
      </c>
    </row>
    <row r="3693" ht="21.75">
      <c r="A3693" s="121" t="s">
        <v>25357</v>
      </c>
      <c r="B3693" s="117" t="s">
        <v>1452</v>
      </c>
      <c r="C3693" s="118" t="s">
        <v>25358</v>
      </c>
      <c r="D3693" s="117" t="s">
        <v>25359</v>
      </c>
      <c r="E3693" s="119">
        <v>43080.86858796296</v>
      </c>
      <c r="F3693" s="117"/>
      <c r="G3693" s="117" t="s">
        <v>90</v>
      </c>
      <c r="H3693" s="117"/>
      <c r="I3693" s="117"/>
      <c r="J3693" s="117" t="s">
        <v>1455</v>
      </c>
      <c r="K3693" s="117"/>
      <c r="L3693" s="120" t="s">
        <v>92</v>
      </c>
      <c r="M3693" s="122" t="s">
        <v>1456</v>
      </c>
      <c r="N3693" s="117">
        <v>6757.0</v>
      </c>
      <c r="O3693" s="117">
        <v>550.0</v>
      </c>
      <c r="P3693" s="117" t="s">
        <v>1457</v>
      </c>
      <c r="Q3693" s="123" t="s">
        <v>25360</v>
      </c>
      <c r="R3693" s="120" t="s">
        <v>25361</v>
      </c>
    </row>
    <row r="3694" ht="39.75">
      <c r="A3694" s="121" t="s">
        <v>25362</v>
      </c>
      <c r="B3694" s="117" t="s">
        <v>25363</v>
      </c>
      <c r="C3694" s="118" t="s">
        <v>25364</v>
      </c>
      <c r="D3694" s="117" t="s">
        <v>25365</v>
      </c>
      <c r="E3694" s="119">
        <v>43080.865949074076</v>
      </c>
      <c r="F3694" s="117"/>
      <c r="G3694" s="117" t="s">
        <v>25366</v>
      </c>
      <c r="H3694" s="117"/>
      <c r="I3694" s="117"/>
      <c r="J3694" s="117" t="s">
        <v>25367</v>
      </c>
      <c r="K3694" s="117"/>
      <c r="L3694" s="120" t="s">
        <v>110</v>
      </c>
      <c r="M3694" s="122" t="s">
        <v>25368</v>
      </c>
      <c r="N3694" s="117">
        <v>542.0</v>
      </c>
      <c r="O3694" s="117">
        <v>3840.0</v>
      </c>
      <c r="P3694" s="117" t="s">
        <v>6971</v>
      </c>
      <c r="Q3694" s="123" t="s">
        <v>25369</v>
      </c>
      <c r="R3694" s="120" t="s">
        <v>25370</v>
      </c>
    </row>
    <row r="3695" ht="39.75">
      <c r="A3695" s="121" t="s">
        <v>25371</v>
      </c>
      <c r="B3695" s="117" t="s">
        <v>25372</v>
      </c>
      <c r="C3695" s="118" t="s">
        <v>25209</v>
      </c>
      <c r="D3695" s="117" t="s">
        <v>25373</v>
      </c>
      <c r="E3695" s="119">
        <v>43080.82659722222</v>
      </c>
      <c r="F3695" s="117"/>
      <c r="G3695" s="117" t="s">
        <v>119</v>
      </c>
      <c r="H3695" s="117"/>
      <c r="I3695" s="117"/>
      <c r="J3695" s="117" t="s">
        <v>25374</v>
      </c>
      <c r="K3695" s="117"/>
      <c r="L3695" s="120" t="s">
        <v>110</v>
      </c>
      <c r="M3695" s="122" t="s">
        <v>25375</v>
      </c>
      <c r="N3695" s="117">
        <v>2489.0</v>
      </c>
      <c r="O3695" s="117">
        <v>510.0</v>
      </c>
      <c r="P3695" s="117"/>
      <c r="Q3695" s="123" t="s">
        <v>25376</v>
      </c>
      <c r="R3695" s="120" t="s">
        <v>25212</v>
      </c>
    </row>
    <row r="3696" ht="39.75">
      <c r="A3696" s="121" t="s">
        <v>25377</v>
      </c>
      <c r="B3696" s="117" t="s">
        <v>12133</v>
      </c>
      <c r="C3696" s="118" t="s">
        <v>25209</v>
      </c>
      <c r="D3696" s="117" t="s">
        <v>25378</v>
      </c>
      <c r="E3696" s="119">
        <v>43080.805601851855</v>
      </c>
      <c r="F3696" s="117"/>
      <c r="G3696" s="117" t="s">
        <v>128</v>
      </c>
      <c r="H3696" s="117"/>
      <c r="I3696" s="117"/>
      <c r="J3696" s="117" t="s">
        <v>12135</v>
      </c>
      <c r="K3696" s="117"/>
      <c r="L3696" s="120" t="s">
        <v>92</v>
      </c>
      <c r="M3696" s="122" t="s">
        <v>12136</v>
      </c>
      <c r="N3696" s="117">
        <v>272.0</v>
      </c>
      <c r="O3696" s="117">
        <v>1879.0</v>
      </c>
      <c r="P3696" s="117" t="s">
        <v>12137</v>
      </c>
      <c r="Q3696" s="123" t="s">
        <v>25379</v>
      </c>
      <c r="R3696" s="120" t="s">
        <v>25212</v>
      </c>
    </row>
    <row r="3697" ht="21.75">
      <c r="A3697" s="121" t="s">
        <v>25380</v>
      </c>
      <c r="B3697" s="117" t="s">
        <v>25381</v>
      </c>
      <c r="C3697" s="118" t="s">
        <v>25382</v>
      </c>
      <c r="D3697" s="117" t="s">
        <v>25383</v>
      </c>
      <c r="E3697" s="119">
        <v>43080.77701388889</v>
      </c>
      <c r="F3697" s="117"/>
      <c r="G3697" s="117" t="s">
        <v>119</v>
      </c>
      <c r="H3697" s="117"/>
      <c r="I3697" s="117"/>
      <c r="J3697" s="117" t="s">
        <v>25384</v>
      </c>
      <c r="K3697" s="117"/>
      <c r="L3697" s="120" t="s">
        <v>4253</v>
      </c>
      <c r="M3697" s="122" t="s">
        <v>25385</v>
      </c>
      <c r="N3697" s="117">
        <v>1613.0</v>
      </c>
      <c r="O3697" s="117">
        <v>2003.0</v>
      </c>
      <c r="P3697" s="117"/>
      <c r="Q3697" s="123" t="s">
        <v>25386</v>
      </c>
      <c r="R3697" s="120" t="s">
        <v>25387</v>
      </c>
    </row>
    <row r="3698" ht="21.75">
      <c r="A3698" s="121" t="s">
        <v>25388</v>
      </c>
      <c r="B3698" s="117" t="s">
        <v>21384</v>
      </c>
      <c r="C3698" s="118" t="s">
        <v>20156</v>
      </c>
      <c r="D3698" s="117" t="s">
        <v>25389</v>
      </c>
      <c r="E3698" s="119">
        <v>43080.770949074074</v>
      </c>
      <c r="F3698" s="117"/>
      <c r="G3698" s="117" t="s">
        <v>90</v>
      </c>
      <c r="H3698" s="117"/>
      <c r="I3698" s="117"/>
      <c r="J3698" s="117" t="s">
        <v>20158</v>
      </c>
      <c r="K3698" s="117"/>
      <c r="L3698" s="120" t="s">
        <v>170</v>
      </c>
      <c r="M3698" s="122" t="s">
        <v>21387</v>
      </c>
      <c r="N3698" s="117">
        <v>16055.0</v>
      </c>
      <c r="O3698" s="117">
        <v>5192.0</v>
      </c>
      <c r="P3698" s="117" t="s">
        <v>20160</v>
      </c>
      <c r="Q3698" s="123" t="s">
        <v>25390</v>
      </c>
      <c r="R3698" s="120" t="s">
        <v>20162</v>
      </c>
    </row>
    <row r="3699" ht="39.75">
      <c r="A3699" s="121" t="s">
        <v>25391</v>
      </c>
      <c r="B3699" s="117" t="s">
        <v>25392</v>
      </c>
      <c r="C3699" s="118" t="s">
        <v>24204</v>
      </c>
      <c r="D3699" s="117" t="s">
        <v>25393</v>
      </c>
      <c r="E3699" s="119">
        <v>43080.77085648148</v>
      </c>
      <c r="F3699" s="117"/>
      <c r="G3699" s="117" t="s">
        <v>119</v>
      </c>
      <c r="H3699" s="117"/>
      <c r="I3699" s="117"/>
      <c r="J3699" s="117" t="s">
        <v>25394</v>
      </c>
      <c r="K3699" s="117"/>
      <c r="L3699" s="120" t="s">
        <v>92</v>
      </c>
      <c r="M3699" s="122" t="s">
        <v>25395</v>
      </c>
      <c r="N3699" s="117">
        <v>1667.0</v>
      </c>
      <c r="O3699" s="117">
        <v>269.0</v>
      </c>
      <c r="P3699" s="117" t="s">
        <v>1208</v>
      </c>
      <c r="Q3699" s="123" t="s">
        <v>25396</v>
      </c>
      <c r="R3699" s="120" t="s">
        <v>24209</v>
      </c>
    </row>
    <row r="3700" ht="66.75">
      <c r="A3700" s="121" t="s">
        <v>25397</v>
      </c>
      <c r="B3700" s="117" t="s">
        <v>25363</v>
      </c>
      <c r="C3700" s="118" t="s">
        <v>25398</v>
      </c>
      <c r="D3700" s="117" t="s">
        <v>25399</v>
      </c>
      <c r="E3700" s="119">
        <v>43080.74878472222</v>
      </c>
      <c r="F3700" s="117"/>
      <c r="G3700" s="117" t="s">
        <v>25366</v>
      </c>
      <c r="H3700" s="117"/>
      <c r="I3700" s="117"/>
      <c r="J3700" s="117" t="s">
        <v>25367</v>
      </c>
      <c r="K3700" s="117"/>
      <c r="L3700" s="120" t="s">
        <v>110</v>
      </c>
      <c r="M3700" s="122" t="s">
        <v>25368</v>
      </c>
      <c r="N3700" s="117">
        <v>542.0</v>
      </c>
      <c r="O3700" s="117">
        <v>3840.0</v>
      </c>
      <c r="P3700" s="117" t="s">
        <v>6971</v>
      </c>
      <c r="Q3700" s="123" t="s">
        <v>25400</v>
      </c>
      <c r="R3700" s="120" t="s">
        <v>25401</v>
      </c>
    </row>
    <row r="3701" ht="30.75">
      <c r="A3701" s="121" t="s">
        <v>25402</v>
      </c>
      <c r="B3701" s="117" t="s">
        <v>25363</v>
      </c>
      <c r="C3701" s="118" t="s">
        <v>25403</v>
      </c>
      <c r="D3701" s="117" t="s">
        <v>25404</v>
      </c>
      <c r="E3701" s="119">
        <v>43080.74613425926</v>
      </c>
      <c r="F3701" s="117"/>
      <c r="G3701" s="117" t="s">
        <v>25366</v>
      </c>
      <c r="H3701" s="117"/>
      <c r="I3701" s="117"/>
      <c r="J3701" s="117" t="s">
        <v>25367</v>
      </c>
      <c r="K3701" s="117"/>
      <c r="L3701" s="120" t="s">
        <v>110</v>
      </c>
      <c r="M3701" s="122" t="s">
        <v>25368</v>
      </c>
      <c r="N3701" s="117">
        <v>542.0</v>
      </c>
      <c r="O3701" s="117">
        <v>3840.0</v>
      </c>
      <c r="P3701" s="117" t="s">
        <v>6971</v>
      </c>
      <c r="Q3701" s="123" t="s">
        <v>25405</v>
      </c>
      <c r="R3701" s="120" t="s">
        <v>25406</v>
      </c>
    </row>
    <row r="3702" ht="48.75">
      <c r="A3702" s="121" t="s">
        <v>25407</v>
      </c>
      <c r="B3702" s="117" t="s">
        <v>25408</v>
      </c>
      <c r="C3702" s="118" t="s">
        <v>23600</v>
      </c>
      <c r="D3702" s="117" t="s">
        <v>25409</v>
      </c>
      <c r="E3702" s="119">
        <v>43080.74541666667</v>
      </c>
      <c r="F3702" s="117"/>
      <c r="G3702" s="117" t="s">
        <v>90</v>
      </c>
      <c r="H3702" s="117"/>
      <c r="I3702" s="117"/>
      <c r="J3702" s="117" t="s">
        <v>25410</v>
      </c>
      <c r="K3702" s="117"/>
      <c r="L3702" s="120" t="s">
        <v>110</v>
      </c>
      <c r="M3702" s="122" t="s">
        <v>25411</v>
      </c>
      <c r="N3702" s="117">
        <v>375.0</v>
      </c>
      <c r="O3702" s="117">
        <v>386.0</v>
      </c>
      <c r="P3702" s="117"/>
      <c r="Q3702" s="123" t="s">
        <v>25412</v>
      </c>
      <c r="R3702" s="120" t="s">
        <v>23606</v>
      </c>
    </row>
    <row r="3703" ht="39.75">
      <c r="A3703" s="121" t="s">
        <v>25413</v>
      </c>
      <c r="B3703" s="117" t="s">
        <v>3933</v>
      </c>
      <c r="C3703" s="118" t="s">
        <v>25072</v>
      </c>
      <c r="D3703" s="117" t="s">
        <v>25414</v>
      </c>
      <c r="E3703" s="119">
        <v>43080.74421296296</v>
      </c>
      <c r="F3703" s="117"/>
      <c r="G3703" s="117" t="s">
        <v>119</v>
      </c>
      <c r="H3703" s="117"/>
      <c r="I3703" s="117"/>
      <c r="J3703" s="117" t="s">
        <v>3935</v>
      </c>
      <c r="K3703" s="117"/>
      <c r="L3703" s="120" t="s">
        <v>92</v>
      </c>
      <c r="M3703" s="122" t="s">
        <v>22036</v>
      </c>
      <c r="N3703" s="117">
        <v>31.0</v>
      </c>
      <c r="O3703" s="117">
        <v>142.0</v>
      </c>
      <c r="P3703" s="117"/>
      <c r="Q3703" s="123" t="s">
        <v>25415</v>
      </c>
      <c r="R3703" s="120" t="s">
        <v>25076</v>
      </c>
    </row>
    <row r="3704" ht="39.75">
      <c r="A3704" s="121" t="s">
        <v>25416</v>
      </c>
      <c r="B3704" s="117" t="s">
        <v>25417</v>
      </c>
      <c r="C3704" s="118" t="s">
        <v>25209</v>
      </c>
      <c r="D3704" s="117" t="s">
        <v>25418</v>
      </c>
      <c r="E3704" s="119">
        <v>43080.74122685185</v>
      </c>
      <c r="F3704" s="117"/>
      <c r="G3704" s="117" t="s">
        <v>119</v>
      </c>
      <c r="H3704" s="117"/>
      <c r="I3704" s="117"/>
      <c r="J3704" s="117" t="s">
        <v>25419</v>
      </c>
      <c r="K3704" s="117"/>
      <c r="L3704" s="120" t="s">
        <v>101</v>
      </c>
      <c r="M3704" s="122" t="s">
        <v>25420</v>
      </c>
      <c r="N3704" s="117">
        <v>2323.0</v>
      </c>
      <c r="O3704" s="117">
        <v>1267.0</v>
      </c>
      <c r="P3704" s="117" t="s">
        <v>1208</v>
      </c>
      <c r="Q3704" s="123" t="s">
        <v>25421</v>
      </c>
      <c r="R3704" s="120" t="s">
        <v>25212</v>
      </c>
    </row>
    <row r="3705">
      <c r="A3705" s="121" t="s">
        <v>25422</v>
      </c>
      <c r="B3705" s="117" t="s">
        <v>25423</v>
      </c>
      <c r="C3705" s="118" t="s">
        <v>25424</v>
      </c>
      <c r="D3705" s="117" t="s">
        <v>25425</v>
      </c>
      <c r="E3705" s="119">
        <v>43080.73903935185</v>
      </c>
      <c r="F3705" s="117"/>
      <c r="G3705" s="117" t="s">
        <v>90</v>
      </c>
      <c r="H3705" s="117"/>
      <c r="I3705" s="117"/>
      <c r="J3705" s="117" t="s">
        <v>25426</v>
      </c>
      <c r="K3705" s="117"/>
      <c r="L3705" s="120" t="s">
        <v>92</v>
      </c>
      <c r="M3705" s="122" t="s">
        <v>25427</v>
      </c>
      <c r="N3705" s="117">
        <v>65.0</v>
      </c>
      <c r="O3705" s="117">
        <v>66.0</v>
      </c>
      <c r="P3705" s="117" t="s">
        <v>395</v>
      </c>
      <c r="Q3705" s="123" t="s">
        <v>25428</v>
      </c>
      <c r="R3705" s="120" t="s">
        <v>25429</v>
      </c>
    </row>
    <row r="3706">
      <c r="A3706" s="121" t="s">
        <v>25430</v>
      </c>
      <c r="B3706" s="117" t="s">
        <v>25423</v>
      </c>
      <c r="C3706" s="118" t="s">
        <v>25431</v>
      </c>
      <c r="D3706" s="117" t="s">
        <v>25432</v>
      </c>
      <c r="E3706" s="119">
        <v>43080.738900462966</v>
      </c>
      <c r="F3706" s="117"/>
      <c r="G3706" s="117" t="s">
        <v>90</v>
      </c>
      <c r="H3706" s="117"/>
      <c r="I3706" s="117"/>
      <c r="J3706" s="117" t="s">
        <v>25426</v>
      </c>
      <c r="K3706" s="117"/>
      <c r="L3706" s="120" t="s">
        <v>92</v>
      </c>
      <c r="M3706" s="122" t="s">
        <v>25427</v>
      </c>
      <c r="N3706" s="117">
        <v>65.0</v>
      </c>
      <c r="O3706" s="117">
        <v>66.0</v>
      </c>
      <c r="P3706" s="117" t="s">
        <v>395</v>
      </c>
      <c r="Q3706" s="123" t="s">
        <v>25433</v>
      </c>
      <c r="R3706" s="120" t="s">
        <v>25434</v>
      </c>
    </row>
    <row r="3707" ht="57.75">
      <c r="A3707" s="121" t="s">
        <v>25435</v>
      </c>
      <c r="B3707" s="117" t="s">
        <v>25436</v>
      </c>
      <c r="C3707" s="118" t="s">
        <v>25437</v>
      </c>
      <c r="D3707" s="117" t="s">
        <v>25438</v>
      </c>
      <c r="E3707" s="119">
        <v>43080.73479166666</v>
      </c>
      <c r="F3707" s="117"/>
      <c r="G3707" s="117" t="s">
        <v>90</v>
      </c>
      <c r="H3707" s="117" t="s">
        <v>25439</v>
      </c>
      <c r="I3707" s="117" t="s">
        <v>25440</v>
      </c>
      <c r="J3707" s="117" t="s">
        <v>25441</v>
      </c>
      <c r="K3707" s="117" t="s">
        <v>25442</v>
      </c>
      <c r="L3707" s="120" t="s">
        <v>110</v>
      </c>
      <c r="M3707" s="122" t="s">
        <v>25443</v>
      </c>
      <c r="N3707" s="117">
        <v>951.0</v>
      </c>
      <c r="O3707" s="117">
        <v>1079.0</v>
      </c>
      <c r="P3707" s="117" t="s">
        <v>25444</v>
      </c>
      <c r="Q3707" s="123" t="s">
        <v>25445</v>
      </c>
      <c r="R3707" s="120" t="s">
        <v>25446</v>
      </c>
    </row>
    <row r="3708" ht="48.75">
      <c r="A3708" s="121" t="s">
        <v>25447</v>
      </c>
      <c r="B3708" s="117" t="s">
        <v>25448</v>
      </c>
      <c r="C3708" s="118" t="s">
        <v>23600</v>
      </c>
      <c r="D3708" s="117" t="s">
        <v>25449</v>
      </c>
      <c r="E3708" s="119">
        <v>43080.732835648145</v>
      </c>
      <c r="F3708" s="117"/>
      <c r="G3708" s="117" t="s">
        <v>90</v>
      </c>
      <c r="H3708" s="117"/>
      <c r="I3708" s="117"/>
      <c r="J3708" s="117" t="s">
        <v>25450</v>
      </c>
      <c r="K3708" s="117"/>
      <c r="L3708" s="120" t="s">
        <v>92</v>
      </c>
      <c r="M3708" s="122" t="s">
        <v>25451</v>
      </c>
      <c r="N3708" s="117">
        <v>1196.0</v>
      </c>
      <c r="O3708" s="117">
        <v>195.0</v>
      </c>
      <c r="P3708" s="117" t="s">
        <v>25452</v>
      </c>
      <c r="Q3708" s="123" t="s">
        <v>25453</v>
      </c>
      <c r="R3708" s="120" t="s">
        <v>23606</v>
      </c>
    </row>
    <row r="3709" ht="48.75">
      <c r="A3709" s="121" t="s">
        <v>25454</v>
      </c>
      <c r="B3709" s="117" t="s">
        <v>25455</v>
      </c>
      <c r="C3709" s="118" t="s">
        <v>23600</v>
      </c>
      <c r="D3709" s="117" t="s">
        <v>25456</v>
      </c>
      <c r="E3709" s="119">
        <v>43080.70746527778</v>
      </c>
      <c r="F3709" s="117"/>
      <c r="G3709" s="117" t="s">
        <v>90</v>
      </c>
      <c r="H3709" s="117"/>
      <c r="I3709" s="117"/>
      <c r="J3709" s="117" t="s">
        <v>25457</v>
      </c>
      <c r="K3709" s="117"/>
      <c r="L3709" s="120" t="s">
        <v>1171</v>
      </c>
      <c r="M3709" s="122" t="s">
        <v>25458</v>
      </c>
      <c r="N3709" s="117">
        <v>1445.0</v>
      </c>
      <c r="O3709" s="117">
        <v>949.0</v>
      </c>
      <c r="P3709" s="117"/>
      <c r="Q3709" s="123" t="s">
        <v>25459</v>
      </c>
      <c r="R3709" s="120" t="s">
        <v>23606</v>
      </c>
    </row>
    <row r="3710" ht="39.75">
      <c r="A3710" s="121" t="s">
        <v>25460</v>
      </c>
      <c r="B3710" s="117" t="s">
        <v>575</v>
      </c>
      <c r="C3710" s="118" t="s">
        <v>25461</v>
      </c>
      <c r="D3710" s="117" t="s">
        <v>25462</v>
      </c>
      <c r="E3710" s="119">
        <v>43080.70118055555</v>
      </c>
      <c r="F3710" s="117"/>
      <c r="G3710" s="117" t="s">
        <v>119</v>
      </c>
      <c r="H3710" s="117"/>
      <c r="I3710" s="117"/>
      <c r="J3710" s="117" t="s">
        <v>578</v>
      </c>
      <c r="K3710" s="117"/>
      <c r="L3710" s="120" t="s">
        <v>311</v>
      </c>
      <c r="M3710" s="122" t="s">
        <v>579</v>
      </c>
      <c r="N3710" s="117">
        <v>30838.0</v>
      </c>
      <c r="O3710" s="117">
        <v>191.0</v>
      </c>
      <c r="P3710" s="117" t="s">
        <v>580</v>
      </c>
      <c r="Q3710" s="123" t="s">
        <v>25463</v>
      </c>
      <c r="R3710" s="120" t="s">
        <v>25464</v>
      </c>
    </row>
    <row r="3711" ht="39.75">
      <c r="A3711" s="121" t="s">
        <v>25465</v>
      </c>
      <c r="B3711" s="117" t="s">
        <v>25466</v>
      </c>
      <c r="C3711" s="118" t="s">
        <v>25467</v>
      </c>
      <c r="D3711" s="117" t="s">
        <v>25468</v>
      </c>
      <c r="E3711" s="119">
        <v>43080.68525462963</v>
      </c>
      <c r="F3711" s="117"/>
      <c r="G3711" s="117" t="s">
        <v>128</v>
      </c>
      <c r="H3711" s="117" t="s">
        <v>25469</v>
      </c>
      <c r="I3711" s="117" t="s">
        <v>25470</v>
      </c>
      <c r="J3711" s="117" t="s">
        <v>25471</v>
      </c>
      <c r="K3711" s="117" t="s">
        <v>25472</v>
      </c>
      <c r="L3711" s="120" t="s">
        <v>179</v>
      </c>
      <c r="M3711" s="122" t="s">
        <v>25473</v>
      </c>
      <c r="N3711" s="117">
        <v>22575.0</v>
      </c>
      <c r="O3711" s="117">
        <v>1002.0</v>
      </c>
      <c r="P3711" s="117" t="s">
        <v>758</v>
      </c>
      <c r="Q3711" s="123" t="s">
        <v>25474</v>
      </c>
      <c r="R3711" s="120" t="s">
        <v>25475</v>
      </c>
    </row>
    <row r="3712">
      <c r="A3712" s="121" t="s">
        <v>25476</v>
      </c>
      <c r="B3712" s="117" t="s">
        <v>1452</v>
      </c>
      <c r="C3712" s="118" t="s">
        <v>25477</v>
      </c>
      <c r="D3712" s="117" t="s">
        <v>25478</v>
      </c>
      <c r="E3712" s="119">
        <v>43080.66173611111</v>
      </c>
      <c r="F3712" s="117"/>
      <c r="G3712" s="117" t="s">
        <v>90</v>
      </c>
      <c r="H3712" s="117"/>
      <c r="I3712" s="117"/>
      <c r="J3712" s="117" t="s">
        <v>1455</v>
      </c>
      <c r="K3712" s="117"/>
      <c r="L3712" s="120" t="s">
        <v>92</v>
      </c>
      <c r="M3712" s="122" t="s">
        <v>1456</v>
      </c>
      <c r="N3712" s="117">
        <v>6757.0</v>
      </c>
      <c r="O3712" s="117">
        <v>550.0</v>
      </c>
      <c r="P3712" s="117" t="s">
        <v>1457</v>
      </c>
      <c r="Q3712" s="123" t="s">
        <v>25479</v>
      </c>
      <c r="R3712" s="120" t="s">
        <v>25480</v>
      </c>
    </row>
    <row r="3713" ht="39.75">
      <c r="A3713" s="121" t="s">
        <v>25481</v>
      </c>
      <c r="B3713" s="117" t="s">
        <v>25482</v>
      </c>
      <c r="C3713" s="118" t="s">
        <v>25209</v>
      </c>
      <c r="D3713" s="117" t="s">
        <v>25483</v>
      </c>
      <c r="E3713" s="119">
        <v>43080.66060185185</v>
      </c>
      <c r="F3713" s="117"/>
      <c r="G3713" s="117" t="s">
        <v>119</v>
      </c>
      <c r="H3713" s="117"/>
      <c r="I3713" s="117"/>
      <c r="J3713" s="117" t="s">
        <v>25484</v>
      </c>
      <c r="K3713" s="117"/>
      <c r="L3713" s="120" t="s">
        <v>92</v>
      </c>
      <c r="M3713" s="122" t="s">
        <v>25485</v>
      </c>
      <c r="N3713" s="117">
        <v>78.0</v>
      </c>
      <c r="O3713" s="117">
        <v>351.0</v>
      </c>
      <c r="P3713" s="117"/>
      <c r="Q3713" s="123" t="s">
        <v>25486</v>
      </c>
      <c r="R3713" s="120" t="s">
        <v>25212</v>
      </c>
    </row>
    <row r="3714" ht="21.75">
      <c r="A3714" s="121" t="s">
        <v>25487</v>
      </c>
      <c r="B3714" s="117" t="s">
        <v>25488</v>
      </c>
      <c r="C3714" s="118" t="s">
        <v>23704</v>
      </c>
      <c r="D3714" s="117" t="s">
        <v>25489</v>
      </c>
      <c r="E3714" s="119">
        <v>43080.66021990741</v>
      </c>
      <c r="F3714" s="117"/>
      <c r="G3714" s="117" t="s">
        <v>4018</v>
      </c>
      <c r="H3714" s="117"/>
      <c r="I3714" s="117"/>
      <c r="J3714" s="117" t="s">
        <v>25490</v>
      </c>
      <c r="K3714" s="117"/>
      <c r="L3714" s="120" t="s">
        <v>110</v>
      </c>
      <c r="M3714" s="122" t="s">
        <v>25491</v>
      </c>
      <c r="N3714" s="117">
        <v>221.0</v>
      </c>
      <c r="O3714" s="117">
        <v>279.0</v>
      </c>
      <c r="P3714" s="117" t="s">
        <v>25492</v>
      </c>
      <c r="Q3714" s="123" t="s">
        <v>25493</v>
      </c>
      <c r="R3714" s="120" t="s">
        <v>23709</v>
      </c>
    </row>
    <row r="3715" ht="21.75">
      <c r="A3715" s="121" t="s">
        <v>25494</v>
      </c>
      <c r="B3715" s="117" t="s">
        <v>25495</v>
      </c>
      <c r="C3715" s="118" t="s">
        <v>23704</v>
      </c>
      <c r="D3715" s="117" t="s">
        <v>25496</v>
      </c>
      <c r="E3715" s="119">
        <v>43080.654016203705</v>
      </c>
      <c r="F3715" s="117"/>
      <c r="G3715" s="117" t="s">
        <v>4018</v>
      </c>
      <c r="H3715" s="117"/>
      <c r="I3715" s="117"/>
      <c r="J3715" s="117" t="s">
        <v>25497</v>
      </c>
      <c r="K3715" s="117"/>
      <c r="L3715" s="120" t="s">
        <v>110</v>
      </c>
      <c r="M3715" s="122" t="s">
        <v>25498</v>
      </c>
      <c r="N3715" s="117">
        <v>1264.0</v>
      </c>
      <c r="O3715" s="117">
        <v>1992.0</v>
      </c>
      <c r="P3715" s="117" t="s">
        <v>25499</v>
      </c>
      <c r="Q3715" s="123" t="s">
        <v>25500</v>
      </c>
      <c r="R3715" s="120" t="s">
        <v>23709</v>
      </c>
    </row>
    <row r="3716" ht="30.75">
      <c r="A3716" s="121" t="s">
        <v>25501</v>
      </c>
      <c r="B3716" s="117" t="s">
        <v>25502</v>
      </c>
      <c r="C3716" s="118" t="s">
        <v>25503</v>
      </c>
      <c r="D3716" s="117" t="s">
        <v>25504</v>
      </c>
      <c r="E3716" s="119">
        <v>43080.652962962966</v>
      </c>
      <c r="F3716" s="117"/>
      <c r="G3716" s="117" t="s">
        <v>90</v>
      </c>
      <c r="H3716" s="117"/>
      <c r="I3716" s="117"/>
      <c r="J3716" s="117" t="s">
        <v>25505</v>
      </c>
      <c r="K3716" s="117"/>
      <c r="L3716" s="120" t="s">
        <v>92</v>
      </c>
      <c r="M3716" s="122" t="s">
        <v>25506</v>
      </c>
      <c r="N3716" s="117">
        <v>86.0</v>
      </c>
      <c r="O3716" s="117">
        <v>392.0</v>
      </c>
      <c r="P3716" s="117"/>
      <c r="Q3716" s="123" t="s">
        <v>25507</v>
      </c>
      <c r="R3716" s="120" t="s">
        <v>25508</v>
      </c>
    </row>
    <row r="3717" ht="39.75">
      <c r="A3717" s="121" t="s">
        <v>25509</v>
      </c>
      <c r="B3717" s="117" t="s">
        <v>25510</v>
      </c>
      <c r="C3717" s="118" t="s">
        <v>25209</v>
      </c>
      <c r="D3717" s="117" t="s">
        <v>25511</v>
      </c>
      <c r="E3717" s="119">
        <v>43080.650451388894</v>
      </c>
      <c r="F3717" s="117"/>
      <c r="G3717" s="117" t="s">
        <v>119</v>
      </c>
      <c r="H3717" s="117"/>
      <c r="I3717" s="117"/>
      <c r="J3717" s="117" t="s">
        <v>25512</v>
      </c>
      <c r="K3717" s="117"/>
      <c r="L3717" s="120" t="s">
        <v>110</v>
      </c>
      <c r="M3717" s="122" t="s">
        <v>25513</v>
      </c>
      <c r="N3717" s="117">
        <v>245.0</v>
      </c>
      <c r="O3717" s="117">
        <v>521.0</v>
      </c>
      <c r="P3717" s="117"/>
      <c r="Q3717" s="123" t="s">
        <v>25514</v>
      </c>
      <c r="R3717" s="120" t="s">
        <v>25212</v>
      </c>
    </row>
    <row r="3718" ht="48.75">
      <c r="A3718" s="121" t="s">
        <v>25515</v>
      </c>
      <c r="B3718" s="117" t="s">
        <v>22991</v>
      </c>
      <c r="C3718" s="118" t="s">
        <v>25516</v>
      </c>
      <c r="D3718" s="117" t="s">
        <v>25517</v>
      </c>
      <c r="E3718" s="119">
        <v>43080.64619212963</v>
      </c>
      <c r="F3718" s="117"/>
      <c r="G3718" s="117" t="s">
        <v>119</v>
      </c>
      <c r="H3718" s="117"/>
      <c r="I3718" s="117"/>
      <c r="J3718" s="117" t="s">
        <v>22994</v>
      </c>
      <c r="K3718" s="117"/>
      <c r="L3718" s="120" t="s">
        <v>92</v>
      </c>
      <c r="M3718" s="122" t="s">
        <v>22995</v>
      </c>
      <c r="N3718" s="117">
        <v>183.0</v>
      </c>
      <c r="O3718" s="117">
        <v>611.0</v>
      </c>
      <c r="P3718" s="117"/>
      <c r="Q3718" s="123" t="s">
        <v>25518</v>
      </c>
      <c r="R3718" s="120" t="s">
        <v>25519</v>
      </c>
    </row>
    <row r="3719" ht="75.75">
      <c r="A3719" s="121" t="s">
        <v>25520</v>
      </c>
      <c r="B3719" s="117" t="s">
        <v>4081</v>
      </c>
      <c r="C3719" s="118" t="s">
        <v>24895</v>
      </c>
      <c r="D3719" s="117" t="s">
        <v>25521</v>
      </c>
      <c r="E3719" s="119">
        <v>43080.6424074074</v>
      </c>
      <c r="F3719" s="117"/>
      <c r="G3719" s="117" t="s">
        <v>90</v>
      </c>
      <c r="H3719" s="117"/>
      <c r="I3719" s="117"/>
      <c r="J3719" s="117" t="s">
        <v>4086</v>
      </c>
      <c r="K3719" s="117"/>
      <c r="L3719" s="120" t="s">
        <v>110</v>
      </c>
      <c r="M3719" s="122" t="s">
        <v>4089</v>
      </c>
      <c r="N3719" s="117">
        <v>960.0</v>
      </c>
      <c r="O3719" s="117">
        <v>1383.0</v>
      </c>
      <c r="P3719" s="117" t="s">
        <v>4090</v>
      </c>
      <c r="Q3719" s="123" t="s">
        <v>25522</v>
      </c>
      <c r="R3719" s="120" t="s">
        <v>24900</v>
      </c>
    </row>
    <row r="3720" ht="21.75">
      <c r="A3720" s="121" t="s">
        <v>25523</v>
      </c>
      <c r="B3720" s="117" t="s">
        <v>25524</v>
      </c>
      <c r="C3720" s="118" t="s">
        <v>23704</v>
      </c>
      <c r="D3720" s="117" t="s">
        <v>25525</v>
      </c>
      <c r="E3720" s="119">
        <v>43080.64002314815</v>
      </c>
      <c r="F3720" s="117"/>
      <c r="G3720" s="117" t="s">
        <v>4018</v>
      </c>
      <c r="H3720" s="117"/>
      <c r="I3720" s="117"/>
      <c r="J3720" s="117" t="s">
        <v>25526</v>
      </c>
      <c r="K3720" s="117"/>
      <c r="L3720" s="120" t="s">
        <v>110</v>
      </c>
      <c r="M3720" s="122" t="s">
        <v>25527</v>
      </c>
      <c r="N3720" s="117">
        <v>12394.0</v>
      </c>
      <c r="O3720" s="117">
        <v>13341.0</v>
      </c>
      <c r="P3720" s="117" t="s">
        <v>386</v>
      </c>
      <c r="Q3720" s="123" t="s">
        <v>25528</v>
      </c>
      <c r="R3720" s="120" t="s">
        <v>23709</v>
      </c>
    </row>
    <row r="3721" ht="48.75">
      <c r="A3721" s="121" t="s">
        <v>25529</v>
      </c>
      <c r="B3721" s="117" t="s">
        <v>25530</v>
      </c>
      <c r="C3721" s="118" t="s">
        <v>23600</v>
      </c>
      <c r="D3721" s="117" t="s">
        <v>25531</v>
      </c>
      <c r="E3721" s="119">
        <v>43080.63912037037</v>
      </c>
      <c r="F3721" s="117"/>
      <c r="G3721" s="117" t="s">
        <v>90</v>
      </c>
      <c r="H3721" s="117"/>
      <c r="I3721" s="117"/>
      <c r="J3721" s="117" t="s">
        <v>25532</v>
      </c>
      <c r="K3721" s="117"/>
      <c r="L3721" s="120" t="s">
        <v>110</v>
      </c>
      <c r="M3721" s="122" t="s">
        <v>25533</v>
      </c>
      <c r="N3721" s="117">
        <v>89.0</v>
      </c>
      <c r="O3721" s="117">
        <v>56.0</v>
      </c>
      <c r="P3721" s="117" t="s">
        <v>6142</v>
      </c>
      <c r="Q3721" s="123" t="s">
        <v>25534</v>
      </c>
      <c r="R3721" s="120" t="s">
        <v>23606</v>
      </c>
    </row>
    <row r="3722" ht="39.75">
      <c r="A3722" s="121" t="s">
        <v>25535</v>
      </c>
      <c r="B3722" s="117" t="s">
        <v>25536</v>
      </c>
      <c r="C3722" s="118" t="s">
        <v>25537</v>
      </c>
      <c r="D3722" s="117" t="s">
        <v>25538</v>
      </c>
      <c r="E3722" s="119">
        <v>43080.616377314815</v>
      </c>
      <c r="F3722" s="117"/>
      <c r="G3722" s="117" t="s">
        <v>119</v>
      </c>
      <c r="H3722" s="117"/>
      <c r="I3722" s="117"/>
      <c r="J3722" s="117" t="s">
        <v>25539</v>
      </c>
      <c r="K3722" s="117"/>
      <c r="L3722" s="120" t="s">
        <v>92</v>
      </c>
      <c r="M3722" s="122" t="s">
        <v>25540</v>
      </c>
      <c r="N3722" s="117">
        <v>1011.0</v>
      </c>
      <c r="O3722" s="117">
        <v>1602.0</v>
      </c>
      <c r="P3722" s="117"/>
      <c r="Q3722" s="123" t="s">
        <v>25541</v>
      </c>
      <c r="R3722" s="120" t="s">
        <v>25542</v>
      </c>
    </row>
    <row r="3723" ht="39.75">
      <c r="A3723" s="121" t="s">
        <v>25543</v>
      </c>
      <c r="B3723" s="117" t="s">
        <v>2604</v>
      </c>
      <c r="C3723" s="118" t="s">
        <v>25209</v>
      </c>
      <c r="D3723" s="117" t="s">
        <v>25544</v>
      </c>
      <c r="E3723" s="119">
        <v>43080.6153587963</v>
      </c>
      <c r="F3723" s="117"/>
      <c r="G3723" s="117" t="s">
        <v>119</v>
      </c>
      <c r="H3723" s="117"/>
      <c r="I3723" s="117"/>
      <c r="J3723" s="117" t="s">
        <v>2606</v>
      </c>
      <c r="K3723" s="117"/>
      <c r="L3723" s="120" t="s">
        <v>110</v>
      </c>
      <c r="M3723" s="122" t="s">
        <v>25545</v>
      </c>
      <c r="N3723" s="117">
        <v>3784.0</v>
      </c>
      <c r="O3723" s="117">
        <v>433.0</v>
      </c>
      <c r="P3723" s="117"/>
      <c r="Q3723" s="123" t="s">
        <v>25546</v>
      </c>
      <c r="R3723" s="120" t="s">
        <v>25212</v>
      </c>
    </row>
    <row r="3724" ht="39.75">
      <c r="A3724" s="121" t="s">
        <v>25547</v>
      </c>
      <c r="B3724" s="117" t="s">
        <v>25548</v>
      </c>
      <c r="C3724" s="118" t="s">
        <v>25209</v>
      </c>
      <c r="D3724" s="117" t="s">
        <v>25549</v>
      </c>
      <c r="E3724" s="119">
        <v>43080.60270833333</v>
      </c>
      <c r="F3724" s="117"/>
      <c r="G3724" s="117" t="s">
        <v>119</v>
      </c>
      <c r="H3724" s="117"/>
      <c r="I3724" s="117"/>
      <c r="J3724" s="117" t="s">
        <v>25550</v>
      </c>
      <c r="K3724" s="117"/>
      <c r="L3724" s="120" t="s">
        <v>92</v>
      </c>
      <c r="M3724" s="122" t="s">
        <v>25551</v>
      </c>
      <c r="N3724" s="117">
        <v>1006.0</v>
      </c>
      <c r="O3724" s="117">
        <v>906.0</v>
      </c>
      <c r="P3724" s="117" t="s">
        <v>25552</v>
      </c>
      <c r="Q3724" s="123" t="s">
        <v>25553</v>
      </c>
      <c r="R3724" s="120" t="s">
        <v>25212</v>
      </c>
    </row>
    <row r="3725" ht="39.75">
      <c r="A3725" s="121" t="s">
        <v>25554</v>
      </c>
      <c r="B3725" s="117" t="s">
        <v>25555</v>
      </c>
      <c r="C3725" s="118" t="s">
        <v>25209</v>
      </c>
      <c r="D3725" s="117" t="s">
        <v>25556</v>
      </c>
      <c r="E3725" s="119">
        <v>43080.60121527778</v>
      </c>
      <c r="F3725" s="117"/>
      <c r="G3725" s="117" t="s">
        <v>119</v>
      </c>
      <c r="H3725" s="117"/>
      <c r="I3725" s="117"/>
      <c r="J3725" s="117" t="s">
        <v>25557</v>
      </c>
      <c r="K3725" s="117"/>
      <c r="L3725" s="120" t="s">
        <v>110</v>
      </c>
      <c r="M3725" s="122" t="s">
        <v>25558</v>
      </c>
      <c r="N3725" s="117">
        <v>197.0</v>
      </c>
      <c r="O3725" s="117">
        <v>234.0</v>
      </c>
      <c r="P3725" s="117" t="s">
        <v>25559</v>
      </c>
      <c r="Q3725" s="123" t="s">
        <v>25560</v>
      </c>
      <c r="R3725" s="120" t="s">
        <v>25212</v>
      </c>
    </row>
    <row r="3726" ht="39.75">
      <c r="A3726" s="121" t="s">
        <v>25561</v>
      </c>
      <c r="B3726" s="117" t="s">
        <v>575</v>
      </c>
      <c r="C3726" s="118" t="s">
        <v>25562</v>
      </c>
      <c r="D3726" s="117" t="s">
        <v>25563</v>
      </c>
      <c r="E3726" s="119">
        <v>43080.60010416667</v>
      </c>
      <c r="F3726" s="117"/>
      <c r="G3726" s="117" t="s">
        <v>119</v>
      </c>
      <c r="H3726" s="117"/>
      <c r="I3726" s="117"/>
      <c r="J3726" s="117" t="s">
        <v>578</v>
      </c>
      <c r="K3726" s="117"/>
      <c r="L3726" s="120" t="s">
        <v>311</v>
      </c>
      <c r="M3726" s="122" t="s">
        <v>579</v>
      </c>
      <c r="N3726" s="117">
        <v>30838.0</v>
      </c>
      <c r="O3726" s="117">
        <v>191.0</v>
      </c>
      <c r="P3726" s="117" t="s">
        <v>580</v>
      </c>
      <c r="Q3726" s="123" t="s">
        <v>25564</v>
      </c>
      <c r="R3726" s="120" t="s">
        <v>25565</v>
      </c>
    </row>
    <row r="3727" ht="48.75">
      <c r="A3727" s="121" t="s">
        <v>25566</v>
      </c>
      <c r="B3727" s="117" t="s">
        <v>25567</v>
      </c>
      <c r="C3727" s="118" t="s">
        <v>23600</v>
      </c>
      <c r="D3727" s="117" t="s">
        <v>25568</v>
      </c>
      <c r="E3727" s="119">
        <v>43080.581238425926</v>
      </c>
      <c r="F3727" s="117"/>
      <c r="G3727" s="117" t="s">
        <v>90</v>
      </c>
      <c r="H3727" s="117"/>
      <c r="I3727" s="117"/>
      <c r="J3727" s="117" t="s">
        <v>25569</v>
      </c>
      <c r="K3727" s="117"/>
      <c r="L3727" s="120" t="s">
        <v>110</v>
      </c>
      <c r="M3727" s="122" t="s">
        <v>25570</v>
      </c>
      <c r="N3727" s="117">
        <v>1739.0</v>
      </c>
      <c r="O3727" s="117">
        <v>84.0</v>
      </c>
      <c r="P3727" s="117"/>
      <c r="Q3727" s="123" t="s">
        <v>25571</v>
      </c>
      <c r="R3727" s="120" t="s">
        <v>23606</v>
      </c>
    </row>
    <row r="3728" ht="30.75">
      <c r="A3728" s="121" t="s">
        <v>25572</v>
      </c>
      <c r="B3728" s="117" t="s">
        <v>25573</v>
      </c>
      <c r="C3728" s="118" t="s">
        <v>25574</v>
      </c>
      <c r="D3728" s="117" t="s">
        <v>25575</v>
      </c>
      <c r="E3728" s="119">
        <v>43080.57824074074</v>
      </c>
      <c r="F3728" s="117"/>
      <c r="G3728" s="117" t="s">
        <v>119</v>
      </c>
      <c r="H3728" s="117"/>
      <c r="I3728" s="117"/>
      <c r="J3728" s="117" t="s">
        <v>25576</v>
      </c>
      <c r="K3728" s="117"/>
      <c r="L3728" s="120" t="s">
        <v>179</v>
      </c>
      <c r="M3728" s="122" t="s">
        <v>25577</v>
      </c>
      <c r="N3728" s="117">
        <v>86.0</v>
      </c>
      <c r="O3728" s="117">
        <v>51.0</v>
      </c>
      <c r="P3728" s="117" t="s">
        <v>720</v>
      </c>
      <c r="Q3728" s="123" t="s">
        <v>25578</v>
      </c>
      <c r="R3728" s="120" t="s">
        <v>25579</v>
      </c>
    </row>
    <row r="3729" ht="30.75">
      <c r="A3729" s="121" t="s">
        <v>25580</v>
      </c>
      <c r="B3729" s="117" t="s">
        <v>25581</v>
      </c>
      <c r="C3729" s="118" t="s">
        <v>25582</v>
      </c>
      <c r="D3729" s="117" t="s">
        <v>25583</v>
      </c>
      <c r="E3729" s="119">
        <v>43080.5771875</v>
      </c>
      <c r="F3729" s="117"/>
      <c r="G3729" s="117" t="s">
        <v>119</v>
      </c>
      <c r="H3729" s="117"/>
      <c r="I3729" s="117"/>
      <c r="J3729" s="117" t="s">
        <v>25584</v>
      </c>
      <c r="K3729" s="117"/>
      <c r="L3729" s="120" t="s">
        <v>92</v>
      </c>
      <c r="M3729" s="122" t="s">
        <v>25585</v>
      </c>
      <c r="N3729" s="117">
        <v>544.0</v>
      </c>
      <c r="O3729" s="117">
        <v>1416.0</v>
      </c>
      <c r="P3729" s="117" t="s">
        <v>25586</v>
      </c>
      <c r="Q3729" s="123" t="s">
        <v>25587</v>
      </c>
      <c r="R3729" s="120" t="s">
        <v>25588</v>
      </c>
    </row>
    <row r="3730" ht="48.75">
      <c r="A3730" s="121" t="s">
        <v>25589</v>
      </c>
      <c r="B3730" s="117" t="s">
        <v>17900</v>
      </c>
      <c r="C3730" s="118" t="s">
        <v>23600</v>
      </c>
      <c r="D3730" s="117" t="s">
        <v>25590</v>
      </c>
      <c r="E3730" s="119">
        <v>43080.5766087963</v>
      </c>
      <c r="F3730" s="117"/>
      <c r="G3730" s="117" t="s">
        <v>90</v>
      </c>
      <c r="H3730" s="117"/>
      <c r="I3730" s="117"/>
      <c r="J3730" s="117" t="s">
        <v>17902</v>
      </c>
      <c r="K3730" s="117"/>
      <c r="L3730" s="120" t="s">
        <v>110</v>
      </c>
      <c r="M3730" s="122" t="s">
        <v>17903</v>
      </c>
      <c r="N3730" s="117">
        <v>11237.0</v>
      </c>
      <c r="O3730" s="117">
        <v>1717.0</v>
      </c>
      <c r="P3730" s="117" t="s">
        <v>4053</v>
      </c>
      <c r="Q3730" s="123" t="s">
        <v>25591</v>
      </c>
      <c r="R3730" s="120" t="s">
        <v>23606</v>
      </c>
    </row>
    <row r="3731" ht="48.75">
      <c r="A3731" s="121" t="s">
        <v>25592</v>
      </c>
      <c r="B3731" s="117" t="s">
        <v>17677</v>
      </c>
      <c r="C3731" s="118" t="s">
        <v>23600</v>
      </c>
      <c r="D3731" s="117" t="s">
        <v>25593</v>
      </c>
      <c r="E3731" s="119">
        <v>43080.572546296295</v>
      </c>
      <c r="F3731" s="117"/>
      <c r="G3731" s="117" t="s">
        <v>90</v>
      </c>
      <c r="H3731" s="117"/>
      <c r="I3731" s="117"/>
      <c r="J3731" s="117" t="s">
        <v>17680</v>
      </c>
      <c r="K3731" s="117"/>
      <c r="L3731" s="120" t="s">
        <v>110</v>
      </c>
      <c r="M3731" s="122" t="s">
        <v>17681</v>
      </c>
      <c r="N3731" s="117">
        <v>754.0</v>
      </c>
      <c r="O3731" s="117">
        <v>1171.0</v>
      </c>
      <c r="P3731" s="117" t="s">
        <v>17682</v>
      </c>
      <c r="Q3731" s="123" t="s">
        <v>25594</v>
      </c>
      <c r="R3731" s="120" t="s">
        <v>23606</v>
      </c>
    </row>
    <row r="3732" ht="21.75">
      <c r="A3732" s="121" t="s">
        <v>25595</v>
      </c>
      <c r="B3732" s="117" t="s">
        <v>166</v>
      </c>
      <c r="C3732" s="118" t="s">
        <v>13437</v>
      </c>
      <c r="D3732" s="117" t="s">
        <v>25596</v>
      </c>
      <c r="E3732" s="119">
        <v>43080.55217592593</v>
      </c>
      <c r="F3732" s="117"/>
      <c r="G3732" s="117" t="s">
        <v>90</v>
      </c>
      <c r="H3732" s="117"/>
      <c r="I3732" s="117"/>
      <c r="J3732" s="117" t="s">
        <v>169</v>
      </c>
      <c r="K3732" s="117"/>
      <c r="L3732" s="120" t="s">
        <v>170</v>
      </c>
      <c r="M3732" s="122" t="s">
        <v>171</v>
      </c>
      <c r="N3732" s="117">
        <v>25205.0</v>
      </c>
      <c r="O3732" s="117">
        <v>6187.0</v>
      </c>
      <c r="P3732" s="117" t="s">
        <v>1986</v>
      </c>
      <c r="Q3732" s="123" t="s">
        <v>25597</v>
      </c>
      <c r="R3732" s="120" t="s">
        <v>13440</v>
      </c>
    </row>
    <row r="3733" ht="21.75">
      <c r="A3733" s="121" t="s">
        <v>25598</v>
      </c>
      <c r="B3733" s="117" t="s">
        <v>25599</v>
      </c>
      <c r="C3733" s="118" t="s">
        <v>23704</v>
      </c>
      <c r="D3733" s="117" t="s">
        <v>25600</v>
      </c>
      <c r="E3733" s="119">
        <v>43080.54388888889</v>
      </c>
      <c r="F3733" s="117"/>
      <c r="G3733" s="117" t="s">
        <v>4018</v>
      </c>
      <c r="H3733" s="117"/>
      <c r="I3733" s="117"/>
      <c r="J3733" s="117" t="s">
        <v>25601</v>
      </c>
      <c r="K3733" s="117"/>
      <c r="L3733" s="120" t="s">
        <v>110</v>
      </c>
      <c r="M3733" s="122" t="s">
        <v>25602</v>
      </c>
      <c r="N3733" s="117">
        <v>38.0</v>
      </c>
      <c r="O3733" s="117">
        <v>156.0</v>
      </c>
      <c r="P3733" s="117" t="s">
        <v>25603</v>
      </c>
      <c r="Q3733" s="123" t="s">
        <v>25604</v>
      </c>
      <c r="R3733" s="120" t="s">
        <v>23709</v>
      </c>
    </row>
    <row r="3734" ht="21.75">
      <c r="A3734" s="121" t="s">
        <v>25605</v>
      </c>
      <c r="B3734" s="117" t="s">
        <v>21384</v>
      </c>
      <c r="C3734" s="118" t="s">
        <v>25606</v>
      </c>
      <c r="D3734" s="117" t="s">
        <v>25607</v>
      </c>
      <c r="E3734" s="119">
        <v>43080.517430555556</v>
      </c>
      <c r="F3734" s="117"/>
      <c r="G3734" s="117" t="s">
        <v>90</v>
      </c>
      <c r="H3734" s="117"/>
      <c r="I3734" s="117"/>
      <c r="J3734" s="117" t="s">
        <v>20158</v>
      </c>
      <c r="K3734" s="117"/>
      <c r="L3734" s="120" t="s">
        <v>170</v>
      </c>
      <c r="M3734" s="122" t="s">
        <v>21387</v>
      </c>
      <c r="N3734" s="117">
        <v>16055.0</v>
      </c>
      <c r="O3734" s="117">
        <v>5192.0</v>
      </c>
      <c r="P3734" s="117" t="s">
        <v>20160</v>
      </c>
      <c r="Q3734" s="123" t="s">
        <v>25608</v>
      </c>
      <c r="R3734" s="120" t="s">
        <v>25609</v>
      </c>
    </row>
    <row r="3735" ht="21.75">
      <c r="A3735" s="121" t="s">
        <v>25610</v>
      </c>
      <c r="B3735" s="117" t="s">
        <v>25611</v>
      </c>
      <c r="C3735" s="118" t="s">
        <v>25612</v>
      </c>
      <c r="D3735" s="117" t="s">
        <v>25613</v>
      </c>
      <c r="E3735" s="119">
        <v>43080.50994212963</v>
      </c>
      <c r="F3735" s="117"/>
      <c r="G3735" s="117" t="s">
        <v>119</v>
      </c>
      <c r="H3735" s="117"/>
      <c r="I3735" s="117"/>
      <c r="J3735" s="117" t="s">
        <v>25614</v>
      </c>
      <c r="K3735" s="117"/>
      <c r="L3735" s="120" t="s">
        <v>3547</v>
      </c>
      <c r="M3735" s="122" t="s">
        <v>25615</v>
      </c>
      <c r="N3735" s="117">
        <v>1478.0</v>
      </c>
      <c r="O3735" s="117">
        <v>35.0</v>
      </c>
      <c r="P3735" s="117" t="s">
        <v>24492</v>
      </c>
      <c r="Q3735" s="123" t="s">
        <v>25616</v>
      </c>
      <c r="R3735" s="120" t="s">
        <v>25617</v>
      </c>
    </row>
    <row r="3736" ht="21.75">
      <c r="A3736" s="121" t="s">
        <v>25618</v>
      </c>
      <c r="B3736" s="117" t="s">
        <v>12300</v>
      </c>
      <c r="C3736" s="118" t="s">
        <v>25619</v>
      </c>
      <c r="D3736" s="117" t="s">
        <v>25620</v>
      </c>
      <c r="E3736" s="119">
        <v>43080.50954861111</v>
      </c>
      <c r="F3736" s="117"/>
      <c r="G3736" s="117" t="s">
        <v>90</v>
      </c>
      <c r="H3736" s="117"/>
      <c r="I3736" s="117"/>
      <c r="J3736" s="117" t="s">
        <v>12299</v>
      </c>
      <c r="K3736" s="117"/>
      <c r="L3736" s="120" t="s">
        <v>311</v>
      </c>
      <c r="M3736" s="122" t="s">
        <v>23539</v>
      </c>
      <c r="N3736" s="117">
        <v>206986.0</v>
      </c>
      <c r="O3736" s="117">
        <v>1913.0</v>
      </c>
      <c r="P3736" s="117" t="s">
        <v>865</v>
      </c>
      <c r="Q3736" s="123" t="s">
        <v>25621</v>
      </c>
      <c r="R3736" s="120" t="s">
        <v>25622</v>
      </c>
    </row>
    <row r="3737" ht="39.75">
      <c r="A3737" s="121" t="s">
        <v>25623</v>
      </c>
      <c r="B3737" s="117" t="s">
        <v>25624</v>
      </c>
      <c r="C3737" s="118" t="s">
        <v>24204</v>
      </c>
      <c r="D3737" s="117" t="s">
        <v>25625</v>
      </c>
      <c r="E3737" s="119">
        <v>43080.50284722222</v>
      </c>
      <c r="F3737" s="117"/>
      <c r="G3737" s="117" t="s">
        <v>119</v>
      </c>
      <c r="H3737" s="117"/>
      <c r="I3737" s="117"/>
      <c r="J3737" s="117" t="s">
        <v>25626</v>
      </c>
      <c r="K3737" s="117"/>
      <c r="L3737" s="120" t="s">
        <v>110</v>
      </c>
      <c r="M3737" s="122" t="s">
        <v>25627</v>
      </c>
      <c r="N3737" s="117">
        <v>220.0</v>
      </c>
      <c r="O3737" s="117">
        <v>141.0</v>
      </c>
      <c r="P3737" s="117"/>
      <c r="Q3737" s="123" t="s">
        <v>25628</v>
      </c>
      <c r="R3737" s="120" t="s">
        <v>24209</v>
      </c>
    </row>
    <row r="3738" ht="39.75">
      <c r="A3738" s="121" t="s">
        <v>25629</v>
      </c>
      <c r="B3738" s="117" t="s">
        <v>25630</v>
      </c>
      <c r="C3738" s="118" t="s">
        <v>24204</v>
      </c>
      <c r="D3738" s="117" t="s">
        <v>25631</v>
      </c>
      <c r="E3738" s="119">
        <v>43080.48040509259</v>
      </c>
      <c r="F3738" s="117"/>
      <c r="G3738" s="117" t="s">
        <v>119</v>
      </c>
      <c r="H3738" s="117"/>
      <c r="I3738" s="117"/>
      <c r="J3738" s="117" t="s">
        <v>25632</v>
      </c>
      <c r="K3738" s="117"/>
      <c r="L3738" s="120" t="s">
        <v>110</v>
      </c>
      <c r="M3738" s="122" t="s">
        <v>25633</v>
      </c>
      <c r="N3738" s="117">
        <v>651.0</v>
      </c>
      <c r="O3738" s="117">
        <v>1816.0</v>
      </c>
      <c r="P3738" s="117" t="s">
        <v>25634</v>
      </c>
      <c r="Q3738" s="123" t="s">
        <v>25635</v>
      </c>
      <c r="R3738" s="120" t="s">
        <v>24209</v>
      </c>
    </row>
    <row r="3739" ht="39.75">
      <c r="A3739" s="121" t="s">
        <v>25636</v>
      </c>
      <c r="B3739" s="117" t="s">
        <v>25637</v>
      </c>
      <c r="C3739" s="118" t="s">
        <v>24204</v>
      </c>
      <c r="D3739" s="117" t="s">
        <v>25638</v>
      </c>
      <c r="E3739" s="119">
        <v>43080.48011574074</v>
      </c>
      <c r="F3739" s="117"/>
      <c r="G3739" s="117" t="s">
        <v>119</v>
      </c>
      <c r="H3739" s="117"/>
      <c r="I3739" s="117"/>
      <c r="J3739" s="117" t="s">
        <v>25639</v>
      </c>
      <c r="K3739" s="117"/>
      <c r="L3739" s="120" t="s">
        <v>110</v>
      </c>
      <c r="M3739" s="122" t="s">
        <v>25640</v>
      </c>
      <c r="N3739" s="117">
        <v>35.0</v>
      </c>
      <c r="O3739" s="117">
        <v>43.0</v>
      </c>
      <c r="P3739" s="117" t="s">
        <v>25641</v>
      </c>
      <c r="Q3739" s="123" t="s">
        <v>25642</v>
      </c>
      <c r="R3739" s="120" t="s">
        <v>24209</v>
      </c>
    </row>
    <row r="3740" ht="39.75">
      <c r="A3740" s="121" t="s">
        <v>25643</v>
      </c>
      <c r="B3740" s="117" t="s">
        <v>25644</v>
      </c>
      <c r="C3740" s="118" t="s">
        <v>24204</v>
      </c>
      <c r="D3740" s="117" t="s">
        <v>25645</v>
      </c>
      <c r="E3740" s="119">
        <v>43080.478368055556</v>
      </c>
      <c r="F3740" s="117"/>
      <c r="G3740" s="117" t="s">
        <v>119</v>
      </c>
      <c r="H3740" s="117"/>
      <c r="I3740" s="117"/>
      <c r="J3740" s="117" t="s">
        <v>25646</v>
      </c>
      <c r="K3740" s="117"/>
      <c r="L3740" s="120" t="s">
        <v>110</v>
      </c>
      <c r="M3740" s="122" t="s">
        <v>25647</v>
      </c>
      <c r="N3740" s="117">
        <v>582.0</v>
      </c>
      <c r="O3740" s="117">
        <v>506.0</v>
      </c>
      <c r="P3740" s="117" t="s">
        <v>1129</v>
      </c>
      <c r="Q3740" s="123" t="s">
        <v>25648</v>
      </c>
      <c r="R3740" s="120" t="s">
        <v>24209</v>
      </c>
    </row>
    <row r="3741" ht="21.75">
      <c r="A3741" s="121" t="s">
        <v>25649</v>
      </c>
      <c r="B3741" s="117" t="s">
        <v>25650</v>
      </c>
      <c r="C3741" s="118" t="s">
        <v>25651</v>
      </c>
      <c r="D3741" s="117" t="s">
        <v>25652</v>
      </c>
      <c r="E3741" s="119">
        <v>43080.46298611111</v>
      </c>
      <c r="F3741" s="117"/>
      <c r="G3741" s="117" t="s">
        <v>3382</v>
      </c>
      <c r="H3741" s="117"/>
      <c r="I3741" s="117"/>
      <c r="J3741" s="117" t="s">
        <v>25653</v>
      </c>
      <c r="K3741" s="117"/>
      <c r="L3741" s="120" t="s">
        <v>92</v>
      </c>
      <c r="M3741" s="122" t="s">
        <v>25654</v>
      </c>
      <c r="N3741" s="117">
        <v>86.0</v>
      </c>
      <c r="O3741" s="117">
        <v>254.0</v>
      </c>
      <c r="P3741" s="117" t="s">
        <v>25655</v>
      </c>
      <c r="Q3741" s="123" t="s">
        <v>25656</v>
      </c>
      <c r="R3741" s="120" t="s">
        <v>25657</v>
      </c>
    </row>
    <row r="3742" ht="48.75">
      <c r="A3742" s="121" t="s">
        <v>25658</v>
      </c>
      <c r="B3742" s="117" t="s">
        <v>17906</v>
      </c>
      <c r="C3742" s="118" t="s">
        <v>24105</v>
      </c>
      <c r="D3742" s="117" t="s">
        <v>25659</v>
      </c>
      <c r="E3742" s="119">
        <v>43080.4449537037</v>
      </c>
      <c r="F3742" s="117"/>
      <c r="G3742" s="117" t="s">
        <v>90</v>
      </c>
      <c r="H3742" s="117"/>
      <c r="I3742" s="117"/>
      <c r="J3742" s="117" t="s">
        <v>17909</v>
      </c>
      <c r="K3742" s="117"/>
      <c r="L3742" s="120" t="s">
        <v>110</v>
      </c>
      <c r="M3742" s="122" t="s">
        <v>17910</v>
      </c>
      <c r="N3742" s="117">
        <v>11635.0</v>
      </c>
      <c r="O3742" s="117">
        <v>2275.0</v>
      </c>
      <c r="P3742" s="117" t="s">
        <v>4053</v>
      </c>
      <c r="Q3742" s="123" t="s">
        <v>25660</v>
      </c>
      <c r="R3742" s="120" t="s">
        <v>24108</v>
      </c>
    </row>
    <row r="3743" ht="39.75">
      <c r="A3743" s="121" t="s">
        <v>25661</v>
      </c>
      <c r="B3743" s="117" t="s">
        <v>25662</v>
      </c>
      <c r="C3743" s="118" t="s">
        <v>24204</v>
      </c>
      <c r="D3743" s="117" t="s">
        <v>25663</v>
      </c>
      <c r="E3743" s="119">
        <v>43080.444861111115</v>
      </c>
      <c r="F3743" s="117"/>
      <c r="G3743" s="117" t="s">
        <v>119</v>
      </c>
      <c r="H3743" s="117"/>
      <c r="I3743" s="117"/>
      <c r="J3743" s="117" t="s">
        <v>25664</v>
      </c>
      <c r="K3743" s="117"/>
      <c r="L3743" s="120" t="s">
        <v>110</v>
      </c>
      <c r="M3743" s="122" t="s">
        <v>25665</v>
      </c>
      <c r="N3743" s="117">
        <v>11023.0</v>
      </c>
      <c r="O3743" s="117">
        <v>6171.0</v>
      </c>
      <c r="P3743" s="117" t="s">
        <v>25666</v>
      </c>
      <c r="Q3743" s="123" t="s">
        <v>25667</v>
      </c>
      <c r="R3743" s="120" t="s">
        <v>24209</v>
      </c>
    </row>
    <row r="3744" ht="39.75">
      <c r="A3744" s="121" t="s">
        <v>25668</v>
      </c>
      <c r="B3744" s="117" t="s">
        <v>25669</v>
      </c>
      <c r="C3744" s="118" t="s">
        <v>24204</v>
      </c>
      <c r="D3744" s="117" t="s">
        <v>25670</v>
      </c>
      <c r="E3744" s="119">
        <v>43080.40319444444</v>
      </c>
      <c r="F3744" s="117"/>
      <c r="G3744" s="117" t="s">
        <v>119</v>
      </c>
      <c r="H3744" s="117"/>
      <c r="I3744" s="117"/>
      <c r="J3744" s="117" t="s">
        <v>25671</v>
      </c>
      <c r="K3744" s="117"/>
      <c r="L3744" s="120" t="s">
        <v>110</v>
      </c>
      <c r="M3744" s="122" t="s">
        <v>25672</v>
      </c>
      <c r="N3744" s="117">
        <v>4147.0</v>
      </c>
      <c r="O3744" s="117">
        <v>2696.0</v>
      </c>
      <c r="P3744" s="117" t="s">
        <v>25673</v>
      </c>
      <c r="Q3744" s="123" t="s">
        <v>25674</v>
      </c>
      <c r="R3744" s="120" t="s">
        <v>24209</v>
      </c>
    </row>
    <row r="3745" ht="41.25">
      <c r="A3745" s="121" t="s">
        <v>25675</v>
      </c>
      <c r="B3745" s="117" t="s">
        <v>18854</v>
      </c>
      <c r="C3745" s="118" t="s">
        <v>25676</v>
      </c>
      <c r="D3745" s="117" t="s">
        <v>25677</v>
      </c>
      <c r="E3745" s="119">
        <v>43080.383009259254</v>
      </c>
      <c r="F3745" s="117"/>
      <c r="G3745" s="117" t="s">
        <v>128</v>
      </c>
      <c r="H3745" s="117"/>
      <c r="I3745" s="117"/>
      <c r="J3745" s="117" t="s">
        <v>18857</v>
      </c>
      <c r="K3745" s="117"/>
      <c r="L3745" s="120" t="s">
        <v>92</v>
      </c>
      <c r="M3745" s="122" t="s">
        <v>18858</v>
      </c>
      <c r="N3745" s="117">
        <v>297.0</v>
      </c>
      <c r="O3745" s="117">
        <v>3035.0</v>
      </c>
      <c r="P3745" s="117" t="s">
        <v>6971</v>
      </c>
      <c r="Q3745" s="123" t="s">
        <v>25678</v>
      </c>
      <c r="R3745" s="120" t="s">
        <v>25679</v>
      </c>
    </row>
    <row r="3746" ht="30.75">
      <c r="A3746" s="121" t="s">
        <v>25680</v>
      </c>
      <c r="B3746" s="117" t="s">
        <v>25681</v>
      </c>
      <c r="C3746" s="118" t="s">
        <v>25682</v>
      </c>
      <c r="D3746" s="117" t="s">
        <v>25683</v>
      </c>
      <c r="E3746" s="119">
        <v>43080.3178125</v>
      </c>
      <c r="F3746" s="117"/>
      <c r="G3746" s="117" t="s">
        <v>90</v>
      </c>
      <c r="H3746" s="117"/>
      <c r="I3746" s="117"/>
      <c r="J3746" s="117" t="s">
        <v>25684</v>
      </c>
      <c r="K3746" s="117"/>
      <c r="L3746" s="120" t="s">
        <v>110</v>
      </c>
      <c r="M3746" s="122" t="s">
        <v>25685</v>
      </c>
      <c r="N3746" s="117">
        <v>1019.0</v>
      </c>
      <c r="O3746" s="117">
        <v>2048.0</v>
      </c>
      <c r="P3746" s="117"/>
      <c r="Q3746" s="123" t="s">
        <v>25686</v>
      </c>
      <c r="R3746" s="120" t="s">
        <v>25687</v>
      </c>
    </row>
    <row r="3747" ht="21.75">
      <c r="A3747" s="121" t="s">
        <v>25688</v>
      </c>
      <c r="B3747" s="117" t="s">
        <v>25689</v>
      </c>
      <c r="C3747" s="118" t="s">
        <v>25690</v>
      </c>
      <c r="D3747" s="117" t="s">
        <v>25691</v>
      </c>
      <c r="E3747" s="119">
        <v>43080.314247685186</v>
      </c>
      <c r="F3747" s="117"/>
      <c r="G3747" s="117" t="s">
        <v>824</v>
      </c>
      <c r="H3747" s="117"/>
      <c r="I3747" s="117"/>
      <c r="J3747" s="117" t="s">
        <v>25692</v>
      </c>
      <c r="K3747" s="117"/>
      <c r="L3747" s="120" t="s">
        <v>92</v>
      </c>
      <c r="M3747" s="122" t="s">
        <v>25693</v>
      </c>
      <c r="N3747" s="117">
        <v>76016.0</v>
      </c>
      <c r="O3747" s="117">
        <v>3060.0</v>
      </c>
      <c r="P3747" s="117" t="s">
        <v>817</v>
      </c>
      <c r="Q3747" s="123" t="s">
        <v>25694</v>
      </c>
      <c r="R3747" s="120" t="s">
        <v>25695</v>
      </c>
    </row>
    <row r="3748" ht="21.75">
      <c r="A3748" s="121" t="s">
        <v>25696</v>
      </c>
      <c r="B3748" s="117" t="s">
        <v>166</v>
      </c>
      <c r="C3748" s="118" t="s">
        <v>25697</v>
      </c>
      <c r="D3748" s="117" t="s">
        <v>25698</v>
      </c>
      <c r="E3748" s="119">
        <v>43080.29876157407</v>
      </c>
      <c r="F3748" s="117"/>
      <c r="G3748" s="117" t="s">
        <v>90</v>
      </c>
      <c r="H3748" s="117"/>
      <c r="I3748" s="117"/>
      <c r="J3748" s="117" t="s">
        <v>169</v>
      </c>
      <c r="K3748" s="117"/>
      <c r="L3748" s="120" t="s">
        <v>170</v>
      </c>
      <c r="M3748" s="122" t="s">
        <v>171</v>
      </c>
      <c r="N3748" s="117">
        <v>25205.0</v>
      </c>
      <c r="O3748" s="117">
        <v>6187.0</v>
      </c>
      <c r="P3748" s="117" t="s">
        <v>1986</v>
      </c>
      <c r="Q3748" s="123" t="s">
        <v>25699</v>
      </c>
      <c r="R3748" s="120" t="s">
        <v>25700</v>
      </c>
    </row>
    <row r="3749" ht="21.75">
      <c r="A3749" s="121" t="s">
        <v>25701</v>
      </c>
      <c r="B3749" s="117" t="s">
        <v>25702</v>
      </c>
      <c r="C3749" s="118" t="s">
        <v>25703</v>
      </c>
      <c r="D3749" s="117" t="s">
        <v>25704</v>
      </c>
      <c r="E3749" s="119">
        <v>43080.27482638889</v>
      </c>
      <c r="F3749" s="117"/>
      <c r="G3749" s="117" t="s">
        <v>90</v>
      </c>
      <c r="H3749" s="117" t="s">
        <v>25705</v>
      </c>
      <c r="I3749" s="117" t="s">
        <v>25706</v>
      </c>
      <c r="J3749" s="117" t="s">
        <v>25707</v>
      </c>
      <c r="K3749" s="117" t="s">
        <v>25708</v>
      </c>
      <c r="L3749" s="120" t="s">
        <v>110</v>
      </c>
      <c r="M3749" s="122" t="s">
        <v>25709</v>
      </c>
      <c r="N3749" s="117">
        <v>660.0</v>
      </c>
      <c r="O3749" s="117">
        <v>438.0</v>
      </c>
      <c r="P3749" s="117"/>
      <c r="Q3749" s="123" t="s">
        <v>25710</v>
      </c>
      <c r="R3749" s="120" t="s">
        <v>25711</v>
      </c>
    </row>
    <row r="3750" ht="39.75">
      <c r="A3750" s="121" t="s">
        <v>25712</v>
      </c>
      <c r="B3750" s="117" t="s">
        <v>25713</v>
      </c>
      <c r="C3750" s="118" t="s">
        <v>25714</v>
      </c>
      <c r="D3750" s="117" t="s">
        <v>25715</v>
      </c>
      <c r="E3750" s="119">
        <v>43080.21878472222</v>
      </c>
      <c r="F3750" s="117"/>
      <c r="G3750" s="117" t="s">
        <v>90</v>
      </c>
      <c r="H3750" s="117"/>
      <c r="I3750" s="117"/>
      <c r="J3750" s="117" t="s">
        <v>25716</v>
      </c>
      <c r="K3750" s="117"/>
      <c r="L3750" s="120" t="s">
        <v>756</v>
      </c>
      <c r="M3750" s="122" t="s">
        <v>25717</v>
      </c>
      <c r="N3750" s="117">
        <v>402.0</v>
      </c>
      <c r="O3750" s="117">
        <v>336.0</v>
      </c>
      <c r="P3750" s="117" t="s">
        <v>1555</v>
      </c>
      <c r="Q3750" s="123" t="s">
        <v>25718</v>
      </c>
      <c r="R3750" s="120" t="s">
        <v>25719</v>
      </c>
    </row>
    <row r="3751" ht="30.75">
      <c r="A3751" s="121" t="s">
        <v>25720</v>
      </c>
      <c r="B3751" s="117" t="s">
        <v>4081</v>
      </c>
      <c r="C3751" s="118" t="s">
        <v>25721</v>
      </c>
      <c r="D3751" s="117" t="s">
        <v>25722</v>
      </c>
      <c r="E3751" s="119">
        <v>43080.1962962963</v>
      </c>
      <c r="F3751" s="117"/>
      <c r="G3751" s="117" t="s">
        <v>90</v>
      </c>
      <c r="H3751" s="117" t="s">
        <v>25723</v>
      </c>
      <c r="I3751" s="117" t="s">
        <v>25724</v>
      </c>
      <c r="J3751" s="117" t="s">
        <v>4086</v>
      </c>
      <c r="K3751" s="117" t="s">
        <v>25725</v>
      </c>
      <c r="L3751" s="120" t="s">
        <v>4088</v>
      </c>
      <c r="M3751" s="122" t="s">
        <v>4089</v>
      </c>
      <c r="N3751" s="117">
        <v>960.0</v>
      </c>
      <c r="O3751" s="117">
        <v>1383.0</v>
      </c>
      <c r="P3751" s="117" t="s">
        <v>4090</v>
      </c>
      <c r="Q3751" s="123" t="s">
        <v>25726</v>
      </c>
      <c r="R3751" s="120" t="s">
        <v>25727</v>
      </c>
    </row>
    <row r="3752" ht="30.75">
      <c r="A3752" s="121" t="s">
        <v>25728</v>
      </c>
      <c r="B3752" s="117" t="s">
        <v>4081</v>
      </c>
      <c r="C3752" s="118" t="s">
        <v>25729</v>
      </c>
      <c r="D3752" s="117" t="s">
        <v>25730</v>
      </c>
      <c r="E3752" s="119">
        <v>43080.19461805555</v>
      </c>
      <c r="F3752" s="117"/>
      <c r="G3752" s="117" t="s">
        <v>90</v>
      </c>
      <c r="H3752" s="117" t="s">
        <v>25723</v>
      </c>
      <c r="I3752" s="117" t="s">
        <v>25724</v>
      </c>
      <c r="J3752" s="117" t="s">
        <v>4086</v>
      </c>
      <c r="K3752" s="117" t="s">
        <v>25731</v>
      </c>
      <c r="L3752" s="120" t="s">
        <v>4088</v>
      </c>
      <c r="M3752" s="122" t="s">
        <v>4089</v>
      </c>
      <c r="N3752" s="117">
        <v>960.0</v>
      </c>
      <c r="O3752" s="117">
        <v>1383.0</v>
      </c>
      <c r="P3752" s="117" t="s">
        <v>4090</v>
      </c>
      <c r="Q3752" s="123" t="s">
        <v>25732</v>
      </c>
      <c r="R3752" s="120" t="s">
        <v>25733</v>
      </c>
    </row>
    <row r="3753" ht="48.75">
      <c r="A3753" s="121" t="s">
        <v>25734</v>
      </c>
      <c r="B3753" s="117" t="s">
        <v>25735</v>
      </c>
      <c r="C3753" s="118" t="s">
        <v>21928</v>
      </c>
      <c r="D3753" s="117" t="s">
        <v>25736</v>
      </c>
      <c r="E3753" s="119">
        <v>43080.133009259254</v>
      </c>
      <c r="F3753" s="117"/>
      <c r="G3753" s="117" t="s">
        <v>119</v>
      </c>
      <c r="H3753" s="117"/>
      <c r="I3753" s="117"/>
      <c r="J3753" s="117" t="s">
        <v>25737</v>
      </c>
      <c r="K3753" s="117"/>
      <c r="L3753" s="120" t="s">
        <v>92</v>
      </c>
      <c r="M3753" s="122" t="s">
        <v>1314</v>
      </c>
      <c r="N3753" s="117"/>
      <c r="O3753" s="117">
        <v>25.0</v>
      </c>
      <c r="P3753" s="117"/>
      <c r="Q3753" s="123" t="s">
        <v>25738</v>
      </c>
      <c r="R3753" s="120" t="s">
        <v>21933</v>
      </c>
    </row>
    <row r="3754" ht="21.75">
      <c r="A3754" s="121" t="s">
        <v>25739</v>
      </c>
      <c r="B3754" s="117" t="s">
        <v>21384</v>
      </c>
      <c r="C3754" s="118" t="s">
        <v>25740</v>
      </c>
      <c r="D3754" s="117" t="s">
        <v>25741</v>
      </c>
      <c r="E3754" s="119">
        <v>43080.09726851852</v>
      </c>
      <c r="F3754" s="117"/>
      <c r="G3754" s="117" t="s">
        <v>90</v>
      </c>
      <c r="H3754" s="117"/>
      <c r="I3754" s="117"/>
      <c r="J3754" s="117" t="s">
        <v>20158</v>
      </c>
      <c r="K3754" s="117"/>
      <c r="L3754" s="120" t="s">
        <v>170</v>
      </c>
      <c r="M3754" s="122" t="s">
        <v>21387</v>
      </c>
      <c r="N3754" s="117">
        <v>16055.0</v>
      </c>
      <c r="O3754" s="117">
        <v>5192.0</v>
      </c>
      <c r="P3754" s="117" t="s">
        <v>20160</v>
      </c>
      <c r="Q3754" s="123" t="s">
        <v>25742</v>
      </c>
      <c r="R3754" s="120" t="s">
        <v>25743</v>
      </c>
    </row>
    <row r="3755" ht="23.25">
      <c r="A3755" s="121" t="s">
        <v>25744</v>
      </c>
      <c r="B3755" s="117" t="s">
        <v>25745</v>
      </c>
      <c r="C3755" s="118" t="s">
        <v>25746</v>
      </c>
      <c r="D3755" s="117" t="s">
        <v>25747</v>
      </c>
      <c r="E3755" s="119">
        <v>43080.05498842592</v>
      </c>
      <c r="F3755" s="117"/>
      <c r="G3755" s="117" t="s">
        <v>90</v>
      </c>
      <c r="H3755" s="117" t="s">
        <v>25748</v>
      </c>
      <c r="I3755" s="117" t="s">
        <v>25749</v>
      </c>
      <c r="J3755" s="117" t="s">
        <v>25750</v>
      </c>
      <c r="K3755" s="117"/>
      <c r="L3755" s="120" t="s">
        <v>110</v>
      </c>
      <c r="M3755" s="122" t="s">
        <v>25751</v>
      </c>
      <c r="N3755" s="117">
        <v>4494.0</v>
      </c>
      <c r="O3755" s="117">
        <v>3801.0</v>
      </c>
      <c r="P3755" s="117" t="s">
        <v>25752</v>
      </c>
      <c r="Q3755" s="123" t="s">
        <v>25753</v>
      </c>
      <c r="R3755" s="120" t="s">
        <v>25754</v>
      </c>
    </row>
    <row r="3756" ht="30.75">
      <c r="A3756" s="121" t="s">
        <v>25755</v>
      </c>
      <c r="B3756" s="117" t="s">
        <v>25756</v>
      </c>
      <c r="C3756" s="118" t="s">
        <v>13268</v>
      </c>
      <c r="D3756" s="117" t="s">
        <v>25757</v>
      </c>
      <c r="E3756" s="119">
        <v>43080.04729166666</v>
      </c>
      <c r="F3756" s="117"/>
      <c r="G3756" s="117" t="s">
        <v>90</v>
      </c>
      <c r="H3756" s="117"/>
      <c r="I3756" s="117"/>
      <c r="J3756" s="117" t="s">
        <v>25758</v>
      </c>
      <c r="K3756" s="117"/>
      <c r="L3756" s="120" t="s">
        <v>110</v>
      </c>
      <c r="M3756" s="122" t="s">
        <v>25759</v>
      </c>
      <c r="N3756" s="117">
        <v>1061.0</v>
      </c>
      <c r="O3756" s="117">
        <v>778.0</v>
      </c>
      <c r="P3756" s="117"/>
      <c r="Q3756" s="123" t="s">
        <v>25760</v>
      </c>
      <c r="R3756" s="120" t="s">
        <v>13274</v>
      </c>
    </row>
    <row r="3757" ht="30.75">
      <c r="A3757" s="121" t="s">
        <v>25761</v>
      </c>
      <c r="B3757" s="117" t="s">
        <v>25762</v>
      </c>
      <c r="C3757" s="118" t="s">
        <v>25763</v>
      </c>
      <c r="D3757" s="117" t="s">
        <v>25764</v>
      </c>
      <c r="E3757" s="119">
        <v>43080.040717592594</v>
      </c>
      <c r="F3757" s="117"/>
      <c r="G3757" s="117" t="s">
        <v>90</v>
      </c>
      <c r="H3757" s="117"/>
      <c r="I3757" s="117"/>
      <c r="J3757" s="117" t="s">
        <v>25765</v>
      </c>
      <c r="K3757" s="117"/>
      <c r="L3757" s="120" t="s">
        <v>179</v>
      </c>
      <c r="M3757" s="122" t="s">
        <v>25766</v>
      </c>
      <c r="N3757" s="117">
        <v>18.0</v>
      </c>
      <c r="O3757" s="117">
        <v>31.0</v>
      </c>
      <c r="P3757" s="117"/>
      <c r="Q3757" s="123" t="s">
        <v>25767</v>
      </c>
      <c r="R3757" s="120" t="s">
        <v>25768</v>
      </c>
    </row>
    <row r="3758" ht="39.75">
      <c r="A3758" s="121" t="s">
        <v>25769</v>
      </c>
      <c r="B3758" s="117" t="s">
        <v>25372</v>
      </c>
      <c r="C3758" s="118" t="s">
        <v>24204</v>
      </c>
      <c r="D3758" s="117" t="s">
        <v>25770</v>
      </c>
      <c r="E3758" s="119">
        <v>43080.00734953704</v>
      </c>
      <c r="F3758" s="117"/>
      <c r="G3758" s="117" t="s">
        <v>119</v>
      </c>
      <c r="H3758" s="117"/>
      <c r="I3758" s="117"/>
      <c r="J3758" s="117" t="s">
        <v>25374</v>
      </c>
      <c r="K3758" s="117"/>
      <c r="L3758" s="120" t="s">
        <v>110</v>
      </c>
      <c r="M3758" s="122" t="s">
        <v>25375</v>
      </c>
      <c r="N3758" s="117">
        <v>2489.0</v>
      </c>
      <c r="O3758" s="117">
        <v>510.0</v>
      </c>
      <c r="P3758" s="117"/>
      <c r="Q3758" s="123" t="s">
        <v>25771</v>
      </c>
      <c r="R3758" s="120" t="s">
        <v>24209</v>
      </c>
    </row>
    <row r="3759" ht="48.75">
      <c r="A3759" s="121" t="s">
        <v>25772</v>
      </c>
      <c r="B3759" s="117" t="s">
        <v>25773</v>
      </c>
      <c r="C3759" s="118" t="s">
        <v>25774</v>
      </c>
      <c r="D3759" s="117" t="s">
        <v>25775</v>
      </c>
      <c r="E3759" s="119">
        <v>43080.0054050926</v>
      </c>
      <c r="F3759" s="117"/>
      <c r="G3759" s="117" t="s">
        <v>90</v>
      </c>
      <c r="H3759" s="117"/>
      <c r="I3759" s="117"/>
      <c r="J3759" s="117" t="s">
        <v>25776</v>
      </c>
      <c r="K3759" s="117"/>
      <c r="L3759" s="120" t="s">
        <v>110</v>
      </c>
      <c r="M3759" s="122" t="s">
        <v>25777</v>
      </c>
      <c r="N3759" s="117">
        <v>72.0</v>
      </c>
      <c r="O3759" s="117">
        <v>112.0</v>
      </c>
      <c r="P3759" s="117" t="s">
        <v>25778</v>
      </c>
      <c r="Q3759" s="123" t="s">
        <v>25779</v>
      </c>
      <c r="R3759" s="120" t="s">
        <v>25780</v>
      </c>
    </row>
    <row r="3760" ht="66.75">
      <c r="A3760" s="121" t="s">
        <v>25781</v>
      </c>
      <c r="B3760" s="117" t="s">
        <v>11574</v>
      </c>
      <c r="C3760" s="118" t="s">
        <v>25782</v>
      </c>
      <c r="D3760" s="117" t="s">
        <v>25783</v>
      </c>
      <c r="E3760" s="119">
        <v>43079.978900462964</v>
      </c>
      <c r="F3760" s="117"/>
      <c r="G3760" s="117" t="s">
        <v>119</v>
      </c>
      <c r="H3760" s="117"/>
      <c r="I3760" s="117"/>
      <c r="J3760" s="117" t="s">
        <v>11577</v>
      </c>
      <c r="K3760" s="117"/>
      <c r="L3760" s="120" t="s">
        <v>110</v>
      </c>
      <c r="M3760" s="122" t="s">
        <v>11579</v>
      </c>
      <c r="N3760" s="117">
        <v>507.0</v>
      </c>
      <c r="O3760" s="117">
        <v>5.0</v>
      </c>
      <c r="P3760" s="117" t="s">
        <v>11580</v>
      </c>
      <c r="Q3760" s="123" t="s">
        <v>25784</v>
      </c>
      <c r="R3760" s="120" t="s">
        <v>25785</v>
      </c>
    </row>
    <row r="3761" ht="21.75">
      <c r="A3761" s="121" t="s">
        <v>25786</v>
      </c>
      <c r="B3761" s="117" t="s">
        <v>25787</v>
      </c>
      <c r="C3761" s="118" t="s">
        <v>25788</v>
      </c>
      <c r="D3761" s="117" t="s">
        <v>25789</v>
      </c>
      <c r="E3761" s="119">
        <v>43079.953668981485</v>
      </c>
      <c r="F3761" s="117"/>
      <c r="G3761" s="117" t="s">
        <v>90</v>
      </c>
      <c r="H3761" s="117"/>
      <c r="I3761" s="117"/>
      <c r="J3761" s="117" t="s">
        <v>25790</v>
      </c>
      <c r="K3761" s="117"/>
      <c r="L3761" s="120" t="s">
        <v>92</v>
      </c>
      <c r="M3761" s="122" t="s">
        <v>25791</v>
      </c>
      <c r="N3761" s="117">
        <v>235.0</v>
      </c>
      <c r="O3761" s="117">
        <v>244.0</v>
      </c>
      <c r="P3761" s="117" t="s">
        <v>9288</v>
      </c>
      <c r="Q3761" s="123" t="s">
        <v>25792</v>
      </c>
      <c r="R3761" s="120" t="s">
        <v>25793</v>
      </c>
    </row>
    <row r="3762" ht="48.75">
      <c r="A3762" s="121" t="s">
        <v>25794</v>
      </c>
      <c r="B3762" s="117" t="s">
        <v>25455</v>
      </c>
      <c r="C3762" s="118" t="s">
        <v>25795</v>
      </c>
      <c r="D3762" s="117" t="s">
        <v>25796</v>
      </c>
      <c r="E3762" s="119">
        <v>43079.94289351851</v>
      </c>
      <c r="F3762" s="117"/>
      <c r="G3762" s="117" t="s">
        <v>90</v>
      </c>
      <c r="H3762" s="117"/>
      <c r="I3762" s="117"/>
      <c r="J3762" s="117" t="s">
        <v>25457</v>
      </c>
      <c r="K3762" s="117"/>
      <c r="L3762" s="120" t="s">
        <v>1171</v>
      </c>
      <c r="M3762" s="122" t="s">
        <v>25458</v>
      </c>
      <c r="N3762" s="117">
        <v>1445.0</v>
      </c>
      <c r="O3762" s="117">
        <v>949.0</v>
      </c>
      <c r="P3762" s="117"/>
      <c r="Q3762" s="123" t="s">
        <v>25797</v>
      </c>
      <c r="R3762" s="120" t="s">
        <v>23606</v>
      </c>
    </row>
    <row r="3763" ht="21.75">
      <c r="A3763" s="121" t="s">
        <v>25798</v>
      </c>
      <c r="B3763" s="117" t="s">
        <v>25799</v>
      </c>
      <c r="C3763" s="118" t="s">
        <v>25800</v>
      </c>
      <c r="D3763" s="117" t="s">
        <v>25801</v>
      </c>
      <c r="E3763" s="119">
        <v>43079.94037037037</v>
      </c>
      <c r="F3763" s="117"/>
      <c r="G3763" s="117" t="s">
        <v>119</v>
      </c>
      <c r="H3763" s="117"/>
      <c r="I3763" s="117"/>
      <c r="J3763" s="117" t="s">
        <v>25802</v>
      </c>
      <c r="K3763" s="117"/>
      <c r="L3763" s="120" t="s">
        <v>92</v>
      </c>
      <c r="M3763" s="122" t="s">
        <v>25803</v>
      </c>
      <c r="N3763" s="117">
        <v>656.0</v>
      </c>
      <c r="O3763" s="117">
        <v>197.0</v>
      </c>
      <c r="P3763" s="117" t="s">
        <v>25804</v>
      </c>
      <c r="Q3763" s="123" t="s">
        <v>25805</v>
      </c>
      <c r="R3763" s="120" t="s">
        <v>25806</v>
      </c>
    </row>
    <row r="3764" ht="39.75">
      <c r="A3764" s="121" t="s">
        <v>25807</v>
      </c>
      <c r="B3764" s="117" t="s">
        <v>25808</v>
      </c>
      <c r="C3764" s="118" t="s">
        <v>24204</v>
      </c>
      <c r="D3764" s="117" t="s">
        <v>25809</v>
      </c>
      <c r="E3764" s="119">
        <v>43079.93574074074</v>
      </c>
      <c r="F3764" s="117"/>
      <c r="G3764" s="117" t="s">
        <v>119</v>
      </c>
      <c r="H3764" s="117"/>
      <c r="I3764" s="117"/>
      <c r="J3764" s="117" t="s">
        <v>25810</v>
      </c>
      <c r="K3764" s="117"/>
      <c r="L3764" s="120" t="s">
        <v>92</v>
      </c>
      <c r="M3764" s="122" t="s">
        <v>25811</v>
      </c>
      <c r="N3764" s="117">
        <v>161.0</v>
      </c>
      <c r="O3764" s="117">
        <v>134.0</v>
      </c>
      <c r="P3764" s="117" t="s">
        <v>23991</v>
      </c>
      <c r="Q3764" s="123" t="s">
        <v>25812</v>
      </c>
      <c r="R3764" s="120" t="s">
        <v>24209</v>
      </c>
    </row>
    <row r="3765" ht="39.75">
      <c r="A3765" s="121" t="s">
        <v>25813</v>
      </c>
      <c r="B3765" s="117" t="s">
        <v>25814</v>
      </c>
      <c r="C3765" s="118" t="s">
        <v>24204</v>
      </c>
      <c r="D3765" s="117" t="s">
        <v>25815</v>
      </c>
      <c r="E3765" s="119">
        <v>43079.93319444444</v>
      </c>
      <c r="F3765" s="117"/>
      <c r="G3765" s="117" t="s">
        <v>119</v>
      </c>
      <c r="H3765" s="117"/>
      <c r="I3765" s="117"/>
      <c r="J3765" s="117" t="s">
        <v>25816</v>
      </c>
      <c r="K3765" s="117"/>
      <c r="L3765" s="120" t="s">
        <v>179</v>
      </c>
      <c r="M3765" s="122" t="s">
        <v>25817</v>
      </c>
      <c r="N3765" s="117">
        <v>395.0</v>
      </c>
      <c r="O3765" s="117">
        <v>133.0</v>
      </c>
      <c r="P3765" s="117"/>
      <c r="Q3765" s="123" t="s">
        <v>25818</v>
      </c>
      <c r="R3765" s="120" t="s">
        <v>24209</v>
      </c>
    </row>
    <row r="3766" ht="39.75">
      <c r="A3766" s="121" t="s">
        <v>25819</v>
      </c>
      <c r="B3766" s="117" t="s">
        <v>25820</v>
      </c>
      <c r="C3766" s="118" t="s">
        <v>24204</v>
      </c>
      <c r="D3766" s="117" t="s">
        <v>25821</v>
      </c>
      <c r="E3766" s="119">
        <v>43079.92579861111</v>
      </c>
      <c r="F3766" s="117"/>
      <c r="G3766" s="117" t="s">
        <v>119</v>
      </c>
      <c r="H3766" s="117"/>
      <c r="I3766" s="117"/>
      <c r="J3766" s="117" t="s">
        <v>25822</v>
      </c>
      <c r="K3766" s="117"/>
      <c r="L3766" s="120" t="s">
        <v>110</v>
      </c>
      <c r="M3766" s="122" t="s">
        <v>25823</v>
      </c>
      <c r="N3766" s="117">
        <v>337.0</v>
      </c>
      <c r="O3766" s="117">
        <v>236.0</v>
      </c>
      <c r="P3766" s="117" t="s">
        <v>25824</v>
      </c>
      <c r="Q3766" s="123" t="s">
        <v>25825</v>
      </c>
      <c r="R3766" s="120" t="s">
        <v>24209</v>
      </c>
    </row>
    <row r="3767" ht="39.75">
      <c r="A3767" s="121" t="s">
        <v>25826</v>
      </c>
      <c r="B3767" s="117" t="s">
        <v>25827</v>
      </c>
      <c r="C3767" s="118" t="s">
        <v>24204</v>
      </c>
      <c r="D3767" s="117" t="s">
        <v>25828</v>
      </c>
      <c r="E3767" s="119">
        <v>43079.92145833334</v>
      </c>
      <c r="F3767" s="117"/>
      <c r="G3767" s="117" t="s">
        <v>119</v>
      </c>
      <c r="H3767" s="117"/>
      <c r="I3767" s="117"/>
      <c r="J3767" s="117" t="s">
        <v>25829</v>
      </c>
      <c r="K3767" s="117"/>
      <c r="L3767" s="120" t="s">
        <v>92</v>
      </c>
      <c r="M3767" s="122" t="s">
        <v>25830</v>
      </c>
      <c r="N3767" s="117">
        <v>214.0</v>
      </c>
      <c r="O3767" s="117">
        <v>211.0</v>
      </c>
      <c r="P3767" s="117" t="s">
        <v>25831</v>
      </c>
      <c r="Q3767" s="123" t="s">
        <v>25832</v>
      </c>
      <c r="R3767" s="120" t="s">
        <v>24209</v>
      </c>
    </row>
    <row r="3768" ht="39.75">
      <c r="A3768" s="121" t="s">
        <v>25833</v>
      </c>
      <c r="B3768" s="117" t="s">
        <v>25834</v>
      </c>
      <c r="C3768" s="118" t="s">
        <v>24204</v>
      </c>
      <c r="D3768" s="117" t="s">
        <v>25835</v>
      </c>
      <c r="E3768" s="119">
        <v>43079.91667824074</v>
      </c>
      <c r="F3768" s="117"/>
      <c r="G3768" s="117" t="s">
        <v>128</v>
      </c>
      <c r="H3768" s="117"/>
      <c r="I3768" s="117"/>
      <c r="J3768" s="117" t="s">
        <v>25836</v>
      </c>
      <c r="K3768" s="117"/>
      <c r="L3768" s="120" t="s">
        <v>110</v>
      </c>
      <c r="M3768" s="122" t="s">
        <v>25837</v>
      </c>
      <c r="N3768" s="117">
        <v>1726.0</v>
      </c>
      <c r="O3768" s="117">
        <v>1473.0</v>
      </c>
      <c r="P3768" s="117" t="s">
        <v>25838</v>
      </c>
      <c r="Q3768" s="123" t="s">
        <v>25839</v>
      </c>
      <c r="R3768" s="120" t="s">
        <v>24209</v>
      </c>
    </row>
    <row r="3769" ht="39.75">
      <c r="A3769" s="121" t="s">
        <v>25840</v>
      </c>
      <c r="B3769" s="117" t="s">
        <v>25841</v>
      </c>
      <c r="C3769" s="118" t="s">
        <v>24204</v>
      </c>
      <c r="D3769" s="117" t="s">
        <v>25842</v>
      </c>
      <c r="E3769" s="119">
        <v>43079.91390046296</v>
      </c>
      <c r="F3769" s="117"/>
      <c r="G3769" s="117" t="s">
        <v>119</v>
      </c>
      <c r="H3769" s="117"/>
      <c r="I3769" s="117"/>
      <c r="J3769" s="117" t="s">
        <v>25843</v>
      </c>
      <c r="K3769" s="117"/>
      <c r="L3769" s="120" t="s">
        <v>110</v>
      </c>
      <c r="M3769" s="122" t="s">
        <v>25844</v>
      </c>
      <c r="N3769" s="117">
        <v>299.0</v>
      </c>
      <c r="O3769" s="117">
        <v>293.0</v>
      </c>
      <c r="P3769" s="117"/>
      <c r="Q3769" s="123" t="s">
        <v>25845</v>
      </c>
      <c r="R3769" s="120" t="s">
        <v>24209</v>
      </c>
    </row>
    <row r="3770" ht="39.75">
      <c r="A3770" s="121" t="s">
        <v>25846</v>
      </c>
      <c r="B3770" s="117" t="s">
        <v>25847</v>
      </c>
      <c r="C3770" s="118" t="s">
        <v>24204</v>
      </c>
      <c r="D3770" s="117" t="s">
        <v>25848</v>
      </c>
      <c r="E3770" s="119">
        <v>43079.9125</v>
      </c>
      <c r="F3770" s="117"/>
      <c r="G3770" s="117" t="s">
        <v>128</v>
      </c>
      <c r="H3770" s="117"/>
      <c r="I3770" s="117"/>
      <c r="J3770" s="117" t="s">
        <v>25849</v>
      </c>
      <c r="K3770" s="117"/>
      <c r="L3770" s="120" t="s">
        <v>110</v>
      </c>
      <c r="M3770" s="122" t="s">
        <v>25850</v>
      </c>
      <c r="N3770" s="117">
        <v>47724.0</v>
      </c>
      <c r="O3770" s="117">
        <v>224.0</v>
      </c>
      <c r="P3770" s="117"/>
      <c r="Q3770" s="123" t="s">
        <v>25851</v>
      </c>
      <c r="R3770" s="120" t="s">
        <v>24209</v>
      </c>
    </row>
    <row r="3771" ht="59.25">
      <c r="A3771" s="121" t="s">
        <v>25852</v>
      </c>
      <c r="B3771" s="117" t="s">
        <v>25853</v>
      </c>
      <c r="C3771" s="118" t="s">
        <v>25854</v>
      </c>
      <c r="D3771" s="117" t="s">
        <v>25855</v>
      </c>
      <c r="E3771" s="119">
        <v>43079.89402777777</v>
      </c>
      <c r="F3771" s="117"/>
      <c r="G3771" s="117" t="s">
        <v>90</v>
      </c>
      <c r="H3771" s="117"/>
      <c r="I3771" s="117"/>
      <c r="J3771" s="117" t="s">
        <v>25856</v>
      </c>
      <c r="K3771" s="117"/>
      <c r="L3771" s="120" t="s">
        <v>110</v>
      </c>
      <c r="M3771" s="122" t="s">
        <v>25857</v>
      </c>
      <c r="N3771" s="117">
        <v>55.0</v>
      </c>
      <c r="O3771" s="117">
        <v>274.0</v>
      </c>
      <c r="P3771" s="117" t="s">
        <v>25858</v>
      </c>
      <c r="Q3771" s="123" t="s">
        <v>25859</v>
      </c>
      <c r="R3771" s="120" t="s">
        <v>25860</v>
      </c>
    </row>
    <row r="3772" ht="21.75">
      <c r="A3772" s="121" t="s">
        <v>25861</v>
      </c>
      <c r="B3772" s="117" t="s">
        <v>25862</v>
      </c>
      <c r="C3772" s="118" t="s">
        <v>23704</v>
      </c>
      <c r="D3772" s="117" t="s">
        <v>25863</v>
      </c>
      <c r="E3772" s="119">
        <v>43079.88789351852</v>
      </c>
      <c r="F3772" s="117"/>
      <c r="G3772" s="117" t="s">
        <v>4018</v>
      </c>
      <c r="H3772" s="117"/>
      <c r="I3772" s="117"/>
      <c r="J3772" s="117" t="s">
        <v>25864</v>
      </c>
      <c r="K3772" s="117"/>
      <c r="L3772" s="120" t="s">
        <v>110</v>
      </c>
      <c r="M3772" s="122" t="s">
        <v>25865</v>
      </c>
      <c r="N3772" s="117">
        <v>224.0</v>
      </c>
      <c r="O3772" s="117">
        <v>151.0</v>
      </c>
      <c r="P3772" s="117" t="s">
        <v>25866</v>
      </c>
      <c r="Q3772" s="123" t="s">
        <v>25867</v>
      </c>
      <c r="R3772" s="120" t="s">
        <v>23709</v>
      </c>
    </row>
    <row r="3773" ht="21.75">
      <c r="A3773" s="121" t="s">
        <v>25868</v>
      </c>
      <c r="B3773" s="117" t="s">
        <v>166</v>
      </c>
      <c r="C3773" s="118" t="s">
        <v>25869</v>
      </c>
      <c r="D3773" s="117" t="s">
        <v>25870</v>
      </c>
      <c r="E3773" s="119">
        <v>43079.878530092596</v>
      </c>
      <c r="F3773" s="117"/>
      <c r="G3773" s="117" t="s">
        <v>90</v>
      </c>
      <c r="H3773" s="117"/>
      <c r="I3773" s="117"/>
      <c r="J3773" s="117" t="s">
        <v>169</v>
      </c>
      <c r="K3773" s="117"/>
      <c r="L3773" s="120" t="s">
        <v>170</v>
      </c>
      <c r="M3773" s="122" t="s">
        <v>171</v>
      </c>
      <c r="N3773" s="117">
        <v>25205.0</v>
      </c>
      <c r="O3773" s="117">
        <v>6187.0</v>
      </c>
      <c r="P3773" s="117" t="s">
        <v>1986</v>
      </c>
      <c r="Q3773" s="123" t="s">
        <v>25871</v>
      </c>
      <c r="R3773" s="120" t="s">
        <v>25872</v>
      </c>
    </row>
    <row r="3774" ht="21.75">
      <c r="A3774" s="121" t="s">
        <v>25873</v>
      </c>
      <c r="B3774" s="117" t="s">
        <v>25874</v>
      </c>
      <c r="C3774" s="118" t="s">
        <v>23704</v>
      </c>
      <c r="D3774" s="117" t="s">
        <v>25875</v>
      </c>
      <c r="E3774" s="119">
        <v>43079.87175925926</v>
      </c>
      <c r="F3774" s="117"/>
      <c r="G3774" s="117" t="s">
        <v>4018</v>
      </c>
      <c r="H3774" s="117"/>
      <c r="I3774" s="117"/>
      <c r="J3774" s="117" t="s">
        <v>25876</v>
      </c>
      <c r="K3774" s="117"/>
      <c r="L3774" s="120" t="s">
        <v>110</v>
      </c>
      <c r="M3774" s="122" t="s">
        <v>25877</v>
      </c>
      <c r="N3774" s="117">
        <v>707.0</v>
      </c>
      <c r="O3774" s="117">
        <v>781.0</v>
      </c>
      <c r="P3774" s="117" t="s">
        <v>25878</v>
      </c>
      <c r="Q3774" s="123" t="s">
        <v>25879</v>
      </c>
      <c r="R3774" s="120" t="s">
        <v>23709</v>
      </c>
    </row>
    <row r="3775" ht="21.75">
      <c r="A3775" s="121" t="s">
        <v>25880</v>
      </c>
      <c r="B3775" s="117" t="s">
        <v>25881</v>
      </c>
      <c r="C3775" s="118" t="s">
        <v>23704</v>
      </c>
      <c r="D3775" s="117" t="s">
        <v>25882</v>
      </c>
      <c r="E3775" s="119">
        <v>43079.86857638889</v>
      </c>
      <c r="F3775" s="117"/>
      <c r="G3775" s="117" t="s">
        <v>4018</v>
      </c>
      <c r="H3775" s="117"/>
      <c r="I3775" s="117"/>
      <c r="J3775" s="117" t="s">
        <v>25883</v>
      </c>
      <c r="K3775" s="117"/>
      <c r="L3775" s="120" t="s">
        <v>101</v>
      </c>
      <c r="M3775" s="122" t="s">
        <v>25884</v>
      </c>
      <c r="N3775" s="117">
        <v>2225.0</v>
      </c>
      <c r="O3775" s="117">
        <v>1540.0</v>
      </c>
      <c r="P3775" s="117" t="s">
        <v>25885</v>
      </c>
      <c r="Q3775" s="123" t="s">
        <v>25886</v>
      </c>
      <c r="R3775" s="120" t="s">
        <v>23709</v>
      </c>
    </row>
    <row r="3776" ht="39.75">
      <c r="A3776" s="121" t="s">
        <v>25887</v>
      </c>
      <c r="B3776" s="117" t="s">
        <v>3665</v>
      </c>
      <c r="C3776" s="118" t="s">
        <v>24204</v>
      </c>
      <c r="D3776" s="117" t="s">
        <v>25888</v>
      </c>
      <c r="E3776" s="119">
        <v>43079.864074074074</v>
      </c>
      <c r="F3776" s="117"/>
      <c r="G3776" s="117" t="s">
        <v>119</v>
      </c>
      <c r="H3776" s="117"/>
      <c r="I3776" s="117"/>
      <c r="J3776" s="117" t="s">
        <v>3667</v>
      </c>
      <c r="K3776" s="117"/>
      <c r="L3776" s="120" t="s">
        <v>92</v>
      </c>
      <c r="M3776" s="122" t="s">
        <v>3668</v>
      </c>
      <c r="N3776" s="117">
        <v>138.0</v>
      </c>
      <c r="O3776" s="117">
        <v>862.0</v>
      </c>
      <c r="P3776" s="117"/>
      <c r="Q3776" s="123" t="s">
        <v>25889</v>
      </c>
      <c r="R3776" s="120" t="s">
        <v>24209</v>
      </c>
    </row>
    <row r="3777" ht="30.75">
      <c r="A3777" s="121" t="s">
        <v>25890</v>
      </c>
      <c r="B3777" s="117" t="s">
        <v>2389</v>
      </c>
      <c r="C3777" s="118" t="s">
        <v>25891</v>
      </c>
      <c r="D3777" s="117" t="s">
        <v>25892</v>
      </c>
      <c r="E3777" s="119">
        <v>43079.85418981481</v>
      </c>
      <c r="F3777" s="117"/>
      <c r="G3777" s="117" t="s">
        <v>119</v>
      </c>
      <c r="H3777" s="117"/>
      <c r="I3777" s="117"/>
      <c r="J3777" s="117" t="s">
        <v>2392</v>
      </c>
      <c r="K3777" s="117"/>
      <c r="L3777" s="120" t="s">
        <v>756</v>
      </c>
      <c r="M3777" s="122" t="s">
        <v>2393</v>
      </c>
      <c r="N3777" s="117">
        <v>2907.0</v>
      </c>
      <c r="O3777" s="117">
        <v>222.0</v>
      </c>
      <c r="P3777" s="117" t="s">
        <v>1208</v>
      </c>
      <c r="Q3777" s="123" t="s">
        <v>25893</v>
      </c>
      <c r="R3777" s="120" t="s">
        <v>25894</v>
      </c>
    </row>
    <row r="3778" ht="39.75">
      <c r="A3778" s="121" t="s">
        <v>25895</v>
      </c>
      <c r="B3778" s="117" t="s">
        <v>25896</v>
      </c>
      <c r="C3778" s="118" t="s">
        <v>24204</v>
      </c>
      <c r="D3778" s="117" t="s">
        <v>25897</v>
      </c>
      <c r="E3778" s="119">
        <v>43079.84805555556</v>
      </c>
      <c r="F3778" s="117"/>
      <c r="G3778" s="117" t="s">
        <v>119</v>
      </c>
      <c r="H3778" s="117"/>
      <c r="I3778" s="117"/>
      <c r="J3778" s="117" t="s">
        <v>25898</v>
      </c>
      <c r="K3778" s="117"/>
      <c r="L3778" s="120" t="s">
        <v>92</v>
      </c>
      <c r="M3778" s="122" t="s">
        <v>25899</v>
      </c>
      <c r="N3778" s="117">
        <v>3769.0</v>
      </c>
      <c r="O3778" s="117">
        <v>1018.0</v>
      </c>
      <c r="P3778" s="117" t="s">
        <v>25900</v>
      </c>
      <c r="Q3778" s="123" t="s">
        <v>25901</v>
      </c>
      <c r="R3778" s="120" t="s">
        <v>24209</v>
      </c>
    </row>
    <row r="3779" ht="39.75">
      <c r="A3779" s="121" t="s">
        <v>25902</v>
      </c>
      <c r="B3779" s="117" t="s">
        <v>25903</v>
      </c>
      <c r="C3779" s="118" t="s">
        <v>24204</v>
      </c>
      <c r="D3779" s="117" t="s">
        <v>25904</v>
      </c>
      <c r="E3779" s="119">
        <v>43079.84782407407</v>
      </c>
      <c r="F3779" s="117"/>
      <c r="G3779" s="117" t="s">
        <v>119</v>
      </c>
      <c r="H3779" s="117"/>
      <c r="I3779" s="117"/>
      <c r="J3779" s="117" t="s">
        <v>25905</v>
      </c>
      <c r="K3779" s="117"/>
      <c r="L3779" s="120" t="s">
        <v>110</v>
      </c>
      <c r="M3779" s="122" t="s">
        <v>25906</v>
      </c>
      <c r="N3779" s="117">
        <v>5112.0</v>
      </c>
      <c r="O3779" s="117">
        <v>1887.0</v>
      </c>
      <c r="P3779" s="117" t="s">
        <v>478</v>
      </c>
      <c r="Q3779" s="123" t="s">
        <v>25907</v>
      </c>
      <c r="R3779" s="120" t="s">
        <v>24209</v>
      </c>
    </row>
    <row r="3780" ht="75.75">
      <c r="A3780" s="121" t="s">
        <v>25908</v>
      </c>
      <c r="B3780" s="117" t="s">
        <v>4081</v>
      </c>
      <c r="C3780" s="118" t="s">
        <v>25909</v>
      </c>
      <c r="D3780" s="117" t="s">
        <v>25910</v>
      </c>
      <c r="E3780" s="119">
        <v>43079.826319444444</v>
      </c>
      <c r="F3780" s="117"/>
      <c r="G3780" s="117" t="s">
        <v>90</v>
      </c>
      <c r="H3780" s="117" t="s">
        <v>25723</v>
      </c>
      <c r="I3780" s="117" t="s">
        <v>25724</v>
      </c>
      <c r="J3780" s="117" t="s">
        <v>4086</v>
      </c>
      <c r="K3780" s="117" t="s">
        <v>25725</v>
      </c>
      <c r="L3780" s="120" t="s">
        <v>775</v>
      </c>
      <c r="M3780" s="122" t="s">
        <v>4089</v>
      </c>
      <c r="N3780" s="117">
        <v>960.0</v>
      </c>
      <c r="O3780" s="117">
        <v>1383.0</v>
      </c>
      <c r="P3780" s="117" t="s">
        <v>4090</v>
      </c>
      <c r="Q3780" s="123" t="s">
        <v>25911</v>
      </c>
      <c r="R3780" s="120" t="s">
        <v>25912</v>
      </c>
    </row>
    <row r="3781" ht="39.75">
      <c r="A3781" s="121" t="s">
        <v>25913</v>
      </c>
      <c r="B3781" s="117" t="s">
        <v>25914</v>
      </c>
      <c r="C3781" s="118" t="s">
        <v>24204</v>
      </c>
      <c r="D3781" s="117" t="s">
        <v>25915</v>
      </c>
      <c r="E3781" s="119">
        <v>43079.81898148148</v>
      </c>
      <c r="F3781" s="117"/>
      <c r="G3781" s="117" t="s">
        <v>119</v>
      </c>
      <c r="H3781" s="117"/>
      <c r="I3781" s="117"/>
      <c r="J3781" s="117" t="s">
        <v>25916</v>
      </c>
      <c r="K3781" s="117"/>
      <c r="L3781" s="120" t="s">
        <v>110</v>
      </c>
      <c r="M3781" s="122" t="s">
        <v>25917</v>
      </c>
      <c r="N3781" s="117">
        <v>421.0</v>
      </c>
      <c r="O3781" s="117">
        <v>349.0</v>
      </c>
      <c r="P3781" s="117" t="s">
        <v>25918</v>
      </c>
      <c r="Q3781" s="123" t="s">
        <v>25919</v>
      </c>
      <c r="R3781" s="120" t="s">
        <v>24209</v>
      </c>
    </row>
    <row r="3782" ht="57.75">
      <c r="A3782" s="121" t="s">
        <v>25920</v>
      </c>
      <c r="B3782" s="117" t="s">
        <v>4081</v>
      </c>
      <c r="C3782" s="118" t="s">
        <v>25921</v>
      </c>
      <c r="D3782" s="117" t="s">
        <v>25922</v>
      </c>
      <c r="E3782" s="119">
        <v>43079.81716435185</v>
      </c>
      <c r="F3782" s="117"/>
      <c r="G3782" s="117" t="s">
        <v>90</v>
      </c>
      <c r="H3782" s="117" t="s">
        <v>4086</v>
      </c>
      <c r="I3782" s="117" t="s">
        <v>4081</v>
      </c>
      <c r="J3782" s="117" t="s">
        <v>4086</v>
      </c>
      <c r="K3782" s="117" t="s">
        <v>7769</v>
      </c>
      <c r="L3782" s="120" t="s">
        <v>775</v>
      </c>
      <c r="M3782" s="122" t="s">
        <v>4089</v>
      </c>
      <c r="N3782" s="117">
        <v>960.0</v>
      </c>
      <c r="O3782" s="117">
        <v>1383.0</v>
      </c>
      <c r="P3782" s="117" t="s">
        <v>4090</v>
      </c>
      <c r="Q3782" s="123" t="s">
        <v>25923</v>
      </c>
      <c r="R3782" s="120" t="s">
        <v>25924</v>
      </c>
    </row>
    <row r="3783" ht="21.75">
      <c r="A3783" s="121" t="s">
        <v>25925</v>
      </c>
      <c r="B3783" s="117" t="s">
        <v>25926</v>
      </c>
      <c r="C3783" s="118" t="s">
        <v>23704</v>
      </c>
      <c r="D3783" s="117" t="s">
        <v>25927</v>
      </c>
      <c r="E3783" s="119">
        <v>43079.805</v>
      </c>
      <c r="F3783" s="117"/>
      <c r="G3783" s="117" t="s">
        <v>4018</v>
      </c>
      <c r="H3783" s="117"/>
      <c r="I3783" s="117"/>
      <c r="J3783" s="117" t="s">
        <v>25928</v>
      </c>
      <c r="K3783" s="117"/>
      <c r="L3783" s="120" t="s">
        <v>92</v>
      </c>
      <c r="M3783" s="122" t="s">
        <v>25929</v>
      </c>
      <c r="N3783" s="117">
        <v>117.0</v>
      </c>
      <c r="O3783" s="117">
        <v>66.0</v>
      </c>
      <c r="P3783" s="117" t="s">
        <v>25930</v>
      </c>
      <c r="Q3783" s="123" t="s">
        <v>25931</v>
      </c>
      <c r="R3783" s="120" t="s">
        <v>23709</v>
      </c>
    </row>
    <row r="3784" ht="39.75">
      <c r="A3784" s="121" t="s">
        <v>25932</v>
      </c>
      <c r="B3784" s="117" t="s">
        <v>25933</v>
      </c>
      <c r="C3784" s="118" t="s">
        <v>25934</v>
      </c>
      <c r="D3784" s="117" t="s">
        <v>25935</v>
      </c>
      <c r="E3784" s="119">
        <v>43079.799363425926</v>
      </c>
      <c r="F3784" s="117"/>
      <c r="G3784" s="117" t="s">
        <v>90</v>
      </c>
      <c r="H3784" s="117"/>
      <c r="I3784" s="117"/>
      <c r="J3784" s="117" t="s">
        <v>25936</v>
      </c>
      <c r="K3784" s="117"/>
      <c r="L3784" s="120" t="s">
        <v>110</v>
      </c>
      <c r="M3784" s="122" t="s">
        <v>25937</v>
      </c>
      <c r="N3784" s="117">
        <v>601.0</v>
      </c>
      <c r="O3784" s="117">
        <v>2008.0</v>
      </c>
      <c r="P3784" s="117" t="s">
        <v>25938</v>
      </c>
      <c r="Q3784" s="123" t="s">
        <v>25939</v>
      </c>
      <c r="R3784" s="120" t="s">
        <v>25940</v>
      </c>
    </row>
    <row r="3785" ht="39.75">
      <c r="A3785" s="121" t="s">
        <v>25941</v>
      </c>
      <c r="B3785" s="117" t="s">
        <v>25942</v>
      </c>
      <c r="C3785" s="118" t="s">
        <v>24204</v>
      </c>
      <c r="D3785" s="117" t="s">
        <v>25943</v>
      </c>
      <c r="E3785" s="119">
        <v>43079.789513888885</v>
      </c>
      <c r="F3785" s="117"/>
      <c r="G3785" s="117" t="s">
        <v>119</v>
      </c>
      <c r="H3785" s="117"/>
      <c r="I3785" s="117"/>
      <c r="J3785" s="117" t="s">
        <v>25944</v>
      </c>
      <c r="K3785" s="117"/>
      <c r="L3785" s="120" t="s">
        <v>110</v>
      </c>
      <c r="M3785" s="122" t="s">
        <v>25945</v>
      </c>
      <c r="N3785" s="117">
        <v>1132.0</v>
      </c>
      <c r="O3785" s="117">
        <v>498.0</v>
      </c>
      <c r="P3785" s="117" t="s">
        <v>25946</v>
      </c>
      <c r="Q3785" s="123" t="s">
        <v>25947</v>
      </c>
      <c r="R3785" s="120" t="s">
        <v>24209</v>
      </c>
    </row>
    <row r="3786">
      <c r="A3786" s="121" t="s">
        <v>25948</v>
      </c>
      <c r="B3786" s="117" t="s">
        <v>25949</v>
      </c>
      <c r="C3786" s="118" t="s">
        <v>25950</v>
      </c>
      <c r="D3786" s="117" t="s">
        <v>25951</v>
      </c>
      <c r="E3786" s="119">
        <v>43079.774884259255</v>
      </c>
      <c r="F3786" s="117"/>
      <c r="G3786" s="117" t="s">
        <v>90</v>
      </c>
      <c r="H3786" s="117"/>
      <c r="I3786" s="117"/>
      <c r="J3786" s="117" t="s">
        <v>25952</v>
      </c>
      <c r="K3786" s="117"/>
      <c r="L3786" s="120" t="s">
        <v>92</v>
      </c>
      <c r="M3786" s="122" t="s">
        <v>25953</v>
      </c>
      <c r="N3786" s="117">
        <v>215.0</v>
      </c>
      <c r="O3786" s="117">
        <v>433.0</v>
      </c>
      <c r="P3786" s="117" t="s">
        <v>15382</v>
      </c>
      <c r="Q3786" s="123" t="s">
        <v>25954</v>
      </c>
      <c r="R3786" s="120" t="s">
        <v>25955</v>
      </c>
    </row>
    <row r="3787" ht="39.75">
      <c r="A3787" s="121" t="s">
        <v>25956</v>
      </c>
      <c r="B3787" s="117" t="s">
        <v>14541</v>
      </c>
      <c r="C3787" s="118" t="s">
        <v>24204</v>
      </c>
      <c r="D3787" s="117" t="s">
        <v>25957</v>
      </c>
      <c r="E3787" s="119">
        <v>43079.77390046296</v>
      </c>
      <c r="F3787" s="117"/>
      <c r="G3787" s="117" t="s">
        <v>119</v>
      </c>
      <c r="H3787" s="117"/>
      <c r="I3787" s="117"/>
      <c r="J3787" s="117" t="s">
        <v>14543</v>
      </c>
      <c r="K3787" s="117"/>
      <c r="L3787" s="120" t="s">
        <v>92</v>
      </c>
      <c r="M3787" s="122" t="s">
        <v>14544</v>
      </c>
      <c r="N3787" s="117">
        <v>1224.0</v>
      </c>
      <c r="O3787" s="117">
        <v>1071.0</v>
      </c>
      <c r="P3787" s="117" t="s">
        <v>14545</v>
      </c>
      <c r="Q3787" s="123" t="s">
        <v>25958</v>
      </c>
      <c r="R3787" s="120" t="s">
        <v>24209</v>
      </c>
    </row>
    <row r="3788" ht="39.75">
      <c r="A3788" s="121" t="s">
        <v>25959</v>
      </c>
      <c r="B3788" s="117" t="s">
        <v>25960</v>
      </c>
      <c r="C3788" s="118" t="s">
        <v>24204</v>
      </c>
      <c r="D3788" s="117" t="s">
        <v>25961</v>
      </c>
      <c r="E3788" s="119">
        <v>43079.76327546296</v>
      </c>
      <c r="F3788" s="117"/>
      <c r="G3788" s="117" t="s">
        <v>90</v>
      </c>
      <c r="H3788" s="117"/>
      <c r="I3788" s="117"/>
      <c r="J3788" s="117" t="s">
        <v>25962</v>
      </c>
      <c r="K3788" s="117"/>
      <c r="L3788" s="120" t="s">
        <v>92</v>
      </c>
      <c r="M3788" s="122" t="s">
        <v>25963</v>
      </c>
      <c r="N3788" s="117">
        <v>473.0</v>
      </c>
      <c r="O3788" s="117">
        <v>197.0</v>
      </c>
      <c r="P3788" s="117" t="s">
        <v>25964</v>
      </c>
      <c r="Q3788" s="123" t="s">
        <v>25965</v>
      </c>
      <c r="R3788" s="120" t="s">
        <v>24209</v>
      </c>
    </row>
    <row r="3789" ht="66.75">
      <c r="A3789" s="121" t="s">
        <v>25966</v>
      </c>
      <c r="B3789" s="117" t="s">
        <v>4081</v>
      </c>
      <c r="C3789" s="118" t="s">
        <v>25967</v>
      </c>
      <c r="D3789" s="117" t="s">
        <v>25968</v>
      </c>
      <c r="E3789" s="119">
        <v>43079.72744212963</v>
      </c>
      <c r="F3789" s="117"/>
      <c r="G3789" s="117" t="s">
        <v>90</v>
      </c>
      <c r="H3789" s="117" t="s">
        <v>25723</v>
      </c>
      <c r="I3789" s="117" t="s">
        <v>25724</v>
      </c>
      <c r="J3789" s="117" t="s">
        <v>4086</v>
      </c>
      <c r="K3789" s="117" t="s">
        <v>25969</v>
      </c>
      <c r="L3789" s="120" t="s">
        <v>775</v>
      </c>
      <c r="M3789" s="122" t="s">
        <v>4089</v>
      </c>
      <c r="N3789" s="117">
        <v>960.0</v>
      </c>
      <c r="O3789" s="117">
        <v>1383.0</v>
      </c>
      <c r="P3789" s="117" t="s">
        <v>4090</v>
      </c>
      <c r="Q3789" s="123" t="s">
        <v>25970</v>
      </c>
      <c r="R3789" s="120" t="s">
        <v>25971</v>
      </c>
    </row>
    <row r="3790" ht="39.75">
      <c r="A3790" s="121" t="s">
        <v>25972</v>
      </c>
      <c r="B3790" s="117" t="s">
        <v>25973</v>
      </c>
      <c r="C3790" s="118" t="s">
        <v>24204</v>
      </c>
      <c r="D3790" s="117" t="s">
        <v>25974</v>
      </c>
      <c r="E3790" s="119">
        <v>43079.70052083333</v>
      </c>
      <c r="F3790" s="117"/>
      <c r="G3790" s="117" t="s">
        <v>119</v>
      </c>
      <c r="H3790" s="117"/>
      <c r="I3790" s="117"/>
      <c r="J3790" s="117" t="s">
        <v>25975</v>
      </c>
      <c r="K3790" s="117"/>
      <c r="L3790" s="120" t="s">
        <v>179</v>
      </c>
      <c r="M3790" s="122" t="s">
        <v>25976</v>
      </c>
      <c r="N3790" s="117">
        <v>339.0</v>
      </c>
      <c r="O3790" s="117">
        <v>351.0</v>
      </c>
      <c r="P3790" s="117" t="s">
        <v>25977</v>
      </c>
      <c r="Q3790" s="123" t="s">
        <v>25978</v>
      </c>
      <c r="R3790" s="120" t="s">
        <v>24209</v>
      </c>
    </row>
    <row r="3791">
      <c r="A3791" s="121" t="s">
        <v>25979</v>
      </c>
      <c r="B3791" s="117" t="s">
        <v>25980</v>
      </c>
      <c r="C3791" s="118" t="s">
        <v>25981</v>
      </c>
      <c r="D3791" s="117" t="s">
        <v>25982</v>
      </c>
      <c r="E3791" s="119">
        <v>43079.69167824074</v>
      </c>
      <c r="F3791" s="117"/>
      <c r="G3791" s="117" t="s">
        <v>128</v>
      </c>
      <c r="H3791" s="117"/>
      <c r="I3791" s="117"/>
      <c r="J3791" s="117" t="s">
        <v>25983</v>
      </c>
      <c r="K3791" s="117"/>
      <c r="L3791" s="120" t="s">
        <v>179</v>
      </c>
      <c r="M3791" s="122" t="s">
        <v>25984</v>
      </c>
      <c r="N3791" s="117">
        <v>208.0</v>
      </c>
      <c r="O3791" s="117">
        <v>234.0</v>
      </c>
      <c r="P3791" s="117"/>
      <c r="Q3791" s="123" t="s">
        <v>25985</v>
      </c>
      <c r="R3791" s="120" t="s">
        <v>25986</v>
      </c>
    </row>
    <row r="3792" ht="39.75">
      <c r="A3792" s="121" t="s">
        <v>25987</v>
      </c>
      <c r="B3792" s="117" t="s">
        <v>25988</v>
      </c>
      <c r="C3792" s="118" t="s">
        <v>24204</v>
      </c>
      <c r="D3792" s="117" t="s">
        <v>25989</v>
      </c>
      <c r="E3792" s="119">
        <v>43079.67706018519</v>
      </c>
      <c r="F3792" s="117"/>
      <c r="G3792" s="117" t="s">
        <v>119</v>
      </c>
      <c r="H3792" s="117"/>
      <c r="I3792" s="117"/>
      <c r="J3792" s="117" t="s">
        <v>25990</v>
      </c>
      <c r="K3792" s="117"/>
      <c r="L3792" s="120" t="s">
        <v>110</v>
      </c>
      <c r="M3792" s="122" t="s">
        <v>25991</v>
      </c>
      <c r="N3792" s="117">
        <v>506.0</v>
      </c>
      <c r="O3792" s="117">
        <v>1995.0</v>
      </c>
      <c r="P3792" s="117" t="s">
        <v>25992</v>
      </c>
      <c r="Q3792" s="123" t="s">
        <v>25993</v>
      </c>
      <c r="R3792" s="120" t="s">
        <v>24209</v>
      </c>
    </row>
    <row r="3793" ht="39.75">
      <c r="A3793" s="121" t="s">
        <v>25994</v>
      </c>
      <c r="B3793" s="117" t="s">
        <v>6856</v>
      </c>
      <c r="C3793" s="118" t="s">
        <v>25995</v>
      </c>
      <c r="D3793" s="117" t="s">
        <v>25996</v>
      </c>
      <c r="E3793" s="119">
        <v>43079.677037037036</v>
      </c>
      <c r="F3793" s="117"/>
      <c r="G3793" s="117" t="s">
        <v>90</v>
      </c>
      <c r="H3793" s="117"/>
      <c r="I3793" s="117"/>
      <c r="J3793" s="117" t="s">
        <v>6859</v>
      </c>
      <c r="K3793" s="117"/>
      <c r="L3793" s="120" t="s">
        <v>92</v>
      </c>
      <c r="M3793" s="122" t="s">
        <v>6860</v>
      </c>
      <c r="N3793" s="117">
        <v>204.0</v>
      </c>
      <c r="O3793" s="117">
        <v>822.0</v>
      </c>
      <c r="P3793" s="117"/>
      <c r="Q3793" s="123" t="s">
        <v>25997</v>
      </c>
      <c r="R3793" s="120" t="s">
        <v>25998</v>
      </c>
    </row>
    <row r="3794" ht="30.75">
      <c r="A3794" s="121" t="s">
        <v>25999</v>
      </c>
      <c r="B3794" s="117" t="s">
        <v>26000</v>
      </c>
      <c r="C3794" s="118" t="s">
        <v>26001</v>
      </c>
      <c r="D3794" s="117" t="s">
        <v>26002</v>
      </c>
      <c r="E3794" s="119">
        <v>43079.669699074075</v>
      </c>
      <c r="F3794" s="117"/>
      <c r="G3794" s="117" t="s">
        <v>119</v>
      </c>
      <c r="H3794" s="117"/>
      <c r="I3794" s="117"/>
      <c r="J3794" s="117" t="s">
        <v>26003</v>
      </c>
      <c r="K3794" s="117"/>
      <c r="L3794" s="120" t="s">
        <v>101</v>
      </c>
      <c r="M3794" s="122" t="s">
        <v>26004</v>
      </c>
      <c r="N3794" s="117">
        <v>5.0</v>
      </c>
      <c r="O3794" s="117">
        <v>18.0</v>
      </c>
      <c r="P3794" s="117"/>
      <c r="Q3794" s="123" t="s">
        <v>26005</v>
      </c>
      <c r="R3794" s="120" t="s">
        <v>26006</v>
      </c>
    </row>
    <row r="3795" ht="30.75">
      <c r="A3795" s="121" t="s">
        <v>26007</v>
      </c>
      <c r="B3795" s="117" t="s">
        <v>6856</v>
      </c>
      <c r="C3795" s="118" t="s">
        <v>26008</v>
      </c>
      <c r="D3795" s="117" t="s">
        <v>26009</v>
      </c>
      <c r="E3795" s="119">
        <v>43079.66730324074</v>
      </c>
      <c r="F3795" s="117"/>
      <c r="G3795" s="117" t="s">
        <v>90</v>
      </c>
      <c r="H3795" s="117"/>
      <c r="I3795" s="117"/>
      <c r="J3795" s="117" t="s">
        <v>6859</v>
      </c>
      <c r="K3795" s="117"/>
      <c r="L3795" s="120" t="s">
        <v>92</v>
      </c>
      <c r="M3795" s="122" t="s">
        <v>6860</v>
      </c>
      <c r="N3795" s="117">
        <v>204.0</v>
      </c>
      <c r="O3795" s="117">
        <v>822.0</v>
      </c>
      <c r="P3795" s="117"/>
      <c r="Q3795" s="123" t="s">
        <v>26010</v>
      </c>
      <c r="R3795" s="120" t="s">
        <v>26011</v>
      </c>
    </row>
    <row r="3796" ht="39.75">
      <c r="A3796" s="121" t="s">
        <v>26012</v>
      </c>
      <c r="B3796" s="117" t="s">
        <v>26013</v>
      </c>
      <c r="C3796" s="118" t="s">
        <v>24204</v>
      </c>
      <c r="D3796" s="117" t="s">
        <v>26014</v>
      </c>
      <c r="E3796" s="119">
        <v>43079.6653125</v>
      </c>
      <c r="F3796" s="117"/>
      <c r="G3796" s="117" t="s">
        <v>119</v>
      </c>
      <c r="H3796" s="117"/>
      <c r="I3796" s="117"/>
      <c r="J3796" s="117" t="s">
        <v>26015</v>
      </c>
      <c r="K3796" s="117"/>
      <c r="L3796" s="120" t="s">
        <v>110</v>
      </c>
      <c r="M3796" s="122" t="s">
        <v>26016</v>
      </c>
      <c r="N3796" s="117">
        <v>3169.0</v>
      </c>
      <c r="O3796" s="117">
        <v>4886.0</v>
      </c>
      <c r="P3796" s="117"/>
      <c r="Q3796" s="123" t="s">
        <v>26017</v>
      </c>
      <c r="R3796" s="120" t="s">
        <v>24209</v>
      </c>
    </row>
    <row r="3797" ht="39.75">
      <c r="A3797" s="121" t="s">
        <v>26018</v>
      </c>
      <c r="B3797" s="117" t="s">
        <v>26019</v>
      </c>
      <c r="C3797" s="118" t="s">
        <v>24204</v>
      </c>
      <c r="D3797" s="117" t="s">
        <v>26020</v>
      </c>
      <c r="E3797" s="119">
        <v>43079.66042824074</v>
      </c>
      <c r="F3797" s="117"/>
      <c r="G3797" s="117" t="s">
        <v>119</v>
      </c>
      <c r="H3797" s="117"/>
      <c r="I3797" s="117"/>
      <c r="J3797" s="117" t="s">
        <v>26021</v>
      </c>
      <c r="K3797" s="117"/>
      <c r="L3797" s="120" t="s">
        <v>110</v>
      </c>
      <c r="M3797" s="122" t="s">
        <v>26022</v>
      </c>
      <c r="N3797" s="117">
        <v>7171.0</v>
      </c>
      <c r="O3797" s="117">
        <v>7110.0</v>
      </c>
      <c r="P3797" s="117" t="s">
        <v>22114</v>
      </c>
      <c r="Q3797" s="123" t="s">
        <v>26023</v>
      </c>
      <c r="R3797" s="120" t="s">
        <v>24209</v>
      </c>
    </row>
    <row r="3798" ht="30.75">
      <c r="A3798" s="121" t="s">
        <v>26024</v>
      </c>
      <c r="B3798" s="117" t="s">
        <v>26025</v>
      </c>
      <c r="C3798" s="118" t="s">
        <v>26026</v>
      </c>
      <c r="D3798" s="117" t="s">
        <v>26027</v>
      </c>
      <c r="E3798" s="119">
        <v>43079.65421296297</v>
      </c>
      <c r="F3798" s="117"/>
      <c r="G3798" s="117" t="s">
        <v>90</v>
      </c>
      <c r="H3798" s="117"/>
      <c r="I3798" s="117"/>
      <c r="J3798" s="117" t="s">
        <v>26028</v>
      </c>
      <c r="K3798" s="117"/>
      <c r="L3798" s="120" t="s">
        <v>179</v>
      </c>
      <c r="M3798" s="122" t="s">
        <v>26029</v>
      </c>
      <c r="N3798" s="117">
        <v>259.0</v>
      </c>
      <c r="O3798" s="117">
        <v>455.0</v>
      </c>
      <c r="P3798" s="117" t="s">
        <v>26030</v>
      </c>
      <c r="Q3798" s="123" t="s">
        <v>26031</v>
      </c>
      <c r="R3798" s="120" t="s">
        <v>26032</v>
      </c>
    </row>
    <row r="3799" ht="48.75">
      <c r="A3799" s="121" t="s">
        <v>26033</v>
      </c>
      <c r="B3799" s="117" t="s">
        <v>26034</v>
      </c>
      <c r="C3799" s="118" t="s">
        <v>26035</v>
      </c>
      <c r="D3799" s="117" t="s">
        <v>26036</v>
      </c>
      <c r="E3799" s="119">
        <v>43079.64876157408</v>
      </c>
      <c r="F3799" s="117"/>
      <c r="G3799" s="117" t="s">
        <v>90</v>
      </c>
      <c r="H3799" s="117"/>
      <c r="I3799" s="117"/>
      <c r="J3799" s="117" t="s">
        <v>26037</v>
      </c>
      <c r="K3799" s="117"/>
      <c r="L3799" s="120" t="s">
        <v>92</v>
      </c>
      <c r="M3799" s="122" t="s">
        <v>26038</v>
      </c>
      <c r="N3799" s="117">
        <v>2395.0</v>
      </c>
      <c r="O3799" s="117">
        <v>87.0</v>
      </c>
      <c r="P3799" s="117"/>
      <c r="Q3799" s="123" t="s">
        <v>26039</v>
      </c>
      <c r="R3799" s="120" t="s">
        <v>26040</v>
      </c>
    </row>
    <row r="3800" ht="39.75">
      <c r="A3800" s="121" t="s">
        <v>26041</v>
      </c>
      <c r="B3800" s="117" t="s">
        <v>26042</v>
      </c>
      <c r="C3800" s="118" t="s">
        <v>24204</v>
      </c>
      <c r="D3800" s="117" t="s">
        <v>26043</v>
      </c>
      <c r="E3800" s="119">
        <v>43079.63606481481</v>
      </c>
      <c r="F3800" s="117"/>
      <c r="G3800" s="117" t="s">
        <v>119</v>
      </c>
      <c r="H3800" s="117"/>
      <c r="I3800" s="117"/>
      <c r="J3800" s="117" t="s">
        <v>26044</v>
      </c>
      <c r="K3800" s="117"/>
      <c r="L3800" s="120" t="s">
        <v>179</v>
      </c>
      <c r="M3800" s="122" t="s">
        <v>26045</v>
      </c>
      <c r="N3800" s="117">
        <v>1797.0</v>
      </c>
      <c r="O3800" s="117">
        <v>3211.0</v>
      </c>
      <c r="P3800" s="117" t="s">
        <v>26046</v>
      </c>
      <c r="Q3800" s="123" t="s">
        <v>26047</v>
      </c>
      <c r="R3800" s="120" t="s">
        <v>24209</v>
      </c>
    </row>
    <row r="3801" ht="30.75">
      <c r="A3801" s="121" t="s">
        <v>26048</v>
      </c>
      <c r="B3801" s="117" t="s">
        <v>26049</v>
      </c>
      <c r="C3801" s="118" t="s">
        <v>26050</v>
      </c>
      <c r="D3801" s="117" t="s">
        <v>26051</v>
      </c>
      <c r="E3801" s="119">
        <v>43079.633680555555</v>
      </c>
      <c r="F3801" s="117"/>
      <c r="G3801" s="117" t="s">
        <v>90</v>
      </c>
      <c r="H3801" s="117"/>
      <c r="I3801" s="117"/>
      <c r="J3801" s="117" t="s">
        <v>26052</v>
      </c>
      <c r="K3801" s="117"/>
      <c r="L3801" s="120" t="s">
        <v>110</v>
      </c>
      <c r="M3801" s="122" t="s">
        <v>26053</v>
      </c>
      <c r="N3801" s="117">
        <v>172.0</v>
      </c>
      <c r="O3801" s="117">
        <v>140.0</v>
      </c>
      <c r="P3801" s="117" t="s">
        <v>26054</v>
      </c>
      <c r="Q3801" s="123" t="s">
        <v>26055</v>
      </c>
      <c r="R3801" s="120" t="s">
        <v>26056</v>
      </c>
    </row>
    <row r="3802" ht="39.75">
      <c r="A3802" s="121" t="s">
        <v>26057</v>
      </c>
      <c r="B3802" s="117" t="s">
        <v>26058</v>
      </c>
      <c r="C3802" s="118" t="s">
        <v>24204</v>
      </c>
      <c r="D3802" s="117" t="s">
        <v>26059</v>
      </c>
      <c r="E3802" s="119">
        <v>43079.62365740741</v>
      </c>
      <c r="F3802" s="117"/>
      <c r="G3802" s="117" t="s">
        <v>119</v>
      </c>
      <c r="H3802" s="117"/>
      <c r="I3802" s="117"/>
      <c r="J3802" s="117" t="s">
        <v>26060</v>
      </c>
      <c r="K3802" s="117"/>
      <c r="L3802" s="120" t="s">
        <v>110</v>
      </c>
      <c r="M3802" s="122" t="s">
        <v>26061</v>
      </c>
      <c r="N3802" s="117">
        <v>511.0</v>
      </c>
      <c r="O3802" s="117">
        <v>2519.0</v>
      </c>
      <c r="P3802" s="117" t="s">
        <v>21555</v>
      </c>
      <c r="Q3802" s="123" t="s">
        <v>26062</v>
      </c>
      <c r="R3802" s="120" t="s">
        <v>24209</v>
      </c>
    </row>
    <row r="3803" ht="21.75">
      <c r="A3803" s="121" t="s">
        <v>26063</v>
      </c>
      <c r="B3803" s="117" t="s">
        <v>21051</v>
      </c>
      <c r="C3803" s="118" t="s">
        <v>26064</v>
      </c>
      <c r="D3803" s="117" t="s">
        <v>26065</v>
      </c>
      <c r="E3803" s="119">
        <v>43079.61814814815</v>
      </c>
      <c r="F3803" s="117"/>
      <c r="G3803" s="117" t="s">
        <v>90</v>
      </c>
      <c r="H3803" s="117"/>
      <c r="I3803" s="117"/>
      <c r="J3803" s="117" t="s">
        <v>21054</v>
      </c>
      <c r="K3803" s="117"/>
      <c r="L3803" s="120" t="s">
        <v>170</v>
      </c>
      <c r="M3803" s="122" t="s">
        <v>21055</v>
      </c>
      <c r="N3803" s="117">
        <v>3740.0</v>
      </c>
      <c r="O3803" s="117">
        <v>1802.0</v>
      </c>
      <c r="P3803" s="117" t="s">
        <v>20160</v>
      </c>
      <c r="Q3803" s="123" t="s">
        <v>26066</v>
      </c>
      <c r="R3803" s="120" t="s">
        <v>26067</v>
      </c>
    </row>
    <row r="3804" ht="39.75">
      <c r="A3804" s="121" t="s">
        <v>26068</v>
      </c>
      <c r="B3804" s="117" t="s">
        <v>26069</v>
      </c>
      <c r="C3804" s="118" t="s">
        <v>24204</v>
      </c>
      <c r="D3804" s="117" t="s">
        <v>26070</v>
      </c>
      <c r="E3804" s="119">
        <v>43079.5835300926</v>
      </c>
      <c r="F3804" s="117"/>
      <c r="G3804" s="117" t="s">
        <v>128</v>
      </c>
      <c r="H3804" s="117"/>
      <c r="I3804" s="117"/>
      <c r="J3804" s="117" t="s">
        <v>26071</v>
      </c>
      <c r="K3804" s="117"/>
      <c r="L3804" s="120" t="s">
        <v>110</v>
      </c>
      <c r="M3804" s="122" t="s">
        <v>26072</v>
      </c>
      <c r="N3804" s="117">
        <v>1311.0</v>
      </c>
      <c r="O3804" s="117">
        <v>409.0</v>
      </c>
      <c r="P3804" s="117"/>
      <c r="Q3804" s="123" t="s">
        <v>26073</v>
      </c>
      <c r="R3804" s="120" t="s">
        <v>24209</v>
      </c>
    </row>
    <row r="3805" ht="21.75">
      <c r="A3805" s="121" t="s">
        <v>26074</v>
      </c>
      <c r="B3805" s="117" t="s">
        <v>26075</v>
      </c>
      <c r="C3805" s="118" t="s">
        <v>23704</v>
      </c>
      <c r="D3805" s="117" t="s">
        <v>26076</v>
      </c>
      <c r="E3805" s="119">
        <v>43079.58107638889</v>
      </c>
      <c r="F3805" s="117"/>
      <c r="G3805" s="117" t="s">
        <v>4018</v>
      </c>
      <c r="H3805" s="117"/>
      <c r="I3805" s="117"/>
      <c r="J3805" s="117" t="s">
        <v>26077</v>
      </c>
      <c r="K3805" s="117"/>
      <c r="L3805" s="120" t="s">
        <v>110</v>
      </c>
      <c r="M3805" s="122" t="s">
        <v>26078</v>
      </c>
      <c r="N3805" s="117">
        <v>144.0</v>
      </c>
      <c r="O3805" s="117">
        <v>212.0</v>
      </c>
      <c r="P3805" s="117" t="s">
        <v>26079</v>
      </c>
      <c r="Q3805" s="123" t="s">
        <v>26080</v>
      </c>
      <c r="R3805" s="120" t="s">
        <v>23709</v>
      </c>
    </row>
    <row r="3806" ht="21.75">
      <c r="A3806" s="121" t="s">
        <v>26081</v>
      </c>
      <c r="B3806" s="117" t="s">
        <v>26082</v>
      </c>
      <c r="C3806" s="118" t="s">
        <v>23704</v>
      </c>
      <c r="D3806" s="117" t="s">
        <v>26083</v>
      </c>
      <c r="E3806" s="119">
        <v>43079.574942129635</v>
      </c>
      <c r="F3806" s="117"/>
      <c r="G3806" s="117" t="s">
        <v>4018</v>
      </c>
      <c r="H3806" s="117"/>
      <c r="I3806" s="117"/>
      <c r="J3806" s="117" t="s">
        <v>26084</v>
      </c>
      <c r="K3806" s="117"/>
      <c r="L3806" s="120" t="s">
        <v>179</v>
      </c>
      <c r="M3806" s="122" t="s">
        <v>26085</v>
      </c>
      <c r="N3806" s="117">
        <v>9.0</v>
      </c>
      <c r="O3806" s="117">
        <v>67.0</v>
      </c>
      <c r="P3806" s="117" t="s">
        <v>26086</v>
      </c>
      <c r="Q3806" s="123" t="s">
        <v>26087</v>
      </c>
      <c r="R3806" s="120" t="s">
        <v>23709</v>
      </c>
    </row>
    <row r="3807" ht="39.75">
      <c r="A3807" s="121" t="s">
        <v>26088</v>
      </c>
      <c r="B3807" s="117" t="s">
        <v>14724</v>
      </c>
      <c r="C3807" s="118" t="s">
        <v>24204</v>
      </c>
      <c r="D3807" s="117" t="s">
        <v>26089</v>
      </c>
      <c r="E3807" s="119">
        <v>43079.567500000005</v>
      </c>
      <c r="F3807" s="117"/>
      <c r="G3807" s="117" t="s">
        <v>119</v>
      </c>
      <c r="H3807" s="117"/>
      <c r="I3807" s="117"/>
      <c r="J3807" s="117" t="s">
        <v>14726</v>
      </c>
      <c r="K3807" s="117"/>
      <c r="L3807" s="120" t="s">
        <v>92</v>
      </c>
      <c r="M3807" s="122" t="s">
        <v>25074</v>
      </c>
      <c r="N3807" s="117">
        <v>10199.0</v>
      </c>
      <c r="O3807" s="117">
        <v>460.0</v>
      </c>
      <c r="P3807" s="117" t="s">
        <v>14728</v>
      </c>
      <c r="Q3807" s="123" t="s">
        <v>26090</v>
      </c>
      <c r="R3807" s="120" t="s">
        <v>24209</v>
      </c>
    </row>
    <row r="3808" ht="39.75">
      <c r="A3808" s="121" t="s">
        <v>26091</v>
      </c>
      <c r="B3808" s="117" t="s">
        <v>26092</v>
      </c>
      <c r="C3808" s="118" t="s">
        <v>24204</v>
      </c>
      <c r="D3808" s="117" t="s">
        <v>26093</v>
      </c>
      <c r="E3808" s="119">
        <v>43079.56642361111</v>
      </c>
      <c r="F3808" s="117"/>
      <c r="G3808" s="117" t="s">
        <v>128</v>
      </c>
      <c r="H3808" s="117"/>
      <c r="I3808" s="117"/>
      <c r="J3808" s="117" t="s">
        <v>26094</v>
      </c>
      <c r="K3808" s="117"/>
      <c r="L3808" s="120" t="s">
        <v>179</v>
      </c>
      <c r="M3808" s="122" t="s">
        <v>26095</v>
      </c>
      <c r="N3808" s="117">
        <v>97.0</v>
      </c>
      <c r="O3808" s="117">
        <v>187.0</v>
      </c>
      <c r="P3808" s="117"/>
      <c r="Q3808" s="123" t="s">
        <v>26096</v>
      </c>
      <c r="R3808" s="120" t="s">
        <v>24209</v>
      </c>
    </row>
    <row r="3809" ht="21.75">
      <c r="A3809" s="121" t="s">
        <v>26097</v>
      </c>
      <c r="B3809" s="117" t="s">
        <v>26098</v>
      </c>
      <c r="C3809" s="118" t="s">
        <v>23704</v>
      </c>
      <c r="D3809" s="117" t="s">
        <v>26099</v>
      </c>
      <c r="E3809" s="119">
        <v>43079.5606712963</v>
      </c>
      <c r="F3809" s="117"/>
      <c r="G3809" s="117" t="s">
        <v>4018</v>
      </c>
      <c r="H3809" s="117"/>
      <c r="I3809" s="117"/>
      <c r="J3809" s="117" t="s">
        <v>26100</v>
      </c>
      <c r="K3809" s="117"/>
      <c r="L3809" s="120" t="s">
        <v>179</v>
      </c>
      <c r="M3809" s="122" t="s">
        <v>26101</v>
      </c>
      <c r="N3809" s="117">
        <v>236.0</v>
      </c>
      <c r="O3809" s="117">
        <v>345.0</v>
      </c>
      <c r="P3809" s="117"/>
      <c r="Q3809" s="123" t="s">
        <v>26102</v>
      </c>
      <c r="R3809" s="120" t="s">
        <v>23709</v>
      </c>
    </row>
    <row r="3810" ht="21.75">
      <c r="A3810" s="121" t="s">
        <v>26103</v>
      </c>
      <c r="B3810" s="117" t="s">
        <v>26104</v>
      </c>
      <c r="C3810" s="118" t="s">
        <v>23704</v>
      </c>
      <c r="D3810" s="117" t="s">
        <v>26105</v>
      </c>
      <c r="E3810" s="119">
        <v>43079.54797453704</v>
      </c>
      <c r="F3810" s="117"/>
      <c r="G3810" s="117" t="s">
        <v>4018</v>
      </c>
      <c r="H3810" s="117"/>
      <c r="I3810" s="117"/>
      <c r="J3810" s="117" t="s">
        <v>26106</v>
      </c>
      <c r="K3810" s="117"/>
      <c r="L3810" s="120" t="s">
        <v>110</v>
      </c>
      <c r="M3810" s="122" t="s">
        <v>26107</v>
      </c>
      <c r="N3810" s="117">
        <v>1547.0</v>
      </c>
      <c r="O3810" s="117">
        <v>1190.0</v>
      </c>
      <c r="P3810" s="117" t="s">
        <v>26108</v>
      </c>
      <c r="Q3810" s="123" t="s">
        <v>26109</v>
      </c>
      <c r="R3810" s="120" t="s">
        <v>23709</v>
      </c>
    </row>
    <row r="3811" ht="39.75">
      <c r="A3811" s="121" t="s">
        <v>26110</v>
      </c>
      <c r="B3811" s="117" t="s">
        <v>7937</v>
      </c>
      <c r="C3811" s="118" t="s">
        <v>26111</v>
      </c>
      <c r="D3811" s="117" t="s">
        <v>26112</v>
      </c>
      <c r="E3811" s="119">
        <v>43079.545752314814</v>
      </c>
      <c r="F3811" s="117"/>
      <c r="G3811" s="117" t="s">
        <v>90</v>
      </c>
      <c r="H3811" s="117"/>
      <c r="I3811" s="117"/>
      <c r="J3811" s="117" t="s">
        <v>7940</v>
      </c>
      <c r="K3811" s="117"/>
      <c r="L3811" s="120" t="s">
        <v>110</v>
      </c>
      <c r="M3811" s="122" t="s">
        <v>26113</v>
      </c>
      <c r="N3811" s="117">
        <v>2310.0</v>
      </c>
      <c r="O3811" s="117">
        <v>4999.0</v>
      </c>
      <c r="P3811" s="117" t="s">
        <v>26114</v>
      </c>
      <c r="Q3811" s="123" t="s">
        <v>26115</v>
      </c>
      <c r="R3811" s="120" t="s">
        <v>26116</v>
      </c>
    </row>
    <row r="3812" ht="39.75">
      <c r="A3812" s="121" t="s">
        <v>26117</v>
      </c>
      <c r="B3812" s="117" t="s">
        <v>26118</v>
      </c>
      <c r="C3812" s="118" t="s">
        <v>24204</v>
      </c>
      <c r="D3812" s="117" t="s">
        <v>26119</v>
      </c>
      <c r="E3812" s="119">
        <v>43079.53729166667</v>
      </c>
      <c r="F3812" s="117"/>
      <c r="G3812" s="117" t="s">
        <v>90</v>
      </c>
      <c r="H3812" s="117"/>
      <c r="I3812" s="117"/>
      <c r="J3812" s="117" t="s">
        <v>26120</v>
      </c>
      <c r="K3812" s="117"/>
      <c r="L3812" s="120" t="s">
        <v>179</v>
      </c>
      <c r="M3812" s="122" t="s">
        <v>26121</v>
      </c>
      <c r="N3812" s="117">
        <v>4546.0</v>
      </c>
      <c r="O3812" s="117">
        <v>464.0</v>
      </c>
      <c r="P3812" s="117" t="s">
        <v>20465</v>
      </c>
      <c r="Q3812" s="123" t="s">
        <v>26122</v>
      </c>
      <c r="R3812" s="120" t="s">
        <v>24209</v>
      </c>
    </row>
    <row r="3813" ht="39.75">
      <c r="A3813" s="121" t="s">
        <v>26123</v>
      </c>
      <c r="B3813" s="117" t="s">
        <v>26124</v>
      </c>
      <c r="C3813" s="118" t="s">
        <v>24204</v>
      </c>
      <c r="D3813" s="117" t="s">
        <v>26125</v>
      </c>
      <c r="E3813" s="119">
        <v>43079.52967592592</v>
      </c>
      <c r="F3813" s="117"/>
      <c r="G3813" s="117" t="s">
        <v>119</v>
      </c>
      <c r="H3813" s="117"/>
      <c r="I3813" s="117"/>
      <c r="J3813" s="117" t="s">
        <v>26126</v>
      </c>
      <c r="K3813" s="117"/>
      <c r="L3813" s="120" t="s">
        <v>101</v>
      </c>
      <c r="M3813" s="122" t="s">
        <v>26127</v>
      </c>
      <c r="N3813" s="117">
        <v>34.0</v>
      </c>
      <c r="O3813" s="117">
        <v>98.0</v>
      </c>
      <c r="P3813" s="117" t="s">
        <v>26128</v>
      </c>
      <c r="Q3813" s="123" t="s">
        <v>26129</v>
      </c>
      <c r="R3813" s="120" t="s">
        <v>24209</v>
      </c>
    </row>
    <row r="3814">
      <c r="A3814" s="121" t="s">
        <v>26130</v>
      </c>
      <c r="B3814" s="117" t="s">
        <v>26131</v>
      </c>
      <c r="C3814" s="118" t="s">
        <v>26132</v>
      </c>
      <c r="D3814" s="117" t="s">
        <v>26133</v>
      </c>
      <c r="E3814" s="119">
        <v>43079.496886574074</v>
      </c>
      <c r="F3814" s="117"/>
      <c r="G3814" s="117" t="s">
        <v>90</v>
      </c>
      <c r="H3814" s="117"/>
      <c r="I3814" s="117"/>
      <c r="J3814" s="117" t="s">
        <v>26134</v>
      </c>
      <c r="K3814" s="117"/>
      <c r="L3814" s="120" t="s">
        <v>110</v>
      </c>
      <c r="M3814" s="122" t="s">
        <v>26135</v>
      </c>
      <c r="N3814" s="117">
        <v>114.0</v>
      </c>
      <c r="O3814" s="117">
        <v>128.0</v>
      </c>
      <c r="P3814" s="117" t="s">
        <v>3052</v>
      </c>
      <c r="Q3814" s="123" t="s">
        <v>26136</v>
      </c>
      <c r="R3814" s="120" t="s">
        <v>26137</v>
      </c>
    </row>
    <row r="3815" ht="21.75">
      <c r="A3815" s="121" t="s">
        <v>26138</v>
      </c>
      <c r="B3815" s="117" t="s">
        <v>26139</v>
      </c>
      <c r="C3815" s="118" t="s">
        <v>26140</v>
      </c>
      <c r="D3815" s="117" t="s">
        <v>26141</v>
      </c>
      <c r="E3815" s="119">
        <v>43079.494201388894</v>
      </c>
      <c r="F3815" s="117"/>
      <c r="G3815" s="117" t="s">
        <v>128</v>
      </c>
      <c r="H3815" s="117" t="s">
        <v>26142</v>
      </c>
      <c r="I3815" s="117" t="s">
        <v>26143</v>
      </c>
      <c r="J3815" s="117" t="s">
        <v>26144</v>
      </c>
      <c r="K3815" s="117" t="s">
        <v>26145</v>
      </c>
      <c r="L3815" s="120" t="s">
        <v>179</v>
      </c>
      <c r="M3815" s="122" t="s">
        <v>26146</v>
      </c>
      <c r="N3815" s="117">
        <v>1434.0</v>
      </c>
      <c r="O3815" s="117">
        <v>1439.0</v>
      </c>
      <c r="P3815" s="117" t="s">
        <v>777</v>
      </c>
      <c r="Q3815" s="123" t="s">
        <v>26147</v>
      </c>
      <c r="R3815" s="120" t="s">
        <v>26148</v>
      </c>
    </row>
    <row r="3816" ht="21.75">
      <c r="A3816" s="121" t="s">
        <v>26149</v>
      </c>
      <c r="B3816" s="117" t="s">
        <v>26150</v>
      </c>
      <c r="C3816" s="118" t="s">
        <v>26151</v>
      </c>
      <c r="D3816" s="117" t="s">
        <v>26152</v>
      </c>
      <c r="E3816" s="119">
        <v>43079.4587962963</v>
      </c>
      <c r="F3816" s="117"/>
      <c r="G3816" s="117" t="s">
        <v>90</v>
      </c>
      <c r="H3816" s="117"/>
      <c r="I3816" s="117"/>
      <c r="J3816" s="117" t="s">
        <v>26153</v>
      </c>
      <c r="K3816" s="117"/>
      <c r="L3816" s="120" t="s">
        <v>92</v>
      </c>
      <c r="M3816" s="122" t="s">
        <v>26154</v>
      </c>
      <c r="N3816" s="117">
        <v>58.0</v>
      </c>
      <c r="O3816" s="117">
        <v>72.0</v>
      </c>
      <c r="P3816" s="117" t="s">
        <v>817</v>
      </c>
      <c r="Q3816" s="123" t="s">
        <v>26155</v>
      </c>
      <c r="R3816" s="120" t="s">
        <v>26156</v>
      </c>
    </row>
    <row r="3817" ht="39.75">
      <c r="A3817" s="121" t="s">
        <v>26157</v>
      </c>
      <c r="B3817" s="117" t="s">
        <v>26158</v>
      </c>
      <c r="C3817" s="118" t="s">
        <v>24204</v>
      </c>
      <c r="D3817" s="117" t="s">
        <v>26159</v>
      </c>
      <c r="E3817" s="119">
        <v>43079.45700231481</v>
      </c>
      <c r="F3817" s="117"/>
      <c r="G3817" s="117" t="s">
        <v>119</v>
      </c>
      <c r="H3817" s="117"/>
      <c r="I3817" s="117"/>
      <c r="J3817" s="117" t="s">
        <v>26160</v>
      </c>
      <c r="K3817" s="117"/>
      <c r="L3817" s="120" t="s">
        <v>110</v>
      </c>
      <c r="M3817" s="122" t="s">
        <v>26161</v>
      </c>
      <c r="N3817" s="117">
        <v>3641.0</v>
      </c>
      <c r="O3817" s="117">
        <v>845.0</v>
      </c>
      <c r="P3817" s="117" t="s">
        <v>1129</v>
      </c>
      <c r="Q3817" s="123" t="s">
        <v>26162</v>
      </c>
      <c r="R3817" s="120" t="s">
        <v>24209</v>
      </c>
    </row>
    <row r="3818" ht="48.75">
      <c r="A3818" s="121" t="s">
        <v>26163</v>
      </c>
      <c r="B3818" s="117" t="s">
        <v>26164</v>
      </c>
      <c r="C3818" s="118" t="s">
        <v>26165</v>
      </c>
      <c r="D3818" s="117" t="s">
        <v>26166</v>
      </c>
      <c r="E3818" s="119">
        <v>43079.43025462963</v>
      </c>
      <c r="F3818" s="117"/>
      <c r="G3818" s="117" t="s">
        <v>90</v>
      </c>
      <c r="H3818" s="117"/>
      <c r="I3818" s="117"/>
      <c r="J3818" s="117" t="s">
        <v>26167</v>
      </c>
      <c r="K3818" s="117"/>
      <c r="L3818" s="120" t="s">
        <v>92</v>
      </c>
      <c r="M3818" s="122" t="s">
        <v>26168</v>
      </c>
      <c r="N3818" s="117">
        <v>636.0</v>
      </c>
      <c r="O3818" s="117">
        <v>1037.0</v>
      </c>
      <c r="P3818" s="117" t="s">
        <v>26169</v>
      </c>
      <c r="Q3818" s="123" t="s">
        <v>26170</v>
      </c>
      <c r="R3818" s="120" t="s">
        <v>26171</v>
      </c>
    </row>
    <row r="3819" ht="21.75">
      <c r="A3819" s="121" t="s">
        <v>26172</v>
      </c>
      <c r="B3819" s="117" t="s">
        <v>26173</v>
      </c>
      <c r="C3819" s="118" t="s">
        <v>23704</v>
      </c>
      <c r="D3819" s="117" t="s">
        <v>26174</v>
      </c>
      <c r="E3819" s="119">
        <v>43079.419583333336</v>
      </c>
      <c r="F3819" s="117"/>
      <c r="G3819" s="117" t="s">
        <v>4018</v>
      </c>
      <c r="H3819" s="117"/>
      <c r="I3819" s="117"/>
      <c r="J3819" s="117" t="s">
        <v>26175</v>
      </c>
      <c r="K3819" s="117"/>
      <c r="L3819" s="120" t="s">
        <v>92</v>
      </c>
      <c r="M3819" s="122" t="s">
        <v>26176</v>
      </c>
      <c r="N3819" s="117">
        <v>424.0</v>
      </c>
      <c r="O3819" s="117">
        <v>176.0</v>
      </c>
      <c r="P3819" s="117" t="s">
        <v>11533</v>
      </c>
      <c r="Q3819" s="123" t="s">
        <v>26177</v>
      </c>
      <c r="R3819" s="120" t="s">
        <v>23709</v>
      </c>
    </row>
    <row r="3820" ht="21.75">
      <c r="A3820" s="121" t="s">
        <v>26178</v>
      </c>
      <c r="B3820" s="117" t="s">
        <v>26179</v>
      </c>
      <c r="C3820" s="118" t="s">
        <v>23704</v>
      </c>
      <c r="D3820" s="117" t="s">
        <v>26180</v>
      </c>
      <c r="E3820" s="119">
        <v>43079.39560185185</v>
      </c>
      <c r="F3820" s="117"/>
      <c r="G3820" s="117" t="s">
        <v>4018</v>
      </c>
      <c r="H3820" s="117"/>
      <c r="I3820" s="117"/>
      <c r="J3820" s="117" t="s">
        <v>26181</v>
      </c>
      <c r="K3820" s="117"/>
      <c r="L3820" s="120" t="s">
        <v>110</v>
      </c>
      <c r="M3820" s="122" t="s">
        <v>26182</v>
      </c>
      <c r="N3820" s="117">
        <v>267.0</v>
      </c>
      <c r="O3820" s="117">
        <v>344.0</v>
      </c>
      <c r="P3820" s="117" t="s">
        <v>26183</v>
      </c>
      <c r="Q3820" s="123" t="s">
        <v>26184</v>
      </c>
      <c r="R3820" s="120" t="s">
        <v>23709</v>
      </c>
    </row>
    <row r="3821" ht="21.75">
      <c r="A3821" s="121" t="s">
        <v>26185</v>
      </c>
      <c r="B3821" s="117" t="s">
        <v>26186</v>
      </c>
      <c r="C3821" s="118" t="s">
        <v>23704</v>
      </c>
      <c r="D3821" s="117" t="s">
        <v>26187</v>
      </c>
      <c r="E3821" s="119">
        <v>43079.39449074074</v>
      </c>
      <c r="F3821" s="117"/>
      <c r="G3821" s="117" t="s">
        <v>4018</v>
      </c>
      <c r="H3821" s="117"/>
      <c r="I3821" s="117"/>
      <c r="J3821" s="117" t="s">
        <v>26188</v>
      </c>
      <c r="K3821" s="117"/>
      <c r="L3821" s="120" t="s">
        <v>110</v>
      </c>
      <c r="M3821" s="122" t="s">
        <v>26189</v>
      </c>
      <c r="N3821" s="117">
        <v>89.0</v>
      </c>
      <c r="O3821" s="117">
        <v>239.0</v>
      </c>
      <c r="P3821" s="117" t="s">
        <v>26190</v>
      </c>
      <c r="Q3821" s="123" t="s">
        <v>26191</v>
      </c>
      <c r="R3821" s="120" t="s">
        <v>23709</v>
      </c>
    </row>
    <row r="3822" ht="21.75">
      <c r="A3822" s="121" t="s">
        <v>26192</v>
      </c>
      <c r="B3822" s="117" t="s">
        <v>26193</v>
      </c>
      <c r="C3822" s="118" t="s">
        <v>23704</v>
      </c>
      <c r="D3822" s="117" t="s">
        <v>26194</v>
      </c>
      <c r="E3822" s="119">
        <v>43079.38290509259</v>
      </c>
      <c r="F3822" s="117"/>
      <c r="G3822" s="117" t="s">
        <v>4018</v>
      </c>
      <c r="H3822" s="117"/>
      <c r="I3822" s="117"/>
      <c r="J3822" s="117" t="s">
        <v>26195</v>
      </c>
      <c r="K3822" s="117"/>
      <c r="L3822" s="120" t="s">
        <v>775</v>
      </c>
      <c r="M3822" s="122" t="s">
        <v>26196</v>
      </c>
      <c r="N3822" s="117">
        <v>27.0</v>
      </c>
      <c r="O3822" s="117">
        <v>28.0</v>
      </c>
      <c r="P3822" s="117" t="s">
        <v>26197</v>
      </c>
      <c r="Q3822" s="123" t="s">
        <v>26198</v>
      </c>
      <c r="R3822" s="120" t="s">
        <v>23709</v>
      </c>
    </row>
    <row r="3823" ht="21.75">
      <c r="A3823" s="121" t="s">
        <v>26199</v>
      </c>
      <c r="B3823" s="117" t="s">
        <v>21051</v>
      </c>
      <c r="C3823" s="118" t="s">
        <v>26200</v>
      </c>
      <c r="D3823" s="117" t="s">
        <v>26201</v>
      </c>
      <c r="E3823" s="119">
        <v>43079.3646875</v>
      </c>
      <c r="F3823" s="117"/>
      <c r="G3823" s="117" t="s">
        <v>90</v>
      </c>
      <c r="H3823" s="117"/>
      <c r="I3823" s="117"/>
      <c r="J3823" s="117" t="s">
        <v>21054</v>
      </c>
      <c r="K3823" s="117"/>
      <c r="L3823" s="120" t="s">
        <v>170</v>
      </c>
      <c r="M3823" s="122" t="s">
        <v>21055</v>
      </c>
      <c r="N3823" s="117">
        <v>3740.0</v>
      </c>
      <c r="O3823" s="117">
        <v>1802.0</v>
      </c>
      <c r="P3823" s="117" t="s">
        <v>20160</v>
      </c>
      <c r="Q3823" s="123" t="s">
        <v>26202</v>
      </c>
      <c r="R3823" s="120" t="s">
        <v>26203</v>
      </c>
    </row>
    <row r="3824" ht="21.75">
      <c r="A3824" s="121" t="s">
        <v>26204</v>
      </c>
      <c r="B3824" s="117" t="s">
        <v>26205</v>
      </c>
      <c r="C3824" s="118" t="s">
        <v>23704</v>
      </c>
      <c r="D3824" s="117" t="s">
        <v>26206</v>
      </c>
      <c r="E3824" s="119">
        <v>43079.36141203703</v>
      </c>
      <c r="F3824" s="117"/>
      <c r="G3824" s="117" t="s">
        <v>4018</v>
      </c>
      <c r="H3824" s="117"/>
      <c r="I3824" s="117"/>
      <c r="J3824" s="117" t="s">
        <v>26207</v>
      </c>
      <c r="K3824" s="117"/>
      <c r="L3824" s="120" t="s">
        <v>92</v>
      </c>
      <c r="M3824" s="122" t="s">
        <v>26208</v>
      </c>
      <c r="N3824" s="117">
        <v>652.0</v>
      </c>
      <c r="O3824" s="117">
        <v>654.0</v>
      </c>
      <c r="P3824" s="117" t="s">
        <v>26209</v>
      </c>
      <c r="Q3824" s="123" t="s">
        <v>26210</v>
      </c>
      <c r="R3824" s="120" t="s">
        <v>23709</v>
      </c>
    </row>
    <row r="3825" ht="66.75">
      <c r="A3825" s="121" t="s">
        <v>26211</v>
      </c>
      <c r="B3825" s="117" t="s">
        <v>3324</v>
      </c>
      <c r="C3825" s="118" t="s">
        <v>26212</v>
      </c>
      <c r="D3825" s="117" t="s">
        <v>26213</v>
      </c>
      <c r="E3825" s="119">
        <v>43079.35019675926</v>
      </c>
      <c r="F3825" s="117"/>
      <c r="G3825" s="117" t="s">
        <v>90</v>
      </c>
      <c r="H3825" s="117"/>
      <c r="I3825" s="117"/>
      <c r="J3825" s="117" t="s">
        <v>3327</v>
      </c>
      <c r="K3825" s="117"/>
      <c r="L3825" s="120" t="s">
        <v>775</v>
      </c>
      <c r="M3825" s="122" t="s">
        <v>3328</v>
      </c>
      <c r="N3825" s="117">
        <v>15725.0</v>
      </c>
      <c r="O3825" s="117">
        <v>2625.0</v>
      </c>
      <c r="P3825" s="117" t="s">
        <v>3329</v>
      </c>
      <c r="Q3825" s="123" t="s">
        <v>26214</v>
      </c>
      <c r="R3825" s="120" t="s">
        <v>26215</v>
      </c>
    </row>
    <row r="3826" ht="75.75">
      <c r="A3826" s="121" t="s">
        <v>26216</v>
      </c>
      <c r="B3826" s="117" t="s">
        <v>17757</v>
      </c>
      <c r="C3826" s="118" t="s">
        <v>26217</v>
      </c>
      <c r="D3826" s="117" t="s">
        <v>26218</v>
      </c>
      <c r="E3826" s="119">
        <v>43079.25771990741</v>
      </c>
      <c r="F3826" s="117"/>
      <c r="G3826" s="117" t="s">
        <v>128</v>
      </c>
      <c r="H3826" s="117"/>
      <c r="I3826" s="117"/>
      <c r="J3826" s="117" t="s">
        <v>17760</v>
      </c>
      <c r="K3826" s="117"/>
      <c r="L3826" s="120" t="s">
        <v>4521</v>
      </c>
      <c r="M3826" s="122" t="s">
        <v>17761</v>
      </c>
      <c r="N3826" s="117">
        <v>1230.0</v>
      </c>
      <c r="O3826" s="117">
        <v>959.0</v>
      </c>
      <c r="P3826" s="123" t="s">
        <v>17762</v>
      </c>
      <c r="Q3826" s="123" t="s">
        <v>26219</v>
      </c>
      <c r="R3826" s="120" t="s">
        <v>26220</v>
      </c>
    </row>
    <row r="3827" ht="57.75">
      <c r="A3827" s="121" t="s">
        <v>26221</v>
      </c>
      <c r="B3827" s="117" t="s">
        <v>20341</v>
      </c>
      <c r="C3827" s="118" t="s">
        <v>26222</v>
      </c>
      <c r="D3827" s="117" t="s">
        <v>26223</v>
      </c>
      <c r="E3827" s="119">
        <v>43079.215682870374</v>
      </c>
      <c r="F3827" s="117"/>
      <c r="G3827" s="117" t="s">
        <v>128</v>
      </c>
      <c r="H3827" s="117" t="s">
        <v>26224</v>
      </c>
      <c r="I3827" s="117" t="s">
        <v>26225</v>
      </c>
      <c r="J3827" s="117" t="s">
        <v>20346</v>
      </c>
      <c r="K3827" s="117" t="s">
        <v>26226</v>
      </c>
      <c r="L3827" s="120" t="s">
        <v>92</v>
      </c>
      <c r="M3827" s="122" t="s">
        <v>20348</v>
      </c>
      <c r="N3827" s="117">
        <v>3936.0</v>
      </c>
      <c r="O3827" s="117">
        <v>4997.0</v>
      </c>
      <c r="P3827" s="117" t="s">
        <v>1208</v>
      </c>
      <c r="Q3827" s="123" t="s">
        <v>26227</v>
      </c>
      <c r="R3827" s="120" t="s">
        <v>26228</v>
      </c>
    </row>
    <row r="3828" ht="57.75">
      <c r="A3828" s="121" t="s">
        <v>26229</v>
      </c>
      <c r="B3828" s="117" t="s">
        <v>20341</v>
      </c>
      <c r="C3828" s="118" t="s">
        <v>26230</v>
      </c>
      <c r="D3828" s="117" t="s">
        <v>26231</v>
      </c>
      <c r="E3828" s="119">
        <v>43079.21</v>
      </c>
      <c r="F3828" s="117"/>
      <c r="G3828" s="117" t="s">
        <v>128</v>
      </c>
      <c r="H3828" s="117" t="s">
        <v>26224</v>
      </c>
      <c r="I3828" s="117" t="s">
        <v>26225</v>
      </c>
      <c r="J3828" s="117" t="s">
        <v>20346</v>
      </c>
      <c r="K3828" s="117" t="s">
        <v>26232</v>
      </c>
      <c r="L3828" s="120" t="s">
        <v>92</v>
      </c>
      <c r="M3828" s="122" t="s">
        <v>20348</v>
      </c>
      <c r="N3828" s="117">
        <v>3936.0</v>
      </c>
      <c r="O3828" s="117">
        <v>4997.0</v>
      </c>
      <c r="P3828" s="117" t="s">
        <v>1208</v>
      </c>
      <c r="Q3828" s="123" t="s">
        <v>26233</v>
      </c>
      <c r="R3828" s="120" t="s">
        <v>26234</v>
      </c>
    </row>
    <row r="3829" ht="48.75">
      <c r="A3829" s="121" t="s">
        <v>26235</v>
      </c>
      <c r="B3829" s="117" t="s">
        <v>26236</v>
      </c>
      <c r="C3829" s="118" t="s">
        <v>21928</v>
      </c>
      <c r="D3829" s="117" t="s">
        <v>26237</v>
      </c>
      <c r="E3829" s="119">
        <v>43079.20711805555</v>
      </c>
      <c r="F3829" s="117"/>
      <c r="G3829" s="117" t="s">
        <v>119</v>
      </c>
      <c r="H3829" s="117"/>
      <c r="I3829" s="117"/>
      <c r="J3829" s="117" t="s">
        <v>26238</v>
      </c>
      <c r="K3829" s="117"/>
      <c r="L3829" s="120" t="s">
        <v>92</v>
      </c>
      <c r="M3829" s="122" t="s">
        <v>1314</v>
      </c>
      <c r="N3829" s="117">
        <v>7.0</v>
      </c>
      <c r="O3829" s="117">
        <v>7.0</v>
      </c>
      <c r="P3829" s="117" t="s">
        <v>26239</v>
      </c>
      <c r="Q3829" s="123" t="s">
        <v>26240</v>
      </c>
      <c r="R3829" s="120" t="s">
        <v>21933</v>
      </c>
    </row>
    <row r="3830" ht="57.75">
      <c r="A3830" s="121" t="s">
        <v>26241</v>
      </c>
      <c r="B3830" s="117" t="s">
        <v>20341</v>
      </c>
      <c r="C3830" s="118" t="s">
        <v>26242</v>
      </c>
      <c r="D3830" s="117" t="s">
        <v>26243</v>
      </c>
      <c r="E3830" s="119">
        <v>43079.205462962964</v>
      </c>
      <c r="F3830" s="117"/>
      <c r="G3830" s="117" t="s">
        <v>128</v>
      </c>
      <c r="H3830" s="117" t="s">
        <v>26224</v>
      </c>
      <c r="I3830" s="117" t="s">
        <v>26225</v>
      </c>
      <c r="J3830" s="117" t="s">
        <v>20346</v>
      </c>
      <c r="K3830" s="117" t="s">
        <v>26244</v>
      </c>
      <c r="L3830" s="120" t="s">
        <v>92</v>
      </c>
      <c r="M3830" s="122" t="s">
        <v>20348</v>
      </c>
      <c r="N3830" s="117">
        <v>3936.0</v>
      </c>
      <c r="O3830" s="117">
        <v>4997.0</v>
      </c>
      <c r="P3830" s="117" t="s">
        <v>1208</v>
      </c>
      <c r="Q3830" s="123" t="s">
        <v>26245</v>
      </c>
      <c r="R3830" s="120" t="s">
        <v>26246</v>
      </c>
    </row>
    <row r="3831" ht="75.75">
      <c r="A3831" s="121" t="s">
        <v>26247</v>
      </c>
      <c r="B3831" s="117" t="s">
        <v>18854</v>
      </c>
      <c r="C3831" s="118" t="s">
        <v>26248</v>
      </c>
      <c r="D3831" s="117" t="s">
        <v>26249</v>
      </c>
      <c r="E3831" s="119">
        <v>43079.19179398148</v>
      </c>
      <c r="F3831" s="117"/>
      <c r="G3831" s="117" t="s">
        <v>128</v>
      </c>
      <c r="H3831" s="117"/>
      <c r="I3831" s="117"/>
      <c r="J3831" s="117" t="s">
        <v>18857</v>
      </c>
      <c r="K3831" s="117"/>
      <c r="L3831" s="120" t="s">
        <v>110</v>
      </c>
      <c r="M3831" s="122" t="s">
        <v>18858</v>
      </c>
      <c r="N3831" s="117">
        <v>297.0</v>
      </c>
      <c r="O3831" s="117">
        <v>3035.0</v>
      </c>
      <c r="P3831" s="117" t="s">
        <v>6971</v>
      </c>
      <c r="Q3831" s="123" t="s">
        <v>26250</v>
      </c>
      <c r="R3831" s="120" t="s">
        <v>26251</v>
      </c>
    </row>
    <row r="3832" ht="39.75">
      <c r="A3832" s="121" t="s">
        <v>26252</v>
      </c>
      <c r="B3832" s="117" t="s">
        <v>26253</v>
      </c>
      <c r="C3832" s="118" t="s">
        <v>24204</v>
      </c>
      <c r="D3832" s="117" t="s">
        <v>26254</v>
      </c>
      <c r="E3832" s="119">
        <v>43079.16364583334</v>
      </c>
      <c r="F3832" s="117"/>
      <c r="G3832" s="117" t="s">
        <v>128</v>
      </c>
      <c r="H3832" s="117"/>
      <c r="I3832" s="117"/>
      <c r="J3832" s="117" t="s">
        <v>26255</v>
      </c>
      <c r="K3832" s="117"/>
      <c r="L3832" s="120" t="s">
        <v>179</v>
      </c>
      <c r="M3832" s="122" t="s">
        <v>26256</v>
      </c>
      <c r="N3832" s="117">
        <v>540.0</v>
      </c>
      <c r="O3832" s="117">
        <v>513.0</v>
      </c>
      <c r="P3832" s="117" t="s">
        <v>11493</v>
      </c>
      <c r="Q3832" s="123" t="s">
        <v>26257</v>
      </c>
      <c r="R3832" s="120" t="s">
        <v>24209</v>
      </c>
    </row>
    <row r="3833" ht="39.75">
      <c r="A3833" s="121" t="s">
        <v>26258</v>
      </c>
      <c r="B3833" s="117" t="s">
        <v>26259</v>
      </c>
      <c r="C3833" s="118" t="s">
        <v>24204</v>
      </c>
      <c r="D3833" s="117" t="s">
        <v>26260</v>
      </c>
      <c r="E3833" s="119">
        <v>43079.14519675926</v>
      </c>
      <c r="F3833" s="117"/>
      <c r="G3833" s="117" t="s">
        <v>119</v>
      </c>
      <c r="H3833" s="117"/>
      <c r="I3833" s="117"/>
      <c r="J3833" s="117" t="s">
        <v>26261</v>
      </c>
      <c r="K3833" s="117"/>
      <c r="L3833" s="120" t="s">
        <v>179</v>
      </c>
      <c r="M3833" s="122" t="s">
        <v>26262</v>
      </c>
      <c r="N3833" s="117">
        <v>315.0</v>
      </c>
      <c r="O3833" s="117">
        <v>224.0</v>
      </c>
      <c r="P3833" s="117" t="s">
        <v>26263</v>
      </c>
      <c r="Q3833" s="123" t="s">
        <v>26264</v>
      </c>
      <c r="R3833" s="120" t="s">
        <v>24209</v>
      </c>
    </row>
    <row r="3834" ht="30.75">
      <c r="A3834" s="121" t="s">
        <v>26265</v>
      </c>
      <c r="B3834" s="117" t="s">
        <v>2699</v>
      </c>
      <c r="C3834" s="118" t="s">
        <v>26266</v>
      </c>
      <c r="D3834" s="117" t="s">
        <v>26267</v>
      </c>
      <c r="E3834" s="119">
        <v>43079.14461805555</v>
      </c>
      <c r="F3834" s="117"/>
      <c r="G3834" s="117" t="s">
        <v>128</v>
      </c>
      <c r="H3834" s="117"/>
      <c r="I3834" s="117"/>
      <c r="J3834" s="117" t="s">
        <v>2702</v>
      </c>
      <c r="K3834" s="117"/>
      <c r="L3834" s="120" t="s">
        <v>92</v>
      </c>
      <c r="M3834" s="122" t="s">
        <v>6109</v>
      </c>
      <c r="N3834" s="117">
        <v>6681.0</v>
      </c>
      <c r="O3834" s="117">
        <v>292.0</v>
      </c>
      <c r="P3834" s="117" t="s">
        <v>2704</v>
      </c>
      <c r="Q3834" s="123" t="s">
        <v>26268</v>
      </c>
      <c r="R3834" s="120" t="s">
        <v>26269</v>
      </c>
    </row>
    <row r="3835" ht="39.75">
      <c r="A3835" s="121" t="s">
        <v>26270</v>
      </c>
      <c r="B3835" s="117" t="s">
        <v>26271</v>
      </c>
      <c r="C3835" s="118" t="s">
        <v>24204</v>
      </c>
      <c r="D3835" s="117" t="s">
        <v>26272</v>
      </c>
      <c r="E3835" s="119">
        <v>43079.12726851852</v>
      </c>
      <c r="F3835" s="117"/>
      <c r="G3835" s="117" t="s">
        <v>119</v>
      </c>
      <c r="H3835" s="117"/>
      <c r="I3835" s="117"/>
      <c r="J3835" s="117" t="s">
        <v>26273</v>
      </c>
      <c r="K3835" s="117"/>
      <c r="L3835" s="120" t="s">
        <v>179</v>
      </c>
      <c r="M3835" s="122" t="s">
        <v>26274</v>
      </c>
      <c r="N3835" s="117">
        <v>717.0</v>
      </c>
      <c r="O3835" s="117">
        <v>541.0</v>
      </c>
      <c r="P3835" s="117" t="s">
        <v>26275</v>
      </c>
      <c r="Q3835" s="123" t="s">
        <v>26276</v>
      </c>
      <c r="R3835" s="120" t="s">
        <v>24209</v>
      </c>
    </row>
    <row r="3836" ht="39.75">
      <c r="A3836" s="121" t="s">
        <v>26277</v>
      </c>
      <c r="B3836" s="117" t="s">
        <v>26278</v>
      </c>
      <c r="C3836" s="118" t="s">
        <v>24204</v>
      </c>
      <c r="D3836" s="117" t="s">
        <v>26279</v>
      </c>
      <c r="E3836" s="119">
        <v>43079.07476851852</v>
      </c>
      <c r="F3836" s="117"/>
      <c r="G3836" s="117" t="s">
        <v>119</v>
      </c>
      <c r="H3836" s="117"/>
      <c r="I3836" s="117"/>
      <c r="J3836" s="117" t="s">
        <v>26280</v>
      </c>
      <c r="K3836" s="117"/>
      <c r="L3836" s="120" t="s">
        <v>110</v>
      </c>
      <c r="M3836" s="122" t="s">
        <v>26281</v>
      </c>
      <c r="N3836" s="117">
        <v>61.0</v>
      </c>
      <c r="O3836" s="117">
        <v>423.0</v>
      </c>
      <c r="P3836" s="117" t="s">
        <v>26282</v>
      </c>
      <c r="Q3836" s="123" t="s">
        <v>26283</v>
      </c>
      <c r="R3836" s="120" t="s">
        <v>24209</v>
      </c>
    </row>
    <row r="3837" ht="48.75">
      <c r="A3837" s="121" t="s">
        <v>26284</v>
      </c>
      <c r="B3837" s="117" t="s">
        <v>17677</v>
      </c>
      <c r="C3837" s="118" t="s">
        <v>23600</v>
      </c>
      <c r="D3837" s="117" t="s">
        <v>26285</v>
      </c>
      <c r="E3837" s="119">
        <v>43079.07315972222</v>
      </c>
      <c r="F3837" s="117"/>
      <c r="G3837" s="117" t="s">
        <v>90</v>
      </c>
      <c r="H3837" s="117"/>
      <c r="I3837" s="117"/>
      <c r="J3837" s="117" t="s">
        <v>17680</v>
      </c>
      <c r="K3837" s="117"/>
      <c r="L3837" s="120" t="s">
        <v>110</v>
      </c>
      <c r="M3837" s="122" t="s">
        <v>17681</v>
      </c>
      <c r="N3837" s="117">
        <v>754.0</v>
      </c>
      <c r="O3837" s="117">
        <v>1171.0</v>
      </c>
      <c r="P3837" s="117" t="s">
        <v>17682</v>
      </c>
      <c r="Q3837" s="123" t="s">
        <v>26286</v>
      </c>
      <c r="R3837" s="120" t="s">
        <v>23606</v>
      </c>
    </row>
    <row r="3838" ht="21.75">
      <c r="A3838" s="121" t="s">
        <v>26287</v>
      </c>
      <c r="B3838" s="117" t="s">
        <v>26288</v>
      </c>
      <c r="C3838" s="118" t="s">
        <v>23704</v>
      </c>
      <c r="D3838" s="117" t="s">
        <v>26289</v>
      </c>
      <c r="E3838" s="119">
        <v>43079.07059027778</v>
      </c>
      <c r="F3838" s="117"/>
      <c r="G3838" s="117" t="s">
        <v>4018</v>
      </c>
      <c r="H3838" s="117"/>
      <c r="I3838" s="117"/>
      <c r="J3838" s="117" t="s">
        <v>26290</v>
      </c>
      <c r="K3838" s="117"/>
      <c r="L3838" s="120" t="s">
        <v>179</v>
      </c>
      <c r="M3838" s="122" t="s">
        <v>26291</v>
      </c>
      <c r="N3838" s="117">
        <v>860.0</v>
      </c>
      <c r="O3838" s="117">
        <v>3038.0</v>
      </c>
      <c r="P3838" s="117" t="s">
        <v>26292</v>
      </c>
      <c r="Q3838" s="123" t="s">
        <v>26293</v>
      </c>
      <c r="R3838" s="120" t="s">
        <v>23709</v>
      </c>
    </row>
    <row r="3839" ht="39.75">
      <c r="A3839" s="121" t="s">
        <v>26294</v>
      </c>
      <c r="B3839" s="117" t="s">
        <v>26295</v>
      </c>
      <c r="C3839" s="118" t="s">
        <v>24204</v>
      </c>
      <c r="D3839" s="117" t="s">
        <v>26296</v>
      </c>
      <c r="E3839" s="119">
        <v>43079.06915509259</v>
      </c>
      <c r="F3839" s="117"/>
      <c r="G3839" s="117" t="s">
        <v>119</v>
      </c>
      <c r="H3839" s="117"/>
      <c r="I3839" s="117"/>
      <c r="J3839" s="117" t="s">
        <v>26297</v>
      </c>
      <c r="K3839" s="117"/>
      <c r="L3839" s="120" t="s">
        <v>110</v>
      </c>
      <c r="M3839" s="122" t="s">
        <v>26298</v>
      </c>
      <c r="N3839" s="117">
        <v>1521.0</v>
      </c>
      <c r="O3839" s="117">
        <v>578.0</v>
      </c>
      <c r="P3839" s="117" t="s">
        <v>26299</v>
      </c>
      <c r="Q3839" s="123" t="s">
        <v>26300</v>
      </c>
      <c r="R3839" s="120" t="s">
        <v>24209</v>
      </c>
    </row>
    <row r="3840" ht="21.75">
      <c r="A3840" s="121" t="s">
        <v>26301</v>
      </c>
      <c r="B3840" s="117" t="s">
        <v>26302</v>
      </c>
      <c r="C3840" s="118" t="s">
        <v>23704</v>
      </c>
      <c r="D3840" s="117" t="s">
        <v>26303</v>
      </c>
      <c r="E3840" s="119">
        <v>43079.060590277775</v>
      </c>
      <c r="F3840" s="117"/>
      <c r="G3840" s="117" t="s">
        <v>4018</v>
      </c>
      <c r="H3840" s="117"/>
      <c r="I3840" s="117"/>
      <c r="J3840" s="117" t="s">
        <v>26304</v>
      </c>
      <c r="K3840" s="117"/>
      <c r="L3840" s="120" t="s">
        <v>92</v>
      </c>
      <c r="M3840" s="122" t="s">
        <v>26305</v>
      </c>
      <c r="N3840" s="117">
        <v>863.0</v>
      </c>
      <c r="O3840" s="117">
        <v>272.0</v>
      </c>
      <c r="P3840" s="117" t="s">
        <v>26306</v>
      </c>
      <c r="Q3840" s="123" t="s">
        <v>26307</v>
      </c>
      <c r="R3840" s="120" t="s">
        <v>23709</v>
      </c>
    </row>
    <row r="3841" ht="21.75">
      <c r="A3841" s="121" t="s">
        <v>26308</v>
      </c>
      <c r="B3841" s="117" t="s">
        <v>26309</v>
      </c>
      <c r="C3841" s="118" t="s">
        <v>23704</v>
      </c>
      <c r="D3841" s="117" t="s">
        <v>26310</v>
      </c>
      <c r="E3841" s="119">
        <v>43079.056238425925</v>
      </c>
      <c r="F3841" s="117"/>
      <c r="G3841" s="117" t="s">
        <v>4018</v>
      </c>
      <c r="H3841" s="117"/>
      <c r="I3841" s="117"/>
      <c r="J3841" s="117" t="s">
        <v>26311</v>
      </c>
      <c r="K3841" s="117"/>
      <c r="L3841" s="120" t="s">
        <v>775</v>
      </c>
      <c r="M3841" s="122" t="s">
        <v>26312</v>
      </c>
      <c r="N3841" s="117">
        <v>4466.0</v>
      </c>
      <c r="O3841" s="117">
        <v>2148.0</v>
      </c>
      <c r="P3841" s="117"/>
      <c r="Q3841" s="123" t="s">
        <v>26313</v>
      </c>
      <c r="R3841" s="120" t="s">
        <v>23709</v>
      </c>
    </row>
    <row r="3842" ht="21.75">
      <c r="A3842" s="121" t="s">
        <v>26314</v>
      </c>
      <c r="B3842" s="117" t="s">
        <v>26315</v>
      </c>
      <c r="C3842" s="118" t="s">
        <v>23704</v>
      </c>
      <c r="D3842" s="117" t="s">
        <v>26316</v>
      </c>
      <c r="E3842" s="119">
        <v>43079.04619212963</v>
      </c>
      <c r="F3842" s="117"/>
      <c r="G3842" s="117" t="s">
        <v>4018</v>
      </c>
      <c r="H3842" s="117"/>
      <c r="I3842" s="117"/>
      <c r="J3842" s="117" t="s">
        <v>26317</v>
      </c>
      <c r="K3842" s="117"/>
      <c r="L3842" s="120" t="s">
        <v>179</v>
      </c>
      <c r="M3842" s="122" t="s">
        <v>26318</v>
      </c>
      <c r="N3842" s="117">
        <v>449.0</v>
      </c>
      <c r="O3842" s="117">
        <v>465.0</v>
      </c>
      <c r="P3842" s="117" t="s">
        <v>26190</v>
      </c>
      <c r="Q3842" s="123" t="s">
        <v>26319</v>
      </c>
      <c r="R3842" s="120" t="s">
        <v>23709</v>
      </c>
    </row>
    <row r="3843" ht="32.25">
      <c r="A3843" s="121" t="s">
        <v>26320</v>
      </c>
      <c r="B3843" s="117" t="s">
        <v>26321</v>
      </c>
      <c r="C3843" s="118" t="s">
        <v>26322</v>
      </c>
      <c r="D3843" s="117" t="s">
        <v>26323</v>
      </c>
      <c r="E3843" s="119">
        <v>43079.02342592593</v>
      </c>
      <c r="F3843" s="117"/>
      <c r="G3843" s="117" t="s">
        <v>90</v>
      </c>
      <c r="H3843" s="117"/>
      <c r="I3843" s="117"/>
      <c r="J3843" s="117" t="s">
        <v>26324</v>
      </c>
      <c r="K3843" s="117"/>
      <c r="L3843" s="120" t="s">
        <v>92</v>
      </c>
      <c r="M3843" s="122" t="s">
        <v>26325</v>
      </c>
      <c r="N3843" s="117">
        <v>11684.0</v>
      </c>
      <c r="O3843" s="117">
        <v>320.0</v>
      </c>
      <c r="P3843" s="117" t="s">
        <v>1555</v>
      </c>
      <c r="Q3843" s="123" t="s">
        <v>26326</v>
      </c>
      <c r="R3843" s="120" t="s">
        <v>26327</v>
      </c>
    </row>
    <row r="3844" ht="39.75">
      <c r="A3844" s="121" t="s">
        <v>26328</v>
      </c>
      <c r="B3844" s="117" t="s">
        <v>26329</v>
      </c>
      <c r="C3844" s="118" t="s">
        <v>26330</v>
      </c>
      <c r="D3844" s="117" t="s">
        <v>26331</v>
      </c>
      <c r="E3844" s="119">
        <v>43079.01504629629</v>
      </c>
      <c r="F3844" s="117"/>
      <c r="G3844" s="117" t="s">
        <v>119</v>
      </c>
      <c r="H3844" s="117"/>
      <c r="I3844" s="117"/>
      <c r="J3844" s="117" t="s">
        <v>26332</v>
      </c>
      <c r="K3844" s="117"/>
      <c r="L3844" s="120" t="s">
        <v>110</v>
      </c>
      <c r="M3844" s="122" t="s">
        <v>26333</v>
      </c>
      <c r="N3844" s="117">
        <v>188.0</v>
      </c>
      <c r="O3844" s="117">
        <v>191.0</v>
      </c>
      <c r="P3844" s="117" t="s">
        <v>26334</v>
      </c>
      <c r="Q3844" s="123" t="s">
        <v>26335</v>
      </c>
      <c r="R3844" s="120" t="s">
        <v>26336</v>
      </c>
    </row>
    <row r="3845" ht="30.75">
      <c r="A3845" s="121" t="s">
        <v>26337</v>
      </c>
      <c r="B3845" s="117" t="s">
        <v>25762</v>
      </c>
      <c r="C3845" s="118" t="s">
        <v>26338</v>
      </c>
      <c r="D3845" s="117" t="s">
        <v>26339</v>
      </c>
      <c r="E3845" s="119">
        <v>43078.998831018514</v>
      </c>
      <c r="F3845" s="117"/>
      <c r="G3845" s="117" t="s">
        <v>90</v>
      </c>
      <c r="H3845" s="117"/>
      <c r="I3845" s="117"/>
      <c r="J3845" s="117" t="s">
        <v>25765</v>
      </c>
      <c r="K3845" s="117"/>
      <c r="L3845" s="120" t="s">
        <v>179</v>
      </c>
      <c r="M3845" s="122" t="s">
        <v>25766</v>
      </c>
      <c r="N3845" s="117">
        <v>18.0</v>
      </c>
      <c r="O3845" s="117">
        <v>31.0</v>
      </c>
      <c r="P3845" s="117"/>
      <c r="Q3845" s="123" t="s">
        <v>26340</v>
      </c>
      <c r="R3845" s="120" t="s">
        <v>26341</v>
      </c>
    </row>
    <row r="3846" ht="21.75">
      <c r="A3846" s="121" t="s">
        <v>26342</v>
      </c>
      <c r="B3846" s="117" t="s">
        <v>26343</v>
      </c>
      <c r="C3846" s="118" t="s">
        <v>23704</v>
      </c>
      <c r="D3846" s="117" t="s">
        <v>26344</v>
      </c>
      <c r="E3846" s="119">
        <v>43078.993159722224</v>
      </c>
      <c r="F3846" s="117"/>
      <c r="G3846" s="117" t="s">
        <v>4018</v>
      </c>
      <c r="H3846" s="117"/>
      <c r="I3846" s="117"/>
      <c r="J3846" s="117" t="s">
        <v>26345</v>
      </c>
      <c r="K3846" s="117"/>
      <c r="L3846" s="120" t="s">
        <v>110</v>
      </c>
      <c r="M3846" s="122" t="s">
        <v>26346</v>
      </c>
      <c r="N3846" s="117">
        <v>261.0</v>
      </c>
      <c r="O3846" s="117">
        <v>187.0</v>
      </c>
      <c r="P3846" s="117" t="s">
        <v>26347</v>
      </c>
      <c r="Q3846" s="123" t="s">
        <v>26348</v>
      </c>
      <c r="R3846" s="120" t="s">
        <v>23709</v>
      </c>
    </row>
    <row r="3847" ht="39.75">
      <c r="A3847" s="121" t="s">
        <v>26349</v>
      </c>
      <c r="B3847" s="117" t="s">
        <v>26350</v>
      </c>
      <c r="C3847" s="118" t="s">
        <v>24204</v>
      </c>
      <c r="D3847" s="117" t="s">
        <v>26351</v>
      </c>
      <c r="E3847" s="119">
        <v>43078.99209490741</v>
      </c>
      <c r="F3847" s="117"/>
      <c r="G3847" s="117" t="s">
        <v>119</v>
      </c>
      <c r="H3847" s="117"/>
      <c r="I3847" s="117"/>
      <c r="J3847" s="117" t="s">
        <v>26352</v>
      </c>
      <c r="K3847" s="117"/>
      <c r="L3847" s="120" t="s">
        <v>179</v>
      </c>
      <c r="M3847" s="122" t="s">
        <v>26353</v>
      </c>
      <c r="N3847" s="117">
        <v>533.0</v>
      </c>
      <c r="O3847" s="117">
        <v>623.0</v>
      </c>
      <c r="P3847" s="117" t="s">
        <v>16856</v>
      </c>
      <c r="Q3847" s="123" t="s">
        <v>26354</v>
      </c>
      <c r="R3847" s="120" t="s">
        <v>24209</v>
      </c>
    </row>
    <row r="3848" ht="39.75">
      <c r="A3848" s="121" t="s">
        <v>26355</v>
      </c>
      <c r="B3848" s="117" t="s">
        <v>26356</v>
      </c>
      <c r="C3848" s="118" t="s">
        <v>24204</v>
      </c>
      <c r="D3848" s="117" t="s">
        <v>26357</v>
      </c>
      <c r="E3848" s="119">
        <v>43078.989699074074</v>
      </c>
      <c r="F3848" s="117"/>
      <c r="G3848" s="117" t="s">
        <v>119</v>
      </c>
      <c r="H3848" s="117"/>
      <c r="I3848" s="117"/>
      <c r="J3848" s="117" t="s">
        <v>26358</v>
      </c>
      <c r="K3848" s="117"/>
      <c r="L3848" s="120" t="s">
        <v>110</v>
      </c>
      <c r="M3848" s="122" t="s">
        <v>26359</v>
      </c>
      <c r="N3848" s="117">
        <v>132.0</v>
      </c>
      <c r="O3848" s="117">
        <v>569.0</v>
      </c>
      <c r="P3848" s="117" t="s">
        <v>26360</v>
      </c>
      <c r="Q3848" s="123" t="s">
        <v>26361</v>
      </c>
      <c r="R3848" s="120" t="s">
        <v>24209</v>
      </c>
    </row>
    <row r="3849" ht="21.75">
      <c r="A3849" s="121" t="s">
        <v>26362</v>
      </c>
      <c r="B3849" s="117" t="s">
        <v>26363</v>
      </c>
      <c r="C3849" s="118" t="s">
        <v>23704</v>
      </c>
      <c r="D3849" s="117" t="s">
        <v>26364</v>
      </c>
      <c r="E3849" s="119">
        <v>43078.98597222222</v>
      </c>
      <c r="F3849" s="117"/>
      <c r="G3849" s="117" t="s">
        <v>4018</v>
      </c>
      <c r="H3849" s="117"/>
      <c r="I3849" s="117"/>
      <c r="J3849" s="117" t="s">
        <v>26365</v>
      </c>
      <c r="K3849" s="117"/>
      <c r="L3849" s="120" t="s">
        <v>110</v>
      </c>
      <c r="M3849" s="122" t="s">
        <v>26366</v>
      </c>
      <c r="N3849" s="117">
        <v>243.0</v>
      </c>
      <c r="O3849" s="117">
        <v>285.0</v>
      </c>
      <c r="P3849" s="117"/>
      <c r="Q3849" s="123" t="s">
        <v>26367</v>
      </c>
      <c r="R3849" s="120" t="s">
        <v>23709</v>
      </c>
    </row>
    <row r="3850" ht="21.75">
      <c r="A3850" s="121" t="s">
        <v>26368</v>
      </c>
      <c r="B3850" s="117" t="s">
        <v>26369</v>
      </c>
      <c r="C3850" s="118" t="s">
        <v>23704</v>
      </c>
      <c r="D3850" s="117" t="s">
        <v>26370</v>
      </c>
      <c r="E3850" s="119">
        <v>43078.985393518524</v>
      </c>
      <c r="F3850" s="117"/>
      <c r="G3850" s="117" t="s">
        <v>4018</v>
      </c>
      <c r="H3850" s="117"/>
      <c r="I3850" s="117"/>
      <c r="J3850" s="117" t="s">
        <v>26371</v>
      </c>
      <c r="K3850" s="117"/>
      <c r="L3850" s="120" t="s">
        <v>92</v>
      </c>
      <c r="M3850" s="122" t="s">
        <v>26372</v>
      </c>
      <c r="N3850" s="117">
        <v>1301.0</v>
      </c>
      <c r="O3850" s="117">
        <v>945.0</v>
      </c>
      <c r="P3850" s="117" t="s">
        <v>26373</v>
      </c>
      <c r="Q3850" s="123" t="s">
        <v>26374</v>
      </c>
      <c r="R3850" s="120" t="s">
        <v>23709</v>
      </c>
    </row>
    <row r="3851" ht="21.75">
      <c r="A3851" s="121" t="s">
        <v>26375</v>
      </c>
      <c r="B3851" s="117" t="s">
        <v>26376</v>
      </c>
      <c r="C3851" s="118" t="s">
        <v>23704</v>
      </c>
      <c r="D3851" s="117" t="s">
        <v>26377</v>
      </c>
      <c r="E3851" s="119">
        <v>43078.9683912037</v>
      </c>
      <c r="F3851" s="117"/>
      <c r="G3851" s="117" t="s">
        <v>4018</v>
      </c>
      <c r="H3851" s="117"/>
      <c r="I3851" s="117"/>
      <c r="J3851" s="117" t="s">
        <v>26378</v>
      </c>
      <c r="K3851" s="117"/>
      <c r="L3851" s="120" t="s">
        <v>179</v>
      </c>
      <c r="M3851" s="122" t="s">
        <v>26379</v>
      </c>
      <c r="N3851" s="117">
        <v>123.0</v>
      </c>
      <c r="O3851" s="117">
        <v>308.0</v>
      </c>
      <c r="P3851" s="117"/>
      <c r="Q3851" s="123" t="s">
        <v>26380</v>
      </c>
      <c r="R3851" s="120" t="s">
        <v>23709</v>
      </c>
    </row>
    <row r="3852" ht="39.75">
      <c r="A3852" s="121" t="s">
        <v>26381</v>
      </c>
      <c r="B3852" s="117" t="s">
        <v>26382</v>
      </c>
      <c r="C3852" s="118" t="s">
        <v>26383</v>
      </c>
      <c r="D3852" s="117" t="s">
        <v>26384</v>
      </c>
      <c r="E3852" s="119">
        <v>43078.951944444445</v>
      </c>
      <c r="F3852" s="117"/>
      <c r="G3852" s="117" t="s">
        <v>119</v>
      </c>
      <c r="H3852" s="117"/>
      <c r="I3852" s="117"/>
      <c r="J3852" s="117" t="s">
        <v>26385</v>
      </c>
      <c r="K3852" s="117"/>
      <c r="L3852" s="120" t="s">
        <v>110</v>
      </c>
      <c r="M3852" s="122" t="s">
        <v>26386</v>
      </c>
      <c r="N3852" s="117">
        <v>141.0</v>
      </c>
      <c r="O3852" s="117">
        <v>686.0</v>
      </c>
      <c r="P3852" s="117" t="s">
        <v>478</v>
      </c>
      <c r="Q3852" s="123" t="s">
        <v>26387</v>
      </c>
      <c r="R3852" s="120" t="s">
        <v>26388</v>
      </c>
    </row>
    <row r="3853" ht="21.75">
      <c r="A3853" s="121" t="s">
        <v>26389</v>
      </c>
      <c r="B3853" s="117" t="s">
        <v>26390</v>
      </c>
      <c r="C3853" s="118" t="s">
        <v>23704</v>
      </c>
      <c r="D3853" s="117" t="s">
        <v>26391</v>
      </c>
      <c r="E3853" s="119">
        <v>43078.950590277775</v>
      </c>
      <c r="F3853" s="117"/>
      <c r="G3853" s="117" t="s">
        <v>4018</v>
      </c>
      <c r="H3853" s="117"/>
      <c r="I3853" s="117"/>
      <c r="J3853" s="117" t="s">
        <v>26392</v>
      </c>
      <c r="K3853" s="117"/>
      <c r="L3853" s="120" t="s">
        <v>179</v>
      </c>
      <c r="M3853" s="122" t="s">
        <v>26393</v>
      </c>
      <c r="N3853" s="117">
        <v>26.0</v>
      </c>
      <c r="O3853" s="117">
        <v>127.0</v>
      </c>
      <c r="P3853" s="117" t="s">
        <v>25885</v>
      </c>
      <c r="Q3853" s="123" t="s">
        <v>26394</v>
      </c>
      <c r="R3853" s="120" t="s">
        <v>23709</v>
      </c>
    </row>
    <row r="3854" ht="21.75">
      <c r="A3854" s="121" t="s">
        <v>26395</v>
      </c>
      <c r="B3854" s="117" t="s">
        <v>21051</v>
      </c>
      <c r="C3854" s="118" t="s">
        <v>26396</v>
      </c>
      <c r="D3854" s="117" t="s">
        <v>26397</v>
      </c>
      <c r="E3854" s="119">
        <v>43078.944502314815</v>
      </c>
      <c r="F3854" s="117"/>
      <c r="G3854" s="117" t="s">
        <v>90</v>
      </c>
      <c r="H3854" s="117"/>
      <c r="I3854" s="117"/>
      <c r="J3854" s="117" t="s">
        <v>21054</v>
      </c>
      <c r="K3854" s="117"/>
      <c r="L3854" s="120" t="s">
        <v>170</v>
      </c>
      <c r="M3854" s="122" t="s">
        <v>21055</v>
      </c>
      <c r="N3854" s="117">
        <v>3740.0</v>
      </c>
      <c r="O3854" s="117">
        <v>1802.0</v>
      </c>
      <c r="P3854" s="117" t="s">
        <v>20160</v>
      </c>
      <c r="Q3854" s="123" t="s">
        <v>26398</v>
      </c>
      <c r="R3854" s="120" t="s">
        <v>26399</v>
      </c>
    </row>
    <row r="3855" ht="39.75">
      <c r="A3855" s="121" t="s">
        <v>26400</v>
      </c>
      <c r="B3855" s="117" t="s">
        <v>26401</v>
      </c>
      <c r="C3855" s="118" t="s">
        <v>24204</v>
      </c>
      <c r="D3855" s="117" t="s">
        <v>26402</v>
      </c>
      <c r="E3855" s="119">
        <v>43078.943391203706</v>
      </c>
      <c r="F3855" s="117"/>
      <c r="G3855" s="117" t="s">
        <v>119</v>
      </c>
      <c r="H3855" s="117"/>
      <c r="I3855" s="117"/>
      <c r="J3855" s="117" t="s">
        <v>26403</v>
      </c>
      <c r="K3855" s="117"/>
      <c r="L3855" s="120" t="s">
        <v>179</v>
      </c>
      <c r="M3855" s="122" t="s">
        <v>26404</v>
      </c>
      <c r="N3855" s="117">
        <v>296.0</v>
      </c>
      <c r="O3855" s="117">
        <v>206.0</v>
      </c>
      <c r="P3855" s="117" t="s">
        <v>26405</v>
      </c>
      <c r="Q3855" s="123" t="s">
        <v>26406</v>
      </c>
      <c r="R3855" s="120" t="s">
        <v>24209</v>
      </c>
    </row>
    <row r="3856" ht="21.75">
      <c r="A3856" s="121" t="s">
        <v>26407</v>
      </c>
      <c r="B3856" s="117" t="s">
        <v>26408</v>
      </c>
      <c r="C3856" s="118" t="s">
        <v>23704</v>
      </c>
      <c r="D3856" s="117" t="s">
        <v>26409</v>
      </c>
      <c r="E3856" s="119">
        <v>43078.941203703704</v>
      </c>
      <c r="F3856" s="117"/>
      <c r="G3856" s="117" t="s">
        <v>4018</v>
      </c>
      <c r="H3856" s="117"/>
      <c r="I3856" s="117"/>
      <c r="J3856" s="117" t="s">
        <v>26410</v>
      </c>
      <c r="K3856" s="117"/>
      <c r="L3856" s="120" t="s">
        <v>110</v>
      </c>
      <c r="M3856" s="122" t="s">
        <v>26411</v>
      </c>
      <c r="N3856" s="117">
        <v>1438.0</v>
      </c>
      <c r="O3856" s="117">
        <v>2024.0</v>
      </c>
      <c r="P3856" s="117"/>
      <c r="Q3856" s="123" t="s">
        <v>26412</v>
      </c>
      <c r="R3856" s="120" t="s">
        <v>23709</v>
      </c>
    </row>
    <row r="3857" ht="21.75">
      <c r="A3857" s="121" t="s">
        <v>26413</v>
      </c>
      <c r="B3857" s="117" t="s">
        <v>26414</v>
      </c>
      <c r="C3857" s="118" t="s">
        <v>23704</v>
      </c>
      <c r="D3857" s="117" t="s">
        <v>26415</v>
      </c>
      <c r="E3857" s="119">
        <v>43078.93907407408</v>
      </c>
      <c r="F3857" s="117"/>
      <c r="G3857" s="117" t="s">
        <v>4018</v>
      </c>
      <c r="H3857" s="117"/>
      <c r="I3857" s="117"/>
      <c r="J3857" s="117" t="s">
        <v>26416</v>
      </c>
      <c r="K3857" s="117"/>
      <c r="L3857" s="120" t="s">
        <v>92</v>
      </c>
      <c r="M3857" s="122" t="s">
        <v>26417</v>
      </c>
      <c r="N3857" s="117">
        <v>1269.0</v>
      </c>
      <c r="O3857" s="117">
        <v>2193.0</v>
      </c>
      <c r="P3857" s="117" t="s">
        <v>25930</v>
      </c>
      <c r="Q3857" s="123" t="s">
        <v>26418</v>
      </c>
      <c r="R3857" s="120" t="s">
        <v>23709</v>
      </c>
    </row>
    <row r="3858" ht="21.75">
      <c r="A3858" s="121" t="s">
        <v>26419</v>
      </c>
      <c r="B3858" s="117" t="s">
        <v>26420</v>
      </c>
      <c r="C3858" s="118" t="s">
        <v>23704</v>
      </c>
      <c r="D3858" s="117" t="s">
        <v>26421</v>
      </c>
      <c r="E3858" s="119">
        <v>43078.936053240745</v>
      </c>
      <c r="F3858" s="117"/>
      <c r="G3858" s="117" t="s">
        <v>4018</v>
      </c>
      <c r="H3858" s="117"/>
      <c r="I3858" s="117"/>
      <c r="J3858" s="117" t="s">
        <v>26422</v>
      </c>
      <c r="K3858" s="117"/>
      <c r="L3858" s="120" t="s">
        <v>92</v>
      </c>
      <c r="M3858" s="122" t="s">
        <v>26423</v>
      </c>
      <c r="N3858" s="117">
        <v>1089.0</v>
      </c>
      <c r="O3858" s="117">
        <v>1031.0</v>
      </c>
      <c r="P3858" s="117" t="s">
        <v>25885</v>
      </c>
      <c r="Q3858" s="123" t="s">
        <v>26424</v>
      </c>
      <c r="R3858" s="120" t="s">
        <v>23709</v>
      </c>
    </row>
    <row r="3859" ht="21.75">
      <c r="A3859" s="121" t="s">
        <v>26425</v>
      </c>
      <c r="B3859" s="117" t="s">
        <v>26426</v>
      </c>
      <c r="C3859" s="118" t="s">
        <v>23704</v>
      </c>
      <c r="D3859" s="117" t="s">
        <v>26427</v>
      </c>
      <c r="E3859" s="119">
        <v>43078.93313657407</v>
      </c>
      <c r="F3859" s="117"/>
      <c r="G3859" s="117" t="s">
        <v>4018</v>
      </c>
      <c r="H3859" s="117"/>
      <c r="I3859" s="117"/>
      <c r="J3859" s="117" t="s">
        <v>26428</v>
      </c>
      <c r="K3859" s="117"/>
      <c r="L3859" s="120" t="s">
        <v>110</v>
      </c>
      <c r="M3859" s="122" t="s">
        <v>26429</v>
      </c>
      <c r="N3859" s="117">
        <v>82.0</v>
      </c>
      <c r="O3859" s="117">
        <v>370.0</v>
      </c>
      <c r="P3859" s="117"/>
      <c r="Q3859" s="123" t="s">
        <v>26430</v>
      </c>
      <c r="R3859" s="120" t="s">
        <v>23709</v>
      </c>
    </row>
    <row r="3860">
      <c r="A3860" s="121" t="s">
        <v>26431</v>
      </c>
      <c r="B3860" s="117" t="s">
        <v>25524</v>
      </c>
      <c r="C3860" s="118" t="s">
        <v>26432</v>
      </c>
      <c r="D3860" s="117" t="s">
        <v>26433</v>
      </c>
      <c r="E3860" s="119">
        <v>43078.93234953703</v>
      </c>
      <c r="F3860" s="117"/>
      <c r="G3860" s="117" t="s">
        <v>4018</v>
      </c>
      <c r="H3860" s="117"/>
      <c r="I3860" s="117"/>
      <c r="J3860" s="117" t="s">
        <v>25526</v>
      </c>
      <c r="K3860" s="117"/>
      <c r="L3860" s="120" t="s">
        <v>179</v>
      </c>
      <c r="M3860" s="122" t="s">
        <v>25527</v>
      </c>
      <c r="N3860" s="117">
        <v>12394.0</v>
      </c>
      <c r="O3860" s="117">
        <v>13341.0</v>
      </c>
      <c r="P3860" s="117" t="s">
        <v>386</v>
      </c>
      <c r="Q3860" s="123" t="s">
        <v>26434</v>
      </c>
      <c r="R3860" s="120" t="s">
        <v>26435</v>
      </c>
    </row>
    <row r="3861" ht="39.75">
      <c r="A3861" s="121" t="s">
        <v>26436</v>
      </c>
      <c r="B3861" s="117" t="s">
        <v>26437</v>
      </c>
      <c r="C3861" s="118" t="s">
        <v>24204</v>
      </c>
      <c r="D3861" s="117" t="s">
        <v>26438</v>
      </c>
      <c r="E3861" s="119">
        <v>43078.930879629625</v>
      </c>
      <c r="F3861" s="117"/>
      <c r="G3861" s="117" t="s">
        <v>128</v>
      </c>
      <c r="H3861" s="117"/>
      <c r="I3861" s="117"/>
      <c r="J3861" s="117" t="s">
        <v>26439</v>
      </c>
      <c r="K3861" s="117"/>
      <c r="L3861" s="120" t="s">
        <v>110</v>
      </c>
      <c r="M3861" s="122" t="s">
        <v>26440</v>
      </c>
      <c r="N3861" s="117">
        <v>336.0</v>
      </c>
      <c r="O3861" s="117">
        <v>621.0</v>
      </c>
      <c r="P3861" s="117" t="s">
        <v>7081</v>
      </c>
      <c r="Q3861" s="123" t="s">
        <v>26441</v>
      </c>
      <c r="R3861" s="120" t="s">
        <v>24209</v>
      </c>
    </row>
    <row r="3862" ht="39.75">
      <c r="A3862" s="121" t="s">
        <v>26442</v>
      </c>
      <c r="B3862" s="117" t="s">
        <v>23738</v>
      </c>
      <c r="C3862" s="118" t="s">
        <v>24204</v>
      </c>
      <c r="D3862" s="117" t="s">
        <v>26443</v>
      </c>
      <c r="E3862" s="119">
        <v>43078.892372685186</v>
      </c>
      <c r="F3862" s="117"/>
      <c r="G3862" s="117" t="s">
        <v>119</v>
      </c>
      <c r="H3862" s="117"/>
      <c r="I3862" s="117"/>
      <c r="J3862" s="117" t="s">
        <v>23740</v>
      </c>
      <c r="K3862" s="117"/>
      <c r="L3862" s="120" t="s">
        <v>110</v>
      </c>
      <c r="M3862" s="122" t="s">
        <v>23741</v>
      </c>
      <c r="N3862" s="117">
        <v>76.0</v>
      </c>
      <c r="O3862" s="117">
        <v>124.0</v>
      </c>
      <c r="P3862" s="117" t="s">
        <v>23742</v>
      </c>
      <c r="Q3862" s="123" t="s">
        <v>26444</v>
      </c>
      <c r="R3862" s="120" t="s">
        <v>24209</v>
      </c>
    </row>
    <row r="3863" ht="39.75">
      <c r="A3863" s="121" t="s">
        <v>26445</v>
      </c>
      <c r="B3863" s="117" t="s">
        <v>26446</v>
      </c>
      <c r="C3863" s="118" t="s">
        <v>24204</v>
      </c>
      <c r="D3863" s="117" t="s">
        <v>26447</v>
      </c>
      <c r="E3863" s="119">
        <v>43078.89020833334</v>
      </c>
      <c r="F3863" s="117"/>
      <c r="G3863" s="117" t="s">
        <v>119</v>
      </c>
      <c r="H3863" s="117"/>
      <c r="I3863" s="117"/>
      <c r="J3863" s="117" t="s">
        <v>26448</v>
      </c>
      <c r="K3863" s="117"/>
      <c r="L3863" s="120" t="s">
        <v>110</v>
      </c>
      <c r="M3863" s="122" t="s">
        <v>26449</v>
      </c>
      <c r="N3863" s="117">
        <v>1509.0</v>
      </c>
      <c r="O3863" s="117">
        <v>1493.0</v>
      </c>
      <c r="P3863" s="117" t="s">
        <v>1129</v>
      </c>
      <c r="Q3863" s="123" t="s">
        <v>26450</v>
      </c>
      <c r="R3863" s="120" t="s">
        <v>24209</v>
      </c>
    </row>
    <row r="3864" ht="30.75">
      <c r="A3864" s="121" t="s">
        <v>26451</v>
      </c>
      <c r="B3864" s="117" t="s">
        <v>26452</v>
      </c>
      <c r="C3864" s="118" t="s">
        <v>26453</v>
      </c>
      <c r="D3864" s="117" t="s">
        <v>26454</v>
      </c>
      <c r="E3864" s="119">
        <v>43078.87540509259</v>
      </c>
      <c r="F3864" s="117"/>
      <c r="G3864" s="117" t="s">
        <v>119</v>
      </c>
      <c r="H3864" s="117"/>
      <c r="I3864" s="117"/>
      <c r="J3864" s="117" t="s">
        <v>26455</v>
      </c>
      <c r="K3864" s="117"/>
      <c r="L3864" s="120" t="s">
        <v>4548</v>
      </c>
      <c r="M3864" s="122" t="s">
        <v>26456</v>
      </c>
      <c r="N3864" s="117">
        <v>155.0</v>
      </c>
      <c r="O3864" s="117">
        <v>46.0</v>
      </c>
      <c r="P3864" s="117"/>
      <c r="Q3864" s="123" t="s">
        <v>26457</v>
      </c>
      <c r="R3864" s="120" t="s">
        <v>26458</v>
      </c>
    </row>
    <row r="3865" ht="39.75">
      <c r="A3865" s="121" t="s">
        <v>26459</v>
      </c>
      <c r="B3865" s="117" t="s">
        <v>26460</v>
      </c>
      <c r="C3865" s="118" t="s">
        <v>24204</v>
      </c>
      <c r="D3865" s="117" t="s">
        <v>26461</v>
      </c>
      <c r="E3865" s="119">
        <v>43078.873935185184</v>
      </c>
      <c r="F3865" s="117"/>
      <c r="G3865" s="117" t="s">
        <v>119</v>
      </c>
      <c r="H3865" s="117"/>
      <c r="I3865" s="117"/>
      <c r="J3865" s="117" t="s">
        <v>26462</v>
      </c>
      <c r="K3865" s="117"/>
      <c r="L3865" s="120" t="s">
        <v>92</v>
      </c>
      <c r="M3865" s="122" t="s">
        <v>26463</v>
      </c>
      <c r="N3865" s="117">
        <v>702.0</v>
      </c>
      <c r="O3865" s="117">
        <v>2516.0</v>
      </c>
      <c r="P3865" s="117"/>
      <c r="Q3865" s="123" t="s">
        <v>26464</v>
      </c>
      <c r="R3865" s="120" t="s">
        <v>24209</v>
      </c>
    </row>
    <row r="3866" ht="48.75">
      <c r="A3866" s="121" t="s">
        <v>26465</v>
      </c>
      <c r="B3866" s="117" t="s">
        <v>26466</v>
      </c>
      <c r="C3866" s="118" t="s">
        <v>26467</v>
      </c>
      <c r="D3866" s="117" t="s">
        <v>26468</v>
      </c>
      <c r="E3866" s="119">
        <v>43078.842824074076</v>
      </c>
      <c r="F3866" s="117"/>
      <c r="G3866" s="117" t="s">
        <v>90</v>
      </c>
      <c r="H3866" s="117" t="s">
        <v>26469</v>
      </c>
      <c r="I3866" s="117" t="s">
        <v>26470</v>
      </c>
      <c r="J3866" s="117" t="s">
        <v>26471</v>
      </c>
      <c r="K3866" s="117" t="s">
        <v>26472</v>
      </c>
      <c r="L3866" s="120" t="s">
        <v>110</v>
      </c>
      <c r="M3866" s="122" t="s">
        <v>26473</v>
      </c>
      <c r="N3866" s="117">
        <v>196.0</v>
      </c>
      <c r="O3866" s="117">
        <v>118.0</v>
      </c>
      <c r="P3866" s="117" t="s">
        <v>26474</v>
      </c>
      <c r="Q3866" s="123" t="s">
        <v>26475</v>
      </c>
      <c r="R3866" s="120" t="s">
        <v>26476</v>
      </c>
    </row>
    <row r="3867" ht="48.75">
      <c r="A3867" s="121" t="s">
        <v>26477</v>
      </c>
      <c r="B3867" s="117" t="s">
        <v>26478</v>
      </c>
      <c r="C3867" s="118" t="s">
        <v>26479</v>
      </c>
      <c r="D3867" s="117" t="s">
        <v>26480</v>
      </c>
      <c r="E3867" s="119">
        <v>43078.84</v>
      </c>
      <c r="F3867" s="117"/>
      <c r="G3867" s="117" t="s">
        <v>90</v>
      </c>
      <c r="H3867" s="117"/>
      <c r="I3867" s="117"/>
      <c r="J3867" s="117" t="s">
        <v>26481</v>
      </c>
      <c r="K3867" s="117"/>
      <c r="L3867" s="120" t="s">
        <v>110</v>
      </c>
      <c r="M3867" s="122" t="s">
        <v>26482</v>
      </c>
      <c r="N3867" s="117">
        <v>397.0</v>
      </c>
      <c r="O3867" s="117">
        <v>964.0</v>
      </c>
      <c r="P3867" s="117"/>
      <c r="Q3867" s="123" t="s">
        <v>26483</v>
      </c>
      <c r="R3867" s="120" t="s">
        <v>26484</v>
      </c>
    </row>
    <row r="3868" ht="57.75">
      <c r="A3868" s="121" t="s">
        <v>26485</v>
      </c>
      <c r="B3868" s="117" t="s">
        <v>18854</v>
      </c>
      <c r="C3868" s="118" t="s">
        <v>26486</v>
      </c>
      <c r="D3868" s="117" t="s">
        <v>26487</v>
      </c>
      <c r="E3868" s="119">
        <v>43078.83762731482</v>
      </c>
      <c r="F3868" s="117"/>
      <c r="G3868" s="117" t="s">
        <v>128</v>
      </c>
      <c r="H3868" s="117"/>
      <c r="I3868" s="117"/>
      <c r="J3868" s="117" t="s">
        <v>18857</v>
      </c>
      <c r="K3868" s="117"/>
      <c r="L3868" s="120" t="s">
        <v>110</v>
      </c>
      <c r="M3868" s="122" t="s">
        <v>18858</v>
      </c>
      <c r="N3868" s="117">
        <v>297.0</v>
      </c>
      <c r="O3868" s="117">
        <v>3035.0</v>
      </c>
      <c r="P3868" s="117" t="s">
        <v>6971</v>
      </c>
      <c r="Q3868" s="123" t="s">
        <v>26488</v>
      </c>
      <c r="R3868" s="120" t="s">
        <v>26489</v>
      </c>
    </row>
    <row r="3869" ht="48.75">
      <c r="A3869" s="121" t="s">
        <v>26490</v>
      </c>
      <c r="B3869" s="117" t="s">
        <v>18854</v>
      </c>
      <c r="C3869" s="118" t="s">
        <v>26491</v>
      </c>
      <c r="D3869" s="117" t="s">
        <v>26492</v>
      </c>
      <c r="E3869" s="119">
        <v>43078.83662037037</v>
      </c>
      <c r="F3869" s="117"/>
      <c r="G3869" s="117" t="s">
        <v>128</v>
      </c>
      <c r="H3869" s="117"/>
      <c r="I3869" s="117"/>
      <c r="J3869" s="117" t="s">
        <v>18857</v>
      </c>
      <c r="K3869" s="117"/>
      <c r="L3869" s="120" t="s">
        <v>110</v>
      </c>
      <c r="M3869" s="122" t="s">
        <v>18858</v>
      </c>
      <c r="N3869" s="117">
        <v>297.0</v>
      </c>
      <c r="O3869" s="117">
        <v>3035.0</v>
      </c>
      <c r="P3869" s="117" t="s">
        <v>6971</v>
      </c>
      <c r="Q3869" s="123" t="s">
        <v>26493</v>
      </c>
      <c r="R3869" s="120" t="s">
        <v>26494</v>
      </c>
    </row>
    <row r="3870" ht="39.75">
      <c r="A3870" s="121" t="s">
        <v>26495</v>
      </c>
      <c r="B3870" s="117" t="s">
        <v>2889</v>
      </c>
      <c r="C3870" s="118" t="s">
        <v>24204</v>
      </c>
      <c r="D3870" s="117" t="s">
        <v>26496</v>
      </c>
      <c r="E3870" s="119">
        <v>43078.83453703704</v>
      </c>
      <c r="F3870" s="117"/>
      <c r="G3870" s="117" t="s">
        <v>119</v>
      </c>
      <c r="H3870" s="117"/>
      <c r="I3870" s="117"/>
      <c r="J3870" s="117" t="s">
        <v>2892</v>
      </c>
      <c r="K3870" s="117"/>
      <c r="L3870" s="120" t="s">
        <v>110</v>
      </c>
      <c r="M3870" s="122" t="s">
        <v>2893</v>
      </c>
      <c r="N3870" s="117">
        <v>66.0</v>
      </c>
      <c r="O3870" s="117">
        <v>405.0</v>
      </c>
      <c r="P3870" s="117"/>
      <c r="Q3870" s="123" t="s">
        <v>26497</v>
      </c>
      <c r="R3870" s="120" t="s">
        <v>24209</v>
      </c>
    </row>
    <row r="3871" ht="39.75">
      <c r="A3871" s="121" t="s">
        <v>26498</v>
      </c>
      <c r="B3871" s="117" t="s">
        <v>2889</v>
      </c>
      <c r="C3871" s="118" t="s">
        <v>26383</v>
      </c>
      <c r="D3871" s="117" t="s">
        <v>26499</v>
      </c>
      <c r="E3871" s="119">
        <v>43078.83445601852</v>
      </c>
      <c r="F3871" s="117"/>
      <c r="G3871" s="117" t="s">
        <v>119</v>
      </c>
      <c r="H3871" s="117"/>
      <c r="I3871" s="117"/>
      <c r="J3871" s="117" t="s">
        <v>2892</v>
      </c>
      <c r="K3871" s="117"/>
      <c r="L3871" s="120" t="s">
        <v>110</v>
      </c>
      <c r="M3871" s="122" t="s">
        <v>2893</v>
      </c>
      <c r="N3871" s="117">
        <v>66.0</v>
      </c>
      <c r="O3871" s="117">
        <v>405.0</v>
      </c>
      <c r="P3871" s="117"/>
      <c r="Q3871" s="123" t="s">
        <v>26500</v>
      </c>
      <c r="R3871" s="120" t="s">
        <v>26388</v>
      </c>
    </row>
    <row r="3872" ht="39.75">
      <c r="A3872" s="121" t="s">
        <v>26501</v>
      </c>
      <c r="B3872" s="117" t="s">
        <v>26502</v>
      </c>
      <c r="C3872" s="118" t="s">
        <v>24204</v>
      </c>
      <c r="D3872" s="117" t="s">
        <v>26503</v>
      </c>
      <c r="E3872" s="119">
        <v>43078.826377314814</v>
      </c>
      <c r="F3872" s="117"/>
      <c r="G3872" s="117" t="s">
        <v>119</v>
      </c>
      <c r="H3872" s="117"/>
      <c r="I3872" s="117"/>
      <c r="J3872" s="117" t="s">
        <v>26504</v>
      </c>
      <c r="K3872" s="117"/>
      <c r="L3872" s="120" t="s">
        <v>101</v>
      </c>
      <c r="M3872" s="122" t="s">
        <v>26505</v>
      </c>
      <c r="N3872" s="117">
        <v>1472.0</v>
      </c>
      <c r="O3872" s="117">
        <v>1408.0</v>
      </c>
      <c r="P3872" s="117" t="s">
        <v>26506</v>
      </c>
      <c r="Q3872" s="123" t="s">
        <v>26507</v>
      </c>
      <c r="R3872" s="120" t="s">
        <v>24209</v>
      </c>
    </row>
    <row r="3873" ht="48.75">
      <c r="A3873" s="121" t="s">
        <v>26508</v>
      </c>
      <c r="B3873" s="117" t="s">
        <v>25363</v>
      </c>
      <c r="C3873" s="118" t="s">
        <v>26509</v>
      </c>
      <c r="D3873" s="117" t="s">
        <v>26510</v>
      </c>
      <c r="E3873" s="119">
        <v>43078.82140046296</v>
      </c>
      <c r="F3873" s="117"/>
      <c r="G3873" s="117" t="s">
        <v>25366</v>
      </c>
      <c r="H3873" s="117"/>
      <c r="I3873" s="117"/>
      <c r="J3873" s="117" t="s">
        <v>25367</v>
      </c>
      <c r="K3873" s="117"/>
      <c r="L3873" s="120" t="s">
        <v>110</v>
      </c>
      <c r="M3873" s="122" t="s">
        <v>25368</v>
      </c>
      <c r="N3873" s="117">
        <v>542.0</v>
      </c>
      <c r="O3873" s="117">
        <v>3840.0</v>
      </c>
      <c r="P3873" s="117" t="s">
        <v>6971</v>
      </c>
      <c r="Q3873" s="123" t="s">
        <v>26511</v>
      </c>
      <c r="R3873" s="120" t="s">
        <v>26512</v>
      </c>
    </row>
    <row r="3874" ht="39.75">
      <c r="A3874" s="121" t="s">
        <v>26513</v>
      </c>
      <c r="B3874" s="117" t="s">
        <v>26514</v>
      </c>
      <c r="C3874" s="118" t="s">
        <v>24204</v>
      </c>
      <c r="D3874" s="117" t="s">
        <v>26515</v>
      </c>
      <c r="E3874" s="119">
        <v>43078.82116898148</v>
      </c>
      <c r="F3874" s="117"/>
      <c r="G3874" s="117" t="s">
        <v>119</v>
      </c>
      <c r="H3874" s="117"/>
      <c r="I3874" s="117"/>
      <c r="J3874" s="117" t="s">
        <v>26516</v>
      </c>
      <c r="K3874" s="117"/>
      <c r="L3874" s="120" t="s">
        <v>110</v>
      </c>
      <c r="M3874" s="122" t="s">
        <v>26517</v>
      </c>
      <c r="N3874" s="117">
        <v>330.0</v>
      </c>
      <c r="O3874" s="117">
        <v>341.0</v>
      </c>
      <c r="P3874" s="117" t="s">
        <v>1129</v>
      </c>
      <c r="Q3874" s="123" t="s">
        <v>26518</v>
      </c>
      <c r="R3874" s="120" t="s">
        <v>24209</v>
      </c>
    </row>
    <row r="3875" ht="57.75">
      <c r="A3875" s="121" t="s">
        <v>26519</v>
      </c>
      <c r="B3875" s="117" t="s">
        <v>22922</v>
      </c>
      <c r="C3875" s="118" t="s">
        <v>26520</v>
      </c>
      <c r="D3875" s="117" t="s">
        <v>26521</v>
      </c>
      <c r="E3875" s="119">
        <v>43078.80972222222</v>
      </c>
      <c r="F3875" s="117"/>
      <c r="G3875" s="117" t="s">
        <v>119</v>
      </c>
      <c r="H3875" s="117"/>
      <c r="I3875" s="117"/>
      <c r="J3875" s="117" t="s">
        <v>22925</v>
      </c>
      <c r="K3875" s="117"/>
      <c r="L3875" s="120" t="s">
        <v>92</v>
      </c>
      <c r="M3875" s="122" t="s">
        <v>26522</v>
      </c>
      <c r="N3875" s="117">
        <v>60.0</v>
      </c>
      <c r="O3875" s="117">
        <v>150.0</v>
      </c>
      <c r="P3875" s="117" t="s">
        <v>22927</v>
      </c>
      <c r="Q3875" s="123" t="s">
        <v>26523</v>
      </c>
      <c r="R3875" s="120" t="s">
        <v>26524</v>
      </c>
    </row>
    <row r="3876">
      <c r="A3876" s="121" t="s">
        <v>26525</v>
      </c>
      <c r="B3876" s="117" t="s">
        <v>26526</v>
      </c>
      <c r="C3876" s="118" t="s">
        <v>26527</v>
      </c>
      <c r="D3876" s="117" t="s">
        <v>26528</v>
      </c>
      <c r="E3876" s="119">
        <v>43078.79337962963</v>
      </c>
      <c r="F3876" s="117"/>
      <c r="G3876" s="117" t="s">
        <v>90</v>
      </c>
      <c r="H3876" s="117"/>
      <c r="I3876" s="117"/>
      <c r="J3876" s="117" t="s">
        <v>26529</v>
      </c>
      <c r="K3876" s="117"/>
      <c r="L3876" s="120" t="s">
        <v>92</v>
      </c>
      <c r="M3876" s="122" t="s">
        <v>26530</v>
      </c>
      <c r="N3876" s="117">
        <v>1044.0</v>
      </c>
      <c r="O3876" s="117">
        <v>1137.0</v>
      </c>
      <c r="P3876" s="117" t="s">
        <v>26531</v>
      </c>
      <c r="Q3876" s="123" t="s">
        <v>26532</v>
      </c>
      <c r="R3876" s="120" t="s">
        <v>26533</v>
      </c>
    </row>
    <row r="3877" ht="39.75">
      <c r="A3877" s="121" t="s">
        <v>26534</v>
      </c>
      <c r="B3877" s="117" t="s">
        <v>26535</v>
      </c>
      <c r="C3877" s="118" t="s">
        <v>24204</v>
      </c>
      <c r="D3877" s="117" t="s">
        <v>26536</v>
      </c>
      <c r="E3877" s="119">
        <v>43078.75670138889</v>
      </c>
      <c r="F3877" s="117"/>
      <c r="G3877" s="117" t="s">
        <v>119</v>
      </c>
      <c r="H3877" s="117"/>
      <c r="I3877" s="117"/>
      <c r="J3877" s="117" t="s">
        <v>26537</v>
      </c>
      <c r="K3877" s="117"/>
      <c r="L3877" s="120" t="s">
        <v>110</v>
      </c>
      <c r="M3877" s="122" t="s">
        <v>26538</v>
      </c>
      <c r="N3877" s="117">
        <v>115.0</v>
      </c>
      <c r="O3877" s="117">
        <v>237.0</v>
      </c>
      <c r="P3877" s="117" t="s">
        <v>580</v>
      </c>
      <c r="Q3877" s="123" t="s">
        <v>26539</v>
      </c>
      <c r="R3877" s="120" t="s">
        <v>24209</v>
      </c>
    </row>
    <row r="3878" ht="39.75">
      <c r="A3878" s="121" t="s">
        <v>26540</v>
      </c>
      <c r="B3878" s="117" t="s">
        <v>26541</v>
      </c>
      <c r="C3878" s="118" t="s">
        <v>24204</v>
      </c>
      <c r="D3878" s="117" t="s">
        <v>26542</v>
      </c>
      <c r="E3878" s="119">
        <v>43078.74104166667</v>
      </c>
      <c r="F3878" s="117"/>
      <c r="G3878" s="117" t="s">
        <v>119</v>
      </c>
      <c r="H3878" s="117"/>
      <c r="I3878" s="117"/>
      <c r="J3878" s="117" t="s">
        <v>26543</v>
      </c>
      <c r="K3878" s="117"/>
      <c r="L3878" s="120" t="s">
        <v>179</v>
      </c>
      <c r="M3878" s="122" t="s">
        <v>26544</v>
      </c>
      <c r="N3878" s="117">
        <v>4417.0</v>
      </c>
      <c r="O3878" s="117">
        <v>5001.0</v>
      </c>
      <c r="P3878" s="117" t="s">
        <v>1208</v>
      </c>
      <c r="Q3878" s="123" t="s">
        <v>26545</v>
      </c>
      <c r="R3878" s="120" t="s">
        <v>24209</v>
      </c>
    </row>
    <row r="3879" ht="30.75">
      <c r="A3879" s="121" t="s">
        <v>26546</v>
      </c>
      <c r="B3879" s="117" t="s">
        <v>26547</v>
      </c>
      <c r="C3879" s="118" t="s">
        <v>26548</v>
      </c>
      <c r="D3879" s="117" t="s">
        <v>26549</v>
      </c>
      <c r="E3879" s="119">
        <v>43078.73509259259</v>
      </c>
      <c r="F3879" s="117"/>
      <c r="G3879" s="117" t="s">
        <v>90</v>
      </c>
      <c r="H3879" s="117"/>
      <c r="I3879" s="117"/>
      <c r="J3879" s="117" t="s">
        <v>26550</v>
      </c>
      <c r="K3879" s="117"/>
      <c r="L3879" s="120" t="s">
        <v>756</v>
      </c>
      <c r="M3879" s="122" t="s">
        <v>26551</v>
      </c>
      <c r="N3879" s="117">
        <v>3438.0</v>
      </c>
      <c r="O3879" s="117">
        <v>1479.0</v>
      </c>
      <c r="P3879" s="117" t="s">
        <v>11018</v>
      </c>
      <c r="Q3879" s="123" t="s">
        <v>26552</v>
      </c>
      <c r="R3879" s="120" t="s">
        <v>26553</v>
      </c>
    </row>
    <row r="3880" ht="84.75">
      <c r="A3880" s="121" t="s">
        <v>26554</v>
      </c>
      <c r="B3880" s="117" t="s">
        <v>4081</v>
      </c>
      <c r="C3880" s="118" t="s">
        <v>26555</v>
      </c>
      <c r="D3880" s="117" t="s">
        <v>26556</v>
      </c>
      <c r="E3880" s="119">
        <v>43078.71025462963</v>
      </c>
      <c r="F3880" s="117"/>
      <c r="G3880" s="117" t="s">
        <v>90</v>
      </c>
      <c r="H3880" s="117" t="s">
        <v>4086</v>
      </c>
      <c r="I3880" s="117" t="s">
        <v>4081</v>
      </c>
      <c r="J3880" s="117" t="s">
        <v>4086</v>
      </c>
      <c r="K3880" s="117" t="s">
        <v>26557</v>
      </c>
      <c r="L3880" s="120" t="s">
        <v>775</v>
      </c>
      <c r="M3880" s="122" t="s">
        <v>4089</v>
      </c>
      <c r="N3880" s="117">
        <v>960.0</v>
      </c>
      <c r="O3880" s="117">
        <v>1383.0</v>
      </c>
      <c r="P3880" s="117" t="s">
        <v>4090</v>
      </c>
      <c r="Q3880" s="123" t="s">
        <v>26558</v>
      </c>
      <c r="R3880" s="120" t="s">
        <v>26559</v>
      </c>
    </row>
    <row r="3881" ht="30.75">
      <c r="A3881" s="121" t="s">
        <v>26560</v>
      </c>
      <c r="B3881" s="117" t="s">
        <v>26561</v>
      </c>
      <c r="C3881" s="118" t="s">
        <v>26562</v>
      </c>
      <c r="D3881" s="117" t="s">
        <v>26563</v>
      </c>
      <c r="E3881" s="119">
        <v>43078.70903935185</v>
      </c>
      <c r="F3881" s="117"/>
      <c r="G3881" s="117" t="s">
        <v>90</v>
      </c>
      <c r="H3881" s="117"/>
      <c r="I3881" s="117"/>
      <c r="J3881" s="117" t="s">
        <v>26564</v>
      </c>
      <c r="K3881" s="117"/>
      <c r="L3881" s="120" t="s">
        <v>179</v>
      </c>
      <c r="M3881" s="122" t="s">
        <v>26565</v>
      </c>
      <c r="N3881" s="117">
        <v>15176.0</v>
      </c>
      <c r="O3881" s="117">
        <v>8372.0</v>
      </c>
      <c r="P3881" s="117" t="s">
        <v>13272</v>
      </c>
      <c r="Q3881" s="123" t="s">
        <v>26566</v>
      </c>
      <c r="R3881" s="120" t="s">
        <v>26567</v>
      </c>
    </row>
    <row r="3882" ht="39.75">
      <c r="A3882" s="121" t="s">
        <v>26568</v>
      </c>
      <c r="B3882" s="117" t="s">
        <v>26569</v>
      </c>
      <c r="C3882" s="118" t="s">
        <v>24204</v>
      </c>
      <c r="D3882" s="117" t="s">
        <v>26570</v>
      </c>
      <c r="E3882" s="119">
        <v>43078.706921296296</v>
      </c>
      <c r="F3882" s="117"/>
      <c r="G3882" s="117" t="s">
        <v>128</v>
      </c>
      <c r="H3882" s="117"/>
      <c r="I3882" s="117"/>
      <c r="J3882" s="117" t="s">
        <v>26571</v>
      </c>
      <c r="K3882" s="117"/>
      <c r="L3882" s="120" t="s">
        <v>110</v>
      </c>
      <c r="M3882" s="122" t="s">
        <v>26572</v>
      </c>
      <c r="N3882" s="117">
        <v>1065.0</v>
      </c>
      <c r="O3882" s="117">
        <v>551.0</v>
      </c>
      <c r="P3882" s="117"/>
      <c r="Q3882" s="123" t="s">
        <v>26573</v>
      </c>
      <c r="R3882" s="120" t="s">
        <v>24209</v>
      </c>
    </row>
    <row r="3883" ht="48.75">
      <c r="A3883" s="121" t="s">
        <v>26574</v>
      </c>
      <c r="B3883" s="117" t="s">
        <v>25455</v>
      </c>
      <c r="C3883" s="118" t="s">
        <v>23600</v>
      </c>
      <c r="D3883" s="117" t="s">
        <v>26575</v>
      </c>
      <c r="E3883" s="119">
        <v>43078.701261574075</v>
      </c>
      <c r="F3883" s="117"/>
      <c r="G3883" s="117" t="s">
        <v>90</v>
      </c>
      <c r="H3883" s="117"/>
      <c r="I3883" s="117"/>
      <c r="J3883" s="117" t="s">
        <v>25457</v>
      </c>
      <c r="K3883" s="117"/>
      <c r="L3883" s="120" t="s">
        <v>1171</v>
      </c>
      <c r="M3883" s="122" t="s">
        <v>25458</v>
      </c>
      <c r="N3883" s="117">
        <v>1445.0</v>
      </c>
      <c r="O3883" s="117">
        <v>949.0</v>
      </c>
      <c r="P3883" s="117"/>
      <c r="Q3883" s="123" t="s">
        <v>26576</v>
      </c>
      <c r="R3883" s="120" t="s">
        <v>23606</v>
      </c>
    </row>
    <row r="3884" ht="39.75">
      <c r="A3884" s="121" t="s">
        <v>26577</v>
      </c>
      <c r="B3884" s="117" t="s">
        <v>13097</v>
      </c>
      <c r="C3884" s="118" t="s">
        <v>26383</v>
      </c>
      <c r="D3884" s="117" t="s">
        <v>26578</v>
      </c>
      <c r="E3884" s="119">
        <v>43078.67497685185</v>
      </c>
      <c r="F3884" s="117"/>
      <c r="G3884" s="117" t="s">
        <v>128</v>
      </c>
      <c r="H3884" s="117"/>
      <c r="I3884" s="117"/>
      <c r="J3884" s="117" t="s">
        <v>13099</v>
      </c>
      <c r="K3884" s="117"/>
      <c r="L3884" s="120" t="s">
        <v>179</v>
      </c>
      <c r="M3884" s="122" t="s">
        <v>13100</v>
      </c>
      <c r="N3884" s="117">
        <v>96.0</v>
      </c>
      <c r="O3884" s="117">
        <v>30.0</v>
      </c>
      <c r="P3884" s="117" t="s">
        <v>13101</v>
      </c>
      <c r="Q3884" s="123" t="s">
        <v>26579</v>
      </c>
      <c r="R3884" s="120" t="s">
        <v>26388</v>
      </c>
    </row>
    <row r="3885" ht="75.75">
      <c r="A3885" s="121" t="s">
        <v>26580</v>
      </c>
      <c r="B3885" s="117" t="s">
        <v>26581</v>
      </c>
      <c r="C3885" s="118" t="s">
        <v>26582</v>
      </c>
      <c r="D3885" s="117" t="s">
        <v>26583</v>
      </c>
      <c r="E3885" s="119">
        <v>43078.67354166666</v>
      </c>
      <c r="F3885" s="117"/>
      <c r="G3885" s="117" t="s">
        <v>90</v>
      </c>
      <c r="H3885" s="117"/>
      <c r="I3885" s="117"/>
      <c r="J3885" s="117" t="s">
        <v>26584</v>
      </c>
      <c r="K3885" s="117"/>
      <c r="L3885" s="120" t="s">
        <v>92</v>
      </c>
      <c r="M3885" s="122" t="s">
        <v>26585</v>
      </c>
      <c r="N3885" s="117">
        <v>37085.0</v>
      </c>
      <c r="O3885" s="117">
        <v>196.0</v>
      </c>
      <c r="P3885" s="117" t="s">
        <v>26586</v>
      </c>
      <c r="Q3885" s="123" t="s">
        <v>26587</v>
      </c>
      <c r="R3885" s="120" t="s">
        <v>26588</v>
      </c>
    </row>
    <row r="3886" ht="39.75">
      <c r="A3886" s="121" t="s">
        <v>26589</v>
      </c>
      <c r="B3886" s="117" t="s">
        <v>13104</v>
      </c>
      <c r="C3886" s="118" t="s">
        <v>26383</v>
      </c>
      <c r="D3886" s="117" t="s">
        <v>26590</v>
      </c>
      <c r="E3886" s="119">
        <v>43078.67290509259</v>
      </c>
      <c r="F3886" s="117"/>
      <c r="G3886" s="117" t="s">
        <v>128</v>
      </c>
      <c r="H3886" s="117"/>
      <c r="I3886" s="117"/>
      <c r="J3886" s="117" t="s">
        <v>13106</v>
      </c>
      <c r="K3886" s="117"/>
      <c r="L3886" s="120" t="s">
        <v>179</v>
      </c>
      <c r="M3886" s="122" t="s">
        <v>13107</v>
      </c>
      <c r="N3886" s="117">
        <v>806.0</v>
      </c>
      <c r="O3886" s="117">
        <v>129.0</v>
      </c>
      <c r="P3886" s="117"/>
      <c r="Q3886" s="123" t="s">
        <v>26591</v>
      </c>
      <c r="R3886" s="120" t="s">
        <v>26388</v>
      </c>
    </row>
    <row r="3887" ht="39.75">
      <c r="A3887" s="121" t="s">
        <v>26592</v>
      </c>
      <c r="B3887" s="117" t="s">
        <v>26593</v>
      </c>
      <c r="C3887" s="118" t="s">
        <v>26383</v>
      </c>
      <c r="D3887" s="117" t="s">
        <v>26594</v>
      </c>
      <c r="E3887" s="119">
        <v>43078.65163194445</v>
      </c>
      <c r="F3887" s="117"/>
      <c r="G3887" s="117" t="s">
        <v>119</v>
      </c>
      <c r="H3887" s="117"/>
      <c r="I3887" s="117"/>
      <c r="J3887" s="117" t="s">
        <v>26595</v>
      </c>
      <c r="K3887" s="117"/>
      <c r="L3887" s="120" t="s">
        <v>92</v>
      </c>
      <c r="M3887" s="122" t="s">
        <v>26596</v>
      </c>
      <c r="N3887" s="117">
        <v>770.0</v>
      </c>
      <c r="O3887" s="117">
        <v>2215.0</v>
      </c>
      <c r="P3887" s="117" t="s">
        <v>26597</v>
      </c>
      <c r="Q3887" s="123" t="s">
        <v>26598</v>
      </c>
      <c r="R3887" s="120" t="s">
        <v>26388</v>
      </c>
    </row>
    <row r="3888" ht="39.75">
      <c r="A3888" s="121" t="s">
        <v>26599</v>
      </c>
      <c r="B3888" s="117" t="s">
        <v>26600</v>
      </c>
      <c r="C3888" s="118" t="s">
        <v>26383</v>
      </c>
      <c r="D3888" s="117" t="s">
        <v>26601</v>
      </c>
      <c r="E3888" s="119">
        <v>43078.651296296295</v>
      </c>
      <c r="F3888" s="117"/>
      <c r="G3888" s="117" t="s">
        <v>128</v>
      </c>
      <c r="H3888" s="117"/>
      <c r="I3888" s="117"/>
      <c r="J3888" s="117" t="s">
        <v>26602</v>
      </c>
      <c r="K3888" s="117"/>
      <c r="L3888" s="120" t="s">
        <v>110</v>
      </c>
      <c r="M3888" s="122" t="s">
        <v>26603</v>
      </c>
      <c r="N3888" s="117">
        <v>185.0</v>
      </c>
      <c r="O3888" s="117">
        <v>877.0</v>
      </c>
      <c r="P3888" s="117" t="s">
        <v>26604</v>
      </c>
      <c r="Q3888" s="123" t="s">
        <v>26605</v>
      </c>
      <c r="R3888" s="120" t="s">
        <v>26388</v>
      </c>
    </row>
    <row r="3889" ht="39.75">
      <c r="A3889" s="121" t="s">
        <v>26606</v>
      </c>
      <c r="B3889" s="117" t="s">
        <v>26607</v>
      </c>
      <c r="C3889" s="118" t="s">
        <v>24204</v>
      </c>
      <c r="D3889" s="117" t="s">
        <v>26608</v>
      </c>
      <c r="E3889" s="119">
        <v>43078.649351851855</v>
      </c>
      <c r="F3889" s="117"/>
      <c r="G3889" s="117" t="s">
        <v>119</v>
      </c>
      <c r="H3889" s="117"/>
      <c r="I3889" s="117"/>
      <c r="J3889" s="117" t="s">
        <v>26609</v>
      </c>
      <c r="K3889" s="117"/>
      <c r="L3889" s="120" t="s">
        <v>110</v>
      </c>
      <c r="M3889" s="122" t="s">
        <v>26610</v>
      </c>
      <c r="N3889" s="117">
        <v>174.0</v>
      </c>
      <c r="O3889" s="117">
        <v>299.0</v>
      </c>
      <c r="P3889" s="117"/>
      <c r="Q3889" s="123" t="s">
        <v>26611</v>
      </c>
      <c r="R3889" s="120" t="s">
        <v>24209</v>
      </c>
    </row>
    <row r="3890" ht="39.75">
      <c r="A3890" s="121" t="s">
        <v>26612</v>
      </c>
      <c r="B3890" s="117" t="s">
        <v>26593</v>
      </c>
      <c r="C3890" s="118" t="s">
        <v>24204</v>
      </c>
      <c r="D3890" s="117" t="s">
        <v>26613</v>
      </c>
      <c r="E3890" s="119">
        <v>43078.64902777778</v>
      </c>
      <c r="F3890" s="117"/>
      <c r="G3890" s="117" t="s">
        <v>119</v>
      </c>
      <c r="H3890" s="117"/>
      <c r="I3890" s="117"/>
      <c r="J3890" s="117" t="s">
        <v>26595</v>
      </c>
      <c r="K3890" s="117"/>
      <c r="L3890" s="120" t="s">
        <v>92</v>
      </c>
      <c r="M3890" s="122" t="s">
        <v>26596</v>
      </c>
      <c r="N3890" s="117">
        <v>770.0</v>
      </c>
      <c r="O3890" s="117">
        <v>2215.0</v>
      </c>
      <c r="P3890" s="117" t="s">
        <v>26597</v>
      </c>
      <c r="Q3890" s="123" t="s">
        <v>26614</v>
      </c>
      <c r="R3890" s="120" t="s">
        <v>24209</v>
      </c>
    </row>
    <row r="3891" ht="39.75">
      <c r="A3891" s="121" t="s">
        <v>26615</v>
      </c>
      <c r="B3891" s="117" t="s">
        <v>26616</v>
      </c>
      <c r="C3891" s="118" t="s">
        <v>26617</v>
      </c>
      <c r="D3891" s="117" t="s">
        <v>26618</v>
      </c>
      <c r="E3891" s="119">
        <v>43078.63453703704</v>
      </c>
      <c r="F3891" s="117"/>
      <c r="G3891" s="117" t="s">
        <v>90</v>
      </c>
      <c r="H3891" s="117"/>
      <c r="I3891" s="117"/>
      <c r="J3891" s="117" t="s">
        <v>26619</v>
      </c>
      <c r="K3891" s="117"/>
      <c r="L3891" s="120" t="s">
        <v>179</v>
      </c>
      <c r="M3891" s="122" t="s">
        <v>26620</v>
      </c>
      <c r="N3891" s="117">
        <v>432.0</v>
      </c>
      <c r="O3891" s="117">
        <v>1610.0</v>
      </c>
      <c r="P3891" s="117"/>
      <c r="Q3891" s="123" t="s">
        <v>26621</v>
      </c>
      <c r="R3891" s="120" t="s">
        <v>26622</v>
      </c>
    </row>
    <row r="3892" ht="39.75">
      <c r="A3892" s="121" t="s">
        <v>26623</v>
      </c>
      <c r="B3892" s="117" t="s">
        <v>26624</v>
      </c>
      <c r="C3892" s="118" t="s">
        <v>24204</v>
      </c>
      <c r="D3892" s="117" t="s">
        <v>26625</v>
      </c>
      <c r="E3892" s="119">
        <v>43078.63092592593</v>
      </c>
      <c r="F3892" s="117"/>
      <c r="G3892" s="117" t="s">
        <v>119</v>
      </c>
      <c r="H3892" s="117"/>
      <c r="I3892" s="117"/>
      <c r="J3892" s="117" t="s">
        <v>26626</v>
      </c>
      <c r="K3892" s="117"/>
      <c r="L3892" s="120" t="s">
        <v>110</v>
      </c>
      <c r="M3892" s="122" t="s">
        <v>26627</v>
      </c>
      <c r="N3892" s="117">
        <v>623.0</v>
      </c>
      <c r="O3892" s="117">
        <v>316.0</v>
      </c>
      <c r="P3892" s="117" t="s">
        <v>1006</v>
      </c>
      <c r="Q3892" s="123" t="s">
        <v>26628</v>
      </c>
      <c r="R3892" s="120" t="s">
        <v>24209</v>
      </c>
    </row>
    <row r="3893" ht="39.75">
      <c r="A3893" s="121" t="s">
        <v>26629</v>
      </c>
      <c r="B3893" s="117" t="s">
        <v>26630</v>
      </c>
      <c r="C3893" s="118" t="s">
        <v>26383</v>
      </c>
      <c r="D3893" s="117" t="s">
        <v>26631</v>
      </c>
      <c r="E3893" s="119">
        <v>43078.62645833333</v>
      </c>
      <c r="F3893" s="117"/>
      <c r="G3893" s="117" t="s">
        <v>90</v>
      </c>
      <c r="H3893" s="117"/>
      <c r="I3893" s="117"/>
      <c r="J3893" s="117" t="s">
        <v>26632</v>
      </c>
      <c r="K3893" s="117"/>
      <c r="L3893" s="120" t="s">
        <v>92</v>
      </c>
      <c r="M3893" s="122" t="s">
        <v>26633</v>
      </c>
      <c r="N3893" s="117">
        <v>840.0</v>
      </c>
      <c r="O3893" s="117">
        <v>1127.0</v>
      </c>
      <c r="P3893" s="117"/>
      <c r="Q3893" s="123" t="s">
        <v>26634</v>
      </c>
      <c r="R3893" s="120" t="s">
        <v>26388</v>
      </c>
    </row>
    <row r="3894" ht="39.75">
      <c r="A3894" s="121" t="s">
        <v>26635</v>
      </c>
      <c r="B3894" s="117" t="s">
        <v>26636</v>
      </c>
      <c r="C3894" s="118" t="s">
        <v>26383</v>
      </c>
      <c r="D3894" s="117" t="s">
        <v>26637</v>
      </c>
      <c r="E3894" s="119">
        <v>43078.61459490741</v>
      </c>
      <c r="F3894" s="117"/>
      <c r="G3894" s="117" t="s">
        <v>128</v>
      </c>
      <c r="H3894" s="117"/>
      <c r="I3894" s="117"/>
      <c r="J3894" s="117" t="s">
        <v>26638</v>
      </c>
      <c r="K3894" s="117"/>
      <c r="L3894" s="120" t="s">
        <v>92</v>
      </c>
      <c r="M3894" s="122" t="s">
        <v>26639</v>
      </c>
      <c r="N3894" s="117">
        <v>150.0</v>
      </c>
      <c r="O3894" s="117">
        <v>524.0</v>
      </c>
      <c r="P3894" s="117" t="s">
        <v>13493</v>
      </c>
      <c r="Q3894" s="123" t="s">
        <v>26640</v>
      </c>
      <c r="R3894" s="120" t="s">
        <v>26388</v>
      </c>
    </row>
    <row r="3895" ht="30.75">
      <c r="A3895" s="121" t="s">
        <v>26641</v>
      </c>
      <c r="B3895" s="117" t="s">
        <v>26642</v>
      </c>
      <c r="C3895" s="118" t="s">
        <v>26643</v>
      </c>
      <c r="D3895" s="117" t="s">
        <v>26644</v>
      </c>
      <c r="E3895" s="119">
        <v>43078.614328703705</v>
      </c>
      <c r="F3895" s="117"/>
      <c r="G3895" s="117" t="s">
        <v>128</v>
      </c>
      <c r="H3895" s="117"/>
      <c r="I3895" s="117"/>
      <c r="J3895" s="117" t="s">
        <v>26645</v>
      </c>
      <c r="K3895" s="117"/>
      <c r="L3895" s="120" t="s">
        <v>179</v>
      </c>
      <c r="M3895" s="122" t="s">
        <v>26646</v>
      </c>
      <c r="N3895" s="117">
        <v>2118.0</v>
      </c>
      <c r="O3895" s="117">
        <v>640.0</v>
      </c>
      <c r="P3895" s="117" t="s">
        <v>13101</v>
      </c>
      <c r="Q3895" s="123" t="s">
        <v>26647</v>
      </c>
      <c r="R3895" s="120" t="s">
        <v>26648</v>
      </c>
    </row>
    <row r="3896" ht="48.75">
      <c r="A3896" s="121" t="s">
        <v>26649</v>
      </c>
      <c r="B3896" s="117" t="s">
        <v>26650</v>
      </c>
      <c r="C3896" s="118" t="s">
        <v>26651</v>
      </c>
      <c r="D3896" s="117" t="s">
        <v>26652</v>
      </c>
      <c r="E3896" s="119">
        <v>43078.5933912037</v>
      </c>
      <c r="F3896" s="117"/>
      <c r="G3896" s="117" t="s">
        <v>90</v>
      </c>
      <c r="H3896" s="117"/>
      <c r="I3896" s="117"/>
      <c r="J3896" s="117" t="s">
        <v>26653</v>
      </c>
      <c r="K3896" s="117"/>
      <c r="L3896" s="120" t="s">
        <v>110</v>
      </c>
      <c r="M3896" s="122" t="s">
        <v>26654</v>
      </c>
      <c r="N3896" s="117">
        <v>2659.0</v>
      </c>
      <c r="O3896" s="117">
        <v>3606.0</v>
      </c>
      <c r="P3896" s="117" t="s">
        <v>26655</v>
      </c>
      <c r="Q3896" s="123" t="s">
        <v>26656</v>
      </c>
      <c r="R3896" s="120" t="s">
        <v>26657</v>
      </c>
    </row>
    <row r="3897" ht="39.75">
      <c r="A3897" s="121" t="s">
        <v>26658</v>
      </c>
      <c r="B3897" s="117" t="s">
        <v>26659</v>
      </c>
      <c r="C3897" s="118" t="s">
        <v>24204</v>
      </c>
      <c r="D3897" s="117" t="s">
        <v>26660</v>
      </c>
      <c r="E3897" s="119">
        <v>43078.58943287037</v>
      </c>
      <c r="F3897" s="117"/>
      <c r="G3897" s="117" t="s">
        <v>119</v>
      </c>
      <c r="H3897" s="117"/>
      <c r="I3897" s="117"/>
      <c r="J3897" s="117" t="s">
        <v>26661</v>
      </c>
      <c r="K3897" s="117"/>
      <c r="L3897" s="120" t="s">
        <v>110</v>
      </c>
      <c r="M3897" s="122" t="s">
        <v>26662</v>
      </c>
      <c r="N3897" s="117">
        <v>179.0</v>
      </c>
      <c r="O3897" s="117">
        <v>55.0</v>
      </c>
      <c r="P3897" s="117"/>
      <c r="Q3897" s="123" t="s">
        <v>26663</v>
      </c>
      <c r="R3897" s="120" t="s">
        <v>24209</v>
      </c>
    </row>
    <row r="3898" ht="21.75">
      <c r="A3898" s="121" t="s">
        <v>26664</v>
      </c>
      <c r="B3898" s="117" t="s">
        <v>20280</v>
      </c>
      <c r="C3898" s="118" t="s">
        <v>26665</v>
      </c>
      <c r="D3898" s="117" t="s">
        <v>26666</v>
      </c>
      <c r="E3898" s="119">
        <v>43078.58363425926</v>
      </c>
      <c r="F3898" s="117"/>
      <c r="G3898" s="117" t="s">
        <v>90</v>
      </c>
      <c r="H3898" s="117"/>
      <c r="I3898" s="117"/>
      <c r="J3898" s="117" t="s">
        <v>26667</v>
      </c>
      <c r="K3898" s="117"/>
      <c r="L3898" s="120" t="s">
        <v>170</v>
      </c>
      <c r="M3898" s="122" t="s">
        <v>26668</v>
      </c>
      <c r="N3898" s="117">
        <v>10865.0</v>
      </c>
      <c r="O3898" s="117">
        <v>4037.0</v>
      </c>
      <c r="P3898" s="117" t="s">
        <v>26669</v>
      </c>
      <c r="Q3898" s="123" t="s">
        <v>26670</v>
      </c>
      <c r="R3898" s="120" t="s">
        <v>26671</v>
      </c>
    </row>
    <row r="3899" ht="39.75">
      <c r="A3899" s="121" t="s">
        <v>26672</v>
      </c>
      <c r="B3899" s="117" t="s">
        <v>26673</v>
      </c>
      <c r="C3899" s="118" t="s">
        <v>24204</v>
      </c>
      <c r="D3899" s="117" t="s">
        <v>26674</v>
      </c>
      <c r="E3899" s="119">
        <v>43078.58054398149</v>
      </c>
      <c r="F3899" s="117"/>
      <c r="G3899" s="117" t="s">
        <v>119</v>
      </c>
      <c r="H3899" s="117"/>
      <c r="I3899" s="117"/>
      <c r="J3899" s="117" t="s">
        <v>26675</v>
      </c>
      <c r="K3899" s="117"/>
      <c r="L3899" s="120" t="s">
        <v>92</v>
      </c>
      <c r="M3899" s="122" t="s">
        <v>26676</v>
      </c>
      <c r="N3899" s="117">
        <v>3176.0</v>
      </c>
      <c r="O3899" s="117">
        <v>1219.0</v>
      </c>
      <c r="P3899" s="117"/>
      <c r="Q3899" s="123" t="s">
        <v>26677</v>
      </c>
      <c r="R3899" s="120" t="s">
        <v>24209</v>
      </c>
    </row>
    <row r="3900" ht="48.75">
      <c r="A3900" s="121" t="s">
        <v>26678</v>
      </c>
      <c r="B3900" s="117" t="s">
        <v>26679</v>
      </c>
      <c r="C3900" s="118" t="s">
        <v>23600</v>
      </c>
      <c r="D3900" s="117" t="s">
        <v>26680</v>
      </c>
      <c r="E3900" s="119">
        <v>43078.57612268519</v>
      </c>
      <c r="F3900" s="117"/>
      <c r="G3900" s="117" t="s">
        <v>90</v>
      </c>
      <c r="H3900" s="117"/>
      <c r="I3900" s="117"/>
      <c r="J3900" s="117" t="s">
        <v>26681</v>
      </c>
      <c r="K3900" s="117"/>
      <c r="L3900" s="120" t="s">
        <v>110</v>
      </c>
      <c r="M3900" s="122" t="s">
        <v>26682</v>
      </c>
      <c r="N3900" s="117">
        <v>728.0</v>
      </c>
      <c r="O3900" s="117">
        <v>1537.0</v>
      </c>
      <c r="P3900" s="117" t="s">
        <v>26683</v>
      </c>
      <c r="Q3900" s="123" t="s">
        <v>26684</v>
      </c>
      <c r="R3900" s="120" t="s">
        <v>23606</v>
      </c>
    </row>
    <row r="3901" ht="39.75">
      <c r="A3901" s="121" t="s">
        <v>26685</v>
      </c>
      <c r="B3901" s="117" t="s">
        <v>26686</v>
      </c>
      <c r="C3901" s="118" t="s">
        <v>24204</v>
      </c>
      <c r="D3901" s="117" t="s">
        <v>26687</v>
      </c>
      <c r="E3901" s="119">
        <v>43078.57542824074</v>
      </c>
      <c r="F3901" s="117"/>
      <c r="G3901" s="117" t="s">
        <v>119</v>
      </c>
      <c r="H3901" s="117"/>
      <c r="I3901" s="117"/>
      <c r="J3901" s="117" t="s">
        <v>26688</v>
      </c>
      <c r="K3901" s="117"/>
      <c r="L3901" s="120" t="s">
        <v>110</v>
      </c>
      <c r="M3901" s="122" t="s">
        <v>26689</v>
      </c>
      <c r="N3901" s="117">
        <v>264.0</v>
      </c>
      <c r="O3901" s="117">
        <v>505.0</v>
      </c>
      <c r="P3901" s="117" t="s">
        <v>1208</v>
      </c>
      <c r="Q3901" s="123" t="s">
        <v>26690</v>
      </c>
      <c r="R3901" s="120" t="s">
        <v>24209</v>
      </c>
    </row>
    <row r="3902" ht="39.75">
      <c r="A3902" s="121" t="s">
        <v>26691</v>
      </c>
      <c r="B3902" s="117" t="s">
        <v>12133</v>
      </c>
      <c r="C3902" s="118" t="s">
        <v>26383</v>
      </c>
      <c r="D3902" s="117" t="s">
        <v>26692</v>
      </c>
      <c r="E3902" s="119">
        <v>43078.574791666666</v>
      </c>
      <c r="F3902" s="117"/>
      <c r="G3902" s="117" t="s">
        <v>128</v>
      </c>
      <c r="H3902" s="117"/>
      <c r="I3902" s="117"/>
      <c r="J3902" s="117" t="s">
        <v>12135</v>
      </c>
      <c r="K3902" s="117"/>
      <c r="L3902" s="120" t="s">
        <v>92</v>
      </c>
      <c r="M3902" s="122" t="s">
        <v>12136</v>
      </c>
      <c r="N3902" s="117">
        <v>272.0</v>
      </c>
      <c r="O3902" s="117">
        <v>1879.0</v>
      </c>
      <c r="P3902" s="117" t="s">
        <v>12137</v>
      </c>
      <c r="Q3902" s="123" t="s">
        <v>26693</v>
      </c>
      <c r="R3902" s="120" t="s">
        <v>26388</v>
      </c>
    </row>
    <row r="3903" ht="48.75">
      <c r="A3903" s="121" t="s">
        <v>26694</v>
      </c>
      <c r="B3903" s="117" t="s">
        <v>18541</v>
      </c>
      <c r="C3903" s="118" t="s">
        <v>23600</v>
      </c>
      <c r="D3903" s="117" t="s">
        <v>26695</v>
      </c>
      <c r="E3903" s="119">
        <v>43078.56795138889</v>
      </c>
      <c r="F3903" s="117"/>
      <c r="G3903" s="117" t="s">
        <v>90</v>
      </c>
      <c r="H3903" s="117"/>
      <c r="I3903" s="117"/>
      <c r="J3903" s="117" t="s">
        <v>18543</v>
      </c>
      <c r="K3903" s="117"/>
      <c r="L3903" s="120" t="s">
        <v>92</v>
      </c>
      <c r="M3903" s="122" t="s">
        <v>18544</v>
      </c>
      <c r="N3903" s="117">
        <v>10797.0</v>
      </c>
      <c r="O3903" s="117">
        <v>5666.0</v>
      </c>
      <c r="P3903" s="117"/>
      <c r="Q3903" s="123" t="s">
        <v>26696</v>
      </c>
      <c r="R3903" s="120" t="s">
        <v>23606</v>
      </c>
    </row>
    <row r="3904" ht="48.75">
      <c r="A3904" s="121" t="s">
        <v>26697</v>
      </c>
      <c r="B3904" s="117" t="s">
        <v>26698</v>
      </c>
      <c r="C3904" s="118" t="s">
        <v>23600</v>
      </c>
      <c r="D3904" s="117" t="s">
        <v>26699</v>
      </c>
      <c r="E3904" s="119">
        <v>43078.5672800926</v>
      </c>
      <c r="F3904" s="117"/>
      <c r="G3904" s="117" t="s">
        <v>90</v>
      </c>
      <c r="H3904" s="117"/>
      <c r="I3904" s="117"/>
      <c r="J3904" s="117" t="s">
        <v>26700</v>
      </c>
      <c r="K3904" s="117"/>
      <c r="L3904" s="120" t="s">
        <v>6242</v>
      </c>
      <c r="M3904" s="122" t="s">
        <v>26701</v>
      </c>
      <c r="N3904" s="117">
        <v>240.0</v>
      </c>
      <c r="O3904" s="117">
        <v>128.0</v>
      </c>
      <c r="P3904" s="117" t="s">
        <v>26702</v>
      </c>
      <c r="Q3904" s="123" t="s">
        <v>26703</v>
      </c>
      <c r="R3904" s="120" t="s">
        <v>23606</v>
      </c>
    </row>
    <row r="3905" ht="48.75">
      <c r="A3905" s="121" t="s">
        <v>26704</v>
      </c>
      <c r="B3905" s="117" t="s">
        <v>18282</v>
      </c>
      <c r="C3905" s="118" t="s">
        <v>23600</v>
      </c>
      <c r="D3905" s="117" t="s">
        <v>26705</v>
      </c>
      <c r="E3905" s="119">
        <v>43078.5649074074</v>
      </c>
      <c r="F3905" s="117"/>
      <c r="G3905" s="117" t="s">
        <v>90</v>
      </c>
      <c r="H3905" s="117"/>
      <c r="I3905" s="117"/>
      <c r="J3905" s="117" t="s">
        <v>18284</v>
      </c>
      <c r="K3905" s="117"/>
      <c r="L3905" s="120" t="s">
        <v>110</v>
      </c>
      <c r="M3905" s="122" t="s">
        <v>24102</v>
      </c>
      <c r="N3905" s="117">
        <v>941.0</v>
      </c>
      <c r="O3905" s="117">
        <v>678.0</v>
      </c>
      <c r="P3905" s="117" t="s">
        <v>18286</v>
      </c>
      <c r="Q3905" s="123" t="s">
        <v>26706</v>
      </c>
      <c r="R3905" s="120" t="s">
        <v>23606</v>
      </c>
    </row>
    <row r="3906" ht="48.75">
      <c r="A3906" s="121" t="s">
        <v>26707</v>
      </c>
      <c r="B3906" s="117" t="s">
        <v>17906</v>
      </c>
      <c r="C3906" s="118" t="s">
        <v>24105</v>
      </c>
      <c r="D3906" s="117" t="s">
        <v>26708</v>
      </c>
      <c r="E3906" s="119">
        <v>43078.56480324074</v>
      </c>
      <c r="F3906" s="117"/>
      <c r="G3906" s="117" t="s">
        <v>90</v>
      </c>
      <c r="H3906" s="117"/>
      <c r="I3906" s="117"/>
      <c r="J3906" s="117" t="s">
        <v>17909</v>
      </c>
      <c r="K3906" s="117"/>
      <c r="L3906" s="120" t="s">
        <v>110</v>
      </c>
      <c r="M3906" s="122" t="s">
        <v>17910</v>
      </c>
      <c r="N3906" s="117">
        <v>11635.0</v>
      </c>
      <c r="O3906" s="117">
        <v>2275.0</v>
      </c>
      <c r="P3906" s="117" t="s">
        <v>4053</v>
      </c>
      <c r="Q3906" s="123" t="s">
        <v>26709</v>
      </c>
      <c r="R3906" s="120" t="s">
        <v>26710</v>
      </c>
    </row>
    <row r="3907" ht="39.75">
      <c r="A3907" s="121" t="s">
        <v>26711</v>
      </c>
      <c r="B3907" s="117" t="s">
        <v>26712</v>
      </c>
      <c r="C3907" s="118" t="s">
        <v>25934</v>
      </c>
      <c r="D3907" s="117" t="s">
        <v>26713</v>
      </c>
      <c r="E3907" s="119">
        <v>43078.562581018516</v>
      </c>
      <c r="F3907" s="117"/>
      <c r="G3907" s="117" t="s">
        <v>90</v>
      </c>
      <c r="H3907" s="117"/>
      <c r="I3907" s="117"/>
      <c r="J3907" s="117" t="s">
        <v>26714</v>
      </c>
      <c r="K3907" s="117"/>
      <c r="L3907" s="120" t="s">
        <v>110</v>
      </c>
      <c r="M3907" s="122" t="s">
        <v>26715</v>
      </c>
      <c r="N3907" s="117">
        <v>56.0</v>
      </c>
      <c r="O3907" s="117">
        <v>183.0</v>
      </c>
      <c r="P3907" s="117" t="s">
        <v>1888</v>
      </c>
      <c r="Q3907" s="123" t="s">
        <v>26716</v>
      </c>
      <c r="R3907" s="120" t="s">
        <v>25940</v>
      </c>
    </row>
    <row r="3908" ht="39.75">
      <c r="A3908" s="121" t="s">
        <v>26717</v>
      </c>
      <c r="B3908" s="117" t="s">
        <v>26718</v>
      </c>
      <c r="C3908" s="118" t="s">
        <v>26383</v>
      </c>
      <c r="D3908" s="117" t="s">
        <v>26719</v>
      </c>
      <c r="E3908" s="119">
        <v>43078.56024305556</v>
      </c>
      <c r="F3908" s="117"/>
      <c r="G3908" s="117" t="s">
        <v>119</v>
      </c>
      <c r="H3908" s="117"/>
      <c r="I3908" s="117"/>
      <c r="J3908" s="117" t="s">
        <v>26720</v>
      </c>
      <c r="K3908" s="117"/>
      <c r="L3908" s="120" t="s">
        <v>110</v>
      </c>
      <c r="M3908" s="122" t="s">
        <v>26721</v>
      </c>
      <c r="N3908" s="117">
        <v>5618.0</v>
      </c>
      <c r="O3908" s="117">
        <v>1845.0</v>
      </c>
      <c r="P3908" s="117" t="s">
        <v>26722</v>
      </c>
      <c r="Q3908" s="123" t="s">
        <v>26723</v>
      </c>
      <c r="R3908" s="120" t="s">
        <v>26388</v>
      </c>
    </row>
    <row r="3909" ht="48.75">
      <c r="A3909" s="121" t="s">
        <v>26724</v>
      </c>
      <c r="B3909" s="117" t="s">
        <v>26725</v>
      </c>
      <c r="C3909" s="118" t="s">
        <v>26726</v>
      </c>
      <c r="D3909" s="117" t="s">
        <v>26727</v>
      </c>
      <c r="E3909" s="119">
        <v>43078.54760416667</v>
      </c>
      <c r="F3909" s="117"/>
      <c r="G3909" s="117" t="s">
        <v>90</v>
      </c>
      <c r="H3909" s="117"/>
      <c r="I3909" s="117"/>
      <c r="J3909" s="117" t="s">
        <v>26728</v>
      </c>
      <c r="K3909" s="117"/>
      <c r="L3909" s="120" t="s">
        <v>92</v>
      </c>
      <c r="M3909" s="122" t="s">
        <v>26729</v>
      </c>
      <c r="N3909" s="117">
        <v>1812.0</v>
      </c>
      <c r="O3909" s="117">
        <v>1189.0</v>
      </c>
      <c r="P3909" s="117" t="s">
        <v>4053</v>
      </c>
      <c r="Q3909" s="123" t="s">
        <v>26730</v>
      </c>
      <c r="R3909" s="120" t="s">
        <v>26731</v>
      </c>
    </row>
    <row r="3910" ht="39.75">
      <c r="A3910" s="121" t="s">
        <v>26732</v>
      </c>
      <c r="B3910" s="117" t="s">
        <v>482</v>
      </c>
      <c r="C3910" s="118" t="s">
        <v>26383</v>
      </c>
      <c r="D3910" s="117" t="s">
        <v>26733</v>
      </c>
      <c r="E3910" s="119">
        <v>43078.54748842593</v>
      </c>
      <c r="F3910" s="117"/>
      <c r="G3910" s="117" t="s">
        <v>119</v>
      </c>
      <c r="H3910" s="117"/>
      <c r="I3910" s="117"/>
      <c r="J3910" s="117" t="s">
        <v>484</v>
      </c>
      <c r="K3910" s="117"/>
      <c r="L3910" s="120" t="s">
        <v>101</v>
      </c>
      <c r="M3910" s="122" t="s">
        <v>485</v>
      </c>
      <c r="N3910" s="117">
        <v>305.0</v>
      </c>
      <c r="O3910" s="117">
        <v>273.0</v>
      </c>
      <c r="P3910" s="117"/>
      <c r="Q3910" s="123" t="s">
        <v>26734</v>
      </c>
      <c r="R3910" s="120" t="s">
        <v>26388</v>
      </c>
    </row>
    <row r="3911" ht="57.75">
      <c r="A3911" s="121" t="s">
        <v>26735</v>
      </c>
      <c r="B3911" s="117" t="s">
        <v>26736</v>
      </c>
      <c r="C3911" s="118" t="s">
        <v>26737</v>
      </c>
      <c r="D3911" s="117" t="s">
        <v>26738</v>
      </c>
      <c r="E3911" s="119">
        <v>43078.545625</v>
      </c>
      <c r="F3911" s="117"/>
      <c r="G3911" s="117" t="s">
        <v>90</v>
      </c>
      <c r="H3911" s="117" t="s">
        <v>26739</v>
      </c>
      <c r="I3911" s="117" t="s">
        <v>26740</v>
      </c>
      <c r="J3911" s="117" t="s">
        <v>26741</v>
      </c>
      <c r="K3911" s="117" t="s">
        <v>26742</v>
      </c>
      <c r="L3911" s="120" t="s">
        <v>110</v>
      </c>
      <c r="M3911" s="122" t="s">
        <v>26743</v>
      </c>
      <c r="N3911" s="117">
        <v>308.0</v>
      </c>
      <c r="O3911" s="117">
        <v>1078.0</v>
      </c>
      <c r="P3911" s="117"/>
      <c r="Q3911" s="123" t="s">
        <v>26744</v>
      </c>
      <c r="R3911" s="120" t="s">
        <v>26745</v>
      </c>
    </row>
    <row r="3912" ht="39.75">
      <c r="A3912" s="121" t="s">
        <v>26746</v>
      </c>
      <c r="B3912" s="117" t="s">
        <v>26747</v>
      </c>
      <c r="C3912" s="118" t="s">
        <v>24204</v>
      </c>
      <c r="D3912" s="117" t="s">
        <v>26748</v>
      </c>
      <c r="E3912" s="119">
        <v>43078.53203703703</v>
      </c>
      <c r="F3912" s="117"/>
      <c r="G3912" s="117" t="s">
        <v>119</v>
      </c>
      <c r="H3912" s="117"/>
      <c r="I3912" s="117"/>
      <c r="J3912" s="117" t="s">
        <v>26749</v>
      </c>
      <c r="K3912" s="117"/>
      <c r="L3912" s="120" t="s">
        <v>179</v>
      </c>
      <c r="M3912" s="122" t="s">
        <v>26750</v>
      </c>
      <c r="N3912" s="117">
        <v>623.0</v>
      </c>
      <c r="O3912" s="117">
        <v>1815.0</v>
      </c>
      <c r="P3912" s="117" t="s">
        <v>26751</v>
      </c>
      <c r="Q3912" s="123" t="s">
        <v>26752</v>
      </c>
      <c r="R3912" s="120" t="s">
        <v>24209</v>
      </c>
    </row>
    <row r="3913" ht="39.75">
      <c r="A3913" s="121" t="s">
        <v>26753</v>
      </c>
      <c r="B3913" s="117" t="s">
        <v>26754</v>
      </c>
      <c r="C3913" s="118" t="s">
        <v>26383</v>
      </c>
      <c r="D3913" s="117" t="s">
        <v>26755</v>
      </c>
      <c r="E3913" s="119">
        <v>43078.52287037037</v>
      </c>
      <c r="F3913" s="117"/>
      <c r="G3913" s="117" t="s">
        <v>119</v>
      </c>
      <c r="H3913" s="117"/>
      <c r="I3913" s="117"/>
      <c r="J3913" s="117" t="s">
        <v>26756</v>
      </c>
      <c r="K3913" s="117"/>
      <c r="L3913" s="120" t="s">
        <v>110</v>
      </c>
      <c r="M3913" s="122" t="s">
        <v>26757</v>
      </c>
      <c r="N3913" s="117">
        <v>398.0</v>
      </c>
      <c r="O3913" s="117">
        <v>1505.0</v>
      </c>
      <c r="P3913" s="117" t="s">
        <v>26758</v>
      </c>
      <c r="Q3913" s="123" t="s">
        <v>26759</v>
      </c>
      <c r="R3913" s="120" t="s">
        <v>26388</v>
      </c>
    </row>
    <row r="3914" ht="39.75">
      <c r="A3914" s="121" t="s">
        <v>26760</v>
      </c>
      <c r="B3914" s="117" t="s">
        <v>26761</v>
      </c>
      <c r="C3914" s="118" t="s">
        <v>26383</v>
      </c>
      <c r="D3914" s="117" t="s">
        <v>26762</v>
      </c>
      <c r="E3914" s="119">
        <v>43078.5159375</v>
      </c>
      <c r="F3914" s="117"/>
      <c r="G3914" s="117" t="s">
        <v>119</v>
      </c>
      <c r="H3914" s="117"/>
      <c r="I3914" s="117"/>
      <c r="J3914" s="117" t="s">
        <v>26763</v>
      </c>
      <c r="K3914" s="117"/>
      <c r="L3914" s="120" t="s">
        <v>110</v>
      </c>
      <c r="M3914" s="122" t="s">
        <v>26764</v>
      </c>
      <c r="N3914" s="117">
        <v>643.0</v>
      </c>
      <c r="O3914" s="117">
        <v>1278.0</v>
      </c>
      <c r="P3914" s="117"/>
      <c r="Q3914" s="123" t="s">
        <v>26765</v>
      </c>
      <c r="R3914" s="120" t="s">
        <v>26388</v>
      </c>
    </row>
    <row r="3915" ht="39.75">
      <c r="A3915" s="121" t="s">
        <v>26766</v>
      </c>
      <c r="B3915" s="117" t="s">
        <v>26767</v>
      </c>
      <c r="C3915" s="118" t="s">
        <v>26383</v>
      </c>
      <c r="D3915" s="117" t="s">
        <v>26768</v>
      </c>
      <c r="E3915" s="119">
        <v>43078.51293981481</v>
      </c>
      <c r="F3915" s="117"/>
      <c r="G3915" s="117" t="s">
        <v>119</v>
      </c>
      <c r="H3915" s="117"/>
      <c r="I3915" s="117"/>
      <c r="J3915" s="117" t="s">
        <v>26769</v>
      </c>
      <c r="K3915" s="117"/>
      <c r="L3915" s="120" t="s">
        <v>179</v>
      </c>
      <c r="M3915" s="122" t="s">
        <v>26770</v>
      </c>
      <c r="N3915" s="117">
        <v>2752.0</v>
      </c>
      <c r="O3915" s="117">
        <v>4698.0</v>
      </c>
      <c r="P3915" s="117" t="s">
        <v>26771</v>
      </c>
      <c r="Q3915" s="123" t="s">
        <v>26772</v>
      </c>
      <c r="R3915" s="120" t="s">
        <v>26388</v>
      </c>
    </row>
    <row r="3916" ht="39.75">
      <c r="A3916" s="121" t="s">
        <v>26773</v>
      </c>
      <c r="B3916" s="117" t="s">
        <v>25417</v>
      </c>
      <c r="C3916" s="118" t="s">
        <v>26383</v>
      </c>
      <c r="D3916" s="117" t="s">
        <v>26774</v>
      </c>
      <c r="E3916" s="119">
        <v>43078.51141203704</v>
      </c>
      <c r="F3916" s="117"/>
      <c r="G3916" s="117" t="s">
        <v>119</v>
      </c>
      <c r="H3916" s="117"/>
      <c r="I3916" s="117"/>
      <c r="J3916" s="117" t="s">
        <v>25419</v>
      </c>
      <c r="K3916" s="117"/>
      <c r="L3916" s="120" t="s">
        <v>101</v>
      </c>
      <c r="M3916" s="122" t="s">
        <v>25420</v>
      </c>
      <c r="N3916" s="117">
        <v>2323.0</v>
      </c>
      <c r="O3916" s="117">
        <v>1267.0</v>
      </c>
      <c r="P3916" s="117" t="s">
        <v>1208</v>
      </c>
      <c r="Q3916" s="123" t="s">
        <v>26775</v>
      </c>
      <c r="R3916" s="120" t="s">
        <v>26388</v>
      </c>
    </row>
    <row r="3917" ht="39.75">
      <c r="A3917" s="121" t="s">
        <v>26776</v>
      </c>
      <c r="B3917" s="117" t="s">
        <v>26541</v>
      </c>
      <c r="C3917" s="118" t="s">
        <v>26383</v>
      </c>
      <c r="D3917" s="117" t="s">
        <v>26777</v>
      </c>
      <c r="E3917" s="119">
        <v>43078.50858796296</v>
      </c>
      <c r="F3917" s="117"/>
      <c r="G3917" s="117" t="s">
        <v>119</v>
      </c>
      <c r="H3917" s="117"/>
      <c r="I3917" s="117"/>
      <c r="J3917" s="117" t="s">
        <v>26543</v>
      </c>
      <c r="K3917" s="117"/>
      <c r="L3917" s="120" t="s">
        <v>179</v>
      </c>
      <c r="M3917" s="122" t="s">
        <v>26544</v>
      </c>
      <c r="N3917" s="117">
        <v>4417.0</v>
      </c>
      <c r="O3917" s="117">
        <v>5001.0</v>
      </c>
      <c r="P3917" s="117" t="s">
        <v>1208</v>
      </c>
      <c r="Q3917" s="123" t="s">
        <v>26778</v>
      </c>
      <c r="R3917" s="120" t="s">
        <v>26388</v>
      </c>
    </row>
    <row r="3918" ht="39.75">
      <c r="A3918" s="121" t="s">
        <v>26779</v>
      </c>
      <c r="B3918" s="117" t="s">
        <v>13510</v>
      </c>
      <c r="C3918" s="118" t="s">
        <v>26383</v>
      </c>
      <c r="D3918" s="117" t="s">
        <v>26780</v>
      </c>
      <c r="E3918" s="119">
        <v>43078.50305555556</v>
      </c>
      <c r="F3918" s="117"/>
      <c r="G3918" s="117" t="s">
        <v>119</v>
      </c>
      <c r="H3918" s="117"/>
      <c r="I3918" s="117"/>
      <c r="J3918" s="117" t="s">
        <v>13512</v>
      </c>
      <c r="K3918" s="117"/>
      <c r="L3918" s="120" t="s">
        <v>110</v>
      </c>
      <c r="M3918" s="122" t="s">
        <v>13513</v>
      </c>
      <c r="N3918" s="117">
        <v>170.0</v>
      </c>
      <c r="O3918" s="117">
        <v>2247.0</v>
      </c>
      <c r="P3918" s="117" t="s">
        <v>13514</v>
      </c>
      <c r="Q3918" s="123" t="s">
        <v>26781</v>
      </c>
      <c r="R3918" s="120" t="s">
        <v>26388</v>
      </c>
    </row>
    <row r="3919" ht="39.75">
      <c r="A3919" s="121" t="s">
        <v>26782</v>
      </c>
      <c r="B3919" s="117" t="s">
        <v>26783</v>
      </c>
      <c r="C3919" s="118" t="s">
        <v>25934</v>
      </c>
      <c r="D3919" s="117" t="s">
        <v>26784</v>
      </c>
      <c r="E3919" s="119">
        <v>43078.5008912037</v>
      </c>
      <c r="F3919" s="117"/>
      <c r="G3919" s="117" t="s">
        <v>90</v>
      </c>
      <c r="H3919" s="117"/>
      <c r="I3919" s="117"/>
      <c r="J3919" s="117" t="s">
        <v>26785</v>
      </c>
      <c r="K3919" s="117"/>
      <c r="L3919" s="120" t="s">
        <v>179</v>
      </c>
      <c r="M3919" s="122" t="s">
        <v>26786</v>
      </c>
      <c r="N3919" s="117">
        <v>139.0</v>
      </c>
      <c r="O3919" s="117">
        <v>201.0</v>
      </c>
      <c r="P3919" s="117"/>
      <c r="Q3919" s="123" t="s">
        <v>26787</v>
      </c>
      <c r="R3919" s="120" t="s">
        <v>25940</v>
      </c>
    </row>
    <row r="3920" ht="39.75">
      <c r="A3920" s="121" t="s">
        <v>26788</v>
      </c>
      <c r="B3920" s="117" t="s">
        <v>26789</v>
      </c>
      <c r="C3920" s="118" t="s">
        <v>26383</v>
      </c>
      <c r="D3920" s="117" t="s">
        <v>26790</v>
      </c>
      <c r="E3920" s="119">
        <v>43078.49832175926</v>
      </c>
      <c r="F3920" s="117"/>
      <c r="G3920" s="117" t="s">
        <v>119</v>
      </c>
      <c r="H3920" s="117"/>
      <c r="I3920" s="117"/>
      <c r="J3920" s="117" t="s">
        <v>26791</v>
      </c>
      <c r="K3920" s="117"/>
      <c r="L3920" s="120" t="s">
        <v>110</v>
      </c>
      <c r="M3920" s="122" t="s">
        <v>26792</v>
      </c>
      <c r="N3920" s="117">
        <v>667.0</v>
      </c>
      <c r="O3920" s="117">
        <v>576.0</v>
      </c>
      <c r="P3920" s="117"/>
      <c r="Q3920" s="123" t="s">
        <v>26793</v>
      </c>
      <c r="R3920" s="120" t="s">
        <v>26388</v>
      </c>
    </row>
    <row r="3921" ht="30.75">
      <c r="A3921" s="121" t="s">
        <v>26794</v>
      </c>
      <c r="B3921" s="117" t="s">
        <v>26795</v>
      </c>
      <c r="C3921" s="118" t="s">
        <v>26796</v>
      </c>
      <c r="D3921" s="117" t="s">
        <v>26797</v>
      </c>
      <c r="E3921" s="119">
        <v>43078.49710648148</v>
      </c>
      <c r="F3921" s="117"/>
      <c r="G3921" s="117" t="s">
        <v>90</v>
      </c>
      <c r="H3921" s="117"/>
      <c r="I3921" s="117"/>
      <c r="J3921" s="117" t="s">
        <v>26798</v>
      </c>
      <c r="K3921" s="117"/>
      <c r="L3921" s="120" t="s">
        <v>101</v>
      </c>
      <c r="M3921" s="122" t="s">
        <v>26799</v>
      </c>
      <c r="N3921" s="117">
        <v>695.0</v>
      </c>
      <c r="O3921" s="117">
        <v>629.0</v>
      </c>
      <c r="P3921" s="117" t="s">
        <v>26800</v>
      </c>
      <c r="Q3921" s="123" t="s">
        <v>26801</v>
      </c>
      <c r="R3921" s="120" t="s">
        <v>26802</v>
      </c>
    </row>
    <row r="3922" ht="39.75">
      <c r="A3922" s="121" t="s">
        <v>26803</v>
      </c>
      <c r="B3922" s="117" t="s">
        <v>26804</v>
      </c>
      <c r="C3922" s="118" t="s">
        <v>24204</v>
      </c>
      <c r="D3922" s="117" t="s">
        <v>26805</v>
      </c>
      <c r="E3922" s="119">
        <v>43078.49081018519</v>
      </c>
      <c r="F3922" s="117"/>
      <c r="G3922" s="117" t="s">
        <v>128</v>
      </c>
      <c r="H3922" s="117"/>
      <c r="I3922" s="117"/>
      <c r="J3922" s="117" t="s">
        <v>26806</v>
      </c>
      <c r="K3922" s="117"/>
      <c r="L3922" s="120" t="s">
        <v>179</v>
      </c>
      <c r="M3922" s="122" t="s">
        <v>26807</v>
      </c>
      <c r="N3922" s="117">
        <v>410.0</v>
      </c>
      <c r="O3922" s="117">
        <v>527.0</v>
      </c>
      <c r="P3922" s="117" t="s">
        <v>20023</v>
      </c>
      <c r="Q3922" s="123" t="s">
        <v>26808</v>
      </c>
      <c r="R3922" s="120" t="s">
        <v>24209</v>
      </c>
    </row>
    <row r="3923" ht="39.75">
      <c r="A3923" s="121" t="s">
        <v>26809</v>
      </c>
      <c r="B3923" s="117" t="s">
        <v>19686</v>
      </c>
      <c r="C3923" s="118" t="s">
        <v>26383</v>
      </c>
      <c r="D3923" s="117" t="s">
        <v>26810</v>
      </c>
      <c r="E3923" s="119">
        <v>43078.4897337963</v>
      </c>
      <c r="F3923" s="117"/>
      <c r="G3923" s="117" t="s">
        <v>119</v>
      </c>
      <c r="H3923" s="117"/>
      <c r="I3923" s="117"/>
      <c r="J3923" s="117" t="s">
        <v>19688</v>
      </c>
      <c r="K3923" s="117"/>
      <c r="L3923" s="120" t="s">
        <v>110</v>
      </c>
      <c r="M3923" s="122" t="s">
        <v>19689</v>
      </c>
      <c r="N3923" s="117">
        <v>77.0</v>
      </c>
      <c r="O3923" s="117">
        <v>679.0</v>
      </c>
      <c r="P3923" s="117"/>
      <c r="Q3923" s="123" t="s">
        <v>26811</v>
      </c>
      <c r="R3923" s="120" t="s">
        <v>26388</v>
      </c>
    </row>
    <row r="3924" ht="30.75">
      <c r="A3924" s="121" t="s">
        <v>26812</v>
      </c>
      <c r="B3924" s="117" t="s">
        <v>26813</v>
      </c>
      <c r="C3924" s="118" t="s">
        <v>26796</v>
      </c>
      <c r="D3924" s="117" t="s">
        <v>26814</v>
      </c>
      <c r="E3924" s="119">
        <v>43078.48892361111</v>
      </c>
      <c r="F3924" s="117"/>
      <c r="G3924" s="117" t="s">
        <v>90</v>
      </c>
      <c r="H3924" s="117"/>
      <c r="I3924" s="117"/>
      <c r="J3924" s="117" t="s">
        <v>26815</v>
      </c>
      <c r="K3924" s="117"/>
      <c r="L3924" s="120" t="s">
        <v>92</v>
      </c>
      <c r="M3924" s="122" t="s">
        <v>26816</v>
      </c>
      <c r="N3924" s="117">
        <v>21929.0</v>
      </c>
      <c r="O3924" s="117">
        <v>1296.0</v>
      </c>
      <c r="P3924" s="117" t="s">
        <v>26817</v>
      </c>
      <c r="Q3924" s="123" t="s">
        <v>26818</v>
      </c>
      <c r="R3924" s="120" t="s">
        <v>26802</v>
      </c>
    </row>
    <row r="3925" ht="39.75">
      <c r="A3925" s="121" t="s">
        <v>26819</v>
      </c>
      <c r="B3925" s="117" t="s">
        <v>26820</v>
      </c>
      <c r="C3925" s="118" t="s">
        <v>26383</v>
      </c>
      <c r="D3925" s="117" t="s">
        <v>26821</v>
      </c>
      <c r="E3925" s="119">
        <v>43078.48887731481</v>
      </c>
      <c r="F3925" s="117"/>
      <c r="G3925" s="117" t="s">
        <v>119</v>
      </c>
      <c r="H3925" s="117"/>
      <c r="I3925" s="117"/>
      <c r="J3925" s="117" t="s">
        <v>26822</v>
      </c>
      <c r="K3925" s="117"/>
      <c r="L3925" s="120" t="s">
        <v>101</v>
      </c>
      <c r="M3925" s="122" t="s">
        <v>26823</v>
      </c>
      <c r="N3925" s="117">
        <v>1803.0</v>
      </c>
      <c r="O3925" s="117">
        <v>962.0</v>
      </c>
      <c r="P3925" s="117" t="s">
        <v>26824</v>
      </c>
      <c r="Q3925" s="123" t="s">
        <v>26825</v>
      </c>
      <c r="R3925" s="120" t="s">
        <v>26388</v>
      </c>
    </row>
    <row r="3926" ht="39.75">
      <c r="A3926" s="121" t="s">
        <v>26826</v>
      </c>
      <c r="B3926" s="117" t="s">
        <v>26827</v>
      </c>
      <c r="C3926" s="118" t="s">
        <v>26383</v>
      </c>
      <c r="D3926" s="117" t="s">
        <v>26828</v>
      </c>
      <c r="E3926" s="119">
        <v>43078.48648148148</v>
      </c>
      <c r="F3926" s="117"/>
      <c r="G3926" s="117" t="s">
        <v>119</v>
      </c>
      <c r="H3926" s="117"/>
      <c r="I3926" s="117"/>
      <c r="J3926" s="117" t="s">
        <v>26829</v>
      </c>
      <c r="K3926" s="117"/>
      <c r="L3926" s="120" t="s">
        <v>92</v>
      </c>
      <c r="M3926" s="122" t="s">
        <v>26830</v>
      </c>
      <c r="N3926" s="117">
        <v>522.0</v>
      </c>
      <c r="O3926" s="117">
        <v>3609.0</v>
      </c>
      <c r="P3926" s="117"/>
      <c r="Q3926" s="123" t="s">
        <v>26831</v>
      </c>
      <c r="R3926" s="120" t="s">
        <v>26388</v>
      </c>
    </row>
    <row r="3927" ht="39.75">
      <c r="A3927" s="121" t="s">
        <v>26832</v>
      </c>
      <c r="B3927" s="117" t="s">
        <v>26833</v>
      </c>
      <c r="C3927" s="118" t="s">
        <v>26383</v>
      </c>
      <c r="D3927" s="117" t="s">
        <v>26834</v>
      </c>
      <c r="E3927" s="119">
        <v>43078.48459490741</v>
      </c>
      <c r="F3927" s="117"/>
      <c r="G3927" s="117" t="s">
        <v>119</v>
      </c>
      <c r="H3927" s="117"/>
      <c r="I3927" s="117"/>
      <c r="J3927" s="117" t="s">
        <v>26835</v>
      </c>
      <c r="K3927" s="117"/>
      <c r="L3927" s="120" t="s">
        <v>110</v>
      </c>
      <c r="M3927" s="122" t="s">
        <v>26836</v>
      </c>
      <c r="N3927" s="117">
        <v>749.0</v>
      </c>
      <c r="O3927" s="117">
        <v>721.0</v>
      </c>
      <c r="P3927" s="117" t="s">
        <v>1129</v>
      </c>
      <c r="Q3927" s="123" t="s">
        <v>26837</v>
      </c>
      <c r="R3927" s="120" t="s">
        <v>26388</v>
      </c>
    </row>
    <row r="3928" ht="93.0">
      <c r="A3928" s="121" t="s">
        <v>26838</v>
      </c>
      <c r="B3928" s="117" t="s">
        <v>18854</v>
      </c>
      <c r="C3928" s="124" t="s">
        <v>26839</v>
      </c>
      <c r="D3928" s="117" t="s">
        <v>26840</v>
      </c>
      <c r="E3928" s="119">
        <v>43078.48306712963</v>
      </c>
      <c r="F3928" s="117"/>
      <c r="G3928" s="117" t="s">
        <v>128</v>
      </c>
      <c r="H3928" s="117"/>
      <c r="I3928" s="117"/>
      <c r="J3928" s="117" t="s">
        <v>18857</v>
      </c>
      <c r="K3928" s="117"/>
      <c r="L3928" s="120" t="s">
        <v>110</v>
      </c>
      <c r="M3928" s="122" t="s">
        <v>18858</v>
      </c>
      <c r="N3928" s="117">
        <v>297.0</v>
      </c>
      <c r="O3928" s="117">
        <v>3035.0</v>
      </c>
      <c r="P3928" s="117" t="s">
        <v>6971</v>
      </c>
      <c r="Q3928" s="123" t="s">
        <v>26841</v>
      </c>
      <c r="R3928" s="120" t="s">
        <v>26842</v>
      </c>
    </row>
    <row r="3929" ht="39.75">
      <c r="A3929" s="121" t="s">
        <v>26843</v>
      </c>
      <c r="B3929" s="117" t="s">
        <v>545</v>
      </c>
      <c r="C3929" s="118" t="s">
        <v>26383</v>
      </c>
      <c r="D3929" s="117" t="s">
        <v>26844</v>
      </c>
      <c r="E3929" s="119">
        <v>43078.482939814814</v>
      </c>
      <c r="F3929" s="117"/>
      <c r="G3929" s="117" t="s">
        <v>119</v>
      </c>
      <c r="H3929" s="117"/>
      <c r="I3929" s="117"/>
      <c r="J3929" s="117" t="s">
        <v>547</v>
      </c>
      <c r="K3929" s="117"/>
      <c r="L3929" s="120" t="s">
        <v>92</v>
      </c>
      <c r="M3929" s="122" t="s">
        <v>548</v>
      </c>
      <c r="N3929" s="117">
        <v>23009.0</v>
      </c>
      <c r="O3929" s="117">
        <v>394.0</v>
      </c>
      <c r="P3929" s="117" t="s">
        <v>478</v>
      </c>
      <c r="Q3929" s="123" t="s">
        <v>26845</v>
      </c>
      <c r="R3929" s="120" t="s">
        <v>26388</v>
      </c>
    </row>
    <row r="3930" ht="39.75">
      <c r="A3930" s="121" t="s">
        <v>26846</v>
      </c>
      <c r="B3930" s="117" t="s">
        <v>26847</v>
      </c>
      <c r="C3930" s="118" t="s">
        <v>24204</v>
      </c>
      <c r="D3930" s="117" t="s">
        <v>26848</v>
      </c>
      <c r="E3930" s="119">
        <v>43078.47894675926</v>
      </c>
      <c r="F3930" s="117"/>
      <c r="G3930" s="117" t="s">
        <v>119</v>
      </c>
      <c r="H3930" s="117"/>
      <c r="I3930" s="117"/>
      <c r="J3930" s="117" t="s">
        <v>26849</v>
      </c>
      <c r="K3930" s="117"/>
      <c r="L3930" s="120" t="s">
        <v>110</v>
      </c>
      <c r="M3930" s="122" t="s">
        <v>26850</v>
      </c>
      <c r="N3930" s="117">
        <v>614.0</v>
      </c>
      <c r="O3930" s="117">
        <v>1858.0</v>
      </c>
      <c r="P3930" s="117"/>
      <c r="Q3930" s="123" t="s">
        <v>26851</v>
      </c>
      <c r="R3930" s="120" t="s">
        <v>24209</v>
      </c>
    </row>
    <row r="3931" ht="39.75">
      <c r="A3931" s="121" t="s">
        <v>26852</v>
      </c>
      <c r="B3931" s="117" t="s">
        <v>26853</v>
      </c>
      <c r="C3931" s="118" t="s">
        <v>24204</v>
      </c>
      <c r="D3931" s="117" t="s">
        <v>26854</v>
      </c>
      <c r="E3931" s="119">
        <v>43078.47409722222</v>
      </c>
      <c r="F3931" s="117"/>
      <c r="G3931" s="117" t="s">
        <v>128</v>
      </c>
      <c r="H3931" s="117"/>
      <c r="I3931" s="117"/>
      <c r="J3931" s="117" t="s">
        <v>26855</v>
      </c>
      <c r="K3931" s="117"/>
      <c r="L3931" s="120" t="s">
        <v>110</v>
      </c>
      <c r="M3931" s="122" t="s">
        <v>26856</v>
      </c>
      <c r="N3931" s="117">
        <v>346.0</v>
      </c>
      <c r="O3931" s="117">
        <v>819.0</v>
      </c>
      <c r="P3931" s="117"/>
      <c r="Q3931" s="123" t="s">
        <v>26857</v>
      </c>
      <c r="R3931" s="120" t="s">
        <v>24209</v>
      </c>
    </row>
    <row r="3932" ht="39.75">
      <c r="A3932" s="121" t="s">
        <v>26858</v>
      </c>
      <c r="B3932" s="117" t="s">
        <v>26859</v>
      </c>
      <c r="C3932" s="118" t="s">
        <v>26383</v>
      </c>
      <c r="D3932" s="117" t="s">
        <v>26860</v>
      </c>
      <c r="E3932" s="119">
        <v>43078.46912037037</v>
      </c>
      <c r="F3932" s="117"/>
      <c r="G3932" s="117" t="s">
        <v>119</v>
      </c>
      <c r="H3932" s="117"/>
      <c r="I3932" s="117"/>
      <c r="J3932" s="117" t="s">
        <v>26861</v>
      </c>
      <c r="K3932" s="117"/>
      <c r="L3932" s="120" t="s">
        <v>92</v>
      </c>
      <c r="M3932" s="122" t="s">
        <v>26862</v>
      </c>
      <c r="N3932" s="117">
        <v>1809.0</v>
      </c>
      <c r="O3932" s="117">
        <v>1874.0</v>
      </c>
      <c r="P3932" s="117" t="s">
        <v>26863</v>
      </c>
      <c r="Q3932" s="123" t="s">
        <v>26864</v>
      </c>
      <c r="R3932" s="120" t="s">
        <v>26388</v>
      </c>
    </row>
    <row r="3933" ht="39.75">
      <c r="A3933" s="121" t="s">
        <v>26865</v>
      </c>
      <c r="B3933" s="117" t="s">
        <v>26866</v>
      </c>
      <c r="C3933" s="118" t="s">
        <v>24204</v>
      </c>
      <c r="D3933" s="117" t="s">
        <v>26867</v>
      </c>
      <c r="E3933" s="119">
        <v>43078.46822916667</v>
      </c>
      <c r="F3933" s="117"/>
      <c r="G3933" s="117" t="s">
        <v>119</v>
      </c>
      <c r="H3933" s="117"/>
      <c r="I3933" s="117"/>
      <c r="J3933" s="117" t="s">
        <v>26868</v>
      </c>
      <c r="K3933" s="117"/>
      <c r="L3933" s="120" t="s">
        <v>110</v>
      </c>
      <c r="M3933" s="122" t="s">
        <v>26869</v>
      </c>
      <c r="N3933" s="117">
        <v>1108.0</v>
      </c>
      <c r="O3933" s="117">
        <v>337.0</v>
      </c>
      <c r="P3933" s="117" t="s">
        <v>720</v>
      </c>
      <c r="Q3933" s="123" t="s">
        <v>26870</v>
      </c>
      <c r="R3933" s="120" t="s">
        <v>24209</v>
      </c>
    </row>
    <row r="3934" ht="39.75">
      <c r="A3934" s="121" t="s">
        <v>26871</v>
      </c>
      <c r="B3934" s="117" t="s">
        <v>12009</v>
      </c>
      <c r="C3934" s="118" t="s">
        <v>26383</v>
      </c>
      <c r="D3934" s="117" t="s">
        <v>26872</v>
      </c>
      <c r="E3934" s="119">
        <v>43078.46234953703</v>
      </c>
      <c r="F3934" s="117"/>
      <c r="G3934" s="117" t="s">
        <v>119</v>
      </c>
      <c r="H3934" s="117"/>
      <c r="I3934" s="117"/>
      <c r="J3934" s="117" t="s">
        <v>12011</v>
      </c>
      <c r="K3934" s="117"/>
      <c r="L3934" s="120" t="s">
        <v>110</v>
      </c>
      <c r="M3934" s="122" t="s">
        <v>12012</v>
      </c>
      <c r="N3934" s="117">
        <v>241.0</v>
      </c>
      <c r="O3934" s="117">
        <v>302.0</v>
      </c>
      <c r="P3934" s="117"/>
      <c r="Q3934" s="123" t="s">
        <v>26873</v>
      </c>
      <c r="R3934" s="120" t="s">
        <v>26388</v>
      </c>
    </row>
    <row r="3935" ht="39.75">
      <c r="A3935" s="121" t="s">
        <v>26874</v>
      </c>
      <c r="B3935" s="117" t="s">
        <v>575</v>
      </c>
      <c r="C3935" s="118" t="s">
        <v>26875</v>
      </c>
      <c r="D3935" s="117" t="s">
        <v>26876</v>
      </c>
      <c r="E3935" s="119">
        <v>43078.45858796296</v>
      </c>
      <c r="F3935" s="117"/>
      <c r="G3935" s="117" t="s">
        <v>119</v>
      </c>
      <c r="H3935" s="117"/>
      <c r="I3935" s="117"/>
      <c r="J3935" s="117" t="s">
        <v>578</v>
      </c>
      <c r="K3935" s="117"/>
      <c r="L3935" s="120" t="s">
        <v>311</v>
      </c>
      <c r="M3935" s="122" t="s">
        <v>579</v>
      </c>
      <c r="N3935" s="117">
        <v>30838.0</v>
      </c>
      <c r="O3935" s="117">
        <v>191.0</v>
      </c>
      <c r="P3935" s="117" t="s">
        <v>580</v>
      </c>
      <c r="Q3935" s="123" t="s">
        <v>26877</v>
      </c>
      <c r="R3935" s="120" t="s">
        <v>26878</v>
      </c>
    </row>
    <row r="3936" ht="30.75">
      <c r="A3936" s="121" t="s">
        <v>26879</v>
      </c>
      <c r="B3936" s="117" t="s">
        <v>26880</v>
      </c>
      <c r="C3936" s="118" t="s">
        <v>26881</v>
      </c>
      <c r="D3936" s="117" t="s">
        <v>26882</v>
      </c>
      <c r="E3936" s="119">
        <v>43078.44797453703</v>
      </c>
      <c r="F3936" s="117"/>
      <c r="G3936" s="117" t="s">
        <v>90</v>
      </c>
      <c r="H3936" s="117"/>
      <c r="I3936" s="117"/>
      <c r="J3936" s="117" t="s">
        <v>26883</v>
      </c>
      <c r="K3936" s="117"/>
      <c r="L3936" s="120" t="s">
        <v>311</v>
      </c>
      <c r="M3936" s="122" t="s">
        <v>26884</v>
      </c>
      <c r="N3936" s="117">
        <v>48870.0</v>
      </c>
      <c r="O3936" s="117">
        <v>182.0</v>
      </c>
      <c r="P3936" s="117" t="s">
        <v>26885</v>
      </c>
      <c r="Q3936" s="123" t="s">
        <v>26886</v>
      </c>
      <c r="R3936" s="120" t="s">
        <v>26887</v>
      </c>
    </row>
    <row r="3937" ht="57.75">
      <c r="A3937" s="121" t="s">
        <v>26888</v>
      </c>
      <c r="B3937" s="117" t="s">
        <v>26889</v>
      </c>
      <c r="C3937" s="118" t="s">
        <v>26890</v>
      </c>
      <c r="D3937" s="117" t="s">
        <v>26891</v>
      </c>
      <c r="E3937" s="119">
        <v>43078.44420138889</v>
      </c>
      <c r="F3937" s="117"/>
      <c r="G3937" s="117" t="s">
        <v>90</v>
      </c>
      <c r="H3937" s="117"/>
      <c r="I3937" s="117"/>
      <c r="J3937" s="117" t="s">
        <v>26892</v>
      </c>
      <c r="K3937" s="117"/>
      <c r="L3937" s="120" t="s">
        <v>110</v>
      </c>
      <c r="M3937" s="122" t="s">
        <v>26893</v>
      </c>
      <c r="N3937" s="117">
        <v>448.0</v>
      </c>
      <c r="O3937" s="117">
        <v>1866.0</v>
      </c>
      <c r="P3937" s="117"/>
      <c r="Q3937" s="123" t="s">
        <v>26894</v>
      </c>
      <c r="R3937" s="120" t="s">
        <v>1259</v>
      </c>
    </row>
    <row r="3938" ht="39.75">
      <c r="A3938" s="121" t="s">
        <v>26895</v>
      </c>
      <c r="B3938" s="117" t="s">
        <v>26382</v>
      </c>
      <c r="C3938" s="118" t="s">
        <v>24204</v>
      </c>
      <c r="D3938" s="117" t="s">
        <v>26896</v>
      </c>
      <c r="E3938" s="119">
        <v>43078.43378472222</v>
      </c>
      <c r="F3938" s="117"/>
      <c r="G3938" s="117" t="s">
        <v>119</v>
      </c>
      <c r="H3938" s="117"/>
      <c r="I3938" s="117"/>
      <c r="J3938" s="117" t="s">
        <v>26385</v>
      </c>
      <c r="K3938" s="117"/>
      <c r="L3938" s="120" t="s">
        <v>110</v>
      </c>
      <c r="M3938" s="122" t="s">
        <v>26386</v>
      </c>
      <c r="N3938" s="117">
        <v>141.0</v>
      </c>
      <c r="O3938" s="117">
        <v>686.0</v>
      </c>
      <c r="P3938" s="117" t="s">
        <v>478</v>
      </c>
      <c r="Q3938" s="123" t="s">
        <v>26897</v>
      </c>
      <c r="R3938" s="120" t="s">
        <v>24209</v>
      </c>
    </row>
    <row r="3939" ht="30.75">
      <c r="A3939" s="121" t="s">
        <v>26898</v>
      </c>
      <c r="B3939" s="117" t="s">
        <v>26899</v>
      </c>
      <c r="C3939" s="118" t="s">
        <v>26900</v>
      </c>
      <c r="D3939" s="117" t="s">
        <v>26901</v>
      </c>
      <c r="E3939" s="119">
        <v>43078.41270833333</v>
      </c>
      <c r="F3939" s="117"/>
      <c r="G3939" s="117" t="s">
        <v>90</v>
      </c>
      <c r="H3939" s="117"/>
      <c r="I3939" s="117"/>
      <c r="J3939" s="117" t="s">
        <v>26902</v>
      </c>
      <c r="K3939" s="117"/>
      <c r="L3939" s="120" t="s">
        <v>26903</v>
      </c>
      <c r="M3939" s="122" t="s">
        <v>26904</v>
      </c>
      <c r="N3939" s="117">
        <v>455.0</v>
      </c>
      <c r="O3939" s="117">
        <v>456.0</v>
      </c>
      <c r="P3939" s="117"/>
      <c r="Q3939" s="123" t="s">
        <v>26905</v>
      </c>
      <c r="R3939" s="120" t="s">
        <v>26906</v>
      </c>
    </row>
    <row r="3940" ht="21.75">
      <c r="A3940" s="121" t="s">
        <v>26907</v>
      </c>
      <c r="B3940" s="117" t="s">
        <v>26908</v>
      </c>
      <c r="C3940" s="118" t="s">
        <v>26909</v>
      </c>
      <c r="D3940" s="117" t="s">
        <v>26910</v>
      </c>
      <c r="E3940" s="119">
        <v>43078.378159722226</v>
      </c>
      <c r="F3940" s="117"/>
      <c r="G3940" s="117" t="s">
        <v>90</v>
      </c>
      <c r="H3940" s="117"/>
      <c r="I3940" s="117"/>
      <c r="J3940" s="117" t="s">
        <v>26911</v>
      </c>
      <c r="K3940" s="117"/>
      <c r="L3940" s="120" t="s">
        <v>92</v>
      </c>
      <c r="M3940" s="122" t="s">
        <v>26912</v>
      </c>
      <c r="N3940" s="117">
        <v>15087.0</v>
      </c>
      <c r="O3940" s="117">
        <v>14668.0</v>
      </c>
      <c r="P3940" s="117" t="s">
        <v>1241</v>
      </c>
      <c r="Q3940" s="123" t="s">
        <v>26913</v>
      </c>
      <c r="R3940" s="120" t="s">
        <v>26914</v>
      </c>
    </row>
    <row r="3941" ht="30.75">
      <c r="A3941" s="121" t="s">
        <v>26915</v>
      </c>
      <c r="B3941" s="117" t="s">
        <v>26880</v>
      </c>
      <c r="C3941" s="118" t="s">
        <v>26916</v>
      </c>
      <c r="D3941" s="117" t="s">
        <v>26917</v>
      </c>
      <c r="E3941" s="119">
        <v>43078.32295138889</v>
      </c>
      <c r="F3941" s="117"/>
      <c r="G3941" s="117" t="s">
        <v>90</v>
      </c>
      <c r="H3941" s="117"/>
      <c r="I3941" s="117"/>
      <c r="J3941" s="117" t="s">
        <v>26883</v>
      </c>
      <c r="K3941" s="117"/>
      <c r="L3941" s="120" t="s">
        <v>311</v>
      </c>
      <c r="M3941" s="122" t="s">
        <v>26884</v>
      </c>
      <c r="N3941" s="117">
        <v>48870.0</v>
      </c>
      <c r="O3941" s="117">
        <v>182.0</v>
      </c>
      <c r="P3941" s="117" t="s">
        <v>26885</v>
      </c>
      <c r="Q3941" s="123" t="s">
        <v>26918</v>
      </c>
      <c r="R3941" s="120" t="s">
        <v>26919</v>
      </c>
    </row>
    <row r="3942" ht="129.0">
      <c r="A3942" s="121" t="s">
        <v>26920</v>
      </c>
      <c r="B3942" s="117" t="s">
        <v>26921</v>
      </c>
      <c r="C3942" s="118" t="s">
        <v>26922</v>
      </c>
      <c r="D3942" s="117" t="s">
        <v>26923</v>
      </c>
      <c r="E3942" s="119">
        <v>43078.24482638889</v>
      </c>
      <c r="F3942" s="117"/>
      <c r="G3942" s="117" t="s">
        <v>90</v>
      </c>
      <c r="H3942" s="117"/>
      <c r="I3942" s="117"/>
      <c r="J3942" s="117" t="s">
        <v>26924</v>
      </c>
      <c r="K3942" s="117"/>
      <c r="L3942" s="120" t="s">
        <v>110</v>
      </c>
      <c r="M3942" s="122" t="s">
        <v>1314</v>
      </c>
      <c r="N3942" s="117">
        <v>15.0</v>
      </c>
      <c r="O3942" s="117">
        <v>163.0</v>
      </c>
      <c r="P3942" s="117"/>
      <c r="Q3942" s="123" t="s">
        <v>26925</v>
      </c>
      <c r="R3942" s="120" t="s">
        <v>26926</v>
      </c>
    </row>
    <row r="3943" ht="39.75">
      <c r="A3943" s="121" t="s">
        <v>26927</v>
      </c>
      <c r="B3943" s="117" t="s">
        <v>26928</v>
      </c>
      <c r="C3943" s="118" t="s">
        <v>24204</v>
      </c>
      <c r="D3943" s="117" t="s">
        <v>26929</v>
      </c>
      <c r="E3943" s="119">
        <v>43078.23115740741</v>
      </c>
      <c r="F3943" s="117"/>
      <c r="G3943" s="117" t="s">
        <v>119</v>
      </c>
      <c r="H3943" s="117"/>
      <c r="I3943" s="117"/>
      <c r="J3943" s="117" t="s">
        <v>26930</v>
      </c>
      <c r="K3943" s="117"/>
      <c r="L3943" s="120" t="s">
        <v>110</v>
      </c>
      <c r="M3943" s="122" t="s">
        <v>26931</v>
      </c>
      <c r="N3943" s="117">
        <v>162.0</v>
      </c>
      <c r="O3943" s="117">
        <v>249.0</v>
      </c>
      <c r="P3943" s="117" t="s">
        <v>26932</v>
      </c>
      <c r="Q3943" s="123" t="s">
        <v>26933</v>
      </c>
      <c r="R3943" s="120" t="s">
        <v>24209</v>
      </c>
    </row>
    <row r="3944" ht="39.75">
      <c r="A3944" s="121" t="s">
        <v>26934</v>
      </c>
      <c r="B3944" s="117" t="s">
        <v>26935</v>
      </c>
      <c r="C3944" s="118" t="s">
        <v>24204</v>
      </c>
      <c r="D3944" s="117" t="s">
        <v>26936</v>
      </c>
      <c r="E3944" s="119">
        <v>43078.224386574075</v>
      </c>
      <c r="F3944" s="117"/>
      <c r="G3944" s="117" t="s">
        <v>119</v>
      </c>
      <c r="H3944" s="117"/>
      <c r="I3944" s="117"/>
      <c r="J3944" s="117" t="s">
        <v>26937</v>
      </c>
      <c r="K3944" s="117"/>
      <c r="L3944" s="120" t="s">
        <v>110</v>
      </c>
      <c r="M3944" s="122" t="s">
        <v>26938</v>
      </c>
      <c r="N3944" s="117">
        <v>1445.0</v>
      </c>
      <c r="O3944" s="117">
        <v>1153.0</v>
      </c>
      <c r="P3944" s="117" t="s">
        <v>26939</v>
      </c>
      <c r="Q3944" s="123" t="s">
        <v>26940</v>
      </c>
      <c r="R3944" s="120" t="s">
        <v>24209</v>
      </c>
    </row>
    <row r="3945" ht="129.0">
      <c r="A3945" s="121" t="s">
        <v>26941</v>
      </c>
      <c r="B3945" s="117" t="s">
        <v>26942</v>
      </c>
      <c r="C3945" s="118" t="s">
        <v>26922</v>
      </c>
      <c r="D3945" s="117" t="s">
        <v>26943</v>
      </c>
      <c r="E3945" s="119">
        <v>43078.224120370374</v>
      </c>
      <c r="F3945" s="117"/>
      <c r="G3945" s="117" t="s">
        <v>90</v>
      </c>
      <c r="H3945" s="117"/>
      <c r="I3945" s="117"/>
      <c r="J3945" s="117" t="s">
        <v>26944</v>
      </c>
      <c r="K3945" s="117"/>
      <c r="L3945" s="120" t="s">
        <v>92</v>
      </c>
      <c r="M3945" s="122" t="s">
        <v>26945</v>
      </c>
      <c r="N3945" s="117">
        <v>2046.0</v>
      </c>
      <c r="O3945" s="117">
        <v>4033.0</v>
      </c>
      <c r="P3945" s="117" t="s">
        <v>26946</v>
      </c>
      <c r="Q3945" s="123" t="s">
        <v>26947</v>
      </c>
      <c r="R3945" s="120" t="s">
        <v>26926</v>
      </c>
    </row>
    <row r="3946" ht="30.75">
      <c r="A3946" s="121" t="s">
        <v>26948</v>
      </c>
      <c r="B3946" s="117" t="s">
        <v>26949</v>
      </c>
      <c r="C3946" s="118" t="s">
        <v>26950</v>
      </c>
      <c r="D3946" s="117" t="s">
        <v>26951</v>
      </c>
      <c r="E3946" s="119">
        <v>43078.17570601852</v>
      </c>
      <c r="F3946" s="117"/>
      <c r="G3946" s="117" t="s">
        <v>128</v>
      </c>
      <c r="H3946" s="117"/>
      <c r="I3946" s="117"/>
      <c r="J3946" s="117" t="s">
        <v>26952</v>
      </c>
      <c r="K3946" s="117"/>
      <c r="L3946" s="120" t="s">
        <v>92</v>
      </c>
      <c r="M3946" s="122" t="s">
        <v>26953</v>
      </c>
      <c r="N3946" s="117">
        <v>188.0</v>
      </c>
      <c r="O3946" s="117">
        <v>829.0</v>
      </c>
      <c r="P3946" s="117" t="s">
        <v>26954</v>
      </c>
      <c r="Q3946" s="123" t="s">
        <v>26955</v>
      </c>
      <c r="R3946" s="120" t="s">
        <v>26956</v>
      </c>
    </row>
    <row r="3947" ht="39.75">
      <c r="A3947" s="121" t="s">
        <v>26957</v>
      </c>
      <c r="B3947" s="117" t="s">
        <v>11451</v>
      </c>
      <c r="C3947" s="118" t="s">
        <v>24204</v>
      </c>
      <c r="D3947" s="117" t="s">
        <v>26958</v>
      </c>
      <c r="E3947" s="119">
        <v>43078.17003472222</v>
      </c>
      <c r="F3947" s="117"/>
      <c r="G3947" s="117" t="s">
        <v>1755</v>
      </c>
      <c r="H3947" s="117"/>
      <c r="I3947" s="117"/>
      <c r="J3947" s="117" t="s">
        <v>11454</v>
      </c>
      <c r="K3947" s="117"/>
      <c r="L3947" s="120" t="s">
        <v>179</v>
      </c>
      <c r="M3947" s="122" t="s">
        <v>11455</v>
      </c>
      <c r="N3947" s="117">
        <v>302.0</v>
      </c>
      <c r="O3947" s="117">
        <v>1020.0</v>
      </c>
      <c r="P3947" s="117" t="s">
        <v>11456</v>
      </c>
      <c r="Q3947" s="123" t="s">
        <v>26959</v>
      </c>
      <c r="R3947" s="120" t="s">
        <v>24209</v>
      </c>
    </row>
    <row r="3948" ht="39.75">
      <c r="A3948" s="121" t="s">
        <v>26960</v>
      </c>
      <c r="B3948" s="117" t="s">
        <v>13510</v>
      </c>
      <c r="C3948" s="118" t="s">
        <v>24204</v>
      </c>
      <c r="D3948" s="117" t="s">
        <v>26961</v>
      </c>
      <c r="E3948" s="119">
        <v>43078.13130787037</v>
      </c>
      <c r="F3948" s="117"/>
      <c r="G3948" s="117" t="s">
        <v>119</v>
      </c>
      <c r="H3948" s="117"/>
      <c r="I3948" s="117"/>
      <c r="J3948" s="117" t="s">
        <v>13512</v>
      </c>
      <c r="K3948" s="117"/>
      <c r="L3948" s="120" t="s">
        <v>110</v>
      </c>
      <c r="M3948" s="122" t="s">
        <v>13513</v>
      </c>
      <c r="N3948" s="117">
        <v>170.0</v>
      </c>
      <c r="O3948" s="117">
        <v>2247.0</v>
      </c>
      <c r="P3948" s="117" t="s">
        <v>13514</v>
      </c>
      <c r="Q3948" s="123" t="s">
        <v>26962</v>
      </c>
      <c r="R3948" s="120" t="s">
        <v>24209</v>
      </c>
    </row>
    <row r="3949" ht="21.75">
      <c r="A3949" s="121" t="s">
        <v>26963</v>
      </c>
      <c r="B3949" s="117" t="s">
        <v>3984</v>
      </c>
      <c r="C3949" s="118" t="s">
        <v>26964</v>
      </c>
      <c r="D3949" s="117" t="s">
        <v>26965</v>
      </c>
      <c r="E3949" s="119">
        <v>43078.12211805556</v>
      </c>
      <c r="F3949" s="117"/>
      <c r="G3949" s="117" t="s">
        <v>90</v>
      </c>
      <c r="H3949" s="117"/>
      <c r="I3949" s="117"/>
      <c r="J3949" s="117" t="s">
        <v>3987</v>
      </c>
      <c r="K3949" s="117"/>
      <c r="L3949" s="120" t="s">
        <v>179</v>
      </c>
      <c r="M3949" s="122" t="s">
        <v>26966</v>
      </c>
      <c r="N3949" s="117">
        <v>850.0</v>
      </c>
      <c r="O3949" s="117">
        <v>339.0</v>
      </c>
      <c r="P3949" s="117" t="s">
        <v>3989</v>
      </c>
      <c r="Q3949" s="123" t="s">
        <v>26967</v>
      </c>
      <c r="R3949" s="120" t="s">
        <v>26968</v>
      </c>
    </row>
    <row r="3950" ht="30.75">
      <c r="A3950" s="121" t="s">
        <v>26969</v>
      </c>
      <c r="B3950" s="117" t="s">
        <v>25762</v>
      </c>
      <c r="C3950" s="118" t="s">
        <v>26970</v>
      </c>
      <c r="D3950" s="117" t="s">
        <v>26971</v>
      </c>
      <c r="E3950" s="119">
        <v>43078.11943287037</v>
      </c>
      <c r="F3950" s="117"/>
      <c r="G3950" s="117" t="s">
        <v>90</v>
      </c>
      <c r="H3950" s="117"/>
      <c r="I3950" s="117"/>
      <c r="J3950" s="117" t="s">
        <v>25765</v>
      </c>
      <c r="K3950" s="117"/>
      <c r="L3950" s="120" t="s">
        <v>179</v>
      </c>
      <c r="M3950" s="122" t="s">
        <v>25766</v>
      </c>
      <c r="N3950" s="117">
        <v>18.0</v>
      </c>
      <c r="O3950" s="117">
        <v>31.0</v>
      </c>
      <c r="P3950" s="117"/>
      <c r="Q3950" s="123" t="s">
        <v>26972</v>
      </c>
      <c r="R3950" s="120" t="s">
        <v>26973</v>
      </c>
    </row>
    <row r="3951" ht="30.75">
      <c r="A3951" s="121" t="s">
        <v>26974</v>
      </c>
      <c r="B3951" s="117" t="s">
        <v>26975</v>
      </c>
      <c r="C3951" s="118" t="s">
        <v>26976</v>
      </c>
      <c r="D3951" s="117" t="s">
        <v>26977</v>
      </c>
      <c r="E3951" s="119">
        <v>43078.11931712963</v>
      </c>
      <c r="F3951" s="117"/>
      <c r="G3951" s="117" t="s">
        <v>90</v>
      </c>
      <c r="H3951" s="117"/>
      <c r="I3951" s="117"/>
      <c r="J3951" s="117" t="s">
        <v>26978</v>
      </c>
      <c r="K3951" s="117"/>
      <c r="L3951" s="120" t="s">
        <v>110</v>
      </c>
      <c r="M3951" s="122" t="s">
        <v>26979</v>
      </c>
      <c r="N3951" s="117">
        <v>3143.0</v>
      </c>
      <c r="O3951" s="117">
        <v>3475.0</v>
      </c>
      <c r="P3951" s="117" t="s">
        <v>4053</v>
      </c>
      <c r="Q3951" s="123" t="s">
        <v>26980</v>
      </c>
      <c r="R3951" s="120" t="s">
        <v>26981</v>
      </c>
    </row>
    <row r="3952" ht="48.75">
      <c r="A3952" s="121" t="s">
        <v>26982</v>
      </c>
      <c r="B3952" s="117" t="s">
        <v>17702</v>
      </c>
      <c r="C3952" s="118" t="s">
        <v>25795</v>
      </c>
      <c r="D3952" s="117" t="s">
        <v>26983</v>
      </c>
      <c r="E3952" s="119">
        <v>43078.11657407407</v>
      </c>
      <c r="F3952" s="117"/>
      <c r="G3952" s="117" t="s">
        <v>90</v>
      </c>
      <c r="H3952" s="117"/>
      <c r="I3952" s="117"/>
      <c r="J3952" s="117" t="s">
        <v>17704</v>
      </c>
      <c r="K3952" s="117"/>
      <c r="L3952" s="120" t="s">
        <v>110</v>
      </c>
      <c r="M3952" s="122" t="s">
        <v>18691</v>
      </c>
      <c r="N3952" s="117">
        <v>1908.0</v>
      </c>
      <c r="O3952" s="117">
        <v>1244.0</v>
      </c>
      <c r="P3952" s="117" t="s">
        <v>4053</v>
      </c>
      <c r="Q3952" s="123" t="s">
        <v>26984</v>
      </c>
      <c r="R3952" s="120" t="s">
        <v>23606</v>
      </c>
    </row>
    <row r="3953" ht="30.75">
      <c r="A3953" s="121" t="s">
        <v>26985</v>
      </c>
      <c r="B3953" s="117" t="s">
        <v>26986</v>
      </c>
      <c r="C3953" s="118" t="s">
        <v>26976</v>
      </c>
      <c r="D3953" s="117" t="s">
        <v>26987</v>
      </c>
      <c r="E3953" s="119">
        <v>43078.11609953704</v>
      </c>
      <c r="F3953" s="117"/>
      <c r="G3953" s="117" t="s">
        <v>90</v>
      </c>
      <c r="H3953" s="117"/>
      <c r="I3953" s="117"/>
      <c r="J3953" s="117" t="s">
        <v>26988</v>
      </c>
      <c r="K3953" s="117"/>
      <c r="L3953" s="120" t="s">
        <v>110</v>
      </c>
      <c r="M3953" s="122" t="s">
        <v>26989</v>
      </c>
      <c r="N3953" s="117">
        <v>772.0</v>
      </c>
      <c r="O3953" s="117">
        <v>684.0</v>
      </c>
      <c r="P3953" s="117" t="s">
        <v>26990</v>
      </c>
      <c r="Q3953" s="123" t="s">
        <v>26991</v>
      </c>
      <c r="R3953" s="120" t="s">
        <v>26981</v>
      </c>
    </row>
    <row r="3954" ht="30.75">
      <c r="A3954" s="121" t="s">
        <v>26992</v>
      </c>
      <c r="B3954" s="117" t="s">
        <v>26880</v>
      </c>
      <c r="C3954" s="118" t="s">
        <v>26993</v>
      </c>
      <c r="D3954" s="117" t="s">
        <v>26994</v>
      </c>
      <c r="E3954" s="119">
        <v>43078.114641203705</v>
      </c>
      <c r="F3954" s="117"/>
      <c r="G3954" s="117" t="s">
        <v>90</v>
      </c>
      <c r="H3954" s="117"/>
      <c r="I3954" s="117"/>
      <c r="J3954" s="117" t="s">
        <v>26883</v>
      </c>
      <c r="K3954" s="117"/>
      <c r="L3954" s="120" t="s">
        <v>311</v>
      </c>
      <c r="M3954" s="122" t="s">
        <v>26884</v>
      </c>
      <c r="N3954" s="117">
        <v>48870.0</v>
      </c>
      <c r="O3954" s="117">
        <v>182.0</v>
      </c>
      <c r="P3954" s="117" t="s">
        <v>26885</v>
      </c>
      <c r="Q3954" s="123" t="s">
        <v>26995</v>
      </c>
      <c r="R3954" s="120" t="s">
        <v>26996</v>
      </c>
    </row>
    <row r="3955" ht="39.75">
      <c r="A3955" s="121" t="s">
        <v>26997</v>
      </c>
      <c r="B3955" s="117" t="s">
        <v>26998</v>
      </c>
      <c r="C3955" s="118" t="s">
        <v>24204</v>
      </c>
      <c r="D3955" s="117" t="s">
        <v>26999</v>
      </c>
      <c r="E3955" s="119">
        <v>43078.11079861112</v>
      </c>
      <c r="F3955" s="117"/>
      <c r="G3955" s="117" t="s">
        <v>119</v>
      </c>
      <c r="H3955" s="117"/>
      <c r="I3955" s="117"/>
      <c r="J3955" s="117" t="s">
        <v>27000</v>
      </c>
      <c r="K3955" s="117"/>
      <c r="L3955" s="120" t="s">
        <v>110</v>
      </c>
      <c r="M3955" s="122" t="s">
        <v>27001</v>
      </c>
      <c r="N3955" s="117">
        <v>412.0</v>
      </c>
      <c r="O3955" s="117">
        <v>1040.0</v>
      </c>
      <c r="P3955" s="117" t="s">
        <v>800</v>
      </c>
      <c r="Q3955" s="123" t="s">
        <v>27002</v>
      </c>
      <c r="R3955" s="120" t="s">
        <v>24209</v>
      </c>
    </row>
    <row r="3956" ht="39.75">
      <c r="A3956" s="121" t="s">
        <v>27003</v>
      </c>
      <c r="B3956" s="117" t="s">
        <v>11678</v>
      </c>
      <c r="C3956" s="118" t="s">
        <v>24204</v>
      </c>
      <c r="D3956" s="117" t="s">
        <v>27004</v>
      </c>
      <c r="E3956" s="119">
        <v>43078.10984953704</v>
      </c>
      <c r="F3956" s="117"/>
      <c r="G3956" s="117" t="s">
        <v>119</v>
      </c>
      <c r="H3956" s="117"/>
      <c r="I3956" s="117"/>
      <c r="J3956" s="117" t="s">
        <v>11681</v>
      </c>
      <c r="K3956" s="117"/>
      <c r="L3956" s="120" t="s">
        <v>92</v>
      </c>
      <c r="M3956" s="122" t="s">
        <v>11682</v>
      </c>
      <c r="N3956" s="117">
        <v>72.0</v>
      </c>
      <c r="O3956" s="117">
        <v>279.0</v>
      </c>
      <c r="P3956" s="117" t="s">
        <v>478</v>
      </c>
      <c r="Q3956" s="123" t="s">
        <v>27005</v>
      </c>
      <c r="R3956" s="120" t="s">
        <v>24209</v>
      </c>
    </row>
    <row r="3957" ht="39.75">
      <c r="A3957" s="121" t="s">
        <v>27006</v>
      </c>
      <c r="B3957" s="117" t="s">
        <v>3388</v>
      </c>
      <c r="C3957" s="118" t="s">
        <v>24204</v>
      </c>
      <c r="D3957" s="117" t="s">
        <v>27007</v>
      </c>
      <c r="E3957" s="119">
        <v>43078.10976851852</v>
      </c>
      <c r="F3957" s="117"/>
      <c r="G3957" s="117" t="s">
        <v>119</v>
      </c>
      <c r="H3957" s="117"/>
      <c r="I3957" s="117"/>
      <c r="J3957" s="117" t="s">
        <v>3390</v>
      </c>
      <c r="K3957" s="117"/>
      <c r="L3957" s="120" t="s">
        <v>110</v>
      </c>
      <c r="M3957" s="122" t="s">
        <v>27008</v>
      </c>
      <c r="N3957" s="117">
        <v>1842.0</v>
      </c>
      <c r="O3957" s="117">
        <v>1246.0</v>
      </c>
      <c r="P3957" s="117" t="s">
        <v>3392</v>
      </c>
      <c r="Q3957" s="123" t="s">
        <v>27009</v>
      </c>
      <c r="R3957" s="120" t="s">
        <v>24209</v>
      </c>
    </row>
    <row r="3958" ht="21.75">
      <c r="A3958" s="121" t="s">
        <v>27010</v>
      </c>
      <c r="B3958" s="117" t="s">
        <v>20280</v>
      </c>
      <c r="C3958" s="118" t="s">
        <v>27011</v>
      </c>
      <c r="D3958" s="117" t="s">
        <v>27012</v>
      </c>
      <c r="E3958" s="119">
        <v>43078.07645833334</v>
      </c>
      <c r="F3958" s="117"/>
      <c r="G3958" s="117" t="s">
        <v>90</v>
      </c>
      <c r="H3958" s="117"/>
      <c r="I3958" s="117"/>
      <c r="J3958" s="117" t="s">
        <v>26667</v>
      </c>
      <c r="K3958" s="117"/>
      <c r="L3958" s="120" t="s">
        <v>170</v>
      </c>
      <c r="M3958" s="122" t="s">
        <v>26668</v>
      </c>
      <c r="N3958" s="117">
        <v>10865.0</v>
      </c>
      <c r="O3958" s="117">
        <v>4037.0</v>
      </c>
      <c r="P3958" s="117" t="s">
        <v>26669</v>
      </c>
      <c r="Q3958" s="123" t="s">
        <v>27013</v>
      </c>
      <c r="R3958" s="120" t="s">
        <v>27014</v>
      </c>
    </row>
    <row r="3959" ht="39.75">
      <c r="A3959" s="121" t="s">
        <v>27015</v>
      </c>
      <c r="B3959" s="117" t="s">
        <v>12133</v>
      </c>
      <c r="C3959" s="118" t="s">
        <v>24204</v>
      </c>
      <c r="D3959" s="117" t="s">
        <v>27016</v>
      </c>
      <c r="E3959" s="119">
        <v>43078.06391203703</v>
      </c>
      <c r="F3959" s="117"/>
      <c r="G3959" s="117" t="s">
        <v>128</v>
      </c>
      <c r="H3959" s="117"/>
      <c r="I3959" s="117"/>
      <c r="J3959" s="117" t="s">
        <v>12135</v>
      </c>
      <c r="K3959" s="117"/>
      <c r="L3959" s="120" t="s">
        <v>179</v>
      </c>
      <c r="M3959" s="122" t="s">
        <v>12136</v>
      </c>
      <c r="N3959" s="117">
        <v>272.0</v>
      </c>
      <c r="O3959" s="117">
        <v>1879.0</v>
      </c>
      <c r="P3959" s="117" t="s">
        <v>12137</v>
      </c>
      <c r="Q3959" s="123" t="s">
        <v>27017</v>
      </c>
      <c r="R3959" s="120" t="s">
        <v>24209</v>
      </c>
    </row>
    <row r="3960" ht="39.75">
      <c r="A3960" s="121" t="s">
        <v>27018</v>
      </c>
      <c r="B3960" s="117" t="s">
        <v>18705</v>
      </c>
      <c r="C3960" s="118" t="s">
        <v>24204</v>
      </c>
      <c r="D3960" s="117" t="s">
        <v>27019</v>
      </c>
      <c r="E3960" s="119">
        <v>43078.028344907405</v>
      </c>
      <c r="F3960" s="117"/>
      <c r="G3960" s="117" t="s">
        <v>119</v>
      </c>
      <c r="H3960" s="117"/>
      <c r="I3960" s="117"/>
      <c r="J3960" s="117" t="s">
        <v>18707</v>
      </c>
      <c r="K3960" s="117"/>
      <c r="L3960" s="120" t="s">
        <v>179</v>
      </c>
      <c r="M3960" s="122" t="s">
        <v>18708</v>
      </c>
      <c r="N3960" s="117">
        <v>282.0</v>
      </c>
      <c r="O3960" s="117">
        <v>386.0</v>
      </c>
      <c r="P3960" s="117" t="s">
        <v>1208</v>
      </c>
      <c r="Q3960" s="123" t="s">
        <v>27020</v>
      </c>
      <c r="R3960" s="120" t="s">
        <v>24209</v>
      </c>
    </row>
    <row r="3961" ht="39.75">
      <c r="A3961" s="121" t="s">
        <v>27021</v>
      </c>
      <c r="B3961" s="117" t="s">
        <v>27022</v>
      </c>
      <c r="C3961" s="118" t="s">
        <v>24204</v>
      </c>
      <c r="D3961" s="117" t="s">
        <v>27023</v>
      </c>
      <c r="E3961" s="119">
        <v>43078.02373842592</v>
      </c>
      <c r="F3961" s="117"/>
      <c r="G3961" s="117" t="s">
        <v>119</v>
      </c>
      <c r="H3961" s="117"/>
      <c r="I3961" s="117"/>
      <c r="J3961" s="117" t="s">
        <v>27024</v>
      </c>
      <c r="K3961" s="117"/>
      <c r="L3961" s="120" t="s">
        <v>92</v>
      </c>
      <c r="M3961" s="122" t="s">
        <v>27025</v>
      </c>
      <c r="N3961" s="117">
        <v>877.0</v>
      </c>
      <c r="O3961" s="117">
        <v>2426.0</v>
      </c>
      <c r="P3961" s="117" t="s">
        <v>27026</v>
      </c>
      <c r="Q3961" s="123" t="s">
        <v>27027</v>
      </c>
      <c r="R3961" s="120" t="s">
        <v>24209</v>
      </c>
    </row>
    <row r="3962" ht="39.75">
      <c r="A3962" s="121" t="s">
        <v>27028</v>
      </c>
      <c r="B3962" s="117" t="s">
        <v>27029</v>
      </c>
      <c r="C3962" s="118" t="s">
        <v>24204</v>
      </c>
      <c r="D3962" s="117" t="s">
        <v>27030</v>
      </c>
      <c r="E3962" s="119">
        <v>43078.0203587963</v>
      </c>
      <c r="F3962" s="117"/>
      <c r="G3962" s="117" t="s">
        <v>119</v>
      </c>
      <c r="H3962" s="117"/>
      <c r="I3962" s="117"/>
      <c r="J3962" s="117" t="s">
        <v>27031</v>
      </c>
      <c r="K3962" s="117"/>
      <c r="L3962" s="120" t="s">
        <v>101</v>
      </c>
      <c r="M3962" s="122" t="s">
        <v>27032</v>
      </c>
      <c r="N3962" s="117">
        <v>17.0</v>
      </c>
      <c r="O3962" s="117">
        <v>52.0</v>
      </c>
      <c r="P3962" s="117"/>
      <c r="Q3962" s="123" t="s">
        <v>27033</v>
      </c>
      <c r="R3962" s="120" t="s">
        <v>24209</v>
      </c>
    </row>
    <row r="3963" ht="39.75">
      <c r="A3963" s="121" t="s">
        <v>27034</v>
      </c>
      <c r="B3963" s="117" t="s">
        <v>27035</v>
      </c>
      <c r="C3963" s="118" t="s">
        <v>24204</v>
      </c>
      <c r="D3963" s="117" t="s">
        <v>27036</v>
      </c>
      <c r="E3963" s="119">
        <v>43078.0125925926</v>
      </c>
      <c r="F3963" s="117"/>
      <c r="G3963" s="117" t="s">
        <v>119</v>
      </c>
      <c r="H3963" s="117"/>
      <c r="I3963" s="117"/>
      <c r="J3963" s="117" t="s">
        <v>27037</v>
      </c>
      <c r="K3963" s="117"/>
      <c r="L3963" s="120" t="s">
        <v>110</v>
      </c>
      <c r="M3963" s="122" t="s">
        <v>27038</v>
      </c>
      <c r="N3963" s="117">
        <v>1595.0</v>
      </c>
      <c r="O3963" s="117">
        <v>627.0</v>
      </c>
      <c r="P3963" s="117"/>
      <c r="Q3963" s="123" t="s">
        <v>27039</v>
      </c>
      <c r="R3963" s="120" t="s">
        <v>24209</v>
      </c>
    </row>
    <row r="3964" ht="39.75">
      <c r="A3964" s="121" t="s">
        <v>27040</v>
      </c>
      <c r="B3964" s="117" t="s">
        <v>27041</v>
      </c>
      <c r="C3964" s="118" t="s">
        <v>24204</v>
      </c>
      <c r="D3964" s="117" t="s">
        <v>27042</v>
      </c>
      <c r="E3964" s="119">
        <v>43078.005520833336</v>
      </c>
      <c r="F3964" s="117"/>
      <c r="G3964" s="117" t="s">
        <v>119</v>
      </c>
      <c r="H3964" s="117"/>
      <c r="I3964" s="117"/>
      <c r="J3964" s="117" t="s">
        <v>27043</v>
      </c>
      <c r="K3964" s="117"/>
      <c r="L3964" s="120" t="s">
        <v>110</v>
      </c>
      <c r="M3964" s="122" t="s">
        <v>27044</v>
      </c>
      <c r="N3964" s="117">
        <v>202.0</v>
      </c>
      <c r="O3964" s="117">
        <v>220.0</v>
      </c>
      <c r="P3964" s="117" t="s">
        <v>27045</v>
      </c>
      <c r="Q3964" s="123" t="s">
        <v>27046</v>
      </c>
      <c r="R3964" s="120" t="s">
        <v>24209</v>
      </c>
    </row>
    <row r="3965" ht="39.75">
      <c r="A3965" s="121" t="s">
        <v>27047</v>
      </c>
      <c r="B3965" s="117" t="s">
        <v>27048</v>
      </c>
      <c r="C3965" s="118" t="s">
        <v>24204</v>
      </c>
      <c r="D3965" s="117" t="s">
        <v>27049</v>
      </c>
      <c r="E3965" s="119">
        <v>43078.0046875</v>
      </c>
      <c r="F3965" s="117"/>
      <c r="G3965" s="117" t="s">
        <v>119</v>
      </c>
      <c r="H3965" s="117"/>
      <c r="I3965" s="117"/>
      <c r="J3965" s="117" t="s">
        <v>27050</v>
      </c>
      <c r="K3965" s="117"/>
      <c r="L3965" s="120" t="s">
        <v>110</v>
      </c>
      <c r="M3965" s="122" t="s">
        <v>27051</v>
      </c>
      <c r="N3965" s="117">
        <v>116.0</v>
      </c>
      <c r="O3965" s="117">
        <v>135.0</v>
      </c>
      <c r="P3965" s="117" t="s">
        <v>1208</v>
      </c>
      <c r="Q3965" s="123" t="s">
        <v>27052</v>
      </c>
      <c r="R3965" s="120" t="s">
        <v>24209</v>
      </c>
    </row>
    <row r="3966" ht="39.75">
      <c r="A3966" s="121" t="s">
        <v>27053</v>
      </c>
      <c r="B3966" s="117" t="s">
        <v>27054</v>
      </c>
      <c r="C3966" s="118" t="s">
        <v>24204</v>
      </c>
      <c r="D3966" s="117" t="s">
        <v>27055</v>
      </c>
      <c r="E3966" s="119">
        <v>43077.99921296297</v>
      </c>
      <c r="F3966" s="117"/>
      <c r="G3966" s="117" t="s">
        <v>119</v>
      </c>
      <c r="H3966" s="117"/>
      <c r="I3966" s="117"/>
      <c r="J3966" s="117" t="s">
        <v>27056</v>
      </c>
      <c r="K3966" s="117"/>
      <c r="L3966" s="120" t="s">
        <v>110</v>
      </c>
      <c r="M3966" s="122" t="s">
        <v>27057</v>
      </c>
      <c r="N3966" s="117">
        <v>857.0</v>
      </c>
      <c r="O3966" s="117">
        <v>1046.0</v>
      </c>
      <c r="P3966" s="117" t="s">
        <v>27058</v>
      </c>
      <c r="Q3966" s="123" t="s">
        <v>27059</v>
      </c>
      <c r="R3966" s="120" t="s">
        <v>24209</v>
      </c>
    </row>
    <row r="3967" ht="39.75">
      <c r="A3967" s="121" t="s">
        <v>27060</v>
      </c>
      <c r="B3967" s="117" t="s">
        <v>27061</v>
      </c>
      <c r="C3967" s="118" t="s">
        <v>24204</v>
      </c>
      <c r="D3967" s="117" t="s">
        <v>27062</v>
      </c>
      <c r="E3967" s="119">
        <v>43077.99491898148</v>
      </c>
      <c r="F3967" s="117"/>
      <c r="G3967" s="117" t="s">
        <v>128</v>
      </c>
      <c r="H3967" s="117"/>
      <c r="I3967" s="117"/>
      <c r="J3967" s="117" t="s">
        <v>27063</v>
      </c>
      <c r="K3967" s="117"/>
      <c r="L3967" s="120" t="s">
        <v>179</v>
      </c>
      <c r="M3967" s="122" t="s">
        <v>27064</v>
      </c>
      <c r="N3967" s="117">
        <v>1031.0</v>
      </c>
      <c r="O3967" s="117">
        <v>955.0</v>
      </c>
      <c r="P3967" s="117" t="s">
        <v>1208</v>
      </c>
      <c r="Q3967" s="123" t="s">
        <v>27065</v>
      </c>
      <c r="R3967" s="120" t="s">
        <v>24209</v>
      </c>
    </row>
    <row r="3968" ht="39.75">
      <c r="A3968" s="121" t="s">
        <v>27066</v>
      </c>
      <c r="B3968" s="117" t="s">
        <v>27067</v>
      </c>
      <c r="C3968" s="118" t="s">
        <v>24204</v>
      </c>
      <c r="D3968" s="117" t="s">
        <v>27068</v>
      </c>
      <c r="E3968" s="119">
        <v>43077.99377314815</v>
      </c>
      <c r="F3968" s="117"/>
      <c r="G3968" s="117" t="s">
        <v>128</v>
      </c>
      <c r="H3968" s="117"/>
      <c r="I3968" s="117"/>
      <c r="J3968" s="117" t="s">
        <v>27069</v>
      </c>
      <c r="K3968" s="117"/>
      <c r="L3968" s="120" t="s">
        <v>179</v>
      </c>
      <c r="M3968" s="122" t="s">
        <v>27070</v>
      </c>
      <c r="N3968" s="117">
        <v>176.0</v>
      </c>
      <c r="O3968" s="117">
        <v>250.0</v>
      </c>
      <c r="P3968" s="117" t="s">
        <v>11525</v>
      </c>
      <c r="Q3968" s="123" t="s">
        <v>27071</v>
      </c>
      <c r="R3968" s="120" t="s">
        <v>24209</v>
      </c>
    </row>
    <row r="3969" ht="39.75">
      <c r="A3969" s="121" t="s">
        <v>27072</v>
      </c>
      <c r="B3969" s="117" t="s">
        <v>1124</v>
      </c>
      <c r="C3969" s="118" t="s">
        <v>24204</v>
      </c>
      <c r="D3969" s="117" t="s">
        <v>27073</v>
      </c>
      <c r="E3969" s="119">
        <v>43077.98943287037</v>
      </c>
      <c r="F3969" s="117"/>
      <c r="G3969" s="117" t="s">
        <v>119</v>
      </c>
      <c r="H3969" s="117"/>
      <c r="I3969" s="117"/>
      <c r="J3969" s="117" t="s">
        <v>1127</v>
      </c>
      <c r="K3969" s="117"/>
      <c r="L3969" s="120" t="s">
        <v>110</v>
      </c>
      <c r="M3969" s="122" t="s">
        <v>1128</v>
      </c>
      <c r="N3969" s="117">
        <v>1623.0</v>
      </c>
      <c r="O3969" s="117">
        <v>1019.0</v>
      </c>
      <c r="P3969" s="117" t="s">
        <v>1129</v>
      </c>
      <c r="Q3969" s="123" t="s">
        <v>27074</v>
      </c>
      <c r="R3969" s="120" t="s">
        <v>24209</v>
      </c>
    </row>
    <row r="3970" ht="39.75">
      <c r="A3970" s="121" t="s">
        <v>27075</v>
      </c>
      <c r="B3970" s="117" t="s">
        <v>27076</v>
      </c>
      <c r="C3970" s="118" t="s">
        <v>24204</v>
      </c>
      <c r="D3970" s="117" t="s">
        <v>27077</v>
      </c>
      <c r="E3970" s="119">
        <v>43077.98483796296</v>
      </c>
      <c r="F3970" s="117"/>
      <c r="G3970" s="117" t="s">
        <v>119</v>
      </c>
      <c r="H3970" s="117"/>
      <c r="I3970" s="117"/>
      <c r="J3970" s="117" t="s">
        <v>27078</v>
      </c>
      <c r="K3970" s="117"/>
      <c r="L3970" s="120" t="s">
        <v>179</v>
      </c>
      <c r="M3970" s="122" t="s">
        <v>27079</v>
      </c>
      <c r="N3970" s="117">
        <v>527.0</v>
      </c>
      <c r="O3970" s="117">
        <v>284.0</v>
      </c>
      <c r="P3970" s="117" t="s">
        <v>1208</v>
      </c>
      <c r="Q3970" s="123" t="s">
        <v>27080</v>
      </c>
      <c r="R3970" s="120" t="s">
        <v>24209</v>
      </c>
    </row>
    <row r="3971" ht="39.75">
      <c r="A3971" s="121" t="s">
        <v>27081</v>
      </c>
      <c r="B3971" s="117" t="s">
        <v>12009</v>
      </c>
      <c r="C3971" s="118" t="s">
        <v>24204</v>
      </c>
      <c r="D3971" s="117" t="s">
        <v>27082</v>
      </c>
      <c r="E3971" s="119">
        <v>43077.983449074076</v>
      </c>
      <c r="F3971" s="117"/>
      <c r="G3971" s="117" t="s">
        <v>119</v>
      </c>
      <c r="H3971" s="117"/>
      <c r="I3971" s="117"/>
      <c r="J3971" s="117" t="s">
        <v>12011</v>
      </c>
      <c r="K3971" s="117"/>
      <c r="L3971" s="120" t="s">
        <v>110</v>
      </c>
      <c r="M3971" s="122" t="s">
        <v>12012</v>
      </c>
      <c r="N3971" s="117">
        <v>241.0</v>
      </c>
      <c r="O3971" s="117">
        <v>302.0</v>
      </c>
      <c r="P3971" s="117"/>
      <c r="Q3971" s="123" t="s">
        <v>27083</v>
      </c>
      <c r="R3971" s="120" t="s">
        <v>24209</v>
      </c>
    </row>
    <row r="3972" ht="39.75">
      <c r="A3972" s="121" t="s">
        <v>27084</v>
      </c>
      <c r="B3972" s="117" t="s">
        <v>4100</v>
      </c>
      <c r="C3972" s="118" t="s">
        <v>24204</v>
      </c>
      <c r="D3972" s="117" t="s">
        <v>27085</v>
      </c>
      <c r="E3972" s="119">
        <v>43077.982881944445</v>
      </c>
      <c r="F3972" s="117"/>
      <c r="G3972" s="117" t="s">
        <v>119</v>
      </c>
      <c r="H3972" s="117"/>
      <c r="I3972" s="117"/>
      <c r="J3972" s="117" t="s">
        <v>4102</v>
      </c>
      <c r="K3972" s="117"/>
      <c r="L3972" s="120" t="s">
        <v>110</v>
      </c>
      <c r="M3972" s="122" t="s">
        <v>4103</v>
      </c>
      <c r="N3972" s="117">
        <v>640.0</v>
      </c>
      <c r="O3972" s="117">
        <v>4.0</v>
      </c>
      <c r="P3972" s="117"/>
      <c r="Q3972" s="123" t="s">
        <v>27086</v>
      </c>
      <c r="R3972" s="120" t="s">
        <v>24209</v>
      </c>
    </row>
    <row r="3973" ht="39.75">
      <c r="A3973" s="121" t="s">
        <v>27087</v>
      </c>
      <c r="B3973" s="117" t="s">
        <v>27088</v>
      </c>
      <c r="C3973" s="118" t="s">
        <v>24204</v>
      </c>
      <c r="D3973" s="117" t="s">
        <v>27089</v>
      </c>
      <c r="E3973" s="119">
        <v>43077.981354166666</v>
      </c>
      <c r="F3973" s="117"/>
      <c r="G3973" s="117" t="s">
        <v>90</v>
      </c>
      <c r="H3973" s="117"/>
      <c r="I3973" s="117"/>
      <c r="J3973" s="117" t="s">
        <v>27090</v>
      </c>
      <c r="K3973" s="117"/>
      <c r="L3973" s="120" t="s">
        <v>92</v>
      </c>
      <c r="M3973" s="122" t="s">
        <v>27091</v>
      </c>
      <c r="N3973" s="117">
        <v>1565.0</v>
      </c>
      <c r="O3973" s="117">
        <v>1199.0</v>
      </c>
      <c r="P3973" s="117"/>
      <c r="Q3973" s="123" t="s">
        <v>27092</v>
      </c>
      <c r="R3973" s="120" t="s">
        <v>24209</v>
      </c>
    </row>
    <row r="3974" ht="39.75">
      <c r="A3974" s="121" t="s">
        <v>27093</v>
      </c>
      <c r="B3974" s="117" t="s">
        <v>27094</v>
      </c>
      <c r="C3974" s="118" t="s">
        <v>24204</v>
      </c>
      <c r="D3974" s="117" t="s">
        <v>27095</v>
      </c>
      <c r="E3974" s="119">
        <v>43077.98068287037</v>
      </c>
      <c r="F3974" s="117"/>
      <c r="G3974" s="117" t="s">
        <v>4018</v>
      </c>
      <c r="H3974" s="117"/>
      <c r="I3974" s="117"/>
      <c r="J3974" s="117" t="s">
        <v>27096</v>
      </c>
      <c r="K3974" s="117"/>
      <c r="L3974" s="120" t="s">
        <v>110</v>
      </c>
      <c r="M3974" s="122" t="s">
        <v>27097</v>
      </c>
      <c r="N3974" s="117">
        <v>257.0</v>
      </c>
      <c r="O3974" s="117">
        <v>526.0</v>
      </c>
      <c r="P3974" s="117" t="s">
        <v>27098</v>
      </c>
      <c r="Q3974" s="123" t="s">
        <v>27099</v>
      </c>
      <c r="R3974" s="120" t="s">
        <v>24209</v>
      </c>
    </row>
    <row r="3975" ht="39.75">
      <c r="A3975" s="121" t="s">
        <v>27100</v>
      </c>
      <c r="B3975" s="117" t="s">
        <v>27101</v>
      </c>
      <c r="C3975" s="118" t="s">
        <v>24204</v>
      </c>
      <c r="D3975" s="117" t="s">
        <v>27102</v>
      </c>
      <c r="E3975" s="119">
        <v>43077.98060185185</v>
      </c>
      <c r="F3975" s="117"/>
      <c r="G3975" s="117" t="s">
        <v>119</v>
      </c>
      <c r="H3975" s="117"/>
      <c r="I3975" s="117"/>
      <c r="J3975" s="117" t="s">
        <v>27103</v>
      </c>
      <c r="K3975" s="117"/>
      <c r="L3975" s="120" t="s">
        <v>110</v>
      </c>
      <c r="M3975" s="122" t="s">
        <v>27104</v>
      </c>
      <c r="N3975" s="117">
        <v>104.0</v>
      </c>
      <c r="O3975" s="117">
        <v>408.0</v>
      </c>
      <c r="P3975" s="117" t="s">
        <v>27105</v>
      </c>
      <c r="Q3975" s="123" t="s">
        <v>27106</v>
      </c>
      <c r="R3975" s="120" t="s">
        <v>24209</v>
      </c>
    </row>
    <row r="3976" ht="39.75">
      <c r="A3976" s="121" t="s">
        <v>27107</v>
      </c>
      <c r="B3976" s="117" t="s">
        <v>27108</v>
      </c>
      <c r="C3976" s="118" t="s">
        <v>24204</v>
      </c>
      <c r="D3976" s="117" t="s">
        <v>27109</v>
      </c>
      <c r="E3976" s="119">
        <v>43077.97496527778</v>
      </c>
      <c r="F3976" s="117"/>
      <c r="G3976" s="117" t="s">
        <v>119</v>
      </c>
      <c r="H3976" s="117"/>
      <c r="I3976" s="117"/>
      <c r="J3976" s="117" t="s">
        <v>27110</v>
      </c>
      <c r="K3976" s="117"/>
      <c r="L3976" s="120" t="s">
        <v>110</v>
      </c>
      <c r="M3976" s="122" t="s">
        <v>27111</v>
      </c>
      <c r="N3976" s="117">
        <v>551.0</v>
      </c>
      <c r="O3976" s="117">
        <v>1102.0</v>
      </c>
      <c r="P3976" s="117" t="s">
        <v>27112</v>
      </c>
      <c r="Q3976" s="123" t="s">
        <v>27113</v>
      </c>
      <c r="R3976" s="120" t="s">
        <v>24209</v>
      </c>
    </row>
    <row r="3977" ht="39.75">
      <c r="A3977" s="121" t="s">
        <v>27114</v>
      </c>
      <c r="B3977" s="117" t="s">
        <v>23407</v>
      </c>
      <c r="C3977" s="118" t="s">
        <v>24204</v>
      </c>
      <c r="D3977" s="117" t="s">
        <v>27115</v>
      </c>
      <c r="E3977" s="119">
        <v>43077.969305555554</v>
      </c>
      <c r="F3977" s="117"/>
      <c r="G3977" s="117" t="s">
        <v>119</v>
      </c>
      <c r="H3977" s="117"/>
      <c r="I3977" s="117"/>
      <c r="J3977" s="117" t="s">
        <v>23409</v>
      </c>
      <c r="K3977" s="117"/>
      <c r="L3977" s="120" t="s">
        <v>110</v>
      </c>
      <c r="M3977" s="122" t="s">
        <v>23410</v>
      </c>
      <c r="N3977" s="117">
        <v>87.0</v>
      </c>
      <c r="O3977" s="117">
        <v>306.0</v>
      </c>
      <c r="P3977" s="117" t="s">
        <v>23411</v>
      </c>
      <c r="Q3977" s="123" t="s">
        <v>27116</v>
      </c>
      <c r="R3977" s="120" t="s">
        <v>24209</v>
      </c>
    </row>
    <row r="3978" ht="39.75">
      <c r="A3978" s="121" t="s">
        <v>27117</v>
      </c>
      <c r="B3978" s="117" t="s">
        <v>27118</v>
      </c>
      <c r="C3978" s="118" t="s">
        <v>24204</v>
      </c>
      <c r="D3978" s="117" t="s">
        <v>27119</v>
      </c>
      <c r="E3978" s="119">
        <v>43077.96230324074</v>
      </c>
      <c r="F3978" s="117"/>
      <c r="G3978" s="117" t="s">
        <v>119</v>
      </c>
      <c r="H3978" s="117"/>
      <c r="I3978" s="117"/>
      <c r="J3978" s="117" t="s">
        <v>27120</v>
      </c>
      <c r="K3978" s="117"/>
      <c r="L3978" s="120" t="s">
        <v>110</v>
      </c>
      <c r="M3978" s="122" t="s">
        <v>27121</v>
      </c>
      <c r="N3978" s="117">
        <v>185.0</v>
      </c>
      <c r="O3978" s="117">
        <v>298.0</v>
      </c>
      <c r="P3978" s="117" t="s">
        <v>27122</v>
      </c>
      <c r="Q3978" s="123" t="s">
        <v>27123</v>
      </c>
      <c r="R3978" s="120" t="s">
        <v>24209</v>
      </c>
    </row>
    <row r="3979" ht="39.75">
      <c r="A3979" s="121" t="s">
        <v>27124</v>
      </c>
      <c r="B3979" s="117" t="s">
        <v>27125</v>
      </c>
      <c r="C3979" s="118" t="s">
        <v>24204</v>
      </c>
      <c r="D3979" s="117" t="s">
        <v>27126</v>
      </c>
      <c r="E3979" s="119">
        <v>43077.96189814815</v>
      </c>
      <c r="F3979" s="117"/>
      <c r="G3979" s="117" t="s">
        <v>119</v>
      </c>
      <c r="H3979" s="117"/>
      <c r="I3979" s="117"/>
      <c r="J3979" s="117" t="s">
        <v>27127</v>
      </c>
      <c r="K3979" s="117"/>
      <c r="L3979" s="120" t="s">
        <v>92</v>
      </c>
      <c r="M3979" s="122" t="s">
        <v>27128</v>
      </c>
      <c r="N3979" s="117">
        <v>394.0</v>
      </c>
      <c r="O3979" s="117">
        <v>288.0</v>
      </c>
      <c r="P3979" s="117" t="s">
        <v>5550</v>
      </c>
      <c r="Q3979" s="123" t="s">
        <v>27129</v>
      </c>
      <c r="R3979" s="120" t="s">
        <v>24209</v>
      </c>
    </row>
    <row r="3980" ht="39.75">
      <c r="A3980" s="121" t="s">
        <v>27130</v>
      </c>
      <c r="B3980" s="117" t="s">
        <v>27131</v>
      </c>
      <c r="C3980" s="118" t="s">
        <v>24204</v>
      </c>
      <c r="D3980" s="117" t="s">
        <v>27132</v>
      </c>
      <c r="E3980" s="119">
        <v>43077.958599537036</v>
      </c>
      <c r="F3980" s="117"/>
      <c r="G3980" s="117" t="s">
        <v>119</v>
      </c>
      <c r="H3980" s="117"/>
      <c r="I3980" s="117"/>
      <c r="J3980" s="117" t="s">
        <v>27133</v>
      </c>
      <c r="K3980" s="117"/>
      <c r="L3980" s="120" t="s">
        <v>110</v>
      </c>
      <c r="M3980" s="122" t="s">
        <v>27134</v>
      </c>
      <c r="N3980" s="117">
        <v>970.0</v>
      </c>
      <c r="O3980" s="117">
        <v>1231.0</v>
      </c>
      <c r="P3980" s="117"/>
      <c r="Q3980" s="123" t="s">
        <v>27135</v>
      </c>
      <c r="R3980" s="120" t="s">
        <v>24209</v>
      </c>
    </row>
    <row r="3981" ht="39.75">
      <c r="A3981" s="121" t="s">
        <v>27136</v>
      </c>
      <c r="B3981" s="117" t="s">
        <v>27137</v>
      </c>
      <c r="C3981" s="118" t="s">
        <v>27138</v>
      </c>
      <c r="D3981" s="117" t="s">
        <v>27139</v>
      </c>
      <c r="E3981" s="119">
        <v>43077.95835648148</v>
      </c>
      <c r="F3981" s="117"/>
      <c r="G3981" s="117" t="s">
        <v>90</v>
      </c>
      <c r="H3981" s="117"/>
      <c r="I3981" s="117"/>
      <c r="J3981" s="117" t="s">
        <v>27140</v>
      </c>
      <c r="K3981" s="117"/>
      <c r="L3981" s="120" t="s">
        <v>756</v>
      </c>
      <c r="M3981" s="122" t="s">
        <v>27141</v>
      </c>
      <c r="N3981" s="117">
        <v>28191.0</v>
      </c>
      <c r="O3981" s="117">
        <v>8437.0</v>
      </c>
      <c r="P3981" s="117" t="s">
        <v>371</v>
      </c>
      <c r="Q3981" s="123" t="s">
        <v>27142</v>
      </c>
      <c r="R3981" s="120" t="s">
        <v>27143</v>
      </c>
    </row>
    <row r="3982" ht="39.75">
      <c r="A3982" s="121" t="s">
        <v>27144</v>
      </c>
      <c r="B3982" s="117" t="s">
        <v>17738</v>
      </c>
      <c r="C3982" s="118" t="s">
        <v>24204</v>
      </c>
      <c r="D3982" s="117" t="s">
        <v>27145</v>
      </c>
      <c r="E3982" s="119">
        <v>43077.957233796296</v>
      </c>
      <c r="F3982" s="117"/>
      <c r="G3982" s="117" t="s">
        <v>90</v>
      </c>
      <c r="H3982" s="117"/>
      <c r="I3982" s="117"/>
      <c r="J3982" s="117" t="s">
        <v>17741</v>
      </c>
      <c r="K3982" s="117"/>
      <c r="L3982" s="120" t="s">
        <v>92</v>
      </c>
      <c r="M3982" s="122" t="s">
        <v>17742</v>
      </c>
      <c r="N3982" s="117">
        <v>2205.0</v>
      </c>
      <c r="O3982" s="117">
        <v>2829.0</v>
      </c>
      <c r="P3982" s="117" t="s">
        <v>17743</v>
      </c>
      <c r="Q3982" s="123" t="s">
        <v>27146</v>
      </c>
      <c r="R3982" s="120" t="s">
        <v>24209</v>
      </c>
    </row>
    <row r="3983" ht="39.75">
      <c r="A3983" s="121" t="s">
        <v>27147</v>
      </c>
      <c r="B3983" s="117" t="s">
        <v>575</v>
      </c>
      <c r="C3983" s="118" t="s">
        <v>27148</v>
      </c>
      <c r="D3983" s="117" t="s">
        <v>27149</v>
      </c>
      <c r="E3983" s="119">
        <v>43077.95552083333</v>
      </c>
      <c r="F3983" s="117"/>
      <c r="G3983" s="117" t="s">
        <v>119</v>
      </c>
      <c r="H3983" s="117"/>
      <c r="I3983" s="117"/>
      <c r="J3983" s="117" t="s">
        <v>578</v>
      </c>
      <c r="K3983" s="117"/>
      <c r="L3983" s="120" t="s">
        <v>311</v>
      </c>
      <c r="M3983" s="122" t="s">
        <v>579</v>
      </c>
      <c r="N3983" s="117">
        <v>30838.0</v>
      </c>
      <c r="O3983" s="117">
        <v>191.0</v>
      </c>
      <c r="P3983" s="117" t="s">
        <v>580</v>
      </c>
      <c r="Q3983" s="123" t="s">
        <v>27150</v>
      </c>
      <c r="R3983" s="120" t="s">
        <v>27151</v>
      </c>
    </row>
    <row r="3984" ht="21.75">
      <c r="A3984" s="121" t="s">
        <v>27152</v>
      </c>
      <c r="B3984" s="117" t="s">
        <v>27153</v>
      </c>
      <c r="C3984" s="118" t="s">
        <v>27154</v>
      </c>
      <c r="D3984" s="117" t="s">
        <v>27155</v>
      </c>
      <c r="E3984" s="119">
        <v>43077.950937500005</v>
      </c>
      <c r="F3984" s="117"/>
      <c r="G3984" s="117" t="s">
        <v>90</v>
      </c>
      <c r="H3984" s="117"/>
      <c r="I3984" s="117"/>
      <c r="J3984" s="117" t="s">
        <v>27156</v>
      </c>
      <c r="K3984" s="117"/>
      <c r="L3984" s="120" t="s">
        <v>92</v>
      </c>
      <c r="M3984" s="122" t="s">
        <v>27157</v>
      </c>
      <c r="N3984" s="117">
        <v>6.0</v>
      </c>
      <c r="O3984" s="117">
        <v>46.0</v>
      </c>
      <c r="P3984" s="117" t="s">
        <v>3180</v>
      </c>
      <c r="Q3984" s="123" t="s">
        <v>27158</v>
      </c>
      <c r="R3984" s="120" t="s">
        <v>27159</v>
      </c>
    </row>
    <row r="3985" ht="93.0">
      <c r="A3985" s="121" t="s">
        <v>27160</v>
      </c>
      <c r="B3985" s="117" t="s">
        <v>27161</v>
      </c>
      <c r="C3985" s="118" t="s">
        <v>27162</v>
      </c>
      <c r="D3985" s="117" t="s">
        <v>27163</v>
      </c>
      <c r="E3985" s="119">
        <v>43077.93466435185</v>
      </c>
      <c r="F3985" s="117"/>
      <c r="G3985" s="117" t="s">
        <v>90</v>
      </c>
      <c r="H3985" s="117"/>
      <c r="I3985" s="117"/>
      <c r="J3985" s="117" t="s">
        <v>27164</v>
      </c>
      <c r="K3985" s="117"/>
      <c r="L3985" s="120" t="s">
        <v>110</v>
      </c>
      <c r="M3985" s="122" t="s">
        <v>27165</v>
      </c>
      <c r="N3985" s="117">
        <v>119.0</v>
      </c>
      <c r="O3985" s="117">
        <v>417.0</v>
      </c>
      <c r="P3985" s="117" t="s">
        <v>27166</v>
      </c>
      <c r="Q3985" s="123" t="s">
        <v>27167</v>
      </c>
      <c r="R3985" s="120" t="s">
        <v>27168</v>
      </c>
    </row>
    <row r="3986" ht="39.75">
      <c r="A3986" s="121" t="s">
        <v>27169</v>
      </c>
      <c r="B3986" s="117" t="s">
        <v>27170</v>
      </c>
      <c r="C3986" s="118" t="s">
        <v>25934</v>
      </c>
      <c r="D3986" s="117" t="s">
        <v>27171</v>
      </c>
      <c r="E3986" s="119">
        <v>43077.93006944444</v>
      </c>
      <c r="F3986" s="117"/>
      <c r="G3986" s="117" t="s">
        <v>824</v>
      </c>
      <c r="H3986" s="117"/>
      <c r="I3986" s="117"/>
      <c r="J3986" s="117" t="s">
        <v>27172</v>
      </c>
      <c r="K3986" s="117"/>
      <c r="L3986" s="120" t="s">
        <v>110</v>
      </c>
      <c r="M3986" s="122" t="s">
        <v>27173</v>
      </c>
      <c r="N3986" s="117">
        <v>525.0</v>
      </c>
      <c r="O3986" s="117">
        <v>366.0</v>
      </c>
      <c r="P3986" s="117" t="s">
        <v>27174</v>
      </c>
      <c r="Q3986" s="123" t="s">
        <v>27175</v>
      </c>
      <c r="R3986" s="120" t="s">
        <v>25940</v>
      </c>
    </row>
    <row r="3987" ht="48.75">
      <c r="A3987" s="121" t="s">
        <v>27176</v>
      </c>
      <c r="B3987" s="117" t="s">
        <v>25455</v>
      </c>
      <c r="C3987" s="118" t="s">
        <v>25795</v>
      </c>
      <c r="D3987" s="117" t="s">
        <v>27177</v>
      </c>
      <c r="E3987" s="119">
        <v>43077.91092592593</v>
      </c>
      <c r="F3987" s="117"/>
      <c r="G3987" s="117" t="s">
        <v>90</v>
      </c>
      <c r="H3987" s="117"/>
      <c r="I3987" s="117"/>
      <c r="J3987" s="117" t="s">
        <v>25457</v>
      </c>
      <c r="K3987" s="117"/>
      <c r="L3987" s="120" t="s">
        <v>1171</v>
      </c>
      <c r="M3987" s="122" t="s">
        <v>25458</v>
      </c>
      <c r="N3987" s="117">
        <v>1445.0</v>
      </c>
      <c r="O3987" s="117">
        <v>949.0</v>
      </c>
      <c r="P3987" s="117"/>
      <c r="Q3987" s="123" t="s">
        <v>27178</v>
      </c>
      <c r="R3987" s="120" t="s">
        <v>23606</v>
      </c>
    </row>
    <row r="3988" ht="39.75">
      <c r="A3988" s="121" t="s">
        <v>27179</v>
      </c>
      <c r="B3988" s="117" t="s">
        <v>27180</v>
      </c>
      <c r="C3988" s="118" t="s">
        <v>25934</v>
      </c>
      <c r="D3988" s="117" t="s">
        <v>27181</v>
      </c>
      <c r="E3988" s="119">
        <v>43077.89078703704</v>
      </c>
      <c r="F3988" s="117"/>
      <c r="G3988" s="117" t="s">
        <v>90</v>
      </c>
      <c r="H3988" s="117"/>
      <c r="I3988" s="117"/>
      <c r="J3988" s="117" t="s">
        <v>27182</v>
      </c>
      <c r="K3988" s="117"/>
      <c r="L3988" s="120" t="s">
        <v>179</v>
      </c>
      <c r="M3988" s="122" t="s">
        <v>27183</v>
      </c>
      <c r="N3988" s="117">
        <v>35.0</v>
      </c>
      <c r="O3988" s="117">
        <v>91.0</v>
      </c>
      <c r="P3988" s="117"/>
      <c r="Q3988" s="123" t="s">
        <v>27184</v>
      </c>
      <c r="R3988" s="120" t="s">
        <v>25940</v>
      </c>
    </row>
    <row r="3989" ht="21.75">
      <c r="A3989" s="121" t="s">
        <v>27185</v>
      </c>
      <c r="B3989" s="117" t="s">
        <v>24358</v>
      </c>
      <c r="C3989" s="118" t="s">
        <v>27186</v>
      </c>
      <c r="D3989" s="117" t="s">
        <v>27187</v>
      </c>
      <c r="E3989" s="119">
        <v>43077.8897337963</v>
      </c>
      <c r="F3989" s="117"/>
      <c r="G3989" s="117" t="s">
        <v>119</v>
      </c>
      <c r="H3989" s="117"/>
      <c r="I3989" s="117"/>
      <c r="J3989" s="117" t="s">
        <v>24361</v>
      </c>
      <c r="K3989" s="117"/>
      <c r="L3989" s="120" t="s">
        <v>4521</v>
      </c>
      <c r="M3989" s="122" t="s">
        <v>24362</v>
      </c>
      <c r="N3989" s="117">
        <v>18462.0</v>
      </c>
      <c r="O3989" s="117">
        <v>19843.0</v>
      </c>
      <c r="P3989" s="117" t="s">
        <v>2438</v>
      </c>
      <c r="Q3989" s="123" t="s">
        <v>27188</v>
      </c>
      <c r="R3989" s="120" t="s">
        <v>27189</v>
      </c>
    </row>
    <row r="3990" ht="21.75">
      <c r="A3990" s="121" t="s">
        <v>27190</v>
      </c>
      <c r="B3990" s="117" t="s">
        <v>27191</v>
      </c>
      <c r="C3990" s="118" t="s">
        <v>27192</v>
      </c>
      <c r="D3990" s="117" t="s">
        <v>27193</v>
      </c>
      <c r="E3990" s="119">
        <v>43077.88888888889</v>
      </c>
      <c r="F3990" s="117"/>
      <c r="G3990" s="117" t="s">
        <v>119</v>
      </c>
      <c r="H3990" s="117"/>
      <c r="I3990" s="117"/>
      <c r="J3990" s="117" t="s">
        <v>27194</v>
      </c>
      <c r="K3990" s="117"/>
      <c r="L3990" s="120" t="s">
        <v>756</v>
      </c>
      <c r="M3990" s="122" t="s">
        <v>27195</v>
      </c>
      <c r="N3990" s="117">
        <v>646080.0</v>
      </c>
      <c r="O3990" s="117">
        <v>514.0</v>
      </c>
      <c r="P3990" s="117" t="s">
        <v>11080</v>
      </c>
      <c r="Q3990" s="123" t="s">
        <v>27196</v>
      </c>
      <c r="R3990" s="120" t="s">
        <v>27197</v>
      </c>
    </row>
    <row r="3991" ht="75.75">
      <c r="A3991" s="121" t="s">
        <v>27198</v>
      </c>
      <c r="B3991" s="117" t="s">
        <v>25363</v>
      </c>
      <c r="C3991" s="118" t="s">
        <v>27199</v>
      </c>
      <c r="D3991" s="117" t="s">
        <v>27200</v>
      </c>
      <c r="E3991" s="119">
        <v>43077.88481481481</v>
      </c>
      <c r="F3991" s="117"/>
      <c r="G3991" s="117" t="s">
        <v>25366</v>
      </c>
      <c r="H3991" s="117"/>
      <c r="I3991" s="117"/>
      <c r="J3991" s="117" t="s">
        <v>25367</v>
      </c>
      <c r="K3991" s="117"/>
      <c r="L3991" s="120" t="s">
        <v>110</v>
      </c>
      <c r="M3991" s="122" t="s">
        <v>25368</v>
      </c>
      <c r="N3991" s="117">
        <v>542.0</v>
      </c>
      <c r="O3991" s="117">
        <v>3840.0</v>
      </c>
      <c r="P3991" s="117" t="s">
        <v>6971</v>
      </c>
      <c r="Q3991" s="123" t="s">
        <v>27201</v>
      </c>
      <c r="R3991" s="120" t="s">
        <v>27202</v>
      </c>
    </row>
    <row r="3992" ht="66.75">
      <c r="A3992" s="121" t="s">
        <v>27203</v>
      </c>
      <c r="B3992" s="117" t="s">
        <v>25363</v>
      </c>
      <c r="C3992" s="118" t="s">
        <v>27204</v>
      </c>
      <c r="D3992" s="117" t="s">
        <v>27205</v>
      </c>
      <c r="E3992" s="119">
        <v>43077.88415509259</v>
      </c>
      <c r="F3992" s="117"/>
      <c r="G3992" s="117" t="s">
        <v>25366</v>
      </c>
      <c r="H3992" s="117"/>
      <c r="I3992" s="117"/>
      <c r="J3992" s="117" t="s">
        <v>25367</v>
      </c>
      <c r="K3992" s="117"/>
      <c r="L3992" s="120" t="s">
        <v>110</v>
      </c>
      <c r="M3992" s="122" t="s">
        <v>25368</v>
      </c>
      <c r="N3992" s="117">
        <v>542.0</v>
      </c>
      <c r="O3992" s="117">
        <v>3840.0</v>
      </c>
      <c r="P3992" s="117" t="s">
        <v>6971</v>
      </c>
      <c r="Q3992" s="123" t="s">
        <v>27206</v>
      </c>
      <c r="R3992" s="120" t="s">
        <v>27207</v>
      </c>
    </row>
    <row r="3993" ht="21.75">
      <c r="A3993" s="121" t="s">
        <v>27208</v>
      </c>
      <c r="B3993" s="117" t="s">
        <v>27209</v>
      </c>
      <c r="C3993" s="118" t="s">
        <v>27210</v>
      </c>
      <c r="D3993" s="117" t="s">
        <v>27211</v>
      </c>
      <c r="E3993" s="119">
        <v>43077.87981481482</v>
      </c>
      <c r="F3993" s="117"/>
      <c r="G3993" s="117" t="s">
        <v>119</v>
      </c>
      <c r="H3993" s="117"/>
      <c r="I3993" s="117"/>
      <c r="J3993" s="117" t="s">
        <v>27212</v>
      </c>
      <c r="K3993" s="117"/>
      <c r="L3993" s="120" t="s">
        <v>179</v>
      </c>
      <c r="M3993" s="122" t="s">
        <v>27213</v>
      </c>
      <c r="N3993" s="117">
        <v>1.0</v>
      </c>
      <c r="O3993" s="117">
        <v>12.0</v>
      </c>
      <c r="P3993" s="117"/>
      <c r="Q3993" s="123" t="s">
        <v>27214</v>
      </c>
      <c r="R3993" s="120" t="s">
        <v>27215</v>
      </c>
    </row>
    <row r="3994" ht="102.0">
      <c r="A3994" s="121" t="s">
        <v>27216</v>
      </c>
      <c r="B3994" s="117" t="s">
        <v>27217</v>
      </c>
      <c r="C3994" s="118" t="s">
        <v>27218</v>
      </c>
      <c r="D3994" s="117" t="s">
        <v>27219</v>
      </c>
      <c r="E3994" s="119">
        <v>43077.87446759259</v>
      </c>
      <c r="F3994" s="117"/>
      <c r="G3994" s="117" t="s">
        <v>119</v>
      </c>
      <c r="H3994" s="117" t="s">
        <v>27220</v>
      </c>
      <c r="I3994" s="117" t="s">
        <v>27221</v>
      </c>
      <c r="J3994" s="117" t="s">
        <v>27222</v>
      </c>
      <c r="K3994" s="117"/>
      <c r="L3994" s="120" t="s">
        <v>110</v>
      </c>
      <c r="M3994" s="122" t="s">
        <v>27223</v>
      </c>
      <c r="N3994" s="117">
        <v>3001.0</v>
      </c>
      <c r="O3994" s="117">
        <v>1413.0</v>
      </c>
      <c r="P3994" s="117" t="s">
        <v>635</v>
      </c>
      <c r="Q3994" s="123" t="s">
        <v>27224</v>
      </c>
      <c r="R3994" s="120" t="s">
        <v>27225</v>
      </c>
    </row>
    <row r="3995" ht="30.75">
      <c r="A3995" s="121" t="s">
        <v>27226</v>
      </c>
      <c r="B3995" s="117" t="s">
        <v>27227</v>
      </c>
      <c r="C3995" s="118" t="s">
        <v>27228</v>
      </c>
      <c r="D3995" s="117" t="s">
        <v>27229</v>
      </c>
      <c r="E3995" s="119">
        <v>43077.87277777778</v>
      </c>
      <c r="F3995" s="117"/>
      <c r="G3995" s="117" t="s">
        <v>90</v>
      </c>
      <c r="H3995" s="117"/>
      <c r="I3995" s="117"/>
      <c r="J3995" s="117" t="s">
        <v>27230</v>
      </c>
      <c r="K3995" s="117"/>
      <c r="L3995" s="120" t="s">
        <v>110</v>
      </c>
      <c r="M3995" s="122" t="s">
        <v>27231</v>
      </c>
      <c r="N3995" s="117">
        <v>139.0</v>
      </c>
      <c r="O3995" s="117">
        <v>117.0</v>
      </c>
      <c r="P3995" s="117" t="s">
        <v>1532</v>
      </c>
      <c r="Q3995" s="123" t="s">
        <v>27232</v>
      </c>
      <c r="R3995" s="120" t="s">
        <v>27233</v>
      </c>
    </row>
    <row r="3996" ht="48.75">
      <c r="A3996" s="121" t="s">
        <v>27234</v>
      </c>
      <c r="B3996" s="117" t="s">
        <v>27235</v>
      </c>
      <c r="C3996" s="118" t="s">
        <v>27236</v>
      </c>
      <c r="D3996" s="117" t="s">
        <v>27237</v>
      </c>
      <c r="E3996" s="119">
        <v>43077.8690162037</v>
      </c>
      <c r="F3996" s="117"/>
      <c r="G3996" s="117" t="s">
        <v>90</v>
      </c>
      <c r="H3996" s="117"/>
      <c r="I3996" s="117"/>
      <c r="J3996" s="117" t="s">
        <v>27238</v>
      </c>
      <c r="K3996" s="117"/>
      <c r="L3996" s="120" t="s">
        <v>110</v>
      </c>
      <c r="M3996" s="122" t="s">
        <v>27239</v>
      </c>
      <c r="N3996" s="117">
        <v>564.0</v>
      </c>
      <c r="O3996" s="117">
        <v>1653.0</v>
      </c>
      <c r="P3996" s="117" t="s">
        <v>27240</v>
      </c>
      <c r="Q3996" s="123" t="s">
        <v>27241</v>
      </c>
      <c r="R3996" s="120" t="s">
        <v>27242</v>
      </c>
    </row>
    <row r="3997" ht="129.0">
      <c r="A3997" s="121" t="s">
        <v>27243</v>
      </c>
      <c r="B3997" s="117" t="s">
        <v>1034</v>
      </c>
      <c r="C3997" s="118" t="s">
        <v>26922</v>
      </c>
      <c r="D3997" s="117" t="s">
        <v>27244</v>
      </c>
      <c r="E3997" s="119">
        <v>43077.86068287037</v>
      </c>
      <c r="F3997" s="117"/>
      <c r="G3997" s="117" t="s">
        <v>90</v>
      </c>
      <c r="H3997" s="117"/>
      <c r="I3997" s="117"/>
      <c r="J3997" s="117" t="s">
        <v>1037</v>
      </c>
      <c r="K3997" s="117"/>
      <c r="L3997" s="120" t="s">
        <v>110</v>
      </c>
      <c r="M3997" s="122" t="s">
        <v>1038</v>
      </c>
      <c r="N3997" s="117">
        <v>11468.0</v>
      </c>
      <c r="O3997" s="117">
        <v>502.0</v>
      </c>
      <c r="P3997" s="117" t="s">
        <v>1039</v>
      </c>
      <c r="Q3997" s="123" t="s">
        <v>27245</v>
      </c>
      <c r="R3997" s="120" t="s">
        <v>26926</v>
      </c>
    </row>
    <row r="3998" ht="129.0">
      <c r="A3998" s="121" t="s">
        <v>27246</v>
      </c>
      <c r="B3998" s="117" t="s">
        <v>612</v>
      </c>
      <c r="C3998" s="118" t="s">
        <v>26922</v>
      </c>
      <c r="D3998" s="117" t="s">
        <v>27247</v>
      </c>
      <c r="E3998" s="119">
        <v>43077.86060185185</v>
      </c>
      <c r="F3998" s="117"/>
      <c r="G3998" s="117" t="s">
        <v>90</v>
      </c>
      <c r="H3998" s="117"/>
      <c r="I3998" s="117"/>
      <c r="J3998" s="117" t="s">
        <v>615</v>
      </c>
      <c r="K3998" s="117"/>
      <c r="L3998" s="120" t="s">
        <v>110</v>
      </c>
      <c r="M3998" s="122" t="s">
        <v>616</v>
      </c>
      <c r="N3998" s="117">
        <v>5201.0</v>
      </c>
      <c r="O3998" s="117">
        <v>4048.0</v>
      </c>
      <c r="P3998" s="117" t="s">
        <v>617</v>
      </c>
      <c r="Q3998" s="123" t="s">
        <v>27248</v>
      </c>
      <c r="R3998" s="120" t="s">
        <v>26926</v>
      </c>
    </row>
    <row r="3999" ht="30.75">
      <c r="A3999" s="121" t="s">
        <v>27249</v>
      </c>
      <c r="B3999" s="117" t="s">
        <v>27250</v>
      </c>
      <c r="C3999" s="118" t="s">
        <v>27228</v>
      </c>
      <c r="D3999" s="117" t="s">
        <v>27251</v>
      </c>
      <c r="E3999" s="119">
        <v>43077.84625</v>
      </c>
      <c r="F3999" s="117"/>
      <c r="G3999" s="117" t="s">
        <v>90</v>
      </c>
      <c r="H3999" s="117"/>
      <c r="I3999" s="117"/>
      <c r="J3999" s="117" t="s">
        <v>27252</v>
      </c>
      <c r="K3999" s="117"/>
      <c r="L3999" s="120" t="s">
        <v>92</v>
      </c>
      <c r="M3999" s="122" t="s">
        <v>27253</v>
      </c>
      <c r="N3999" s="117">
        <v>489.0</v>
      </c>
      <c r="O3999" s="117">
        <v>403.0</v>
      </c>
      <c r="P3999" s="117" t="s">
        <v>27254</v>
      </c>
      <c r="Q3999" s="123" t="s">
        <v>27255</v>
      </c>
      <c r="R3999" s="120" t="s">
        <v>27233</v>
      </c>
    </row>
    <row r="4000" ht="129.0">
      <c r="A4000" s="121" t="s">
        <v>27256</v>
      </c>
      <c r="B4000" s="117" t="s">
        <v>27257</v>
      </c>
      <c r="C4000" s="118" t="s">
        <v>26922</v>
      </c>
      <c r="D4000" s="117" t="s">
        <v>27258</v>
      </c>
      <c r="E4000" s="119">
        <v>43077.842731481476</v>
      </c>
      <c r="F4000" s="117"/>
      <c r="G4000" s="117" t="s">
        <v>128</v>
      </c>
      <c r="H4000" s="117"/>
      <c r="I4000" s="117"/>
      <c r="J4000" s="117" t="s">
        <v>27259</v>
      </c>
      <c r="K4000" s="117"/>
      <c r="L4000" s="120" t="s">
        <v>110</v>
      </c>
      <c r="M4000" s="122" t="s">
        <v>27260</v>
      </c>
      <c r="N4000" s="117">
        <v>739.0</v>
      </c>
      <c r="O4000" s="117">
        <v>1085.0</v>
      </c>
      <c r="P4000" s="117" t="s">
        <v>27261</v>
      </c>
      <c r="Q4000" s="123" t="s">
        <v>27262</v>
      </c>
      <c r="R4000" s="120" t="s">
        <v>26926</v>
      </c>
    </row>
    <row r="4001" ht="30.75">
      <c r="A4001" s="121" t="s">
        <v>27263</v>
      </c>
      <c r="B4001" s="117" t="s">
        <v>27264</v>
      </c>
      <c r="C4001" s="118" t="s">
        <v>27228</v>
      </c>
      <c r="D4001" s="117" t="s">
        <v>27265</v>
      </c>
      <c r="E4001" s="119">
        <v>43077.83452546297</v>
      </c>
      <c r="F4001" s="117"/>
      <c r="G4001" s="117" t="s">
        <v>90</v>
      </c>
      <c r="H4001" s="117"/>
      <c r="I4001" s="117"/>
      <c r="J4001" s="117" t="s">
        <v>27266</v>
      </c>
      <c r="K4001" s="117"/>
      <c r="L4001" s="120" t="s">
        <v>110</v>
      </c>
      <c r="M4001" s="122" t="s">
        <v>27267</v>
      </c>
      <c r="N4001" s="117">
        <v>564.0</v>
      </c>
      <c r="O4001" s="117">
        <v>650.0</v>
      </c>
      <c r="P4001" s="117" t="s">
        <v>1532</v>
      </c>
      <c r="Q4001" s="123" t="s">
        <v>27268</v>
      </c>
      <c r="R4001" s="120" t="s">
        <v>27233</v>
      </c>
    </row>
    <row r="4002" ht="30.75">
      <c r="A4002" s="121" t="s">
        <v>27269</v>
      </c>
      <c r="B4002" s="117" t="s">
        <v>27270</v>
      </c>
      <c r="C4002" s="118" t="s">
        <v>27228</v>
      </c>
      <c r="D4002" s="117" t="s">
        <v>27271</v>
      </c>
      <c r="E4002" s="119">
        <v>43077.83311342592</v>
      </c>
      <c r="F4002" s="117"/>
      <c r="G4002" s="117" t="s">
        <v>90</v>
      </c>
      <c r="H4002" s="117"/>
      <c r="I4002" s="117"/>
      <c r="J4002" s="117" t="s">
        <v>27272</v>
      </c>
      <c r="K4002" s="117"/>
      <c r="L4002" s="120" t="s">
        <v>110</v>
      </c>
      <c r="M4002" s="122" t="s">
        <v>27273</v>
      </c>
      <c r="N4002" s="117">
        <v>263.0</v>
      </c>
      <c r="O4002" s="117">
        <v>362.0</v>
      </c>
      <c r="P4002" s="117" t="s">
        <v>27274</v>
      </c>
      <c r="Q4002" s="123" t="s">
        <v>27275</v>
      </c>
      <c r="R4002" s="120" t="s">
        <v>27233</v>
      </c>
    </row>
    <row r="4003" ht="30.75">
      <c r="A4003" s="121" t="s">
        <v>27276</v>
      </c>
      <c r="B4003" s="117" t="s">
        <v>26880</v>
      </c>
      <c r="C4003" s="118" t="s">
        <v>27277</v>
      </c>
      <c r="D4003" s="117" t="s">
        <v>27278</v>
      </c>
      <c r="E4003" s="119">
        <v>43077.83274305555</v>
      </c>
      <c r="F4003" s="117"/>
      <c r="G4003" s="117" t="s">
        <v>90</v>
      </c>
      <c r="H4003" s="117"/>
      <c r="I4003" s="117"/>
      <c r="J4003" s="117" t="s">
        <v>26883</v>
      </c>
      <c r="K4003" s="117"/>
      <c r="L4003" s="120" t="s">
        <v>311</v>
      </c>
      <c r="M4003" s="122" t="s">
        <v>26884</v>
      </c>
      <c r="N4003" s="117">
        <v>48870.0</v>
      </c>
      <c r="O4003" s="117">
        <v>182.0</v>
      </c>
      <c r="P4003" s="117" t="s">
        <v>26885</v>
      </c>
      <c r="Q4003" s="123" t="s">
        <v>27279</v>
      </c>
      <c r="R4003" s="120" t="s">
        <v>27280</v>
      </c>
    </row>
    <row r="4004" ht="21.75">
      <c r="A4004" s="121" t="s">
        <v>27281</v>
      </c>
      <c r="B4004" s="117" t="s">
        <v>27282</v>
      </c>
      <c r="C4004" s="118" t="s">
        <v>27283</v>
      </c>
      <c r="D4004" s="117" t="s">
        <v>27284</v>
      </c>
      <c r="E4004" s="119">
        <v>43077.826319444444</v>
      </c>
      <c r="F4004" s="117"/>
      <c r="G4004" s="117" t="s">
        <v>119</v>
      </c>
      <c r="H4004" s="117"/>
      <c r="I4004" s="117"/>
      <c r="J4004" s="117" t="s">
        <v>27285</v>
      </c>
      <c r="K4004" s="117"/>
      <c r="L4004" s="120" t="s">
        <v>92</v>
      </c>
      <c r="M4004" s="122" t="s">
        <v>27286</v>
      </c>
      <c r="N4004" s="117">
        <v>648577.0</v>
      </c>
      <c r="O4004" s="117">
        <v>809.0</v>
      </c>
      <c r="P4004" s="117" t="s">
        <v>635</v>
      </c>
      <c r="Q4004" s="123" t="s">
        <v>27287</v>
      </c>
      <c r="R4004" s="120" t="s">
        <v>27288</v>
      </c>
    </row>
    <row r="4005" ht="30.75">
      <c r="A4005" s="121" t="s">
        <v>27289</v>
      </c>
      <c r="B4005" s="117" t="s">
        <v>27290</v>
      </c>
      <c r="C4005" s="118" t="s">
        <v>27291</v>
      </c>
      <c r="D4005" s="117" t="s">
        <v>27292</v>
      </c>
      <c r="E4005" s="119">
        <v>43077.82199074074</v>
      </c>
      <c r="F4005" s="117"/>
      <c r="G4005" s="117" t="s">
        <v>128</v>
      </c>
      <c r="H4005" s="117"/>
      <c r="I4005" s="117"/>
      <c r="J4005" s="117" t="s">
        <v>27293</v>
      </c>
      <c r="K4005" s="117"/>
      <c r="L4005" s="120" t="s">
        <v>179</v>
      </c>
      <c r="M4005" s="122" t="s">
        <v>27294</v>
      </c>
      <c r="N4005" s="117">
        <v>291.0</v>
      </c>
      <c r="O4005" s="117">
        <v>1141.0</v>
      </c>
      <c r="P4005" s="117" t="s">
        <v>635</v>
      </c>
      <c r="Q4005" s="123" t="s">
        <v>27295</v>
      </c>
      <c r="R4005" s="120" t="s">
        <v>27296</v>
      </c>
    </row>
    <row r="4006" ht="48.75">
      <c r="A4006" s="121" t="s">
        <v>27297</v>
      </c>
      <c r="B4006" s="117" t="s">
        <v>27298</v>
      </c>
      <c r="C4006" s="118" t="s">
        <v>27299</v>
      </c>
      <c r="D4006" s="117" t="s">
        <v>27300</v>
      </c>
      <c r="E4006" s="119">
        <v>43077.821493055555</v>
      </c>
      <c r="F4006" s="117"/>
      <c r="G4006" s="117" t="s">
        <v>90</v>
      </c>
      <c r="H4006" s="117"/>
      <c r="I4006" s="117"/>
      <c r="J4006" s="117" t="s">
        <v>27301</v>
      </c>
      <c r="K4006" s="117"/>
      <c r="L4006" s="120" t="s">
        <v>179</v>
      </c>
      <c r="M4006" s="122" t="s">
        <v>27302</v>
      </c>
      <c r="N4006" s="117">
        <v>489.0</v>
      </c>
      <c r="O4006" s="117">
        <v>992.0</v>
      </c>
      <c r="P4006" s="117" t="s">
        <v>27303</v>
      </c>
      <c r="Q4006" s="123" t="s">
        <v>27304</v>
      </c>
      <c r="R4006" s="120" t="s">
        <v>27305</v>
      </c>
    </row>
    <row r="4007" ht="21.75">
      <c r="A4007" s="121" t="s">
        <v>27306</v>
      </c>
      <c r="B4007" s="117" t="s">
        <v>27307</v>
      </c>
      <c r="C4007" s="118" t="s">
        <v>27308</v>
      </c>
      <c r="D4007" s="117" t="s">
        <v>27309</v>
      </c>
      <c r="E4007" s="119">
        <v>43077.792337962965</v>
      </c>
      <c r="F4007" s="117"/>
      <c r="G4007" s="117" t="s">
        <v>119</v>
      </c>
      <c r="H4007" s="117"/>
      <c r="I4007" s="117"/>
      <c r="J4007" s="117" t="s">
        <v>27310</v>
      </c>
      <c r="K4007" s="117"/>
      <c r="L4007" s="120" t="s">
        <v>110</v>
      </c>
      <c r="M4007" s="122" t="s">
        <v>27311</v>
      </c>
      <c r="N4007" s="117">
        <v>511.0</v>
      </c>
      <c r="O4007" s="117">
        <v>478.0</v>
      </c>
      <c r="P4007" s="117"/>
      <c r="Q4007" s="123" t="s">
        <v>27312</v>
      </c>
      <c r="R4007" s="120" t="s">
        <v>27313</v>
      </c>
    </row>
    <row r="4008" ht="21.75">
      <c r="A4008" s="121" t="s">
        <v>27314</v>
      </c>
      <c r="B4008" s="117" t="s">
        <v>27315</v>
      </c>
      <c r="C4008" s="118" t="s">
        <v>27316</v>
      </c>
      <c r="D4008" s="117" t="s">
        <v>27317</v>
      </c>
      <c r="E4008" s="119">
        <v>43077.79193287037</v>
      </c>
      <c r="F4008" s="117"/>
      <c r="G4008" s="117" t="s">
        <v>119</v>
      </c>
      <c r="H4008" s="117"/>
      <c r="I4008" s="117"/>
      <c r="J4008" s="117" t="s">
        <v>27318</v>
      </c>
      <c r="K4008" s="117"/>
      <c r="L4008" s="120" t="s">
        <v>92</v>
      </c>
      <c r="M4008" s="122" t="s">
        <v>27319</v>
      </c>
      <c r="N4008" s="117">
        <v>234.0</v>
      </c>
      <c r="O4008" s="117">
        <v>218.0</v>
      </c>
      <c r="P4008" s="117" t="s">
        <v>27320</v>
      </c>
      <c r="Q4008" s="123" t="s">
        <v>27321</v>
      </c>
      <c r="R4008" s="120" t="s">
        <v>27322</v>
      </c>
    </row>
    <row r="4009" ht="129.0">
      <c r="A4009" s="121" t="s">
        <v>27323</v>
      </c>
      <c r="B4009" s="117" t="s">
        <v>27324</v>
      </c>
      <c r="C4009" s="118" t="s">
        <v>26922</v>
      </c>
      <c r="D4009" s="117" t="s">
        <v>27325</v>
      </c>
      <c r="E4009" s="119">
        <v>43077.776342592595</v>
      </c>
      <c r="F4009" s="117"/>
      <c r="G4009" s="117" t="s">
        <v>90</v>
      </c>
      <c r="H4009" s="117"/>
      <c r="I4009" s="117"/>
      <c r="J4009" s="117" t="s">
        <v>27326</v>
      </c>
      <c r="K4009" s="117"/>
      <c r="L4009" s="120" t="s">
        <v>92</v>
      </c>
      <c r="M4009" s="122" t="s">
        <v>27327</v>
      </c>
      <c r="N4009" s="117">
        <v>393.0</v>
      </c>
      <c r="O4009" s="117">
        <v>2479.0</v>
      </c>
      <c r="P4009" s="117" t="s">
        <v>5242</v>
      </c>
      <c r="Q4009" s="123" t="s">
        <v>27328</v>
      </c>
      <c r="R4009" s="120" t="s">
        <v>26926</v>
      </c>
    </row>
    <row r="4010" ht="84.75">
      <c r="A4010" s="121" t="s">
        <v>27329</v>
      </c>
      <c r="B4010" s="117" t="s">
        <v>27330</v>
      </c>
      <c r="C4010" s="118" t="s">
        <v>27331</v>
      </c>
      <c r="D4010" s="117" t="s">
        <v>27332</v>
      </c>
      <c r="E4010" s="119">
        <v>43077.77009259259</v>
      </c>
      <c r="F4010" s="117"/>
      <c r="G4010" s="117" t="s">
        <v>90</v>
      </c>
      <c r="H4010" s="117"/>
      <c r="I4010" s="117"/>
      <c r="J4010" s="117" t="s">
        <v>27333</v>
      </c>
      <c r="K4010" s="117"/>
      <c r="L4010" s="120" t="s">
        <v>92</v>
      </c>
      <c r="M4010" s="122" t="s">
        <v>27334</v>
      </c>
      <c r="N4010" s="117">
        <v>47.0</v>
      </c>
      <c r="O4010" s="117">
        <v>163.0</v>
      </c>
      <c r="P4010" s="117" t="s">
        <v>5242</v>
      </c>
      <c r="Q4010" s="123" t="s">
        <v>27335</v>
      </c>
      <c r="R4010" s="120" t="s">
        <v>27336</v>
      </c>
    </row>
    <row r="4011" ht="30.75">
      <c r="A4011" s="121" t="s">
        <v>27337</v>
      </c>
      <c r="B4011" s="117" t="s">
        <v>9150</v>
      </c>
      <c r="C4011" s="118" t="s">
        <v>27338</v>
      </c>
      <c r="D4011" s="117" t="s">
        <v>27339</v>
      </c>
      <c r="E4011" s="119">
        <v>43077.76042824074</v>
      </c>
      <c r="F4011" s="117"/>
      <c r="G4011" s="117" t="s">
        <v>128</v>
      </c>
      <c r="H4011" s="117"/>
      <c r="I4011" s="117"/>
      <c r="J4011" s="117" t="s">
        <v>9153</v>
      </c>
      <c r="K4011" s="117"/>
      <c r="L4011" s="120" t="s">
        <v>756</v>
      </c>
      <c r="M4011" s="122" t="s">
        <v>9154</v>
      </c>
      <c r="N4011" s="117">
        <v>1045.0</v>
      </c>
      <c r="O4011" s="117">
        <v>30.0</v>
      </c>
      <c r="P4011" s="117" t="s">
        <v>9155</v>
      </c>
      <c r="Q4011" s="123" t="s">
        <v>27340</v>
      </c>
      <c r="R4011" s="120" t="s">
        <v>27341</v>
      </c>
    </row>
    <row r="4012" ht="39.75">
      <c r="A4012" s="121" t="s">
        <v>27342</v>
      </c>
      <c r="B4012" s="117" t="s">
        <v>27343</v>
      </c>
      <c r="C4012" s="118" t="s">
        <v>25934</v>
      </c>
      <c r="D4012" s="117" t="s">
        <v>27344</v>
      </c>
      <c r="E4012" s="119">
        <v>43077.72443287037</v>
      </c>
      <c r="F4012" s="117"/>
      <c r="G4012" s="117" t="s">
        <v>90</v>
      </c>
      <c r="H4012" s="117"/>
      <c r="I4012" s="117"/>
      <c r="J4012" s="117" t="s">
        <v>27345</v>
      </c>
      <c r="K4012" s="117"/>
      <c r="L4012" s="120" t="s">
        <v>179</v>
      </c>
      <c r="M4012" s="122" t="s">
        <v>27346</v>
      </c>
      <c r="N4012" s="117">
        <v>132.0</v>
      </c>
      <c r="O4012" s="117">
        <v>152.0</v>
      </c>
      <c r="P4012" s="117" t="s">
        <v>27347</v>
      </c>
      <c r="Q4012" s="123" t="s">
        <v>27348</v>
      </c>
      <c r="R4012" s="120" t="s">
        <v>25940</v>
      </c>
    </row>
    <row r="4013" ht="93.0">
      <c r="A4013" s="121" t="s">
        <v>27349</v>
      </c>
      <c r="B4013" s="117" t="s">
        <v>27350</v>
      </c>
      <c r="C4013" s="118" t="s">
        <v>27162</v>
      </c>
      <c r="D4013" s="117" t="s">
        <v>27351</v>
      </c>
      <c r="E4013" s="119">
        <v>43077.71072916666</v>
      </c>
      <c r="F4013" s="117"/>
      <c r="G4013" s="117" t="s">
        <v>90</v>
      </c>
      <c r="H4013" s="117"/>
      <c r="I4013" s="117"/>
      <c r="J4013" s="117" t="s">
        <v>27352</v>
      </c>
      <c r="K4013" s="117"/>
      <c r="L4013" s="120" t="s">
        <v>110</v>
      </c>
      <c r="M4013" s="122" t="s">
        <v>27353</v>
      </c>
      <c r="N4013" s="117">
        <v>29.0</v>
      </c>
      <c r="O4013" s="117">
        <v>129.0</v>
      </c>
      <c r="P4013" s="117"/>
      <c r="Q4013" s="123" t="s">
        <v>27354</v>
      </c>
      <c r="R4013" s="120" t="s">
        <v>27168</v>
      </c>
    </row>
    <row r="4014" ht="30.75">
      <c r="A4014" s="121" t="s">
        <v>27355</v>
      </c>
      <c r="B4014" s="117" t="s">
        <v>27356</v>
      </c>
      <c r="C4014" s="118" t="s">
        <v>27357</v>
      </c>
      <c r="D4014" s="117" t="s">
        <v>27358</v>
      </c>
      <c r="E4014" s="119">
        <v>43077.709768518514</v>
      </c>
      <c r="F4014" s="117"/>
      <c r="G4014" s="117" t="s">
        <v>90</v>
      </c>
      <c r="H4014" s="117"/>
      <c r="I4014" s="117"/>
      <c r="J4014" s="117" t="s">
        <v>27359</v>
      </c>
      <c r="K4014" s="117"/>
      <c r="L4014" s="120" t="s">
        <v>92</v>
      </c>
      <c r="M4014" s="122" t="s">
        <v>27360</v>
      </c>
      <c r="N4014" s="117">
        <v>1246.0</v>
      </c>
      <c r="O4014" s="117">
        <v>653.0</v>
      </c>
      <c r="P4014" s="117" t="s">
        <v>27361</v>
      </c>
      <c r="Q4014" s="123" t="s">
        <v>27362</v>
      </c>
      <c r="R4014" s="120" t="s">
        <v>27363</v>
      </c>
    </row>
    <row r="4015" ht="39.75">
      <c r="A4015" s="121" t="s">
        <v>27364</v>
      </c>
      <c r="B4015" s="117" t="s">
        <v>27365</v>
      </c>
      <c r="C4015" s="118" t="s">
        <v>25934</v>
      </c>
      <c r="D4015" s="117" t="s">
        <v>27366</v>
      </c>
      <c r="E4015" s="119">
        <v>43077.699594907404</v>
      </c>
      <c r="F4015" s="117"/>
      <c r="G4015" s="117" t="s">
        <v>128</v>
      </c>
      <c r="H4015" s="117"/>
      <c r="I4015" s="117"/>
      <c r="J4015" s="117" t="s">
        <v>27367</v>
      </c>
      <c r="K4015" s="117"/>
      <c r="L4015" s="120" t="s">
        <v>110</v>
      </c>
      <c r="M4015" s="122" t="s">
        <v>27368</v>
      </c>
      <c r="N4015" s="117">
        <v>8112.0</v>
      </c>
      <c r="O4015" s="117">
        <v>5618.0</v>
      </c>
      <c r="P4015" s="117" t="s">
        <v>27369</v>
      </c>
      <c r="Q4015" s="123" t="s">
        <v>27370</v>
      </c>
      <c r="R4015" s="120" t="s">
        <v>25940</v>
      </c>
    </row>
    <row r="4016" ht="39.75">
      <c r="A4016" s="121" t="s">
        <v>27371</v>
      </c>
      <c r="B4016" s="117" t="s">
        <v>27372</v>
      </c>
      <c r="C4016" s="118" t="s">
        <v>27373</v>
      </c>
      <c r="D4016" s="117" t="s">
        <v>27374</v>
      </c>
      <c r="E4016" s="119">
        <v>43077.69791666667</v>
      </c>
      <c r="F4016" s="117"/>
      <c r="G4016" s="117" t="s">
        <v>824</v>
      </c>
      <c r="H4016" s="117"/>
      <c r="I4016" s="117"/>
      <c r="J4016" s="117" t="s">
        <v>27375</v>
      </c>
      <c r="K4016" s="117"/>
      <c r="L4016" s="120" t="s">
        <v>179</v>
      </c>
      <c r="M4016" s="122" t="s">
        <v>27376</v>
      </c>
      <c r="N4016" s="117">
        <v>281.0</v>
      </c>
      <c r="O4016" s="117">
        <v>94.0</v>
      </c>
      <c r="P4016" s="117"/>
      <c r="Q4016" s="123" t="s">
        <v>27377</v>
      </c>
      <c r="R4016" s="120" t="s">
        <v>27378</v>
      </c>
    </row>
    <row r="4017" ht="48.75">
      <c r="A4017" s="121" t="s">
        <v>27379</v>
      </c>
      <c r="B4017" s="117" t="s">
        <v>27380</v>
      </c>
      <c r="C4017" s="118" t="s">
        <v>27381</v>
      </c>
      <c r="D4017" s="117" t="s">
        <v>27382</v>
      </c>
      <c r="E4017" s="119">
        <v>43077.689421296294</v>
      </c>
      <c r="F4017" s="117"/>
      <c r="G4017" s="117" t="s">
        <v>119</v>
      </c>
      <c r="H4017" s="117"/>
      <c r="I4017" s="117"/>
      <c r="J4017" s="117" t="s">
        <v>27383</v>
      </c>
      <c r="K4017" s="117"/>
      <c r="L4017" s="120" t="s">
        <v>110</v>
      </c>
      <c r="M4017" s="122" t="s">
        <v>27384</v>
      </c>
      <c r="N4017" s="117">
        <v>7.0</v>
      </c>
      <c r="O4017" s="117">
        <v>107.0</v>
      </c>
      <c r="P4017" s="117"/>
      <c r="Q4017" s="123" t="s">
        <v>27385</v>
      </c>
      <c r="R4017" s="120" t="s">
        <v>27386</v>
      </c>
    </row>
    <row r="4018" ht="48.75">
      <c r="A4018" s="121" t="s">
        <v>27387</v>
      </c>
      <c r="B4018" s="117" t="s">
        <v>27388</v>
      </c>
      <c r="C4018" s="118" t="s">
        <v>27389</v>
      </c>
      <c r="D4018" s="117" t="s">
        <v>27390</v>
      </c>
      <c r="E4018" s="119">
        <v>43077.682546296295</v>
      </c>
      <c r="F4018" s="117"/>
      <c r="G4018" s="117" t="s">
        <v>90</v>
      </c>
      <c r="H4018" s="117"/>
      <c r="I4018" s="117"/>
      <c r="J4018" s="117" t="s">
        <v>27391</v>
      </c>
      <c r="K4018" s="117"/>
      <c r="L4018" s="120" t="s">
        <v>110</v>
      </c>
      <c r="M4018" s="122" t="s">
        <v>27392</v>
      </c>
      <c r="N4018" s="117">
        <v>734.0</v>
      </c>
      <c r="O4018" s="117">
        <v>594.0</v>
      </c>
      <c r="P4018" s="117" t="s">
        <v>10219</v>
      </c>
      <c r="Q4018" s="123" t="s">
        <v>27393</v>
      </c>
      <c r="R4018" s="120" t="s">
        <v>27394</v>
      </c>
    </row>
    <row r="4019" ht="21.75">
      <c r="A4019" s="121" t="s">
        <v>27395</v>
      </c>
      <c r="B4019" s="117" t="s">
        <v>27396</v>
      </c>
      <c r="C4019" s="118" t="s">
        <v>27397</v>
      </c>
      <c r="D4019" s="117" t="s">
        <v>27398</v>
      </c>
      <c r="E4019" s="119">
        <v>43077.65571759259</v>
      </c>
      <c r="F4019" s="117"/>
      <c r="G4019" s="117" t="s">
        <v>119</v>
      </c>
      <c r="H4019" s="117"/>
      <c r="I4019" s="117"/>
      <c r="J4019" s="117" t="s">
        <v>27399</v>
      </c>
      <c r="K4019" s="117"/>
      <c r="L4019" s="120" t="s">
        <v>110</v>
      </c>
      <c r="M4019" s="122" t="s">
        <v>1314</v>
      </c>
      <c r="N4019" s="117">
        <v>7.0</v>
      </c>
      <c r="O4019" s="117">
        <v>34.0</v>
      </c>
      <c r="P4019" s="117"/>
      <c r="Q4019" s="123" t="s">
        <v>27400</v>
      </c>
      <c r="R4019" s="120" t="s">
        <v>27401</v>
      </c>
    </row>
    <row r="4020" ht="93.0">
      <c r="A4020" s="121" t="s">
        <v>27402</v>
      </c>
      <c r="B4020" s="117" t="s">
        <v>27403</v>
      </c>
      <c r="C4020" s="118" t="s">
        <v>27162</v>
      </c>
      <c r="D4020" s="117" t="s">
        <v>27404</v>
      </c>
      <c r="E4020" s="119">
        <v>43077.631157407406</v>
      </c>
      <c r="F4020" s="117"/>
      <c r="G4020" s="117" t="s">
        <v>90</v>
      </c>
      <c r="H4020" s="117"/>
      <c r="I4020" s="117"/>
      <c r="J4020" s="117" t="s">
        <v>27405</v>
      </c>
      <c r="K4020" s="117"/>
      <c r="L4020" s="120" t="s">
        <v>775</v>
      </c>
      <c r="M4020" s="122" t="s">
        <v>27406</v>
      </c>
      <c r="N4020" s="117">
        <v>314.0</v>
      </c>
      <c r="O4020" s="117">
        <v>788.0</v>
      </c>
      <c r="P4020" s="117" t="s">
        <v>27407</v>
      </c>
      <c r="Q4020" s="123" t="s">
        <v>27408</v>
      </c>
      <c r="R4020" s="120" t="s">
        <v>27168</v>
      </c>
    </row>
    <row r="4021" ht="102.0">
      <c r="A4021" s="121" t="s">
        <v>27409</v>
      </c>
      <c r="B4021" s="117" t="s">
        <v>27410</v>
      </c>
      <c r="C4021" s="118" t="s">
        <v>27411</v>
      </c>
      <c r="D4021" s="117" t="s">
        <v>27412</v>
      </c>
      <c r="E4021" s="119">
        <v>43077.5978125</v>
      </c>
      <c r="F4021" s="117"/>
      <c r="G4021" s="117" t="s">
        <v>128</v>
      </c>
      <c r="H4021" s="117"/>
      <c r="I4021" s="117"/>
      <c r="J4021" s="117" t="s">
        <v>27413</v>
      </c>
      <c r="K4021" s="117"/>
      <c r="L4021" s="120" t="s">
        <v>92</v>
      </c>
      <c r="M4021" s="122" t="s">
        <v>27414</v>
      </c>
      <c r="N4021" s="117">
        <v>543.0</v>
      </c>
      <c r="O4021" s="117">
        <v>102.0</v>
      </c>
      <c r="P4021" s="117" t="s">
        <v>27415</v>
      </c>
      <c r="Q4021" s="123" t="s">
        <v>27416</v>
      </c>
      <c r="R4021" s="120" t="s">
        <v>27417</v>
      </c>
    </row>
    <row r="4022" ht="93.0">
      <c r="A4022" s="121" t="s">
        <v>27418</v>
      </c>
      <c r="B4022" s="117" t="s">
        <v>27419</v>
      </c>
      <c r="C4022" s="118" t="s">
        <v>27162</v>
      </c>
      <c r="D4022" s="117" t="s">
        <v>27420</v>
      </c>
      <c r="E4022" s="119">
        <v>43077.563298611116</v>
      </c>
      <c r="F4022" s="117"/>
      <c r="G4022" s="117" t="s">
        <v>90</v>
      </c>
      <c r="H4022" s="117"/>
      <c r="I4022" s="117"/>
      <c r="J4022" s="117" t="s">
        <v>27421</v>
      </c>
      <c r="K4022" s="117"/>
      <c r="L4022" s="120" t="s">
        <v>110</v>
      </c>
      <c r="M4022" s="122" t="s">
        <v>27422</v>
      </c>
      <c r="N4022" s="117">
        <v>849.0</v>
      </c>
      <c r="O4022" s="117">
        <v>709.0</v>
      </c>
      <c r="P4022" s="117"/>
      <c r="Q4022" s="123" t="s">
        <v>27423</v>
      </c>
      <c r="R4022" s="120" t="s">
        <v>27168</v>
      </c>
    </row>
    <row r="4023" ht="93.0">
      <c r="A4023" s="121" t="s">
        <v>27424</v>
      </c>
      <c r="B4023" s="117" t="s">
        <v>27425</v>
      </c>
      <c r="C4023" s="118" t="s">
        <v>27162</v>
      </c>
      <c r="D4023" s="117" t="s">
        <v>27426</v>
      </c>
      <c r="E4023" s="119">
        <v>43077.55637731482</v>
      </c>
      <c r="F4023" s="117"/>
      <c r="G4023" s="117" t="s">
        <v>128</v>
      </c>
      <c r="H4023" s="117"/>
      <c r="I4023" s="117"/>
      <c r="J4023" s="117" t="s">
        <v>27427</v>
      </c>
      <c r="K4023" s="117"/>
      <c r="L4023" s="120" t="s">
        <v>92</v>
      </c>
      <c r="M4023" s="122" t="s">
        <v>27428</v>
      </c>
      <c r="N4023" s="117">
        <v>553.0</v>
      </c>
      <c r="O4023" s="117">
        <v>658.0</v>
      </c>
      <c r="P4023" s="117" t="s">
        <v>27429</v>
      </c>
      <c r="Q4023" s="123" t="s">
        <v>27430</v>
      </c>
      <c r="R4023" s="120" t="s">
        <v>27168</v>
      </c>
    </row>
    <row r="4024" ht="93.0">
      <c r="A4024" s="121" t="s">
        <v>27431</v>
      </c>
      <c r="B4024" s="117" t="s">
        <v>27432</v>
      </c>
      <c r="C4024" s="118" t="s">
        <v>27162</v>
      </c>
      <c r="D4024" s="117" t="s">
        <v>27433</v>
      </c>
      <c r="E4024" s="119">
        <v>43077.545625</v>
      </c>
      <c r="F4024" s="117"/>
      <c r="G4024" s="117" t="s">
        <v>90</v>
      </c>
      <c r="H4024" s="117"/>
      <c r="I4024" s="117"/>
      <c r="J4024" s="117" t="s">
        <v>27434</v>
      </c>
      <c r="K4024" s="117"/>
      <c r="L4024" s="120" t="s">
        <v>110</v>
      </c>
      <c r="M4024" s="122" t="s">
        <v>27435</v>
      </c>
      <c r="N4024" s="117">
        <v>420.0</v>
      </c>
      <c r="O4024" s="117">
        <v>1908.0</v>
      </c>
      <c r="P4024" s="117"/>
      <c r="Q4024" s="123" t="s">
        <v>27436</v>
      </c>
      <c r="R4024" s="120" t="s">
        <v>27168</v>
      </c>
    </row>
    <row r="4025" ht="30.75">
      <c r="A4025" s="121" t="s">
        <v>27437</v>
      </c>
      <c r="B4025" s="117" t="s">
        <v>9150</v>
      </c>
      <c r="C4025" s="118" t="s">
        <v>27438</v>
      </c>
      <c r="D4025" s="117" t="s">
        <v>27439</v>
      </c>
      <c r="E4025" s="119">
        <v>43077.54167824074</v>
      </c>
      <c r="F4025" s="117"/>
      <c r="G4025" s="117" t="s">
        <v>128</v>
      </c>
      <c r="H4025" s="117"/>
      <c r="I4025" s="117"/>
      <c r="J4025" s="117" t="s">
        <v>9153</v>
      </c>
      <c r="K4025" s="117"/>
      <c r="L4025" s="120" t="s">
        <v>756</v>
      </c>
      <c r="M4025" s="122" t="s">
        <v>9154</v>
      </c>
      <c r="N4025" s="117">
        <v>1045.0</v>
      </c>
      <c r="O4025" s="117">
        <v>30.0</v>
      </c>
      <c r="P4025" s="117" t="s">
        <v>9155</v>
      </c>
      <c r="Q4025" s="123" t="s">
        <v>27440</v>
      </c>
      <c r="R4025" s="120" t="s">
        <v>27441</v>
      </c>
    </row>
    <row r="4026" ht="93.0">
      <c r="A4026" s="121" t="s">
        <v>27442</v>
      </c>
      <c r="B4026" s="117" t="s">
        <v>27443</v>
      </c>
      <c r="C4026" s="118" t="s">
        <v>27162</v>
      </c>
      <c r="D4026" s="117" t="s">
        <v>27444</v>
      </c>
      <c r="E4026" s="119">
        <v>43077.53821759259</v>
      </c>
      <c r="F4026" s="117"/>
      <c r="G4026" s="117" t="s">
        <v>90</v>
      </c>
      <c r="H4026" s="117"/>
      <c r="I4026" s="117"/>
      <c r="J4026" s="117" t="s">
        <v>27445</v>
      </c>
      <c r="K4026" s="117"/>
      <c r="L4026" s="120" t="s">
        <v>92</v>
      </c>
      <c r="M4026" s="122" t="s">
        <v>27446</v>
      </c>
      <c r="N4026" s="117">
        <v>128.0</v>
      </c>
      <c r="O4026" s="117">
        <v>865.0</v>
      </c>
      <c r="P4026" s="117" t="s">
        <v>27447</v>
      </c>
      <c r="Q4026" s="123" t="s">
        <v>27448</v>
      </c>
      <c r="R4026" s="120" t="s">
        <v>27168</v>
      </c>
    </row>
    <row r="4027" ht="93.0">
      <c r="A4027" s="121" t="s">
        <v>27449</v>
      </c>
      <c r="B4027" s="117" t="s">
        <v>27450</v>
      </c>
      <c r="C4027" s="118" t="s">
        <v>27162</v>
      </c>
      <c r="D4027" s="117" t="s">
        <v>27451</v>
      </c>
      <c r="E4027" s="119">
        <v>43077.53765046297</v>
      </c>
      <c r="F4027" s="117"/>
      <c r="G4027" s="117" t="s">
        <v>90</v>
      </c>
      <c r="H4027" s="117"/>
      <c r="I4027" s="117"/>
      <c r="J4027" s="117" t="s">
        <v>27452</v>
      </c>
      <c r="K4027" s="117"/>
      <c r="L4027" s="120" t="s">
        <v>110</v>
      </c>
      <c r="M4027" s="122" t="s">
        <v>27453</v>
      </c>
      <c r="N4027" s="117">
        <v>14106.0</v>
      </c>
      <c r="O4027" s="117">
        <v>2222.0</v>
      </c>
      <c r="P4027" s="117" t="s">
        <v>817</v>
      </c>
      <c r="Q4027" s="123" t="s">
        <v>27454</v>
      </c>
      <c r="R4027" s="120" t="s">
        <v>27168</v>
      </c>
    </row>
    <row r="4028" ht="93.0">
      <c r="A4028" s="121" t="s">
        <v>27455</v>
      </c>
      <c r="B4028" s="117" t="s">
        <v>27456</v>
      </c>
      <c r="C4028" s="118" t="s">
        <v>27162</v>
      </c>
      <c r="D4028" s="117" t="s">
        <v>27457</v>
      </c>
      <c r="E4028" s="119">
        <v>43077.536828703705</v>
      </c>
      <c r="F4028" s="117"/>
      <c r="G4028" s="117" t="s">
        <v>90</v>
      </c>
      <c r="H4028" s="117"/>
      <c r="I4028" s="117"/>
      <c r="J4028" s="117" t="s">
        <v>27458</v>
      </c>
      <c r="K4028" s="117"/>
      <c r="L4028" s="120" t="s">
        <v>179</v>
      </c>
      <c r="M4028" s="122" t="s">
        <v>27459</v>
      </c>
      <c r="N4028" s="117">
        <v>554.0</v>
      </c>
      <c r="O4028" s="117">
        <v>328.0</v>
      </c>
      <c r="P4028" s="117" t="s">
        <v>27460</v>
      </c>
      <c r="Q4028" s="123" t="s">
        <v>27461</v>
      </c>
      <c r="R4028" s="120" t="s">
        <v>27168</v>
      </c>
    </row>
    <row r="4029" ht="93.0">
      <c r="A4029" s="121" t="s">
        <v>27462</v>
      </c>
      <c r="B4029" s="117" t="s">
        <v>27463</v>
      </c>
      <c r="C4029" s="118" t="s">
        <v>27162</v>
      </c>
      <c r="D4029" s="117" t="s">
        <v>27464</v>
      </c>
      <c r="E4029" s="119">
        <v>43077.531701388885</v>
      </c>
      <c r="F4029" s="117"/>
      <c r="G4029" s="117" t="s">
        <v>128</v>
      </c>
      <c r="H4029" s="117"/>
      <c r="I4029" s="117"/>
      <c r="J4029" s="117" t="s">
        <v>27465</v>
      </c>
      <c r="K4029" s="117"/>
      <c r="L4029" s="120" t="s">
        <v>179</v>
      </c>
      <c r="M4029" s="122" t="s">
        <v>27466</v>
      </c>
      <c r="N4029" s="117">
        <v>152.0</v>
      </c>
      <c r="O4029" s="117">
        <v>176.0</v>
      </c>
      <c r="P4029" s="117" t="s">
        <v>27467</v>
      </c>
      <c r="Q4029" s="123" t="s">
        <v>27468</v>
      </c>
      <c r="R4029" s="120" t="s">
        <v>27168</v>
      </c>
    </row>
    <row r="4030" ht="30.75">
      <c r="A4030" s="121" t="s">
        <v>27469</v>
      </c>
      <c r="B4030" s="117" t="s">
        <v>27470</v>
      </c>
      <c r="C4030" s="118" t="s">
        <v>27471</v>
      </c>
      <c r="D4030" s="117" t="s">
        <v>27472</v>
      </c>
      <c r="E4030" s="119">
        <v>43077.529594907406</v>
      </c>
      <c r="F4030" s="117"/>
      <c r="G4030" s="117" t="s">
        <v>90</v>
      </c>
      <c r="H4030" s="117"/>
      <c r="I4030" s="117"/>
      <c r="J4030" s="117" t="s">
        <v>27473</v>
      </c>
      <c r="K4030" s="117"/>
      <c r="L4030" s="120" t="s">
        <v>92</v>
      </c>
      <c r="M4030" s="122" t="s">
        <v>27474</v>
      </c>
      <c r="N4030" s="117">
        <v>1944.0</v>
      </c>
      <c r="O4030" s="117">
        <v>301.0</v>
      </c>
      <c r="P4030" s="117"/>
      <c r="Q4030" s="123" t="s">
        <v>27475</v>
      </c>
      <c r="R4030" s="120" t="s">
        <v>27476</v>
      </c>
    </row>
    <row r="4031" ht="93.0">
      <c r="A4031" s="121" t="s">
        <v>27477</v>
      </c>
      <c r="B4031" s="117" t="s">
        <v>7260</v>
      </c>
      <c r="C4031" s="118" t="s">
        <v>27478</v>
      </c>
      <c r="D4031" s="117" t="s">
        <v>27479</v>
      </c>
      <c r="E4031" s="119">
        <v>43077.525879629626</v>
      </c>
      <c r="F4031" s="117"/>
      <c r="G4031" s="117" t="s">
        <v>128</v>
      </c>
      <c r="H4031" s="117"/>
      <c r="I4031" s="117"/>
      <c r="J4031" s="117" t="s">
        <v>7263</v>
      </c>
      <c r="K4031" s="117"/>
      <c r="L4031" s="120" t="s">
        <v>110</v>
      </c>
      <c r="M4031" s="122" t="s">
        <v>7265</v>
      </c>
      <c r="N4031" s="117">
        <v>6077.0</v>
      </c>
      <c r="O4031" s="117">
        <v>2998.0</v>
      </c>
      <c r="P4031" s="117" t="s">
        <v>5291</v>
      </c>
      <c r="Q4031" s="123" t="s">
        <v>27480</v>
      </c>
      <c r="R4031" s="120" t="s">
        <v>27481</v>
      </c>
    </row>
    <row r="4032" ht="75.75">
      <c r="A4032" s="121" t="s">
        <v>27482</v>
      </c>
      <c r="B4032" s="117" t="s">
        <v>27483</v>
      </c>
      <c r="C4032" s="118" t="s">
        <v>27484</v>
      </c>
      <c r="D4032" s="117" t="s">
        <v>27485</v>
      </c>
      <c r="E4032" s="119">
        <v>43077.50472222222</v>
      </c>
      <c r="F4032" s="117"/>
      <c r="G4032" s="117" t="s">
        <v>119</v>
      </c>
      <c r="H4032" s="117"/>
      <c r="I4032" s="117"/>
      <c r="J4032" s="117" t="s">
        <v>27486</v>
      </c>
      <c r="K4032" s="117"/>
      <c r="L4032" s="120" t="s">
        <v>92</v>
      </c>
      <c r="M4032" s="122" t="s">
        <v>27487</v>
      </c>
      <c r="N4032" s="117">
        <v>24.0</v>
      </c>
      <c r="O4032" s="117">
        <v>177.0</v>
      </c>
      <c r="P4032" s="117" t="s">
        <v>27488</v>
      </c>
      <c r="Q4032" s="123" t="s">
        <v>27489</v>
      </c>
      <c r="R4032" s="120" t="s">
        <v>27490</v>
      </c>
    </row>
    <row r="4033" ht="75.75">
      <c r="A4033" s="121" t="s">
        <v>27491</v>
      </c>
      <c r="B4033" s="117" t="s">
        <v>27492</v>
      </c>
      <c r="C4033" s="118" t="s">
        <v>27493</v>
      </c>
      <c r="D4033" s="117" t="s">
        <v>27494</v>
      </c>
      <c r="E4033" s="119">
        <v>43077.504537037035</v>
      </c>
      <c r="F4033" s="117"/>
      <c r="G4033" s="117" t="s">
        <v>119</v>
      </c>
      <c r="H4033" s="117"/>
      <c r="I4033" s="117"/>
      <c r="J4033" s="117" t="s">
        <v>27495</v>
      </c>
      <c r="K4033" s="117"/>
      <c r="L4033" s="120" t="s">
        <v>92</v>
      </c>
      <c r="M4033" s="122" t="s">
        <v>27496</v>
      </c>
      <c r="N4033" s="117">
        <v>1172.0</v>
      </c>
      <c r="O4033" s="117">
        <v>492.0</v>
      </c>
      <c r="P4033" s="117" t="s">
        <v>27497</v>
      </c>
      <c r="Q4033" s="123" t="s">
        <v>27498</v>
      </c>
      <c r="R4033" s="120" t="s">
        <v>27499</v>
      </c>
    </row>
    <row r="4034" ht="129.0">
      <c r="A4034" s="121" t="s">
        <v>27500</v>
      </c>
      <c r="B4034" s="117" t="s">
        <v>27501</v>
      </c>
      <c r="C4034" s="118" t="s">
        <v>26922</v>
      </c>
      <c r="D4034" s="117" t="s">
        <v>27502</v>
      </c>
      <c r="E4034" s="119">
        <v>43077.49886574074</v>
      </c>
      <c r="F4034" s="117"/>
      <c r="G4034" s="117" t="s">
        <v>90</v>
      </c>
      <c r="H4034" s="117"/>
      <c r="I4034" s="117"/>
      <c r="J4034" s="117" t="s">
        <v>27503</v>
      </c>
      <c r="K4034" s="117"/>
      <c r="L4034" s="120" t="s">
        <v>92</v>
      </c>
      <c r="M4034" s="122" t="s">
        <v>27504</v>
      </c>
      <c r="N4034" s="117">
        <v>78.0</v>
      </c>
      <c r="O4034" s="117">
        <v>231.0</v>
      </c>
      <c r="P4034" s="117"/>
      <c r="Q4034" s="123" t="s">
        <v>27505</v>
      </c>
      <c r="R4034" s="120" t="s">
        <v>26926</v>
      </c>
    </row>
    <row r="4035" ht="48.75">
      <c r="A4035" s="121" t="s">
        <v>27506</v>
      </c>
      <c r="B4035" s="117" t="s">
        <v>27507</v>
      </c>
      <c r="C4035" s="118" t="s">
        <v>25795</v>
      </c>
      <c r="D4035" s="117" t="s">
        <v>27508</v>
      </c>
      <c r="E4035" s="119">
        <v>43077.47126157407</v>
      </c>
      <c r="F4035" s="117"/>
      <c r="G4035" s="117" t="s">
        <v>90</v>
      </c>
      <c r="H4035" s="117"/>
      <c r="I4035" s="117"/>
      <c r="J4035" s="117" t="s">
        <v>27509</v>
      </c>
      <c r="K4035" s="117"/>
      <c r="L4035" s="120" t="s">
        <v>92</v>
      </c>
      <c r="M4035" s="122" t="s">
        <v>1314</v>
      </c>
      <c r="N4035" s="117">
        <v>89.0</v>
      </c>
      <c r="O4035" s="117">
        <v>228.0</v>
      </c>
      <c r="P4035" s="117"/>
      <c r="Q4035" s="123" t="s">
        <v>27510</v>
      </c>
      <c r="R4035" s="120" t="s">
        <v>23606</v>
      </c>
    </row>
    <row r="4036" ht="30.75">
      <c r="A4036" s="121" t="s">
        <v>27511</v>
      </c>
      <c r="B4036" s="117" t="s">
        <v>27512</v>
      </c>
      <c r="C4036" s="118" t="s">
        <v>27291</v>
      </c>
      <c r="D4036" s="117" t="s">
        <v>27513</v>
      </c>
      <c r="E4036" s="119">
        <v>43077.463726851856</v>
      </c>
      <c r="F4036" s="117"/>
      <c r="G4036" s="117" t="s">
        <v>119</v>
      </c>
      <c r="H4036" s="117"/>
      <c r="I4036" s="117"/>
      <c r="J4036" s="117" t="s">
        <v>27514</v>
      </c>
      <c r="K4036" s="117"/>
      <c r="L4036" s="120" t="s">
        <v>110</v>
      </c>
      <c r="M4036" s="122" t="s">
        <v>27515</v>
      </c>
      <c r="N4036" s="117">
        <v>79.0</v>
      </c>
      <c r="O4036" s="117">
        <v>214.0</v>
      </c>
      <c r="P4036" s="117" t="s">
        <v>27516</v>
      </c>
      <c r="Q4036" s="123" t="s">
        <v>27517</v>
      </c>
      <c r="R4036" s="120" t="s">
        <v>27296</v>
      </c>
    </row>
    <row r="4037" ht="48.75">
      <c r="A4037" s="121" t="s">
        <v>27518</v>
      </c>
      <c r="B4037" s="117" t="s">
        <v>27519</v>
      </c>
      <c r="C4037" s="118" t="s">
        <v>25795</v>
      </c>
      <c r="D4037" s="117" t="s">
        <v>27520</v>
      </c>
      <c r="E4037" s="119">
        <v>43077.45989583334</v>
      </c>
      <c r="F4037" s="117"/>
      <c r="G4037" s="117" t="s">
        <v>90</v>
      </c>
      <c r="H4037" s="117"/>
      <c r="I4037" s="117"/>
      <c r="J4037" s="117" t="s">
        <v>27521</v>
      </c>
      <c r="K4037" s="117"/>
      <c r="L4037" s="120" t="s">
        <v>179</v>
      </c>
      <c r="M4037" s="122" t="s">
        <v>27522</v>
      </c>
      <c r="N4037" s="117">
        <v>1694.0</v>
      </c>
      <c r="O4037" s="117">
        <v>501.0</v>
      </c>
      <c r="P4037" s="117"/>
      <c r="Q4037" s="123" t="s">
        <v>27523</v>
      </c>
      <c r="R4037" s="120" t="s">
        <v>23606</v>
      </c>
    </row>
    <row r="4038" ht="57.75">
      <c r="A4038" s="121" t="s">
        <v>27524</v>
      </c>
      <c r="B4038" s="117" t="s">
        <v>20341</v>
      </c>
      <c r="C4038" s="118" t="s">
        <v>27525</v>
      </c>
      <c r="D4038" s="117" t="s">
        <v>27526</v>
      </c>
      <c r="E4038" s="119">
        <v>43077.45827546297</v>
      </c>
      <c r="F4038" s="117"/>
      <c r="G4038" s="117" t="s">
        <v>128</v>
      </c>
      <c r="H4038" s="117" t="s">
        <v>26224</v>
      </c>
      <c r="I4038" s="117" t="s">
        <v>26225</v>
      </c>
      <c r="J4038" s="117" t="s">
        <v>20346</v>
      </c>
      <c r="K4038" s="117" t="s">
        <v>27527</v>
      </c>
      <c r="L4038" s="120" t="s">
        <v>92</v>
      </c>
      <c r="M4038" s="122" t="s">
        <v>20348</v>
      </c>
      <c r="N4038" s="117">
        <v>3936.0</v>
      </c>
      <c r="O4038" s="117">
        <v>4997.0</v>
      </c>
      <c r="P4038" s="117" t="s">
        <v>1208</v>
      </c>
      <c r="Q4038" s="123" t="s">
        <v>27528</v>
      </c>
      <c r="R4038" s="120" t="s">
        <v>27529</v>
      </c>
    </row>
    <row r="4039" ht="129.0">
      <c r="A4039" s="121" t="s">
        <v>27530</v>
      </c>
      <c r="B4039" s="117" t="s">
        <v>27531</v>
      </c>
      <c r="C4039" s="118" t="s">
        <v>26922</v>
      </c>
      <c r="D4039" s="117" t="s">
        <v>27532</v>
      </c>
      <c r="E4039" s="119">
        <v>43077.45248842593</v>
      </c>
      <c r="F4039" s="117"/>
      <c r="G4039" s="117" t="s">
        <v>90</v>
      </c>
      <c r="H4039" s="117"/>
      <c r="I4039" s="117"/>
      <c r="J4039" s="117" t="s">
        <v>27533</v>
      </c>
      <c r="K4039" s="117"/>
      <c r="L4039" s="120" t="s">
        <v>110</v>
      </c>
      <c r="M4039" s="122" t="s">
        <v>27534</v>
      </c>
      <c r="N4039" s="117">
        <v>3516.0</v>
      </c>
      <c r="O4039" s="117">
        <v>602.0</v>
      </c>
      <c r="P4039" s="117" t="s">
        <v>27535</v>
      </c>
      <c r="Q4039" s="123" t="s">
        <v>27536</v>
      </c>
      <c r="R4039" s="120" t="s">
        <v>26926</v>
      </c>
    </row>
    <row r="4040" ht="48.75">
      <c r="A4040" s="121" t="s">
        <v>27537</v>
      </c>
      <c r="B4040" s="117" t="s">
        <v>18253</v>
      </c>
      <c r="C4040" s="118" t="s">
        <v>25795</v>
      </c>
      <c r="D4040" s="117" t="s">
        <v>27538</v>
      </c>
      <c r="E4040" s="119">
        <v>43077.44925925926</v>
      </c>
      <c r="F4040" s="117"/>
      <c r="G4040" s="117" t="s">
        <v>90</v>
      </c>
      <c r="H4040" s="117"/>
      <c r="I4040" s="117"/>
      <c r="J4040" s="117" t="s">
        <v>18255</v>
      </c>
      <c r="K4040" s="117"/>
      <c r="L4040" s="120" t="s">
        <v>110</v>
      </c>
      <c r="M4040" s="122" t="s">
        <v>18256</v>
      </c>
      <c r="N4040" s="117">
        <v>429.0</v>
      </c>
      <c r="O4040" s="117">
        <v>628.0</v>
      </c>
      <c r="P4040" s="117" t="s">
        <v>1532</v>
      </c>
      <c r="Q4040" s="123" t="s">
        <v>27539</v>
      </c>
      <c r="R4040" s="120" t="s">
        <v>23606</v>
      </c>
    </row>
    <row r="4041" ht="129.0">
      <c r="A4041" s="121" t="s">
        <v>27540</v>
      </c>
      <c r="B4041" s="117" t="s">
        <v>27541</v>
      </c>
      <c r="C4041" s="118" t="s">
        <v>26922</v>
      </c>
      <c r="D4041" s="117" t="s">
        <v>27542</v>
      </c>
      <c r="E4041" s="119">
        <v>43077.44902777778</v>
      </c>
      <c r="F4041" s="117"/>
      <c r="G4041" s="117" t="s">
        <v>90</v>
      </c>
      <c r="H4041" s="117"/>
      <c r="I4041" s="117"/>
      <c r="J4041" s="117" t="s">
        <v>27543</v>
      </c>
      <c r="K4041" s="117"/>
      <c r="L4041" s="120" t="s">
        <v>101</v>
      </c>
      <c r="M4041" s="122" t="s">
        <v>27544</v>
      </c>
      <c r="N4041" s="117">
        <v>181.0</v>
      </c>
      <c r="O4041" s="117">
        <v>686.0</v>
      </c>
      <c r="P4041" s="117" t="s">
        <v>817</v>
      </c>
      <c r="Q4041" s="123" t="s">
        <v>27545</v>
      </c>
      <c r="R4041" s="120" t="s">
        <v>26926</v>
      </c>
    </row>
    <row r="4042" ht="129.0">
      <c r="A4042" s="121" t="s">
        <v>27546</v>
      </c>
      <c r="B4042" s="117" t="s">
        <v>27547</v>
      </c>
      <c r="C4042" s="118" t="s">
        <v>26922</v>
      </c>
      <c r="D4042" s="117" t="s">
        <v>27548</v>
      </c>
      <c r="E4042" s="119">
        <v>43077.44866898148</v>
      </c>
      <c r="F4042" s="117"/>
      <c r="G4042" s="117" t="s">
        <v>90</v>
      </c>
      <c r="H4042" s="117"/>
      <c r="I4042" s="117"/>
      <c r="J4042" s="117" t="s">
        <v>27549</v>
      </c>
      <c r="K4042" s="117"/>
      <c r="L4042" s="120" t="s">
        <v>27550</v>
      </c>
      <c r="M4042" s="122" t="s">
        <v>27551</v>
      </c>
      <c r="N4042" s="117">
        <v>267.0</v>
      </c>
      <c r="O4042" s="117">
        <v>157.0</v>
      </c>
      <c r="P4042" s="117"/>
      <c r="Q4042" s="123" t="s">
        <v>27552</v>
      </c>
      <c r="R4042" s="120" t="s">
        <v>26926</v>
      </c>
    </row>
    <row r="4043" ht="129.0">
      <c r="A4043" s="121" t="s">
        <v>27553</v>
      </c>
      <c r="B4043" s="117" t="s">
        <v>15219</v>
      </c>
      <c r="C4043" s="118" t="s">
        <v>26922</v>
      </c>
      <c r="D4043" s="117" t="s">
        <v>27554</v>
      </c>
      <c r="E4043" s="119">
        <v>43077.44516203704</v>
      </c>
      <c r="F4043" s="117"/>
      <c r="G4043" s="117" t="s">
        <v>90</v>
      </c>
      <c r="H4043" s="117"/>
      <c r="I4043" s="117"/>
      <c r="J4043" s="117" t="s">
        <v>15221</v>
      </c>
      <c r="K4043" s="117"/>
      <c r="L4043" s="120" t="s">
        <v>92</v>
      </c>
      <c r="M4043" s="122" t="s">
        <v>15222</v>
      </c>
      <c r="N4043" s="117">
        <v>3404.0</v>
      </c>
      <c r="O4043" s="117">
        <v>2572.0</v>
      </c>
      <c r="P4043" s="117" t="s">
        <v>1006</v>
      </c>
      <c r="Q4043" s="123" t="s">
        <v>27555</v>
      </c>
      <c r="R4043" s="120" t="s">
        <v>26926</v>
      </c>
    </row>
    <row r="4044" ht="48.75">
      <c r="A4044" s="121" t="s">
        <v>27556</v>
      </c>
      <c r="B4044" s="117" t="s">
        <v>17677</v>
      </c>
      <c r="C4044" s="118" t="s">
        <v>25795</v>
      </c>
      <c r="D4044" s="117" t="s">
        <v>27557</v>
      </c>
      <c r="E4044" s="119">
        <v>43077.44452546297</v>
      </c>
      <c r="F4044" s="117"/>
      <c r="G4044" s="117" t="s">
        <v>90</v>
      </c>
      <c r="H4044" s="117"/>
      <c r="I4044" s="117"/>
      <c r="J4044" s="117" t="s">
        <v>17680</v>
      </c>
      <c r="K4044" s="117"/>
      <c r="L4044" s="120" t="s">
        <v>110</v>
      </c>
      <c r="M4044" s="122" t="s">
        <v>17681</v>
      </c>
      <c r="N4044" s="117">
        <v>754.0</v>
      </c>
      <c r="O4044" s="117">
        <v>1171.0</v>
      </c>
      <c r="P4044" s="117" t="s">
        <v>17682</v>
      </c>
      <c r="Q4044" s="123" t="s">
        <v>27558</v>
      </c>
      <c r="R4044" s="120" t="s">
        <v>23606</v>
      </c>
    </row>
    <row r="4045" ht="48.75">
      <c r="A4045" s="121" t="s">
        <v>27559</v>
      </c>
      <c r="B4045" s="117" t="s">
        <v>17900</v>
      </c>
      <c r="C4045" s="118" t="s">
        <v>25795</v>
      </c>
      <c r="D4045" s="117" t="s">
        <v>27560</v>
      </c>
      <c r="E4045" s="119">
        <v>43077.44232638889</v>
      </c>
      <c r="F4045" s="117"/>
      <c r="G4045" s="117" t="s">
        <v>90</v>
      </c>
      <c r="H4045" s="117"/>
      <c r="I4045" s="117"/>
      <c r="J4045" s="117" t="s">
        <v>17902</v>
      </c>
      <c r="K4045" s="117"/>
      <c r="L4045" s="120" t="s">
        <v>110</v>
      </c>
      <c r="M4045" s="122" t="s">
        <v>17903</v>
      </c>
      <c r="N4045" s="117">
        <v>11237.0</v>
      </c>
      <c r="O4045" s="117">
        <v>1717.0</v>
      </c>
      <c r="P4045" s="117" t="s">
        <v>4053</v>
      </c>
      <c r="Q4045" s="123" t="s">
        <v>27561</v>
      </c>
      <c r="R4045" s="120" t="s">
        <v>23606</v>
      </c>
    </row>
    <row r="4046" ht="48.75">
      <c r="A4046" s="121" t="s">
        <v>27562</v>
      </c>
      <c r="B4046" s="117" t="s">
        <v>17906</v>
      </c>
      <c r="C4046" s="118" t="s">
        <v>27563</v>
      </c>
      <c r="D4046" s="117" t="s">
        <v>27564</v>
      </c>
      <c r="E4046" s="119">
        <v>43077.437743055554</v>
      </c>
      <c r="F4046" s="117"/>
      <c r="G4046" s="117" t="s">
        <v>90</v>
      </c>
      <c r="H4046" s="117"/>
      <c r="I4046" s="117"/>
      <c r="J4046" s="117" t="s">
        <v>17909</v>
      </c>
      <c r="K4046" s="117"/>
      <c r="L4046" s="120" t="s">
        <v>110</v>
      </c>
      <c r="M4046" s="122" t="s">
        <v>17910</v>
      </c>
      <c r="N4046" s="117">
        <v>11635.0</v>
      </c>
      <c r="O4046" s="117">
        <v>2275.0</v>
      </c>
      <c r="P4046" s="117" t="s">
        <v>4053</v>
      </c>
      <c r="Q4046" s="123" t="s">
        <v>27565</v>
      </c>
      <c r="R4046" s="120" t="s">
        <v>27566</v>
      </c>
    </row>
    <row r="4047" ht="129.0">
      <c r="A4047" s="121" t="s">
        <v>27567</v>
      </c>
      <c r="B4047" s="117" t="s">
        <v>27568</v>
      </c>
      <c r="C4047" s="118" t="s">
        <v>26922</v>
      </c>
      <c r="D4047" s="117" t="s">
        <v>27569</v>
      </c>
      <c r="E4047" s="119">
        <v>43077.43773148148</v>
      </c>
      <c r="F4047" s="117"/>
      <c r="G4047" s="117" t="s">
        <v>90</v>
      </c>
      <c r="H4047" s="117"/>
      <c r="I4047" s="117"/>
      <c r="J4047" s="117" t="s">
        <v>27570</v>
      </c>
      <c r="K4047" s="117"/>
      <c r="L4047" s="120" t="s">
        <v>110</v>
      </c>
      <c r="M4047" s="122" t="s">
        <v>27571</v>
      </c>
      <c r="N4047" s="117">
        <v>113.0</v>
      </c>
      <c r="O4047" s="117">
        <v>248.0</v>
      </c>
      <c r="P4047" s="117" t="s">
        <v>27572</v>
      </c>
      <c r="Q4047" s="123" t="s">
        <v>27573</v>
      </c>
      <c r="R4047" s="120" t="s">
        <v>26926</v>
      </c>
    </row>
    <row r="4048" ht="57.75">
      <c r="A4048" s="121" t="s">
        <v>27574</v>
      </c>
      <c r="B4048" s="117" t="s">
        <v>575</v>
      </c>
      <c r="C4048" s="118" t="s">
        <v>27575</v>
      </c>
      <c r="D4048" s="117" t="s">
        <v>27576</v>
      </c>
      <c r="E4048" s="119">
        <v>43077.437430555554</v>
      </c>
      <c r="F4048" s="117"/>
      <c r="G4048" s="117" t="s">
        <v>119</v>
      </c>
      <c r="H4048" s="117"/>
      <c r="I4048" s="117"/>
      <c r="J4048" s="117" t="s">
        <v>578</v>
      </c>
      <c r="K4048" s="117"/>
      <c r="L4048" s="120" t="s">
        <v>311</v>
      </c>
      <c r="M4048" s="122" t="s">
        <v>579</v>
      </c>
      <c r="N4048" s="117">
        <v>30838.0</v>
      </c>
      <c r="O4048" s="117">
        <v>191.0</v>
      </c>
      <c r="P4048" s="117" t="s">
        <v>580</v>
      </c>
      <c r="Q4048" s="123" t="s">
        <v>27577</v>
      </c>
      <c r="R4048" s="120" t="s">
        <v>27578</v>
      </c>
    </row>
    <row r="4049" ht="129.0">
      <c r="A4049" s="121" t="s">
        <v>27579</v>
      </c>
      <c r="B4049" s="117" t="s">
        <v>27580</v>
      </c>
      <c r="C4049" s="118" t="s">
        <v>26922</v>
      </c>
      <c r="D4049" s="117" t="s">
        <v>27581</v>
      </c>
      <c r="E4049" s="119">
        <v>43077.43711805556</v>
      </c>
      <c r="F4049" s="117"/>
      <c r="G4049" s="117" t="s">
        <v>90</v>
      </c>
      <c r="H4049" s="117"/>
      <c r="I4049" s="117"/>
      <c r="J4049" s="117" t="s">
        <v>27582</v>
      </c>
      <c r="K4049" s="117"/>
      <c r="L4049" s="120" t="s">
        <v>110</v>
      </c>
      <c r="M4049" s="122" t="s">
        <v>27583</v>
      </c>
      <c r="N4049" s="117">
        <v>505.0</v>
      </c>
      <c r="O4049" s="117">
        <v>935.0</v>
      </c>
      <c r="P4049" s="117" t="s">
        <v>27584</v>
      </c>
      <c r="Q4049" s="123" t="s">
        <v>27585</v>
      </c>
      <c r="R4049" s="120" t="s">
        <v>26926</v>
      </c>
    </row>
    <row r="4050" ht="129.0">
      <c r="A4050" s="121" t="s">
        <v>27586</v>
      </c>
      <c r="B4050" s="117" t="s">
        <v>27587</v>
      </c>
      <c r="C4050" s="118" t="s">
        <v>26922</v>
      </c>
      <c r="D4050" s="117" t="s">
        <v>27588</v>
      </c>
      <c r="E4050" s="119">
        <v>43077.4359375</v>
      </c>
      <c r="F4050" s="117"/>
      <c r="G4050" s="117" t="s">
        <v>824</v>
      </c>
      <c r="H4050" s="117"/>
      <c r="I4050" s="117"/>
      <c r="J4050" s="117" t="s">
        <v>27589</v>
      </c>
      <c r="K4050" s="117"/>
      <c r="L4050" s="120" t="s">
        <v>92</v>
      </c>
      <c r="M4050" s="122" t="s">
        <v>27590</v>
      </c>
      <c r="N4050" s="117">
        <v>11206.0</v>
      </c>
      <c r="O4050" s="117">
        <v>2682.0</v>
      </c>
      <c r="P4050" s="117" t="s">
        <v>27591</v>
      </c>
      <c r="Q4050" s="123" t="s">
        <v>27592</v>
      </c>
      <c r="R4050" s="120" t="s">
        <v>26926</v>
      </c>
    </row>
    <row r="4051" ht="30.75">
      <c r="A4051" s="121" t="s">
        <v>27593</v>
      </c>
      <c r="B4051" s="117" t="s">
        <v>27594</v>
      </c>
      <c r="C4051" s="118" t="s">
        <v>27595</v>
      </c>
      <c r="D4051" s="117" t="s">
        <v>27596</v>
      </c>
      <c r="E4051" s="119">
        <v>43077.42582175926</v>
      </c>
      <c r="F4051" s="117"/>
      <c r="G4051" s="117" t="s">
        <v>119</v>
      </c>
      <c r="H4051" s="117"/>
      <c r="I4051" s="117"/>
      <c r="J4051" s="117" t="s">
        <v>27597</v>
      </c>
      <c r="K4051" s="117"/>
      <c r="L4051" s="120" t="s">
        <v>110</v>
      </c>
      <c r="M4051" s="122" t="s">
        <v>27598</v>
      </c>
      <c r="N4051" s="117">
        <v>103.0</v>
      </c>
      <c r="O4051" s="117">
        <v>310.0</v>
      </c>
      <c r="P4051" s="117" t="s">
        <v>1129</v>
      </c>
      <c r="Q4051" s="123" t="s">
        <v>27599</v>
      </c>
      <c r="R4051" s="120" t="s">
        <v>27600</v>
      </c>
    </row>
    <row r="4052" ht="39.75">
      <c r="A4052" s="121" t="s">
        <v>27601</v>
      </c>
      <c r="B4052" s="117" t="s">
        <v>27602</v>
      </c>
      <c r="C4052" s="118" t="s">
        <v>27603</v>
      </c>
      <c r="D4052" s="117" t="s">
        <v>27604</v>
      </c>
      <c r="E4052" s="119">
        <v>43077.4200925926</v>
      </c>
      <c r="F4052" s="117"/>
      <c r="G4052" s="117" t="s">
        <v>824</v>
      </c>
      <c r="H4052" s="117"/>
      <c r="I4052" s="117"/>
      <c r="J4052" s="117" t="s">
        <v>27605</v>
      </c>
      <c r="K4052" s="117"/>
      <c r="L4052" s="120" t="s">
        <v>110</v>
      </c>
      <c r="M4052" s="122" t="s">
        <v>27606</v>
      </c>
      <c r="N4052" s="117">
        <v>125.0</v>
      </c>
      <c r="O4052" s="117">
        <v>196.0</v>
      </c>
      <c r="P4052" s="117" t="s">
        <v>27607</v>
      </c>
      <c r="Q4052" s="123" t="s">
        <v>27608</v>
      </c>
      <c r="R4052" s="120" t="s">
        <v>27609</v>
      </c>
    </row>
    <row r="4053" ht="30.75">
      <c r="A4053" s="121" t="s">
        <v>27610</v>
      </c>
      <c r="B4053" s="117" t="s">
        <v>19422</v>
      </c>
      <c r="C4053" s="118" t="s">
        <v>27611</v>
      </c>
      <c r="D4053" s="117" t="s">
        <v>27612</v>
      </c>
      <c r="E4053" s="119">
        <v>43077.41376157408</v>
      </c>
      <c r="F4053" s="117"/>
      <c r="G4053" s="117" t="s">
        <v>90</v>
      </c>
      <c r="H4053" s="117"/>
      <c r="I4053" s="117"/>
      <c r="J4053" s="117" t="s">
        <v>19425</v>
      </c>
      <c r="K4053" s="117"/>
      <c r="L4053" s="120" t="s">
        <v>11422</v>
      </c>
      <c r="M4053" s="122" t="s">
        <v>19426</v>
      </c>
      <c r="N4053" s="117">
        <v>2183.0</v>
      </c>
      <c r="O4053" s="117">
        <v>1922.0</v>
      </c>
      <c r="P4053" s="117" t="s">
        <v>1555</v>
      </c>
      <c r="Q4053" s="123" t="s">
        <v>27613</v>
      </c>
      <c r="R4053" s="120" t="s">
        <v>27614</v>
      </c>
    </row>
    <row r="4054" ht="129.0">
      <c r="A4054" s="121" t="s">
        <v>27615</v>
      </c>
      <c r="B4054" s="117" t="s">
        <v>27616</v>
      </c>
      <c r="C4054" s="118" t="s">
        <v>27617</v>
      </c>
      <c r="D4054" s="117" t="s">
        <v>27618</v>
      </c>
      <c r="E4054" s="119">
        <v>43077.41107638889</v>
      </c>
      <c r="F4054" s="117"/>
      <c r="G4054" s="117" t="s">
        <v>90</v>
      </c>
      <c r="H4054" s="117"/>
      <c r="I4054" s="117"/>
      <c r="J4054" s="117" t="s">
        <v>27619</v>
      </c>
      <c r="K4054" s="117"/>
      <c r="L4054" s="120" t="s">
        <v>110</v>
      </c>
      <c r="M4054" s="122" t="s">
        <v>27620</v>
      </c>
      <c r="N4054" s="117">
        <v>568.0</v>
      </c>
      <c r="O4054" s="117"/>
      <c r="P4054" s="117" t="s">
        <v>27621</v>
      </c>
      <c r="Q4054" s="123" t="s">
        <v>27622</v>
      </c>
      <c r="R4054" s="120" t="s">
        <v>27623</v>
      </c>
    </row>
    <row r="4055" ht="39.75">
      <c r="A4055" s="121" t="s">
        <v>27624</v>
      </c>
      <c r="B4055" s="117" t="s">
        <v>27625</v>
      </c>
      <c r="C4055" s="118" t="s">
        <v>27603</v>
      </c>
      <c r="D4055" s="117" t="s">
        <v>27626</v>
      </c>
      <c r="E4055" s="119">
        <v>43077.40278935185</v>
      </c>
      <c r="F4055" s="117"/>
      <c r="G4055" s="117" t="s">
        <v>90</v>
      </c>
      <c r="H4055" s="117"/>
      <c r="I4055" s="117"/>
      <c r="J4055" s="117" t="s">
        <v>27627</v>
      </c>
      <c r="K4055" s="117"/>
      <c r="L4055" s="120" t="s">
        <v>110</v>
      </c>
      <c r="M4055" s="122" t="s">
        <v>27628</v>
      </c>
      <c r="N4055" s="117">
        <v>262.0</v>
      </c>
      <c r="O4055" s="117">
        <v>429.0</v>
      </c>
      <c r="P4055" s="117" t="s">
        <v>27629</v>
      </c>
      <c r="Q4055" s="123" t="s">
        <v>27630</v>
      </c>
      <c r="R4055" s="120" t="s">
        <v>27609</v>
      </c>
    </row>
    <row r="4056" ht="30.75">
      <c r="A4056" s="121" t="s">
        <v>27631</v>
      </c>
      <c r="B4056" s="117" t="s">
        <v>27632</v>
      </c>
      <c r="C4056" s="118" t="s">
        <v>27633</v>
      </c>
      <c r="D4056" s="117" t="s">
        <v>27634</v>
      </c>
      <c r="E4056" s="119">
        <v>43077.390868055554</v>
      </c>
      <c r="F4056" s="117"/>
      <c r="G4056" s="117" t="s">
        <v>6410</v>
      </c>
      <c r="H4056" s="117"/>
      <c r="I4056" s="117"/>
      <c r="J4056" s="117" t="s">
        <v>27635</v>
      </c>
      <c r="K4056" s="117"/>
      <c r="L4056" s="120" t="s">
        <v>110</v>
      </c>
      <c r="M4056" s="122" t="s">
        <v>27636</v>
      </c>
      <c r="N4056" s="117">
        <v>386.0</v>
      </c>
      <c r="O4056" s="117">
        <v>727.0</v>
      </c>
      <c r="P4056" s="117"/>
      <c r="Q4056" s="123" t="s">
        <v>27637</v>
      </c>
      <c r="R4056" s="120" t="s">
        <v>24246</v>
      </c>
    </row>
    <row r="4057" ht="57.75">
      <c r="A4057" s="121" t="s">
        <v>27638</v>
      </c>
      <c r="B4057" s="117" t="s">
        <v>1550</v>
      </c>
      <c r="C4057" s="118" t="s">
        <v>27639</v>
      </c>
      <c r="D4057" s="117" t="s">
        <v>27640</v>
      </c>
      <c r="E4057" s="119">
        <v>43077.3858912037</v>
      </c>
      <c r="F4057" s="117"/>
      <c r="G4057" s="117" t="s">
        <v>90</v>
      </c>
      <c r="H4057" s="117"/>
      <c r="I4057" s="117"/>
      <c r="J4057" s="117" t="s">
        <v>1553</v>
      </c>
      <c r="K4057" s="117"/>
      <c r="L4057" s="120" t="s">
        <v>92</v>
      </c>
      <c r="M4057" s="122" t="s">
        <v>1554</v>
      </c>
      <c r="N4057" s="117">
        <v>3271.0</v>
      </c>
      <c r="O4057" s="117">
        <v>4671.0</v>
      </c>
      <c r="P4057" s="117" t="s">
        <v>1555</v>
      </c>
      <c r="Q4057" s="123" t="s">
        <v>27641</v>
      </c>
      <c r="R4057" s="120" t="s">
        <v>27642</v>
      </c>
    </row>
    <row r="4058" ht="48.75">
      <c r="A4058" s="121" t="s">
        <v>27643</v>
      </c>
      <c r="B4058" s="117" t="s">
        <v>13243</v>
      </c>
      <c r="C4058" s="118" t="s">
        <v>27644</v>
      </c>
      <c r="D4058" s="117" t="s">
        <v>27645</v>
      </c>
      <c r="E4058" s="119">
        <v>43077.376921296294</v>
      </c>
      <c r="F4058" s="117"/>
      <c r="G4058" s="117" t="s">
        <v>90</v>
      </c>
      <c r="H4058" s="117"/>
      <c r="I4058" s="117"/>
      <c r="J4058" s="117" t="s">
        <v>13246</v>
      </c>
      <c r="K4058" s="117"/>
      <c r="L4058" s="120" t="s">
        <v>4521</v>
      </c>
      <c r="M4058" s="122" t="s">
        <v>13247</v>
      </c>
      <c r="N4058" s="117">
        <v>5527.0</v>
      </c>
      <c r="O4058" s="117">
        <v>5216.0</v>
      </c>
      <c r="P4058" s="117" t="s">
        <v>1555</v>
      </c>
      <c r="Q4058" s="123" t="s">
        <v>27646</v>
      </c>
      <c r="R4058" s="120" t="s">
        <v>27647</v>
      </c>
    </row>
    <row r="4059" ht="30.75">
      <c r="A4059" s="121" t="s">
        <v>27648</v>
      </c>
      <c r="B4059" s="117" t="s">
        <v>27649</v>
      </c>
      <c r="C4059" s="118" t="s">
        <v>27650</v>
      </c>
      <c r="D4059" s="117" t="s">
        <v>27651</v>
      </c>
      <c r="E4059" s="119">
        <v>43077.319027777776</v>
      </c>
      <c r="F4059" s="117"/>
      <c r="G4059" s="117" t="s">
        <v>119</v>
      </c>
      <c r="H4059" s="117"/>
      <c r="I4059" s="117"/>
      <c r="J4059" s="117" t="s">
        <v>27652</v>
      </c>
      <c r="K4059" s="117"/>
      <c r="L4059" s="120" t="s">
        <v>110</v>
      </c>
      <c r="M4059" s="122" t="s">
        <v>27653</v>
      </c>
      <c r="N4059" s="117">
        <v>213.0</v>
      </c>
      <c r="O4059" s="117">
        <v>138.0</v>
      </c>
      <c r="P4059" s="117" t="s">
        <v>1208</v>
      </c>
      <c r="Q4059" s="123" t="s">
        <v>27654</v>
      </c>
      <c r="R4059" s="120" t="s">
        <v>27655</v>
      </c>
    </row>
    <row r="4060" ht="21.75">
      <c r="A4060" s="121" t="s">
        <v>27656</v>
      </c>
      <c r="B4060" s="117" t="s">
        <v>21384</v>
      </c>
      <c r="C4060" s="118" t="s">
        <v>27657</v>
      </c>
      <c r="D4060" s="117" t="s">
        <v>27658</v>
      </c>
      <c r="E4060" s="119">
        <v>43077.298668981486</v>
      </c>
      <c r="F4060" s="117"/>
      <c r="G4060" s="117" t="s">
        <v>90</v>
      </c>
      <c r="H4060" s="117"/>
      <c r="I4060" s="117"/>
      <c r="J4060" s="117" t="s">
        <v>20158</v>
      </c>
      <c r="K4060" s="117"/>
      <c r="L4060" s="120" t="s">
        <v>170</v>
      </c>
      <c r="M4060" s="122" t="s">
        <v>21387</v>
      </c>
      <c r="N4060" s="117">
        <v>16055.0</v>
      </c>
      <c r="O4060" s="117">
        <v>5192.0</v>
      </c>
      <c r="P4060" s="117" t="s">
        <v>20160</v>
      </c>
      <c r="Q4060" s="123" t="s">
        <v>27659</v>
      </c>
      <c r="R4060" s="120" t="s">
        <v>27660</v>
      </c>
    </row>
    <row r="4061" ht="48.75">
      <c r="A4061" s="121" t="s">
        <v>27661</v>
      </c>
      <c r="B4061" s="117" t="s">
        <v>27662</v>
      </c>
      <c r="C4061" s="118" t="s">
        <v>4885</v>
      </c>
      <c r="D4061" s="117" t="s">
        <v>27663</v>
      </c>
      <c r="E4061" s="119">
        <v>43077.28482638889</v>
      </c>
      <c r="F4061" s="117"/>
      <c r="G4061" s="117" t="s">
        <v>119</v>
      </c>
      <c r="H4061" s="117"/>
      <c r="I4061" s="117"/>
      <c r="J4061" s="117" t="s">
        <v>27664</v>
      </c>
      <c r="K4061" s="117"/>
      <c r="L4061" s="120" t="s">
        <v>110</v>
      </c>
      <c r="M4061" s="122" t="s">
        <v>27665</v>
      </c>
      <c r="N4061" s="117">
        <v>128.0</v>
      </c>
      <c r="O4061" s="117">
        <v>450.0</v>
      </c>
      <c r="P4061" s="117" t="s">
        <v>1129</v>
      </c>
      <c r="Q4061" s="123" t="s">
        <v>27666</v>
      </c>
      <c r="R4061" s="120" t="s">
        <v>27667</v>
      </c>
    </row>
    <row r="4062" ht="59.25">
      <c r="A4062" s="121" t="s">
        <v>27668</v>
      </c>
      <c r="B4062" s="117" t="s">
        <v>27669</v>
      </c>
      <c r="C4062" s="118" t="s">
        <v>27670</v>
      </c>
      <c r="D4062" s="117" t="s">
        <v>27671</v>
      </c>
      <c r="E4062" s="119">
        <v>43077.27953703704</v>
      </c>
      <c r="F4062" s="117"/>
      <c r="G4062" s="117" t="s">
        <v>119</v>
      </c>
      <c r="H4062" s="117"/>
      <c r="I4062" s="117"/>
      <c r="J4062" s="117" t="s">
        <v>27672</v>
      </c>
      <c r="K4062" s="117"/>
      <c r="L4062" s="120" t="s">
        <v>110</v>
      </c>
      <c r="M4062" s="122" t="s">
        <v>27673</v>
      </c>
      <c r="N4062" s="117">
        <v>243.0</v>
      </c>
      <c r="O4062" s="117">
        <v>1107.0</v>
      </c>
      <c r="P4062" s="117" t="s">
        <v>27674</v>
      </c>
      <c r="Q4062" s="123" t="s">
        <v>27675</v>
      </c>
      <c r="R4062" s="120" t="s">
        <v>27676</v>
      </c>
    </row>
    <row r="4063" ht="41.25">
      <c r="A4063" s="121" t="s">
        <v>27677</v>
      </c>
      <c r="B4063" s="117" t="s">
        <v>27669</v>
      </c>
      <c r="C4063" s="118" t="s">
        <v>27678</v>
      </c>
      <c r="D4063" s="117" t="s">
        <v>27679</v>
      </c>
      <c r="E4063" s="119">
        <v>43077.2781712963</v>
      </c>
      <c r="F4063" s="117"/>
      <c r="G4063" s="117" t="s">
        <v>119</v>
      </c>
      <c r="H4063" s="117" t="s">
        <v>20871</v>
      </c>
      <c r="I4063" s="117" t="s">
        <v>20872</v>
      </c>
      <c r="J4063" s="117" t="s">
        <v>27672</v>
      </c>
      <c r="K4063" s="117" t="s">
        <v>27680</v>
      </c>
      <c r="L4063" s="120" t="s">
        <v>110</v>
      </c>
      <c r="M4063" s="122" t="s">
        <v>27673</v>
      </c>
      <c r="N4063" s="117">
        <v>243.0</v>
      </c>
      <c r="O4063" s="117">
        <v>1107.0</v>
      </c>
      <c r="P4063" s="117" t="s">
        <v>27674</v>
      </c>
      <c r="Q4063" s="123" t="s">
        <v>27681</v>
      </c>
      <c r="R4063" s="120" t="s">
        <v>27682</v>
      </c>
    </row>
    <row r="4064" ht="21.75">
      <c r="A4064" s="121" t="s">
        <v>27683</v>
      </c>
      <c r="B4064" s="117" t="s">
        <v>27684</v>
      </c>
      <c r="C4064" s="118" t="s">
        <v>27685</v>
      </c>
      <c r="D4064" s="117" t="s">
        <v>27686</v>
      </c>
      <c r="E4064" s="119">
        <v>43077.26619212963</v>
      </c>
      <c r="F4064" s="117"/>
      <c r="G4064" s="117" t="s">
        <v>90</v>
      </c>
      <c r="H4064" s="117"/>
      <c r="I4064" s="117"/>
      <c r="J4064" s="117" t="s">
        <v>27687</v>
      </c>
      <c r="K4064" s="117"/>
      <c r="L4064" s="120" t="s">
        <v>7240</v>
      </c>
      <c r="M4064" s="122" t="s">
        <v>27688</v>
      </c>
      <c r="N4064" s="117">
        <v>196.0</v>
      </c>
      <c r="O4064" s="117">
        <v>272.0</v>
      </c>
      <c r="P4064" s="117"/>
      <c r="Q4064" s="123" t="s">
        <v>27689</v>
      </c>
      <c r="R4064" s="120" t="s">
        <v>27690</v>
      </c>
    </row>
    <row r="4065" ht="21.75">
      <c r="A4065" s="121" t="s">
        <v>27691</v>
      </c>
      <c r="B4065" s="117" t="s">
        <v>20280</v>
      </c>
      <c r="C4065" s="118" t="s">
        <v>27692</v>
      </c>
      <c r="D4065" s="117" t="s">
        <v>27693</v>
      </c>
      <c r="E4065" s="119">
        <v>43077.2362037037</v>
      </c>
      <c r="F4065" s="117"/>
      <c r="G4065" s="117" t="s">
        <v>90</v>
      </c>
      <c r="H4065" s="117"/>
      <c r="I4065" s="117"/>
      <c r="J4065" s="117" t="s">
        <v>26667</v>
      </c>
      <c r="K4065" s="117"/>
      <c r="L4065" s="120" t="s">
        <v>170</v>
      </c>
      <c r="M4065" s="122" t="s">
        <v>26668</v>
      </c>
      <c r="N4065" s="117">
        <v>10865.0</v>
      </c>
      <c r="O4065" s="117">
        <v>4037.0</v>
      </c>
      <c r="P4065" s="117" t="s">
        <v>26669</v>
      </c>
      <c r="Q4065" s="123" t="s">
        <v>27694</v>
      </c>
      <c r="R4065" s="120" t="s">
        <v>27695</v>
      </c>
    </row>
    <row r="4066" ht="30.75">
      <c r="A4066" s="121" t="s">
        <v>27696</v>
      </c>
      <c r="B4066" s="117" t="s">
        <v>27697</v>
      </c>
      <c r="C4066" s="118" t="s">
        <v>27698</v>
      </c>
      <c r="D4066" s="117" t="s">
        <v>27699</v>
      </c>
      <c r="E4066" s="119">
        <v>43077.23480324074</v>
      </c>
      <c r="F4066" s="117"/>
      <c r="G4066" s="117" t="s">
        <v>128</v>
      </c>
      <c r="H4066" s="117"/>
      <c r="I4066" s="117"/>
      <c r="J4066" s="117" t="s">
        <v>27700</v>
      </c>
      <c r="K4066" s="117"/>
      <c r="L4066" s="120" t="s">
        <v>92</v>
      </c>
      <c r="M4066" s="122" t="s">
        <v>27701</v>
      </c>
      <c r="N4066" s="117">
        <v>405.0</v>
      </c>
      <c r="O4066" s="117">
        <v>513.0</v>
      </c>
      <c r="P4066" s="117" t="s">
        <v>27702</v>
      </c>
      <c r="Q4066" s="123" t="s">
        <v>27703</v>
      </c>
      <c r="R4066" s="120" t="s">
        <v>27704</v>
      </c>
    </row>
    <row r="4067" ht="21.75">
      <c r="A4067" s="121" t="s">
        <v>27705</v>
      </c>
      <c r="B4067" s="117" t="s">
        <v>953</v>
      </c>
      <c r="C4067" s="118" t="s">
        <v>13207</v>
      </c>
      <c r="D4067" s="117" t="s">
        <v>27706</v>
      </c>
      <c r="E4067" s="119">
        <v>43077.229351851856</v>
      </c>
      <c r="F4067" s="117"/>
      <c r="G4067" s="117" t="s">
        <v>90</v>
      </c>
      <c r="H4067" s="117"/>
      <c r="I4067" s="117"/>
      <c r="J4067" s="117" t="s">
        <v>956</v>
      </c>
      <c r="K4067" s="117"/>
      <c r="L4067" s="120" t="s">
        <v>170</v>
      </c>
      <c r="M4067" s="122" t="s">
        <v>957</v>
      </c>
      <c r="N4067" s="117">
        <v>94949.0</v>
      </c>
      <c r="O4067" s="117">
        <v>5460.0</v>
      </c>
      <c r="P4067" s="117" t="s">
        <v>2520</v>
      </c>
      <c r="Q4067" s="123" t="s">
        <v>27707</v>
      </c>
      <c r="R4067" s="120" t="s">
        <v>13210</v>
      </c>
    </row>
    <row r="4068" ht="21.75">
      <c r="A4068" s="121" t="s">
        <v>27708</v>
      </c>
      <c r="B4068" s="117" t="s">
        <v>25003</v>
      </c>
      <c r="C4068" s="118" t="s">
        <v>27709</v>
      </c>
      <c r="D4068" s="117" t="s">
        <v>27710</v>
      </c>
      <c r="E4068" s="119">
        <v>43077.22925925926</v>
      </c>
      <c r="F4068" s="117"/>
      <c r="G4068" s="117" t="s">
        <v>90</v>
      </c>
      <c r="H4068" s="117"/>
      <c r="I4068" s="117"/>
      <c r="J4068" s="117" t="s">
        <v>20283</v>
      </c>
      <c r="K4068" s="117"/>
      <c r="L4068" s="120" t="s">
        <v>170</v>
      </c>
      <c r="M4068" s="122" t="s">
        <v>25006</v>
      </c>
      <c r="N4068" s="117">
        <v>43310.0</v>
      </c>
      <c r="O4068" s="117">
        <v>7955.0</v>
      </c>
      <c r="P4068" s="117" t="s">
        <v>2520</v>
      </c>
      <c r="Q4068" s="123" t="s">
        <v>27711</v>
      </c>
      <c r="R4068" s="120" t="s">
        <v>27712</v>
      </c>
    </row>
    <row r="4069" ht="21.75">
      <c r="A4069" s="121" t="s">
        <v>27713</v>
      </c>
      <c r="B4069" s="117" t="s">
        <v>13212</v>
      </c>
      <c r="C4069" s="118" t="s">
        <v>27714</v>
      </c>
      <c r="D4069" s="117" t="s">
        <v>27715</v>
      </c>
      <c r="E4069" s="119">
        <v>43077.22924768519</v>
      </c>
      <c r="F4069" s="117"/>
      <c r="G4069" s="117" t="s">
        <v>90</v>
      </c>
      <c r="H4069" s="117"/>
      <c r="I4069" s="117"/>
      <c r="J4069" s="117" t="s">
        <v>13215</v>
      </c>
      <c r="K4069" s="117"/>
      <c r="L4069" s="120" t="s">
        <v>170</v>
      </c>
      <c r="M4069" s="122" t="s">
        <v>13216</v>
      </c>
      <c r="N4069" s="117">
        <v>7701.0</v>
      </c>
      <c r="O4069" s="117">
        <v>7375.0</v>
      </c>
      <c r="P4069" s="117" t="s">
        <v>958</v>
      </c>
      <c r="Q4069" s="123" t="s">
        <v>27716</v>
      </c>
      <c r="R4069" s="120" t="s">
        <v>27717</v>
      </c>
    </row>
    <row r="4070" ht="57.75">
      <c r="A4070" s="121" t="s">
        <v>27718</v>
      </c>
      <c r="B4070" s="117" t="s">
        <v>18854</v>
      </c>
      <c r="C4070" s="118" t="s">
        <v>27719</v>
      </c>
      <c r="D4070" s="117" t="s">
        <v>27720</v>
      </c>
      <c r="E4070" s="119">
        <v>43077.20984953704</v>
      </c>
      <c r="F4070" s="117"/>
      <c r="G4070" s="117" t="s">
        <v>128</v>
      </c>
      <c r="H4070" s="117"/>
      <c r="I4070" s="117"/>
      <c r="J4070" s="117" t="s">
        <v>18857</v>
      </c>
      <c r="K4070" s="117"/>
      <c r="L4070" s="120" t="s">
        <v>110</v>
      </c>
      <c r="M4070" s="122" t="s">
        <v>18858</v>
      </c>
      <c r="N4070" s="117">
        <v>297.0</v>
      </c>
      <c r="O4070" s="117">
        <v>3035.0</v>
      </c>
      <c r="P4070" s="117" t="s">
        <v>6971</v>
      </c>
      <c r="Q4070" s="123" t="s">
        <v>27721</v>
      </c>
      <c r="R4070" s="120" t="s">
        <v>27722</v>
      </c>
    </row>
    <row r="4071" ht="48.75">
      <c r="A4071" s="121" t="s">
        <v>27723</v>
      </c>
      <c r="B4071" s="117" t="s">
        <v>18854</v>
      </c>
      <c r="C4071" s="118" t="s">
        <v>27724</v>
      </c>
      <c r="D4071" s="117" t="s">
        <v>27725</v>
      </c>
      <c r="E4071" s="119">
        <v>43077.19627314815</v>
      </c>
      <c r="F4071" s="117"/>
      <c r="G4071" s="117" t="s">
        <v>128</v>
      </c>
      <c r="H4071" s="117"/>
      <c r="I4071" s="117"/>
      <c r="J4071" s="117" t="s">
        <v>18857</v>
      </c>
      <c r="K4071" s="117"/>
      <c r="L4071" s="120" t="s">
        <v>110</v>
      </c>
      <c r="M4071" s="122" t="s">
        <v>18858</v>
      </c>
      <c r="N4071" s="117">
        <v>297.0</v>
      </c>
      <c r="O4071" s="117">
        <v>3035.0</v>
      </c>
      <c r="P4071" s="117" t="s">
        <v>6971</v>
      </c>
      <c r="Q4071" s="123" t="s">
        <v>27726</v>
      </c>
      <c r="R4071" s="120" t="s">
        <v>27727</v>
      </c>
    </row>
    <row r="4072" ht="50.25">
      <c r="A4072" s="121" t="s">
        <v>27728</v>
      </c>
      <c r="B4072" s="117" t="s">
        <v>25363</v>
      </c>
      <c r="C4072" s="118" t="s">
        <v>27729</v>
      </c>
      <c r="D4072" s="117" t="s">
        <v>27730</v>
      </c>
      <c r="E4072" s="119">
        <v>43077.17508101852</v>
      </c>
      <c r="F4072" s="117"/>
      <c r="G4072" s="117" t="s">
        <v>25366</v>
      </c>
      <c r="H4072" s="117"/>
      <c r="I4072" s="117"/>
      <c r="J4072" s="117" t="s">
        <v>25367</v>
      </c>
      <c r="K4072" s="117"/>
      <c r="L4072" s="120" t="s">
        <v>110</v>
      </c>
      <c r="M4072" s="122" t="s">
        <v>25368</v>
      </c>
      <c r="N4072" s="117">
        <v>542.0</v>
      </c>
      <c r="O4072" s="117">
        <v>3840.0</v>
      </c>
      <c r="P4072" s="117" t="s">
        <v>6971</v>
      </c>
      <c r="Q4072" s="123" t="s">
        <v>27731</v>
      </c>
      <c r="R4072" s="120" t="s">
        <v>27732</v>
      </c>
    </row>
    <row r="4073" ht="30.75">
      <c r="A4073" s="121" t="s">
        <v>27733</v>
      </c>
      <c r="B4073" s="117" t="s">
        <v>2889</v>
      </c>
      <c r="C4073" s="118" t="s">
        <v>27734</v>
      </c>
      <c r="D4073" s="117" t="s">
        <v>27735</v>
      </c>
      <c r="E4073" s="119">
        <v>43077.16454861111</v>
      </c>
      <c r="F4073" s="117"/>
      <c r="G4073" s="117" t="s">
        <v>119</v>
      </c>
      <c r="H4073" s="117"/>
      <c r="I4073" s="117"/>
      <c r="J4073" s="117" t="s">
        <v>2892</v>
      </c>
      <c r="K4073" s="117"/>
      <c r="L4073" s="120" t="s">
        <v>110</v>
      </c>
      <c r="M4073" s="122" t="s">
        <v>2893</v>
      </c>
      <c r="N4073" s="117">
        <v>66.0</v>
      </c>
      <c r="O4073" s="117">
        <v>405.0</v>
      </c>
      <c r="P4073" s="117"/>
      <c r="Q4073" s="123" t="s">
        <v>27736</v>
      </c>
      <c r="R4073" s="120" t="s">
        <v>27737</v>
      </c>
    </row>
    <row r="4074" ht="30.75">
      <c r="A4074" s="121" t="s">
        <v>27738</v>
      </c>
      <c r="B4074" s="117" t="s">
        <v>3933</v>
      </c>
      <c r="C4074" s="118" t="s">
        <v>27734</v>
      </c>
      <c r="D4074" s="117" t="s">
        <v>27739</v>
      </c>
      <c r="E4074" s="119">
        <v>43077.143055555556</v>
      </c>
      <c r="F4074" s="117"/>
      <c r="G4074" s="117" t="s">
        <v>119</v>
      </c>
      <c r="H4074" s="117"/>
      <c r="I4074" s="117"/>
      <c r="J4074" s="117" t="s">
        <v>3935</v>
      </c>
      <c r="K4074" s="117"/>
      <c r="L4074" s="120" t="s">
        <v>92</v>
      </c>
      <c r="M4074" s="122" t="s">
        <v>22036</v>
      </c>
      <c r="N4074" s="117">
        <v>31.0</v>
      </c>
      <c r="O4074" s="117">
        <v>142.0</v>
      </c>
      <c r="P4074" s="117"/>
      <c r="Q4074" s="123" t="s">
        <v>27740</v>
      </c>
      <c r="R4074" s="120" t="s">
        <v>27737</v>
      </c>
    </row>
    <row r="4075" ht="39.75">
      <c r="A4075" s="121" t="s">
        <v>27741</v>
      </c>
      <c r="B4075" s="117" t="s">
        <v>27742</v>
      </c>
      <c r="C4075" s="118" t="s">
        <v>27743</v>
      </c>
      <c r="D4075" s="117" t="s">
        <v>27744</v>
      </c>
      <c r="E4075" s="119">
        <v>43077.12534722222</v>
      </c>
      <c r="F4075" s="117"/>
      <c r="G4075" s="117" t="s">
        <v>90</v>
      </c>
      <c r="H4075" s="117"/>
      <c r="I4075" s="117"/>
      <c r="J4075" s="117" t="s">
        <v>27745</v>
      </c>
      <c r="K4075" s="117"/>
      <c r="L4075" s="120" t="s">
        <v>311</v>
      </c>
      <c r="M4075" s="122" t="s">
        <v>27746</v>
      </c>
      <c r="N4075" s="117">
        <v>130.0</v>
      </c>
      <c r="O4075" s="117">
        <v>162.0</v>
      </c>
      <c r="P4075" s="117" t="s">
        <v>27747</v>
      </c>
      <c r="Q4075" s="123" t="s">
        <v>27748</v>
      </c>
      <c r="R4075" s="120" t="s">
        <v>27749</v>
      </c>
    </row>
    <row r="4076" ht="30.75">
      <c r="A4076" s="121" t="s">
        <v>27750</v>
      </c>
      <c r="B4076" s="117" t="s">
        <v>27751</v>
      </c>
      <c r="C4076" s="118" t="s">
        <v>27752</v>
      </c>
      <c r="D4076" s="117" t="s">
        <v>27753</v>
      </c>
      <c r="E4076" s="119">
        <v>43077.088055555556</v>
      </c>
      <c r="F4076" s="117"/>
      <c r="G4076" s="117" t="s">
        <v>90</v>
      </c>
      <c r="H4076" s="117"/>
      <c r="I4076" s="117"/>
      <c r="J4076" s="117" t="s">
        <v>27754</v>
      </c>
      <c r="K4076" s="117"/>
      <c r="L4076" s="120" t="s">
        <v>110</v>
      </c>
      <c r="M4076" s="122" t="s">
        <v>27755</v>
      </c>
      <c r="N4076" s="117">
        <v>679.0</v>
      </c>
      <c r="O4076" s="117">
        <v>602.0</v>
      </c>
      <c r="P4076" s="117" t="s">
        <v>4513</v>
      </c>
      <c r="Q4076" s="123" t="s">
        <v>27756</v>
      </c>
      <c r="R4076" s="120" t="s">
        <v>27757</v>
      </c>
    </row>
    <row r="4077" ht="30.75">
      <c r="A4077" s="121" t="s">
        <v>27758</v>
      </c>
      <c r="B4077" s="117" t="s">
        <v>27759</v>
      </c>
      <c r="C4077" s="118" t="s">
        <v>27734</v>
      </c>
      <c r="D4077" s="117" t="s">
        <v>27760</v>
      </c>
      <c r="E4077" s="119">
        <v>43077.084375</v>
      </c>
      <c r="F4077" s="117"/>
      <c r="G4077" s="117" t="s">
        <v>119</v>
      </c>
      <c r="H4077" s="117"/>
      <c r="I4077" s="117"/>
      <c r="J4077" s="117" t="s">
        <v>27761</v>
      </c>
      <c r="K4077" s="117"/>
      <c r="L4077" s="120" t="s">
        <v>775</v>
      </c>
      <c r="M4077" s="122" t="s">
        <v>27762</v>
      </c>
      <c r="N4077" s="117">
        <v>401.0</v>
      </c>
      <c r="O4077" s="117">
        <v>492.0</v>
      </c>
      <c r="P4077" s="117" t="s">
        <v>27763</v>
      </c>
      <c r="Q4077" s="123" t="s">
        <v>27764</v>
      </c>
      <c r="R4077" s="120" t="s">
        <v>27737</v>
      </c>
    </row>
    <row r="4078" ht="21.75">
      <c r="A4078" s="121" t="s">
        <v>27765</v>
      </c>
      <c r="B4078" s="117" t="s">
        <v>166</v>
      </c>
      <c r="C4078" s="118" t="s">
        <v>27766</v>
      </c>
      <c r="D4078" s="117" t="s">
        <v>27767</v>
      </c>
      <c r="E4078" s="119">
        <v>43077.079942129625</v>
      </c>
      <c r="F4078" s="117"/>
      <c r="G4078" s="117" t="s">
        <v>90</v>
      </c>
      <c r="H4078" s="117"/>
      <c r="I4078" s="117"/>
      <c r="J4078" s="117" t="s">
        <v>169</v>
      </c>
      <c r="K4078" s="117"/>
      <c r="L4078" s="120" t="s">
        <v>170</v>
      </c>
      <c r="M4078" s="122" t="s">
        <v>171</v>
      </c>
      <c r="N4078" s="117">
        <v>25205.0</v>
      </c>
      <c r="O4078" s="117">
        <v>6187.0</v>
      </c>
      <c r="P4078" s="117" t="s">
        <v>1986</v>
      </c>
      <c r="Q4078" s="123" t="s">
        <v>27768</v>
      </c>
      <c r="R4078" s="120" t="s">
        <v>27769</v>
      </c>
    </row>
    <row r="4079" ht="21.75">
      <c r="A4079" s="121" t="s">
        <v>27770</v>
      </c>
      <c r="B4079" s="117" t="s">
        <v>27771</v>
      </c>
      <c r="C4079" s="118" t="s">
        <v>27397</v>
      </c>
      <c r="D4079" s="117" t="s">
        <v>27772</v>
      </c>
      <c r="E4079" s="119">
        <v>43077.07971064815</v>
      </c>
      <c r="F4079" s="117"/>
      <c r="G4079" s="117" t="s">
        <v>119</v>
      </c>
      <c r="H4079" s="117"/>
      <c r="I4079" s="117"/>
      <c r="J4079" s="117" t="s">
        <v>27773</v>
      </c>
      <c r="K4079" s="117"/>
      <c r="L4079" s="120" t="s">
        <v>179</v>
      </c>
      <c r="M4079" s="122" t="s">
        <v>27774</v>
      </c>
      <c r="N4079" s="117">
        <v>8.0</v>
      </c>
      <c r="O4079" s="117">
        <v>46.0</v>
      </c>
      <c r="P4079" s="117" t="s">
        <v>1129</v>
      </c>
      <c r="Q4079" s="123" t="s">
        <v>27775</v>
      </c>
      <c r="R4079" s="120" t="s">
        <v>27401</v>
      </c>
    </row>
    <row r="4080" ht="30.75">
      <c r="A4080" s="121" t="s">
        <v>27776</v>
      </c>
      <c r="B4080" s="117" t="s">
        <v>27777</v>
      </c>
      <c r="C4080" s="118" t="s">
        <v>27778</v>
      </c>
      <c r="D4080" s="117" t="s">
        <v>27779</v>
      </c>
      <c r="E4080" s="119">
        <v>43077.07162037037</v>
      </c>
      <c r="F4080" s="117"/>
      <c r="G4080" s="117" t="s">
        <v>128</v>
      </c>
      <c r="H4080" s="117"/>
      <c r="I4080" s="117"/>
      <c r="J4080" s="117" t="s">
        <v>27780</v>
      </c>
      <c r="K4080" s="117"/>
      <c r="L4080" s="120" t="s">
        <v>110</v>
      </c>
      <c r="M4080" s="122" t="s">
        <v>27781</v>
      </c>
      <c r="N4080" s="117">
        <v>74.0</v>
      </c>
      <c r="O4080" s="117">
        <v>106.0</v>
      </c>
      <c r="P4080" s="117" t="s">
        <v>720</v>
      </c>
      <c r="Q4080" s="123" t="s">
        <v>27782</v>
      </c>
      <c r="R4080" s="120" t="s">
        <v>27783</v>
      </c>
    </row>
    <row r="4081" ht="39.75">
      <c r="A4081" s="121" t="s">
        <v>27784</v>
      </c>
      <c r="B4081" s="117" t="s">
        <v>25762</v>
      </c>
      <c r="C4081" s="118" t="s">
        <v>27785</v>
      </c>
      <c r="D4081" s="117" t="s">
        <v>27786</v>
      </c>
      <c r="E4081" s="119">
        <v>43077.05274305555</v>
      </c>
      <c r="F4081" s="117"/>
      <c r="G4081" s="117" t="s">
        <v>90</v>
      </c>
      <c r="H4081" s="117"/>
      <c r="I4081" s="117"/>
      <c r="J4081" s="117" t="s">
        <v>25765</v>
      </c>
      <c r="K4081" s="117"/>
      <c r="L4081" s="120" t="s">
        <v>179</v>
      </c>
      <c r="M4081" s="122" t="s">
        <v>25766</v>
      </c>
      <c r="N4081" s="117">
        <v>18.0</v>
      </c>
      <c r="O4081" s="117">
        <v>31.0</v>
      </c>
      <c r="P4081" s="117"/>
      <c r="Q4081" s="123" t="s">
        <v>27787</v>
      </c>
      <c r="R4081" s="120" t="s">
        <v>27788</v>
      </c>
    </row>
    <row r="4082" ht="21.75">
      <c r="A4082" s="121" t="s">
        <v>27789</v>
      </c>
      <c r="B4082" s="117" t="s">
        <v>21384</v>
      </c>
      <c r="C4082" s="118" t="s">
        <v>27790</v>
      </c>
      <c r="D4082" s="117" t="s">
        <v>27791</v>
      </c>
      <c r="E4082" s="119">
        <v>43077.04527777778</v>
      </c>
      <c r="F4082" s="117"/>
      <c r="G4082" s="117" t="s">
        <v>90</v>
      </c>
      <c r="H4082" s="117"/>
      <c r="I4082" s="117"/>
      <c r="J4082" s="117" t="s">
        <v>20158</v>
      </c>
      <c r="K4082" s="117"/>
      <c r="L4082" s="120" t="s">
        <v>170</v>
      </c>
      <c r="M4082" s="122" t="s">
        <v>21387</v>
      </c>
      <c r="N4082" s="117">
        <v>16055.0</v>
      </c>
      <c r="O4082" s="117">
        <v>5192.0</v>
      </c>
      <c r="P4082" s="117" t="s">
        <v>20160</v>
      </c>
      <c r="Q4082" s="123" t="s">
        <v>27792</v>
      </c>
      <c r="R4082" s="120" t="s">
        <v>27793</v>
      </c>
    </row>
    <row r="4083" ht="30.75">
      <c r="A4083" s="121" t="s">
        <v>27794</v>
      </c>
      <c r="B4083" s="117" t="s">
        <v>27795</v>
      </c>
      <c r="C4083" s="118" t="s">
        <v>27796</v>
      </c>
      <c r="D4083" s="117" t="s">
        <v>27797</v>
      </c>
      <c r="E4083" s="119">
        <v>43077.030590277776</v>
      </c>
      <c r="F4083" s="117"/>
      <c r="G4083" s="117" t="s">
        <v>90</v>
      </c>
      <c r="H4083" s="117"/>
      <c r="I4083" s="117"/>
      <c r="J4083" s="117" t="s">
        <v>27798</v>
      </c>
      <c r="K4083" s="117"/>
      <c r="L4083" s="120" t="s">
        <v>110</v>
      </c>
      <c r="M4083" s="122" t="s">
        <v>27799</v>
      </c>
      <c r="N4083" s="117">
        <v>694.0</v>
      </c>
      <c r="O4083" s="117">
        <v>2277.0</v>
      </c>
      <c r="P4083" s="117" t="s">
        <v>27800</v>
      </c>
      <c r="Q4083" s="123" t="s">
        <v>27801</v>
      </c>
      <c r="R4083" s="120" t="s">
        <v>27802</v>
      </c>
    </row>
    <row r="4084" ht="48.75">
      <c r="A4084" s="121" t="s">
        <v>27803</v>
      </c>
      <c r="B4084" s="117" t="s">
        <v>27804</v>
      </c>
      <c r="C4084" s="118" t="s">
        <v>27805</v>
      </c>
      <c r="D4084" s="117" t="s">
        <v>27806</v>
      </c>
      <c r="E4084" s="119">
        <v>43077.01116898148</v>
      </c>
      <c r="F4084" s="117"/>
      <c r="G4084" s="117" t="s">
        <v>90</v>
      </c>
      <c r="H4084" s="117"/>
      <c r="I4084" s="117"/>
      <c r="J4084" s="117" t="s">
        <v>27807</v>
      </c>
      <c r="K4084" s="117"/>
      <c r="L4084" s="120" t="s">
        <v>92</v>
      </c>
      <c r="M4084" s="122" t="s">
        <v>27808</v>
      </c>
      <c r="N4084" s="117">
        <v>1093.0</v>
      </c>
      <c r="O4084" s="117">
        <v>939.0</v>
      </c>
      <c r="P4084" s="117" t="s">
        <v>8228</v>
      </c>
      <c r="Q4084" s="123" t="s">
        <v>27809</v>
      </c>
      <c r="R4084" s="120" t="s">
        <v>27810</v>
      </c>
    </row>
    <row r="4085" ht="39.75">
      <c r="A4085" s="121" t="s">
        <v>27811</v>
      </c>
      <c r="B4085" s="117" t="s">
        <v>27812</v>
      </c>
      <c r="C4085" s="118" t="s">
        <v>27813</v>
      </c>
      <c r="D4085" s="117" t="s">
        <v>27814</v>
      </c>
      <c r="E4085" s="119">
        <v>43076.99796296297</v>
      </c>
      <c r="F4085" s="117"/>
      <c r="G4085" s="117" t="s">
        <v>119</v>
      </c>
      <c r="H4085" s="117"/>
      <c r="I4085" s="117"/>
      <c r="J4085" s="117" t="s">
        <v>27815</v>
      </c>
      <c r="K4085" s="117"/>
      <c r="L4085" s="120" t="s">
        <v>27816</v>
      </c>
      <c r="M4085" s="122" t="s">
        <v>27817</v>
      </c>
      <c r="N4085" s="117">
        <v>183.0</v>
      </c>
      <c r="O4085" s="117">
        <v>384.0</v>
      </c>
      <c r="P4085" s="117" t="s">
        <v>27818</v>
      </c>
      <c r="Q4085" s="123" t="s">
        <v>27819</v>
      </c>
      <c r="R4085" s="120" t="s">
        <v>27820</v>
      </c>
    </row>
    <row r="4086" ht="39.75">
      <c r="A4086" s="121" t="s">
        <v>27821</v>
      </c>
      <c r="B4086" s="117" t="s">
        <v>27822</v>
      </c>
      <c r="C4086" s="118" t="s">
        <v>27823</v>
      </c>
      <c r="D4086" s="117" t="s">
        <v>27824</v>
      </c>
      <c r="E4086" s="119">
        <v>43076.9852662037</v>
      </c>
      <c r="F4086" s="117"/>
      <c r="G4086" s="117" t="s">
        <v>90</v>
      </c>
      <c r="H4086" s="117"/>
      <c r="I4086" s="117"/>
      <c r="J4086" s="117" t="s">
        <v>27825</v>
      </c>
      <c r="K4086" s="117"/>
      <c r="L4086" s="120" t="s">
        <v>179</v>
      </c>
      <c r="M4086" s="122" t="s">
        <v>27826</v>
      </c>
      <c r="N4086" s="117">
        <v>2107.0</v>
      </c>
      <c r="O4086" s="117">
        <v>1674.0</v>
      </c>
      <c r="P4086" s="117" t="s">
        <v>27827</v>
      </c>
      <c r="Q4086" s="123" t="s">
        <v>27828</v>
      </c>
      <c r="R4086" s="120" t="s">
        <v>27829</v>
      </c>
    </row>
    <row r="4087">
      <c r="A4087" s="121" t="s">
        <v>27830</v>
      </c>
      <c r="B4087" s="117" t="s">
        <v>27831</v>
      </c>
      <c r="C4087" s="118" t="s">
        <v>27832</v>
      </c>
      <c r="D4087" s="117" t="s">
        <v>27833</v>
      </c>
      <c r="E4087" s="119">
        <v>43076.96438657407</v>
      </c>
      <c r="F4087" s="117"/>
      <c r="G4087" s="117" t="s">
        <v>119</v>
      </c>
      <c r="H4087" s="117" t="s">
        <v>27834</v>
      </c>
      <c r="I4087" s="117" t="s">
        <v>27835</v>
      </c>
      <c r="J4087" s="117" t="s">
        <v>27836</v>
      </c>
      <c r="K4087" s="117" t="s">
        <v>27837</v>
      </c>
      <c r="L4087" s="120" t="s">
        <v>110</v>
      </c>
      <c r="M4087" s="122" t="s">
        <v>27838</v>
      </c>
      <c r="N4087" s="117">
        <v>25.0</v>
      </c>
      <c r="O4087" s="117">
        <v>161.0</v>
      </c>
      <c r="P4087" s="117" t="s">
        <v>542</v>
      </c>
      <c r="Q4087" s="123" t="s">
        <v>27839</v>
      </c>
      <c r="R4087" s="120" t="s">
        <v>27840</v>
      </c>
    </row>
    <row r="4088" ht="30.75">
      <c r="A4088" s="121" t="s">
        <v>27841</v>
      </c>
      <c r="B4088" s="117" t="s">
        <v>27842</v>
      </c>
      <c r="C4088" s="118" t="s">
        <v>27843</v>
      </c>
      <c r="D4088" s="117" t="s">
        <v>27844</v>
      </c>
      <c r="E4088" s="119">
        <v>43076.94515046296</v>
      </c>
      <c r="F4088" s="117"/>
      <c r="G4088" s="117" t="s">
        <v>119</v>
      </c>
      <c r="H4088" s="117" t="s">
        <v>27845</v>
      </c>
      <c r="I4088" s="117" t="s">
        <v>27846</v>
      </c>
      <c r="J4088" s="117" t="s">
        <v>27847</v>
      </c>
      <c r="K4088" s="117" t="s">
        <v>27848</v>
      </c>
      <c r="L4088" s="120" t="s">
        <v>110</v>
      </c>
      <c r="M4088" s="122" t="s">
        <v>27849</v>
      </c>
      <c r="N4088" s="117">
        <v>112.0</v>
      </c>
      <c r="O4088" s="117">
        <v>1227.0</v>
      </c>
      <c r="P4088" s="117" t="s">
        <v>27850</v>
      </c>
      <c r="Q4088" s="123" t="s">
        <v>27851</v>
      </c>
      <c r="R4088" s="120" t="s">
        <v>27852</v>
      </c>
    </row>
    <row r="4089" ht="21.75">
      <c r="A4089" s="121" t="s">
        <v>27853</v>
      </c>
      <c r="B4089" s="117" t="s">
        <v>27854</v>
      </c>
      <c r="C4089" s="118" t="s">
        <v>27397</v>
      </c>
      <c r="D4089" s="117" t="s">
        <v>27855</v>
      </c>
      <c r="E4089" s="119">
        <v>43076.921875</v>
      </c>
      <c r="F4089" s="117"/>
      <c r="G4089" s="117" t="s">
        <v>119</v>
      </c>
      <c r="H4089" s="117"/>
      <c r="I4089" s="117"/>
      <c r="J4089" s="117" t="s">
        <v>27856</v>
      </c>
      <c r="K4089" s="117"/>
      <c r="L4089" s="120" t="s">
        <v>110</v>
      </c>
      <c r="M4089" s="122" t="s">
        <v>27857</v>
      </c>
      <c r="N4089" s="117">
        <v>30.0</v>
      </c>
      <c r="O4089" s="117">
        <v>14.0</v>
      </c>
      <c r="P4089" s="117"/>
      <c r="Q4089" s="123" t="s">
        <v>27858</v>
      </c>
      <c r="R4089" s="120" t="s">
        <v>27401</v>
      </c>
    </row>
    <row r="4090" ht="84.75">
      <c r="A4090" s="121" t="s">
        <v>27859</v>
      </c>
      <c r="B4090" s="117" t="s">
        <v>27860</v>
      </c>
      <c r="C4090" s="118" t="s">
        <v>27861</v>
      </c>
      <c r="D4090" s="117" t="s">
        <v>27862</v>
      </c>
      <c r="E4090" s="119">
        <v>43076.90478009259</v>
      </c>
      <c r="F4090" s="117"/>
      <c r="G4090" s="117" t="s">
        <v>90</v>
      </c>
      <c r="H4090" s="117"/>
      <c r="I4090" s="117"/>
      <c r="J4090" s="117" t="s">
        <v>27863</v>
      </c>
      <c r="K4090" s="117"/>
      <c r="L4090" s="120" t="s">
        <v>179</v>
      </c>
      <c r="M4090" s="122" t="s">
        <v>27864</v>
      </c>
      <c r="N4090" s="117">
        <v>3174.0</v>
      </c>
      <c r="O4090" s="117">
        <v>962.0</v>
      </c>
      <c r="P4090" s="117" t="s">
        <v>27865</v>
      </c>
      <c r="Q4090" s="123" t="s">
        <v>27866</v>
      </c>
      <c r="R4090" s="120" t="s">
        <v>27867</v>
      </c>
    </row>
    <row r="4091" ht="48.75">
      <c r="A4091" s="121" t="s">
        <v>27868</v>
      </c>
      <c r="B4091" s="117" t="s">
        <v>27869</v>
      </c>
      <c r="C4091" s="118" t="s">
        <v>27870</v>
      </c>
      <c r="D4091" s="117" t="s">
        <v>27871</v>
      </c>
      <c r="E4091" s="119">
        <v>43076.90188657407</v>
      </c>
      <c r="F4091" s="117"/>
      <c r="G4091" s="117" t="s">
        <v>90</v>
      </c>
      <c r="H4091" s="117"/>
      <c r="I4091" s="117"/>
      <c r="J4091" s="117" t="s">
        <v>27872</v>
      </c>
      <c r="K4091" s="117"/>
      <c r="L4091" s="120" t="s">
        <v>110</v>
      </c>
      <c r="M4091" s="122" t="s">
        <v>27873</v>
      </c>
      <c r="N4091" s="117">
        <v>378.0</v>
      </c>
      <c r="O4091" s="117">
        <v>1147.0</v>
      </c>
      <c r="P4091" s="117"/>
      <c r="Q4091" s="123" t="s">
        <v>27874</v>
      </c>
      <c r="R4091" s="120" t="s">
        <v>27875</v>
      </c>
    </row>
    <row r="4092" ht="48.75">
      <c r="A4092" s="121" t="s">
        <v>27876</v>
      </c>
      <c r="B4092" s="117" t="s">
        <v>27877</v>
      </c>
      <c r="C4092" s="118" t="s">
        <v>27878</v>
      </c>
      <c r="D4092" s="117" t="s">
        <v>27879</v>
      </c>
      <c r="E4092" s="119">
        <v>43076.90166666667</v>
      </c>
      <c r="F4092" s="117"/>
      <c r="G4092" s="117" t="s">
        <v>90</v>
      </c>
      <c r="H4092" s="117" t="s">
        <v>27872</v>
      </c>
      <c r="I4092" s="117" t="s">
        <v>27869</v>
      </c>
      <c r="J4092" s="117" t="s">
        <v>27880</v>
      </c>
      <c r="K4092" s="117" t="s">
        <v>27881</v>
      </c>
      <c r="L4092" s="120" t="s">
        <v>92</v>
      </c>
      <c r="M4092" s="122" t="s">
        <v>27882</v>
      </c>
      <c r="N4092" s="117">
        <v>5494.0</v>
      </c>
      <c r="O4092" s="117">
        <v>2710.0</v>
      </c>
      <c r="P4092" s="117" t="s">
        <v>7679</v>
      </c>
      <c r="Q4092" s="123" t="s">
        <v>27883</v>
      </c>
      <c r="R4092" s="120" t="s">
        <v>27884</v>
      </c>
    </row>
    <row r="4093" ht="21.75">
      <c r="A4093" s="121" t="s">
        <v>27885</v>
      </c>
      <c r="B4093" s="117" t="s">
        <v>27886</v>
      </c>
      <c r="C4093" s="118" t="s">
        <v>27397</v>
      </c>
      <c r="D4093" s="117" t="s">
        <v>27887</v>
      </c>
      <c r="E4093" s="119">
        <v>43076.89523148148</v>
      </c>
      <c r="F4093" s="117"/>
      <c r="G4093" s="117" t="s">
        <v>119</v>
      </c>
      <c r="H4093" s="117"/>
      <c r="I4093" s="117"/>
      <c r="J4093" s="117" t="s">
        <v>27888</v>
      </c>
      <c r="K4093" s="117"/>
      <c r="L4093" s="120" t="s">
        <v>110</v>
      </c>
      <c r="M4093" s="122" t="s">
        <v>27889</v>
      </c>
      <c r="N4093" s="117">
        <v>5.0</v>
      </c>
      <c r="O4093" s="117">
        <v>16.0</v>
      </c>
      <c r="P4093" s="117"/>
      <c r="Q4093" s="123" t="s">
        <v>27890</v>
      </c>
      <c r="R4093" s="120" t="s">
        <v>27401</v>
      </c>
    </row>
    <row r="4094" ht="21.75">
      <c r="A4094" s="121" t="s">
        <v>27891</v>
      </c>
      <c r="B4094" s="117" t="s">
        <v>27892</v>
      </c>
      <c r="C4094" s="118" t="s">
        <v>27893</v>
      </c>
      <c r="D4094" s="117" t="s">
        <v>27894</v>
      </c>
      <c r="E4094" s="119">
        <v>43076.889328703706</v>
      </c>
      <c r="F4094" s="117"/>
      <c r="G4094" s="117" t="s">
        <v>128</v>
      </c>
      <c r="H4094" s="117"/>
      <c r="I4094" s="117"/>
      <c r="J4094" s="117" t="s">
        <v>27895</v>
      </c>
      <c r="K4094" s="117"/>
      <c r="L4094" s="120" t="s">
        <v>775</v>
      </c>
      <c r="M4094" s="122" t="s">
        <v>27896</v>
      </c>
      <c r="N4094" s="117">
        <v>6.0</v>
      </c>
      <c r="O4094" s="117">
        <v>35.0</v>
      </c>
      <c r="P4094" s="117"/>
      <c r="Q4094" s="123" t="s">
        <v>27897</v>
      </c>
      <c r="R4094" s="120" t="s">
        <v>27898</v>
      </c>
    </row>
    <row r="4095" ht="30.75">
      <c r="A4095" s="121" t="s">
        <v>27899</v>
      </c>
      <c r="B4095" s="117" t="s">
        <v>27900</v>
      </c>
      <c r="C4095" s="118" t="s">
        <v>25582</v>
      </c>
      <c r="D4095" s="117" t="s">
        <v>27901</v>
      </c>
      <c r="E4095" s="119">
        <v>43076.88377314815</v>
      </c>
      <c r="F4095" s="117"/>
      <c r="G4095" s="117" t="s">
        <v>119</v>
      </c>
      <c r="H4095" s="117"/>
      <c r="I4095" s="117"/>
      <c r="J4095" s="117" t="s">
        <v>27902</v>
      </c>
      <c r="K4095" s="117"/>
      <c r="L4095" s="120" t="s">
        <v>92</v>
      </c>
      <c r="M4095" s="122" t="s">
        <v>27903</v>
      </c>
      <c r="N4095" s="117">
        <v>1049.0</v>
      </c>
      <c r="O4095" s="117">
        <v>446.0</v>
      </c>
      <c r="P4095" s="117" t="s">
        <v>27904</v>
      </c>
      <c r="Q4095" s="123" t="s">
        <v>27905</v>
      </c>
      <c r="R4095" s="120" t="s">
        <v>25588</v>
      </c>
    </row>
    <row r="4096" ht="30.75">
      <c r="A4096" s="121" t="s">
        <v>27906</v>
      </c>
      <c r="B4096" s="117" t="s">
        <v>27907</v>
      </c>
      <c r="C4096" s="118" t="s">
        <v>27908</v>
      </c>
      <c r="D4096" s="117" t="s">
        <v>27909</v>
      </c>
      <c r="E4096" s="119">
        <v>43076.87712962963</v>
      </c>
      <c r="F4096" s="117"/>
      <c r="G4096" s="117" t="s">
        <v>119</v>
      </c>
      <c r="H4096" s="117"/>
      <c r="I4096" s="117"/>
      <c r="J4096" s="117" t="s">
        <v>27910</v>
      </c>
      <c r="K4096" s="117"/>
      <c r="L4096" s="120" t="s">
        <v>92</v>
      </c>
      <c r="M4096" s="122" t="s">
        <v>27911</v>
      </c>
      <c r="N4096" s="117">
        <v>190914.0</v>
      </c>
      <c r="O4096" s="117">
        <v>2049.0</v>
      </c>
      <c r="P4096" s="117" t="s">
        <v>27912</v>
      </c>
      <c r="Q4096" s="123" t="s">
        <v>27913</v>
      </c>
      <c r="R4096" s="120" t="s">
        <v>27914</v>
      </c>
    </row>
    <row r="4097" ht="48.75">
      <c r="A4097" s="121" t="s">
        <v>27915</v>
      </c>
      <c r="B4097" s="117" t="s">
        <v>17757</v>
      </c>
      <c r="C4097" s="118" t="s">
        <v>27916</v>
      </c>
      <c r="D4097" s="117" t="s">
        <v>27917</v>
      </c>
      <c r="E4097" s="119">
        <v>43076.84159722222</v>
      </c>
      <c r="F4097" s="117"/>
      <c r="G4097" s="117" t="s">
        <v>128</v>
      </c>
      <c r="H4097" s="117"/>
      <c r="I4097" s="117"/>
      <c r="J4097" s="117" t="s">
        <v>17760</v>
      </c>
      <c r="K4097" s="117"/>
      <c r="L4097" s="120" t="s">
        <v>4521</v>
      </c>
      <c r="M4097" s="122" t="s">
        <v>17761</v>
      </c>
      <c r="N4097" s="117">
        <v>1230.0</v>
      </c>
      <c r="O4097" s="117">
        <v>959.0</v>
      </c>
      <c r="P4097" s="123" t="s">
        <v>17762</v>
      </c>
      <c r="Q4097" s="123" t="s">
        <v>27918</v>
      </c>
      <c r="R4097" s="120" t="s">
        <v>27919</v>
      </c>
    </row>
    <row r="4098" ht="21.75">
      <c r="A4098" s="121" t="s">
        <v>27920</v>
      </c>
      <c r="B4098" s="117" t="s">
        <v>27921</v>
      </c>
      <c r="C4098" s="118" t="s">
        <v>27397</v>
      </c>
      <c r="D4098" s="117" t="s">
        <v>27922</v>
      </c>
      <c r="E4098" s="119">
        <v>43076.83966435185</v>
      </c>
      <c r="F4098" s="117"/>
      <c r="G4098" s="117" t="s">
        <v>119</v>
      </c>
      <c r="H4098" s="117"/>
      <c r="I4098" s="117"/>
      <c r="J4098" s="117" t="s">
        <v>27923</v>
      </c>
      <c r="K4098" s="117"/>
      <c r="L4098" s="120" t="s">
        <v>110</v>
      </c>
      <c r="M4098" s="122" t="s">
        <v>27924</v>
      </c>
      <c r="N4098" s="117">
        <v>686.0</v>
      </c>
      <c r="O4098" s="117">
        <v>906.0</v>
      </c>
      <c r="P4098" s="117" t="s">
        <v>27925</v>
      </c>
      <c r="Q4098" s="123" t="s">
        <v>27926</v>
      </c>
      <c r="R4098" s="120" t="s">
        <v>27401</v>
      </c>
    </row>
    <row r="4099" ht="66.75">
      <c r="A4099" s="121" t="s">
        <v>27927</v>
      </c>
      <c r="B4099" s="117" t="s">
        <v>25363</v>
      </c>
      <c r="C4099" s="118" t="s">
        <v>27928</v>
      </c>
      <c r="D4099" s="117" t="s">
        <v>27929</v>
      </c>
      <c r="E4099" s="119">
        <v>43076.835439814815</v>
      </c>
      <c r="F4099" s="117"/>
      <c r="G4099" s="117" t="s">
        <v>25366</v>
      </c>
      <c r="H4099" s="117"/>
      <c r="I4099" s="117"/>
      <c r="J4099" s="117" t="s">
        <v>25367</v>
      </c>
      <c r="K4099" s="117"/>
      <c r="L4099" s="120" t="s">
        <v>92</v>
      </c>
      <c r="M4099" s="122" t="s">
        <v>25368</v>
      </c>
      <c r="N4099" s="117">
        <v>542.0</v>
      </c>
      <c r="O4099" s="117">
        <v>3840.0</v>
      </c>
      <c r="P4099" s="117" t="s">
        <v>6971</v>
      </c>
      <c r="Q4099" s="123" t="s">
        <v>27930</v>
      </c>
      <c r="R4099" s="120" t="s">
        <v>27931</v>
      </c>
    </row>
    <row r="4100" ht="48.75">
      <c r="A4100" s="121" t="s">
        <v>27932</v>
      </c>
      <c r="B4100" s="117" t="s">
        <v>25363</v>
      </c>
      <c r="C4100" s="118" t="s">
        <v>27933</v>
      </c>
      <c r="D4100" s="117" t="s">
        <v>27934</v>
      </c>
      <c r="E4100" s="119">
        <v>43076.82759259259</v>
      </c>
      <c r="F4100" s="117"/>
      <c r="G4100" s="117" t="s">
        <v>25366</v>
      </c>
      <c r="H4100" s="117"/>
      <c r="I4100" s="117"/>
      <c r="J4100" s="117" t="s">
        <v>25367</v>
      </c>
      <c r="K4100" s="117"/>
      <c r="L4100" s="120" t="s">
        <v>92</v>
      </c>
      <c r="M4100" s="122" t="s">
        <v>25368</v>
      </c>
      <c r="N4100" s="117">
        <v>542.0</v>
      </c>
      <c r="O4100" s="117">
        <v>3840.0</v>
      </c>
      <c r="P4100" s="117" t="s">
        <v>6971</v>
      </c>
      <c r="Q4100" s="123" t="s">
        <v>27935</v>
      </c>
      <c r="R4100" s="120" t="s">
        <v>27936</v>
      </c>
    </row>
    <row r="4101" ht="30.75">
      <c r="A4101" s="121" t="s">
        <v>27937</v>
      </c>
      <c r="B4101" s="117" t="s">
        <v>27938</v>
      </c>
      <c r="C4101" s="118" t="s">
        <v>27778</v>
      </c>
      <c r="D4101" s="117" t="s">
        <v>27939</v>
      </c>
      <c r="E4101" s="119">
        <v>43076.827256944445</v>
      </c>
      <c r="F4101" s="117"/>
      <c r="G4101" s="117" t="s">
        <v>119</v>
      </c>
      <c r="H4101" s="117"/>
      <c r="I4101" s="117"/>
      <c r="J4101" s="117" t="s">
        <v>27940</v>
      </c>
      <c r="K4101" s="117"/>
      <c r="L4101" s="120" t="s">
        <v>92</v>
      </c>
      <c r="M4101" s="122" t="s">
        <v>1314</v>
      </c>
      <c r="N4101" s="117">
        <v>92.0</v>
      </c>
      <c r="O4101" s="117">
        <v>305.0</v>
      </c>
      <c r="P4101" s="117"/>
      <c r="Q4101" s="123" t="s">
        <v>27941</v>
      </c>
      <c r="R4101" s="120" t="s">
        <v>27783</v>
      </c>
    </row>
    <row r="4102" ht="21.75">
      <c r="A4102" s="121" t="s">
        <v>27942</v>
      </c>
      <c r="B4102" s="117" t="s">
        <v>166</v>
      </c>
      <c r="C4102" s="118" t="s">
        <v>20863</v>
      </c>
      <c r="D4102" s="117" t="s">
        <v>27943</v>
      </c>
      <c r="E4102" s="119">
        <v>43076.826469907406</v>
      </c>
      <c r="F4102" s="117"/>
      <c r="G4102" s="117" t="s">
        <v>90</v>
      </c>
      <c r="H4102" s="117"/>
      <c r="I4102" s="117"/>
      <c r="J4102" s="117" t="s">
        <v>169</v>
      </c>
      <c r="K4102" s="117"/>
      <c r="L4102" s="120" t="s">
        <v>170</v>
      </c>
      <c r="M4102" s="122" t="s">
        <v>171</v>
      </c>
      <c r="N4102" s="117">
        <v>25205.0</v>
      </c>
      <c r="O4102" s="117">
        <v>6187.0</v>
      </c>
      <c r="P4102" s="117" t="s">
        <v>1986</v>
      </c>
      <c r="Q4102" s="123" t="s">
        <v>27944</v>
      </c>
      <c r="R4102" s="120" t="s">
        <v>20866</v>
      </c>
    </row>
    <row r="4103">
      <c r="A4103" s="121" t="s">
        <v>27945</v>
      </c>
      <c r="B4103" s="117" t="s">
        <v>27946</v>
      </c>
      <c r="C4103" s="118" t="s">
        <v>27947</v>
      </c>
      <c r="D4103" s="117" t="s">
        <v>27948</v>
      </c>
      <c r="E4103" s="119">
        <v>43076.82261574074</v>
      </c>
      <c r="F4103" s="117"/>
      <c r="G4103" s="117" t="s">
        <v>119</v>
      </c>
      <c r="H4103" s="117"/>
      <c r="I4103" s="117"/>
      <c r="J4103" s="117" t="s">
        <v>27949</v>
      </c>
      <c r="K4103" s="117"/>
      <c r="L4103" s="120" t="s">
        <v>6242</v>
      </c>
      <c r="M4103" s="122" t="s">
        <v>27950</v>
      </c>
      <c r="N4103" s="117">
        <v>6573.0</v>
      </c>
      <c r="O4103" s="117">
        <v>6765.0</v>
      </c>
      <c r="P4103" s="117" t="s">
        <v>27951</v>
      </c>
      <c r="Q4103" s="123" t="s">
        <v>27952</v>
      </c>
      <c r="R4103" s="120" t="s">
        <v>3891</v>
      </c>
    </row>
    <row r="4104" ht="30.75">
      <c r="A4104" s="121" t="s">
        <v>27953</v>
      </c>
      <c r="B4104" s="117" t="s">
        <v>27954</v>
      </c>
      <c r="C4104" s="118" t="s">
        <v>24241</v>
      </c>
      <c r="D4104" s="117" t="s">
        <v>27955</v>
      </c>
      <c r="E4104" s="119">
        <v>43076.82151620371</v>
      </c>
      <c r="F4104" s="117"/>
      <c r="G4104" s="117" t="s">
        <v>90</v>
      </c>
      <c r="H4104" s="117"/>
      <c r="I4104" s="117"/>
      <c r="J4104" s="117" t="s">
        <v>27956</v>
      </c>
      <c r="K4104" s="117"/>
      <c r="L4104" s="120" t="s">
        <v>179</v>
      </c>
      <c r="M4104" s="122" t="s">
        <v>27957</v>
      </c>
      <c r="N4104" s="117">
        <v>781.0</v>
      </c>
      <c r="O4104" s="117">
        <v>814.0</v>
      </c>
      <c r="P4104" s="117" t="s">
        <v>865</v>
      </c>
      <c r="Q4104" s="123" t="s">
        <v>27958</v>
      </c>
      <c r="R4104" s="120" t="s">
        <v>24246</v>
      </c>
    </row>
    <row r="4105" ht="30.75">
      <c r="A4105" s="121" t="s">
        <v>27959</v>
      </c>
      <c r="B4105" s="117" t="s">
        <v>21261</v>
      </c>
      <c r="C4105" s="118" t="s">
        <v>24241</v>
      </c>
      <c r="D4105" s="117" t="s">
        <v>27960</v>
      </c>
      <c r="E4105" s="119">
        <v>43076.8212037037</v>
      </c>
      <c r="F4105" s="117"/>
      <c r="G4105" s="117" t="s">
        <v>824</v>
      </c>
      <c r="H4105" s="117"/>
      <c r="I4105" s="117"/>
      <c r="J4105" s="117" t="s">
        <v>21264</v>
      </c>
      <c r="K4105" s="117"/>
      <c r="L4105" s="120" t="s">
        <v>110</v>
      </c>
      <c r="M4105" s="122" t="s">
        <v>21265</v>
      </c>
      <c r="N4105" s="117">
        <v>589.0</v>
      </c>
      <c r="O4105" s="117">
        <v>1106.0</v>
      </c>
      <c r="P4105" s="117"/>
      <c r="Q4105" s="123" t="s">
        <v>27961</v>
      </c>
      <c r="R4105" s="120" t="s">
        <v>24246</v>
      </c>
    </row>
    <row r="4106" ht="30.75">
      <c r="A4106" s="121" t="s">
        <v>27962</v>
      </c>
      <c r="B4106" s="117" t="s">
        <v>27963</v>
      </c>
      <c r="C4106" s="118" t="s">
        <v>27964</v>
      </c>
      <c r="D4106" s="117" t="s">
        <v>27965</v>
      </c>
      <c r="E4106" s="119">
        <v>43076.820185185185</v>
      </c>
      <c r="F4106" s="117"/>
      <c r="G4106" s="117" t="s">
        <v>119</v>
      </c>
      <c r="H4106" s="117"/>
      <c r="I4106" s="117"/>
      <c r="J4106" s="117" t="s">
        <v>27966</v>
      </c>
      <c r="K4106" s="117"/>
      <c r="L4106" s="120" t="s">
        <v>92</v>
      </c>
      <c r="M4106" s="122" t="s">
        <v>27967</v>
      </c>
      <c r="N4106" s="117">
        <v>489.0</v>
      </c>
      <c r="O4106" s="117">
        <v>138.0</v>
      </c>
      <c r="P4106" s="117" t="s">
        <v>572</v>
      </c>
      <c r="Q4106" s="123" t="s">
        <v>27968</v>
      </c>
      <c r="R4106" s="120" t="s">
        <v>27969</v>
      </c>
    </row>
    <row r="4107" ht="39.75">
      <c r="A4107" s="121" t="s">
        <v>27970</v>
      </c>
      <c r="B4107" s="117" t="s">
        <v>25363</v>
      </c>
      <c r="C4107" s="118" t="s">
        <v>27971</v>
      </c>
      <c r="D4107" s="117" t="s">
        <v>27972</v>
      </c>
      <c r="E4107" s="119">
        <v>43076.81672453704</v>
      </c>
      <c r="F4107" s="117"/>
      <c r="G4107" s="117" t="s">
        <v>25366</v>
      </c>
      <c r="H4107" s="117"/>
      <c r="I4107" s="117"/>
      <c r="J4107" s="117" t="s">
        <v>25367</v>
      </c>
      <c r="K4107" s="117"/>
      <c r="L4107" s="120" t="s">
        <v>92</v>
      </c>
      <c r="M4107" s="122" t="s">
        <v>25368</v>
      </c>
      <c r="N4107" s="117">
        <v>542.0</v>
      </c>
      <c r="O4107" s="117">
        <v>3840.0</v>
      </c>
      <c r="P4107" s="117" t="s">
        <v>6971</v>
      </c>
      <c r="Q4107" s="123" t="s">
        <v>27973</v>
      </c>
      <c r="R4107" s="120" t="s">
        <v>27974</v>
      </c>
    </row>
    <row r="4108" ht="21.75">
      <c r="A4108" s="121" t="s">
        <v>27975</v>
      </c>
      <c r="B4108" s="117" t="s">
        <v>27976</v>
      </c>
      <c r="C4108" s="118" t="s">
        <v>27977</v>
      </c>
      <c r="D4108" s="117" t="s">
        <v>27978</v>
      </c>
      <c r="E4108" s="119">
        <v>43076.79289351852</v>
      </c>
      <c r="F4108" s="117"/>
      <c r="G4108" s="117" t="s">
        <v>90</v>
      </c>
      <c r="H4108" s="117"/>
      <c r="I4108" s="117"/>
      <c r="J4108" s="117" t="s">
        <v>27979</v>
      </c>
      <c r="K4108" s="117"/>
      <c r="L4108" s="120" t="s">
        <v>92</v>
      </c>
      <c r="M4108" s="122" t="s">
        <v>27980</v>
      </c>
      <c r="N4108" s="117">
        <v>6324.0</v>
      </c>
      <c r="O4108" s="117">
        <v>178.0</v>
      </c>
      <c r="P4108" s="117" t="s">
        <v>27981</v>
      </c>
      <c r="Q4108" s="123" t="s">
        <v>27982</v>
      </c>
      <c r="R4108" s="120" t="s">
        <v>27983</v>
      </c>
    </row>
    <row r="4109" ht="21.75">
      <c r="A4109" s="121" t="s">
        <v>27984</v>
      </c>
      <c r="B4109" s="117" t="s">
        <v>26452</v>
      </c>
      <c r="C4109" s="118" t="s">
        <v>27985</v>
      </c>
      <c r="D4109" s="117" t="s">
        <v>27986</v>
      </c>
      <c r="E4109" s="119">
        <v>43076.791967592595</v>
      </c>
      <c r="F4109" s="117"/>
      <c r="G4109" s="117" t="s">
        <v>119</v>
      </c>
      <c r="H4109" s="117"/>
      <c r="I4109" s="117"/>
      <c r="J4109" s="117" t="s">
        <v>26455</v>
      </c>
      <c r="K4109" s="117"/>
      <c r="L4109" s="120" t="s">
        <v>4548</v>
      </c>
      <c r="M4109" s="122" t="s">
        <v>26456</v>
      </c>
      <c r="N4109" s="117">
        <v>155.0</v>
      </c>
      <c r="O4109" s="117">
        <v>46.0</v>
      </c>
      <c r="P4109" s="117"/>
      <c r="Q4109" s="123" t="s">
        <v>27987</v>
      </c>
      <c r="R4109" s="120" t="s">
        <v>27988</v>
      </c>
    </row>
    <row r="4110" ht="39.75">
      <c r="A4110" s="121" t="s">
        <v>27989</v>
      </c>
      <c r="B4110" s="117" t="s">
        <v>27990</v>
      </c>
      <c r="C4110" s="118" t="s">
        <v>27991</v>
      </c>
      <c r="D4110" s="117" t="s">
        <v>27992</v>
      </c>
      <c r="E4110" s="119">
        <v>43076.78944444444</v>
      </c>
      <c r="F4110" s="117"/>
      <c r="G4110" s="117" t="s">
        <v>119</v>
      </c>
      <c r="H4110" s="117"/>
      <c r="I4110" s="117"/>
      <c r="J4110" s="117" t="s">
        <v>27993</v>
      </c>
      <c r="K4110" s="117"/>
      <c r="L4110" s="120" t="s">
        <v>110</v>
      </c>
      <c r="M4110" s="122" t="s">
        <v>27994</v>
      </c>
      <c r="N4110" s="117">
        <v>1036.0</v>
      </c>
      <c r="O4110" s="117">
        <v>1200.0</v>
      </c>
      <c r="P4110" s="117" t="s">
        <v>1129</v>
      </c>
      <c r="Q4110" s="123" t="s">
        <v>27995</v>
      </c>
      <c r="R4110" s="120" t="s">
        <v>27996</v>
      </c>
    </row>
    <row r="4111" ht="75.75">
      <c r="A4111" s="121" t="s">
        <v>27997</v>
      </c>
      <c r="B4111" s="117" t="s">
        <v>27998</v>
      </c>
      <c r="C4111" s="118" t="s">
        <v>27999</v>
      </c>
      <c r="D4111" s="117" t="s">
        <v>28000</v>
      </c>
      <c r="E4111" s="119">
        <v>43076.78658564815</v>
      </c>
      <c r="F4111" s="117"/>
      <c r="G4111" s="117" t="s">
        <v>90</v>
      </c>
      <c r="H4111" s="117"/>
      <c r="I4111" s="117"/>
      <c r="J4111" s="117" t="s">
        <v>28001</v>
      </c>
      <c r="K4111" s="117"/>
      <c r="L4111" s="120" t="s">
        <v>92</v>
      </c>
      <c r="M4111" s="122" t="s">
        <v>28002</v>
      </c>
      <c r="N4111" s="117">
        <v>1804.0</v>
      </c>
      <c r="O4111" s="117">
        <v>1041.0</v>
      </c>
      <c r="P4111" s="117" t="s">
        <v>14977</v>
      </c>
      <c r="Q4111" s="123" t="s">
        <v>28003</v>
      </c>
      <c r="R4111" s="120" t="s">
        <v>28004</v>
      </c>
    </row>
    <row r="4112" ht="39.75">
      <c r="A4112" s="121" t="s">
        <v>28005</v>
      </c>
      <c r="B4112" s="117" t="s">
        <v>17757</v>
      </c>
      <c r="C4112" s="118" t="s">
        <v>28006</v>
      </c>
      <c r="D4112" s="117" t="s">
        <v>28007</v>
      </c>
      <c r="E4112" s="119">
        <v>43076.75814814815</v>
      </c>
      <c r="F4112" s="117"/>
      <c r="G4112" s="117" t="s">
        <v>128</v>
      </c>
      <c r="H4112" s="117"/>
      <c r="I4112" s="117"/>
      <c r="J4112" s="117" t="s">
        <v>17760</v>
      </c>
      <c r="K4112" s="117"/>
      <c r="L4112" s="120" t="s">
        <v>4521</v>
      </c>
      <c r="M4112" s="122" t="s">
        <v>17761</v>
      </c>
      <c r="N4112" s="117">
        <v>1230.0</v>
      </c>
      <c r="O4112" s="117">
        <v>959.0</v>
      </c>
      <c r="P4112" s="123" t="s">
        <v>17762</v>
      </c>
      <c r="Q4112" s="123" t="s">
        <v>28008</v>
      </c>
      <c r="R4112" s="120" t="s">
        <v>28009</v>
      </c>
    </row>
    <row r="4113" ht="39.75">
      <c r="A4113" s="121" t="s">
        <v>28010</v>
      </c>
      <c r="B4113" s="117" t="s">
        <v>27742</v>
      </c>
      <c r="C4113" s="118" t="s">
        <v>28011</v>
      </c>
      <c r="D4113" s="117" t="s">
        <v>28012</v>
      </c>
      <c r="E4113" s="119">
        <v>43076.751064814816</v>
      </c>
      <c r="F4113" s="117"/>
      <c r="G4113" s="117" t="s">
        <v>90</v>
      </c>
      <c r="H4113" s="117"/>
      <c r="I4113" s="117"/>
      <c r="J4113" s="117" t="s">
        <v>27745</v>
      </c>
      <c r="K4113" s="117"/>
      <c r="L4113" s="120" t="s">
        <v>311</v>
      </c>
      <c r="M4113" s="122" t="s">
        <v>27746</v>
      </c>
      <c r="N4113" s="117">
        <v>130.0</v>
      </c>
      <c r="O4113" s="117">
        <v>162.0</v>
      </c>
      <c r="P4113" s="117" t="s">
        <v>27747</v>
      </c>
      <c r="Q4113" s="123" t="s">
        <v>28013</v>
      </c>
      <c r="R4113" s="120" t="s">
        <v>28014</v>
      </c>
    </row>
    <row r="4114" ht="39.75">
      <c r="A4114" s="121" t="s">
        <v>28015</v>
      </c>
      <c r="B4114" s="117" t="s">
        <v>28016</v>
      </c>
      <c r="C4114" s="118" t="s">
        <v>27603</v>
      </c>
      <c r="D4114" s="117" t="s">
        <v>28017</v>
      </c>
      <c r="E4114" s="119">
        <v>43076.73763888889</v>
      </c>
      <c r="F4114" s="117"/>
      <c r="G4114" s="117" t="s">
        <v>90</v>
      </c>
      <c r="H4114" s="117"/>
      <c r="I4114" s="117"/>
      <c r="J4114" s="117" t="s">
        <v>28018</v>
      </c>
      <c r="K4114" s="117"/>
      <c r="L4114" s="120" t="s">
        <v>110</v>
      </c>
      <c r="M4114" s="122" t="s">
        <v>28019</v>
      </c>
      <c r="N4114" s="117">
        <v>451.0</v>
      </c>
      <c r="O4114" s="117">
        <v>648.0</v>
      </c>
      <c r="P4114" s="117"/>
      <c r="Q4114" s="123" t="s">
        <v>28020</v>
      </c>
      <c r="R4114" s="120" t="s">
        <v>27609</v>
      </c>
    </row>
    <row r="4115" ht="21.75">
      <c r="A4115" s="121" t="s">
        <v>28021</v>
      </c>
      <c r="B4115" s="117" t="s">
        <v>482</v>
      </c>
      <c r="C4115" s="118" t="s">
        <v>27397</v>
      </c>
      <c r="D4115" s="117" t="s">
        <v>28022</v>
      </c>
      <c r="E4115" s="119">
        <v>43076.737175925926</v>
      </c>
      <c r="F4115" s="117"/>
      <c r="G4115" s="117" t="s">
        <v>119</v>
      </c>
      <c r="H4115" s="117"/>
      <c r="I4115" s="117"/>
      <c r="J4115" s="117" t="s">
        <v>484</v>
      </c>
      <c r="K4115" s="117"/>
      <c r="L4115" s="120" t="s">
        <v>101</v>
      </c>
      <c r="M4115" s="122" t="s">
        <v>485</v>
      </c>
      <c r="N4115" s="117">
        <v>305.0</v>
      </c>
      <c r="O4115" s="117">
        <v>273.0</v>
      </c>
      <c r="P4115" s="117"/>
      <c r="Q4115" s="123" t="s">
        <v>28023</v>
      </c>
      <c r="R4115" s="120" t="s">
        <v>27401</v>
      </c>
    </row>
    <row r="4116" ht="30.75">
      <c r="A4116" s="121" t="s">
        <v>28024</v>
      </c>
      <c r="B4116" s="117" t="s">
        <v>13416</v>
      </c>
      <c r="C4116" s="118" t="s">
        <v>28025</v>
      </c>
      <c r="D4116" s="117" t="s">
        <v>28026</v>
      </c>
      <c r="E4116" s="119">
        <v>43076.73677083333</v>
      </c>
      <c r="F4116" s="117"/>
      <c r="G4116" s="117" t="s">
        <v>119</v>
      </c>
      <c r="H4116" s="117"/>
      <c r="I4116" s="117"/>
      <c r="J4116" s="117" t="s">
        <v>13419</v>
      </c>
      <c r="K4116" s="117"/>
      <c r="L4116" s="120" t="s">
        <v>179</v>
      </c>
      <c r="M4116" s="122" t="s">
        <v>28027</v>
      </c>
      <c r="N4116" s="117">
        <v>126.0</v>
      </c>
      <c r="O4116" s="117">
        <v>166.0</v>
      </c>
      <c r="P4116" s="117" t="s">
        <v>13421</v>
      </c>
      <c r="Q4116" s="123" t="s">
        <v>28028</v>
      </c>
      <c r="R4116" s="120" t="s">
        <v>28029</v>
      </c>
    </row>
    <row r="4117" ht="21.75">
      <c r="A4117" s="121" t="s">
        <v>28030</v>
      </c>
      <c r="B4117" s="117" t="s">
        <v>28031</v>
      </c>
      <c r="C4117" s="118" t="s">
        <v>28032</v>
      </c>
      <c r="D4117" s="117" t="s">
        <v>28033</v>
      </c>
      <c r="E4117" s="119">
        <v>43076.72826388889</v>
      </c>
      <c r="F4117" s="117"/>
      <c r="G4117" s="117" t="s">
        <v>90</v>
      </c>
      <c r="H4117" s="117" t="s">
        <v>28034</v>
      </c>
      <c r="I4117" s="117" t="s">
        <v>28035</v>
      </c>
      <c r="J4117" s="117" t="s">
        <v>28036</v>
      </c>
      <c r="K4117" s="117" t="s">
        <v>28037</v>
      </c>
      <c r="L4117" s="120" t="s">
        <v>179</v>
      </c>
      <c r="M4117" s="122" t="s">
        <v>28038</v>
      </c>
      <c r="N4117" s="117">
        <v>1749.0</v>
      </c>
      <c r="O4117" s="117">
        <v>1900.0</v>
      </c>
      <c r="P4117" s="117" t="s">
        <v>28039</v>
      </c>
      <c r="Q4117" s="123" t="s">
        <v>28040</v>
      </c>
      <c r="R4117" s="120" t="s">
        <v>28041</v>
      </c>
    </row>
    <row r="4118" ht="39.75">
      <c r="A4118" s="121" t="s">
        <v>28042</v>
      </c>
      <c r="B4118" s="117" t="s">
        <v>28043</v>
      </c>
      <c r="C4118" s="118" t="s">
        <v>27603</v>
      </c>
      <c r="D4118" s="117" t="s">
        <v>28044</v>
      </c>
      <c r="E4118" s="119">
        <v>43076.72225694444</v>
      </c>
      <c r="F4118" s="117"/>
      <c r="G4118" s="117" t="s">
        <v>90</v>
      </c>
      <c r="H4118" s="117"/>
      <c r="I4118" s="117"/>
      <c r="J4118" s="117" t="s">
        <v>28045</v>
      </c>
      <c r="K4118" s="117"/>
      <c r="L4118" s="120" t="s">
        <v>92</v>
      </c>
      <c r="M4118" s="122" t="s">
        <v>28046</v>
      </c>
      <c r="N4118" s="117">
        <v>58.0</v>
      </c>
      <c r="O4118" s="117">
        <v>78.0</v>
      </c>
      <c r="P4118" s="117" t="s">
        <v>1555</v>
      </c>
      <c r="Q4118" s="123" t="s">
        <v>28047</v>
      </c>
      <c r="R4118" s="120" t="s">
        <v>27609</v>
      </c>
    </row>
    <row r="4119" ht="30.75">
      <c r="A4119" s="121" t="s">
        <v>28048</v>
      </c>
      <c r="B4119" s="117" t="s">
        <v>22496</v>
      </c>
      <c r="C4119" s="118" t="s">
        <v>28049</v>
      </c>
      <c r="D4119" s="117" t="s">
        <v>28050</v>
      </c>
      <c r="E4119" s="119">
        <v>43076.71884259259</v>
      </c>
      <c r="F4119" s="117"/>
      <c r="G4119" s="117" t="s">
        <v>90</v>
      </c>
      <c r="H4119" s="117"/>
      <c r="I4119" s="117"/>
      <c r="J4119" s="117" t="s">
        <v>22499</v>
      </c>
      <c r="K4119" s="117"/>
      <c r="L4119" s="120" t="s">
        <v>179</v>
      </c>
      <c r="M4119" s="122" t="s">
        <v>22500</v>
      </c>
      <c r="N4119" s="117">
        <v>121.0</v>
      </c>
      <c r="O4119" s="117">
        <v>120.0</v>
      </c>
      <c r="P4119" s="117"/>
      <c r="Q4119" s="123" t="s">
        <v>28051</v>
      </c>
      <c r="R4119" s="120" t="s">
        <v>28052</v>
      </c>
    </row>
    <row r="4120" ht="30.75">
      <c r="A4120" s="121" t="s">
        <v>28053</v>
      </c>
      <c r="B4120" s="117" t="s">
        <v>17800</v>
      </c>
      <c r="C4120" s="118" t="s">
        <v>28054</v>
      </c>
      <c r="D4120" s="117" t="s">
        <v>28055</v>
      </c>
      <c r="E4120" s="119">
        <v>43076.716412037036</v>
      </c>
      <c r="F4120" s="117"/>
      <c r="G4120" s="117" t="s">
        <v>90</v>
      </c>
      <c r="H4120" s="117"/>
      <c r="I4120" s="117"/>
      <c r="J4120" s="117" t="s">
        <v>17805</v>
      </c>
      <c r="K4120" s="117"/>
      <c r="L4120" s="120" t="s">
        <v>110</v>
      </c>
      <c r="M4120" s="122" t="s">
        <v>17807</v>
      </c>
      <c r="N4120" s="117">
        <v>542.0</v>
      </c>
      <c r="O4120" s="117">
        <v>467.0</v>
      </c>
      <c r="P4120" s="117" t="s">
        <v>1861</v>
      </c>
      <c r="Q4120" s="123" t="s">
        <v>28056</v>
      </c>
      <c r="R4120" s="120" t="s">
        <v>28057</v>
      </c>
    </row>
    <row r="4121" ht="21.75">
      <c r="A4121" s="121" t="s">
        <v>28058</v>
      </c>
      <c r="B4121" s="117" t="s">
        <v>28059</v>
      </c>
      <c r="C4121" s="118" t="s">
        <v>27397</v>
      </c>
      <c r="D4121" s="117" t="s">
        <v>28060</v>
      </c>
      <c r="E4121" s="119">
        <v>43076.71092592593</v>
      </c>
      <c r="F4121" s="117"/>
      <c r="G4121" s="117" t="s">
        <v>119</v>
      </c>
      <c r="H4121" s="117"/>
      <c r="I4121" s="117"/>
      <c r="J4121" s="117" t="s">
        <v>28061</v>
      </c>
      <c r="K4121" s="117"/>
      <c r="L4121" s="120" t="s">
        <v>101</v>
      </c>
      <c r="M4121" s="122" t="s">
        <v>28062</v>
      </c>
      <c r="N4121" s="117">
        <v>26.0</v>
      </c>
      <c r="O4121" s="117">
        <v>342.0</v>
      </c>
      <c r="P4121" s="117"/>
      <c r="Q4121" s="123" t="s">
        <v>28063</v>
      </c>
      <c r="R4121" s="120" t="s">
        <v>27401</v>
      </c>
    </row>
    <row r="4122" ht="21.75">
      <c r="A4122" s="121" t="s">
        <v>28064</v>
      </c>
      <c r="B4122" s="117" t="s">
        <v>28065</v>
      </c>
      <c r="C4122" s="118" t="s">
        <v>28066</v>
      </c>
      <c r="D4122" s="117" t="s">
        <v>28067</v>
      </c>
      <c r="E4122" s="119">
        <v>43076.70878472222</v>
      </c>
      <c r="F4122" s="117"/>
      <c r="G4122" s="117" t="s">
        <v>90</v>
      </c>
      <c r="H4122" s="117"/>
      <c r="I4122" s="117"/>
      <c r="J4122" s="117" t="s">
        <v>28068</v>
      </c>
      <c r="K4122" s="117"/>
      <c r="L4122" s="120" t="s">
        <v>3547</v>
      </c>
      <c r="M4122" s="122" t="s">
        <v>28069</v>
      </c>
      <c r="N4122" s="117">
        <v>63.0</v>
      </c>
      <c r="O4122" s="117">
        <v>21.0</v>
      </c>
      <c r="P4122" s="117" t="s">
        <v>28070</v>
      </c>
      <c r="Q4122" s="123" t="s">
        <v>28071</v>
      </c>
      <c r="R4122" s="120" t="s">
        <v>28072</v>
      </c>
    </row>
    <row r="4123" ht="39.75">
      <c r="A4123" s="121" t="s">
        <v>28073</v>
      </c>
      <c r="B4123" s="117" t="s">
        <v>28074</v>
      </c>
      <c r="C4123" s="118" t="s">
        <v>27603</v>
      </c>
      <c r="D4123" s="117" t="s">
        <v>28075</v>
      </c>
      <c r="E4123" s="119">
        <v>43076.69627314815</v>
      </c>
      <c r="F4123" s="117"/>
      <c r="G4123" s="117" t="s">
        <v>90</v>
      </c>
      <c r="H4123" s="117"/>
      <c r="I4123" s="117"/>
      <c r="J4123" s="117" t="s">
        <v>28076</v>
      </c>
      <c r="K4123" s="117"/>
      <c r="L4123" s="120" t="s">
        <v>110</v>
      </c>
      <c r="M4123" s="122" t="s">
        <v>28077</v>
      </c>
      <c r="N4123" s="117">
        <v>80.0</v>
      </c>
      <c r="O4123" s="117">
        <v>244.0</v>
      </c>
      <c r="P4123" s="117" t="s">
        <v>28078</v>
      </c>
      <c r="Q4123" s="123" t="s">
        <v>28079</v>
      </c>
      <c r="R4123" s="120" t="s">
        <v>27609</v>
      </c>
    </row>
    <row r="4124" ht="39.75">
      <c r="A4124" s="121" t="s">
        <v>28080</v>
      </c>
      <c r="B4124" s="117" t="s">
        <v>28081</v>
      </c>
      <c r="C4124" s="118" t="s">
        <v>27603</v>
      </c>
      <c r="D4124" s="117" t="s">
        <v>28082</v>
      </c>
      <c r="E4124" s="119">
        <v>43076.69189814814</v>
      </c>
      <c r="F4124" s="117"/>
      <c r="G4124" s="117" t="s">
        <v>90</v>
      </c>
      <c r="H4124" s="117"/>
      <c r="I4124" s="117"/>
      <c r="J4124" s="117" t="s">
        <v>28083</v>
      </c>
      <c r="K4124" s="117"/>
      <c r="L4124" s="120" t="s">
        <v>110</v>
      </c>
      <c r="M4124" s="122" t="s">
        <v>28084</v>
      </c>
      <c r="N4124" s="117">
        <v>1726.0</v>
      </c>
      <c r="O4124" s="117">
        <v>1293.0</v>
      </c>
      <c r="P4124" s="117"/>
      <c r="Q4124" s="123" t="s">
        <v>28085</v>
      </c>
      <c r="R4124" s="120" t="s">
        <v>27609</v>
      </c>
    </row>
    <row r="4125" ht="39.75">
      <c r="A4125" s="121" t="s">
        <v>28086</v>
      </c>
      <c r="B4125" s="117" t="s">
        <v>28087</v>
      </c>
      <c r="C4125" s="118" t="s">
        <v>27603</v>
      </c>
      <c r="D4125" s="117" t="s">
        <v>28088</v>
      </c>
      <c r="E4125" s="119">
        <v>43076.68628472222</v>
      </c>
      <c r="F4125" s="117"/>
      <c r="G4125" s="117" t="s">
        <v>90</v>
      </c>
      <c r="H4125" s="117"/>
      <c r="I4125" s="117"/>
      <c r="J4125" s="117" t="s">
        <v>28089</v>
      </c>
      <c r="K4125" s="117"/>
      <c r="L4125" s="120" t="s">
        <v>110</v>
      </c>
      <c r="M4125" s="122" t="s">
        <v>28090</v>
      </c>
      <c r="N4125" s="117">
        <v>188.0</v>
      </c>
      <c r="O4125" s="117">
        <v>199.0</v>
      </c>
      <c r="P4125" s="117"/>
      <c r="Q4125" s="123" t="s">
        <v>28091</v>
      </c>
      <c r="R4125" s="120" t="s">
        <v>27609</v>
      </c>
    </row>
    <row r="4126" ht="39.75">
      <c r="A4126" s="121" t="s">
        <v>28092</v>
      </c>
      <c r="B4126" s="117" t="s">
        <v>28093</v>
      </c>
      <c r="C4126" s="118" t="s">
        <v>27603</v>
      </c>
      <c r="D4126" s="117" t="s">
        <v>28094</v>
      </c>
      <c r="E4126" s="119">
        <v>43076.677511574075</v>
      </c>
      <c r="F4126" s="117"/>
      <c r="G4126" s="117" t="s">
        <v>824</v>
      </c>
      <c r="H4126" s="117"/>
      <c r="I4126" s="117"/>
      <c r="J4126" s="117" t="s">
        <v>28095</v>
      </c>
      <c r="K4126" s="117"/>
      <c r="L4126" s="120" t="s">
        <v>179</v>
      </c>
      <c r="M4126" s="122" t="s">
        <v>28096</v>
      </c>
      <c r="N4126" s="117">
        <v>14331.0</v>
      </c>
      <c r="O4126" s="117">
        <v>2070.0</v>
      </c>
      <c r="P4126" s="117" t="s">
        <v>28097</v>
      </c>
      <c r="Q4126" s="123" t="s">
        <v>28098</v>
      </c>
      <c r="R4126" s="120" t="s">
        <v>27609</v>
      </c>
    </row>
    <row r="4127" ht="39.75">
      <c r="A4127" s="121" t="s">
        <v>28099</v>
      </c>
      <c r="B4127" s="117" t="s">
        <v>28100</v>
      </c>
      <c r="C4127" s="118" t="s">
        <v>27603</v>
      </c>
      <c r="D4127" s="117" t="s">
        <v>28101</v>
      </c>
      <c r="E4127" s="119">
        <v>43076.6772337963</v>
      </c>
      <c r="F4127" s="117"/>
      <c r="G4127" s="117" t="s">
        <v>90</v>
      </c>
      <c r="H4127" s="117"/>
      <c r="I4127" s="117"/>
      <c r="J4127" s="117" t="s">
        <v>28102</v>
      </c>
      <c r="K4127" s="117"/>
      <c r="L4127" s="120" t="s">
        <v>110</v>
      </c>
      <c r="M4127" s="122" t="s">
        <v>28103</v>
      </c>
      <c r="N4127" s="117">
        <v>254.0</v>
      </c>
      <c r="O4127" s="117">
        <v>885.0</v>
      </c>
      <c r="P4127" s="117"/>
      <c r="Q4127" s="123" t="s">
        <v>28104</v>
      </c>
      <c r="R4127" s="120" t="s">
        <v>27609</v>
      </c>
    </row>
    <row r="4128" ht="39.75">
      <c r="A4128" s="121" t="s">
        <v>28105</v>
      </c>
      <c r="B4128" s="117" t="s">
        <v>28106</v>
      </c>
      <c r="C4128" s="118" t="s">
        <v>28107</v>
      </c>
      <c r="D4128" s="117" t="s">
        <v>28108</v>
      </c>
      <c r="E4128" s="119">
        <v>43076.676203703704</v>
      </c>
      <c r="F4128" s="117"/>
      <c r="G4128" s="117" t="s">
        <v>90</v>
      </c>
      <c r="H4128" s="117"/>
      <c r="I4128" s="117"/>
      <c r="J4128" s="117" t="s">
        <v>28109</v>
      </c>
      <c r="K4128" s="117"/>
      <c r="L4128" s="120" t="s">
        <v>92</v>
      </c>
      <c r="M4128" s="122" t="s">
        <v>28110</v>
      </c>
      <c r="N4128" s="117">
        <v>11742.0</v>
      </c>
      <c r="O4128" s="117">
        <v>443.0</v>
      </c>
      <c r="P4128" s="117"/>
      <c r="Q4128" s="123" t="s">
        <v>28111</v>
      </c>
      <c r="R4128" s="120" t="s">
        <v>28112</v>
      </c>
    </row>
    <row r="4129" ht="21.75">
      <c r="A4129" s="121" t="s">
        <v>28113</v>
      </c>
      <c r="B4129" s="117" t="s">
        <v>28114</v>
      </c>
      <c r="C4129" s="118" t="s">
        <v>27397</v>
      </c>
      <c r="D4129" s="117" t="s">
        <v>28115</v>
      </c>
      <c r="E4129" s="119">
        <v>43076.66799768519</v>
      </c>
      <c r="F4129" s="117"/>
      <c r="G4129" s="117" t="s">
        <v>119</v>
      </c>
      <c r="H4129" s="117"/>
      <c r="I4129" s="117"/>
      <c r="J4129" s="117" t="s">
        <v>28116</v>
      </c>
      <c r="K4129" s="117"/>
      <c r="L4129" s="120" t="s">
        <v>110</v>
      </c>
      <c r="M4129" s="122" t="s">
        <v>28117</v>
      </c>
      <c r="N4129" s="117">
        <v>227.0</v>
      </c>
      <c r="O4129" s="117">
        <v>295.0</v>
      </c>
      <c r="P4129" s="117"/>
      <c r="Q4129" s="123" t="s">
        <v>28118</v>
      </c>
      <c r="R4129" s="120" t="s">
        <v>27401</v>
      </c>
    </row>
    <row r="4130" ht="30.75">
      <c r="A4130" s="121" t="s">
        <v>28119</v>
      </c>
      <c r="B4130" s="117" t="s">
        <v>2533</v>
      </c>
      <c r="C4130" s="118" t="s">
        <v>27778</v>
      </c>
      <c r="D4130" s="117" t="s">
        <v>28120</v>
      </c>
      <c r="E4130" s="119">
        <v>43076.666400462964</v>
      </c>
      <c r="F4130" s="117"/>
      <c r="G4130" s="117" t="s">
        <v>119</v>
      </c>
      <c r="H4130" s="117"/>
      <c r="I4130" s="117"/>
      <c r="J4130" s="117" t="s">
        <v>2535</v>
      </c>
      <c r="K4130" s="117"/>
      <c r="L4130" s="120" t="s">
        <v>110</v>
      </c>
      <c r="M4130" s="122" t="s">
        <v>2536</v>
      </c>
      <c r="N4130" s="117">
        <v>386.0</v>
      </c>
      <c r="O4130" s="117">
        <v>1675.0</v>
      </c>
      <c r="P4130" s="117" t="s">
        <v>2537</v>
      </c>
      <c r="Q4130" s="123" t="s">
        <v>28121</v>
      </c>
      <c r="R4130" s="120" t="s">
        <v>27783</v>
      </c>
    </row>
    <row r="4131" ht="21.75">
      <c r="A4131" s="121" t="s">
        <v>28122</v>
      </c>
      <c r="B4131" s="117" t="s">
        <v>28123</v>
      </c>
      <c r="C4131" s="118" t="s">
        <v>27397</v>
      </c>
      <c r="D4131" s="117" t="s">
        <v>28124</v>
      </c>
      <c r="E4131" s="119">
        <v>43076.65997685185</v>
      </c>
      <c r="F4131" s="117"/>
      <c r="G4131" s="117" t="s">
        <v>128</v>
      </c>
      <c r="H4131" s="117"/>
      <c r="I4131" s="117"/>
      <c r="J4131" s="117" t="s">
        <v>28125</v>
      </c>
      <c r="K4131" s="117"/>
      <c r="L4131" s="120" t="s">
        <v>110</v>
      </c>
      <c r="M4131" s="122" t="s">
        <v>28126</v>
      </c>
      <c r="N4131" s="117">
        <v>537.0</v>
      </c>
      <c r="O4131" s="117">
        <v>160.0</v>
      </c>
      <c r="P4131" s="117"/>
      <c r="Q4131" s="123" t="s">
        <v>28127</v>
      </c>
      <c r="R4131" s="120" t="s">
        <v>27401</v>
      </c>
    </row>
    <row r="4132" ht="30.75">
      <c r="A4132" s="121" t="s">
        <v>28128</v>
      </c>
      <c r="B4132" s="117" t="s">
        <v>3958</v>
      </c>
      <c r="C4132" s="118" t="s">
        <v>27734</v>
      </c>
      <c r="D4132" s="117" t="s">
        <v>28129</v>
      </c>
      <c r="E4132" s="119">
        <v>43076.65638888889</v>
      </c>
      <c r="F4132" s="117"/>
      <c r="G4132" s="117" t="s">
        <v>119</v>
      </c>
      <c r="H4132" s="117"/>
      <c r="I4132" s="117"/>
      <c r="J4132" s="117" t="s">
        <v>3960</v>
      </c>
      <c r="K4132" s="117"/>
      <c r="L4132" s="120" t="s">
        <v>110</v>
      </c>
      <c r="M4132" s="122" t="s">
        <v>3961</v>
      </c>
      <c r="N4132" s="117">
        <v>400.0</v>
      </c>
      <c r="O4132" s="117">
        <v>595.0</v>
      </c>
      <c r="P4132" s="117" t="s">
        <v>720</v>
      </c>
      <c r="Q4132" s="123" t="s">
        <v>28130</v>
      </c>
      <c r="R4132" s="120" t="s">
        <v>27737</v>
      </c>
    </row>
    <row r="4133" ht="21.75">
      <c r="A4133" s="121" t="s">
        <v>28131</v>
      </c>
      <c r="B4133" s="117" t="s">
        <v>28132</v>
      </c>
      <c r="C4133" s="118" t="s">
        <v>27397</v>
      </c>
      <c r="D4133" s="117" t="s">
        <v>28133</v>
      </c>
      <c r="E4133" s="119">
        <v>43076.65629629629</v>
      </c>
      <c r="F4133" s="117"/>
      <c r="G4133" s="117" t="s">
        <v>119</v>
      </c>
      <c r="H4133" s="117"/>
      <c r="I4133" s="117"/>
      <c r="J4133" s="117" t="s">
        <v>28134</v>
      </c>
      <c r="K4133" s="117"/>
      <c r="L4133" s="120" t="s">
        <v>110</v>
      </c>
      <c r="M4133" s="122" t="s">
        <v>28135</v>
      </c>
      <c r="N4133" s="117">
        <v>253.0</v>
      </c>
      <c r="O4133" s="117">
        <v>179.0</v>
      </c>
      <c r="P4133" s="117"/>
      <c r="Q4133" s="123" t="s">
        <v>28136</v>
      </c>
      <c r="R4133" s="120" t="s">
        <v>27401</v>
      </c>
    </row>
    <row r="4134" ht="21.75">
      <c r="A4134" s="121" t="s">
        <v>28137</v>
      </c>
      <c r="B4134" s="117" t="s">
        <v>28138</v>
      </c>
      <c r="C4134" s="118" t="s">
        <v>28139</v>
      </c>
      <c r="D4134" s="117" t="s">
        <v>28140</v>
      </c>
      <c r="E4134" s="119">
        <v>43076.646319444444</v>
      </c>
      <c r="F4134" s="117"/>
      <c r="G4134" s="117" t="s">
        <v>128</v>
      </c>
      <c r="H4134" s="117"/>
      <c r="I4134" s="117"/>
      <c r="J4134" s="117" t="s">
        <v>28141</v>
      </c>
      <c r="K4134" s="117"/>
      <c r="L4134" s="120" t="s">
        <v>4521</v>
      </c>
      <c r="M4134" s="122" t="s">
        <v>28142</v>
      </c>
      <c r="N4134" s="117">
        <v>59.0</v>
      </c>
      <c r="O4134" s="117">
        <v>97.0</v>
      </c>
      <c r="P4134" s="117" t="s">
        <v>720</v>
      </c>
      <c r="Q4134" s="123" t="s">
        <v>28143</v>
      </c>
      <c r="R4134" s="120" t="s">
        <v>28144</v>
      </c>
    </row>
    <row r="4135" ht="21.75">
      <c r="A4135" s="121" t="s">
        <v>28145</v>
      </c>
      <c r="B4135" s="117" t="s">
        <v>28146</v>
      </c>
      <c r="C4135" s="118" t="s">
        <v>27397</v>
      </c>
      <c r="D4135" s="117" t="s">
        <v>28147</v>
      </c>
      <c r="E4135" s="119">
        <v>43076.645787037036</v>
      </c>
      <c r="F4135" s="117"/>
      <c r="G4135" s="117" t="s">
        <v>119</v>
      </c>
      <c r="H4135" s="117"/>
      <c r="I4135" s="117"/>
      <c r="J4135" s="117" t="s">
        <v>28148</v>
      </c>
      <c r="K4135" s="117"/>
      <c r="L4135" s="120" t="s">
        <v>110</v>
      </c>
      <c r="M4135" s="122" t="s">
        <v>28149</v>
      </c>
      <c r="N4135" s="117">
        <v>928.0</v>
      </c>
      <c r="O4135" s="117">
        <v>1111.0</v>
      </c>
      <c r="P4135" s="117" t="s">
        <v>10974</v>
      </c>
      <c r="Q4135" s="123" t="s">
        <v>28150</v>
      </c>
      <c r="R4135" s="120" t="s">
        <v>27401</v>
      </c>
    </row>
    <row r="4136" ht="21.75">
      <c r="A4136" s="121" t="s">
        <v>28151</v>
      </c>
      <c r="B4136" s="117" t="s">
        <v>545</v>
      </c>
      <c r="C4136" s="118" t="s">
        <v>27397</v>
      </c>
      <c r="D4136" s="117" t="s">
        <v>28152</v>
      </c>
      <c r="E4136" s="119">
        <v>43076.64461805555</v>
      </c>
      <c r="F4136" s="117"/>
      <c r="G4136" s="117" t="s">
        <v>119</v>
      </c>
      <c r="H4136" s="117"/>
      <c r="I4136" s="117"/>
      <c r="J4136" s="117" t="s">
        <v>547</v>
      </c>
      <c r="K4136" s="117"/>
      <c r="L4136" s="120" t="s">
        <v>92</v>
      </c>
      <c r="M4136" s="122" t="s">
        <v>548</v>
      </c>
      <c r="N4136" s="117">
        <v>23009.0</v>
      </c>
      <c r="O4136" s="117">
        <v>394.0</v>
      </c>
      <c r="P4136" s="117" t="s">
        <v>478</v>
      </c>
      <c r="Q4136" s="123" t="s">
        <v>28153</v>
      </c>
      <c r="R4136" s="120" t="s">
        <v>27401</v>
      </c>
    </row>
    <row r="4137" ht="21.75">
      <c r="A4137" s="121" t="s">
        <v>28154</v>
      </c>
      <c r="B4137" s="117" t="s">
        <v>28155</v>
      </c>
      <c r="C4137" s="118" t="s">
        <v>27397</v>
      </c>
      <c r="D4137" s="117" t="s">
        <v>28156</v>
      </c>
      <c r="E4137" s="119">
        <v>43076.644432870366</v>
      </c>
      <c r="F4137" s="117"/>
      <c r="G4137" s="117" t="s">
        <v>119</v>
      </c>
      <c r="H4137" s="117"/>
      <c r="I4137" s="117"/>
      <c r="J4137" s="117" t="s">
        <v>28157</v>
      </c>
      <c r="K4137" s="117"/>
      <c r="L4137" s="120" t="s">
        <v>6242</v>
      </c>
      <c r="M4137" s="122" t="s">
        <v>1314</v>
      </c>
      <c r="N4137" s="117">
        <v>707.0</v>
      </c>
      <c r="O4137" s="117">
        <v>1268.0</v>
      </c>
      <c r="P4137" s="117" t="s">
        <v>28158</v>
      </c>
      <c r="Q4137" s="123" t="s">
        <v>28159</v>
      </c>
      <c r="R4137" s="120" t="s">
        <v>27401</v>
      </c>
    </row>
    <row r="4138" ht="21.75">
      <c r="A4138" s="121" t="s">
        <v>28160</v>
      </c>
      <c r="B4138" s="117" t="s">
        <v>2652</v>
      </c>
      <c r="C4138" s="118" t="s">
        <v>28161</v>
      </c>
      <c r="D4138" s="117" t="s">
        <v>28162</v>
      </c>
      <c r="E4138" s="119">
        <v>43076.64418981482</v>
      </c>
      <c r="F4138" s="117"/>
      <c r="G4138" s="117" t="s">
        <v>119</v>
      </c>
      <c r="H4138" s="117"/>
      <c r="I4138" s="117"/>
      <c r="J4138" s="117" t="s">
        <v>2655</v>
      </c>
      <c r="K4138" s="117"/>
      <c r="L4138" s="120" t="s">
        <v>2656</v>
      </c>
      <c r="M4138" s="122" t="s">
        <v>2657</v>
      </c>
      <c r="N4138" s="117">
        <v>1824034.0</v>
      </c>
      <c r="O4138" s="117">
        <v>424.0</v>
      </c>
      <c r="P4138" s="117" t="s">
        <v>478</v>
      </c>
      <c r="Q4138" s="123" t="s">
        <v>28163</v>
      </c>
      <c r="R4138" s="120" t="s">
        <v>28164</v>
      </c>
    </row>
    <row r="4139" ht="30.75">
      <c r="A4139" s="121" t="s">
        <v>28165</v>
      </c>
      <c r="B4139" s="117" t="s">
        <v>12133</v>
      </c>
      <c r="C4139" s="118" t="s">
        <v>27734</v>
      </c>
      <c r="D4139" s="117" t="s">
        <v>28166</v>
      </c>
      <c r="E4139" s="119">
        <v>43076.641550925924</v>
      </c>
      <c r="F4139" s="117"/>
      <c r="G4139" s="117" t="s">
        <v>128</v>
      </c>
      <c r="H4139" s="117"/>
      <c r="I4139" s="117"/>
      <c r="J4139" s="117" t="s">
        <v>12135</v>
      </c>
      <c r="K4139" s="117"/>
      <c r="L4139" s="120" t="s">
        <v>92</v>
      </c>
      <c r="M4139" s="122" t="s">
        <v>12136</v>
      </c>
      <c r="N4139" s="117">
        <v>272.0</v>
      </c>
      <c r="O4139" s="117">
        <v>1879.0</v>
      </c>
      <c r="P4139" s="117" t="s">
        <v>12137</v>
      </c>
      <c r="Q4139" s="123" t="s">
        <v>28167</v>
      </c>
      <c r="R4139" s="120" t="s">
        <v>27737</v>
      </c>
    </row>
    <row r="4140" ht="84.75">
      <c r="A4140" s="121" t="s">
        <v>28168</v>
      </c>
      <c r="B4140" s="117" t="s">
        <v>18854</v>
      </c>
      <c r="C4140" s="118" t="s">
        <v>28169</v>
      </c>
      <c r="D4140" s="117" t="s">
        <v>28170</v>
      </c>
      <c r="E4140" s="119">
        <v>43076.63365740741</v>
      </c>
      <c r="F4140" s="117"/>
      <c r="G4140" s="117" t="s">
        <v>128</v>
      </c>
      <c r="H4140" s="117"/>
      <c r="I4140" s="117"/>
      <c r="J4140" s="117" t="s">
        <v>18857</v>
      </c>
      <c r="K4140" s="117"/>
      <c r="L4140" s="120" t="s">
        <v>110</v>
      </c>
      <c r="M4140" s="122" t="s">
        <v>18858</v>
      </c>
      <c r="N4140" s="117">
        <v>297.0</v>
      </c>
      <c r="O4140" s="117">
        <v>3035.0</v>
      </c>
      <c r="P4140" s="117" t="s">
        <v>6971</v>
      </c>
      <c r="Q4140" s="123" t="s">
        <v>28171</v>
      </c>
      <c r="R4140" s="120" t="s">
        <v>28172</v>
      </c>
    </row>
    <row r="4141" ht="21.75">
      <c r="A4141" s="121" t="s">
        <v>28173</v>
      </c>
      <c r="B4141" s="117" t="s">
        <v>28174</v>
      </c>
      <c r="C4141" s="118" t="s">
        <v>28175</v>
      </c>
      <c r="D4141" s="117" t="s">
        <v>28176</v>
      </c>
      <c r="E4141" s="119">
        <v>43076.6266087963</v>
      </c>
      <c r="F4141" s="117"/>
      <c r="G4141" s="117" t="s">
        <v>90</v>
      </c>
      <c r="H4141" s="117"/>
      <c r="I4141" s="117"/>
      <c r="J4141" s="117" t="s">
        <v>28177</v>
      </c>
      <c r="K4141" s="117"/>
      <c r="L4141" s="120" t="s">
        <v>170</v>
      </c>
      <c r="M4141" s="122" t="s">
        <v>28178</v>
      </c>
      <c r="N4141" s="117">
        <v>8.0</v>
      </c>
      <c r="O4141" s="117"/>
      <c r="P4141" s="117"/>
      <c r="Q4141" s="123" t="s">
        <v>28179</v>
      </c>
      <c r="R4141" s="120" t="s">
        <v>28180</v>
      </c>
    </row>
    <row r="4142" ht="21.75">
      <c r="A4142" s="121" t="s">
        <v>28181</v>
      </c>
      <c r="B4142" s="117" t="s">
        <v>21384</v>
      </c>
      <c r="C4142" s="118" t="s">
        <v>28182</v>
      </c>
      <c r="D4142" s="117" t="s">
        <v>28183</v>
      </c>
      <c r="E4142" s="119">
        <v>43076.62542824074</v>
      </c>
      <c r="F4142" s="117"/>
      <c r="G4142" s="117" t="s">
        <v>90</v>
      </c>
      <c r="H4142" s="117"/>
      <c r="I4142" s="117"/>
      <c r="J4142" s="117" t="s">
        <v>20158</v>
      </c>
      <c r="K4142" s="117"/>
      <c r="L4142" s="120" t="s">
        <v>170</v>
      </c>
      <c r="M4142" s="122" t="s">
        <v>21387</v>
      </c>
      <c r="N4142" s="117">
        <v>16055.0</v>
      </c>
      <c r="O4142" s="117">
        <v>5192.0</v>
      </c>
      <c r="P4142" s="117" t="s">
        <v>20160</v>
      </c>
      <c r="Q4142" s="123" t="s">
        <v>28184</v>
      </c>
      <c r="R4142" s="120" t="s">
        <v>28185</v>
      </c>
    </row>
    <row r="4143" ht="48.75">
      <c r="A4143" s="121" t="s">
        <v>28186</v>
      </c>
      <c r="B4143" s="117" t="s">
        <v>17702</v>
      </c>
      <c r="C4143" s="118" t="s">
        <v>25795</v>
      </c>
      <c r="D4143" s="117" t="s">
        <v>28187</v>
      </c>
      <c r="E4143" s="119">
        <v>43076.623506944445</v>
      </c>
      <c r="F4143" s="117"/>
      <c r="G4143" s="117" t="s">
        <v>90</v>
      </c>
      <c r="H4143" s="117"/>
      <c r="I4143" s="117"/>
      <c r="J4143" s="117" t="s">
        <v>17704</v>
      </c>
      <c r="K4143" s="117"/>
      <c r="L4143" s="120" t="s">
        <v>110</v>
      </c>
      <c r="M4143" s="122" t="s">
        <v>18691</v>
      </c>
      <c r="N4143" s="117">
        <v>1908.0</v>
      </c>
      <c r="O4143" s="117">
        <v>1244.0</v>
      </c>
      <c r="P4143" s="117" t="s">
        <v>4053</v>
      </c>
      <c r="Q4143" s="123" t="s">
        <v>28188</v>
      </c>
      <c r="R4143" s="120" t="s">
        <v>23606</v>
      </c>
    </row>
    <row r="4144" ht="48.75">
      <c r="A4144" s="121" t="s">
        <v>28189</v>
      </c>
      <c r="B4144" s="117" t="s">
        <v>28190</v>
      </c>
      <c r="C4144" s="118" t="s">
        <v>28191</v>
      </c>
      <c r="D4144" s="117" t="s">
        <v>28192</v>
      </c>
      <c r="E4144" s="119">
        <v>43076.61686342592</v>
      </c>
      <c r="F4144" s="117"/>
      <c r="G4144" s="117" t="s">
        <v>90</v>
      </c>
      <c r="H4144" s="117"/>
      <c r="I4144" s="117"/>
      <c r="J4144" s="117" t="s">
        <v>28193</v>
      </c>
      <c r="K4144" s="117"/>
      <c r="L4144" s="120" t="s">
        <v>28194</v>
      </c>
      <c r="M4144" s="122" t="s">
        <v>28195</v>
      </c>
      <c r="N4144" s="117">
        <v>66.0</v>
      </c>
      <c r="O4144" s="117">
        <v>101.0</v>
      </c>
      <c r="P4144" s="117" t="s">
        <v>1555</v>
      </c>
      <c r="Q4144" s="123" t="s">
        <v>28196</v>
      </c>
      <c r="R4144" s="120" t="s">
        <v>28197</v>
      </c>
    </row>
    <row r="4145" ht="30.75">
      <c r="A4145" s="121" t="s">
        <v>28198</v>
      </c>
      <c r="B4145" s="117" t="s">
        <v>28199</v>
      </c>
      <c r="C4145" s="118" t="s">
        <v>28200</v>
      </c>
      <c r="D4145" s="117" t="s">
        <v>28201</v>
      </c>
      <c r="E4145" s="119">
        <v>43076.61592592593</v>
      </c>
      <c r="F4145" s="117"/>
      <c r="G4145" s="117" t="s">
        <v>90</v>
      </c>
      <c r="H4145" s="117"/>
      <c r="I4145" s="117"/>
      <c r="J4145" s="117" t="s">
        <v>28202</v>
      </c>
      <c r="K4145" s="117"/>
      <c r="L4145" s="120" t="s">
        <v>110</v>
      </c>
      <c r="M4145" s="122" t="s">
        <v>28203</v>
      </c>
      <c r="N4145" s="117">
        <v>260.0</v>
      </c>
      <c r="O4145" s="117">
        <v>362.0</v>
      </c>
      <c r="P4145" s="117" t="s">
        <v>28204</v>
      </c>
      <c r="Q4145" s="123" t="s">
        <v>28205</v>
      </c>
      <c r="R4145" s="120" t="s">
        <v>28206</v>
      </c>
    </row>
    <row r="4146" ht="30.75">
      <c r="A4146" s="121" t="s">
        <v>28207</v>
      </c>
      <c r="B4146" s="117" t="s">
        <v>21326</v>
      </c>
      <c r="C4146" s="118" t="s">
        <v>27633</v>
      </c>
      <c r="D4146" s="117" t="s">
        <v>28208</v>
      </c>
      <c r="E4146" s="119">
        <v>43076.60773148148</v>
      </c>
      <c r="F4146" s="117"/>
      <c r="G4146" s="117" t="s">
        <v>90</v>
      </c>
      <c r="H4146" s="117"/>
      <c r="I4146" s="117"/>
      <c r="J4146" s="117" t="s">
        <v>21328</v>
      </c>
      <c r="K4146" s="117"/>
      <c r="L4146" s="120" t="s">
        <v>110</v>
      </c>
      <c r="M4146" s="122" t="s">
        <v>21329</v>
      </c>
      <c r="N4146" s="117">
        <v>10415.0</v>
      </c>
      <c r="O4146" s="117">
        <v>2441.0</v>
      </c>
      <c r="P4146" s="117" t="s">
        <v>865</v>
      </c>
      <c r="Q4146" s="123" t="s">
        <v>28209</v>
      </c>
      <c r="R4146" s="120" t="s">
        <v>24246</v>
      </c>
    </row>
    <row r="4147" ht="30.75">
      <c r="A4147" s="121" t="s">
        <v>28210</v>
      </c>
      <c r="B4147" s="117" t="s">
        <v>860</v>
      </c>
      <c r="C4147" s="118" t="s">
        <v>28211</v>
      </c>
      <c r="D4147" s="117" t="s">
        <v>28212</v>
      </c>
      <c r="E4147" s="119">
        <v>43076.60738425926</v>
      </c>
      <c r="F4147" s="117"/>
      <c r="G4147" s="117" t="s">
        <v>90</v>
      </c>
      <c r="H4147" s="117"/>
      <c r="I4147" s="117"/>
      <c r="J4147" s="117" t="s">
        <v>863</v>
      </c>
      <c r="K4147" s="117"/>
      <c r="L4147" s="120" t="s">
        <v>110</v>
      </c>
      <c r="M4147" s="122" t="s">
        <v>864</v>
      </c>
      <c r="N4147" s="117">
        <v>1079.0</v>
      </c>
      <c r="O4147" s="117">
        <v>2773.0</v>
      </c>
      <c r="P4147" s="117" t="s">
        <v>865</v>
      </c>
      <c r="Q4147" s="123" t="s">
        <v>28213</v>
      </c>
      <c r="R4147" s="120" t="s">
        <v>28214</v>
      </c>
    </row>
    <row r="4148" ht="30.75">
      <c r="A4148" s="121" t="s">
        <v>28215</v>
      </c>
      <c r="B4148" s="117" t="s">
        <v>24087</v>
      </c>
      <c r="C4148" s="118" t="s">
        <v>27778</v>
      </c>
      <c r="D4148" s="117" t="s">
        <v>28216</v>
      </c>
      <c r="E4148" s="119">
        <v>43076.6046875</v>
      </c>
      <c r="F4148" s="117"/>
      <c r="G4148" s="117" t="s">
        <v>119</v>
      </c>
      <c r="H4148" s="117"/>
      <c r="I4148" s="117"/>
      <c r="J4148" s="117" t="s">
        <v>24090</v>
      </c>
      <c r="K4148" s="117"/>
      <c r="L4148" s="120" t="s">
        <v>92</v>
      </c>
      <c r="M4148" s="122" t="s">
        <v>24091</v>
      </c>
      <c r="N4148" s="117">
        <v>528.0</v>
      </c>
      <c r="O4148" s="117">
        <v>1330.0</v>
      </c>
      <c r="P4148" s="117" t="s">
        <v>24092</v>
      </c>
      <c r="Q4148" s="123" t="s">
        <v>28217</v>
      </c>
      <c r="R4148" s="120" t="s">
        <v>27783</v>
      </c>
    </row>
    <row r="4149" ht="30.75">
      <c r="A4149" s="121" t="s">
        <v>28218</v>
      </c>
      <c r="B4149" s="117" t="s">
        <v>860</v>
      </c>
      <c r="C4149" s="118" t="s">
        <v>28219</v>
      </c>
      <c r="D4149" s="117" t="s">
        <v>28220</v>
      </c>
      <c r="E4149" s="119">
        <v>43076.6037037037</v>
      </c>
      <c r="F4149" s="117"/>
      <c r="G4149" s="117" t="s">
        <v>90</v>
      </c>
      <c r="H4149" s="117"/>
      <c r="I4149" s="117"/>
      <c r="J4149" s="117" t="s">
        <v>863</v>
      </c>
      <c r="K4149" s="117"/>
      <c r="L4149" s="120" t="s">
        <v>110</v>
      </c>
      <c r="M4149" s="122" t="s">
        <v>864</v>
      </c>
      <c r="N4149" s="117">
        <v>1079.0</v>
      </c>
      <c r="O4149" s="117">
        <v>2773.0</v>
      </c>
      <c r="P4149" s="117" t="s">
        <v>865</v>
      </c>
      <c r="Q4149" s="123" t="s">
        <v>28221</v>
      </c>
      <c r="R4149" s="120" t="s">
        <v>28222</v>
      </c>
    </row>
    <row r="4150" ht="30.75">
      <c r="A4150" s="121" t="s">
        <v>28223</v>
      </c>
      <c r="B4150" s="117" t="s">
        <v>28224</v>
      </c>
      <c r="C4150" s="118" t="s">
        <v>27734</v>
      </c>
      <c r="D4150" s="117" t="s">
        <v>28225</v>
      </c>
      <c r="E4150" s="119">
        <v>43076.59909722222</v>
      </c>
      <c r="F4150" s="117"/>
      <c r="G4150" s="117" t="s">
        <v>119</v>
      </c>
      <c r="H4150" s="117"/>
      <c r="I4150" s="117"/>
      <c r="J4150" s="117" t="s">
        <v>28226</v>
      </c>
      <c r="K4150" s="117"/>
      <c r="L4150" s="120" t="s">
        <v>101</v>
      </c>
      <c r="M4150" s="122" t="s">
        <v>28227</v>
      </c>
      <c r="N4150" s="117">
        <v>1234.0</v>
      </c>
      <c r="O4150" s="117">
        <v>1661.0</v>
      </c>
      <c r="P4150" s="117" t="s">
        <v>28228</v>
      </c>
      <c r="Q4150" s="123" t="s">
        <v>28229</v>
      </c>
      <c r="R4150" s="120" t="s">
        <v>27737</v>
      </c>
    </row>
    <row r="4151" ht="42.75">
      <c r="A4151" s="121" t="s">
        <v>28230</v>
      </c>
      <c r="B4151" s="117" t="s">
        <v>28231</v>
      </c>
      <c r="C4151" s="118" t="s">
        <v>28232</v>
      </c>
      <c r="D4151" s="117" t="s">
        <v>28233</v>
      </c>
      <c r="E4151" s="119">
        <v>43076.59375</v>
      </c>
      <c r="F4151" s="117"/>
      <c r="G4151" s="117" t="s">
        <v>119</v>
      </c>
      <c r="H4151" s="117"/>
      <c r="I4151" s="117"/>
      <c r="J4151" s="117" t="s">
        <v>28234</v>
      </c>
      <c r="K4151" s="117"/>
      <c r="L4151" s="120" t="s">
        <v>92</v>
      </c>
      <c r="M4151" s="122" t="s">
        <v>28235</v>
      </c>
      <c r="N4151" s="117">
        <v>7.0</v>
      </c>
      <c r="O4151" s="117">
        <v>72.0</v>
      </c>
      <c r="P4151" s="117" t="s">
        <v>24438</v>
      </c>
      <c r="Q4151" s="123" t="s">
        <v>28236</v>
      </c>
      <c r="R4151" s="120" t="s">
        <v>28237</v>
      </c>
    </row>
    <row r="4152" ht="30.75">
      <c r="A4152" s="121" t="s">
        <v>28238</v>
      </c>
      <c r="B4152" s="117" t="s">
        <v>28239</v>
      </c>
      <c r="C4152" s="118" t="s">
        <v>27778</v>
      </c>
      <c r="D4152" s="117" t="s">
        <v>28240</v>
      </c>
      <c r="E4152" s="119">
        <v>43076.59016203704</v>
      </c>
      <c r="F4152" s="117"/>
      <c r="G4152" s="117" t="s">
        <v>119</v>
      </c>
      <c r="H4152" s="117"/>
      <c r="I4152" s="117"/>
      <c r="J4152" s="117" t="s">
        <v>28241</v>
      </c>
      <c r="K4152" s="117"/>
      <c r="L4152" s="120" t="s">
        <v>92</v>
      </c>
      <c r="M4152" s="122" t="s">
        <v>28242</v>
      </c>
      <c r="N4152" s="117">
        <v>35.0</v>
      </c>
      <c r="O4152" s="117">
        <v>63.0</v>
      </c>
      <c r="P4152" s="117" t="s">
        <v>22114</v>
      </c>
      <c r="Q4152" s="123" t="s">
        <v>28243</v>
      </c>
      <c r="R4152" s="120" t="s">
        <v>27783</v>
      </c>
    </row>
    <row r="4153" ht="30.75">
      <c r="A4153" s="121" t="s">
        <v>28244</v>
      </c>
      <c r="B4153" s="117" t="s">
        <v>28245</v>
      </c>
      <c r="C4153" s="118" t="s">
        <v>27778</v>
      </c>
      <c r="D4153" s="117" t="s">
        <v>28246</v>
      </c>
      <c r="E4153" s="119">
        <v>43076.58709490741</v>
      </c>
      <c r="F4153" s="117"/>
      <c r="G4153" s="117" t="s">
        <v>119</v>
      </c>
      <c r="H4153" s="117"/>
      <c r="I4153" s="117"/>
      <c r="J4153" s="117" t="s">
        <v>28247</v>
      </c>
      <c r="K4153" s="117"/>
      <c r="L4153" s="120" t="s">
        <v>92</v>
      </c>
      <c r="M4153" s="122" t="s">
        <v>28248</v>
      </c>
      <c r="N4153" s="117">
        <v>820.0</v>
      </c>
      <c r="O4153" s="117">
        <v>336.0</v>
      </c>
      <c r="P4153" s="117" t="s">
        <v>478</v>
      </c>
      <c r="Q4153" s="123" t="s">
        <v>28249</v>
      </c>
      <c r="R4153" s="120" t="s">
        <v>27783</v>
      </c>
    </row>
    <row r="4154">
      <c r="A4154" s="121" t="s">
        <v>28250</v>
      </c>
      <c r="B4154" s="117" t="s">
        <v>28251</v>
      </c>
      <c r="C4154" s="118" t="s">
        <v>28252</v>
      </c>
      <c r="D4154" s="117" t="s">
        <v>28253</v>
      </c>
      <c r="E4154" s="119">
        <v>43076.58631944444</v>
      </c>
      <c r="F4154" s="117"/>
      <c r="G4154" s="117" t="s">
        <v>119</v>
      </c>
      <c r="H4154" s="117"/>
      <c r="I4154" s="117"/>
      <c r="J4154" s="117" t="s">
        <v>28254</v>
      </c>
      <c r="K4154" s="117"/>
      <c r="L4154" s="120" t="s">
        <v>110</v>
      </c>
      <c r="M4154" s="122" t="s">
        <v>28255</v>
      </c>
      <c r="N4154" s="117">
        <v>270.0</v>
      </c>
      <c r="O4154" s="117">
        <v>877.0</v>
      </c>
      <c r="P4154" s="117" t="s">
        <v>28256</v>
      </c>
      <c r="Q4154" s="123" t="s">
        <v>28257</v>
      </c>
      <c r="R4154" s="120" t="s">
        <v>28258</v>
      </c>
    </row>
    <row r="4155" ht="21.75">
      <c r="A4155" s="121" t="s">
        <v>28259</v>
      </c>
      <c r="B4155" s="117" t="s">
        <v>575</v>
      </c>
      <c r="C4155" s="118" t="s">
        <v>28260</v>
      </c>
      <c r="D4155" s="117" t="s">
        <v>28261</v>
      </c>
      <c r="E4155" s="119">
        <v>43076.58605324074</v>
      </c>
      <c r="F4155" s="117"/>
      <c r="G4155" s="117" t="s">
        <v>119</v>
      </c>
      <c r="H4155" s="117"/>
      <c r="I4155" s="117"/>
      <c r="J4155" s="117" t="s">
        <v>578</v>
      </c>
      <c r="K4155" s="117"/>
      <c r="L4155" s="120" t="s">
        <v>311</v>
      </c>
      <c r="M4155" s="122" t="s">
        <v>579</v>
      </c>
      <c r="N4155" s="117">
        <v>30838.0</v>
      </c>
      <c r="O4155" s="117">
        <v>191.0</v>
      </c>
      <c r="P4155" s="117" t="s">
        <v>580</v>
      </c>
      <c r="Q4155" s="123" t="s">
        <v>28262</v>
      </c>
      <c r="R4155" s="120" t="s">
        <v>28263</v>
      </c>
    </row>
    <row r="4156" ht="30.75">
      <c r="A4156" s="121" t="s">
        <v>28264</v>
      </c>
      <c r="B4156" s="117" t="s">
        <v>568</v>
      </c>
      <c r="C4156" s="118" t="s">
        <v>28265</v>
      </c>
      <c r="D4156" s="117" t="s">
        <v>28266</v>
      </c>
      <c r="E4156" s="119">
        <v>43076.58342592593</v>
      </c>
      <c r="F4156" s="117"/>
      <c r="G4156" s="117" t="s">
        <v>90</v>
      </c>
      <c r="H4156" s="117"/>
      <c r="I4156" s="117"/>
      <c r="J4156" s="117" t="s">
        <v>570</v>
      </c>
      <c r="K4156" s="117"/>
      <c r="L4156" s="120" t="s">
        <v>110</v>
      </c>
      <c r="M4156" s="122" t="s">
        <v>23497</v>
      </c>
      <c r="N4156" s="117">
        <v>815.0</v>
      </c>
      <c r="O4156" s="117">
        <v>588.0</v>
      </c>
      <c r="P4156" s="117" t="s">
        <v>1154</v>
      </c>
      <c r="Q4156" s="123" t="s">
        <v>28267</v>
      </c>
      <c r="R4156" s="120" t="s">
        <v>28268</v>
      </c>
    </row>
    <row r="4157" ht="30.75">
      <c r="A4157" s="121" t="s">
        <v>28269</v>
      </c>
      <c r="B4157" s="117" t="s">
        <v>28270</v>
      </c>
      <c r="C4157" s="118" t="s">
        <v>27734</v>
      </c>
      <c r="D4157" s="117" t="s">
        <v>28271</v>
      </c>
      <c r="E4157" s="119">
        <v>43076.58315972222</v>
      </c>
      <c r="F4157" s="117"/>
      <c r="G4157" s="117" t="s">
        <v>119</v>
      </c>
      <c r="H4157" s="117"/>
      <c r="I4157" s="117"/>
      <c r="J4157" s="117" t="s">
        <v>28272</v>
      </c>
      <c r="K4157" s="117"/>
      <c r="L4157" s="120" t="s">
        <v>110</v>
      </c>
      <c r="M4157" s="122" t="s">
        <v>28273</v>
      </c>
      <c r="N4157" s="117">
        <v>174.0</v>
      </c>
      <c r="O4157" s="117">
        <v>201.0</v>
      </c>
      <c r="P4157" s="117" t="s">
        <v>24882</v>
      </c>
      <c r="Q4157" s="123" t="s">
        <v>28274</v>
      </c>
      <c r="R4157" s="120" t="s">
        <v>27737</v>
      </c>
    </row>
    <row r="4158" ht="30.75">
      <c r="A4158" s="121" t="s">
        <v>28275</v>
      </c>
      <c r="B4158" s="117" t="s">
        <v>28276</v>
      </c>
      <c r="C4158" s="118" t="s">
        <v>27734</v>
      </c>
      <c r="D4158" s="117" t="s">
        <v>28277</v>
      </c>
      <c r="E4158" s="119">
        <v>43076.58211805555</v>
      </c>
      <c r="F4158" s="117"/>
      <c r="G4158" s="117" t="s">
        <v>119</v>
      </c>
      <c r="H4158" s="117"/>
      <c r="I4158" s="117"/>
      <c r="J4158" s="117" t="s">
        <v>28278</v>
      </c>
      <c r="K4158" s="117"/>
      <c r="L4158" s="120" t="s">
        <v>110</v>
      </c>
      <c r="M4158" s="122" t="s">
        <v>28279</v>
      </c>
      <c r="N4158" s="117">
        <v>434.0</v>
      </c>
      <c r="O4158" s="117">
        <v>735.0</v>
      </c>
      <c r="P4158" s="117" t="s">
        <v>28280</v>
      </c>
      <c r="Q4158" s="123" t="s">
        <v>28281</v>
      </c>
      <c r="R4158" s="120" t="s">
        <v>27737</v>
      </c>
    </row>
    <row r="4159" ht="30.75">
      <c r="A4159" s="121" t="s">
        <v>28282</v>
      </c>
      <c r="B4159" s="117" t="s">
        <v>3236</v>
      </c>
      <c r="C4159" s="118" t="s">
        <v>28265</v>
      </c>
      <c r="D4159" s="117" t="s">
        <v>28283</v>
      </c>
      <c r="E4159" s="119">
        <v>43076.58078703703</v>
      </c>
      <c r="F4159" s="117"/>
      <c r="G4159" s="117" t="s">
        <v>119</v>
      </c>
      <c r="H4159" s="117"/>
      <c r="I4159" s="117"/>
      <c r="J4159" s="117" t="s">
        <v>3238</v>
      </c>
      <c r="K4159" s="117"/>
      <c r="L4159" s="120" t="s">
        <v>101</v>
      </c>
      <c r="M4159" s="122" t="s">
        <v>23830</v>
      </c>
      <c r="N4159" s="117">
        <v>1068.0</v>
      </c>
      <c r="O4159" s="117">
        <v>794.0</v>
      </c>
      <c r="P4159" s="117"/>
      <c r="Q4159" s="123" t="s">
        <v>28284</v>
      </c>
      <c r="R4159" s="120" t="s">
        <v>28268</v>
      </c>
    </row>
    <row r="4160" ht="30.75">
      <c r="A4160" s="121" t="s">
        <v>28285</v>
      </c>
      <c r="B4160" s="117" t="s">
        <v>575</v>
      </c>
      <c r="C4160" s="118" t="s">
        <v>28286</v>
      </c>
      <c r="D4160" s="117" t="s">
        <v>28287</v>
      </c>
      <c r="E4160" s="119">
        <v>43076.57988425926</v>
      </c>
      <c r="F4160" s="117"/>
      <c r="G4160" s="117" t="s">
        <v>119</v>
      </c>
      <c r="H4160" s="117"/>
      <c r="I4160" s="117"/>
      <c r="J4160" s="117" t="s">
        <v>578</v>
      </c>
      <c r="K4160" s="117"/>
      <c r="L4160" s="120" t="s">
        <v>311</v>
      </c>
      <c r="M4160" s="122" t="s">
        <v>579</v>
      </c>
      <c r="N4160" s="117">
        <v>30838.0</v>
      </c>
      <c r="O4160" s="117">
        <v>191.0</v>
      </c>
      <c r="P4160" s="117" t="s">
        <v>580</v>
      </c>
      <c r="Q4160" s="123" t="s">
        <v>28288</v>
      </c>
      <c r="R4160" s="120" t="s">
        <v>28289</v>
      </c>
    </row>
    <row r="4161" ht="30.75">
      <c r="A4161" s="121" t="s">
        <v>28290</v>
      </c>
      <c r="B4161" s="117" t="s">
        <v>25372</v>
      </c>
      <c r="C4161" s="118" t="s">
        <v>27734</v>
      </c>
      <c r="D4161" s="117" t="s">
        <v>28291</v>
      </c>
      <c r="E4161" s="119">
        <v>43076.5777662037</v>
      </c>
      <c r="F4161" s="117"/>
      <c r="G4161" s="117" t="s">
        <v>119</v>
      </c>
      <c r="H4161" s="117"/>
      <c r="I4161" s="117"/>
      <c r="J4161" s="117" t="s">
        <v>25374</v>
      </c>
      <c r="K4161" s="117"/>
      <c r="L4161" s="120" t="s">
        <v>110</v>
      </c>
      <c r="M4161" s="122" t="s">
        <v>25375</v>
      </c>
      <c r="N4161" s="117">
        <v>2489.0</v>
      </c>
      <c r="O4161" s="117">
        <v>510.0</v>
      </c>
      <c r="P4161" s="117"/>
      <c r="Q4161" s="123" t="s">
        <v>28292</v>
      </c>
      <c r="R4161" s="120" t="s">
        <v>27737</v>
      </c>
    </row>
    <row r="4162" ht="30.75">
      <c r="A4162" s="121" t="s">
        <v>28293</v>
      </c>
      <c r="B4162" s="117" t="s">
        <v>17738</v>
      </c>
      <c r="C4162" s="118" t="s">
        <v>27734</v>
      </c>
      <c r="D4162" s="117" t="s">
        <v>28294</v>
      </c>
      <c r="E4162" s="119">
        <v>43076.577256944445</v>
      </c>
      <c r="F4162" s="117"/>
      <c r="G4162" s="117" t="s">
        <v>90</v>
      </c>
      <c r="H4162" s="117"/>
      <c r="I4162" s="117"/>
      <c r="J4162" s="117" t="s">
        <v>17741</v>
      </c>
      <c r="K4162" s="117"/>
      <c r="L4162" s="120" t="s">
        <v>92</v>
      </c>
      <c r="M4162" s="122" t="s">
        <v>17742</v>
      </c>
      <c r="N4162" s="117">
        <v>2205.0</v>
      </c>
      <c r="O4162" s="117">
        <v>2829.0</v>
      </c>
      <c r="P4162" s="117" t="s">
        <v>17743</v>
      </c>
      <c r="Q4162" s="123" t="s">
        <v>28295</v>
      </c>
      <c r="R4162" s="120" t="s">
        <v>27737</v>
      </c>
    </row>
    <row r="4163" ht="30.75">
      <c r="A4163" s="121" t="s">
        <v>28296</v>
      </c>
      <c r="B4163" s="117" t="s">
        <v>28297</v>
      </c>
      <c r="C4163" s="118" t="s">
        <v>28298</v>
      </c>
      <c r="D4163" s="117" t="s">
        <v>28299</v>
      </c>
      <c r="E4163" s="119">
        <v>43076.57648148148</v>
      </c>
      <c r="F4163" s="117"/>
      <c r="G4163" s="117" t="s">
        <v>90</v>
      </c>
      <c r="H4163" s="117" t="s">
        <v>1296</v>
      </c>
      <c r="I4163" s="117" t="s">
        <v>1297</v>
      </c>
      <c r="J4163" s="117" t="s">
        <v>28300</v>
      </c>
      <c r="K4163" s="117"/>
      <c r="L4163" s="120" t="s">
        <v>311</v>
      </c>
      <c r="M4163" s="122" t="s">
        <v>28301</v>
      </c>
      <c r="N4163" s="117">
        <v>91.0</v>
      </c>
      <c r="O4163" s="117">
        <v>406.0</v>
      </c>
      <c r="P4163" s="123" t="s">
        <v>28302</v>
      </c>
      <c r="Q4163" s="123" t="s">
        <v>28303</v>
      </c>
      <c r="R4163" s="120" t="s">
        <v>28304</v>
      </c>
    </row>
    <row r="4164" ht="30.75">
      <c r="A4164" s="121" t="s">
        <v>28305</v>
      </c>
      <c r="B4164" s="117" t="s">
        <v>28306</v>
      </c>
      <c r="C4164" s="118" t="s">
        <v>27734</v>
      </c>
      <c r="D4164" s="117" t="s">
        <v>28307</v>
      </c>
      <c r="E4164" s="119">
        <v>43076.57420138889</v>
      </c>
      <c r="F4164" s="117"/>
      <c r="G4164" s="117" t="s">
        <v>119</v>
      </c>
      <c r="H4164" s="117"/>
      <c r="I4164" s="117"/>
      <c r="J4164" s="117" t="s">
        <v>28308</v>
      </c>
      <c r="K4164" s="117"/>
      <c r="L4164" s="120" t="s">
        <v>110</v>
      </c>
      <c r="M4164" s="122" t="s">
        <v>28309</v>
      </c>
      <c r="N4164" s="117">
        <v>847.0</v>
      </c>
      <c r="O4164" s="117">
        <v>826.0</v>
      </c>
      <c r="P4164" s="117"/>
      <c r="Q4164" s="123" t="s">
        <v>28310</v>
      </c>
      <c r="R4164" s="120" t="s">
        <v>27737</v>
      </c>
    </row>
    <row r="4165" ht="30.75">
      <c r="A4165" s="121" t="s">
        <v>28311</v>
      </c>
      <c r="B4165" s="117" t="s">
        <v>28312</v>
      </c>
      <c r="C4165" s="118" t="s">
        <v>27734</v>
      </c>
      <c r="D4165" s="117" t="s">
        <v>28313</v>
      </c>
      <c r="E4165" s="119">
        <v>43076.57335648148</v>
      </c>
      <c r="F4165" s="117"/>
      <c r="G4165" s="117" t="s">
        <v>119</v>
      </c>
      <c r="H4165" s="117"/>
      <c r="I4165" s="117"/>
      <c r="J4165" s="117" t="s">
        <v>28314</v>
      </c>
      <c r="K4165" s="117"/>
      <c r="L4165" s="120" t="s">
        <v>92</v>
      </c>
      <c r="M4165" s="122" t="s">
        <v>28315</v>
      </c>
      <c r="N4165" s="117">
        <v>79.0</v>
      </c>
      <c r="O4165" s="117">
        <v>275.0</v>
      </c>
      <c r="P4165" s="117"/>
      <c r="Q4165" s="123" t="s">
        <v>28316</v>
      </c>
      <c r="R4165" s="120" t="s">
        <v>27737</v>
      </c>
    </row>
    <row r="4166" ht="30.75">
      <c r="A4166" s="121" t="s">
        <v>28317</v>
      </c>
      <c r="B4166" s="117" t="s">
        <v>28318</v>
      </c>
      <c r="C4166" s="118" t="s">
        <v>27734</v>
      </c>
      <c r="D4166" s="117" t="s">
        <v>28319</v>
      </c>
      <c r="E4166" s="119">
        <v>43076.573333333334</v>
      </c>
      <c r="F4166" s="117"/>
      <c r="G4166" s="117" t="s">
        <v>119</v>
      </c>
      <c r="H4166" s="117"/>
      <c r="I4166" s="117"/>
      <c r="J4166" s="117" t="s">
        <v>28320</v>
      </c>
      <c r="K4166" s="117"/>
      <c r="L4166" s="120" t="s">
        <v>92</v>
      </c>
      <c r="M4166" s="122" t="s">
        <v>28321</v>
      </c>
      <c r="N4166" s="117">
        <v>1327.0</v>
      </c>
      <c r="O4166" s="117">
        <v>628.0</v>
      </c>
      <c r="P4166" s="117"/>
      <c r="Q4166" s="123" t="s">
        <v>28322</v>
      </c>
      <c r="R4166" s="120" t="s">
        <v>27737</v>
      </c>
    </row>
    <row r="4167" ht="30.75">
      <c r="A4167" s="121" t="s">
        <v>28323</v>
      </c>
      <c r="B4167" s="117" t="s">
        <v>575</v>
      </c>
      <c r="C4167" s="118" t="s">
        <v>28324</v>
      </c>
      <c r="D4167" s="117" t="s">
        <v>28325</v>
      </c>
      <c r="E4167" s="119">
        <v>43076.57305555556</v>
      </c>
      <c r="F4167" s="117"/>
      <c r="G4167" s="117" t="s">
        <v>119</v>
      </c>
      <c r="H4167" s="117"/>
      <c r="I4167" s="117"/>
      <c r="J4167" s="117" t="s">
        <v>578</v>
      </c>
      <c r="K4167" s="117"/>
      <c r="L4167" s="120" t="s">
        <v>311</v>
      </c>
      <c r="M4167" s="122" t="s">
        <v>579</v>
      </c>
      <c r="N4167" s="117">
        <v>30838.0</v>
      </c>
      <c r="O4167" s="117">
        <v>191.0</v>
      </c>
      <c r="P4167" s="117" t="s">
        <v>580</v>
      </c>
      <c r="Q4167" s="123" t="s">
        <v>28326</v>
      </c>
      <c r="R4167" s="120" t="s">
        <v>28327</v>
      </c>
    </row>
    <row r="4168" ht="30.75">
      <c r="A4168" s="121" t="s">
        <v>28328</v>
      </c>
      <c r="B4168" s="117" t="s">
        <v>10828</v>
      </c>
      <c r="C4168" s="118" t="s">
        <v>28329</v>
      </c>
      <c r="D4168" s="117" t="s">
        <v>28330</v>
      </c>
      <c r="E4168" s="119">
        <v>43076.569861111115</v>
      </c>
      <c r="F4168" s="117"/>
      <c r="G4168" s="117" t="s">
        <v>128</v>
      </c>
      <c r="H4168" s="117" t="s">
        <v>10831</v>
      </c>
      <c r="I4168" s="117" t="s">
        <v>10828</v>
      </c>
      <c r="J4168" s="117" t="s">
        <v>10831</v>
      </c>
      <c r="K4168" s="117" t="s">
        <v>28331</v>
      </c>
      <c r="L4168" s="120" t="s">
        <v>92</v>
      </c>
      <c r="M4168" s="122" t="s">
        <v>10833</v>
      </c>
      <c r="N4168" s="117">
        <v>3630.0</v>
      </c>
      <c r="O4168" s="117">
        <v>3455.0</v>
      </c>
      <c r="P4168" s="117"/>
      <c r="Q4168" s="123" t="s">
        <v>28332</v>
      </c>
      <c r="R4168" s="120" t="s">
        <v>28333</v>
      </c>
    </row>
    <row r="4169" ht="48.75">
      <c r="A4169" s="121" t="s">
        <v>28334</v>
      </c>
      <c r="B4169" s="117" t="s">
        <v>28335</v>
      </c>
      <c r="C4169" s="118" t="s">
        <v>4885</v>
      </c>
      <c r="D4169" s="117" t="s">
        <v>28336</v>
      </c>
      <c r="E4169" s="119">
        <v>43076.56104166667</v>
      </c>
      <c r="F4169" s="117"/>
      <c r="G4169" s="117" t="s">
        <v>119</v>
      </c>
      <c r="H4169" s="117"/>
      <c r="I4169" s="117"/>
      <c r="J4169" s="117" t="s">
        <v>28337</v>
      </c>
      <c r="K4169" s="117"/>
      <c r="L4169" s="120" t="s">
        <v>110</v>
      </c>
      <c r="M4169" s="122" t="s">
        <v>1314</v>
      </c>
      <c r="N4169" s="117">
        <v>31.0</v>
      </c>
      <c r="O4169" s="117">
        <v>453.0</v>
      </c>
      <c r="P4169" s="117"/>
      <c r="Q4169" s="123" t="s">
        <v>28338</v>
      </c>
      <c r="R4169" s="120" t="s">
        <v>27667</v>
      </c>
    </row>
    <row r="4170" ht="48.75">
      <c r="A4170" s="121" t="s">
        <v>28339</v>
      </c>
      <c r="B4170" s="117" t="s">
        <v>28340</v>
      </c>
      <c r="C4170" s="118" t="s">
        <v>25795</v>
      </c>
      <c r="D4170" s="117" t="s">
        <v>28341</v>
      </c>
      <c r="E4170" s="119">
        <v>43076.55528935185</v>
      </c>
      <c r="F4170" s="117"/>
      <c r="G4170" s="117" t="s">
        <v>90</v>
      </c>
      <c r="H4170" s="117"/>
      <c r="I4170" s="117"/>
      <c r="J4170" s="117" t="s">
        <v>28342</v>
      </c>
      <c r="K4170" s="117"/>
      <c r="L4170" s="120" t="s">
        <v>101</v>
      </c>
      <c r="M4170" s="122" t="s">
        <v>28343</v>
      </c>
      <c r="N4170" s="117">
        <v>55.0</v>
      </c>
      <c r="O4170" s="117">
        <v>17.0</v>
      </c>
      <c r="P4170" s="117"/>
      <c r="Q4170" s="123" t="s">
        <v>28344</v>
      </c>
      <c r="R4170" s="120" t="s">
        <v>23606</v>
      </c>
    </row>
    <row r="4171" ht="48.75">
      <c r="A4171" s="121" t="s">
        <v>28345</v>
      </c>
      <c r="B4171" s="117" t="s">
        <v>24327</v>
      </c>
      <c r="C4171" s="118" t="s">
        <v>4885</v>
      </c>
      <c r="D4171" s="117" t="s">
        <v>28346</v>
      </c>
      <c r="E4171" s="119">
        <v>43076.552615740744</v>
      </c>
      <c r="F4171" s="117"/>
      <c r="G4171" s="117" t="s">
        <v>119</v>
      </c>
      <c r="H4171" s="117"/>
      <c r="I4171" s="117"/>
      <c r="J4171" s="117" t="s">
        <v>24330</v>
      </c>
      <c r="K4171" s="117"/>
      <c r="L4171" s="120" t="s">
        <v>110</v>
      </c>
      <c r="M4171" s="122" t="s">
        <v>24331</v>
      </c>
      <c r="N4171" s="117">
        <v>586.0</v>
      </c>
      <c r="O4171" s="117">
        <v>4979.0</v>
      </c>
      <c r="P4171" s="117"/>
      <c r="Q4171" s="123" t="s">
        <v>28347</v>
      </c>
      <c r="R4171" s="120" t="s">
        <v>27667</v>
      </c>
    </row>
    <row r="4172" ht="48.75">
      <c r="A4172" s="121" t="s">
        <v>28348</v>
      </c>
      <c r="B4172" s="117" t="s">
        <v>18570</v>
      </c>
      <c r="C4172" s="118" t="s">
        <v>25795</v>
      </c>
      <c r="D4172" s="117" t="s">
        <v>28349</v>
      </c>
      <c r="E4172" s="119">
        <v>43076.5512962963</v>
      </c>
      <c r="F4172" s="117"/>
      <c r="G4172" s="117" t="s">
        <v>90</v>
      </c>
      <c r="H4172" s="117"/>
      <c r="I4172" s="117"/>
      <c r="J4172" s="117" t="s">
        <v>18572</v>
      </c>
      <c r="K4172" s="117"/>
      <c r="L4172" s="120" t="s">
        <v>110</v>
      </c>
      <c r="M4172" s="122" t="s">
        <v>18573</v>
      </c>
      <c r="N4172" s="117">
        <v>2676.0</v>
      </c>
      <c r="O4172" s="117">
        <v>1601.0</v>
      </c>
      <c r="P4172" s="117"/>
      <c r="Q4172" s="123" t="s">
        <v>28350</v>
      </c>
      <c r="R4172" s="120" t="s">
        <v>23606</v>
      </c>
    </row>
    <row r="4173" ht="39.75">
      <c r="A4173" s="121" t="s">
        <v>28351</v>
      </c>
      <c r="B4173" s="117" t="s">
        <v>28352</v>
      </c>
      <c r="C4173" s="118" t="s">
        <v>28353</v>
      </c>
      <c r="D4173" s="117" t="s">
        <v>28354</v>
      </c>
      <c r="E4173" s="119">
        <v>43076.54537037037</v>
      </c>
      <c r="F4173" s="117"/>
      <c r="G4173" s="117" t="s">
        <v>128</v>
      </c>
      <c r="H4173" s="117" t="s">
        <v>28355</v>
      </c>
      <c r="I4173" s="117" t="s">
        <v>28352</v>
      </c>
      <c r="J4173" s="117" t="s">
        <v>28355</v>
      </c>
      <c r="K4173" s="117" t="s">
        <v>28356</v>
      </c>
      <c r="L4173" s="120" t="s">
        <v>92</v>
      </c>
      <c r="M4173" s="122" t="s">
        <v>28357</v>
      </c>
      <c r="N4173" s="117">
        <v>126.0</v>
      </c>
      <c r="O4173" s="117">
        <v>140.0</v>
      </c>
      <c r="P4173" s="117" t="s">
        <v>27607</v>
      </c>
      <c r="Q4173" s="123" t="s">
        <v>28358</v>
      </c>
      <c r="R4173" s="120" t="s">
        <v>28359</v>
      </c>
    </row>
    <row r="4174" ht="30.75">
      <c r="A4174" s="121" t="s">
        <v>28356</v>
      </c>
      <c r="B4174" s="117" t="s">
        <v>28352</v>
      </c>
      <c r="C4174" s="118" t="s">
        <v>28360</v>
      </c>
      <c r="D4174" s="117" t="s">
        <v>28361</v>
      </c>
      <c r="E4174" s="119">
        <v>43076.54449074074</v>
      </c>
      <c r="F4174" s="117"/>
      <c r="G4174" s="117" t="s">
        <v>128</v>
      </c>
      <c r="H4174" s="117"/>
      <c r="I4174" s="117"/>
      <c r="J4174" s="117" t="s">
        <v>28355</v>
      </c>
      <c r="K4174" s="117"/>
      <c r="L4174" s="120" t="s">
        <v>92</v>
      </c>
      <c r="M4174" s="122" t="s">
        <v>28357</v>
      </c>
      <c r="N4174" s="117">
        <v>126.0</v>
      </c>
      <c r="O4174" s="117">
        <v>140.0</v>
      </c>
      <c r="P4174" s="117" t="s">
        <v>27607</v>
      </c>
      <c r="Q4174" s="123" t="s">
        <v>28362</v>
      </c>
      <c r="R4174" s="120" t="s">
        <v>5506</v>
      </c>
    </row>
    <row r="4175" ht="30.75">
      <c r="A4175" s="121" t="s">
        <v>28363</v>
      </c>
      <c r="B4175" s="117" t="s">
        <v>28364</v>
      </c>
      <c r="C4175" s="118" t="s">
        <v>28365</v>
      </c>
      <c r="D4175" s="117" t="s">
        <v>28366</v>
      </c>
      <c r="E4175" s="119">
        <v>43076.540358796294</v>
      </c>
      <c r="F4175" s="117"/>
      <c r="G4175" s="117" t="s">
        <v>90</v>
      </c>
      <c r="H4175" s="117"/>
      <c r="I4175" s="117"/>
      <c r="J4175" s="117" t="s">
        <v>28367</v>
      </c>
      <c r="K4175" s="117"/>
      <c r="L4175" s="120" t="s">
        <v>92</v>
      </c>
      <c r="M4175" s="122" t="s">
        <v>28368</v>
      </c>
      <c r="N4175" s="117">
        <v>1329.0</v>
      </c>
      <c r="O4175" s="117">
        <v>4551.0</v>
      </c>
      <c r="P4175" s="117" t="s">
        <v>28369</v>
      </c>
      <c r="Q4175" s="123" t="s">
        <v>28370</v>
      </c>
      <c r="R4175" s="120" t="s">
        <v>28371</v>
      </c>
    </row>
    <row r="4176" ht="30.75">
      <c r="A4176" s="121" t="s">
        <v>28372</v>
      </c>
      <c r="B4176" s="117" t="s">
        <v>28373</v>
      </c>
      <c r="C4176" s="118" t="s">
        <v>28374</v>
      </c>
      <c r="D4176" s="117" t="s">
        <v>28375</v>
      </c>
      <c r="E4176" s="119">
        <v>43076.53910879629</v>
      </c>
      <c r="F4176" s="117"/>
      <c r="G4176" s="117" t="s">
        <v>119</v>
      </c>
      <c r="H4176" s="117"/>
      <c r="I4176" s="117"/>
      <c r="J4176" s="117" t="s">
        <v>28376</v>
      </c>
      <c r="K4176" s="117"/>
      <c r="L4176" s="120" t="s">
        <v>92</v>
      </c>
      <c r="M4176" s="122" t="s">
        <v>28377</v>
      </c>
      <c r="N4176" s="117">
        <v>3029.0</v>
      </c>
      <c r="O4176" s="117">
        <v>3646.0</v>
      </c>
      <c r="P4176" s="117" t="s">
        <v>28378</v>
      </c>
      <c r="Q4176" s="123" t="s">
        <v>28379</v>
      </c>
      <c r="R4176" s="120" t="s">
        <v>28380</v>
      </c>
    </row>
    <row r="4177" ht="21.75">
      <c r="A4177" s="121" t="s">
        <v>28381</v>
      </c>
      <c r="B4177" s="117" t="s">
        <v>28382</v>
      </c>
      <c r="C4177" s="118" t="s">
        <v>28383</v>
      </c>
      <c r="D4177" s="117" t="s">
        <v>28384</v>
      </c>
      <c r="E4177" s="119">
        <v>43076.53854166667</v>
      </c>
      <c r="F4177" s="117"/>
      <c r="G4177" s="117" t="s">
        <v>90</v>
      </c>
      <c r="H4177" s="117"/>
      <c r="I4177" s="117"/>
      <c r="J4177" s="117" t="s">
        <v>28385</v>
      </c>
      <c r="K4177" s="117"/>
      <c r="L4177" s="120" t="s">
        <v>311</v>
      </c>
      <c r="M4177" s="122" t="s">
        <v>28386</v>
      </c>
      <c r="N4177" s="117">
        <v>568.0</v>
      </c>
      <c r="O4177" s="117">
        <v>825.0</v>
      </c>
      <c r="P4177" s="117" t="s">
        <v>28369</v>
      </c>
      <c r="Q4177" s="123" t="s">
        <v>28387</v>
      </c>
      <c r="R4177" s="120" t="s">
        <v>28388</v>
      </c>
    </row>
    <row r="4178" ht="48.75">
      <c r="A4178" s="121" t="s">
        <v>28389</v>
      </c>
      <c r="B4178" s="117" t="s">
        <v>28390</v>
      </c>
      <c r="C4178" s="118" t="s">
        <v>28391</v>
      </c>
      <c r="D4178" s="117" t="s">
        <v>28392</v>
      </c>
      <c r="E4178" s="119">
        <v>43076.52886574074</v>
      </c>
      <c r="F4178" s="117"/>
      <c r="G4178" s="117" t="s">
        <v>119</v>
      </c>
      <c r="H4178" s="117" t="s">
        <v>28393</v>
      </c>
      <c r="I4178" s="117" t="s">
        <v>28394</v>
      </c>
      <c r="J4178" s="117" t="s">
        <v>28395</v>
      </c>
      <c r="K4178" s="117" t="s">
        <v>28396</v>
      </c>
      <c r="L4178" s="120" t="s">
        <v>110</v>
      </c>
      <c r="M4178" s="122" t="s">
        <v>28397</v>
      </c>
      <c r="N4178" s="117">
        <v>45.0</v>
      </c>
      <c r="O4178" s="117">
        <v>98.0</v>
      </c>
      <c r="P4178" s="117"/>
      <c r="Q4178" s="123" t="s">
        <v>28398</v>
      </c>
      <c r="R4178" s="120" t="s">
        <v>28399</v>
      </c>
    </row>
    <row r="4179" ht="48.75">
      <c r="A4179" s="121" t="s">
        <v>28400</v>
      </c>
      <c r="B4179" s="117" t="s">
        <v>18253</v>
      </c>
      <c r="C4179" s="118" t="s">
        <v>25795</v>
      </c>
      <c r="D4179" s="117" t="s">
        <v>28401</v>
      </c>
      <c r="E4179" s="119">
        <v>43076.50069444445</v>
      </c>
      <c r="F4179" s="117"/>
      <c r="G4179" s="117" t="s">
        <v>90</v>
      </c>
      <c r="H4179" s="117"/>
      <c r="I4179" s="117"/>
      <c r="J4179" s="117" t="s">
        <v>18255</v>
      </c>
      <c r="K4179" s="117"/>
      <c r="L4179" s="120" t="s">
        <v>110</v>
      </c>
      <c r="M4179" s="122" t="s">
        <v>18256</v>
      </c>
      <c r="N4179" s="117">
        <v>429.0</v>
      </c>
      <c r="O4179" s="117">
        <v>628.0</v>
      </c>
      <c r="P4179" s="117" t="s">
        <v>1532</v>
      </c>
      <c r="Q4179" s="123" t="s">
        <v>28402</v>
      </c>
      <c r="R4179" s="120" t="s">
        <v>23606</v>
      </c>
    </row>
    <row r="4180" ht="48.75">
      <c r="A4180" s="121" t="s">
        <v>28403</v>
      </c>
      <c r="B4180" s="117" t="s">
        <v>28404</v>
      </c>
      <c r="C4180" s="118" t="s">
        <v>25795</v>
      </c>
      <c r="D4180" s="117" t="s">
        <v>28405</v>
      </c>
      <c r="E4180" s="119">
        <v>43076.49986111111</v>
      </c>
      <c r="F4180" s="117"/>
      <c r="G4180" s="117" t="s">
        <v>128</v>
      </c>
      <c r="H4180" s="117"/>
      <c r="I4180" s="117"/>
      <c r="J4180" s="117" t="s">
        <v>28406</v>
      </c>
      <c r="K4180" s="117"/>
      <c r="L4180" s="120" t="s">
        <v>92</v>
      </c>
      <c r="M4180" s="122" t="s">
        <v>28407</v>
      </c>
      <c r="N4180" s="117">
        <v>3980.0</v>
      </c>
      <c r="O4180" s="117">
        <v>3284.0</v>
      </c>
      <c r="P4180" s="117" t="s">
        <v>4053</v>
      </c>
      <c r="Q4180" s="123" t="s">
        <v>28408</v>
      </c>
      <c r="R4180" s="120" t="s">
        <v>23606</v>
      </c>
    </row>
    <row r="4181" ht="48.75">
      <c r="A4181" s="121" t="s">
        <v>28409</v>
      </c>
      <c r="B4181" s="117" t="s">
        <v>17677</v>
      </c>
      <c r="C4181" s="118" t="s">
        <v>25795</v>
      </c>
      <c r="D4181" s="117" t="s">
        <v>28410</v>
      </c>
      <c r="E4181" s="119">
        <v>43076.498935185184</v>
      </c>
      <c r="F4181" s="117"/>
      <c r="G4181" s="117" t="s">
        <v>90</v>
      </c>
      <c r="H4181" s="117"/>
      <c r="I4181" s="117"/>
      <c r="J4181" s="117" t="s">
        <v>17680</v>
      </c>
      <c r="K4181" s="117"/>
      <c r="L4181" s="120" t="s">
        <v>110</v>
      </c>
      <c r="M4181" s="122" t="s">
        <v>17681</v>
      </c>
      <c r="N4181" s="117">
        <v>754.0</v>
      </c>
      <c r="O4181" s="117">
        <v>1171.0</v>
      </c>
      <c r="P4181" s="117" t="s">
        <v>17682</v>
      </c>
      <c r="Q4181" s="123" t="s">
        <v>28411</v>
      </c>
      <c r="R4181" s="120" t="s">
        <v>23606</v>
      </c>
    </row>
    <row r="4182" ht="48.75">
      <c r="A4182" s="121" t="s">
        <v>28412</v>
      </c>
      <c r="B4182" s="117" t="s">
        <v>17900</v>
      </c>
      <c r="C4182" s="118" t="s">
        <v>25795</v>
      </c>
      <c r="D4182" s="117" t="s">
        <v>28413</v>
      </c>
      <c r="E4182" s="119">
        <v>43076.49570601852</v>
      </c>
      <c r="F4182" s="117"/>
      <c r="G4182" s="117" t="s">
        <v>90</v>
      </c>
      <c r="H4182" s="117"/>
      <c r="I4182" s="117"/>
      <c r="J4182" s="117" t="s">
        <v>17902</v>
      </c>
      <c r="K4182" s="117"/>
      <c r="L4182" s="120" t="s">
        <v>110</v>
      </c>
      <c r="M4182" s="122" t="s">
        <v>17903</v>
      </c>
      <c r="N4182" s="117">
        <v>11237.0</v>
      </c>
      <c r="O4182" s="117">
        <v>1717.0</v>
      </c>
      <c r="P4182" s="117" t="s">
        <v>4053</v>
      </c>
      <c r="Q4182" s="123" t="s">
        <v>28414</v>
      </c>
      <c r="R4182" s="120" t="s">
        <v>23606</v>
      </c>
    </row>
    <row r="4183" ht="48.75">
      <c r="A4183" s="121" t="s">
        <v>28415</v>
      </c>
      <c r="B4183" s="117" t="s">
        <v>18282</v>
      </c>
      <c r="C4183" s="118" t="s">
        <v>25795</v>
      </c>
      <c r="D4183" s="117" t="s">
        <v>28416</v>
      </c>
      <c r="E4183" s="119">
        <v>43076.49355324074</v>
      </c>
      <c r="F4183" s="117"/>
      <c r="G4183" s="117" t="s">
        <v>90</v>
      </c>
      <c r="H4183" s="117"/>
      <c r="I4183" s="117"/>
      <c r="J4183" s="117" t="s">
        <v>18284</v>
      </c>
      <c r="K4183" s="117"/>
      <c r="L4183" s="120" t="s">
        <v>110</v>
      </c>
      <c r="M4183" s="122" t="s">
        <v>24102</v>
      </c>
      <c r="N4183" s="117">
        <v>941.0</v>
      </c>
      <c r="O4183" s="117">
        <v>678.0</v>
      </c>
      <c r="P4183" s="117" t="s">
        <v>18286</v>
      </c>
      <c r="Q4183" s="123" t="s">
        <v>28417</v>
      </c>
      <c r="R4183" s="120" t="s">
        <v>23606</v>
      </c>
    </row>
    <row r="4184" ht="48.75">
      <c r="A4184" s="121" t="s">
        <v>28418</v>
      </c>
      <c r="B4184" s="117" t="s">
        <v>25117</v>
      </c>
      <c r="C4184" s="118" t="s">
        <v>25795</v>
      </c>
      <c r="D4184" s="117" t="s">
        <v>28419</v>
      </c>
      <c r="E4184" s="119">
        <v>43076.48847222222</v>
      </c>
      <c r="F4184" s="117"/>
      <c r="G4184" s="117" t="s">
        <v>90</v>
      </c>
      <c r="H4184" s="117"/>
      <c r="I4184" s="117"/>
      <c r="J4184" s="117" t="s">
        <v>25119</v>
      </c>
      <c r="K4184" s="117"/>
      <c r="L4184" s="120" t="s">
        <v>92</v>
      </c>
      <c r="M4184" s="122" t="s">
        <v>25120</v>
      </c>
      <c r="N4184" s="117">
        <v>2510.0</v>
      </c>
      <c r="O4184" s="117">
        <v>1182.0</v>
      </c>
      <c r="P4184" s="117" t="s">
        <v>25121</v>
      </c>
      <c r="Q4184" s="123" t="s">
        <v>28420</v>
      </c>
      <c r="R4184" s="120" t="s">
        <v>23606</v>
      </c>
    </row>
    <row r="4185" ht="48.75">
      <c r="A4185" s="121" t="s">
        <v>28421</v>
      </c>
      <c r="B4185" s="117" t="s">
        <v>28422</v>
      </c>
      <c r="C4185" s="118" t="s">
        <v>25795</v>
      </c>
      <c r="D4185" s="117" t="s">
        <v>28423</v>
      </c>
      <c r="E4185" s="119">
        <v>43076.487395833334</v>
      </c>
      <c r="F4185" s="117"/>
      <c r="G4185" s="117" t="s">
        <v>90</v>
      </c>
      <c r="H4185" s="117"/>
      <c r="I4185" s="117"/>
      <c r="J4185" s="117" t="s">
        <v>28424</v>
      </c>
      <c r="K4185" s="117"/>
      <c r="L4185" s="120" t="s">
        <v>92</v>
      </c>
      <c r="M4185" s="122" t="s">
        <v>28425</v>
      </c>
      <c r="N4185" s="117">
        <v>293.0</v>
      </c>
      <c r="O4185" s="117">
        <v>371.0</v>
      </c>
      <c r="P4185" s="117" t="s">
        <v>28426</v>
      </c>
      <c r="Q4185" s="123" t="s">
        <v>28427</v>
      </c>
      <c r="R4185" s="120" t="s">
        <v>23606</v>
      </c>
    </row>
    <row r="4186" ht="48.75">
      <c r="A4186" s="121" t="s">
        <v>28428</v>
      </c>
      <c r="B4186" s="117" t="s">
        <v>17906</v>
      </c>
      <c r="C4186" s="118" t="s">
        <v>27563</v>
      </c>
      <c r="D4186" s="117" t="s">
        <v>28429</v>
      </c>
      <c r="E4186" s="119">
        <v>43076.48689814815</v>
      </c>
      <c r="F4186" s="117"/>
      <c r="G4186" s="117" t="s">
        <v>90</v>
      </c>
      <c r="H4186" s="117"/>
      <c r="I4186" s="117"/>
      <c r="J4186" s="117" t="s">
        <v>17909</v>
      </c>
      <c r="K4186" s="117"/>
      <c r="L4186" s="120" t="s">
        <v>110</v>
      </c>
      <c r="M4186" s="122" t="s">
        <v>17910</v>
      </c>
      <c r="N4186" s="117">
        <v>11635.0</v>
      </c>
      <c r="O4186" s="117">
        <v>2275.0</v>
      </c>
      <c r="P4186" s="117" t="s">
        <v>4053</v>
      </c>
      <c r="Q4186" s="123" t="s">
        <v>28430</v>
      </c>
      <c r="R4186" s="120" t="s">
        <v>27566</v>
      </c>
    </row>
    <row r="4187" ht="48.75">
      <c r="A4187" s="121" t="s">
        <v>28431</v>
      </c>
      <c r="B4187" s="117" t="s">
        <v>575</v>
      </c>
      <c r="C4187" s="118" t="s">
        <v>28432</v>
      </c>
      <c r="D4187" s="117" t="s">
        <v>28433</v>
      </c>
      <c r="E4187" s="119">
        <v>43076.47908564815</v>
      </c>
      <c r="F4187" s="117"/>
      <c r="G4187" s="117" t="s">
        <v>119</v>
      </c>
      <c r="H4187" s="117"/>
      <c r="I4187" s="117"/>
      <c r="J4187" s="117" t="s">
        <v>578</v>
      </c>
      <c r="K4187" s="117"/>
      <c r="L4187" s="120" t="s">
        <v>311</v>
      </c>
      <c r="M4187" s="122" t="s">
        <v>579</v>
      </c>
      <c r="N4187" s="117">
        <v>30838.0</v>
      </c>
      <c r="O4187" s="117">
        <v>191.0</v>
      </c>
      <c r="P4187" s="117" t="s">
        <v>580</v>
      </c>
      <c r="Q4187" s="123" t="s">
        <v>28434</v>
      </c>
      <c r="R4187" s="120" t="s">
        <v>28435</v>
      </c>
    </row>
    <row r="4188" ht="30.75">
      <c r="A4188" s="121" t="s">
        <v>28436</v>
      </c>
      <c r="B4188" s="117" t="s">
        <v>28437</v>
      </c>
      <c r="C4188" s="118" t="s">
        <v>28438</v>
      </c>
      <c r="D4188" s="117" t="s">
        <v>28439</v>
      </c>
      <c r="E4188" s="119">
        <v>43076.476689814815</v>
      </c>
      <c r="F4188" s="117"/>
      <c r="G4188" s="117" t="s">
        <v>90</v>
      </c>
      <c r="H4188" s="117"/>
      <c r="I4188" s="117"/>
      <c r="J4188" s="117" t="s">
        <v>28440</v>
      </c>
      <c r="K4188" s="117"/>
      <c r="L4188" s="120" t="s">
        <v>179</v>
      </c>
      <c r="M4188" s="122" t="s">
        <v>28441</v>
      </c>
      <c r="N4188" s="117">
        <v>37.0</v>
      </c>
      <c r="O4188" s="117">
        <v>72.0</v>
      </c>
      <c r="P4188" s="117"/>
      <c r="Q4188" s="123" t="s">
        <v>28442</v>
      </c>
      <c r="R4188" s="120" t="s">
        <v>28443</v>
      </c>
    </row>
    <row r="4189" ht="30.75">
      <c r="A4189" s="121" t="s">
        <v>28444</v>
      </c>
      <c r="B4189" s="117" t="s">
        <v>28445</v>
      </c>
      <c r="C4189" s="118" t="s">
        <v>28446</v>
      </c>
      <c r="D4189" s="117" t="s">
        <v>28447</v>
      </c>
      <c r="E4189" s="119">
        <v>43076.47313657407</v>
      </c>
      <c r="F4189" s="117"/>
      <c r="G4189" s="117" t="s">
        <v>90</v>
      </c>
      <c r="H4189" s="117"/>
      <c r="I4189" s="117"/>
      <c r="J4189" s="117" t="s">
        <v>28448</v>
      </c>
      <c r="K4189" s="117"/>
      <c r="L4189" s="120" t="s">
        <v>92</v>
      </c>
      <c r="M4189" s="122" t="s">
        <v>28449</v>
      </c>
      <c r="N4189" s="117">
        <v>120.0</v>
      </c>
      <c r="O4189" s="117">
        <v>495.0</v>
      </c>
      <c r="P4189" s="117"/>
      <c r="Q4189" s="123" t="s">
        <v>28450</v>
      </c>
      <c r="R4189" s="120" t="s">
        <v>28451</v>
      </c>
    </row>
    <row r="4190" ht="30.75">
      <c r="A4190" s="121" t="s">
        <v>28452</v>
      </c>
      <c r="B4190" s="117" t="s">
        <v>28453</v>
      </c>
      <c r="C4190" s="118" t="s">
        <v>28454</v>
      </c>
      <c r="D4190" s="117" t="s">
        <v>28455</v>
      </c>
      <c r="E4190" s="119">
        <v>43076.455671296295</v>
      </c>
      <c r="F4190" s="117"/>
      <c r="G4190" s="117" t="s">
        <v>4018</v>
      </c>
      <c r="H4190" s="117"/>
      <c r="I4190" s="117"/>
      <c r="J4190" s="117" t="s">
        <v>28456</v>
      </c>
      <c r="K4190" s="117"/>
      <c r="L4190" s="120" t="s">
        <v>110</v>
      </c>
      <c r="M4190" s="122" t="s">
        <v>28457</v>
      </c>
      <c r="N4190" s="117">
        <v>57.0</v>
      </c>
      <c r="O4190" s="117">
        <v>93.0</v>
      </c>
      <c r="P4190" s="117" t="s">
        <v>11533</v>
      </c>
      <c r="Q4190" s="123" t="s">
        <v>28458</v>
      </c>
      <c r="R4190" s="120" t="s">
        <v>28459</v>
      </c>
    </row>
    <row r="4191" ht="30.75">
      <c r="A4191" s="121" t="s">
        <v>28460</v>
      </c>
      <c r="B4191" s="117" t="s">
        <v>28461</v>
      </c>
      <c r="C4191" s="118" t="s">
        <v>28454</v>
      </c>
      <c r="D4191" s="117" t="s">
        <v>28462</v>
      </c>
      <c r="E4191" s="119">
        <v>43076.455289351856</v>
      </c>
      <c r="F4191" s="117"/>
      <c r="G4191" s="117" t="s">
        <v>4018</v>
      </c>
      <c r="H4191" s="117"/>
      <c r="I4191" s="117"/>
      <c r="J4191" s="117" t="s">
        <v>28463</v>
      </c>
      <c r="K4191" s="117"/>
      <c r="L4191" s="120" t="s">
        <v>110</v>
      </c>
      <c r="M4191" s="122" t="s">
        <v>28464</v>
      </c>
      <c r="N4191" s="117">
        <v>186.0</v>
      </c>
      <c r="O4191" s="117">
        <v>235.0</v>
      </c>
      <c r="P4191" s="117"/>
      <c r="Q4191" s="123" t="s">
        <v>28465</v>
      </c>
      <c r="R4191" s="120" t="s">
        <v>28459</v>
      </c>
    </row>
    <row r="4192" ht="30.75">
      <c r="A4192" s="121" t="s">
        <v>28466</v>
      </c>
      <c r="B4192" s="117" t="s">
        <v>28467</v>
      </c>
      <c r="C4192" s="118" t="s">
        <v>28454</v>
      </c>
      <c r="D4192" s="117" t="s">
        <v>28468</v>
      </c>
      <c r="E4192" s="119">
        <v>43076.45488425926</v>
      </c>
      <c r="F4192" s="117"/>
      <c r="G4192" s="117" t="s">
        <v>4018</v>
      </c>
      <c r="H4192" s="117"/>
      <c r="I4192" s="117"/>
      <c r="J4192" s="117" t="s">
        <v>28469</v>
      </c>
      <c r="K4192" s="117"/>
      <c r="L4192" s="120" t="s">
        <v>110</v>
      </c>
      <c r="M4192" s="122" t="s">
        <v>28470</v>
      </c>
      <c r="N4192" s="117">
        <v>170.0</v>
      </c>
      <c r="O4192" s="117">
        <v>199.0</v>
      </c>
      <c r="P4192" s="117" t="s">
        <v>28471</v>
      </c>
      <c r="Q4192" s="123" t="s">
        <v>28472</v>
      </c>
      <c r="R4192" s="120" t="s">
        <v>28459</v>
      </c>
    </row>
    <row r="4193" ht="21.75">
      <c r="A4193" s="121" t="s">
        <v>28473</v>
      </c>
      <c r="B4193" s="117" t="s">
        <v>28474</v>
      </c>
      <c r="C4193" s="118" t="s">
        <v>28475</v>
      </c>
      <c r="D4193" s="117" t="s">
        <v>28476</v>
      </c>
      <c r="E4193" s="119">
        <v>43076.42755787037</v>
      </c>
      <c r="F4193" s="117"/>
      <c r="G4193" s="117" t="s">
        <v>90</v>
      </c>
      <c r="H4193" s="117"/>
      <c r="I4193" s="117"/>
      <c r="J4193" s="117" t="s">
        <v>28477</v>
      </c>
      <c r="K4193" s="117"/>
      <c r="L4193" s="120" t="s">
        <v>110</v>
      </c>
      <c r="M4193" s="122" t="s">
        <v>28478</v>
      </c>
      <c r="N4193" s="117">
        <v>305.0</v>
      </c>
      <c r="O4193" s="117">
        <v>263.0</v>
      </c>
      <c r="P4193" s="117"/>
      <c r="Q4193" s="123" t="s">
        <v>28479</v>
      </c>
      <c r="R4193" s="120" t="s">
        <v>28480</v>
      </c>
    </row>
    <row r="4194" ht="21.75">
      <c r="A4194" s="121" t="s">
        <v>28481</v>
      </c>
      <c r="B4194" s="117" t="s">
        <v>166</v>
      </c>
      <c r="C4194" s="118" t="s">
        <v>25869</v>
      </c>
      <c r="D4194" s="117" t="s">
        <v>28482</v>
      </c>
      <c r="E4194" s="119">
        <v>43076.40634259259</v>
      </c>
      <c r="F4194" s="117"/>
      <c r="G4194" s="117" t="s">
        <v>90</v>
      </c>
      <c r="H4194" s="117"/>
      <c r="I4194" s="117"/>
      <c r="J4194" s="117" t="s">
        <v>169</v>
      </c>
      <c r="K4194" s="117"/>
      <c r="L4194" s="120" t="s">
        <v>170</v>
      </c>
      <c r="M4194" s="122" t="s">
        <v>171</v>
      </c>
      <c r="N4194" s="117">
        <v>25205.0</v>
      </c>
      <c r="O4194" s="117">
        <v>6187.0</v>
      </c>
      <c r="P4194" s="117" t="s">
        <v>1986</v>
      </c>
      <c r="Q4194" s="123" t="s">
        <v>28483</v>
      </c>
      <c r="R4194" s="120" t="s">
        <v>25872</v>
      </c>
    </row>
    <row r="4195" ht="21.75">
      <c r="A4195" s="121" t="s">
        <v>28484</v>
      </c>
      <c r="B4195" s="117" t="s">
        <v>28190</v>
      </c>
      <c r="C4195" s="118" t="s">
        <v>28485</v>
      </c>
      <c r="D4195" s="117" t="s">
        <v>28486</v>
      </c>
      <c r="E4195" s="119">
        <v>43076.39509259259</v>
      </c>
      <c r="F4195" s="117"/>
      <c r="G4195" s="117" t="s">
        <v>90</v>
      </c>
      <c r="H4195" s="117"/>
      <c r="I4195" s="117"/>
      <c r="J4195" s="117" t="s">
        <v>28193</v>
      </c>
      <c r="K4195" s="117"/>
      <c r="L4195" s="120" t="s">
        <v>92</v>
      </c>
      <c r="M4195" s="122" t="s">
        <v>28195</v>
      </c>
      <c r="N4195" s="117">
        <v>66.0</v>
      </c>
      <c r="O4195" s="117">
        <v>101.0</v>
      </c>
      <c r="P4195" s="117" t="s">
        <v>1555</v>
      </c>
      <c r="Q4195" s="123" t="s">
        <v>28487</v>
      </c>
      <c r="R4195" s="120" t="s">
        <v>28488</v>
      </c>
    </row>
    <row r="4196" ht="57.75">
      <c r="A4196" s="121" t="s">
        <v>28489</v>
      </c>
      <c r="B4196" s="117" t="s">
        <v>20341</v>
      </c>
      <c r="C4196" s="118" t="s">
        <v>28490</v>
      </c>
      <c r="D4196" s="117" t="s">
        <v>28491</v>
      </c>
      <c r="E4196" s="119">
        <v>43076.33298611111</v>
      </c>
      <c r="F4196" s="117"/>
      <c r="G4196" s="117" t="s">
        <v>128</v>
      </c>
      <c r="H4196" s="117" t="s">
        <v>26224</v>
      </c>
      <c r="I4196" s="117" t="s">
        <v>26225</v>
      </c>
      <c r="J4196" s="117" t="s">
        <v>20346</v>
      </c>
      <c r="K4196" s="117" t="s">
        <v>28492</v>
      </c>
      <c r="L4196" s="120" t="s">
        <v>92</v>
      </c>
      <c r="M4196" s="122" t="s">
        <v>20348</v>
      </c>
      <c r="N4196" s="117">
        <v>3936.0</v>
      </c>
      <c r="O4196" s="117">
        <v>4997.0</v>
      </c>
      <c r="P4196" s="117" t="s">
        <v>1208</v>
      </c>
      <c r="Q4196" s="123" t="s">
        <v>28493</v>
      </c>
      <c r="R4196" s="120" t="s">
        <v>28494</v>
      </c>
    </row>
    <row r="4197" ht="21.75">
      <c r="A4197" s="121" t="s">
        <v>28495</v>
      </c>
      <c r="B4197" s="117" t="s">
        <v>11809</v>
      </c>
      <c r="C4197" s="118" t="s">
        <v>28496</v>
      </c>
      <c r="D4197" s="117" t="s">
        <v>28497</v>
      </c>
      <c r="E4197" s="119">
        <v>43076.28565972223</v>
      </c>
      <c r="F4197" s="117"/>
      <c r="G4197" s="117" t="s">
        <v>90</v>
      </c>
      <c r="H4197" s="117"/>
      <c r="I4197" s="117"/>
      <c r="J4197" s="117" t="s">
        <v>11812</v>
      </c>
      <c r="K4197" s="117"/>
      <c r="L4197" s="120" t="s">
        <v>101</v>
      </c>
      <c r="M4197" s="122" t="s">
        <v>11813</v>
      </c>
      <c r="N4197" s="117">
        <v>1424.0</v>
      </c>
      <c r="O4197" s="117">
        <v>1363.0</v>
      </c>
      <c r="P4197" s="117" t="s">
        <v>11814</v>
      </c>
      <c r="Q4197" s="123" t="s">
        <v>28498</v>
      </c>
      <c r="R4197" s="120" t="s">
        <v>28499</v>
      </c>
    </row>
    <row r="4198" ht="30.75">
      <c r="A4198" s="121" t="s">
        <v>28500</v>
      </c>
      <c r="B4198" s="117" t="s">
        <v>28422</v>
      </c>
      <c r="C4198" s="118" t="s">
        <v>28501</v>
      </c>
      <c r="D4198" s="117" t="s">
        <v>28502</v>
      </c>
      <c r="E4198" s="119">
        <v>43076.26020833333</v>
      </c>
      <c r="F4198" s="117"/>
      <c r="G4198" s="117" t="s">
        <v>90</v>
      </c>
      <c r="H4198" s="117"/>
      <c r="I4198" s="117"/>
      <c r="J4198" s="117" t="s">
        <v>28424</v>
      </c>
      <c r="K4198" s="117"/>
      <c r="L4198" s="120" t="s">
        <v>110</v>
      </c>
      <c r="M4198" s="122" t="s">
        <v>28425</v>
      </c>
      <c r="N4198" s="117">
        <v>293.0</v>
      </c>
      <c r="O4198" s="117">
        <v>371.0</v>
      </c>
      <c r="P4198" s="117" t="s">
        <v>28426</v>
      </c>
      <c r="Q4198" s="123" t="s">
        <v>28503</v>
      </c>
      <c r="R4198" s="120" t="s">
        <v>28480</v>
      </c>
    </row>
    <row r="4199" ht="30.75">
      <c r="A4199" s="121" t="s">
        <v>28504</v>
      </c>
      <c r="B4199" s="117" t="s">
        <v>28505</v>
      </c>
      <c r="C4199" s="118" t="s">
        <v>28506</v>
      </c>
      <c r="D4199" s="117" t="s">
        <v>28507</v>
      </c>
      <c r="E4199" s="119">
        <v>43076.25980324074</v>
      </c>
      <c r="F4199" s="117"/>
      <c r="G4199" s="117" t="s">
        <v>90</v>
      </c>
      <c r="H4199" s="117"/>
      <c r="I4199" s="117"/>
      <c r="J4199" s="117" t="s">
        <v>28508</v>
      </c>
      <c r="K4199" s="117"/>
      <c r="L4199" s="120" t="s">
        <v>110</v>
      </c>
      <c r="M4199" s="122" t="s">
        <v>28509</v>
      </c>
      <c r="N4199" s="117">
        <v>26.0</v>
      </c>
      <c r="O4199" s="117">
        <v>107.0</v>
      </c>
      <c r="P4199" s="117" t="s">
        <v>28510</v>
      </c>
      <c r="Q4199" s="123" t="s">
        <v>28511</v>
      </c>
      <c r="R4199" s="120" t="s">
        <v>28512</v>
      </c>
    </row>
    <row r="4200" ht="30.75">
      <c r="A4200" s="121" t="s">
        <v>28513</v>
      </c>
      <c r="B4200" s="117" t="s">
        <v>28514</v>
      </c>
      <c r="C4200" s="118" t="s">
        <v>28515</v>
      </c>
      <c r="D4200" s="117" t="s">
        <v>28516</v>
      </c>
      <c r="E4200" s="119">
        <v>43076.20751157407</v>
      </c>
      <c r="F4200" s="117"/>
      <c r="G4200" s="117" t="s">
        <v>90</v>
      </c>
      <c r="H4200" s="117"/>
      <c r="I4200" s="117"/>
      <c r="J4200" s="117" t="s">
        <v>28517</v>
      </c>
      <c r="K4200" s="117"/>
      <c r="L4200" s="120" t="s">
        <v>92</v>
      </c>
      <c r="M4200" s="122" t="s">
        <v>28518</v>
      </c>
      <c r="N4200" s="117">
        <v>5483.0</v>
      </c>
      <c r="O4200" s="117">
        <v>1410.0</v>
      </c>
      <c r="P4200" s="117" t="s">
        <v>6869</v>
      </c>
      <c r="Q4200" s="123" t="s">
        <v>28519</v>
      </c>
      <c r="R4200" s="120" t="s">
        <v>28520</v>
      </c>
    </row>
    <row r="4201" ht="39.75">
      <c r="A4201" s="121" t="s">
        <v>28521</v>
      </c>
      <c r="B4201" s="117" t="s">
        <v>28522</v>
      </c>
      <c r="C4201" s="118" t="s">
        <v>28523</v>
      </c>
      <c r="D4201" s="117" t="s">
        <v>28524</v>
      </c>
      <c r="E4201" s="119">
        <v>43076.205925925926</v>
      </c>
      <c r="F4201" s="117"/>
      <c r="G4201" s="117" t="s">
        <v>119</v>
      </c>
      <c r="H4201" s="117"/>
      <c r="I4201" s="117"/>
      <c r="J4201" s="117" t="s">
        <v>28525</v>
      </c>
      <c r="K4201" s="117"/>
      <c r="L4201" s="120" t="s">
        <v>101</v>
      </c>
      <c r="M4201" s="122" t="s">
        <v>28526</v>
      </c>
      <c r="N4201" s="117">
        <v>1011.0</v>
      </c>
      <c r="O4201" s="117">
        <v>2038.0</v>
      </c>
      <c r="P4201" s="117" t="s">
        <v>1208</v>
      </c>
      <c r="Q4201" s="123" t="s">
        <v>28527</v>
      </c>
      <c r="R4201" s="120" t="s">
        <v>28528</v>
      </c>
    </row>
    <row r="4202" ht="39.75">
      <c r="A4202" s="121" t="s">
        <v>28529</v>
      </c>
      <c r="B4202" s="117" t="s">
        <v>13974</v>
      </c>
      <c r="C4202" s="118" t="s">
        <v>13975</v>
      </c>
      <c r="D4202" s="117" t="s">
        <v>28530</v>
      </c>
      <c r="E4202" s="119">
        <v>43076.16798611111</v>
      </c>
      <c r="F4202" s="117"/>
      <c r="G4202" s="117" t="s">
        <v>90</v>
      </c>
      <c r="H4202" s="117"/>
      <c r="I4202" s="117"/>
      <c r="J4202" s="117" t="s">
        <v>13977</v>
      </c>
      <c r="K4202" s="117"/>
      <c r="L4202" s="120" t="s">
        <v>92</v>
      </c>
      <c r="M4202" s="122" t="s">
        <v>13978</v>
      </c>
      <c r="N4202" s="117">
        <v>664.0</v>
      </c>
      <c r="O4202" s="117">
        <v>1637.0</v>
      </c>
      <c r="P4202" s="117" t="s">
        <v>371</v>
      </c>
      <c r="Q4202" s="123" t="s">
        <v>28531</v>
      </c>
      <c r="R4202" s="120" t="s">
        <v>13980</v>
      </c>
    </row>
    <row r="4203" ht="21.75">
      <c r="A4203" s="121" t="s">
        <v>28532</v>
      </c>
      <c r="B4203" s="117" t="s">
        <v>21051</v>
      </c>
      <c r="C4203" s="118" t="s">
        <v>21052</v>
      </c>
      <c r="D4203" s="117" t="s">
        <v>28533</v>
      </c>
      <c r="E4203" s="119">
        <v>43076.145891203705</v>
      </c>
      <c r="F4203" s="117"/>
      <c r="G4203" s="117" t="s">
        <v>90</v>
      </c>
      <c r="H4203" s="117"/>
      <c r="I4203" s="117"/>
      <c r="J4203" s="117" t="s">
        <v>21054</v>
      </c>
      <c r="K4203" s="117"/>
      <c r="L4203" s="120" t="s">
        <v>170</v>
      </c>
      <c r="M4203" s="122" t="s">
        <v>21055</v>
      </c>
      <c r="N4203" s="117">
        <v>3740.0</v>
      </c>
      <c r="O4203" s="117">
        <v>1802.0</v>
      </c>
      <c r="P4203" s="117" t="s">
        <v>20160</v>
      </c>
      <c r="Q4203" s="123" t="s">
        <v>28534</v>
      </c>
      <c r="R4203" s="120" t="s">
        <v>21057</v>
      </c>
    </row>
    <row r="4204" ht="39.75">
      <c r="A4204" s="121" t="s">
        <v>28535</v>
      </c>
      <c r="B4204" s="117" t="s">
        <v>26561</v>
      </c>
      <c r="C4204" s="118" t="s">
        <v>28536</v>
      </c>
      <c r="D4204" s="117" t="s">
        <v>28537</v>
      </c>
      <c r="E4204" s="119">
        <v>43076.111805555556</v>
      </c>
      <c r="F4204" s="117"/>
      <c r="G4204" s="117" t="s">
        <v>90</v>
      </c>
      <c r="H4204" s="117"/>
      <c r="I4204" s="117"/>
      <c r="J4204" s="117" t="s">
        <v>26564</v>
      </c>
      <c r="K4204" s="117"/>
      <c r="L4204" s="120" t="s">
        <v>179</v>
      </c>
      <c r="M4204" s="122" t="s">
        <v>26565</v>
      </c>
      <c r="N4204" s="117">
        <v>15176.0</v>
      </c>
      <c r="O4204" s="117">
        <v>8372.0</v>
      </c>
      <c r="P4204" s="117" t="s">
        <v>13272</v>
      </c>
      <c r="Q4204" s="123" t="s">
        <v>28538</v>
      </c>
      <c r="R4204" s="120" t="s">
        <v>28539</v>
      </c>
    </row>
    <row r="4205" ht="21.75">
      <c r="A4205" s="121" t="s">
        <v>28540</v>
      </c>
      <c r="B4205" s="117" t="s">
        <v>28541</v>
      </c>
      <c r="C4205" s="118" t="s">
        <v>28542</v>
      </c>
      <c r="D4205" s="117" t="s">
        <v>28543</v>
      </c>
      <c r="E4205" s="119">
        <v>43076.10053240741</v>
      </c>
      <c r="F4205" s="117"/>
      <c r="G4205" s="117" t="s">
        <v>90</v>
      </c>
      <c r="H4205" s="117" t="s">
        <v>28544</v>
      </c>
      <c r="I4205" s="117" t="s">
        <v>28545</v>
      </c>
      <c r="J4205" s="117" t="s">
        <v>28546</v>
      </c>
      <c r="K4205" s="117" t="s">
        <v>28547</v>
      </c>
      <c r="L4205" s="120" t="s">
        <v>110</v>
      </c>
      <c r="M4205" s="122" t="s">
        <v>28548</v>
      </c>
      <c r="N4205" s="117">
        <v>2187.0</v>
      </c>
      <c r="O4205" s="117">
        <v>1936.0</v>
      </c>
      <c r="P4205" s="117" t="s">
        <v>28549</v>
      </c>
      <c r="Q4205" s="123" t="s">
        <v>28550</v>
      </c>
      <c r="R4205" s="120" t="s">
        <v>28551</v>
      </c>
    </row>
    <row r="4206" ht="21.75">
      <c r="A4206" s="121" t="s">
        <v>28552</v>
      </c>
      <c r="B4206" s="117" t="s">
        <v>28541</v>
      </c>
      <c r="C4206" s="118" t="s">
        <v>28553</v>
      </c>
      <c r="D4206" s="117" t="s">
        <v>28554</v>
      </c>
      <c r="E4206" s="119">
        <v>43076.0981712963</v>
      </c>
      <c r="F4206" s="117"/>
      <c r="G4206" s="117" t="s">
        <v>90</v>
      </c>
      <c r="H4206" s="117"/>
      <c r="I4206" s="117"/>
      <c r="J4206" s="117" t="s">
        <v>28546</v>
      </c>
      <c r="K4206" s="117"/>
      <c r="L4206" s="120" t="s">
        <v>110</v>
      </c>
      <c r="M4206" s="122" t="s">
        <v>28548</v>
      </c>
      <c r="N4206" s="117">
        <v>2187.0</v>
      </c>
      <c r="O4206" s="117">
        <v>1936.0</v>
      </c>
      <c r="P4206" s="117" t="s">
        <v>28549</v>
      </c>
      <c r="Q4206" s="123" t="s">
        <v>28555</v>
      </c>
      <c r="R4206" s="120" t="s">
        <v>28556</v>
      </c>
    </row>
    <row r="4207" ht="30.75">
      <c r="A4207" s="121" t="s">
        <v>28557</v>
      </c>
      <c r="B4207" s="117" t="s">
        <v>28558</v>
      </c>
      <c r="C4207" s="118" t="s">
        <v>28559</v>
      </c>
      <c r="D4207" s="117" t="s">
        <v>28560</v>
      </c>
      <c r="E4207" s="119">
        <v>43076.08118055556</v>
      </c>
      <c r="F4207" s="117"/>
      <c r="G4207" s="117" t="s">
        <v>4018</v>
      </c>
      <c r="H4207" s="117"/>
      <c r="I4207" s="117"/>
      <c r="J4207" s="117" t="s">
        <v>28561</v>
      </c>
      <c r="K4207" s="117"/>
      <c r="L4207" s="120" t="s">
        <v>110</v>
      </c>
      <c r="M4207" s="122" t="s">
        <v>28562</v>
      </c>
      <c r="N4207" s="117">
        <v>2124.0</v>
      </c>
      <c r="O4207" s="117">
        <v>1935.0</v>
      </c>
      <c r="P4207" s="117" t="s">
        <v>386</v>
      </c>
      <c r="Q4207" s="123" t="s">
        <v>28563</v>
      </c>
      <c r="R4207" s="120" t="s">
        <v>28564</v>
      </c>
    </row>
    <row r="4208" ht="21.75">
      <c r="A4208" s="121" t="s">
        <v>28565</v>
      </c>
      <c r="B4208" s="117" t="s">
        <v>28566</v>
      </c>
      <c r="C4208" s="118" t="s">
        <v>28567</v>
      </c>
      <c r="D4208" s="117" t="s">
        <v>28568</v>
      </c>
      <c r="E4208" s="119">
        <v>43076.05306712963</v>
      </c>
      <c r="F4208" s="117"/>
      <c r="G4208" s="117" t="s">
        <v>119</v>
      </c>
      <c r="H4208" s="117" t="s">
        <v>28569</v>
      </c>
      <c r="I4208" s="117" t="s">
        <v>28566</v>
      </c>
      <c r="J4208" s="117" t="s">
        <v>28569</v>
      </c>
      <c r="K4208" s="117" t="s">
        <v>28570</v>
      </c>
      <c r="L4208" s="120" t="s">
        <v>179</v>
      </c>
      <c r="M4208" s="122" t="s">
        <v>28571</v>
      </c>
      <c r="N4208" s="117">
        <v>75.0</v>
      </c>
      <c r="O4208" s="117">
        <v>286.0</v>
      </c>
      <c r="P4208" s="117" t="s">
        <v>28572</v>
      </c>
      <c r="Q4208" s="123" t="s">
        <v>28573</v>
      </c>
      <c r="R4208" s="120" t="s">
        <v>28574</v>
      </c>
    </row>
    <row r="4209" ht="39.75">
      <c r="A4209" s="121" t="s">
        <v>28575</v>
      </c>
      <c r="B4209" s="117" t="s">
        <v>7821</v>
      </c>
      <c r="C4209" s="118" t="s">
        <v>28576</v>
      </c>
      <c r="D4209" s="117" t="s">
        <v>28577</v>
      </c>
      <c r="E4209" s="119">
        <v>43076.05009259259</v>
      </c>
      <c r="F4209" s="117"/>
      <c r="G4209" s="117" t="s">
        <v>90</v>
      </c>
      <c r="H4209" s="117"/>
      <c r="I4209" s="117"/>
      <c r="J4209" s="117" t="s">
        <v>7824</v>
      </c>
      <c r="K4209" s="117"/>
      <c r="L4209" s="120" t="s">
        <v>179</v>
      </c>
      <c r="M4209" s="122" t="s">
        <v>7825</v>
      </c>
      <c r="N4209" s="117">
        <v>353.0</v>
      </c>
      <c r="O4209" s="117">
        <v>772.0</v>
      </c>
      <c r="P4209" s="117" t="s">
        <v>395</v>
      </c>
      <c r="Q4209" s="123" t="s">
        <v>28578</v>
      </c>
      <c r="R4209" s="120" t="s">
        <v>28579</v>
      </c>
    </row>
    <row r="4210" ht="48.75">
      <c r="A4210" s="121" t="s">
        <v>28580</v>
      </c>
      <c r="B4210" s="117" t="s">
        <v>28581</v>
      </c>
      <c r="C4210" s="118" t="s">
        <v>28582</v>
      </c>
      <c r="D4210" s="117" t="s">
        <v>28583</v>
      </c>
      <c r="E4210" s="119">
        <v>43076.04318287037</v>
      </c>
      <c r="F4210" s="117"/>
      <c r="G4210" s="117" t="s">
        <v>90</v>
      </c>
      <c r="H4210" s="117" t="s">
        <v>28584</v>
      </c>
      <c r="I4210" s="117" t="s">
        <v>28585</v>
      </c>
      <c r="J4210" s="117" t="s">
        <v>28586</v>
      </c>
      <c r="K4210" s="117"/>
      <c r="L4210" s="120" t="s">
        <v>110</v>
      </c>
      <c r="M4210" s="122" t="s">
        <v>28587</v>
      </c>
      <c r="N4210" s="117">
        <v>1682.0</v>
      </c>
      <c r="O4210" s="117">
        <v>713.0</v>
      </c>
      <c r="P4210" s="117" t="s">
        <v>28588</v>
      </c>
      <c r="Q4210" s="123" t="s">
        <v>28589</v>
      </c>
      <c r="R4210" s="120" t="s">
        <v>28590</v>
      </c>
    </row>
    <row r="4211" ht="30.75">
      <c r="A4211" s="121" t="s">
        <v>28591</v>
      </c>
      <c r="B4211" s="117" t="s">
        <v>28592</v>
      </c>
      <c r="C4211" s="118" t="s">
        <v>28593</v>
      </c>
      <c r="D4211" s="117" t="s">
        <v>28594</v>
      </c>
      <c r="E4211" s="119">
        <v>43075.99965277778</v>
      </c>
      <c r="F4211" s="117"/>
      <c r="G4211" s="117" t="s">
        <v>90</v>
      </c>
      <c r="H4211" s="117" t="s">
        <v>28595</v>
      </c>
      <c r="I4211" s="117" t="s">
        <v>28596</v>
      </c>
      <c r="J4211" s="117" t="s">
        <v>28597</v>
      </c>
      <c r="K4211" s="117" t="s">
        <v>28598</v>
      </c>
      <c r="L4211" s="120" t="s">
        <v>101</v>
      </c>
      <c r="M4211" s="122" t="s">
        <v>28599</v>
      </c>
      <c r="N4211" s="117">
        <v>1525.0</v>
      </c>
      <c r="O4211" s="117">
        <v>1519.0</v>
      </c>
      <c r="P4211" s="117" t="s">
        <v>28600</v>
      </c>
      <c r="Q4211" s="123" t="s">
        <v>28601</v>
      </c>
      <c r="R4211" s="120" t="s">
        <v>28602</v>
      </c>
    </row>
    <row r="4212" ht="30.75">
      <c r="A4212" s="121" t="s">
        <v>28603</v>
      </c>
      <c r="B4212" s="117" t="s">
        <v>28604</v>
      </c>
      <c r="C4212" s="118" t="s">
        <v>28605</v>
      </c>
      <c r="D4212" s="117" t="s">
        <v>28606</v>
      </c>
      <c r="E4212" s="119">
        <v>43075.99952546296</v>
      </c>
      <c r="F4212" s="117"/>
      <c r="G4212" s="117" t="s">
        <v>90</v>
      </c>
      <c r="H4212" s="117"/>
      <c r="I4212" s="117"/>
      <c r="J4212" s="117" t="s">
        <v>28607</v>
      </c>
      <c r="K4212" s="117"/>
      <c r="L4212" s="120" t="s">
        <v>110</v>
      </c>
      <c r="M4212" s="122" t="s">
        <v>28608</v>
      </c>
      <c r="N4212" s="117">
        <v>185.0</v>
      </c>
      <c r="O4212" s="117">
        <v>422.0</v>
      </c>
      <c r="P4212" s="117" t="s">
        <v>28609</v>
      </c>
      <c r="Q4212" s="123" t="s">
        <v>28610</v>
      </c>
      <c r="R4212" s="120" t="s">
        <v>28611</v>
      </c>
    </row>
    <row r="4213" ht="21.75">
      <c r="A4213" s="121" t="s">
        <v>28612</v>
      </c>
      <c r="B4213" s="117" t="s">
        <v>28613</v>
      </c>
      <c r="C4213" s="118" t="s">
        <v>28614</v>
      </c>
      <c r="D4213" s="117" t="s">
        <v>28615</v>
      </c>
      <c r="E4213" s="119">
        <v>43075.997824074075</v>
      </c>
      <c r="F4213" s="117"/>
      <c r="G4213" s="117" t="s">
        <v>119</v>
      </c>
      <c r="H4213" s="117"/>
      <c r="I4213" s="117"/>
      <c r="J4213" s="117" t="s">
        <v>28616</v>
      </c>
      <c r="K4213" s="117"/>
      <c r="L4213" s="120" t="s">
        <v>3547</v>
      </c>
      <c r="M4213" s="122" t="s">
        <v>28617</v>
      </c>
      <c r="N4213" s="117">
        <v>746.0</v>
      </c>
      <c r="O4213" s="117">
        <v>715.0</v>
      </c>
      <c r="P4213" s="117" t="s">
        <v>28618</v>
      </c>
      <c r="Q4213" s="123" t="s">
        <v>28619</v>
      </c>
      <c r="R4213" s="120" t="s">
        <v>28620</v>
      </c>
    </row>
    <row r="4214" ht="30.75">
      <c r="A4214" s="121" t="s">
        <v>28621</v>
      </c>
      <c r="B4214" s="117" t="s">
        <v>28622</v>
      </c>
      <c r="C4214" s="118" t="s">
        <v>28623</v>
      </c>
      <c r="D4214" s="117" t="s">
        <v>28624</v>
      </c>
      <c r="E4214" s="119">
        <v>43075.99181712963</v>
      </c>
      <c r="F4214" s="117"/>
      <c r="G4214" s="117" t="s">
        <v>90</v>
      </c>
      <c r="H4214" s="117"/>
      <c r="I4214" s="117"/>
      <c r="J4214" s="117" t="s">
        <v>28625</v>
      </c>
      <c r="K4214" s="117"/>
      <c r="L4214" s="120" t="s">
        <v>110</v>
      </c>
      <c r="M4214" s="122" t="s">
        <v>28626</v>
      </c>
      <c r="N4214" s="117">
        <v>255.0</v>
      </c>
      <c r="O4214" s="117">
        <v>241.0</v>
      </c>
      <c r="P4214" s="117" t="s">
        <v>28627</v>
      </c>
      <c r="Q4214" s="123" t="s">
        <v>28628</v>
      </c>
      <c r="R4214" s="120" t="s">
        <v>28629</v>
      </c>
    </row>
    <row r="4215" ht="30.75">
      <c r="A4215" s="121" t="s">
        <v>28630</v>
      </c>
      <c r="B4215" s="117" t="s">
        <v>2699</v>
      </c>
      <c r="C4215" s="118" t="s">
        <v>28631</v>
      </c>
      <c r="D4215" s="117" t="s">
        <v>28632</v>
      </c>
      <c r="E4215" s="119">
        <v>43075.98604166666</v>
      </c>
      <c r="F4215" s="117"/>
      <c r="G4215" s="117" t="s">
        <v>128</v>
      </c>
      <c r="H4215" s="117" t="s">
        <v>28633</v>
      </c>
      <c r="I4215" s="117" t="s">
        <v>28634</v>
      </c>
      <c r="J4215" s="117" t="s">
        <v>2702</v>
      </c>
      <c r="K4215" s="117" t="s">
        <v>28635</v>
      </c>
      <c r="L4215" s="120" t="s">
        <v>92</v>
      </c>
      <c r="M4215" s="122" t="s">
        <v>6109</v>
      </c>
      <c r="N4215" s="117">
        <v>6681.0</v>
      </c>
      <c r="O4215" s="117">
        <v>292.0</v>
      </c>
      <c r="P4215" s="117" t="s">
        <v>2704</v>
      </c>
      <c r="Q4215" s="123" t="s">
        <v>28636</v>
      </c>
      <c r="R4215" s="120" t="s">
        <v>28637</v>
      </c>
    </row>
    <row r="4216" ht="21.75">
      <c r="A4216" s="121" t="s">
        <v>28638</v>
      </c>
      <c r="B4216" s="117" t="s">
        <v>28639</v>
      </c>
      <c r="C4216" s="118" t="s">
        <v>28640</v>
      </c>
      <c r="D4216" s="117" t="s">
        <v>28641</v>
      </c>
      <c r="E4216" s="119">
        <v>43075.98079861111</v>
      </c>
      <c r="F4216" s="117"/>
      <c r="G4216" s="117" t="s">
        <v>119</v>
      </c>
      <c r="H4216" s="117"/>
      <c r="I4216" s="117"/>
      <c r="J4216" s="117" t="s">
        <v>28642</v>
      </c>
      <c r="K4216" s="117"/>
      <c r="L4216" s="120" t="s">
        <v>110</v>
      </c>
      <c r="M4216" s="122" t="s">
        <v>28643</v>
      </c>
      <c r="N4216" s="117">
        <v>86.0</v>
      </c>
      <c r="O4216" s="117">
        <v>235.0</v>
      </c>
      <c r="P4216" s="117" t="s">
        <v>28644</v>
      </c>
      <c r="Q4216" s="123" t="s">
        <v>28645</v>
      </c>
      <c r="R4216" s="120" t="s">
        <v>28646</v>
      </c>
    </row>
    <row r="4217" ht="21.75">
      <c r="A4217" s="121" t="s">
        <v>28647</v>
      </c>
      <c r="B4217" s="117" t="s">
        <v>28648</v>
      </c>
      <c r="C4217" s="118" t="s">
        <v>28649</v>
      </c>
      <c r="D4217" s="117" t="s">
        <v>28650</v>
      </c>
      <c r="E4217" s="119">
        <v>43075.98069444444</v>
      </c>
      <c r="F4217" s="117"/>
      <c r="G4217" s="117" t="s">
        <v>119</v>
      </c>
      <c r="H4217" s="117"/>
      <c r="I4217" s="117"/>
      <c r="J4217" s="117" t="s">
        <v>28651</v>
      </c>
      <c r="K4217" s="117"/>
      <c r="L4217" s="120" t="s">
        <v>110</v>
      </c>
      <c r="M4217" s="122" t="s">
        <v>28652</v>
      </c>
      <c r="N4217" s="117">
        <v>59.0</v>
      </c>
      <c r="O4217" s="117">
        <v>272.0</v>
      </c>
      <c r="P4217" s="117" t="s">
        <v>28653</v>
      </c>
      <c r="Q4217" s="123" t="s">
        <v>28654</v>
      </c>
      <c r="R4217" s="120" t="s">
        <v>28655</v>
      </c>
    </row>
    <row r="4218" ht="21.75">
      <c r="A4218" s="121" t="s">
        <v>28656</v>
      </c>
      <c r="B4218" s="117" t="s">
        <v>3249</v>
      </c>
      <c r="C4218" s="118" t="s">
        <v>28657</v>
      </c>
      <c r="D4218" s="117" t="s">
        <v>28658</v>
      </c>
      <c r="E4218" s="119">
        <v>43075.95751157407</v>
      </c>
      <c r="F4218" s="117"/>
      <c r="G4218" s="117" t="s">
        <v>119</v>
      </c>
      <c r="H4218" s="117"/>
      <c r="I4218" s="117"/>
      <c r="J4218" s="117" t="s">
        <v>3252</v>
      </c>
      <c r="K4218" s="117"/>
      <c r="L4218" s="120" t="s">
        <v>110</v>
      </c>
      <c r="M4218" s="122" t="s">
        <v>3253</v>
      </c>
      <c r="N4218" s="117">
        <v>36.0</v>
      </c>
      <c r="O4218" s="117">
        <v>140.0</v>
      </c>
      <c r="P4218" s="117" t="s">
        <v>1129</v>
      </c>
      <c r="Q4218" s="123" t="s">
        <v>28659</v>
      </c>
      <c r="R4218" s="120" t="s">
        <v>28660</v>
      </c>
    </row>
    <row r="4219" ht="39.75">
      <c r="A4219" s="121" t="s">
        <v>28661</v>
      </c>
      <c r="B4219" s="117" t="s">
        <v>28662</v>
      </c>
      <c r="C4219" s="118" t="s">
        <v>28663</v>
      </c>
      <c r="D4219" s="117" t="s">
        <v>28664</v>
      </c>
      <c r="E4219" s="119">
        <v>43075.95072916667</v>
      </c>
      <c r="F4219" s="117"/>
      <c r="G4219" s="117" t="s">
        <v>1755</v>
      </c>
      <c r="H4219" s="117"/>
      <c r="I4219" s="117"/>
      <c r="J4219" s="117" t="s">
        <v>28665</v>
      </c>
      <c r="K4219" s="117"/>
      <c r="L4219" s="120" t="s">
        <v>92</v>
      </c>
      <c r="M4219" s="122" t="s">
        <v>28666</v>
      </c>
      <c r="N4219" s="117">
        <v>1512.0</v>
      </c>
      <c r="O4219" s="117">
        <v>898.0</v>
      </c>
      <c r="P4219" s="117" t="s">
        <v>28667</v>
      </c>
      <c r="Q4219" s="123" t="s">
        <v>28668</v>
      </c>
      <c r="R4219" s="120" t="s">
        <v>28669</v>
      </c>
    </row>
    <row r="4220" ht="39.75">
      <c r="A4220" s="121" t="s">
        <v>28670</v>
      </c>
      <c r="B4220" s="117" t="s">
        <v>28671</v>
      </c>
      <c r="C4220" s="118" t="s">
        <v>28663</v>
      </c>
      <c r="D4220" s="117" t="s">
        <v>28672</v>
      </c>
      <c r="E4220" s="119">
        <v>43075.94972222223</v>
      </c>
      <c r="F4220" s="117"/>
      <c r="G4220" s="117" t="s">
        <v>3382</v>
      </c>
      <c r="H4220" s="117"/>
      <c r="I4220" s="117"/>
      <c r="J4220" s="117" t="s">
        <v>28673</v>
      </c>
      <c r="K4220" s="117"/>
      <c r="L4220" s="120" t="s">
        <v>110</v>
      </c>
      <c r="M4220" s="122" t="s">
        <v>28674</v>
      </c>
      <c r="N4220" s="117">
        <v>78.0</v>
      </c>
      <c r="O4220" s="117">
        <v>84.0</v>
      </c>
      <c r="P4220" s="117"/>
      <c r="Q4220" s="123" t="s">
        <v>28675</v>
      </c>
      <c r="R4220" s="120" t="s">
        <v>28669</v>
      </c>
    </row>
    <row r="4221" ht="39.75">
      <c r="A4221" s="121" t="s">
        <v>28676</v>
      </c>
      <c r="B4221" s="117" t="s">
        <v>25762</v>
      </c>
      <c r="C4221" s="118" t="s">
        <v>28677</v>
      </c>
      <c r="D4221" s="117" t="s">
        <v>28678</v>
      </c>
      <c r="E4221" s="119">
        <v>43075.94940972222</v>
      </c>
      <c r="F4221" s="117"/>
      <c r="G4221" s="117" t="s">
        <v>90</v>
      </c>
      <c r="H4221" s="117"/>
      <c r="I4221" s="117"/>
      <c r="J4221" s="117" t="s">
        <v>25765</v>
      </c>
      <c r="K4221" s="117"/>
      <c r="L4221" s="120" t="s">
        <v>179</v>
      </c>
      <c r="M4221" s="122" t="s">
        <v>25766</v>
      </c>
      <c r="N4221" s="117">
        <v>18.0</v>
      </c>
      <c r="O4221" s="117">
        <v>31.0</v>
      </c>
      <c r="P4221" s="117"/>
      <c r="Q4221" s="123" t="s">
        <v>28679</v>
      </c>
      <c r="R4221" s="120" t="s">
        <v>28680</v>
      </c>
    </row>
    <row r="4222" ht="30.75">
      <c r="A4222" s="121" t="s">
        <v>28681</v>
      </c>
      <c r="B4222" s="117" t="s">
        <v>28682</v>
      </c>
      <c r="C4222" s="118" t="s">
        <v>28501</v>
      </c>
      <c r="D4222" s="117" t="s">
        <v>28683</v>
      </c>
      <c r="E4222" s="119">
        <v>43075.92815972222</v>
      </c>
      <c r="F4222" s="117"/>
      <c r="G4222" s="117" t="s">
        <v>90</v>
      </c>
      <c r="H4222" s="117"/>
      <c r="I4222" s="117"/>
      <c r="J4222" s="117" t="s">
        <v>28684</v>
      </c>
      <c r="K4222" s="117"/>
      <c r="L4222" s="120" t="s">
        <v>110</v>
      </c>
      <c r="M4222" s="122" t="s">
        <v>28685</v>
      </c>
      <c r="N4222" s="117">
        <v>6297.0</v>
      </c>
      <c r="O4222" s="117">
        <v>6871.0</v>
      </c>
      <c r="P4222" s="117" t="s">
        <v>28686</v>
      </c>
      <c r="Q4222" s="123" t="s">
        <v>28687</v>
      </c>
      <c r="R4222" s="120" t="s">
        <v>28480</v>
      </c>
    </row>
    <row r="4223" ht="30.75">
      <c r="A4223" s="121" t="s">
        <v>28688</v>
      </c>
      <c r="B4223" s="117" t="s">
        <v>28689</v>
      </c>
      <c r="C4223" s="118" t="s">
        <v>28690</v>
      </c>
      <c r="D4223" s="117" t="s">
        <v>28691</v>
      </c>
      <c r="E4223" s="119">
        <v>43075.91306712963</v>
      </c>
      <c r="F4223" s="117"/>
      <c r="G4223" s="117" t="s">
        <v>90</v>
      </c>
      <c r="H4223" s="117"/>
      <c r="I4223" s="117"/>
      <c r="J4223" s="117" t="s">
        <v>28692</v>
      </c>
      <c r="K4223" s="117"/>
      <c r="L4223" s="120" t="s">
        <v>92</v>
      </c>
      <c r="M4223" s="122" t="s">
        <v>28693</v>
      </c>
      <c r="N4223" s="117">
        <v>1363.0</v>
      </c>
      <c r="O4223" s="117">
        <v>2044.0</v>
      </c>
      <c r="P4223" s="117" t="s">
        <v>12480</v>
      </c>
      <c r="Q4223" s="123" t="s">
        <v>28694</v>
      </c>
      <c r="R4223" s="120" t="s">
        <v>28695</v>
      </c>
    </row>
    <row r="4224" ht="30.75">
      <c r="A4224" s="121" t="s">
        <v>28696</v>
      </c>
      <c r="B4224" s="117" t="s">
        <v>21111</v>
      </c>
      <c r="C4224" s="118" t="s">
        <v>28697</v>
      </c>
      <c r="D4224" s="117" t="s">
        <v>28698</v>
      </c>
      <c r="E4224" s="119">
        <v>43075.899409722224</v>
      </c>
      <c r="F4224" s="117"/>
      <c r="G4224" s="117" t="s">
        <v>119</v>
      </c>
      <c r="H4224" s="117"/>
      <c r="I4224" s="117"/>
      <c r="J4224" s="117" t="s">
        <v>21114</v>
      </c>
      <c r="K4224" s="117"/>
      <c r="L4224" s="120" t="s">
        <v>92</v>
      </c>
      <c r="M4224" s="122" t="s">
        <v>21115</v>
      </c>
      <c r="N4224" s="117">
        <v>4226.0</v>
      </c>
      <c r="O4224" s="117">
        <v>586.0</v>
      </c>
      <c r="P4224" s="117" t="s">
        <v>21116</v>
      </c>
      <c r="Q4224" s="123" t="s">
        <v>28699</v>
      </c>
      <c r="R4224" s="120" t="s">
        <v>28700</v>
      </c>
    </row>
    <row r="4225" ht="21.75">
      <c r="A4225" s="121" t="s">
        <v>28701</v>
      </c>
      <c r="B4225" s="117" t="s">
        <v>28702</v>
      </c>
      <c r="C4225" s="118" t="s">
        <v>28703</v>
      </c>
      <c r="D4225" s="117" t="s">
        <v>28704</v>
      </c>
      <c r="E4225" s="119">
        <v>43075.89571759259</v>
      </c>
      <c r="F4225" s="117"/>
      <c r="G4225" s="117" t="s">
        <v>90</v>
      </c>
      <c r="H4225" s="117"/>
      <c r="I4225" s="117"/>
      <c r="J4225" s="117" t="s">
        <v>28705</v>
      </c>
      <c r="K4225" s="117"/>
      <c r="L4225" s="120" t="s">
        <v>92</v>
      </c>
      <c r="M4225" s="122" t="s">
        <v>28706</v>
      </c>
      <c r="N4225" s="117">
        <v>424.0</v>
      </c>
      <c r="O4225" s="117">
        <v>837.0</v>
      </c>
      <c r="P4225" s="117" t="s">
        <v>2870</v>
      </c>
      <c r="Q4225" s="123" t="s">
        <v>28707</v>
      </c>
      <c r="R4225" s="120" t="s">
        <v>28708</v>
      </c>
    </row>
    <row r="4226" ht="21.75">
      <c r="A4226" s="121" t="s">
        <v>28709</v>
      </c>
      <c r="B4226" s="117" t="s">
        <v>21051</v>
      </c>
      <c r="C4226" s="118" t="s">
        <v>26200</v>
      </c>
      <c r="D4226" s="117" t="s">
        <v>28710</v>
      </c>
      <c r="E4226" s="119">
        <v>43075.892430555556</v>
      </c>
      <c r="F4226" s="117"/>
      <c r="G4226" s="117" t="s">
        <v>90</v>
      </c>
      <c r="H4226" s="117"/>
      <c r="I4226" s="117"/>
      <c r="J4226" s="117" t="s">
        <v>21054</v>
      </c>
      <c r="K4226" s="117"/>
      <c r="L4226" s="120" t="s">
        <v>170</v>
      </c>
      <c r="M4226" s="122" t="s">
        <v>21055</v>
      </c>
      <c r="N4226" s="117">
        <v>3740.0</v>
      </c>
      <c r="O4226" s="117">
        <v>1802.0</v>
      </c>
      <c r="P4226" s="117" t="s">
        <v>20160</v>
      </c>
      <c r="Q4226" s="123" t="s">
        <v>28711</v>
      </c>
      <c r="R4226" s="120" t="s">
        <v>26203</v>
      </c>
    </row>
    <row r="4227" ht="30.75">
      <c r="A4227" s="121" t="s">
        <v>28712</v>
      </c>
      <c r="B4227" s="117" t="s">
        <v>28713</v>
      </c>
      <c r="C4227" s="118" t="s">
        <v>28501</v>
      </c>
      <c r="D4227" s="117" t="s">
        <v>28714</v>
      </c>
      <c r="E4227" s="119">
        <v>43075.88820601851</v>
      </c>
      <c r="F4227" s="117"/>
      <c r="G4227" s="117" t="s">
        <v>90</v>
      </c>
      <c r="H4227" s="117"/>
      <c r="I4227" s="117"/>
      <c r="J4227" s="117" t="s">
        <v>28715</v>
      </c>
      <c r="K4227" s="117"/>
      <c r="L4227" s="120" t="s">
        <v>110</v>
      </c>
      <c r="M4227" s="122" t="s">
        <v>28716</v>
      </c>
      <c r="N4227" s="117">
        <v>124.0</v>
      </c>
      <c r="O4227" s="117">
        <v>286.0</v>
      </c>
      <c r="P4227" s="117"/>
      <c r="Q4227" s="123" t="s">
        <v>28717</v>
      </c>
      <c r="R4227" s="120" t="s">
        <v>28480</v>
      </c>
    </row>
    <row r="4228" ht="30.75">
      <c r="A4228" s="121" t="s">
        <v>28718</v>
      </c>
      <c r="B4228" s="117" t="s">
        <v>28719</v>
      </c>
      <c r="C4228" s="118" t="s">
        <v>28720</v>
      </c>
      <c r="D4228" s="117" t="s">
        <v>28721</v>
      </c>
      <c r="E4228" s="119">
        <v>43075.87958333333</v>
      </c>
      <c r="F4228" s="117"/>
      <c r="G4228" s="117" t="s">
        <v>90</v>
      </c>
      <c r="H4228" s="117"/>
      <c r="I4228" s="117"/>
      <c r="J4228" s="117" t="s">
        <v>28722</v>
      </c>
      <c r="K4228" s="117"/>
      <c r="L4228" s="120" t="s">
        <v>110</v>
      </c>
      <c r="M4228" s="122" t="s">
        <v>28723</v>
      </c>
      <c r="N4228" s="117">
        <v>4736.0</v>
      </c>
      <c r="O4228" s="117">
        <v>4548.0</v>
      </c>
      <c r="P4228" s="117" t="s">
        <v>28724</v>
      </c>
      <c r="Q4228" s="123" t="s">
        <v>28725</v>
      </c>
      <c r="R4228" s="120" t="s">
        <v>28726</v>
      </c>
    </row>
    <row r="4229" ht="48.75">
      <c r="A4229" s="121" t="s">
        <v>28727</v>
      </c>
      <c r="B4229" s="117" t="s">
        <v>28728</v>
      </c>
      <c r="C4229" s="118" t="s">
        <v>27381</v>
      </c>
      <c r="D4229" s="117" t="s">
        <v>28729</v>
      </c>
      <c r="E4229" s="119">
        <v>43075.87620370371</v>
      </c>
      <c r="F4229" s="117"/>
      <c r="G4229" s="117" t="s">
        <v>119</v>
      </c>
      <c r="H4229" s="117"/>
      <c r="I4229" s="117"/>
      <c r="J4229" s="117" t="s">
        <v>28730</v>
      </c>
      <c r="K4229" s="117"/>
      <c r="L4229" s="120" t="s">
        <v>110</v>
      </c>
      <c r="M4229" s="122" t="s">
        <v>1314</v>
      </c>
      <c r="N4229" s="117">
        <v>1.0</v>
      </c>
      <c r="O4229" s="117">
        <v>46.0</v>
      </c>
      <c r="P4229" s="117"/>
      <c r="Q4229" s="123" t="s">
        <v>28731</v>
      </c>
      <c r="R4229" s="120" t="s">
        <v>27386</v>
      </c>
    </row>
    <row r="4230" ht="30.75">
      <c r="A4230" s="121" t="s">
        <v>28732</v>
      </c>
      <c r="B4230" s="117" t="s">
        <v>28733</v>
      </c>
      <c r="C4230" s="118" t="s">
        <v>28734</v>
      </c>
      <c r="D4230" s="117" t="s">
        <v>28735</v>
      </c>
      <c r="E4230" s="119">
        <v>43075.874247685184</v>
      </c>
      <c r="F4230" s="117"/>
      <c r="G4230" s="117" t="s">
        <v>119</v>
      </c>
      <c r="H4230" s="117"/>
      <c r="I4230" s="117"/>
      <c r="J4230" s="117" t="s">
        <v>28736</v>
      </c>
      <c r="K4230" s="117"/>
      <c r="L4230" s="120" t="s">
        <v>92</v>
      </c>
      <c r="M4230" s="122" t="s">
        <v>28737</v>
      </c>
      <c r="N4230" s="117">
        <v>6012.0</v>
      </c>
      <c r="O4230" s="117">
        <v>5200.0</v>
      </c>
      <c r="P4230" s="117" t="s">
        <v>28738</v>
      </c>
      <c r="Q4230" s="123" t="s">
        <v>28739</v>
      </c>
      <c r="R4230" s="120" t="s">
        <v>28740</v>
      </c>
    </row>
    <row r="4231" ht="30.75">
      <c r="A4231" s="121" t="s">
        <v>28741</v>
      </c>
      <c r="B4231" s="117" t="s">
        <v>28742</v>
      </c>
      <c r="C4231" s="118" t="s">
        <v>28690</v>
      </c>
      <c r="D4231" s="117" t="s">
        <v>28743</v>
      </c>
      <c r="E4231" s="119">
        <v>43075.87165509259</v>
      </c>
      <c r="F4231" s="117"/>
      <c r="G4231" s="117" t="s">
        <v>90</v>
      </c>
      <c r="H4231" s="117"/>
      <c r="I4231" s="117"/>
      <c r="J4231" s="117" t="s">
        <v>28744</v>
      </c>
      <c r="K4231" s="117"/>
      <c r="L4231" s="120" t="s">
        <v>110</v>
      </c>
      <c r="M4231" s="122" t="s">
        <v>28745</v>
      </c>
      <c r="N4231" s="117">
        <v>1069.0</v>
      </c>
      <c r="O4231" s="117">
        <v>725.0</v>
      </c>
      <c r="P4231" s="117" t="s">
        <v>28746</v>
      </c>
      <c r="Q4231" s="123" t="s">
        <v>28747</v>
      </c>
      <c r="R4231" s="120" t="s">
        <v>28695</v>
      </c>
    </row>
    <row r="4232" ht="30.75">
      <c r="A4232" s="121" t="s">
        <v>28748</v>
      </c>
      <c r="B4232" s="117" t="s">
        <v>28749</v>
      </c>
      <c r="C4232" s="118" t="s">
        <v>28750</v>
      </c>
      <c r="D4232" s="117" t="s">
        <v>28751</v>
      </c>
      <c r="E4232" s="119">
        <v>43075.868159722224</v>
      </c>
      <c r="F4232" s="117"/>
      <c r="G4232" s="117" t="s">
        <v>90</v>
      </c>
      <c r="H4232" s="117"/>
      <c r="I4232" s="117"/>
      <c r="J4232" s="117" t="s">
        <v>28752</v>
      </c>
      <c r="K4232" s="117"/>
      <c r="L4232" s="120" t="s">
        <v>311</v>
      </c>
      <c r="M4232" s="122" t="s">
        <v>28753</v>
      </c>
      <c r="N4232" s="117">
        <v>42618.0</v>
      </c>
      <c r="O4232" s="117">
        <v>15772.0</v>
      </c>
      <c r="P4232" s="117" t="s">
        <v>10043</v>
      </c>
      <c r="Q4232" s="123" t="s">
        <v>28754</v>
      </c>
      <c r="R4232" s="120" t="s">
        <v>28755</v>
      </c>
    </row>
    <row r="4233" ht="39.75">
      <c r="A4233" s="121" t="s">
        <v>28756</v>
      </c>
      <c r="B4233" s="117" t="s">
        <v>28757</v>
      </c>
      <c r="C4233" s="118" t="s">
        <v>28758</v>
      </c>
      <c r="D4233" s="117" t="s">
        <v>28759</v>
      </c>
      <c r="E4233" s="119">
        <v>43075.83608796296</v>
      </c>
      <c r="F4233" s="117"/>
      <c r="G4233" s="117" t="s">
        <v>90</v>
      </c>
      <c r="H4233" s="117"/>
      <c r="I4233" s="117"/>
      <c r="J4233" s="117" t="s">
        <v>28760</v>
      </c>
      <c r="K4233" s="117"/>
      <c r="L4233" s="120" t="s">
        <v>92</v>
      </c>
      <c r="M4233" s="122" t="s">
        <v>28761</v>
      </c>
      <c r="N4233" s="117">
        <v>77.0</v>
      </c>
      <c r="O4233" s="117">
        <v>500.0</v>
      </c>
      <c r="P4233" s="117" t="s">
        <v>28762</v>
      </c>
      <c r="Q4233" s="123" t="s">
        <v>28763</v>
      </c>
      <c r="R4233" s="120" t="s">
        <v>28764</v>
      </c>
    </row>
    <row r="4234" ht="68.25">
      <c r="A4234" s="121" t="s">
        <v>28765</v>
      </c>
      <c r="B4234" s="117" t="s">
        <v>18854</v>
      </c>
      <c r="C4234" s="118" t="s">
        <v>28766</v>
      </c>
      <c r="D4234" s="117" t="s">
        <v>28767</v>
      </c>
      <c r="E4234" s="119">
        <v>43075.833449074074</v>
      </c>
      <c r="F4234" s="117"/>
      <c r="G4234" s="117" t="s">
        <v>128</v>
      </c>
      <c r="H4234" s="117"/>
      <c r="I4234" s="117"/>
      <c r="J4234" s="117" t="s">
        <v>18857</v>
      </c>
      <c r="K4234" s="117"/>
      <c r="L4234" s="120" t="s">
        <v>110</v>
      </c>
      <c r="M4234" s="122" t="s">
        <v>18858</v>
      </c>
      <c r="N4234" s="117">
        <v>297.0</v>
      </c>
      <c r="O4234" s="117">
        <v>3035.0</v>
      </c>
      <c r="P4234" s="117" t="s">
        <v>6971</v>
      </c>
      <c r="Q4234" s="123" t="s">
        <v>28768</v>
      </c>
      <c r="R4234" s="120" t="s">
        <v>28769</v>
      </c>
    </row>
    <row r="4235" ht="57.75">
      <c r="A4235" s="121" t="s">
        <v>28770</v>
      </c>
      <c r="B4235" s="117" t="s">
        <v>18854</v>
      </c>
      <c r="C4235" s="118" t="s">
        <v>28771</v>
      </c>
      <c r="D4235" s="117" t="s">
        <v>28772</v>
      </c>
      <c r="E4235" s="119">
        <v>43075.828414351854</v>
      </c>
      <c r="F4235" s="117"/>
      <c r="G4235" s="117" t="s">
        <v>128</v>
      </c>
      <c r="H4235" s="117"/>
      <c r="I4235" s="117"/>
      <c r="J4235" s="117" t="s">
        <v>18857</v>
      </c>
      <c r="K4235" s="117"/>
      <c r="L4235" s="120" t="s">
        <v>110</v>
      </c>
      <c r="M4235" s="122" t="s">
        <v>18858</v>
      </c>
      <c r="N4235" s="117">
        <v>297.0</v>
      </c>
      <c r="O4235" s="117">
        <v>3035.0</v>
      </c>
      <c r="P4235" s="117" t="s">
        <v>6971</v>
      </c>
      <c r="Q4235" s="123" t="s">
        <v>28773</v>
      </c>
      <c r="R4235" s="120" t="s">
        <v>28774</v>
      </c>
    </row>
    <row r="4236" ht="48.75">
      <c r="A4236" s="121" t="s">
        <v>28775</v>
      </c>
      <c r="B4236" s="117" t="s">
        <v>28776</v>
      </c>
      <c r="C4236" s="118" t="s">
        <v>25795</v>
      </c>
      <c r="D4236" s="117" t="s">
        <v>28777</v>
      </c>
      <c r="E4236" s="119">
        <v>43075.78680555556</v>
      </c>
      <c r="F4236" s="117"/>
      <c r="G4236" s="117" t="s">
        <v>90</v>
      </c>
      <c r="H4236" s="117"/>
      <c r="I4236" s="117"/>
      <c r="J4236" s="117" t="s">
        <v>28778</v>
      </c>
      <c r="K4236" s="117"/>
      <c r="L4236" s="120" t="s">
        <v>92</v>
      </c>
      <c r="M4236" s="122" t="s">
        <v>28779</v>
      </c>
      <c r="N4236" s="117">
        <v>530.0</v>
      </c>
      <c r="O4236" s="117">
        <v>450.0</v>
      </c>
      <c r="P4236" s="117"/>
      <c r="Q4236" s="123" t="s">
        <v>28780</v>
      </c>
      <c r="R4236" s="120" t="s">
        <v>23606</v>
      </c>
    </row>
    <row r="4237" ht="48.75">
      <c r="A4237" s="121" t="s">
        <v>28781</v>
      </c>
      <c r="B4237" s="117" t="s">
        <v>28782</v>
      </c>
      <c r="C4237" s="118" t="s">
        <v>28783</v>
      </c>
      <c r="D4237" s="117" t="s">
        <v>28784</v>
      </c>
      <c r="E4237" s="119">
        <v>43075.77885416667</v>
      </c>
      <c r="F4237" s="117"/>
      <c r="G4237" s="117" t="s">
        <v>90</v>
      </c>
      <c r="H4237" s="117"/>
      <c r="I4237" s="117"/>
      <c r="J4237" s="117" t="s">
        <v>28785</v>
      </c>
      <c r="K4237" s="117"/>
      <c r="L4237" s="120" t="s">
        <v>110</v>
      </c>
      <c r="M4237" s="122" t="s">
        <v>28786</v>
      </c>
      <c r="N4237" s="117">
        <v>179.0</v>
      </c>
      <c r="O4237" s="117">
        <v>785.0</v>
      </c>
      <c r="P4237" s="117" t="s">
        <v>28787</v>
      </c>
      <c r="Q4237" s="123" t="s">
        <v>28788</v>
      </c>
      <c r="R4237" s="120" t="s">
        <v>28789</v>
      </c>
    </row>
    <row r="4238" ht="21.75">
      <c r="A4238" s="121" t="s">
        <v>28790</v>
      </c>
      <c r="B4238" s="117" t="s">
        <v>28791</v>
      </c>
      <c r="C4238" s="118" t="s">
        <v>28792</v>
      </c>
      <c r="D4238" s="117" t="s">
        <v>28793</v>
      </c>
      <c r="E4238" s="119">
        <v>43075.75841435185</v>
      </c>
      <c r="F4238" s="117"/>
      <c r="G4238" s="117" t="s">
        <v>90</v>
      </c>
      <c r="H4238" s="117"/>
      <c r="I4238" s="117"/>
      <c r="J4238" s="117" t="s">
        <v>28794</v>
      </c>
      <c r="K4238" s="117"/>
      <c r="L4238" s="120" t="s">
        <v>92</v>
      </c>
      <c r="M4238" s="122" t="s">
        <v>28795</v>
      </c>
      <c r="N4238" s="117">
        <v>3333.0</v>
      </c>
      <c r="O4238" s="117">
        <v>256.0</v>
      </c>
      <c r="P4238" s="117" t="s">
        <v>28796</v>
      </c>
      <c r="Q4238" s="123" t="s">
        <v>28797</v>
      </c>
      <c r="R4238" s="120" t="s">
        <v>28798</v>
      </c>
    </row>
    <row r="4239" ht="21.75">
      <c r="A4239" s="121" t="s">
        <v>28799</v>
      </c>
      <c r="B4239" s="117" t="s">
        <v>28800</v>
      </c>
      <c r="C4239" s="118" t="s">
        <v>28475</v>
      </c>
      <c r="D4239" s="117" t="s">
        <v>28801</v>
      </c>
      <c r="E4239" s="119">
        <v>43075.75111111111</v>
      </c>
      <c r="F4239" s="117"/>
      <c r="G4239" s="117" t="s">
        <v>90</v>
      </c>
      <c r="H4239" s="117"/>
      <c r="I4239" s="117"/>
      <c r="J4239" s="117" t="s">
        <v>28802</v>
      </c>
      <c r="K4239" s="117"/>
      <c r="L4239" s="120" t="s">
        <v>110</v>
      </c>
      <c r="M4239" s="122" t="s">
        <v>28803</v>
      </c>
      <c r="N4239" s="117">
        <v>1529.0</v>
      </c>
      <c r="O4239" s="117">
        <v>2301.0</v>
      </c>
      <c r="P4239" s="117" t="s">
        <v>24084</v>
      </c>
      <c r="Q4239" s="123" t="s">
        <v>28804</v>
      </c>
      <c r="R4239" s="120" t="s">
        <v>28480</v>
      </c>
    </row>
    <row r="4240" ht="30.75">
      <c r="A4240" s="121" t="s">
        <v>28805</v>
      </c>
      <c r="B4240" s="117" t="s">
        <v>28806</v>
      </c>
      <c r="C4240" s="118" t="s">
        <v>28720</v>
      </c>
      <c r="D4240" s="117" t="s">
        <v>28807</v>
      </c>
      <c r="E4240" s="119">
        <v>43075.74134259259</v>
      </c>
      <c r="F4240" s="117"/>
      <c r="G4240" s="117" t="s">
        <v>90</v>
      </c>
      <c r="H4240" s="117"/>
      <c r="I4240" s="117"/>
      <c r="J4240" s="117" t="s">
        <v>28808</v>
      </c>
      <c r="K4240" s="117"/>
      <c r="L4240" s="120" t="s">
        <v>101</v>
      </c>
      <c r="M4240" s="122" t="s">
        <v>28809</v>
      </c>
      <c r="N4240" s="117">
        <v>393.0</v>
      </c>
      <c r="O4240" s="117">
        <v>639.0</v>
      </c>
      <c r="P4240" s="117" t="s">
        <v>28810</v>
      </c>
      <c r="Q4240" s="123" t="s">
        <v>28811</v>
      </c>
      <c r="R4240" s="120" t="s">
        <v>28726</v>
      </c>
    </row>
    <row r="4241" ht="30.75">
      <c r="A4241" s="121" t="s">
        <v>28812</v>
      </c>
      <c r="B4241" s="117" t="s">
        <v>28813</v>
      </c>
      <c r="C4241" s="118" t="s">
        <v>28720</v>
      </c>
      <c r="D4241" s="117" t="s">
        <v>28814</v>
      </c>
      <c r="E4241" s="119">
        <v>43075.73484953704</v>
      </c>
      <c r="F4241" s="117"/>
      <c r="G4241" s="117" t="s">
        <v>90</v>
      </c>
      <c r="H4241" s="117"/>
      <c r="I4241" s="117"/>
      <c r="J4241" s="117" t="s">
        <v>28815</v>
      </c>
      <c r="K4241" s="117"/>
      <c r="L4241" s="120" t="s">
        <v>110</v>
      </c>
      <c r="M4241" s="122" t="s">
        <v>28816</v>
      </c>
      <c r="N4241" s="117">
        <v>1020.0</v>
      </c>
      <c r="O4241" s="117">
        <v>2469.0</v>
      </c>
      <c r="P4241" s="117" t="s">
        <v>28817</v>
      </c>
      <c r="Q4241" s="123" t="s">
        <v>28818</v>
      </c>
      <c r="R4241" s="120" t="s">
        <v>28726</v>
      </c>
    </row>
    <row r="4242" ht="39.75">
      <c r="A4242" s="121" t="s">
        <v>28819</v>
      </c>
      <c r="B4242" s="117" t="s">
        <v>28820</v>
      </c>
      <c r="C4242" s="118" t="s">
        <v>28821</v>
      </c>
      <c r="D4242" s="117" t="s">
        <v>28822</v>
      </c>
      <c r="E4242" s="119">
        <v>43075.724652777775</v>
      </c>
      <c r="F4242" s="117"/>
      <c r="G4242" s="117" t="s">
        <v>119</v>
      </c>
      <c r="H4242" s="117"/>
      <c r="I4242" s="117"/>
      <c r="J4242" s="117" t="s">
        <v>28823</v>
      </c>
      <c r="K4242" s="117"/>
      <c r="L4242" s="120" t="s">
        <v>92</v>
      </c>
      <c r="M4242" s="122" t="s">
        <v>28824</v>
      </c>
      <c r="N4242" s="117">
        <v>1890.0</v>
      </c>
      <c r="O4242" s="117">
        <v>708.0</v>
      </c>
      <c r="P4242" s="117" t="s">
        <v>2438</v>
      </c>
      <c r="Q4242" s="123" t="s">
        <v>28825</v>
      </c>
      <c r="R4242" s="120" t="s">
        <v>28826</v>
      </c>
    </row>
    <row r="4243" ht="30.75">
      <c r="A4243" s="121" t="s">
        <v>28827</v>
      </c>
      <c r="B4243" s="117" t="s">
        <v>28828</v>
      </c>
      <c r="C4243" s="118" t="s">
        <v>28829</v>
      </c>
      <c r="D4243" s="117" t="s">
        <v>28830</v>
      </c>
      <c r="E4243" s="119">
        <v>43075.72135416667</v>
      </c>
      <c r="F4243" s="117"/>
      <c r="G4243" s="117" t="s">
        <v>90</v>
      </c>
      <c r="H4243" s="117"/>
      <c r="I4243" s="117"/>
      <c r="J4243" s="117" t="s">
        <v>28831</v>
      </c>
      <c r="K4243" s="117"/>
      <c r="L4243" s="120" t="s">
        <v>110</v>
      </c>
      <c r="M4243" s="122" t="s">
        <v>28832</v>
      </c>
      <c r="N4243" s="117">
        <v>230.0</v>
      </c>
      <c r="O4243" s="117">
        <v>693.0</v>
      </c>
      <c r="P4243" s="117" t="s">
        <v>28833</v>
      </c>
      <c r="Q4243" s="123" t="s">
        <v>28834</v>
      </c>
      <c r="R4243" s="120" t="s">
        <v>28835</v>
      </c>
    </row>
    <row r="4244" ht="21.75">
      <c r="A4244" s="121" t="s">
        <v>28836</v>
      </c>
      <c r="B4244" s="117" t="s">
        <v>28837</v>
      </c>
      <c r="C4244" s="118" t="s">
        <v>28838</v>
      </c>
      <c r="D4244" s="117" t="s">
        <v>28839</v>
      </c>
      <c r="E4244" s="119">
        <v>43075.71997685185</v>
      </c>
      <c r="F4244" s="117"/>
      <c r="G4244" s="117" t="s">
        <v>119</v>
      </c>
      <c r="H4244" s="117" t="s">
        <v>28840</v>
      </c>
      <c r="I4244" s="117" t="s">
        <v>28841</v>
      </c>
      <c r="J4244" s="117" t="s">
        <v>28842</v>
      </c>
      <c r="K4244" s="117" t="s">
        <v>28843</v>
      </c>
      <c r="L4244" s="120" t="s">
        <v>110</v>
      </c>
      <c r="M4244" s="122" t="s">
        <v>28844</v>
      </c>
      <c r="N4244" s="117">
        <v>128.0</v>
      </c>
      <c r="O4244" s="117">
        <v>130.0</v>
      </c>
      <c r="P4244" s="117"/>
      <c r="Q4244" s="123" t="s">
        <v>28845</v>
      </c>
      <c r="R4244" s="120" t="s">
        <v>28846</v>
      </c>
    </row>
    <row r="4245" ht="30.75">
      <c r="A4245" s="121" t="s">
        <v>28847</v>
      </c>
      <c r="B4245" s="117" t="s">
        <v>28848</v>
      </c>
      <c r="C4245" s="118" t="s">
        <v>28849</v>
      </c>
      <c r="D4245" s="117" t="s">
        <v>28850</v>
      </c>
      <c r="E4245" s="119">
        <v>43075.7124537037</v>
      </c>
      <c r="F4245" s="117"/>
      <c r="G4245" s="117" t="s">
        <v>128</v>
      </c>
      <c r="H4245" s="117"/>
      <c r="I4245" s="117"/>
      <c r="J4245" s="117" t="s">
        <v>28851</v>
      </c>
      <c r="K4245" s="117"/>
      <c r="L4245" s="120" t="s">
        <v>92</v>
      </c>
      <c r="M4245" s="122" t="s">
        <v>28852</v>
      </c>
      <c r="N4245" s="117">
        <v>1527.0</v>
      </c>
      <c r="O4245" s="117">
        <v>1950.0</v>
      </c>
      <c r="P4245" s="117" t="s">
        <v>24178</v>
      </c>
      <c r="Q4245" s="123" t="s">
        <v>28853</v>
      </c>
      <c r="R4245" s="120" t="s">
        <v>28854</v>
      </c>
    </row>
    <row r="4246" ht="30.75">
      <c r="A4246" s="121" t="s">
        <v>28855</v>
      </c>
      <c r="B4246" s="117" t="s">
        <v>24754</v>
      </c>
      <c r="C4246" s="118" t="s">
        <v>28829</v>
      </c>
      <c r="D4246" s="117" t="s">
        <v>28856</v>
      </c>
      <c r="E4246" s="119">
        <v>43075.708287037036</v>
      </c>
      <c r="F4246" s="117"/>
      <c r="G4246" s="117" t="s">
        <v>90</v>
      </c>
      <c r="H4246" s="117"/>
      <c r="I4246" s="117"/>
      <c r="J4246" s="117" t="s">
        <v>24757</v>
      </c>
      <c r="K4246" s="117"/>
      <c r="L4246" s="120" t="s">
        <v>92</v>
      </c>
      <c r="M4246" s="122" t="s">
        <v>24758</v>
      </c>
      <c r="N4246" s="117">
        <v>344.0</v>
      </c>
      <c r="O4246" s="117">
        <v>1500.0</v>
      </c>
      <c r="P4246" s="117" t="s">
        <v>395</v>
      </c>
      <c r="Q4246" s="123" t="s">
        <v>28857</v>
      </c>
      <c r="R4246" s="120" t="s">
        <v>28835</v>
      </c>
    </row>
    <row r="4247" ht="30.75">
      <c r="A4247" s="121" t="s">
        <v>28858</v>
      </c>
      <c r="B4247" s="117" t="s">
        <v>28859</v>
      </c>
      <c r="C4247" s="118" t="s">
        <v>28860</v>
      </c>
      <c r="D4247" s="117" t="s">
        <v>28861</v>
      </c>
      <c r="E4247" s="119">
        <v>43075.70597222222</v>
      </c>
      <c r="F4247" s="117"/>
      <c r="G4247" s="117" t="s">
        <v>90</v>
      </c>
      <c r="H4247" s="117"/>
      <c r="I4247" s="117"/>
      <c r="J4247" s="117" t="s">
        <v>28862</v>
      </c>
      <c r="K4247" s="117"/>
      <c r="L4247" s="120" t="s">
        <v>110</v>
      </c>
      <c r="M4247" s="122" t="s">
        <v>28863</v>
      </c>
      <c r="N4247" s="117">
        <v>634.0</v>
      </c>
      <c r="O4247" s="117">
        <v>586.0</v>
      </c>
      <c r="P4247" s="117"/>
      <c r="Q4247" s="123" t="s">
        <v>28864</v>
      </c>
      <c r="R4247" s="120" t="s">
        <v>28865</v>
      </c>
    </row>
    <row r="4248" ht="39.75">
      <c r="A4248" s="121" t="s">
        <v>28866</v>
      </c>
      <c r="B4248" s="117" t="s">
        <v>28867</v>
      </c>
      <c r="C4248" s="118" t="s">
        <v>28868</v>
      </c>
      <c r="D4248" s="117" t="s">
        <v>28869</v>
      </c>
      <c r="E4248" s="119">
        <v>43075.705034722225</v>
      </c>
      <c r="F4248" s="117"/>
      <c r="G4248" s="117" t="s">
        <v>90</v>
      </c>
      <c r="H4248" s="117" t="s">
        <v>28870</v>
      </c>
      <c r="I4248" s="117" t="s">
        <v>28871</v>
      </c>
      <c r="J4248" s="117" t="s">
        <v>28872</v>
      </c>
      <c r="K4248" s="117"/>
      <c r="L4248" s="120" t="s">
        <v>27816</v>
      </c>
      <c r="M4248" s="122" t="s">
        <v>28873</v>
      </c>
      <c r="N4248" s="117">
        <v>168.0</v>
      </c>
      <c r="O4248" s="117">
        <v>55.0</v>
      </c>
      <c r="P4248" s="117" t="s">
        <v>28874</v>
      </c>
      <c r="Q4248" s="123" t="s">
        <v>28875</v>
      </c>
      <c r="R4248" s="120" t="s">
        <v>28876</v>
      </c>
    </row>
    <row r="4249" ht="39.75">
      <c r="A4249" s="121" t="s">
        <v>28877</v>
      </c>
      <c r="B4249" s="117" t="s">
        <v>28867</v>
      </c>
      <c r="C4249" s="118" t="s">
        <v>28878</v>
      </c>
      <c r="D4249" s="117" t="s">
        <v>28879</v>
      </c>
      <c r="E4249" s="119">
        <v>43075.70489583333</v>
      </c>
      <c r="F4249" s="117"/>
      <c r="G4249" s="117" t="s">
        <v>90</v>
      </c>
      <c r="H4249" s="117" t="s">
        <v>28880</v>
      </c>
      <c r="I4249" s="117" t="s">
        <v>28881</v>
      </c>
      <c r="J4249" s="117" t="s">
        <v>28872</v>
      </c>
      <c r="K4249" s="117"/>
      <c r="L4249" s="120" t="s">
        <v>27816</v>
      </c>
      <c r="M4249" s="122" t="s">
        <v>28873</v>
      </c>
      <c r="N4249" s="117">
        <v>168.0</v>
      </c>
      <c r="O4249" s="117">
        <v>55.0</v>
      </c>
      <c r="P4249" s="117" t="s">
        <v>28874</v>
      </c>
      <c r="Q4249" s="123" t="s">
        <v>28882</v>
      </c>
      <c r="R4249" s="120" t="s">
        <v>28883</v>
      </c>
    </row>
    <row r="4250" ht="30.75">
      <c r="A4250" s="121" t="s">
        <v>28884</v>
      </c>
      <c r="B4250" s="117" t="s">
        <v>28885</v>
      </c>
      <c r="C4250" s="118" t="s">
        <v>28501</v>
      </c>
      <c r="D4250" s="117" t="s">
        <v>28886</v>
      </c>
      <c r="E4250" s="119">
        <v>43075.69886574074</v>
      </c>
      <c r="F4250" s="117"/>
      <c r="G4250" s="117" t="s">
        <v>90</v>
      </c>
      <c r="H4250" s="117"/>
      <c r="I4250" s="117"/>
      <c r="J4250" s="117" t="s">
        <v>28887</v>
      </c>
      <c r="K4250" s="117"/>
      <c r="L4250" s="120" t="s">
        <v>110</v>
      </c>
      <c r="M4250" s="122" t="s">
        <v>28888</v>
      </c>
      <c r="N4250" s="117">
        <v>113.0</v>
      </c>
      <c r="O4250" s="117">
        <v>259.0</v>
      </c>
      <c r="P4250" s="117"/>
      <c r="Q4250" s="123" t="s">
        <v>28889</v>
      </c>
      <c r="R4250" s="120" t="s">
        <v>28480</v>
      </c>
    </row>
    <row r="4251" ht="21.75">
      <c r="A4251" s="121" t="s">
        <v>28843</v>
      </c>
      <c r="B4251" s="117" t="s">
        <v>28841</v>
      </c>
      <c r="C4251" s="118" t="s">
        <v>28890</v>
      </c>
      <c r="D4251" s="117" t="s">
        <v>28891</v>
      </c>
      <c r="E4251" s="119">
        <v>43075.69667824074</v>
      </c>
      <c r="F4251" s="117"/>
      <c r="G4251" s="117" t="s">
        <v>119</v>
      </c>
      <c r="H4251" s="117" t="s">
        <v>28892</v>
      </c>
      <c r="I4251" s="117" t="s">
        <v>28893</v>
      </c>
      <c r="J4251" s="117" t="s">
        <v>28840</v>
      </c>
      <c r="K4251" s="117" t="s">
        <v>28894</v>
      </c>
      <c r="L4251" s="120" t="s">
        <v>92</v>
      </c>
      <c r="M4251" s="122" t="s">
        <v>28895</v>
      </c>
      <c r="N4251" s="117">
        <v>714.0</v>
      </c>
      <c r="O4251" s="117">
        <v>227.0</v>
      </c>
      <c r="P4251" s="117"/>
      <c r="Q4251" s="123" t="s">
        <v>28896</v>
      </c>
      <c r="R4251" s="120" t="s">
        <v>28897</v>
      </c>
    </row>
    <row r="4252" ht="48.75">
      <c r="A4252" s="121" t="s">
        <v>28898</v>
      </c>
      <c r="B4252" s="117" t="s">
        <v>28899</v>
      </c>
      <c r="C4252" s="118" t="s">
        <v>27381</v>
      </c>
      <c r="D4252" s="117" t="s">
        <v>28900</v>
      </c>
      <c r="E4252" s="119">
        <v>43075.690509259264</v>
      </c>
      <c r="F4252" s="117"/>
      <c r="G4252" s="117" t="s">
        <v>119</v>
      </c>
      <c r="H4252" s="117"/>
      <c r="I4252" s="117"/>
      <c r="J4252" s="117" t="s">
        <v>28901</v>
      </c>
      <c r="K4252" s="117"/>
      <c r="L4252" s="120" t="s">
        <v>179</v>
      </c>
      <c r="M4252" s="122" t="s">
        <v>28902</v>
      </c>
      <c r="N4252" s="117">
        <v>162.0</v>
      </c>
      <c r="O4252" s="117">
        <v>130.0</v>
      </c>
      <c r="P4252" s="117" t="s">
        <v>28903</v>
      </c>
      <c r="Q4252" s="123" t="s">
        <v>28904</v>
      </c>
      <c r="R4252" s="120" t="s">
        <v>27386</v>
      </c>
    </row>
    <row r="4253" ht="30.75">
      <c r="A4253" s="121" t="s">
        <v>28905</v>
      </c>
      <c r="B4253" s="117" t="s">
        <v>28906</v>
      </c>
      <c r="C4253" s="118" t="s">
        <v>28907</v>
      </c>
      <c r="D4253" s="117" t="s">
        <v>28908</v>
      </c>
      <c r="E4253" s="119">
        <v>43075.68125</v>
      </c>
      <c r="F4253" s="117"/>
      <c r="G4253" s="117" t="s">
        <v>119</v>
      </c>
      <c r="H4253" s="117"/>
      <c r="I4253" s="117"/>
      <c r="J4253" s="117" t="s">
        <v>28909</v>
      </c>
      <c r="K4253" s="117"/>
      <c r="L4253" s="120" t="s">
        <v>110</v>
      </c>
      <c r="M4253" s="122" t="s">
        <v>28910</v>
      </c>
      <c r="N4253" s="117">
        <v>39.0</v>
      </c>
      <c r="O4253" s="117">
        <v>49.0</v>
      </c>
      <c r="P4253" s="117" t="s">
        <v>1208</v>
      </c>
      <c r="Q4253" s="123" t="s">
        <v>28911</v>
      </c>
      <c r="R4253" s="120" t="s">
        <v>28912</v>
      </c>
    </row>
    <row r="4254" ht="30.75">
      <c r="A4254" s="121" t="s">
        <v>28913</v>
      </c>
      <c r="B4254" s="117" t="s">
        <v>23913</v>
      </c>
      <c r="C4254" s="118" t="s">
        <v>28914</v>
      </c>
      <c r="D4254" s="117" t="s">
        <v>28915</v>
      </c>
      <c r="E4254" s="119">
        <v>43075.67958333333</v>
      </c>
      <c r="F4254" s="117"/>
      <c r="G4254" s="117" t="s">
        <v>90</v>
      </c>
      <c r="H4254" s="117"/>
      <c r="I4254" s="117"/>
      <c r="J4254" s="117" t="s">
        <v>23916</v>
      </c>
      <c r="K4254" s="117"/>
      <c r="L4254" s="120" t="s">
        <v>23917</v>
      </c>
      <c r="M4254" s="122" t="s">
        <v>23918</v>
      </c>
      <c r="N4254" s="117">
        <v>219746.0</v>
      </c>
      <c r="O4254" s="117">
        <v>293.0</v>
      </c>
      <c r="P4254" s="117" t="s">
        <v>10641</v>
      </c>
      <c r="Q4254" s="123" t="s">
        <v>28916</v>
      </c>
      <c r="R4254" s="120" t="s">
        <v>28917</v>
      </c>
    </row>
    <row r="4255" ht="30.75">
      <c r="A4255" s="121" t="s">
        <v>28918</v>
      </c>
      <c r="B4255" s="117" t="s">
        <v>28919</v>
      </c>
      <c r="C4255" s="118" t="s">
        <v>28920</v>
      </c>
      <c r="D4255" s="117" t="s">
        <v>28921</v>
      </c>
      <c r="E4255" s="119">
        <v>43075.678391203706</v>
      </c>
      <c r="F4255" s="117"/>
      <c r="G4255" s="117" t="s">
        <v>128</v>
      </c>
      <c r="H4255" s="117"/>
      <c r="I4255" s="117"/>
      <c r="J4255" s="117" t="s">
        <v>28922</v>
      </c>
      <c r="K4255" s="117"/>
      <c r="L4255" s="120" t="s">
        <v>92</v>
      </c>
      <c r="M4255" s="122" t="s">
        <v>28923</v>
      </c>
      <c r="N4255" s="117">
        <v>40.0</v>
      </c>
      <c r="O4255" s="117">
        <v>1208.0</v>
      </c>
      <c r="P4255" s="117" t="s">
        <v>662</v>
      </c>
      <c r="Q4255" s="123" t="s">
        <v>28924</v>
      </c>
      <c r="R4255" s="120" t="s">
        <v>28925</v>
      </c>
    </row>
    <row r="4256" ht="30.75">
      <c r="A4256" s="121" t="s">
        <v>28926</v>
      </c>
      <c r="B4256" s="117" t="s">
        <v>28927</v>
      </c>
      <c r="C4256" s="118" t="s">
        <v>28860</v>
      </c>
      <c r="D4256" s="117" t="s">
        <v>28928</v>
      </c>
      <c r="E4256" s="119">
        <v>43075.67820601852</v>
      </c>
      <c r="F4256" s="117"/>
      <c r="G4256" s="117" t="s">
        <v>90</v>
      </c>
      <c r="H4256" s="117"/>
      <c r="I4256" s="117"/>
      <c r="J4256" s="117" t="s">
        <v>28929</v>
      </c>
      <c r="K4256" s="117"/>
      <c r="L4256" s="120" t="s">
        <v>110</v>
      </c>
      <c r="M4256" s="122" t="s">
        <v>28930</v>
      </c>
      <c r="N4256" s="117">
        <v>160.0</v>
      </c>
      <c r="O4256" s="117">
        <v>868.0</v>
      </c>
      <c r="P4256" s="117"/>
      <c r="Q4256" s="123" t="s">
        <v>28931</v>
      </c>
      <c r="R4256" s="120" t="s">
        <v>28865</v>
      </c>
    </row>
    <row r="4257" ht="30.75">
      <c r="A4257" s="121" t="s">
        <v>28932</v>
      </c>
      <c r="B4257" s="117" t="s">
        <v>28933</v>
      </c>
      <c r="C4257" s="118" t="s">
        <v>28860</v>
      </c>
      <c r="D4257" s="117" t="s">
        <v>28934</v>
      </c>
      <c r="E4257" s="119">
        <v>43075.659050925926</v>
      </c>
      <c r="F4257" s="117"/>
      <c r="G4257" s="117" t="s">
        <v>90</v>
      </c>
      <c r="H4257" s="117"/>
      <c r="I4257" s="117"/>
      <c r="J4257" s="117" t="s">
        <v>28935</v>
      </c>
      <c r="K4257" s="117"/>
      <c r="L4257" s="120" t="s">
        <v>92</v>
      </c>
      <c r="M4257" s="122" t="s">
        <v>28936</v>
      </c>
      <c r="N4257" s="117">
        <v>1230.0</v>
      </c>
      <c r="O4257" s="117">
        <v>1402.0</v>
      </c>
      <c r="P4257" s="117" t="s">
        <v>28937</v>
      </c>
      <c r="Q4257" s="123" t="s">
        <v>28938</v>
      </c>
      <c r="R4257" s="120" t="s">
        <v>28865</v>
      </c>
    </row>
    <row r="4258" ht="30.75">
      <c r="A4258" s="121" t="s">
        <v>28939</v>
      </c>
      <c r="B4258" s="117" t="s">
        <v>28940</v>
      </c>
      <c r="C4258" s="118" t="s">
        <v>28860</v>
      </c>
      <c r="D4258" s="117" t="s">
        <v>28941</v>
      </c>
      <c r="E4258" s="119">
        <v>43075.65728009259</v>
      </c>
      <c r="F4258" s="117"/>
      <c r="G4258" s="117" t="s">
        <v>90</v>
      </c>
      <c r="H4258" s="117"/>
      <c r="I4258" s="117"/>
      <c r="J4258" s="117" t="s">
        <v>28942</v>
      </c>
      <c r="K4258" s="117"/>
      <c r="L4258" s="120" t="s">
        <v>110</v>
      </c>
      <c r="M4258" s="122" t="s">
        <v>28943</v>
      </c>
      <c r="N4258" s="117">
        <v>82.0</v>
      </c>
      <c r="O4258" s="117">
        <v>409.0</v>
      </c>
      <c r="P4258" s="117" t="s">
        <v>28944</v>
      </c>
      <c r="Q4258" s="123" t="s">
        <v>28945</v>
      </c>
      <c r="R4258" s="120" t="s">
        <v>28865</v>
      </c>
    </row>
    <row r="4259" ht="48.75">
      <c r="A4259" s="121" t="s">
        <v>28946</v>
      </c>
      <c r="B4259" s="117" t="s">
        <v>28947</v>
      </c>
      <c r="C4259" s="118" t="s">
        <v>27381</v>
      </c>
      <c r="D4259" s="117" t="s">
        <v>28948</v>
      </c>
      <c r="E4259" s="119">
        <v>43075.65269675926</v>
      </c>
      <c r="F4259" s="117"/>
      <c r="G4259" s="117" t="s">
        <v>128</v>
      </c>
      <c r="H4259" s="117"/>
      <c r="I4259" s="117"/>
      <c r="J4259" s="117" t="s">
        <v>28949</v>
      </c>
      <c r="K4259" s="117"/>
      <c r="L4259" s="120" t="s">
        <v>179</v>
      </c>
      <c r="M4259" s="122" t="s">
        <v>28950</v>
      </c>
      <c r="N4259" s="117">
        <v>649.0</v>
      </c>
      <c r="O4259" s="117">
        <v>612.0</v>
      </c>
      <c r="P4259" s="117" t="s">
        <v>28951</v>
      </c>
      <c r="Q4259" s="123" t="s">
        <v>28952</v>
      </c>
      <c r="R4259" s="120" t="s">
        <v>27386</v>
      </c>
    </row>
    <row r="4260" ht="30.75">
      <c r="A4260" s="121" t="s">
        <v>28953</v>
      </c>
      <c r="B4260" s="117" t="s">
        <v>3249</v>
      </c>
      <c r="C4260" s="118" t="s">
        <v>28954</v>
      </c>
      <c r="D4260" s="117" t="s">
        <v>28955</v>
      </c>
      <c r="E4260" s="119">
        <v>43075.652291666665</v>
      </c>
      <c r="F4260" s="117"/>
      <c r="G4260" s="117" t="s">
        <v>119</v>
      </c>
      <c r="H4260" s="117"/>
      <c r="I4260" s="117"/>
      <c r="J4260" s="117" t="s">
        <v>3252</v>
      </c>
      <c r="K4260" s="117"/>
      <c r="L4260" s="120" t="s">
        <v>110</v>
      </c>
      <c r="M4260" s="122" t="s">
        <v>3253</v>
      </c>
      <c r="N4260" s="117">
        <v>36.0</v>
      </c>
      <c r="O4260" s="117">
        <v>140.0</v>
      </c>
      <c r="P4260" s="117" t="s">
        <v>1129</v>
      </c>
      <c r="Q4260" s="123" t="s">
        <v>28956</v>
      </c>
      <c r="R4260" s="120" t="s">
        <v>28957</v>
      </c>
    </row>
    <row r="4261" ht="21.75">
      <c r="A4261" s="121" t="s">
        <v>28958</v>
      </c>
      <c r="B4261" s="117" t="s">
        <v>28959</v>
      </c>
      <c r="C4261" s="118" t="s">
        <v>28960</v>
      </c>
      <c r="D4261" s="117" t="s">
        <v>28961</v>
      </c>
      <c r="E4261" s="119">
        <v>43075.650717592594</v>
      </c>
      <c r="F4261" s="117"/>
      <c r="G4261" s="117" t="s">
        <v>90</v>
      </c>
      <c r="H4261" s="117"/>
      <c r="I4261" s="117"/>
      <c r="J4261" s="117" t="s">
        <v>28962</v>
      </c>
      <c r="K4261" s="117"/>
      <c r="L4261" s="120" t="s">
        <v>92</v>
      </c>
      <c r="M4261" s="122" t="s">
        <v>28963</v>
      </c>
      <c r="N4261" s="117">
        <v>2351.0</v>
      </c>
      <c r="O4261" s="117">
        <v>848.0</v>
      </c>
      <c r="P4261" s="117"/>
      <c r="Q4261" s="123" t="s">
        <v>28964</v>
      </c>
      <c r="R4261" s="120" t="s">
        <v>28965</v>
      </c>
    </row>
    <row r="4262" ht="21.75">
      <c r="A4262" s="121" t="s">
        <v>28966</v>
      </c>
      <c r="B4262" s="117" t="s">
        <v>28967</v>
      </c>
      <c r="C4262" s="118" t="s">
        <v>28968</v>
      </c>
      <c r="D4262" s="117" t="s">
        <v>28969</v>
      </c>
      <c r="E4262" s="119">
        <v>43075.64982638889</v>
      </c>
      <c r="F4262" s="117"/>
      <c r="G4262" s="117" t="s">
        <v>128</v>
      </c>
      <c r="H4262" s="117"/>
      <c r="I4262" s="117"/>
      <c r="J4262" s="117" t="s">
        <v>28970</v>
      </c>
      <c r="K4262" s="117"/>
      <c r="L4262" s="120" t="s">
        <v>110</v>
      </c>
      <c r="M4262" s="122" t="s">
        <v>28971</v>
      </c>
      <c r="N4262" s="117">
        <v>517.0</v>
      </c>
      <c r="O4262" s="117">
        <v>363.0</v>
      </c>
      <c r="P4262" s="117" t="s">
        <v>6971</v>
      </c>
      <c r="Q4262" s="123" t="s">
        <v>28972</v>
      </c>
      <c r="R4262" s="120" t="s">
        <v>28973</v>
      </c>
    </row>
    <row r="4263" ht="21.75">
      <c r="A4263" s="121" t="s">
        <v>28974</v>
      </c>
      <c r="B4263" s="117" t="s">
        <v>28975</v>
      </c>
      <c r="C4263" s="118" t="s">
        <v>28976</v>
      </c>
      <c r="D4263" s="117" t="s">
        <v>28977</v>
      </c>
      <c r="E4263" s="119">
        <v>43075.64944444444</v>
      </c>
      <c r="F4263" s="117"/>
      <c r="G4263" s="117" t="s">
        <v>90</v>
      </c>
      <c r="H4263" s="117"/>
      <c r="I4263" s="117"/>
      <c r="J4263" s="117" t="s">
        <v>28978</v>
      </c>
      <c r="K4263" s="117"/>
      <c r="L4263" s="120" t="s">
        <v>110</v>
      </c>
      <c r="M4263" s="122" t="s">
        <v>28979</v>
      </c>
      <c r="N4263" s="117">
        <v>6127.0</v>
      </c>
      <c r="O4263" s="117">
        <v>4573.0</v>
      </c>
      <c r="P4263" s="117" t="s">
        <v>4012</v>
      </c>
      <c r="Q4263" s="123" t="s">
        <v>28980</v>
      </c>
      <c r="R4263" s="120" t="s">
        <v>28981</v>
      </c>
    </row>
    <row r="4264" ht="30.75">
      <c r="A4264" s="121" t="s">
        <v>28982</v>
      </c>
      <c r="B4264" s="117" t="s">
        <v>28983</v>
      </c>
      <c r="C4264" s="118" t="s">
        <v>28984</v>
      </c>
      <c r="D4264" s="117" t="s">
        <v>28985</v>
      </c>
      <c r="E4264" s="119">
        <v>43075.64834490741</v>
      </c>
      <c r="F4264" s="117"/>
      <c r="G4264" s="117" t="s">
        <v>90</v>
      </c>
      <c r="H4264" s="117"/>
      <c r="I4264" s="117"/>
      <c r="J4264" s="117" t="s">
        <v>28986</v>
      </c>
      <c r="K4264" s="117"/>
      <c r="L4264" s="120" t="s">
        <v>110</v>
      </c>
      <c r="M4264" s="122" t="s">
        <v>28987</v>
      </c>
      <c r="N4264" s="117">
        <v>266.0</v>
      </c>
      <c r="O4264" s="117">
        <v>281.0</v>
      </c>
      <c r="P4264" s="117" t="s">
        <v>28988</v>
      </c>
      <c r="Q4264" s="123" t="s">
        <v>28989</v>
      </c>
      <c r="R4264" s="120" t="s">
        <v>28990</v>
      </c>
    </row>
    <row r="4265" ht="30.75">
      <c r="A4265" s="121" t="s">
        <v>28991</v>
      </c>
      <c r="B4265" s="117" t="s">
        <v>28992</v>
      </c>
      <c r="C4265" s="118" t="s">
        <v>28501</v>
      </c>
      <c r="D4265" s="117" t="s">
        <v>28993</v>
      </c>
      <c r="E4265" s="119">
        <v>43075.61362268518</v>
      </c>
      <c r="F4265" s="117"/>
      <c r="G4265" s="117" t="s">
        <v>90</v>
      </c>
      <c r="H4265" s="117"/>
      <c r="I4265" s="117"/>
      <c r="J4265" s="117" t="s">
        <v>28994</v>
      </c>
      <c r="K4265" s="117"/>
      <c r="L4265" s="120" t="s">
        <v>110</v>
      </c>
      <c r="M4265" s="122" t="s">
        <v>28995</v>
      </c>
      <c r="N4265" s="117">
        <v>391.0</v>
      </c>
      <c r="O4265" s="117">
        <v>1728.0</v>
      </c>
      <c r="P4265" s="117" t="s">
        <v>28996</v>
      </c>
      <c r="Q4265" s="123" t="s">
        <v>28997</v>
      </c>
      <c r="R4265" s="120" t="s">
        <v>28480</v>
      </c>
    </row>
    <row r="4266" ht="30.75">
      <c r="A4266" s="121" t="s">
        <v>28998</v>
      </c>
      <c r="B4266" s="117" t="s">
        <v>25408</v>
      </c>
      <c r="C4266" s="118" t="s">
        <v>28501</v>
      </c>
      <c r="D4266" s="117" t="s">
        <v>28999</v>
      </c>
      <c r="E4266" s="119">
        <v>43075.591875</v>
      </c>
      <c r="F4266" s="117"/>
      <c r="G4266" s="117" t="s">
        <v>90</v>
      </c>
      <c r="H4266" s="117"/>
      <c r="I4266" s="117"/>
      <c r="J4266" s="117" t="s">
        <v>25410</v>
      </c>
      <c r="K4266" s="117"/>
      <c r="L4266" s="120" t="s">
        <v>110</v>
      </c>
      <c r="M4266" s="122" t="s">
        <v>25411</v>
      </c>
      <c r="N4266" s="117">
        <v>375.0</v>
      </c>
      <c r="O4266" s="117">
        <v>386.0</v>
      </c>
      <c r="P4266" s="117"/>
      <c r="Q4266" s="123" t="s">
        <v>29000</v>
      </c>
      <c r="R4266" s="120" t="s">
        <v>28480</v>
      </c>
    </row>
    <row r="4267" ht="21.75">
      <c r="A4267" s="121" t="s">
        <v>29001</v>
      </c>
      <c r="B4267" s="117" t="s">
        <v>18888</v>
      </c>
      <c r="C4267" s="118" t="s">
        <v>29002</v>
      </c>
      <c r="D4267" s="117" t="s">
        <v>29003</v>
      </c>
      <c r="E4267" s="119">
        <v>43075.587222222224</v>
      </c>
      <c r="F4267" s="117"/>
      <c r="G4267" s="117" t="s">
        <v>90</v>
      </c>
      <c r="H4267" s="117"/>
      <c r="I4267" s="117"/>
      <c r="J4267" s="117" t="s">
        <v>18890</v>
      </c>
      <c r="K4267" s="117"/>
      <c r="L4267" s="120" t="s">
        <v>179</v>
      </c>
      <c r="M4267" s="122" t="s">
        <v>18891</v>
      </c>
      <c r="N4267" s="117">
        <v>3022.0</v>
      </c>
      <c r="O4267" s="117">
        <v>2996.0</v>
      </c>
      <c r="P4267" s="117" t="s">
        <v>18892</v>
      </c>
      <c r="Q4267" s="123" t="s">
        <v>29004</v>
      </c>
      <c r="R4267" s="120" t="s">
        <v>29005</v>
      </c>
    </row>
    <row r="4268" ht="48.75">
      <c r="A4268" s="121" t="s">
        <v>29006</v>
      </c>
      <c r="B4268" s="117" t="s">
        <v>17702</v>
      </c>
      <c r="C4268" s="118" t="s">
        <v>25795</v>
      </c>
      <c r="D4268" s="117" t="s">
        <v>29007</v>
      </c>
      <c r="E4268" s="119">
        <v>43075.58614583334</v>
      </c>
      <c r="F4268" s="117"/>
      <c r="G4268" s="117" t="s">
        <v>90</v>
      </c>
      <c r="H4268" s="117"/>
      <c r="I4268" s="117"/>
      <c r="J4268" s="117" t="s">
        <v>17704</v>
      </c>
      <c r="K4268" s="117"/>
      <c r="L4268" s="120" t="s">
        <v>110</v>
      </c>
      <c r="M4268" s="122" t="s">
        <v>18691</v>
      </c>
      <c r="N4268" s="117">
        <v>1908.0</v>
      </c>
      <c r="O4268" s="117">
        <v>1244.0</v>
      </c>
      <c r="P4268" s="117" t="s">
        <v>4053</v>
      </c>
      <c r="Q4268" s="123" t="s">
        <v>29008</v>
      </c>
      <c r="R4268" s="120" t="s">
        <v>23606</v>
      </c>
    </row>
    <row r="4269" ht="21.75">
      <c r="A4269" s="121" t="s">
        <v>29009</v>
      </c>
      <c r="B4269" s="117" t="s">
        <v>28682</v>
      </c>
      <c r="C4269" s="118" t="s">
        <v>29010</v>
      </c>
      <c r="D4269" s="117" t="s">
        <v>29011</v>
      </c>
      <c r="E4269" s="119">
        <v>43075.581412037034</v>
      </c>
      <c r="F4269" s="117"/>
      <c r="G4269" s="117" t="s">
        <v>90</v>
      </c>
      <c r="H4269" s="117"/>
      <c r="I4269" s="117"/>
      <c r="J4269" s="117" t="s">
        <v>28684</v>
      </c>
      <c r="K4269" s="117"/>
      <c r="L4269" s="120" t="s">
        <v>92</v>
      </c>
      <c r="M4269" s="122" t="s">
        <v>28685</v>
      </c>
      <c r="N4269" s="117">
        <v>6297.0</v>
      </c>
      <c r="O4269" s="117">
        <v>6871.0</v>
      </c>
      <c r="P4269" s="117" t="s">
        <v>28686</v>
      </c>
      <c r="Q4269" s="123" t="s">
        <v>29012</v>
      </c>
      <c r="R4269" s="120" t="s">
        <v>29013</v>
      </c>
    </row>
    <row r="4270" ht="21.75">
      <c r="A4270" s="121" t="s">
        <v>29014</v>
      </c>
      <c r="B4270" s="117" t="s">
        <v>29015</v>
      </c>
      <c r="C4270" s="118" t="s">
        <v>28475</v>
      </c>
      <c r="D4270" s="117" t="s">
        <v>29016</v>
      </c>
      <c r="E4270" s="119">
        <v>43075.57019675926</v>
      </c>
      <c r="F4270" s="117"/>
      <c r="G4270" s="117" t="s">
        <v>90</v>
      </c>
      <c r="H4270" s="117"/>
      <c r="I4270" s="117"/>
      <c r="J4270" s="117" t="s">
        <v>29017</v>
      </c>
      <c r="K4270" s="117"/>
      <c r="L4270" s="120" t="s">
        <v>92</v>
      </c>
      <c r="M4270" s="122" t="s">
        <v>29018</v>
      </c>
      <c r="N4270" s="117">
        <v>882.0</v>
      </c>
      <c r="O4270" s="117">
        <v>2135.0</v>
      </c>
      <c r="P4270" s="117"/>
      <c r="Q4270" s="123" t="s">
        <v>29019</v>
      </c>
      <c r="R4270" s="120" t="s">
        <v>28480</v>
      </c>
    </row>
    <row r="4271" ht="39.75">
      <c r="A4271" s="121" t="s">
        <v>29020</v>
      </c>
      <c r="B4271" s="117" t="s">
        <v>29021</v>
      </c>
      <c r="C4271" s="118" t="s">
        <v>29022</v>
      </c>
      <c r="D4271" s="117" t="s">
        <v>29023</v>
      </c>
      <c r="E4271" s="119">
        <v>43075.56422453704</v>
      </c>
      <c r="F4271" s="117"/>
      <c r="G4271" s="117" t="s">
        <v>128</v>
      </c>
      <c r="H4271" s="117" t="s">
        <v>29024</v>
      </c>
      <c r="I4271" s="117" t="s">
        <v>29025</v>
      </c>
      <c r="J4271" s="117" t="s">
        <v>29026</v>
      </c>
      <c r="K4271" s="117" t="s">
        <v>29027</v>
      </c>
      <c r="L4271" s="120" t="s">
        <v>110</v>
      </c>
      <c r="M4271" s="122" t="s">
        <v>29028</v>
      </c>
      <c r="N4271" s="117">
        <v>192.0</v>
      </c>
      <c r="O4271" s="117">
        <v>242.0</v>
      </c>
      <c r="P4271" s="117"/>
      <c r="Q4271" s="123" t="s">
        <v>29029</v>
      </c>
      <c r="R4271" s="120" t="s">
        <v>29030</v>
      </c>
    </row>
    <row r="4272" ht="39.75">
      <c r="A4272" s="121" t="s">
        <v>29031</v>
      </c>
      <c r="B4272" s="117" t="s">
        <v>29021</v>
      </c>
      <c r="C4272" s="118" t="s">
        <v>29032</v>
      </c>
      <c r="D4272" s="117" t="s">
        <v>29033</v>
      </c>
      <c r="E4272" s="119">
        <v>43075.561678240745</v>
      </c>
      <c r="F4272" s="117"/>
      <c r="G4272" s="117" t="s">
        <v>128</v>
      </c>
      <c r="H4272" s="117" t="s">
        <v>29034</v>
      </c>
      <c r="I4272" s="117" t="s">
        <v>29035</v>
      </c>
      <c r="J4272" s="117" t="s">
        <v>29026</v>
      </c>
      <c r="K4272" s="117" t="s">
        <v>29036</v>
      </c>
      <c r="L4272" s="120" t="s">
        <v>110</v>
      </c>
      <c r="M4272" s="122" t="s">
        <v>29028</v>
      </c>
      <c r="N4272" s="117">
        <v>192.0</v>
      </c>
      <c r="O4272" s="117">
        <v>242.0</v>
      </c>
      <c r="P4272" s="117"/>
      <c r="Q4272" s="123" t="s">
        <v>29037</v>
      </c>
      <c r="R4272" s="120" t="s">
        <v>29038</v>
      </c>
    </row>
    <row r="4273" ht="48.75">
      <c r="A4273" s="121" t="s">
        <v>29039</v>
      </c>
      <c r="B4273" s="117" t="s">
        <v>29040</v>
      </c>
      <c r="C4273" s="118" t="s">
        <v>27381</v>
      </c>
      <c r="D4273" s="117" t="s">
        <v>29041</v>
      </c>
      <c r="E4273" s="119">
        <v>43075.559537037036</v>
      </c>
      <c r="F4273" s="117"/>
      <c r="G4273" s="117" t="s">
        <v>128</v>
      </c>
      <c r="H4273" s="117"/>
      <c r="I4273" s="117"/>
      <c r="J4273" s="117" t="s">
        <v>29042</v>
      </c>
      <c r="K4273" s="117"/>
      <c r="L4273" s="120" t="s">
        <v>110</v>
      </c>
      <c r="M4273" s="122" t="s">
        <v>29043</v>
      </c>
      <c r="N4273" s="117">
        <v>7.0</v>
      </c>
      <c r="O4273" s="117">
        <v>107.0</v>
      </c>
      <c r="P4273" s="117" t="s">
        <v>4897</v>
      </c>
      <c r="Q4273" s="123" t="s">
        <v>29044</v>
      </c>
      <c r="R4273" s="120" t="s">
        <v>27386</v>
      </c>
    </row>
    <row r="4274" ht="21.75">
      <c r="A4274" s="121" t="s">
        <v>29045</v>
      </c>
      <c r="B4274" s="117" t="s">
        <v>29046</v>
      </c>
      <c r="C4274" s="118" t="s">
        <v>28475</v>
      </c>
      <c r="D4274" s="117" t="s">
        <v>29047</v>
      </c>
      <c r="E4274" s="119">
        <v>43075.55609953703</v>
      </c>
      <c r="F4274" s="117"/>
      <c r="G4274" s="117" t="s">
        <v>90</v>
      </c>
      <c r="H4274" s="117"/>
      <c r="I4274" s="117"/>
      <c r="J4274" s="117" t="s">
        <v>29048</v>
      </c>
      <c r="K4274" s="117"/>
      <c r="L4274" s="120" t="s">
        <v>110</v>
      </c>
      <c r="M4274" s="122" t="s">
        <v>29049</v>
      </c>
      <c r="N4274" s="117">
        <v>1089.0</v>
      </c>
      <c r="O4274" s="117">
        <v>493.0</v>
      </c>
      <c r="P4274" s="117"/>
      <c r="Q4274" s="123" t="s">
        <v>29050</v>
      </c>
      <c r="R4274" s="120" t="s">
        <v>28480</v>
      </c>
    </row>
    <row r="4275" ht="21.75">
      <c r="A4275" s="121" t="s">
        <v>29051</v>
      </c>
      <c r="B4275" s="117" t="s">
        <v>29052</v>
      </c>
      <c r="C4275" s="118" t="s">
        <v>28475</v>
      </c>
      <c r="D4275" s="117" t="s">
        <v>29053</v>
      </c>
      <c r="E4275" s="119">
        <v>43075.5528587963</v>
      </c>
      <c r="F4275" s="117"/>
      <c r="G4275" s="117" t="s">
        <v>90</v>
      </c>
      <c r="H4275" s="117"/>
      <c r="I4275" s="117"/>
      <c r="J4275" s="117" t="s">
        <v>29054</v>
      </c>
      <c r="K4275" s="117"/>
      <c r="L4275" s="120" t="s">
        <v>756</v>
      </c>
      <c r="M4275" s="122" t="s">
        <v>29055</v>
      </c>
      <c r="N4275" s="117">
        <v>8779.0</v>
      </c>
      <c r="O4275" s="117">
        <v>1838.0</v>
      </c>
      <c r="P4275" s="117" t="s">
        <v>26655</v>
      </c>
      <c r="Q4275" s="123" t="s">
        <v>29056</v>
      </c>
      <c r="R4275" s="120" t="s">
        <v>28480</v>
      </c>
    </row>
    <row r="4276" ht="48.75">
      <c r="A4276" s="121" t="s">
        <v>29057</v>
      </c>
      <c r="B4276" s="117" t="s">
        <v>29058</v>
      </c>
      <c r="C4276" s="118" t="s">
        <v>27381</v>
      </c>
      <c r="D4276" s="117" t="s">
        <v>29059</v>
      </c>
      <c r="E4276" s="119">
        <v>43075.55202546297</v>
      </c>
      <c r="F4276" s="117"/>
      <c r="G4276" s="117" t="s">
        <v>119</v>
      </c>
      <c r="H4276" s="117"/>
      <c r="I4276" s="117"/>
      <c r="J4276" s="117" t="s">
        <v>29060</v>
      </c>
      <c r="K4276" s="117"/>
      <c r="L4276" s="120" t="s">
        <v>110</v>
      </c>
      <c r="M4276" s="122" t="s">
        <v>29061</v>
      </c>
      <c r="N4276" s="117">
        <v>27.0</v>
      </c>
      <c r="O4276" s="117">
        <v>99.0</v>
      </c>
      <c r="P4276" s="117"/>
      <c r="Q4276" s="123" t="s">
        <v>29062</v>
      </c>
      <c r="R4276" s="120" t="s">
        <v>27386</v>
      </c>
    </row>
    <row r="4277" ht="21.75">
      <c r="A4277" s="121" t="s">
        <v>29063</v>
      </c>
      <c r="B4277" s="117" t="s">
        <v>29064</v>
      </c>
      <c r="C4277" s="118" t="s">
        <v>28475</v>
      </c>
      <c r="D4277" s="117" t="s">
        <v>29065</v>
      </c>
      <c r="E4277" s="119">
        <v>43075.55101851852</v>
      </c>
      <c r="F4277" s="117"/>
      <c r="G4277" s="117" t="s">
        <v>90</v>
      </c>
      <c r="H4277" s="117"/>
      <c r="I4277" s="117"/>
      <c r="J4277" s="117" t="s">
        <v>29066</v>
      </c>
      <c r="K4277" s="117"/>
      <c r="L4277" s="120" t="s">
        <v>92</v>
      </c>
      <c r="M4277" s="122" t="s">
        <v>29067</v>
      </c>
      <c r="N4277" s="117">
        <v>121.0</v>
      </c>
      <c r="O4277" s="117">
        <v>193.0</v>
      </c>
      <c r="P4277" s="117"/>
      <c r="Q4277" s="123" t="s">
        <v>29068</v>
      </c>
      <c r="R4277" s="120" t="s">
        <v>28480</v>
      </c>
    </row>
    <row r="4278" ht="21.75">
      <c r="A4278" s="121" t="s">
        <v>29069</v>
      </c>
      <c r="B4278" s="117" t="s">
        <v>29070</v>
      </c>
      <c r="C4278" s="118" t="s">
        <v>28475</v>
      </c>
      <c r="D4278" s="117" t="s">
        <v>29071</v>
      </c>
      <c r="E4278" s="119">
        <v>43075.5477662037</v>
      </c>
      <c r="F4278" s="117"/>
      <c r="G4278" s="117" t="s">
        <v>90</v>
      </c>
      <c r="H4278" s="117"/>
      <c r="I4278" s="117"/>
      <c r="J4278" s="117" t="s">
        <v>29072</v>
      </c>
      <c r="K4278" s="117"/>
      <c r="L4278" s="120" t="s">
        <v>110</v>
      </c>
      <c r="M4278" s="122" t="s">
        <v>29073</v>
      </c>
      <c r="N4278" s="117">
        <v>1081.0</v>
      </c>
      <c r="O4278" s="117">
        <v>2204.0</v>
      </c>
      <c r="P4278" s="117" t="s">
        <v>29074</v>
      </c>
      <c r="Q4278" s="123" t="s">
        <v>29075</v>
      </c>
      <c r="R4278" s="120" t="s">
        <v>28480</v>
      </c>
    </row>
    <row r="4279" ht="21.75">
      <c r="A4279" s="121" t="s">
        <v>29076</v>
      </c>
      <c r="B4279" s="117" t="s">
        <v>29077</v>
      </c>
      <c r="C4279" s="118" t="s">
        <v>28475</v>
      </c>
      <c r="D4279" s="117" t="s">
        <v>29078</v>
      </c>
      <c r="E4279" s="119">
        <v>43075.54648148148</v>
      </c>
      <c r="F4279" s="117"/>
      <c r="G4279" s="117" t="s">
        <v>90</v>
      </c>
      <c r="H4279" s="117"/>
      <c r="I4279" s="117"/>
      <c r="J4279" s="117" t="s">
        <v>29079</v>
      </c>
      <c r="K4279" s="117"/>
      <c r="L4279" s="120" t="s">
        <v>92</v>
      </c>
      <c r="M4279" s="122" t="s">
        <v>29080</v>
      </c>
      <c r="N4279" s="117">
        <v>760.0</v>
      </c>
      <c r="O4279" s="117">
        <v>927.0</v>
      </c>
      <c r="P4279" s="117" t="s">
        <v>12823</v>
      </c>
      <c r="Q4279" s="123" t="s">
        <v>29081</v>
      </c>
      <c r="R4279" s="120" t="s">
        <v>28480</v>
      </c>
    </row>
    <row r="4280" ht="21.75">
      <c r="A4280" s="121" t="s">
        <v>29082</v>
      </c>
      <c r="B4280" s="117" t="s">
        <v>28682</v>
      </c>
      <c r="C4280" s="118" t="s">
        <v>29083</v>
      </c>
      <c r="D4280" s="117" t="s">
        <v>29084</v>
      </c>
      <c r="E4280" s="119">
        <v>43075.54634259259</v>
      </c>
      <c r="F4280" s="117"/>
      <c r="G4280" s="117" t="s">
        <v>90</v>
      </c>
      <c r="H4280" s="117"/>
      <c r="I4280" s="117"/>
      <c r="J4280" s="117" t="s">
        <v>28684</v>
      </c>
      <c r="K4280" s="117"/>
      <c r="L4280" s="120" t="s">
        <v>92</v>
      </c>
      <c r="M4280" s="122" t="s">
        <v>28685</v>
      </c>
      <c r="N4280" s="117">
        <v>6297.0</v>
      </c>
      <c r="O4280" s="117">
        <v>6871.0</v>
      </c>
      <c r="P4280" s="117" t="s">
        <v>28686</v>
      </c>
      <c r="Q4280" s="123" t="s">
        <v>29085</v>
      </c>
      <c r="R4280" s="120" t="s">
        <v>29086</v>
      </c>
    </row>
    <row r="4281" ht="59.25">
      <c r="A4281" s="121" t="s">
        <v>29087</v>
      </c>
      <c r="B4281" s="117" t="s">
        <v>3228</v>
      </c>
      <c r="C4281" s="118" t="s">
        <v>29088</v>
      </c>
      <c r="D4281" s="117" t="s">
        <v>29089</v>
      </c>
      <c r="E4281" s="119">
        <v>43075.508009259254</v>
      </c>
      <c r="F4281" s="117"/>
      <c r="G4281" s="117" t="s">
        <v>119</v>
      </c>
      <c r="H4281" s="117"/>
      <c r="I4281" s="117"/>
      <c r="J4281" s="117" t="s">
        <v>3231</v>
      </c>
      <c r="K4281" s="117"/>
      <c r="L4281" s="120" t="s">
        <v>110</v>
      </c>
      <c r="M4281" s="122" t="s">
        <v>3232</v>
      </c>
      <c r="N4281" s="117">
        <v>5941.0</v>
      </c>
      <c r="O4281" s="117">
        <v>5308.0</v>
      </c>
      <c r="P4281" s="117"/>
      <c r="Q4281" s="123" t="s">
        <v>29090</v>
      </c>
      <c r="R4281" s="120" t="s">
        <v>29091</v>
      </c>
    </row>
    <row r="4282" ht="48.75">
      <c r="A4282" s="121" t="s">
        <v>29092</v>
      </c>
      <c r="B4282" s="117" t="s">
        <v>29093</v>
      </c>
      <c r="C4282" s="118" t="s">
        <v>27381</v>
      </c>
      <c r="D4282" s="117" t="s">
        <v>29094</v>
      </c>
      <c r="E4282" s="119">
        <v>43075.50467592593</v>
      </c>
      <c r="F4282" s="117"/>
      <c r="G4282" s="117" t="s">
        <v>119</v>
      </c>
      <c r="H4282" s="117"/>
      <c r="I4282" s="117"/>
      <c r="J4282" s="117" t="s">
        <v>29095</v>
      </c>
      <c r="K4282" s="117"/>
      <c r="L4282" s="120" t="s">
        <v>110</v>
      </c>
      <c r="M4282" s="122" t="s">
        <v>29096</v>
      </c>
      <c r="N4282" s="117"/>
      <c r="O4282" s="117">
        <v>99.0</v>
      </c>
      <c r="P4282" s="117" t="s">
        <v>2438</v>
      </c>
      <c r="Q4282" s="123" t="s">
        <v>29097</v>
      </c>
      <c r="R4282" s="120" t="s">
        <v>27386</v>
      </c>
    </row>
    <row r="4283" ht="50.25">
      <c r="A4283" s="121" t="s">
        <v>29098</v>
      </c>
      <c r="B4283" s="117" t="s">
        <v>29099</v>
      </c>
      <c r="C4283" s="118" t="s">
        <v>29100</v>
      </c>
      <c r="D4283" s="117" t="s">
        <v>29101</v>
      </c>
      <c r="E4283" s="119">
        <v>43075.48435185185</v>
      </c>
      <c r="F4283" s="117"/>
      <c r="G4283" s="117" t="s">
        <v>90</v>
      </c>
      <c r="H4283" s="117"/>
      <c r="I4283" s="117"/>
      <c r="J4283" s="117" t="s">
        <v>29102</v>
      </c>
      <c r="K4283" s="117"/>
      <c r="L4283" s="120" t="s">
        <v>179</v>
      </c>
      <c r="M4283" s="122" t="s">
        <v>29103</v>
      </c>
      <c r="N4283" s="117">
        <v>384.0</v>
      </c>
      <c r="O4283" s="117">
        <v>1024.0</v>
      </c>
      <c r="P4283" s="117" t="s">
        <v>5242</v>
      </c>
      <c r="Q4283" s="123" t="s">
        <v>29104</v>
      </c>
      <c r="R4283" s="120" t="s">
        <v>29105</v>
      </c>
    </row>
    <row r="4284" ht="21.75">
      <c r="A4284" s="121" t="s">
        <v>29106</v>
      </c>
      <c r="B4284" s="117" t="s">
        <v>21051</v>
      </c>
      <c r="C4284" s="118" t="s">
        <v>29107</v>
      </c>
      <c r="D4284" s="117" t="s">
        <v>29108</v>
      </c>
      <c r="E4284" s="119">
        <v>43075.47230324074</v>
      </c>
      <c r="F4284" s="117"/>
      <c r="G4284" s="117" t="s">
        <v>90</v>
      </c>
      <c r="H4284" s="117"/>
      <c r="I4284" s="117"/>
      <c r="J4284" s="117" t="s">
        <v>21054</v>
      </c>
      <c r="K4284" s="117"/>
      <c r="L4284" s="120" t="s">
        <v>170</v>
      </c>
      <c r="M4284" s="122" t="s">
        <v>21055</v>
      </c>
      <c r="N4284" s="117">
        <v>3740.0</v>
      </c>
      <c r="O4284" s="117">
        <v>1802.0</v>
      </c>
      <c r="P4284" s="117" t="s">
        <v>20160</v>
      </c>
      <c r="Q4284" s="123" t="s">
        <v>29109</v>
      </c>
      <c r="R4284" s="120" t="s">
        <v>29110</v>
      </c>
    </row>
    <row r="4285" ht="48.75">
      <c r="A4285" s="121" t="s">
        <v>29111</v>
      </c>
      <c r="B4285" s="117" t="s">
        <v>18253</v>
      </c>
      <c r="C4285" s="118" t="s">
        <v>25795</v>
      </c>
      <c r="D4285" s="117" t="s">
        <v>29112</v>
      </c>
      <c r="E4285" s="119">
        <v>43075.46089120371</v>
      </c>
      <c r="F4285" s="117"/>
      <c r="G4285" s="117" t="s">
        <v>90</v>
      </c>
      <c r="H4285" s="117"/>
      <c r="I4285" s="117"/>
      <c r="J4285" s="117" t="s">
        <v>18255</v>
      </c>
      <c r="K4285" s="117"/>
      <c r="L4285" s="120" t="s">
        <v>110</v>
      </c>
      <c r="M4285" s="122" t="s">
        <v>18256</v>
      </c>
      <c r="N4285" s="117">
        <v>429.0</v>
      </c>
      <c r="O4285" s="117">
        <v>628.0</v>
      </c>
      <c r="P4285" s="117" t="s">
        <v>1532</v>
      </c>
      <c r="Q4285" s="123" t="s">
        <v>29113</v>
      </c>
      <c r="R4285" s="120" t="s">
        <v>23606</v>
      </c>
    </row>
    <row r="4286" ht="39.75">
      <c r="A4286" s="121" t="s">
        <v>29114</v>
      </c>
      <c r="B4286" s="117" t="s">
        <v>29115</v>
      </c>
      <c r="C4286" s="118" t="s">
        <v>29116</v>
      </c>
      <c r="D4286" s="117" t="s">
        <v>29117</v>
      </c>
      <c r="E4286" s="119">
        <v>43075.4546875</v>
      </c>
      <c r="F4286" s="117"/>
      <c r="G4286" s="117" t="s">
        <v>824</v>
      </c>
      <c r="H4286" s="117"/>
      <c r="I4286" s="117"/>
      <c r="J4286" s="117" t="s">
        <v>29118</v>
      </c>
      <c r="K4286" s="117"/>
      <c r="L4286" s="120" t="s">
        <v>110</v>
      </c>
      <c r="M4286" s="122" t="s">
        <v>29119</v>
      </c>
      <c r="N4286" s="117">
        <v>393.0</v>
      </c>
      <c r="O4286" s="117">
        <v>265.0</v>
      </c>
      <c r="P4286" s="117" t="s">
        <v>29120</v>
      </c>
      <c r="Q4286" s="123" t="s">
        <v>29121</v>
      </c>
      <c r="R4286" s="120" t="s">
        <v>29122</v>
      </c>
    </row>
    <row r="4287" ht="48.75">
      <c r="A4287" s="121" t="s">
        <v>29123</v>
      </c>
      <c r="B4287" s="117" t="s">
        <v>29124</v>
      </c>
      <c r="C4287" s="118" t="s">
        <v>25795</v>
      </c>
      <c r="D4287" s="117" t="s">
        <v>29125</v>
      </c>
      <c r="E4287" s="119">
        <v>43075.45127314815</v>
      </c>
      <c r="F4287" s="117"/>
      <c r="G4287" s="117" t="s">
        <v>90</v>
      </c>
      <c r="H4287" s="117"/>
      <c r="I4287" s="117"/>
      <c r="J4287" s="117" t="s">
        <v>29126</v>
      </c>
      <c r="K4287" s="117"/>
      <c r="L4287" s="120" t="s">
        <v>110</v>
      </c>
      <c r="M4287" s="122" t="s">
        <v>29127</v>
      </c>
      <c r="N4287" s="117">
        <v>1148.0</v>
      </c>
      <c r="O4287" s="117">
        <v>1594.0</v>
      </c>
      <c r="P4287" s="117" t="s">
        <v>29128</v>
      </c>
      <c r="Q4287" s="123" t="s">
        <v>29129</v>
      </c>
      <c r="R4287" s="120" t="s">
        <v>23606</v>
      </c>
    </row>
    <row r="4288" ht="48.75">
      <c r="A4288" s="121" t="s">
        <v>29130</v>
      </c>
      <c r="B4288" s="117" t="s">
        <v>18541</v>
      </c>
      <c r="C4288" s="118" t="s">
        <v>25795</v>
      </c>
      <c r="D4288" s="117" t="s">
        <v>29131</v>
      </c>
      <c r="E4288" s="119">
        <v>43075.4506712963</v>
      </c>
      <c r="F4288" s="117"/>
      <c r="G4288" s="117" t="s">
        <v>90</v>
      </c>
      <c r="H4288" s="117"/>
      <c r="I4288" s="117"/>
      <c r="J4288" s="117" t="s">
        <v>18543</v>
      </c>
      <c r="K4288" s="117"/>
      <c r="L4288" s="120" t="s">
        <v>92</v>
      </c>
      <c r="M4288" s="122" t="s">
        <v>18544</v>
      </c>
      <c r="N4288" s="117">
        <v>10797.0</v>
      </c>
      <c r="O4288" s="117">
        <v>5666.0</v>
      </c>
      <c r="P4288" s="117"/>
      <c r="Q4288" s="123" t="s">
        <v>29132</v>
      </c>
      <c r="R4288" s="120" t="s">
        <v>23606</v>
      </c>
    </row>
    <row r="4289" ht="48.75">
      <c r="A4289" s="121" t="s">
        <v>29133</v>
      </c>
      <c r="B4289" s="117" t="s">
        <v>17900</v>
      </c>
      <c r="C4289" s="118" t="s">
        <v>25795</v>
      </c>
      <c r="D4289" s="117" t="s">
        <v>29134</v>
      </c>
      <c r="E4289" s="119">
        <v>43075.44907407407</v>
      </c>
      <c r="F4289" s="117"/>
      <c r="G4289" s="117" t="s">
        <v>90</v>
      </c>
      <c r="H4289" s="117"/>
      <c r="I4289" s="117"/>
      <c r="J4289" s="117" t="s">
        <v>17902</v>
      </c>
      <c r="K4289" s="117"/>
      <c r="L4289" s="120" t="s">
        <v>110</v>
      </c>
      <c r="M4289" s="122" t="s">
        <v>17903</v>
      </c>
      <c r="N4289" s="117">
        <v>11237.0</v>
      </c>
      <c r="O4289" s="117">
        <v>1717.0</v>
      </c>
      <c r="P4289" s="117" t="s">
        <v>4053</v>
      </c>
      <c r="Q4289" s="123" t="s">
        <v>29135</v>
      </c>
      <c r="R4289" s="120" t="s">
        <v>23606</v>
      </c>
    </row>
    <row r="4290" ht="48.75">
      <c r="A4290" s="121" t="s">
        <v>29136</v>
      </c>
      <c r="B4290" s="117" t="s">
        <v>17906</v>
      </c>
      <c r="C4290" s="118" t="s">
        <v>27563</v>
      </c>
      <c r="D4290" s="117" t="s">
        <v>29137</v>
      </c>
      <c r="E4290" s="119">
        <v>43075.44337962963</v>
      </c>
      <c r="F4290" s="117"/>
      <c r="G4290" s="117" t="s">
        <v>90</v>
      </c>
      <c r="H4290" s="117"/>
      <c r="I4290" s="117"/>
      <c r="J4290" s="117" t="s">
        <v>17909</v>
      </c>
      <c r="K4290" s="117"/>
      <c r="L4290" s="120" t="s">
        <v>110</v>
      </c>
      <c r="M4290" s="122" t="s">
        <v>17910</v>
      </c>
      <c r="N4290" s="117">
        <v>11635.0</v>
      </c>
      <c r="O4290" s="117">
        <v>2275.0</v>
      </c>
      <c r="P4290" s="117" t="s">
        <v>4053</v>
      </c>
      <c r="Q4290" s="123" t="s">
        <v>29138</v>
      </c>
      <c r="R4290" s="120" t="s">
        <v>27566</v>
      </c>
    </row>
    <row r="4291" ht="30.75">
      <c r="A4291" s="121" t="s">
        <v>29139</v>
      </c>
      <c r="B4291" s="117" t="s">
        <v>29140</v>
      </c>
      <c r="C4291" s="118" t="s">
        <v>29141</v>
      </c>
      <c r="D4291" s="117" t="s">
        <v>29142</v>
      </c>
      <c r="E4291" s="119">
        <v>43075.39456018519</v>
      </c>
      <c r="F4291" s="117"/>
      <c r="G4291" s="117" t="s">
        <v>119</v>
      </c>
      <c r="H4291" s="117" t="s">
        <v>29143</v>
      </c>
      <c r="I4291" s="117" t="s">
        <v>29144</v>
      </c>
      <c r="J4291" s="117" t="s">
        <v>29145</v>
      </c>
      <c r="K4291" s="117" t="s">
        <v>29146</v>
      </c>
      <c r="L4291" s="120" t="s">
        <v>110</v>
      </c>
      <c r="M4291" s="122" t="s">
        <v>29147</v>
      </c>
      <c r="N4291" s="117">
        <v>597.0</v>
      </c>
      <c r="O4291" s="117">
        <v>1115.0</v>
      </c>
      <c r="P4291" s="117" t="s">
        <v>1208</v>
      </c>
      <c r="Q4291" s="123" t="s">
        <v>29148</v>
      </c>
      <c r="R4291" s="120" t="s">
        <v>29149</v>
      </c>
    </row>
    <row r="4292" ht="57.75">
      <c r="A4292" s="121" t="s">
        <v>29150</v>
      </c>
      <c r="B4292" s="117" t="s">
        <v>29151</v>
      </c>
      <c r="C4292" s="118" t="s">
        <v>29152</v>
      </c>
      <c r="D4292" s="117" t="s">
        <v>29153</v>
      </c>
      <c r="E4292" s="119">
        <v>43075.38377314815</v>
      </c>
      <c r="F4292" s="117"/>
      <c r="G4292" s="117" t="s">
        <v>128</v>
      </c>
      <c r="H4292" s="117"/>
      <c r="I4292" s="117"/>
      <c r="J4292" s="117" t="s">
        <v>29154</v>
      </c>
      <c r="K4292" s="117"/>
      <c r="L4292" s="120" t="s">
        <v>92</v>
      </c>
      <c r="M4292" s="122" t="s">
        <v>29155</v>
      </c>
      <c r="N4292" s="117">
        <v>719.0</v>
      </c>
      <c r="O4292" s="117">
        <v>357.0</v>
      </c>
      <c r="P4292" s="117" t="s">
        <v>11260</v>
      </c>
      <c r="Q4292" s="123" t="s">
        <v>29156</v>
      </c>
      <c r="R4292" s="120" t="s">
        <v>29157</v>
      </c>
    </row>
    <row r="4293" ht="30.75">
      <c r="A4293" s="121" t="s">
        <v>29158</v>
      </c>
      <c r="B4293" s="117" t="s">
        <v>29159</v>
      </c>
      <c r="C4293" s="118" t="s">
        <v>29160</v>
      </c>
      <c r="D4293" s="117" t="s">
        <v>29161</v>
      </c>
      <c r="E4293" s="119">
        <v>43075.37509259259</v>
      </c>
      <c r="F4293" s="117"/>
      <c r="G4293" s="117" t="s">
        <v>119</v>
      </c>
      <c r="H4293" s="117"/>
      <c r="I4293" s="117"/>
      <c r="J4293" s="117" t="s">
        <v>29162</v>
      </c>
      <c r="K4293" s="117"/>
      <c r="L4293" s="120" t="s">
        <v>110</v>
      </c>
      <c r="M4293" s="122" t="s">
        <v>29163</v>
      </c>
      <c r="N4293" s="117">
        <v>374.0</v>
      </c>
      <c r="O4293" s="117">
        <v>1131.0</v>
      </c>
      <c r="P4293" s="117" t="s">
        <v>29164</v>
      </c>
      <c r="Q4293" s="123" t="s">
        <v>29165</v>
      </c>
      <c r="R4293" s="120" t="s">
        <v>29166</v>
      </c>
    </row>
    <row r="4294" ht="48.75">
      <c r="A4294" s="121" t="s">
        <v>29167</v>
      </c>
      <c r="B4294" s="117" t="s">
        <v>27877</v>
      </c>
      <c r="C4294" s="118" t="s">
        <v>29168</v>
      </c>
      <c r="D4294" s="117" t="s">
        <v>29169</v>
      </c>
      <c r="E4294" s="119">
        <v>43075.36944444444</v>
      </c>
      <c r="F4294" s="117"/>
      <c r="G4294" s="117" t="s">
        <v>90</v>
      </c>
      <c r="H4294" s="117"/>
      <c r="I4294" s="117"/>
      <c r="J4294" s="117" t="s">
        <v>27880</v>
      </c>
      <c r="K4294" s="117"/>
      <c r="L4294" s="120" t="s">
        <v>92</v>
      </c>
      <c r="M4294" s="122" t="s">
        <v>27882</v>
      </c>
      <c r="N4294" s="117">
        <v>5494.0</v>
      </c>
      <c r="O4294" s="117">
        <v>2710.0</v>
      </c>
      <c r="P4294" s="117" t="s">
        <v>7679</v>
      </c>
      <c r="Q4294" s="123" t="s">
        <v>29170</v>
      </c>
      <c r="R4294" s="120" t="s">
        <v>29171</v>
      </c>
    </row>
    <row r="4295" ht="21.75">
      <c r="A4295" s="121" t="s">
        <v>29172</v>
      </c>
      <c r="B4295" s="117" t="s">
        <v>29173</v>
      </c>
      <c r="C4295" s="118" t="s">
        <v>28792</v>
      </c>
      <c r="D4295" s="117" t="s">
        <v>29174</v>
      </c>
      <c r="E4295" s="119">
        <v>43075.25273148148</v>
      </c>
      <c r="F4295" s="117"/>
      <c r="G4295" s="117" t="s">
        <v>90</v>
      </c>
      <c r="H4295" s="117"/>
      <c r="I4295" s="117"/>
      <c r="J4295" s="117" t="s">
        <v>29175</v>
      </c>
      <c r="K4295" s="117"/>
      <c r="L4295" s="120" t="s">
        <v>179</v>
      </c>
      <c r="M4295" s="122" t="s">
        <v>29176</v>
      </c>
      <c r="N4295" s="117">
        <v>1961.0</v>
      </c>
      <c r="O4295" s="117">
        <v>1603.0</v>
      </c>
      <c r="P4295" s="117" t="s">
        <v>29177</v>
      </c>
      <c r="Q4295" s="123" t="s">
        <v>29178</v>
      </c>
      <c r="R4295" s="120" t="s">
        <v>28798</v>
      </c>
    </row>
    <row r="4296">
      <c r="A4296" s="121" t="s">
        <v>29179</v>
      </c>
      <c r="B4296" s="117" t="s">
        <v>29180</v>
      </c>
      <c r="C4296" s="118" t="s">
        <v>29181</v>
      </c>
      <c r="D4296" s="117" t="s">
        <v>29182</v>
      </c>
      <c r="E4296" s="119">
        <v>43075.24625</v>
      </c>
      <c r="F4296" s="117"/>
      <c r="G4296" s="117" t="s">
        <v>90</v>
      </c>
      <c r="H4296" s="117"/>
      <c r="I4296" s="117"/>
      <c r="J4296" s="117" t="s">
        <v>29183</v>
      </c>
      <c r="K4296" s="117"/>
      <c r="L4296" s="120" t="s">
        <v>110</v>
      </c>
      <c r="M4296" s="122" t="s">
        <v>29184</v>
      </c>
      <c r="N4296" s="117">
        <v>266.0</v>
      </c>
      <c r="O4296" s="117">
        <v>142.0</v>
      </c>
      <c r="P4296" s="117"/>
      <c r="Q4296" s="123" t="s">
        <v>29185</v>
      </c>
      <c r="R4296" s="120" t="s">
        <v>29186</v>
      </c>
    </row>
    <row r="4297" ht="30.75">
      <c r="A4297" s="121" t="s">
        <v>29187</v>
      </c>
      <c r="B4297" s="117" t="s">
        <v>24470</v>
      </c>
      <c r="C4297" s="118" t="s">
        <v>28829</v>
      </c>
      <c r="D4297" s="117" t="s">
        <v>29188</v>
      </c>
      <c r="E4297" s="119">
        <v>43075.237708333334</v>
      </c>
      <c r="F4297" s="117"/>
      <c r="G4297" s="117" t="s">
        <v>90</v>
      </c>
      <c r="H4297" s="117"/>
      <c r="I4297" s="117"/>
      <c r="J4297" s="117" t="s">
        <v>24473</v>
      </c>
      <c r="K4297" s="117"/>
      <c r="L4297" s="120" t="s">
        <v>179</v>
      </c>
      <c r="M4297" s="122" t="s">
        <v>24474</v>
      </c>
      <c r="N4297" s="117">
        <v>363.0</v>
      </c>
      <c r="O4297" s="117">
        <v>1986.0</v>
      </c>
      <c r="P4297" s="117" t="s">
        <v>395</v>
      </c>
      <c r="Q4297" s="123" t="s">
        <v>29189</v>
      </c>
      <c r="R4297" s="120" t="s">
        <v>28835</v>
      </c>
    </row>
    <row r="4298" ht="21.75">
      <c r="A4298" s="121" t="s">
        <v>29190</v>
      </c>
      <c r="B4298" s="117" t="s">
        <v>29191</v>
      </c>
      <c r="C4298" s="118" t="s">
        <v>28792</v>
      </c>
      <c r="D4298" s="117" t="s">
        <v>29192</v>
      </c>
      <c r="E4298" s="119">
        <v>43075.21241898148</v>
      </c>
      <c r="F4298" s="117"/>
      <c r="G4298" s="117" t="s">
        <v>90</v>
      </c>
      <c r="H4298" s="117"/>
      <c r="I4298" s="117"/>
      <c r="J4298" s="117" t="s">
        <v>29193</v>
      </c>
      <c r="K4298" s="117"/>
      <c r="L4298" s="120" t="s">
        <v>110</v>
      </c>
      <c r="M4298" s="122" t="s">
        <v>29194</v>
      </c>
      <c r="N4298" s="117">
        <v>1256.0</v>
      </c>
      <c r="O4298" s="117">
        <v>1241.0</v>
      </c>
      <c r="P4298" s="117" t="s">
        <v>29195</v>
      </c>
      <c r="Q4298" s="123" t="s">
        <v>29196</v>
      </c>
      <c r="R4298" s="120" t="s">
        <v>28798</v>
      </c>
    </row>
    <row r="4299" ht="21.75">
      <c r="A4299" s="121" t="s">
        <v>29197</v>
      </c>
      <c r="B4299" s="117" t="s">
        <v>29198</v>
      </c>
      <c r="C4299" s="118" t="s">
        <v>28792</v>
      </c>
      <c r="D4299" s="117" t="s">
        <v>29199</v>
      </c>
      <c r="E4299" s="119">
        <v>43075.21155092593</v>
      </c>
      <c r="F4299" s="117"/>
      <c r="G4299" s="117" t="s">
        <v>90</v>
      </c>
      <c r="H4299" s="117"/>
      <c r="I4299" s="117"/>
      <c r="J4299" s="117" t="s">
        <v>29200</v>
      </c>
      <c r="K4299" s="117"/>
      <c r="L4299" s="120" t="s">
        <v>110</v>
      </c>
      <c r="M4299" s="122" t="s">
        <v>29201</v>
      </c>
      <c r="N4299" s="117">
        <v>1030.0</v>
      </c>
      <c r="O4299" s="117">
        <v>2111.0</v>
      </c>
      <c r="P4299" s="117" t="s">
        <v>29202</v>
      </c>
      <c r="Q4299" s="123" t="s">
        <v>29203</v>
      </c>
      <c r="R4299" s="120" t="s">
        <v>29204</v>
      </c>
    </row>
    <row r="4300" ht="48.75">
      <c r="A4300" s="121" t="s">
        <v>29205</v>
      </c>
      <c r="B4300" s="117" t="s">
        <v>29206</v>
      </c>
      <c r="C4300" s="118" t="s">
        <v>27381</v>
      </c>
      <c r="D4300" s="117" t="s">
        <v>29207</v>
      </c>
      <c r="E4300" s="119">
        <v>43075.20497685185</v>
      </c>
      <c r="F4300" s="117"/>
      <c r="G4300" s="117" t="s">
        <v>119</v>
      </c>
      <c r="H4300" s="117"/>
      <c r="I4300" s="117"/>
      <c r="J4300" s="117" t="s">
        <v>29208</v>
      </c>
      <c r="K4300" s="117"/>
      <c r="L4300" s="120" t="s">
        <v>110</v>
      </c>
      <c r="M4300" s="122" t="s">
        <v>29209</v>
      </c>
      <c r="N4300" s="117">
        <v>204.0</v>
      </c>
      <c r="O4300" s="117">
        <v>742.0</v>
      </c>
      <c r="P4300" s="117" t="s">
        <v>3139</v>
      </c>
      <c r="Q4300" s="123" t="s">
        <v>29210</v>
      </c>
      <c r="R4300" s="120" t="s">
        <v>27386</v>
      </c>
    </row>
    <row r="4301" ht="21.75">
      <c r="A4301" s="121" t="s">
        <v>29211</v>
      </c>
      <c r="B4301" s="117" t="s">
        <v>29212</v>
      </c>
      <c r="C4301" s="118" t="s">
        <v>28792</v>
      </c>
      <c r="D4301" s="117" t="s">
        <v>29213</v>
      </c>
      <c r="E4301" s="119">
        <v>43075.20207175926</v>
      </c>
      <c r="F4301" s="117"/>
      <c r="G4301" s="117" t="s">
        <v>90</v>
      </c>
      <c r="H4301" s="117"/>
      <c r="I4301" s="117"/>
      <c r="J4301" s="117" t="s">
        <v>29214</v>
      </c>
      <c r="K4301" s="117"/>
      <c r="L4301" s="120" t="s">
        <v>110</v>
      </c>
      <c r="M4301" s="122" t="s">
        <v>29215</v>
      </c>
      <c r="N4301" s="117">
        <v>5637.0</v>
      </c>
      <c r="O4301" s="117">
        <v>1821.0</v>
      </c>
      <c r="P4301" s="117" t="s">
        <v>4012</v>
      </c>
      <c r="Q4301" s="123" t="s">
        <v>29216</v>
      </c>
      <c r="R4301" s="120" t="s">
        <v>28798</v>
      </c>
    </row>
    <row r="4302" ht="21.75">
      <c r="A4302" s="121" t="s">
        <v>29217</v>
      </c>
      <c r="B4302" s="117" t="s">
        <v>29218</v>
      </c>
      <c r="C4302" s="118" t="s">
        <v>28792</v>
      </c>
      <c r="D4302" s="117" t="s">
        <v>29219</v>
      </c>
      <c r="E4302" s="119">
        <v>43075.1878125</v>
      </c>
      <c r="F4302" s="117"/>
      <c r="G4302" s="117" t="s">
        <v>90</v>
      </c>
      <c r="H4302" s="117"/>
      <c r="I4302" s="117"/>
      <c r="J4302" s="117" t="s">
        <v>29220</v>
      </c>
      <c r="K4302" s="117"/>
      <c r="L4302" s="120" t="s">
        <v>110</v>
      </c>
      <c r="M4302" s="122" t="s">
        <v>1314</v>
      </c>
      <c r="N4302" s="117">
        <v>10.0</v>
      </c>
      <c r="O4302" s="117">
        <v>4.0</v>
      </c>
      <c r="P4302" s="117"/>
      <c r="Q4302" s="123" t="s">
        <v>29221</v>
      </c>
      <c r="R4302" s="120" t="s">
        <v>28798</v>
      </c>
    </row>
    <row r="4303" ht="21.75">
      <c r="A4303" s="121" t="s">
        <v>29222</v>
      </c>
      <c r="B4303" s="117" t="s">
        <v>29223</v>
      </c>
      <c r="C4303" s="118" t="s">
        <v>28792</v>
      </c>
      <c r="D4303" s="117" t="s">
        <v>29224</v>
      </c>
      <c r="E4303" s="119">
        <v>43075.18177083333</v>
      </c>
      <c r="F4303" s="117"/>
      <c r="G4303" s="117" t="s">
        <v>90</v>
      </c>
      <c r="H4303" s="117"/>
      <c r="I4303" s="117"/>
      <c r="J4303" s="117" t="s">
        <v>29225</v>
      </c>
      <c r="K4303" s="117"/>
      <c r="L4303" s="120" t="s">
        <v>179</v>
      </c>
      <c r="M4303" s="122" t="s">
        <v>29226</v>
      </c>
      <c r="N4303" s="117">
        <v>1538.0</v>
      </c>
      <c r="O4303" s="117">
        <v>1726.0</v>
      </c>
      <c r="P4303" s="117" t="s">
        <v>29227</v>
      </c>
      <c r="Q4303" s="123" t="s">
        <v>29228</v>
      </c>
      <c r="R4303" s="120" t="s">
        <v>28798</v>
      </c>
    </row>
    <row r="4304" ht="21.75">
      <c r="A4304" s="121" t="s">
        <v>29229</v>
      </c>
      <c r="B4304" s="117" t="s">
        <v>29230</v>
      </c>
      <c r="C4304" s="118" t="s">
        <v>29231</v>
      </c>
      <c r="D4304" s="117" t="s">
        <v>29232</v>
      </c>
      <c r="E4304" s="119">
        <v>43075.180243055554</v>
      </c>
      <c r="F4304" s="117"/>
      <c r="G4304" s="117" t="s">
        <v>90</v>
      </c>
      <c r="H4304" s="117"/>
      <c r="I4304" s="117"/>
      <c r="J4304" s="117" t="s">
        <v>29233</v>
      </c>
      <c r="K4304" s="117"/>
      <c r="L4304" s="120" t="s">
        <v>179</v>
      </c>
      <c r="M4304" s="122" t="s">
        <v>29234</v>
      </c>
      <c r="N4304" s="117">
        <v>405.0</v>
      </c>
      <c r="O4304" s="117">
        <v>470.0</v>
      </c>
      <c r="P4304" s="117" t="s">
        <v>29235</v>
      </c>
      <c r="Q4304" s="123" t="s">
        <v>29236</v>
      </c>
      <c r="R4304" s="120" t="s">
        <v>29237</v>
      </c>
    </row>
    <row r="4305" ht="48.75">
      <c r="A4305" s="121" t="s">
        <v>29238</v>
      </c>
      <c r="B4305" s="117" t="s">
        <v>29239</v>
      </c>
      <c r="C4305" s="118" t="s">
        <v>27381</v>
      </c>
      <c r="D4305" s="117" t="s">
        <v>29240</v>
      </c>
      <c r="E4305" s="119">
        <v>43075.161990740744</v>
      </c>
      <c r="F4305" s="117"/>
      <c r="G4305" s="117" t="s">
        <v>119</v>
      </c>
      <c r="H4305" s="117"/>
      <c r="I4305" s="117"/>
      <c r="J4305" s="117" t="s">
        <v>29241</v>
      </c>
      <c r="K4305" s="117"/>
      <c r="L4305" s="120" t="s">
        <v>110</v>
      </c>
      <c r="M4305" s="122" t="s">
        <v>29242</v>
      </c>
      <c r="N4305" s="117">
        <v>281.0</v>
      </c>
      <c r="O4305" s="117">
        <v>275.0</v>
      </c>
      <c r="P4305" s="117" t="s">
        <v>16856</v>
      </c>
      <c r="Q4305" s="123" t="s">
        <v>29243</v>
      </c>
      <c r="R4305" s="120" t="s">
        <v>27386</v>
      </c>
    </row>
    <row r="4306" ht="48.75">
      <c r="A4306" s="121" t="s">
        <v>29244</v>
      </c>
      <c r="B4306" s="117" t="s">
        <v>29245</v>
      </c>
      <c r="C4306" s="118" t="s">
        <v>27381</v>
      </c>
      <c r="D4306" s="117" t="s">
        <v>29246</v>
      </c>
      <c r="E4306" s="119">
        <v>43075.140694444446</v>
      </c>
      <c r="F4306" s="117"/>
      <c r="G4306" s="117" t="s">
        <v>119</v>
      </c>
      <c r="H4306" s="117"/>
      <c r="I4306" s="117"/>
      <c r="J4306" s="117" t="s">
        <v>29247</v>
      </c>
      <c r="K4306" s="117"/>
      <c r="L4306" s="120" t="s">
        <v>110</v>
      </c>
      <c r="M4306" s="122" t="s">
        <v>29248</v>
      </c>
      <c r="N4306" s="117">
        <v>2396.0</v>
      </c>
      <c r="O4306" s="117">
        <v>2167.0</v>
      </c>
      <c r="P4306" s="117" t="s">
        <v>542</v>
      </c>
      <c r="Q4306" s="123" t="s">
        <v>29249</v>
      </c>
      <c r="R4306" s="120" t="s">
        <v>27386</v>
      </c>
    </row>
    <row r="4307" ht="48.75">
      <c r="A4307" s="121" t="s">
        <v>29250</v>
      </c>
      <c r="B4307" s="117" t="s">
        <v>29251</v>
      </c>
      <c r="C4307" s="118" t="s">
        <v>4885</v>
      </c>
      <c r="D4307" s="117" t="s">
        <v>29252</v>
      </c>
      <c r="E4307" s="119">
        <v>43075.138715277775</v>
      </c>
      <c r="F4307" s="117"/>
      <c r="G4307" s="117" t="s">
        <v>119</v>
      </c>
      <c r="H4307" s="117"/>
      <c r="I4307" s="117"/>
      <c r="J4307" s="117" t="s">
        <v>29253</v>
      </c>
      <c r="K4307" s="117"/>
      <c r="L4307" s="120" t="s">
        <v>110</v>
      </c>
      <c r="M4307" s="122" t="s">
        <v>29254</v>
      </c>
      <c r="N4307" s="117">
        <v>39.0</v>
      </c>
      <c r="O4307" s="117">
        <v>85.0</v>
      </c>
      <c r="P4307" s="117" t="s">
        <v>29255</v>
      </c>
      <c r="Q4307" s="123" t="s">
        <v>29256</v>
      </c>
      <c r="R4307" s="120" t="s">
        <v>27667</v>
      </c>
    </row>
    <row r="4308" ht="48.75">
      <c r="A4308" s="121" t="s">
        <v>29257</v>
      </c>
      <c r="B4308" s="117" t="s">
        <v>29258</v>
      </c>
      <c r="C4308" s="118" t="s">
        <v>4885</v>
      </c>
      <c r="D4308" s="117" t="s">
        <v>29259</v>
      </c>
      <c r="E4308" s="119">
        <v>43075.133472222224</v>
      </c>
      <c r="F4308" s="117"/>
      <c r="G4308" s="117" t="s">
        <v>119</v>
      </c>
      <c r="H4308" s="117"/>
      <c r="I4308" s="117"/>
      <c r="J4308" s="117" t="s">
        <v>29260</v>
      </c>
      <c r="K4308" s="117"/>
      <c r="L4308" s="120" t="s">
        <v>110</v>
      </c>
      <c r="M4308" s="122" t="s">
        <v>29261</v>
      </c>
      <c r="N4308" s="117">
        <v>17111.0</v>
      </c>
      <c r="O4308" s="117">
        <v>18660.0</v>
      </c>
      <c r="P4308" s="117" t="s">
        <v>1129</v>
      </c>
      <c r="Q4308" s="123" t="s">
        <v>29262</v>
      </c>
      <c r="R4308" s="120" t="s">
        <v>27667</v>
      </c>
    </row>
    <row r="4309" ht="48.75">
      <c r="A4309" s="121" t="s">
        <v>29263</v>
      </c>
      <c r="B4309" s="117" t="s">
        <v>29264</v>
      </c>
      <c r="C4309" s="118" t="s">
        <v>29265</v>
      </c>
      <c r="D4309" s="117" t="s">
        <v>29266</v>
      </c>
      <c r="E4309" s="119">
        <v>43075.09379629629</v>
      </c>
      <c r="F4309" s="117"/>
      <c r="G4309" s="117" t="s">
        <v>128</v>
      </c>
      <c r="H4309" s="117"/>
      <c r="I4309" s="117"/>
      <c r="J4309" s="117" t="s">
        <v>29267</v>
      </c>
      <c r="K4309" s="117"/>
      <c r="L4309" s="120" t="s">
        <v>179</v>
      </c>
      <c r="M4309" s="122" t="s">
        <v>29268</v>
      </c>
      <c r="N4309" s="117">
        <v>198.0</v>
      </c>
      <c r="O4309" s="117">
        <v>607.0</v>
      </c>
      <c r="P4309" s="117"/>
      <c r="Q4309" s="123" t="s">
        <v>29269</v>
      </c>
      <c r="R4309" s="120" t="s">
        <v>29270</v>
      </c>
    </row>
    <row r="4310" ht="48.75">
      <c r="A4310" s="121" t="s">
        <v>29271</v>
      </c>
      <c r="B4310" s="117" t="s">
        <v>29272</v>
      </c>
      <c r="C4310" s="118" t="s">
        <v>27381</v>
      </c>
      <c r="D4310" s="117" t="s">
        <v>29273</v>
      </c>
      <c r="E4310" s="119">
        <v>43075.088842592595</v>
      </c>
      <c r="F4310" s="117"/>
      <c r="G4310" s="117" t="s">
        <v>119</v>
      </c>
      <c r="H4310" s="117"/>
      <c r="I4310" s="117"/>
      <c r="J4310" s="117" t="s">
        <v>29274</v>
      </c>
      <c r="K4310" s="117"/>
      <c r="L4310" s="120" t="s">
        <v>110</v>
      </c>
      <c r="M4310" s="122" t="s">
        <v>29275</v>
      </c>
      <c r="N4310" s="117">
        <v>281.0</v>
      </c>
      <c r="O4310" s="117">
        <v>400.0</v>
      </c>
      <c r="P4310" s="117" t="s">
        <v>11080</v>
      </c>
      <c r="Q4310" s="123" t="s">
        <v>29276</v>
      </c>
      <c r="R4310" s="120" t="s">
        <v>27386</v>
      </c>
    </row>
    <row r="4311">
      <c r="A4311" s="121" t="s">
        <v>29277</v>
      </c>
      <c r="B4311" s="117" t="s">
        <v>29278</v>
      </c>
      <c r="C4311" s="118" t="s">
        <v>29279</v>
      </c>
      <c r="D4311" s="117" t="s">
        <v>29280</v>
      </c>
      <c r="E4311" s="119">
        <v>43075.086481481485</v>
      </c>
      <c r="F4311" s="117"/>
      <c r="G4311" s="117" t="s">
        <v>128</v>
      </c>
      <c r="H4311" s="117" t="s">
        <v>29281</v>
      </c>
      <c r="I4311" s="117" t="s">
        <v>29282</v>
      </c>
      <c r="J4311" s="117" t="s">
        <v>29283</v>
      </c>
      <c r="K4311" s="117" t="s">
        <v>29284</v>
      </c>
      <c r="L4311" s="120" t="s">
        <v>179</v>
      </c>
      <c r="M4311" s="122" t="s">
        <v>29285</v>
      </c>
      <c r="N4311" s="117">
        <v>156.0</v>
      </c>
      <c r="O4311" s="117">
        <v>400.0</v>
      </c>
      <c r="P4311" s="117"/>
      <c r="Q4311" s="123" t="s">
        <v>29286</v>
      </c>
      <c r="R4311" s="120" t="s">
        <v>29287</v>
      </c>
    </row>
    <row r="4312" ht="48.75">
      <c r="A4312" s="121" t="s">
        <v>29288</v>
      </c>
      <c r="B4312" s="117" t="s">
        <v>10081</v>
      </c>
      <c r="C4312" s="118" t="s">
        <v>29289</v>
      </c>
      <c r="D4312" s="117" t="s">
        <v>29290</v>
      </c>
      <c r="E4312" s="119">
        <v>43075.08565972222</v>
      </c>
      <c r="F4312" s="117"/>
      <c r="G4312" s="117" t="s">
        <v>119</v>
      </c>
      <c r="H4312" s="117" t="s">
        <v>29291</v>
      </c>
      <c r="I4312" s="117" t="s">
        <v>29292</v>
      </c>
      <c r="J4312" s="117" t="s">
        <v>10086</v>
      </c>
      <c r="K4312" s="117" t="s">
        <v>29293</v>
      </c>
      <c r="L4312" s="120" t="s">
        <v>110</v>
      </c>
      <c r="M4312" s="122" t="s">
        <v>21900</v>
      </c>
      <c r="N4312" s="117">
        <v>92.0</v>
      </c>
      <c r="O4312" s="117">
        <v>175.0</v>
      </c>
      <c r="P4312" s="117" t="s">
        <v>1129</v>
      </c>
      <c r="Q4312" s="123" t="s">
        <v>29294</v>
      </c>
      <c r="R4312" s="120" t="s">
        <v>29295</v>
      </c>
    </row>
    <row r="4313" ht="48.75">
      <c r="A4313" s="121" t="s">
        <v>29296</v>
      </c>
      <c r="B4313" s="117" t="s">
        <v>29297</v>
      </c>
      <c r="C4313" s="118" t="s">
        <v>27381</v>
      </c>
      <c r="D4313" s="117" t="s">
        <v>29298</v>
      </c>
      <c r="E4313" s="119">
        <v>43075.07627314815</v>
      </c>
      <c r="F4313" s="117"/>
      <c r="G4313" s="117" t="s">
        <v>119</v>
      </c>
      <c r="H4313" s="117"/>
      <c r="I4313" s="117"/>
      <c r="J4313" s="117" t="s">
        <v>29299</v>
      </c>
      <c r="K4313" s="117"/>
      <c r="L4313" s="120" t="s">
        <v>110</v>
      </c>
      <c r="M4313" s="122" t="s">
        <v>29300</v>
      </c>
      <c r="N4313" s="117">
        <v>917.0</v>
      </c>
      <c r="O4313" s="117">
        <v>1377.0</v>
      </c>
      <c r="P4313" s="117" t="s">
        <v>29301</v>
      </c>
      <c r="Q4313" s="123" t="s">
        <v>29302</v>
      </c>
      <c r="R4313" s="120" t="s">
        <v>27386</v>
      </c>
    </row>
    <row r="4314" ht="30.75">
      <c r="A4314" s="121" t="s">
        <v>29303</v>
      </c>
      <c r="B4314" s="117" t="s">
        <v>29304</v>
      </c>
      <c r="C4314" s="118" t="s">
        <v>29305</v>
      </c>
      <c r="D4314" s="117" t="s">
        <v>29306</v>
      </c>
      <c r="E4314" s="119">
        <v>43075.06747685185</v>
      </c>
      <c r="F4314" s="117"/>
      <c r="G4314" s="117" t="s">
        <v>119</v>
      </c>
      <c r="H4314" s="117" t="s">
        <v>29307</v>
      </c>
      <c r="I4314" s="117" t="s">
        <v>29308</v>
      </c>
      <c r="J4314" s="117" t="s">
        <v>29309</v>
      </c>
      <c r="K4314" s="117"/>
      <c r="L4314" s="120" t="s">
        <v>179</v>
      </c>
      <c r="M4314" s="122" t="s">
        <v>29310</v>
      </c>
      <c r="N4314" s="117">
        <v>155.0</v>
      </c>
      <c r="O4314" s="117">
        <v>159.0</v>
      </c>
      <c r="P4314" s="117" t="s">
        <v>720</v>
      </c>
      <c r="Q4314" s="123" t="s">
        <v>29311</v>
      </c>
      <c r="R4314" s="120" t="s">
        <v>29312</v>
      </c>
    </row>
    <row r="4315" ht="21.75">
      <c r="A4315" s="121" t="s">
        <v>29313</v>
      </c>
      <c r="B4315" s="117" t="s">
        <v>29314</v>
      </c>
      <c r="C4315" s="118" t="s">
        <v>29315</v>
      </c>
      <c r="D4315" s="117" t="s">
        <v>29316</v>
      </c>
      <c r="E4315" s="119">
        <v>43075.063159722224</v>
      </c>
      <c r="F4315" s="117"/>
      <c r="G4315" s="117" t="s">
        <v>119</v>
      </c>
      <c r="H4315" s="117"/>
      <c r="I4315" s="117"/>
      <c r="J4315" s="117" t="s">
        <v>29317</v>
      </c>
      <c r="K4315" s="117"/>
      <c r="L4315" s="120" t="s">
        <v>179</v>
      </c>
      <c r="M4315" s="122" t="s">
        <v>29318</v>
      </c>
      <c r="N4315" s="117">
        <v>137.0</v>
      </c>
      <c r="O4315" s="117">
        <v>153.0</v>
      </c>
      <c r="P4315" s="117" t="s">
        <v>11493</v>
      </c>
      <c r="Q4315" s="123" t="s">
        <v>29319</v>
      </c>
      <c r="R4315" s="120" t="s">
        <v>29320</v>
      </c>
    </row>
    <row r="4316" ht="21.75">
      <c r="A4316" s="121" t="s">
        <v>29321</v>
      </c>
      <c r="B4316" s="117" t="s">
        <v>29322</v>
      </c>
      <c r="C4316" s="118" t="s">
        <v>29315</v>
      </c>
      <c r="D4316" s="117" t="s">
        <v>29323</v>
      </c>
      <c r="E4316" s="119">
        <v>43075.06116898148</v>
      </c>
      <c r="F4316" s="117"/>
      <c r="G4316" s="117" t="s">
        <v>119</v>
      </c>
      <c r="H4316" s="117"/>
      <c r="I4316" s="117"/>
      <c r="J4316" s="117" t="s">
        <v>29324</v>
      </c>
      <c r="K4316" s="117"/>
      <c r="L4316" s="120" t="s">
        <v>110</v>
      </c>
      <c r="M4316" s="122" t="s">
        <v>29325</v>
      </c>
      <c r="N4316" s="117">
        <v>364.0</v>
      </c>
      <c r="O4316" s="117">
        <v>409.0</v>
      </c>
      <c r="P4316" s="117" t="s">
        <v>29326</v>
      </c>
      <c r="Q4316" s="123" t="s">
        <v>29327</v>
      </c>
      <c r="R4316" s="120" t="s">
        <v>29320</v>
      </c>
    </row>
    <row r="4317" ht="21.75">
      <c r="A4317" s="121" t="s">
        <v>29328</v>
      </c>
      <c r="B4317" s="117" t="s">
        <v>29304</v>
      </c>
      <c r="C4317" s="118" t="s">
        <v>29329</v>
      </c>
      <c r="D4317" s="117" t="s">
        <v>29330</v>
      </c>
      <c r="E4317" s="119">
        <v>43075.060694444444</v>
      </c>
      <c r="F4317" s="117"/>
      <c r="G4317" s="117" t="s">
        <v>119</v>
      </c>
      <c r="H4317" s="117"/>
      <c r="I4317" s="117"/>
      <c r="J4317" s="117" t="s">
        <v>29309</v>
      </c>
      <c r="K4317" s="117"/>
      <c r="L4317" s="120" t="s">
        <v>179</v>
      </c>
      <c r="M4317" s="122" t="s">
        <v>29310</v>
      </c>
      <c r="N4317" s="117">
        <v>155.0</v>
      </c>
      <c r="O4317" s="117">
        <v>159.0</v>
      </c>
      <c r="P4317" s="117" t="s">
        <v>720</v>
      </c>
      <c r="Q4317" s="123" t="s">
        <v>29331</v>
      </c>
      <c r="R4317" s="120" t="s">
        <v>29332</v>
      </c>
    </row>
    <row r="4318">
      <c r="A4318" s="121" t="s">
        <v>29333</v>
      </c>
      <c r="B4318" s="117" t="s">
        <v>29334</v>
      </c>
      <c r="C4318" s="118" t="s">
        <v>29335</v>
      </c>
      <c r="D4318" s="117" t="s">
        <v>29336</v>
      </c>
      <c r="E4318" s="119">
        <v>43075.058854166666</v>
      </c>
      <c r="F4318" s="117"/>
      <c r="G4318" s="117" t="s">
        <v>128</v>
      </c>
      <c r="H4318" s="117" t="s">
        <v>29337</v>
      </c>
      <c r="I4318" s="117" t="s">
        <v>29338</v>
      </c>
      <c r="J4318" s="117" t="s">
        <v>29339</v>
      </c>
      <c r="K4318" s="117" t="s">
        <v>29340</v>
      </c>
      <c r="L4318" s="120" t="s">
        <v>179</v>
      </c>
      <c r="M4318" s="122" t="s">
        <v>29341</v>
      </c>
      <c r="N4318" s="117">
        <v>495.0</v>
      </c>
      <c r="O4318" s="117">
        <v>209.0</v>
      </c>
      <c r="P4318" s="117" t="s">
        <v>29342</v>
      </c>
      <c r="Q4318" s="123" t="s">
        <v>29343</v>
      </c>
      <c r="R4318" s="120" t="s">
        <v>29344</v>
      </c>
    </row>
    <row r="4319" ht="48.75">
      <c r="A4319" s="121" t="s">
        <v>29345</v>
      </c>
      <c r="B4319" s="117" t="s">
        <v>29346</v>
      </c>
      <c r="C4319" s="118" t="s">
        <v>27381</v>
      </c>
      <c r="D4319" s="117" t="s">
        <v>29347</v>
      </c>
      <c r="E4319" s="119">
        <v>43075.052500000005</v>
      </c>
      <c r="F4319" s="117"/>
      <c r="G4319" s="117" t="s">
        <v>119</v>
      </c>
      <c r="H4319" s="117"/>
      <c r="I4319" s="117"/>
      <c r="J4319" s="117" t="s">
        <v>29348</v>
      </c>
      <c r="K4319" s="117"/>
      <c r="L4319" s="120" t="s">
        <v>110</v>
      </c>
      <c r="M4319" s="122" t="s">
        <v>29349</v>
      </c>
      <c r="N4319" s="117">
        <v>247.0</v>
      </c>
      <c r="O4319" s="117">
        <v>67.0</v>
      </c>
      <c r="P4319" s="117" t="s">
        <v>29350</v>
      </c>
      <c r="Q4319" s="123" t="s">
        <v>29351</v>
      </c>
      <c r="R4319" s="120" t="s">
        <v>27386</v>
      </c>
    </row>
    <row r="4320" ht="48.75">
      <c r="A4320" s="121" t="s">
        <v>29352</v>
      </c>
      <c r="B4320" s="117" t="s">
        <v>29353</v>
      </c>
      <c r="C4320" s="118" t="s">
        <v>27381</v>
      </c>
      <c r="D4320" s="117" t="s">
        <v>29354</v>
      </c>
      <c r="E4320" s="119">
        <v>43075.03765046297</v>
      </c>
      <c r="F4320" s="117"/>
      <c r="G4320" s="117" t="s">
        <v>119</v>
      </c>
      <c r="H4320" s="117"/>
      <c r="I4320" s="117"/>
      <c r="J4320" s="117" t="s">
        <v>29355</v>
      </c>
      <c r="K4320" s="117"/>
      <c r="L4320" s="120" t="s">
        <v>101</v>
      </c>
      <c r="M4320" s="122" t="s">
        <v>29356</v>
      </c>
      <c r="N4320" s="117">
        <v>281.0</v>
      </c>
      <c r="O4320" s="117">
        <v>698.0</v>
      </c>
      <c r="P4320" s="117" t="s">
        <v>29357</v>
      </c>
      <c r="Q4320" s="123" t="s">
        <v>29358</v>
      </c>
      <c r="R4320" s="120" t="s">
        <v>27386</v>
      </c>
    </row>
    <row r="4321" ht="48.75">
      <c r="A4321" s="121" t="s">
        <v>29359</v>
      </c>
      <c r="B4321" s="117" t="s">
        <v>29360</v>
      </c>
      <c r="C4321" s="118" t="s">
        <v>27381</v>
      </c>
      <c r="D4321" s="117" t="s">
        <v>29361</v>
      </c>
      <c r="E4321" s="119">
        <v>43075.03710648148</v>
      </c>
      <c r="F4321" s="117"/>
      <c r="G4321" s="117" t="s">
        <v>119</v>
      </c>
      <c r="H4321" s="117"/>
      <c r="I4321" s="117"/>
      <c r="J4321" s="117" t="s">
        <v>29362</v>
      </c>
      <c r="K4321" s="117"/>
      <c r="L4321" s="120" t="s">
        <v>110</v>
      </c>
      <c r="M4321" s="122" t="s">
        <v>29363</v>
      </c>
      <c r="N4321" s="117">
        <v>70.0</v>
      </c>
      <c r="O4321" s="117">
        <v>140.0</v>
      </c>
      <c r="P4321" s="117" t="s">
        <v>1208</v>
      </c>
      <c r="Q4321" s="123" t="s">
        <v>29364</v>
      </c>
      <c r="R4321" s="120" t="s">
        <v>27386</v>
      </c>
    </row>
    <row r="4322" ht="48.75">
      <c r="A4322" s="121" t="s">
        <v>29365</v>
      </c>
      <c r="B4322" s="117" t="s">
        <v>29366</v>
      </c>
      <c r="C4322" s="118" t="s">
        <v>27381</v>
      </c>
      <c r="D4322" s="117" t="s">
        <v>29367</v>
      </c>
      <c r="E4322" s="119">
        <v>43075.006944444445</v>
      </c>
      <c r="F4322" s="117"/>
      <c r="G4322" s="117" t="s">
        <v>119</v>
      </c>
      <c r="H4322" s="117"/>
      <c r="I4322" s="117"/>
      <c r="J4322" s="117" t="s">
        <v>29368</v>
      </c>
      <c r="K4322" s="117"/>
      <c r="L4322" s="120" t="s">
        <v>110</v>
      </c>
      <c r="M4322" s="122" t="s">
        <v>29369</v>
      </c>
      <c r="N4322" s="117">
        <v>4169.0</v>
      </c>
      <c r="O4322" s="117">
        <v>1712.0</v>
      </c>
      <c r="P4322" s="117" t="s">
        <v>24092</v>
      </c>
      <c r="Q4322" s="123" t="s">
        <v>29370</v>
      </c>
      <c r="R4322" s="120" t="s">
        <v>27386</v>
      </c>
    </row>
    <row r="4323" ht="39.75">
      <c r="A4323" s="121" t="s">
        <v>29371</v>
      </c>
      <c r="B4323" s="117" t="s">
        <v>29372</v>
      </c>
      <c r="C4323" s="118" t="s">
        <v>29116</v>
      </c>
      <c r="D4323" s="117" t="s">
        <v>29373</v>
      </c>
      <c r="E4323" s="119">
        <v>43075.003287037034</v>
      </c>
      <c r="F4323" s="117"/>
      <c r="G4323" s="117" t="s">
        <v>128</v>
      </c>
      <c r="H4323" s="117"/>
      <c r="I4323" s="117"/>
      <c r="J4323" s="117" t="s">
        <v>29374</v>
      </c>
      <c r="K4323" s="117"/>
      <c r="L4323" s="120" t="s">
        <v>110</v>
      </c>
      <c r="M4323" s="122" t="s">
        <v>29375</v>
      </c>
      <c r="N4323" s="117">
        <v>3646.0</v>
      </c>
      <c r="O4323" s="117">
        <v>810.0</v>
      </c>
      <c r="P4323" s="117" t="s">
        <v>29376</v>
      </c>
      <c r="Q4323" s="123" t="s">
        <v>29377</v>
      </c>
      <c r="R4323" s="120" t="s">
        <v>29122</v>
      </c>
    </row>
    <row r="4324" ht="48.75">
      <c r="A4324" s="121" t="s">
        <v>29378</v>
      </c>
      <c r="B4324" s="117" t="s">
        <v>29379</v>
      </c>
      <c r="C4324" s="118" t="s">
        <v>25795</v>
      </c>
      <c r="D4324" s="117" t="s">
        <v>29380</v>
      </c>
      <c r="E4324" s="119">
        <v>43074.99162037037</v>
      </c>
      <c r="F4324" s="117"/>
      <c r="G4324" s="117" t="s">
        <v>128</v>
      </c>
      <c r="H4324" s="117"/>
      <c r="I4324" s="117"/>
      <c r="J4324" s="117" t="s">
        <v>29381</v>
      </c>
      <c r="K4324" s="117"/>
      <c r="L4324" s="120" t="s">
        <v>110</v>
      </c>
      <c r="M4324" s="122" t="s">
        <v>29382</v>
      </c>
      <c r="N4324" s="117">
        <v>217.0</v>
      </c>
      <c r="O4324" s="117">
        <v>824.0</v>
      </c>
      <c r="P4324" s="117"/>
      <c r="Q4324" s="123" t="s">
        <v>29383</v>
      </c>
      <c r="R4324" s="120" t="s">
        <v>23606</v>
      </c>
    </row>
    <row r="4325" ht="48.75">
      <c r="A4325" s="121" t="s">
        <v>29384</v>
      </c>
      <c r="B4325" s="117" t="s">
        <v>29385</v>
      </c>
      <c r="C4325" s="118" t="s">
        <v>25795</v>
      </c>
      <c r="D4325" s="117" t="s">
        <v>29386</v>
      </c>
      <c r="E4325" s="119">
        <v>43074.991319444445</v>
      </c>
      <c r="F4325" s="117"/>
      <c r="G4325" s="117" t="s">
        <v>90</v>
      </c>
      <c r="H4325" s="117"/>
      <c r="I4325" s="117"/>
      <c r="J4325" s="117" t="s">
        <v>29387</v>
      </c>
      <c r="K4325" s="117"/>
      <c r="L4325" s="120" t="s">
        <v>92</v>
      </c>
      <c r="M4325" s="122" t="s">
        <v>29388</v>
      </c>
      <c r="N4325" s="117">
        <v>540.0</v>
      </c>
      <c r="O4325" s="117">
        <v>583.0</v>
      </c>
      <c r="P4325" s="117"/>
      <c r="Q4325" s="123" t="s">
        <v>29389</v>
      </c>
      <c r="R4325" s="120" t="s">
        <v>23606</v>
      </c>
    </row>
    <row r="4326" ht="48.75">
      <c r="A4326" s="121" t="s">
        <v>29390</v>
      </c>
      <c r="B4326" s="117" t="s">
        <v>29391</v>
      </c>
      <c r="C4326" s="118" t="s">
        <v>27381</v>
      </c>
      <c r="D4326" s="117" t="s">
        <v>29392</v>
      </c>
      <c r="E4326" s="119">
        <v>43074.99086805555</v>
      </c>
      <c r="F4326" s="117"/>
      <c r="G4326" s="117" t="s">
        <v>119</v>
      </c>
      <c r="H4326" s="117"/>
      <c r="I4326" s="117"/>
      <c r="J4326" s="117" t="s">
        <v>29393</v>
      </c>
      <c r="K4326" s="117"/>
      <c r="L4326" s="120" t="s">
        <v>110</v>
      </c>
      <c r="M4326" s="122" t="s">
        <v>29394</v>
      </c>
      <c r="N4326" s="117">
        <v>13.0</v>
      </c>
      <c r="O4326" s="117">
        <v>91.0</v>
      </c>
      <c r="P4326" s="117" t="s">
        <v>16856</v>
      </c>
      <c r="Q4326" s="123" t="s">
        <v>29395</v>
      </c>
      <c r="R4326" s="120" t="s">
        <v>27386</v>
      </c>
    </row>
    <row r="4327" ht="48.75">
      <c r="A4327" s="121" t="s">
        <v>29396</v>
      </c>
      <c r="B4327" s="117" t="s">
        <v>29397</v>
      </c>
      <c r="C4327" s="118" t="s">
        <v>27381</v>
      </c>
      <c r="D4327" s="117" t="s">
        <v>29398</v>
      </c>
      <c r="E4327" s="119">
        <v>43074.98758101852</v>
      </c>
      <c r="F4327" s="117"/>
      <c r="G4327" s="117" t="s">
        <v>119</v>
      </c>
      <c r="H4327" s="117"/>
      <c r="I4327" s="117"/>
      <c r="J4327" s="117" t="s">
        <v>29399</v>
      </c>
      <c r="K4327" s="117"/>
      <c r="L4327" s="120" t="s">
        <v>110</v>
      </c>
      <c r="M4327" s="122" t="s">
        <v>29400</v>
      </c>
      <c r="N4327" s="117">
        <v>40.0</v>
      </c>
      <c r="O4327" s="117">
        <v>87.0</v>
      </c>
      <c r="P4327" s="117"/>
      <c r="Q4327" s="123" t="s">
        <v>29401</v>
      </c>
      <c r="R4327" s="120" t="s">
        <v>27386</v>
      </c>
    </row>
    <row r="4328" ht="48.75">
      <c r="A4328" s="121" t="s">
        <v>29402</v>
      </c>
      <c r="B4328" s="117" t="s">
        <v>29403</v>
      </c>
      <c r="C4328" s="118" t="s">
        <v>27381</v>
      </c>
      <c r="D4328" s="117" t="s">
        <v>29404</v>
      </c>
      <c r="E4328" s="119">
        <v>43074.98115740741</v>
      </c>
      <c r="F4328" s="117"/>
      <c r="G4328" s="117" t="s">
        <v>119</v>
      </c>
      <c r="H4328" s="117"/>
      <c r="I4328" s="117"/>
      <c r="J4328" s="117" t="s">
        <v>29405</v>
      </c>
      <c r="K4328" s="117"/>
      <c r="L4328" s="120" t="s">
        <v>110</v>
      </c>
      <c r="M4328" s="122" t="s">
        <v>29406</v>
      </c>
      <c r="N4328" s="117">
        <v>156.0</v>
      </c>
      <c r="O4328" s="117">
        <v>316.0</v>
      </c>
      <c r="P4328" s="117" t="s">
        <v>29407</v>
      </c>
      <c r="Q4328" s="123" t="s">
        <v>29408</v>
      </c>
      <c r="R4328" s="120" t="s">
        <v>27386</v>
      </c>
    </row>
    <row r="4329" ht="48.75">
      <c r="A4329" s="121" t="s">
        <v>29409</v>
      </c>
      <c r="B4329" s="117" t="s">
        <v>29410</v>
      </c>
      <c r="C4329" s="118" t="s">
        <v>27381</v>
      </c>
      <c r="D4329" s="117" t="s">
        <v>29411</v>
      </c>
      <c r="E4329" s="119">
        <v>43074.97841435185</v>
      </c>
      <c r="F4329" s="117"/>
      <c r="G4329" s="117" t="s">
        <v>119</v>
      </c>
      <c r="H4329" s="117"/>
      <c r="I4329" s="117"/>
      <c r="J4329" s="117" t="s">
        <v>29412</v>
      </c>
      <c r="K4329" s="117"/>
      <c r="L4329" s="120" t="s">
        <v>179</v>
      </c>
      <c r="M4329" s="122" t="s">
        <v>29413</v>
      </c>
      <c r="N4329" s="117">
        <v>1073.0</v>
      </c>
      <c r="O4329" s="117">
        <v>438.0</v>
      </c>
      <c r="P4329" s="117" t="s">
        <v>29414</v>
      </c>
      <c r="Q4329" s="123" t="s">
        <v>29415</v>
      </c>
      <c r="R4329" s="120" t="s">
        <v>27386</v>
      </c>
    </row>
    <row r="4330" ht="48.75">
      <c r="A4330" s="121" t="s">
        <v>29416</v>
      </c>
      <c r="B4330" s="117" t="s">
        <v>29417</v>
      </c>
      <c r="C4330" s="118" t="s">
        <v>27381</v>
      </c>
      <c r="D4330" s="117" t="s">
        <v>29418</v>
      </c>
      <c r="E4330" s="119">
        <v>43074.97207175926</v>
      </c>
      <c r="F4330" s="117"/>
      <c r="G4330" s="117" t="s">
        <v>119</v>
      </c>
      <c r="H4330" s="117"/>
      <c r="I4330" s="117"/>
      <c r="J4330" s="117" t="s">
        <v>29419</v>
      </c>
      <c r="K4330" s="117"/>
      <c r="L4330" s="120" t="s">
        <v>110</v>
      </c>
      <c r="M4330" s="122" t="s">
        <v>29420</v>
      </c>
      <c r="N4330" s="117">
        <v>1589.0</v>
      </c>
      <c r="O4330" s="117">
        <v>1000.0</v>
      </c>
      <c r="P4330" s="117" t="s">
        <v>1208</v>
      </c>
      <c r="Q4330" s="123" t="s">
        <v>29421</v>
      </c>
      <c r="R4330" s="120" t="s">
        <v>27386</v>
      </c>
    </row>
    <row r="4331" ht="48.75">
      <c r="A4331" s="121" t="s">
        <v>29422</v>
      </c>
      <c r="B4331" s="117" t="s">
        <v>29423</v>
      </c>
      <c r="C4331" s="118" t="s">
        <v>27381</v>
      </c>
      <c r="D4331" s="117" t="s">
        <v>29424</v>
      </c>
      <c r="E4331" s="119">
        <v>43074.96549768519</v>
      </c>
      <c r="F4331" s="117"/>
      <c r="G4331" s="117" t="s">
        <v>119</v>
      </c>
      <c r="H4331" s="117"/>
      <c r="I4331" s="117"/>
      <c r="J4331" s="117" t="s">
        <v>29425</v>
      </c>
      <c r="K4331" s="117"/>
      <c r="L4331" s="120" t="s">
        <v>179</v>
      </c>
      <c r="M4331" s="122" t="s">
        <v>29426</v>
      </c>
      <c r="N4331" s="117">
        <v>971.0</v>
      </c>
      <c r="O4331" s="117">
        <v>464.0</v>
      </c>
      <c r="P4331" s="117" t="s">
        <v>18120</v>
      </c>
      <c r="Q4331" s="123" t="s">
        <v>29427</v>
      </c>
      <c r="R4331" s="120" t="s">
        <v>27386</v>
      </c>
    </row>
    <row r="4332" ht="48.75">
      <c r="A4332" s="121" t="s">
        <v>29428</v>
      </c>
      <c r="B4332" s="117" t="s">
        <v>29429</v>
      </c>
      <c r="C4332" s="118" t="s">
        <v>27381</v>
      </c>
      <c r="D4332" s="117" t="s">
        <v>29430</v>
      </c>
      <c r="E4332" s="119">
        <v>43074.95940972222</v>
      </c>
      <c r="F4332" s="117"/>
      <c r="G4332" s="117" t="s">
        <v>119</v>
      </c>
      <c r="H4332" s="117"/>
      <c r="I4332" s="117"/>
      <c r="J4332" s="117" t="s">
        <v>29431</v>
      </c>
      <c r="K4332" s="117"/>
      <c r="L4332" s="120" t="s">
        <v>110</v>
      </c>
      <c r="M4332" s="122" t="s">
        <v>29432</v>
      </c>
      <c r="N4332" s="117">
        <v>800.0</v>
      </c>
      <c r="O4332" s="117">
        <v>668.0</v>
      </c>
      <c r="P4332" s="117" t="s">
        <v>542</v>
      </c>
      <c r="Q4332" s="123" t="s">
        <v>29433</v>
      </c>
      <c r="R4332" s="120" t="s">
        <v>27386</v>
      </c>
    </row>
    <row r="4333" ht="30.75">
      <c r="A4333" s="121" t="s">
        <v>29434</v>
      </c>
      <c r="B4333" s="117" t="s">
        <v>29435</v>
      </c>
      <c r="C4333" s="118" t="s">
        <v>28829</v>
      </c>
      <c r="D4333" s="117" t="s">
        <v>29436</v>
      </c>
      <c r="E4333" s="119">
        <v>43074.95612268518</v>
      </c>
      <c r="F4333" s="117"/>
      <c r="G4333" s="117" t="s">
        <v>90</v>
      </c>
      <c r="H4333" s="117"/>
      <c r="I4333" s="117"/>
      <c r="J4333" s="117" t="s">
        <v>29437</v>
      </c>
      <c r="K4333" s="117"/>
      <c r="L4333" s="120" t="s">
        <v>92</v>
      </c>
      <c r="M4333" s="122" t="s">
        <v>29438</v>
      </c>
      <c r="N4333" s="117">
        <v>54.0</v>
      </c>
      <c r="O4333" s="117">
        <v>161.0</v>
      </c>
      <c r="P4333" s="117" t="s">
        <v>6869</v>
      </c>
      <c r="Q4333" s="123" t="s">
        <v>29439</v>
      </c>
      <c r="R4333" s="120" t="s">
        <v>28835</v>
      </c>
    </row>
    <row r="4334" ht="39.75">
      <c r="A4334" s="121" t="s">
        <v>29440</v>
      </c>
      <c r="B4334" s="117" t="s">
        <v>29441</v>
      </c>
      <c r="C4334" s="118" t="s">
        <v>29442</v>
      </c>
      <c r="D4334" s="117" t="s">
        <v>29443</v>
      </c>
      <c r="E4334" s="119">
        <v>43074.954918981486</v>
      </c>
      <c r="F4334" s="117"/>
      <c r="G4334" s="117" t="s">
        <v>90</v>
      </c>
      <c r="H4334" s="117"/>
      <c r="I4334" s="117"/>
      <c r="J4334" s="117" t="s">
        <v>29444</v>
      </c>
      <c r="K4334" s="117"/>
      <c r="L4334" s="120" t="s">
        <v>311</v>
      </c>
      <c r="M4334" s="122" t="s">
        <v>29445</v>
      </c>
      <c r="N4334" s="117">
        <v>8672.0</v>
      </c>
      <c r="O4334" s="117">
        <v>182.0</v>
      </c>
      <c r="P4334" s="117" t="s">
        <v>29446</v>
      </c>
      <c r="Q4334" s="123" t="s">
        <v>29447</v>
      </c>
      <c r="R4334" s="120" t="s">
        <v>29448</v>
      </c>
    </row>
    <row r="4335" ht="30.75">
      <c r="A4335" s="121" t="s">
        <v>29449</v>
      </c>
      <c r="B4335" s="117" t="s">
        <v>29450</v>
      </c>
      <c r="C4335" s="118" t="s">
        <v>28829</v>
      </c>
      <c r="D4335" s="117" t="s">
        <v>29451</v>
      </c>
      <c r="E4335" s="119">
        <v>43074.953668981485</v>
      </c>
      <c r="F4335" s="117"/>
      <c r="G4335" s="117" t="s">
        <v>90</v>
      </c>
      <c r="H4335" s="117"/>
      <c r="I4335" s="117"/>
      <c r="J4335" s="117" t="s">
        <v>29452</v>
      </c>
      <c r="K4335" s="117"/>
      <c r="L4335" s="120" t="s">
        <v>110</v>
      </c>
      <c r="M4335" s="122" t="s">
        <v>29453</v>
      </c>
      <c r="N4335" s="117">
        <v>40.0</v>
      </c>
      <c r="O4335" s="117">
        <v>183.0</v>
      </c>
      <c r="P4335" s="117"/>
      <c r="Q4335" s="123" t="s">
        <v>29454</v>
      </c>
      <c r="R4335" s="120" t="s">
        <v>28835</v>
      </c>
    </row>
    <row r="4336" ht="48.75">
      <c r="A4336" s="121" t="s">
        <v>29455</v>
      </c>
      <c r="B4336" s="117" t="s">
        <v>29456</v>
      </c>
      <c r="C4336" s="118" t="s">
        <v>27381</v>
      </c>
      <c r="D4336" s="117" t="s">
        <v>29457</v>
      </c>
      <c r="E4336" s="119">
        <v>43074.95346064815</v>
      </c>
      <c r="F4336" s="117"/>
      <c r="G4336" s="117" t="s">
        <v>128</v>
      </c>
      <c r="H4336" s="117"/>
      <c r="I4336" s="117"/>
      <c r="J4336" s="117" t="s">
        <v>29458</v>
      </c>
      <c r="K4336" s="117"/>
      <c r="L4336" s="120" t="s">
        <v>110</v>
      </c>
      <c r="M4336" s="122" t="s">
        <v>29459</v>
      </c>
      <c r="N4336" s="117">
        <v>67.0</v>
      </c>
      <c r="O4336" s="117">
        <v>76.0</v>
      </c>
      <c r="P4336" s="117" t="s">
        <v>29460</v>
      </c>
      <c r="Q4336" s="123" t="s">
        <v>29461</v>
      </c>
      <c r="R4336" s="120" t="s">
        <v>27386</v>
      </c>
    </row>
    <row r="4337" ht="48.75">
      <c r="A4337" s="121" t="s">
        <v>29462</v>
      </c>
      <c r="B4337" s="117" t="s">
        <v>29463</v>
      </c>
      <c r="C4337" s="118" t="s">
        <v>27381</v>
      </c>
      <c r="D4337" s="117" t="s">
        <v>29464</v>
      </c>
      <c r="E4337" s="119">
        <v>43074.95155092592</v>
      </c>
      <c r="F4337" s="117"/>
      <c r="G4337" s="117" t="s">
        <v>119</v>
      </c>
      <c r="H4337" s="117"/>
      <c r="I4337" s="117"/>
      <c r="J4337" s="117" t="s">
        <v>29465</v>
      </c>
      <c r="K4337" s="117"/>
      <c r="L4337" s="120" t="s">
        <v>110</v>
      </c>
      <c r="M4337" s="122" t="s">
        <v>29466</v>
      </c>
      <c r="N4337" s="117">
        <v>1319.0</v>
      </c>
      <c r="O4337" s="117">
        <v>610.0</v>
      </c>
      <c r="P4337" s="117" t="s">
        <v>29467</v>
      </c>
      <c r="Q4337" s="123" t="s">
        <v>29468</v>
      </c>
      <c r="R4337" s="120" t="s">
        <v>27386</v>
      </c>
    </row>
    <row r="4338" ht="48.75">
      <c r="A4338" s="121" t="s">
        <v>29469</v>
      </c>
      <c r="B4338" s="117" t="s">
        <v>29470</v>
      </c>
      <c r="C4338" s="118" t="s">
        <v>29265</v>
      </c>
      <c r="D4338" s="117" t="s">
        <v>29471</v>
      </c>
      <c r="E4338" s="119">
        <v>43074.94320601852</v>
      </c>
      <c r="F4338" s="117"/>
      <c r="G4338" s="117" t="s">
        <v>128</v>
      </c>
      <c r="H4338" s="117"/>
      <c r="I4338" s="117"/>
      <c r="J4338" s="117" t="s">
        <v>29472</v>
      </c>
      <c r="K4338" s="117"/>
      <c r="L4338" s="120" t="s">
        <v>92</v>
      </c>
      <c r="M4338" s="122" t="s">
        <v>29473</v>
      </c>
      <c r="N4338" s="117">
        <v>4.0</v>
      </c>
      <c r="O4338" s="117">
        <v>19.0</v>
      </c>
      <c r="P4338" s="117" t="s">
        <v>29474</v>
      </c>
      <c r="Q4338" s="123" t="s">
        <v>29475</v>
      </c>
      <c r="R4338" s="120" t="s">
        <v>29270</v>
      </c>
    </row>
    <row r="4339" ht="48.75">
      <c r="A4339" s="121" t="s">
        <v>29476</v>
      </c>
      <c r="B4339" s="117" t="s">
        <v>29477</v>
      </c>
      <c r="C4339" s="118" t="s">
        <v>27381</v>
      </c>
      <c r="D4339" s="117" t="s">
        <v>29478</v>
      </c>
      <c r="E4339" s="119">
        <v>43074.939513888894</v>
      </c>
      <c r="F4339" s="117"/>
      <c r="G4339" s="117" t="s">
        <v>119</v>
      </c>
      <c r="H4339" s="117"/>
      <c r="I4339" s="117"/>
      <c r="J4339" s="117" t="s">
        <v>29479</v>
      </c>
      <c r="K4339" s="117"/>
      <c r="L4339" s="120" t="s">
        <v>110</v>
      </c>
      <c r="M4339" s="122" t="s">
        <v>29480</v>
      </c>
      <c r="N4339" s="117">
        <v>671.0</v>
      </c>
      <c r="O4339" s="117">
        <v>1219.0</v>
      </c>
      <c r="P4339" s="117"/>
      <c r="Q4339" s="123" t="s">
        <v>29481</v>
      </c>
      <c r="R4339" s="120" t="s">
        <v>27386</v>
      </c>
    </row>
    <row r="4340" ht="48.75">
      <c r="A4340" s="121" t="s">
        <v>29482</v>
      </c>
      <c r="B4340" s="117" t="s">
        <v>29483</v>
      </c>
      <c r="C4340" s="118" t="s">
        <v>27381</v>
      </c>
      <c r="D4340" s="117" t="s">
        <v>29484</v>
      </c>
      <c r="E4340" s="119">
        <v>43074.933599537035</v>
      </c>
      <c r="F4340" s="117"/>
      <c r="G4340" s="117" t="s">
        <v>119</v>
      </c>
      <c r="H4340" s="117"/>
      <c r="I4340" s="117"/>
      <c r="J4340" s="117" t="s">
        <v>29485</v>
      </c>
      <c r="K4340" s="117"/>
      <c r="L4340" s="120" t="s">
        <v>179</v>
      </c>
      <c r="M4340" s="122" t="s">
        <v>29486</v>
      </c>
      <c r="N4340" s="117">
        <v>159.0</v>
      </c>
      <c r="O4340" s="117">
        <v>110.0</v>
      </c>
      <c r="P4340" s="117"/>
      <c r="Q4340" s="123" t="s">
        <v>29487</v>
      </c>
      <c r="R4340" s="120" t="s">
        <v>27386</v>
      </c>
    </row>
    <row r="4341" ht="39.75">
      <c r="A4341" s="121" t="s">
        <v>29488</v>
      </c>
      <c r="B4341" s="117" t="s">
        <v>29489</v>
      </c>
      <c r="C4341" s="118" t="s">
        <v>29490</v>
      </c>
      <c r="D4341" s="117" t="s">
        <v>29491</v>
      </c>
      <c r="E4341" s="119">
        <v>43074.92333333333</v>
      </c>
      <c r="F4341" s="117"/>
      <c r="G4341" s="117" t="s">
        <v>128</v>
      </c>
      <c r="H4341" s="117"/>
      <c r="I4341" s="117"/>
      <c r="J4341" s="117" t="s">
        <v>29492</v>
      </c>
      <c r="K4341" s="117"/>
      <c r="L4341" s="120" t="s">
        <v>179</v>
      </c>
      <c r="M4341" s="122" t="s">
        <v>29493</v>
      </c>
      <c r="N4341" s="117">
        <v>585.0</v>
      </c>
      <c r="O4341" s="117">
        <v>893.0</v>
      </c>
      <c r="P4341" s="117" t="s">
        <v>29494</v>
      </c>
      <c r="Q4341" s="123" t="s">
        <v>29495</v>
      </c>
      <c r="R4341" s="120" t="s">
        <v>29496</v>
      </c>
    </row>
    <row r="4342" ht="30.75">
      <c r="A4342" s="121" t="s">
        <v>29497</v>
      </c>
      <c r="B4342" s="117" t="s">
        <v>29441</v>
      </c>
      <c r="C4342" s="118" t="s">
        <v>28829</v>
      </c>
      <c r="D4342" s="117" t="s">
        <v>29498</v>
      </c>
      <c r="E4342" s="119">
        <v>43074.919386574074</v>
      </c>
      <c r="F4342" s="117"/>
      <c r="G4342" s="117" t="s">
        <v>90</v>
      </c>
      <c r="H4342" s="117"/>
      <c r="I4342" s="117"/>
      <c r="J4342" s="117" t="s">
        <v>29444</v>
      </c>
      <c r="K4342" s="117"/>
      <c r="L4342" s="120" t="s">
        <v>92</v>
      </c>
      <c r="M4342" s="122" t="s">
        <v>29445</v>
      </c>
      <c r="N4342" s="117">
        <v>8672.0</v>
      </c>
      <c r="O4342" s="117">
        <v>182.0</v>
      </c>
      <c r="P4342" s="117" t="s">
        <v>29446</v>
      </c>
      <c r="Q4342" s="123" t="s">
        <v>29499</v>
      </c>
      <c r="R4342" s="120" t="s">
        <v>28835</v>
      </c>
    </row>
    <row r="4343" ht="48.75">
      <c r="A4343" s="121" t="s">
        <v>29500</v>
      </c>
      <c r="B4343" s="117" t="s">
        <v>29501</v>
      </c>
      <c r="C4343" s="118" t="s">
        <v>27381</v>
      </c>
      <c r="D4343" s="117" t="s">
        <v>29502</v>
      </c>
      <c r="E4343" s="119">
        <v>43074.91856481481</v>
      </c>
      <c r="F4343" s="117"/>
      <c r="G4343" s="117" t="s">
        <v>119</v>
      </c>
      <c r="H4343" s="117"/>
      <c r="I4343" s="117"/>
      <c r="J4343" s="117" t="s">
        <v>29503</v>
      </c>
      <c r="K4343" s="117"/>
      <c r="L4343" s="120" t="s">
        <v>179</v>
      </c>
      <c r="M4343" s="122" t="s">
        <v>29504</v>
      </c>
      <c r="N4343" s="117">
        <v>444.0</v>
      </c>
      <c r="O4343" s="117">
        <v>193.0</v>
      </c>
      <c r="P4343" s="117" t="s">
        <v>24092</v>
      </c>
      <c r="Q4343" s="123" t="s">
        <v>29505</v>
      </c>
      <c r="R4343" s="120" t="s">
        <v>27386</v>
      </c>
    </row>
    <row r="4344" ht="48.75">
      <c r="A4344" s="121" t="s">
        <v>29506</v>
      </c>
      <c r="B4344" s="117" t="s">
        <v>29507</v>
      </c>
      <c r="C4344" s="118" t="s">
        <v>27381</v>
      </c>
      <c r="D4344" s="117" t="s">
        <v>29508</v>
      </c>
      <c r="E4344" s="119">
        <v>43074.91334490741</v>
      </c>
      <c r="F4344" s="117"/>
      <c r="G4344" s="117" t="s">
        <v>119</v>
      </c>
      <c r="H4344" s="117"/>
      <c r="I4344" s="117"/>
      <c r="J4344" s="117" t="s">
        <v>29509</v>
      </c>
      <c r="K4344" s="117"/>
      <c r="L4344" s="120" t="s">
        <v>110</v>
      </c>
      <c r="M4344" s="122" t="s">
        <v>29510</v>
      </c>
      <c r="N4344" s="117">
        <v>1060.0</v>
      </c>
      <c r="O4344" s="117">
        <v>1437.0</v>
      </c>
      <c r="P4344" s="117" t="s">
        <v>27912</v>
      </c>
      <c r="Q4344" s="123" t="s">
        <v>29511</v>
      </c>
      <c r="R4344" s="120" t="s">
        <v>27386</v>
      </c>
    </row>
    <row r="4345" ht="39.75">
      <c r="A4345" s="121" t="s">
        <v>29512</v>
      </c>
      <c r="B4345" s="117" t="s">
        <v>29513</v>
      </c>
      <c r="C4345" s="124" t="s">
        <v>29514</v>
      </c>
      <c r="D4345" s="117" t="s">
        <v>29515</v>
      </c>
      <c r="E4345" s="119">
        <v>43074.90063657408</v>
      </c>
      <c r="F4345" s="117"/>
      <c r="G4345" s="117" t="s">
        <v>119</v>
      </c>
      <c r="H4345" s="117"/>
      <c r="I4345" s="117"/>
      <c r="J4345" s="117" t="s">
        <v>29516</v>
      </c>
      <c r="K4345" s="117"/>
      <c r="L4345" s="120" t="s">
        <v>92</v>
      </c>
      <c r="M4345" s="122" t="s">
        <v>29517</v>
      </c>
      <c r="N4345" s="117">
        <v>270.0</v>
      </c>
      <c r="O4345" s="117">
        <v>448.0</v>
      </c>
      <c r="P4345" s="117"/>
      <c r="Q4345" s="123" t="s">
        <v>29518</v>
      </c>
      <c r="R4345" s="120" t="s">
        <v>29519</v>
      </c>
    </row>
    <row r="4346" ht="30.75">
      <c r="A4346" s="121" t="s">
        <v>29520</v>
      </c>
      <c r="B4346" s="117" t="s">
        <v>29521</v>
      </c>
      <c r="C4346" s="118" t="s">
        <v>7651</v>
      </c>
      <c r="D4346" s="117" t="s">
        <v>29522</v>
      </c>
      <c r="E4346" s="119">
        <v>43074.900347222225</v>
      </c>
      <c r="F4346" s="117"/>
      <c r="G4346" s="117" t="s">
        <v>90</v>
      </c>
      <c r="H4346" s="117"/>
      <c r="I4346" s="117"/>
      <c r="J4346" s="117" t="s">
        <v>29523</v>
      </c>
      <c r="K4346" s="117"/>
      <c r="L4346" s="120" t="s">
        <v>110</v>
      </c>
      <c r="M4346" s="122" t="s">
        <v>29524</v>
      </c>
      <c r="N4346" s="117">
        <v>383.0</v>
      </c>
      <c r="O4346" s="117">
        <v>878.0</v>
      </c>
      <c r="P4346" s="117" t="s">
        <v>29525</v>
      </c>
      <c r="Q4346" s="123" t="s">
        <v>29526</v>
      </c>
      <c r="R4346" s="120" t="s">
        <v>7657</v>
      </c>
    </row>
    <row r="4347" ht="48.75">
      <c r="A4347" s="121" t="s">
        <v>29527</v>
      </c>
      <c r="B4347" s="117" t="s">
        <v>29528</v>
      </c>
      <c r="C4347" s="118" t="s">
        <v>27381</v>
      </c>
      <c r="D4347" s="117" t="s">
        <v>29529</v>
      </c>
      <c r="E4347" s="119">
        <v>43074.90005787037</v>
      </c>
      <c r="F4347" s="117"/>
      <c r="G4347" s="117" t="s">
        <v>119</v>
      </c>
      <c r="H4347" s="117"/>
      <c r="I4347" s="117"/>
      <c r="J4347" s="117" t="s">
        <v>29530</v>
      </c>
      <c r="K4347" s="117"/>
      <c r="L4347" s="120" t="s">
        <v>179</v>
      </c>
      <c r="M4347" s="122" t="s">
        <v>29531</v>
      </c>
      <c r="N4347" s="117">
        <v>1188.0</v>
      </c>
      <c r="O4347" s="117">
        <v>140.0</v>
      </c>
      <c r="P4347" s="117" t="s">
        <v>29532</v>
      </c>
      <c r="Q4347" s="123" t="s">
        <v>29533</v>
      </c>
      <c r="R4347" s="120" t="s">
        <v>27386</v>
      </c>
    </row>
    <row r="4348" ht="48.75">
      <c r="A4348" s="121" t="s">
        <v>29534</v>
      </c>
      <c r="B4348" s="117" t="s">
        <v>29535</v>
      </c>
      <c r="C4348" s="118" t="s">
        <v>25795</v>
      </c>
      <c r="D4348" s="117" t="s">
        <v>29536</v>
      </c>
      <c r="E4348" s="119">
        <v>43074.8984375</v>
      </c>
      <c r="F4348" s="117"/>
      <c r="G4348" s="117" t="s">
        <v>90</v>
      </c>
      <c r="H4348" s="117"/>
      <c r="I4348" s="117"/>
      <c r="J4348" s="117" t="s">
        <v>29537</v>
      </c>
      <c r="K4348" s="117"/>
      <c r="L4348" s="120" t="s">
        <v>92</v>
      </c>
      <c r="M4348" s="122" t="s">
        <v>29538</v>
      </c>
      <c r="N4348" s="117">
        <v>854.0</v>
      </c>
      <c r="O4348" s="117">
        <v>850.0</v>
      </c>
      <c r="P4348" s="117" t="s">
        <v>29539</v>
      </c>
      <c r="Q4348" s="123" t="s">
        <v>29540</v>
      </c>
      <c r="R4348" s="120" t="s">
        <v>23606</v>
      </c>
    </row>
    <row r="4349" ht="48.75">
      <c r="A4349" s="121" t="s">
        <v>29541</v>
      </c>
      <c r="B4349" s="117" t="s">
        <v>29542</v>
      </c>
      <c r="C4349" s="118" t="s">
        <v>27381</v>
      </c>
      <c r="D4349" s="117" t="s">
        <v>29543</v>
      </c>
      <c r="E4349" s="119">
        <v>43074.89060185185</v>
      </c>
      <c r="F4349" s="117"/>
      <c r="G4349" s="117" t="s">
        <v>119</v>
      </c>
      <c r="H4349" s="117"/>
      <c r="I4349" s="117"/>
      <c r="J4349" s="117" t="s">
        <v>29544</v>
      </c>
      <c r="K4349" s="117"/>
      <c r="L4349" s="120" t="s">
        <v>110</v>
      </c>
      <c r="M4349" s="122" t="s">
        <v>29545</v>
      </c>
      <c r="N4349" s="117">
        <v>109.0</v>
      </c>
      <c r="O4349" s="117">
        <v>87.0</v>
      </c>
      <c r="P4349" s="117" t="s">
        <v>1129</v>
      </c>
      <c r="Q4349" s="123" t="s">
        <v>29546</v>
      </c>
      <c r="R4349" s="120" t="s">
        <v>27386</v>
      </c>
    </row>
    <row r="4350" ht="21.75">
      <c r="A4350" s="121" t="s">
        <v>29547</v>
      </c>
      <c r="B4350" s="117" t="s">
        <v>7821</v>
      </c>
      <c r="C4350" s="118" t="s">
        <v>29548</v>
      </c>
      <c r="D4350" s="117" t="s">
        <v>29549</v>
      </c>
      <c r="E4350" s="119">
        <v>43074.889560185184</v>
      </c>
      <c r="F4350" s="117"/>
      <c r="G4350" s="117" t="s">
        <v>90</v>
      </c>
      <c r="H4350" s="117"/>
      <c r="I4350" s="117"/>
      <c r="J4350" s="117" t="s">
        <v>7824</v>
      </c>
      <c r="K4350" s="117"/>
      <c r="L4350" s="120" t="s">
        <v>92</v>
      </c>
      <c r="M4350" s="122" t="s">
        <v>7825</v>
      </c>
      <c r="N4350" s="117">
        <v>353.0</v>
      </c>
      <c r="O4350" s="117">
        <v>772.0</v>
      </c>
      <c r="P4350" s="117" t="s">
        <v>395</v>
      </c>
      <c r="Q4350" s="123" t="s">
        <v>29550</v>
      </c>
      <c r="R4350" s="120" t="s">
        <v>29551</v>
      </c>
    </row>
    <row r="4351" ht="48.75">
      <c r="A4351" s="121" t="s">
        <v>29552</v>
      </c>
      <c r="B4351" s="117" t="s">
        <v>29553</v>
      </c>
      <c r="C4351" s="118" t="s">
        <v>27381</v>
      </c>
      <c r="D4351" s="117" t="s">
        <v>29554</v>
      </c>
      <c r="E4351" s="119">
        <v>43074.88673611111</v>
      </c>
      <c r="F4351" s="117"/>
      <c r="G4351" s="117" t="s">
        <v>119</v>
      </c>
      <c r="H4351" s="117"/>
      <c r="I4351" s="117"/>
      <c r="J4351" s="117" t="s">
        <v>29555</v>
      </c>
      <c r="K4351" s="117"/>
      <c r="L4351" s="120" t="s">
        <v>92</v>
      </c>
      <c r="M4351" s="122" t="s">
        <v>29556</v>
      </c>
      <c r="N4351" s="117">
        <v>12162.0</v>
      </c>
      <c r="O4351" s="117">
        <v>8873.0</v>
      </c>
      <c r="P4351" s="117" t="s">
        <v>29557</v>
      </c>
      <c r="Q4351" s="123" t="s">
        <v>29558</v>
      </c>
      <c r="R4351" s="120" t="s">
        <v>27386</v>
      </c>
    </row>
    <row r="4352" ht="21.75">
      <c r="A4352" s="121" t="s">
        <v>29559</v>
      </c>
      <c r="B4352" s="117" t="s">
        <v>29560</v>
      </c>
      <c r="C4352" s="118" t="s">
        <v>29561</v>
      </c>
      <c r="D4352" s="117" t="s">
        <v>29562</v>
      </c>
      <c r="E4352" s="119">
        <v>43074.88202546297</v>
      </c>
      <c r="F4352" s="117"/>
      <c r="G4352" s="117" t="s">
        <v>128</v>
      </c>
      <c r="H4352" s="117" t="s">
        <v>29563</v>
      </c>
      <c r="I4352" s="117" t="s">
        <v>29564</v>
      </c>
      <c r="J4352" s="117" t="s">
        <v>29565</v>
      </c>
      <c r="K4352" s="117" t="s">
        <v>29566</v>
      </c>
      <c r="L4352" s="120" t="s">
        <v>92</v>
      </c>
      <c r="M4352" s="122" t="s">
        <v>29567</v>
      </c>
      <c r="N4352" s="117">
        <v>930.0</v>
      </c>
      <c r="O4352" s="117">
        <v>2235.0</v>
      </c>
      <c r="P4352" s="117" t="s">
        <v>29568</v>
      </c>
      <c r="Q4352" s="123" t="s">
        <v>29569</v>
      </c>
      <c r="R4352" s="120" t="s">
        <v>29570</v>
      </c>
    </row>
    <row r="4353" ht="48.75">
      <c r="A4353" s="121" t="s">
        <v>29571</v>
      </c>
      <c r="B4353" s="117" t="s">
        <v>29572</v>
      </c>
      <c r="C4353" s="118" t="s">
        <v>27381</v>
      </c>
      <c r="D4353" s="117" t="s">
        <v>29573</v>
      </c>
      <c r="E4353" s="119">
        <v>43074.87912037037</v>
      </c>
      <c r="F4353" s="117"/>
      <c r="G4353" s="117" t="s">
        <v>119</v>
      </c>
      <c r="H4353" s="117"/>
      <c r="I4353" s="117"/>
      <c r="J4353" s="117" t="s">
        <v>29574</v>
      </c>
      <c r="K4353" s="117"/>
      <c r="L4353" s="120" t="s">
        <v>110</v>
      </c>
      <c r="M4353" s="122" t="s">
        <v>29575</v>
      </c>
      <c r="N4353" s="117">
        <v>624.0</v>
      </c>
      <c r="O4353" s="117">
        <v>336.0</v>
      </c>
      <c r="P4353" s="117" t="s">
        <v>28903</v>
      </c>
      <c r="Q4353" s="123" t="s">
        <v>29576</v>
      </c>
      <c r="R4353" s="120" t="s">
        <v>27386</v>
      </c>
    </row>
    <row r="4354" ht="48.75">
      <c r="A4354" s="121" t="s">
        <v>29577</v>
      </c>
      <c r="B4354" s="117" t="s">
        <v>29578</v>
      </c>
      <c r="C4354" s="118" t="s">
        <v>27381</v>
      </c>
      <c r="D4354" s="117" t="s">
        <v>29579</v>
      </c>
      <c r="E4354" s="119">
        <v>43074.877071759256</v>
      </c>
      <c r="F4354" s="117"/>
      <c r="G4354" s="117" t="s">
        <v>128</v>
      </c>
      <c r="H4354" s="117"/>
      <c r="I4354" s="117"/>
      <c r="J4354" s="117" t="s">
        <v>29580</v>
      </c>
      <c r="K4354" s="117"/>
      <c r="L4354" s="120" t="s">
        <v>179</v>
      </c>
      <c r="M4354" s="122" t="s">
        <v>29581</v>
      </c>
      <c r="N4354" s="117">
        <v>537.0</v>
      </c>
      <c r="O4354" s="117">
        <v>687.0</v>
      </c>
      <c r="P4354" s="117" t="s">
        <v>29582</v>
      </c>
      <c r="Q4354" s="123" t="s">
        <v>29583</v>
      </c>
      <c r="R4354" s="120" t="s">
        <v>27386</v>
      </c>
    </row>
    <row r="4355" ht="48.75">
      <c r="A4355" s="121" t="s">
        <v>29584</v>
      </c>
      <c r="B4355" s="117" t="s">
        <v>29585</v>
      </c>
      <c r="C4355" s="118" t="s">
        <v>27381</v>
      </c>
      <c r="D4355" s="117" t="s">
        <v>29586</v>
      </c>
      <c r="E4355" s="119">
        <v>43074.873460648145</v>
      </c>
      <c r="F4355" s="117"/>
      <c r="G4355" s="117" t="s">
        <v>119</v>
      </c>
      <c r="H4355" s="117"/>
      <c r="I4355" s="117"/>
      <c r="J4355" s="117" t="s">
        <v>29587</v>
      </c>
      <c r="K4355" s="117"/>
      <c r="L4355" s="120" t="s">
        <v>101</v>
      </c>
      <c r="M4355" s="122" t="s">
        <v>29588</v>
      </c>
      <c r="N4355" s="117">
        <v>317.0</v>
      </c>
      <c r="O4355" s="117">
        <v>384.0</v>
      </c>
      <c r="P4355" s="117"/>
      <c r="Q4355" s="123" t="s">
        <v>29589</v>
      </c>
      <c r="R4355" s="120" t="s">
        <v>27386</v>
      </c>
    </row>
    <row r="4356" ht="48.75">
      <c r="A4356" s="121" t="s">
        <v>29590</v>
      </c>
      <c r="B4356" s="117" t="s">
        <v>29591</v>
      </c>
      <c r="C4356" s="118" t="s">
        <v>29592</v>
      </c>
      <c r="D4356" s="117" t="s">
        <v>29593</v>
      </c>
      <c r="E4356" s="119">
        <v>43074.87217592592</v>
      </c>
      <c r="F4356" s="117"/>
      <c r="G4356" s="117" t="s">
        <v>90</v>
      </c>
      <c r="H4356" s="117" t="s">
        <v>29594</v>
      </c>
      <c r="I4356" s="117" t="s">
        <v>29591</v>
      </c>
      <c r="J4356" s="117" t="s">
        <v>29594</v>
      </c>
      <c r="K4356" s="117" t="s">
        <v>29595</v>
      </c>
      <c r="L4356" s="120" t="s">
        <v>110</v>
      </c>
      <c r="M4356" s="122" t="s">
        <v>29596</v>
      </c>
      <c r="N4356" s="117">
        <v>1284.0</v>
      </c>
      <c r="O4356" s="117">
        <v>2666.0</v>
      </c>
      <c r="P4356" s="117" t="s">
        <v>29597</v>
      </c>
      <c r="Q4356" s="123" t="s">
        <v>29598</v>
      </c>
      <c r="R4356" s="120" t="s">
        <v>29599</v>
      </c>
    </row>
    <row r="4357" ht="48.75">
      <c r="A4357" s="121" t="s">
        <v>29600</v>
      </c>
      <c r="B4357" s="117" t="s">
        <v>29601</v>
      </c>
      <c r="C4357" s="118" t="s">
        <v>27381</v>
      </c>
      <c r="D4357" s="117" t="s">
        <v>29602</v>
      </c>
      <c r="E4357" s="119">
        <v>43074.87087962963</v>
      </c>
      <c r="F4357" s="117"/>
      <c r="G4357" s="117" t="s">
        <v>119</v>
      </c>
      <c r="H4357" s="117"/>
      <c r="I4357" s="117"/>
      <c r="J4357" s="117" t="s">
        <v>29603</v>
      </c>
      <c r="K4357" s="117"/>
      <c r="L4357" s="120" t="s">
        <v>110</v>
      </c>
      <c r="M4357" s="122" t="s">
        <v>29604</v>
      </c>
      <c r="N4357" s="117">
        <v>347.0</v>
      </c>
      <c r="O4357" s="117">
        <v>469.0</v>
      </c>
      <c r="P4357" s="117" t="s">
        <v>29605</v>
      </c>
      <c r="Q4357" s="123" t="s">
        <v>29606</v>
      </c>
      <c r="R4357" s="120" t="s">
        <v>27386</v>
      </c>
    </row>
    <row r="4358" ht="39.75">
      <c r="A4358" s="121" t="s">
        <v>29607</v>
      </c>
      <c r="B4358" s="117" t="s">
        <v>25762</v>
      </c>
      <c r="C4358" s="118" t="s">
        <v>29608</v>
      </c>
      <c r="D4358" s="117" t="s">
        <v>29609</v>
      </c>
      <c r="E4358" s="119">
        <v>43074.87038194445</v>
      </c>
      <c r="F4358" s="117"/>
      <c r="G4358" s="117" t="s">
        <v>90</v>
      </c>
      <c r="H4358" s="117"/>
      <c r="I4358" s="117"/>
      <c r="J4358" s="117" t="s">
        <v>25765</v>
      </c>
      <c r="K4358" s="117"/>
      <c r="L4358" s="120" t="s">
        <v>179</v>
      </c>
      <c r="M4358" s="122" t="s">
        <v>25766</v>
      </c>
      <c r="N4358" s="117">
        <v>18.0</v>
      </c>
      <c r="O4358" s="117">
        <v>31.0</v>
      </c>
      <c r="P4358" s="117"/>
      <c r="Q4358" s="123" t="s">
        <v>29610</v>
      </c>
      <c r="R4358" s="120" t="s">
        <v>29611</v>
      </c>
    </row>
    <row r="4359" ht="48.75">
      <c r="A4359" s="121" t="s">
        <v>29612</v>
      </c>
      <c r="B4359" s="117" t="s">
        <v>29613</v>
      </c>
      <c r="C4359" s="118" t="s">
        <v>27381</v>
      </c>
      <c r="D4359" s="117" t="s">
        <v>29614</v>
      </c>
      <c r="E4359" s="119">
        <v>43074.85932870371</v>
      </c>
      <c r="F4359" s="117"/>
      <c r="G4359" s="117" t="s">
        <v>119</v>
      </c>
      <c r="H4359" s="117"/>
      <c r="I4359" s="117"/>
      <c r="J4359" s="117" t="s">
        <v>29615</v>
      </c>
      <c r="K4359" s="117"/>
      <c r="L4359" s="120" t="s">
        <v>110</v>
      </c>
      <c r="M4359" s="122" t="s">
        <v>29616</v>
      </c>
      <c r="N4359" s="117">
        <v>1914.0</v>
      </c>
      <c r="O4359" s="117">
        <v>989.0</v>
      </c>
      <c r="P4359" s="117"/>
      <c r="Q4359" s="123" t="s">
        <v>29617</v>
      </c>
      <c r="R4359" s="120" t="s">
        <v>27386</v>
      </c>
    </row>
    <row r="4360" ht="48.75">
      <c r="A4360" s="121" t="s">
        <v>29618</v>
      </c>
      <c r="B4360" s="117" t="s">
        <v>29619</v>
      </c>
      <c r="C4360" s="118" t="s">
        <v>27381</v>
      </c>
      <c r="D4360" s="117" t="s">
        <v>29620</v>
      </c>
      <c r="E4360" s="119">
        <v>43074.85737268519</v>
      </c>
      <c r="F4360" s="117"/>
      <c r="G4360" s="117" t="s">
        <v>119</v>
      </c>
      <c r="H4360" s="117"/>
      <c r="I4360" s="117"/>
      <c r="J4360" s="117" t="s">
        <v>29621</v>
      </c>
      <c r="K4360" s="117"/>
      <c r="L4360" s="120" t="s">
        <v>110</v>
      </c>
      <c r="M4360" s="122" t="s">
        <v>29622</v>
      </c>
      <c r="N4360" s="117">
        <v>359.0</v>
      </c>
      <c r="O4360" s="117">
        <v>179.0</v>
      </c>
      <c r="P4360" s="117" t="s">
        <v>27912</v>
      </c>
      <c r="Q4360" s="123" t="s">
        <v>29623</v>
      </c>
      <c r="R4360" s="120" t="s">
        <v>27386</v>
      </c>
    </row>
    <row r="4361" ht="48.75">
      <c r="A4361" s="121" t="s">
        <v>29624</v>
      </c>
      <c r="B4361" s="117" t="s">
        <v>29625</v>
      </c>
      <c r="C4361" s="118" t="s">
        <v>27381</v>
      </c>
      <c r="D4361" s="117" t="s">
        <v>29626</v>
      </c>
      <c r="E4361" s="119">
        <v>43074.854108796295</v>
      </c>
      <c r="F4361" s="117"/>
      <c r="G4361" s="117" t="s">
        <v>119</v>
      </c>
      <c r="H4361" s="117"/>
      <c r="I4361" s="117"/>
      <c r="J4361" s="117" t="s">
        <v>29627</v>
      </c>
      <c r="K4361" s="117"/>
      <c r="L4361" s="120" t="s">
        <v>110</v>
      </c>
      <c r="M4361" s="122" t="s">
        <v>29628</v>
      </c>
      <c r="N4361" s="117">
        <v>1640.0</v>
      </c>
      <c r="O4361" s="117">
        <v>5001.0</v>
      </c>
      <c r="P4361" s="117" t="s">
        <v>29605</v>
      </c>
      <c r="Q4361" s="123" t="s">
        <v>29629</v>
      </c>
      <c r="R4361" s="120" t="s">
        <v>27386</v>
      </c>
    </row>
    <row r="4362" ht="48.75">
      <c r="A4362" s="121" t="s">
        <v>29630</v>
      </c>
      <c r="B4362" s="117" t="s">
        <v>29631</v>
      </c>
      <c r="C4362" s="118" t="s">
        <v>27381</v>
      </c>
      <c r="D4362" s="117" t="s">
        <v>29632</v>
      </c>
      <c r="E4362" s="119">
        <v>43074.853055555555</v>
      </c>
      <c r="F4362" s="117"/>
      <c r="G4362" s="117" t="s">
        <v>119</v>
      </c>
      <c r="H4362" s="117"/>
      <c r="I4362" s="117"/>
      <c r="J4362" s="117" t="s">
        <v>29633</v>
      </c>
      <c r="K4362" s="117"/>
      <c r="L4362" s="120" t="s">
        <v>92</v>
      </c>
      <c r="M4362" s="122" t="s">
        <v>29634</v>
      </c>
      <c r="N4362" s="117">
        <v>342.0</v>
      </c>
      <c r="O4362" s="117">
        <v>833.0</v>
      </c>
      <c r="P4362" s="117" t="s">
        <v>1208</v>
      </c>
      <c r="Q4362" s="123" t="s">
        <v>29635</v>
      </c>
      <c r="R4362" s="120" t="s">
        <v>27386</v>
      </c>
    </row>
    <row r="4363" ht="48.75">
      <c r="A4363" s="121" t="s">
        <v>29636</v>
      </c>
      <c r="B4363" s="117" t="s">
        <v>29637</v>
      </c>
      <c r="C4363" s="118" t="s">
        <v>27381</v>
      </c>
      <c r="D4363" s="117" t="s">
        <v>29638</v>
      </c>
      <c r="E4363" s="119">
        <v>43074.84996527778</v>
      </c>
      <c r="F4363" s="117"/>
      <c r="G4363" s="117" t="s">
        <v>119</v>
      </c>
      <c r="H4363" s="117"/>
      <c r="I4363" s="117"/>
      <c r="J4363" s="117" t="s">
        <v>29639</v>
      </c>
      <c r="K4363" s="117"/>
      <c r="L4363" s="120" t="s">
        <v>110</v>
      </c>
      <c r="M4363" s="122" t="s">
        <v>29640</v>
      </c>
      <c r="N4363" s="117">
        <v>592.0</v>
      </c>
      <c r="O4363" s="117">
        <v>324.0</v>
      </c>
      <c r="P4363" s="117" t="s">
        <v>29467</v>
      </c>
      <c r="Q4363" s="123" t="s">
        <v>29641</v>
      </c>
      <c r="R4363" s="120" t="s">
        <v>27386</v>
      </c>
    </row>
    <row r="4364" ht="48.75">
      <c r="A4364" s="121" t="s">
        <v>29642</v>
      </c>
      <c r="B4364" s="117" t="s">
        <v>29643</v>
      </c>
      <c r="C4364" s="118" t="s">
        <v>27381</v>
      </c>
      <c r="D4364" s="117" t="s">
        <v>29644</v>
      </c>
      <c r="E4364" s="119">
        <v>43074.84967592593</v>
      </c>
      <c r="F4364" s="117"/>
      <c r="G4364" s="117" t="s">
        <v>119</v>
      </c>
      <c r="H4364" s="117"/>
      <c r="I4364" s="117"/>
      <c r="J4364" s="117" t="s">
        <v>29645</v>
      </c>
      <c r="K4364" s="117"/>
      <c r="L4364" s="120" t="s">
        <v>110</v>
      </c>
      <c r="M4364" s="122" t="s">
        <v>29646</v>
      </c>
      <c r="N4364" s="117">
        <v>937.0</v>
      </c>
      <c r="O4364" s="117">
        <v>813.0</v>
      </c>
      <c r="P4364" s="117" t="s">
        <v>29647</v>
      </c>
      <c r="Q4364" s="123" t="s">
        <v>29648</v>
      </c>
      <c r="R4364" s="120" t="s">
        <v>27386</v>
      </c>
    </row>
    <row r="4365" ht="48.75">
      <c r="A4365" s="121" t="s">
        <v>29649</v>
      </c>
      <c r="B4365" s="117" t="s">
        <v>29650</v>
      </c>
      <c r="C4365" s="118" t="s">
        <v>27381</v>
      </c>
      <c r="D4365" s="117" t="s">
        <v>29651</v>
      </c>
      <c r="E4365" s="119">
        <v>43074.848449074074</v>
      </c>
      <c r="F4365" s="117"/>
      <c r="G4365" s="117" t="s">
        <v>119</v>
      </c>
      <c r="H4365" s="117"/>
      <c r="I4365" s="117"/>
      <c r="J4365" s="117" t="s">
        <v>29652</v>
      </c>
      <c r="K4365" s="117"/>
      <c r="L4365" s="120" t="s">
        <v>101</v>
      </c>
      <c r="M4365" s="122" t="s">
        <v>29653</v>
      </c>
      <c r="N4365" s="117">
        <v>54.0</v>
      </c>
      <c r="O4365" s="117">
        <v>219.0</v>
      </c>
      <c r="P4365" s="117" t="s">
        <v>29654</v>
      </c>
      <c r="Q4365" s="123" t="s">
        <v>29655</v>
      </c>
      <c r="R4365" s="120" t="s">
        <v>27386</v>
      </c>
    </row>
    <row r="4366" ht="48.75">
      <c r="A4366" s="121" t="s">
        <v>29656</v>
      </c>
      <c r="B4366" s="117" t="s">
        <v>29657</v>
      </c>
      <c r="C4366" s="118" t="s">
        <v>27381</v>
      </c>
      <c r="D4366" s="117" t="s">
        <v>29658</v>
      </c>
      <c r="E4366" s="119">
        <v>43074.84788194444</v>
      </c>
      <c r="F4366" s="117"/>
      <c r="G4366" s="117" t="s">
        <v>119</v>
      </c>
      <c r="H4366" s="117"/>
      <c r="I4366" s="117"/>
      <c r="J4366" s="117" t="s">
        <v>29659</v>
      </c>
      <c r="K4366" s="117"/>
      <c r="L4366" s="120" t="s">
        <v>110</v>
      </c>
      <c r="M4366" s="122" t="s">
        <v>29660</v>
      </c>
      <c r="N4366" s="117">
        <v>455.0</v>
      </c>
      <c r="O4366" s="117">
        <v>101.0</v>
      </c>
      <c r="P4366" s="117"/>
      <c r="Q4366" s="123" t="s">
        <v>29661</v>
      </c>
      <c r="R4366" s="120" t="s">
        <v>27386</v>
      </c>
    </row>
    <row r="4367" ht="48.75">
      <c r="A4367" s="121" t="s">
        <v>29662</v>
      </c>
      <c r="B4367" s="117" t="s">
        <v>29663</v>
      </c>
      <c r="C4367" s="118" t="s">
        <v>27381</v>
      </c>
      <c r="D4367" s="117" t="s">
        <v>29664</v>
      </c>
      <c r="E4367" s="119">
        <v>43074.84724537037</v>
      </c>
      <c r="F4367" s="117"/>
      <c r="G4367" s="117" t="s">
        <v>119</v>
      </c>
      <c r="H4367" s="117"/>
      <c r="I4367" s="117"/>
      <c r="J4367" s="117" t="s">
        <v>29665</v>
      </c>
      <c r="K4367" s="117"/>
      <c r="L4367" s="120" t="s">
        <v>110</v>
      </c>
      <c r="M4367" s="122" t="s">
        <v>29666</v>
      </c>
      <c r="N4367" s="117">
        <v>1487.0</v>
      </c>
      <c r="O4367" s="117">
        <v>351.0</v>
      </c>
      <c r="P4367" s="117" t="s">
        <v>478</v>
      </c>
      <c r="Q4367" s="123" t="s">
        <v>29667</v>
      </c>
      <c r="R4367" s="120" t="s">
        <v>27386</v>
      </c>
    </row>
    <row r="4368" ht="48.75">
      <c r="A4368" s="121" t="s">
        <v>29668</v>
      </c>
      <c r="B4368" s="117" t="s">
        <v>29669</v>
      </c>
      <c r="C4368" s="118" t="s">
        <v>27381</v>
      </c>
      <c r="D4368" s="117" t="s">
        <v>29670</v>
      </c>
      <c r="E4368" s="119">
        <v>43074.8471412037</v>
      </c>
      <c r="F4368" s="117"/>
      <c r="G4368" s="117" t="s">
        <v>119</v>
      </c>
      <c r="H4368" s="117"/>
      <c r="I4368" s="117"/>
      <c r="J4368" s="117" t="s">
        <v>29671</v>
      </c>
      <c r="K4368" s="117"/>
      <c r="L4368" s="120" t="s">
        <v>92</v>
      </c>
      <c r="M4368" s="122" t="s">
        <v>29672</v>
      </c>
      <c r="N4368" s="117">
        <v>245.0</v>
      </c>
      <c r="O4368" s="117">
        <v>236.0</v>
      </c>
      <c r="P4368" s="117" t="s">
        <v>29673</v>
      </c>
      <c r="Q4368" s="123" t="s">
        <v>29674</v>
      </c>
      <c r="R4368" s="120" t="s">
        <v>27386</v>
      </c>
    </row>
    <row r="4369" ht="48.75">
      <c r="A4369" s="121" t="s">
        <v>29675</v>
      </c>
      <c r="B4369" s="117" t="s">
        <v>29676</v>
      </c>
      <c r="C4369" s="118" t="s">
        <v>27381</v>
      </c>
      <c r="D4369" s="117" t="s">
        <v>29677</v>
      </c>
      <c r="E4369" s="119">
        <v>43074.84614583333</v>
      </c>
      <c r="F4369" s="117"/>
      <c r="G4369" s="117" t="s">
        <v>119</v>
      </c>
      <c r="H4369" s="117"/>
      <c r="I4369" s="117"/>
      <c r="J4369" s="117" t="s">
        <v>29678</v>
      </c>
      <c r="K4369" s="117"/>
      <c r="L4369" s="120" t="s">
        <v>92</v>
      </c>
      <c r="M4369" s="122" t="s">
        <v>29679</v>
      </c>
      <c r="N4369" s="117">
        <v>3882.0</v>
      </c>
      <c r="O4369" s="117">
        <v>4049.0</v>
      </c>
      <c r="P4369" s="117" t="s">
        <v>29680</v>
      </c>
      <c r="Q4369" s="123" t="s">
        <v>29681</v>
      </c>
      <c r="R4369" s="120" t="s">
        <v>27386</v>
      </c>
    </row>
    <row r="4370" ht="48.75">
      <c r="A4370" s="121" t="s">
        <v>29682</v>
      </c>
      <c r="B4370" s="117" t="s">
        <v>29683</v>
      </c>
      <c r="C4370" s="118" t="s">
        <v>27381</v>
      </c>
      <c r="D4370" s="117" t="s">
        <v>29684</v>
      </c>
      <c r="E4370" s="119">
        <v>43074.84572916667</v>
      </c>
      <c r="F4370" s="117"/>
      <c r="G4370" s="117" t="s">
        <v>119</v>
      </c>
      <c r="H4370" s="117"/>
      <c r="I4370" s="117"/>
      <c r="J4370" s="117" t="s">
        <v>29685</v>
      </c>
      <c r="K4370" s="117"/>
      <c r="L4370" s="120" t="s">
        <v>110</v>
      </c>
      <c r="M4370" s="122" t="s">
        <v>29686</v>
      </c>
      <c r="N4370" s="117">
        <v>1806.0</v>
      </c>
      <c r="O4370" s="117">
        <v>274.0</v>
      </c>
      <c r="P4370" s="117" t="s">
        <v>29687</v>
      </c>
      <c r="Q4370" s="123" t="s">
        <v>29688</v>
      </c>
      <c r="R4370" s="120" t="s">
        <v>27386</v>
      </c>
    </row>
    <row r="4371" ht="48.75">
      <c r="A4371" s="121" t="s">
        <v>29689</v>
      </c>
      <c r="B4371" s="117" t="s">
        <v>29690</v>
      </c>
      <c r="C4371" s="118" t="s">
        <v>27381</v>
      </c>
      <c r="D4371" s="117" t="s">
        <v>29691</v>
      </c>
      <c r="E4371" s="119">
        <v>43074.84527777778</v>
      </c>
      <c r="F4371" s="117"/>
      <c r="G4371" s="117" t="s">
        <v>119</v>
      </c>
      <c r="H4371" s="117"/>
      <c r="I4371" s="117"/>
      <c r="J4371" s="117" t="s">
        <v>29692</v>
      </c>
      <c r="K4371" s="117"/>
      <c r="L4371" s="120" t="s">
        <v>110</v>
      </c>
      <c r="M4371" s="122" t="s">
        <v>29693</v>
      </c>
      <c r="N4371" s="117">
        <v>264.0</v>
      </c>
      <c r="O4371" s="117">
        <v>1630.0</v>
      </c>
      <c r="P4371" s="117"/>
      <c r="Q4371" s="123" t="s">
        <v>29694</v>
      </c>
      <c r="R4371" s="120" t="s">
        <v>27386</v>
      </c>
    </row>
    <row r="4372" ht="48.75">
      <c r="A4372" s="121" t="s">
        <v>29695</v>
      </c>
      <c r="B4372" s="117" t="s">
        <v>29696</v>
      </c>
      <c r="C4372" s="118" t="s">
        <v>27381</v>
      </c>
      <c r="D4372" s="117" t="s">
        <v>29697</v>
      </c>
      <c r="E4372" s="119">
        <v>43074.84509259259</v>
      </c>
      <c r="F4372" s="117"/>
      <c r="G4372" s="117" t="s">
        <v>119</v>
      </c>
      <c r="H4372" s="117"/>
      <c r="I4372" s="117"/>
      <c r="J4372" s="117" t="s">
        <v>29698</v>
      </c>
      <c r="K4372" s="117"/>
      <c r="L4372" s="120" t="s">
        <v>179</v>
      </c>
      <c r="M4372" s="122" t="s">
        <v>29699</v>
      </c>
      <c r="N4372" s="117">
        <v>758.0</v>
      </c>
      <c r="O4372" s="117">
        <v>264.0</v>
      </c>
      <c r="P4372" s="117" t="s">
        <v>542</v>
      </c>
      <c r="Q4372" s="123" t="s">
        <v>29700</v>
      </c>
      <c r="R4372" s="120" t="s">
        <v>27386</v>
      </c>
    </row>
    <row r="4373" ht="48.75">
      <c r="A4373" s="121" t="s">
        <v>29701</v>
      </c>
      <c r="B4373" s="117" t="s">
        <v>29702</v>
      </c>
      <c r="C4373" s="118" t="s">
        <v>27381</v>
      </c>
      <c r="D4373" s="117" t="s">
        <v>29703</v>
      </c>
      <c r="E4373" s="119">
        <v>43074.84506944445</v>
      </c>
      <c r="F4373" s="117"/>
      <c r="G4373" s="117" t="s">
        <v>119</v>
      </c>
      <c r="H4373" s="117"/>
      <c r="I4373" s="117"/>
      <c r="J4373" s="117" t="s">
        <v>29704</v>
      </c>
      <c r="K4373" s="117"/>
      <c r="L4373" s="120" t="s">
        <v>110</v>
      </c>
      <c r="M4373" s="122" t="s">
        <v>29705</v>
      </c>
      <c r="N4373" s="117">
        <v>709.0</v>
      </c>
      <c r="O4373" s="117">
        <v>832.0</v>
      </c>
      <c r="P4373" s="117" t="s">
        <v>1208</v>
      </c>
      <c r="Q4373" s="123" t="s">
        <v>29706</v>
      </c>
      <c r="R4373" s="120" t="s">
        <v>27386</v>
      </c>
    </row>
    <row r="4374" ht="48.75">
      <c r="A4374" s="121" t="s">
        <v>29707</v>
      </c>
      <c r="B4374" s="117" t="s">
        <v>29708</v>
      </c>
      <c r="C4374" s="118" t="s">
        <v>27381</v>
      </c>
      <c r="D4374" s="117" t="s">
        <v>29709</v>
      </c>
      <c r="E4374" s="119">
        <v>43074.84501157407</v>
      </c>
      <c r="F4374" s="117"/>
      <c r="G4374" s="117" t="s">
        <v>119</v>
      </c>
      <c r="H4374" s="117"/>
      <c r="I4374" s="117"/>
      <c r="J4374" s="117" t="s">
        <v>29710</v>
      </c>
      <c r="K4374" s="117"/>
      <c r="L4374" s="120" t="s">
        <v>110</v>
      </c>
      <c r="M4374" s="122" t="s">
        <v>29711</v>
      </c>
      <c r="N4374" s="117">
        <v>39.0</v>
      </c>
      <c r="O4374" s="117">
        <v>83.0</v>
      </c>
      <c r="P4374" s="117" t="s">
        <v>29712</v>
      </c>
      <c r="Q4374" s="123" t="s">
        <v>29713</v>
      </c>
      <c r="R4374" s="120" t="s">
        <v>27386</v>
      </c>
    </row>
    <row r="4375" ht="48.75">
      <c r="A4375" s="121" t="s">
        <v>29714</v>
      </c>
      <c r="B4375" s="117" t="s">
        <v>29715</v>
      </c>
      <c r="C4375" s="118" t="s">
        <v>29716</v>
      </c>
      <c r="D4375" s="117" t="s">
        <v>29717</v>
      </c>
      <c r="E4375" s="119">
        <v>43074.844722222224</v>
      </c>
      <c r="F4375" s="117"/>
      <c r="G4375" s="117" t="s">
        <v>119</v>
      </c>
      <c r="H4375" s="117"/>
      <c r="I4375" s="117"/>
      <c r="J4375" s="117" t="s">
        <v>29718</v>
      </c>
      <c r="K4375" s="117"/>
      <c r="L4375" s="120" t="s">
        <v>179</v>
      </c>
      <c r="M4375" s="122" t="s">
        <v>29719</v>
      </c>
      <c r="N4375" s="117">
        <v>1.4417224E7</v>
      </c>
      <c r="O4375" s="117">
        <v>921.0</v>
      </c>
      <c r="P4375" s="117" t="s">
        <v>29467</v>
      </c>
      <c r="Q4375" s="123" t="s">
        <v>29720</v>
      </c>
      <c r="R4375" s="120" t="s">
        <v>29721</v>
      </c>
    </row>
    <row r="4376" ht="30.75">
      <c r="A4376" s="121" t="s">
        <v>29722</v>
      </c>
      <c r="B4376" s="117" t="s">
        <v>29489</v>
      </c>
      <c r="C4376" s="118" t="s">
        <v>29723</v>
      </c>
      <c r="D4376" s="117" t="s">
        <v>29724</v>
      </c>
      <c r="E4376" s="119">
        <v>43074.83225694444</v>
      </c>
      <c r="F4376" s="117"/>
      <c r="G4376" s="117" t="s">
        <v>128</v>
      </c>
      <c r="H4376" s="117"/>
      <c r="I4376" s="117"/>
      <c r="J4376" s="117" t="s">
        <v>29492</v>
      </c>
      <c r="K4376" s="117"/>
      <c r="L4376" s="120" t="s">
        <v>92</v>
      </c>
      <c r="M4376" s="122" t="s">
        <v>29493</v>
      </c>
      <c r="N4376" s="117">
        <v>585.0</v>
      </c>
      <c r="O4376" s="117">
        <v>893.0</v>
      </c>
      <c r="P4376" s="117" t="s">
        <v>29494</v>
      </c>
      <c r="Q4376" s="123" t="s">
        <v>29725</v>
      </c>
      <c r="R4376" s="120" t="s">
        <v>29726</v>
      </c>
    </row>
    <row r="4377" ht="30.75">
      <c r="A4377" s="121" t="s">
        <v>29727</v>
      </c>
      <c r="B4377" s="117" t="s">
        <v>29728</v>
      </c>
      <c r="C4377" s="118" t="s">
        <v>29729</v>
      </c>
      <c r="D4377" s="117" t="s">
        <v>29730</v>
      </c>
      <c r="E4377" s="119">
        <v>43074.82872685185</v>
      </c>
      <c r="F4377" s="117"/>
      <c r="G4377" s="117" t="s">
        <v>90</v>
      </c>
      <c r="H4377" s="117"/>
      <c r="I4377" s="117"/>
      <c r="J4377" s="117" t="s">
        <v>29731</v>
      </c>
      <c r="K4377" s="117"/>
      <c r="L4377" s="120" t="s">
        <v>179</v>
      </c>
      <c r="M4377" s="122" t="s">
        <v>29732</v>
      </c>
      <c r="N4377" s="117">
        <v>81.0</v>
      </c>
      <c r="O4377" s="117">
        <v>625.0</v>
      </c>
      <c r="P4377" s="117" t="s">
        <v>29733</v>
      </c>
      <c r="Q4377" s="123" t="s">
        <v>29734</v>
      </c>
      <c r="R4377" s="120" t="s">
        <v>29735</v>
      </c>
    </row>
    <row r="4378" ht="30.75">
      <c r="A4378" s="121" t="s">
        <v>29736</v>
      </c>
      <c r="B4378" s="117" t="s">
        <v>29737</v>
      </c>
      <c r="C4378" s="118" t="s">
        <v>29738</v>
      </c>
      <c r="D4378" s="117" t="s">
        <v>29739</v>
      </c>
      <c r="E4378" s="119">
        <v>43074.81618055556</v>
      </c>
      <c r="F4378" s="117"/>
      <c r="G4378" s="117" t="s">
        <v>90</v>
      </c>
      <c r="H4378" s="117"/>
      <c r="I4378" s="117"/>
      <c r="J4378" s="117" t="s">
        <v>29740</v>
      </c>
      <c r="K4378" s="117"/>
      <c r="L4378" s="120" t="s">
        <v>110</v>
      </c>
      <c r="M4378" s="122" t="s">
        <v>29741</v>
      </c>
      <c r="N4378" s="117">
        <v>1776.0</v>
      </c>
      <c r="O4378" s="117">
        <v>695.0</v>
      </c>
      <c r="P4378" s="117"/>
      <c r="Q4378" s="123" t="s">
        <v>29742</v>
      </c>
      <c r="R4378" s="120" t="s">
        <v>29743</v>
      </c>
    </row>
    <row r="4379" ht="39.75">
      <c r="A4379" s="121" t="s">
        <v>29744</v>
      </c>
      <c r="B4379" s="117" t="s">
        <v>29745</v>
      </c>
      <c r="C4379" s="118" t="s">
        <v>29116</v>
      </c>
      <c r="D4379" s="117" t="s">
        <v>29746</v>
      </c>
      <c r="E4379" s="119">
        <v>43074.805</v>
      </c>
      <c r="F4379" s="117"/>
      <c r="G4379" s="117" t="s">
        <v>90</v>
      </c>
      <c r="H4379" s="117"/>
      <c r="I4379" s="117"/>
      <c r="J4379" s="117" t="s">
        <v>29747</v>
      </c>
      <c r="K4379" s="117"/>
      <c r="L4379" s="120" t="s">
        <v>110</v>
      </c>
      <c r="M4379" s="122" t="s">
        <v>29748</v>
      </c>
      <c r="N4379" s="117">
        <v>73.0</v>
      </c>
      <c r="O4379" s="117">
        <v>125.0</v>
      </c>
      <c r="P4379" s="117"/>
      <c r="Q4379" s="123" t="s">
        <v>29749</v>
      </c>
      <c r="R4379" s="120" t="s">
        <v>29122</v>
      </c>
    </row>
    <row r="4380" ht="30.75">
      <c r="A4380" s="121" t="s">
        <v>29750</v>
      </c>
      <c r="B4380" s="117" t="s">
        <v>29751</v>
      </c>
      <c r="C4380" s="118" t="s">
        <v>29752</v>
      </c>
      <c r="D4380" s="117" t="s">
        <v>29753</v>
      </c>
      <c r="E4380" s="119">
        <v>43074.789606481485</v>
      </c>
      <c r="F4380" s="117"/>
      <c r="G4380" s="117" t="s">
        <v>90</v>
      </c>
      <c r="H4380" s="117"/>
      <c r="I4380" s="117"/>
      <c r="J4380" s="117" t="s">
        <v>29754</v>
      </c>
      <c r="K4380" s="117"/>
      <c r="L4380" s="120" t="s">
        <v>92</v>
      </c>
      <c r="M4380" s="122" t="s">
        <v>29755</v>
      </c>
      <c r="N4380" s="117">
        <v>1673.0</v>
      </c>
      <c r="O4380" s="117">
        <v>834.0</v>
      </c>
      <c r="P4380" s="117" t="s">
        <v>29756</v>
      </c>
      <c r="Q4380" s="123" t="s">
        <v>29757</v>
      </c>
      <c r="R4380" s="120" t="s">
        <v>29758</v>
      </c>
    </row>
    <row r="4381" ht="30.75">
      <c r="A4381" s="121" t="s">
        <v>29759</v>
      </c>
      <c r="B4381" s="117" t="s">
        <v>14421</v>
      </c>
      <c r="C4381" s="118" t="s">
        <v>29760</v>
      </c>
      <c r="D4381" s="117" t="s">
        <v>29761</v>
      </c>
      <c r="E4381" s="119">
        <v>43074.78828703704</v>
      </c>
      <c r="F4381" s="117"/>
      <c r="G4381" s="117" t="s">
        <v>119</v>
      </c>
      <c r="H4381" s="117"/>
      <c r="I4381" s="117"/>
      <c r="J4381" s="117" t="s">
        <v>14424</v>
      </c>
      <c r="K4381" s="117"/>
      <c r="L4381" s="120" t="s">
        <v>92</v>
      </c>
      <c r="M4381" s="122" t="s">
        <v>29762</v>
      </c>
      <c r="N4381" s="117">
        <v>2046.0</v>
      </c>
      <c r="O4381" s="117">
        <v>869.0</v>
      </c>
      <c r="P4381" s="117" t="s">
        <v>14426</v>
      </c>
      <c r="Q4381" s="123" t="s">
        <v>29763</v>
      </c>
      <c r="R4381" s="120" t="s">
        <v>29764</v>
      </c>
    </row>
    <row r="4382" ht="30.75">
      <c r="A4382" s="121" t="s">
        <v>29765</v>
      </c>
      <c r="B4382" s="117" t="s">
        <v>10828</v>
      </c>
      <c r="C4382" s="118" t="s">
        <v>29766</v>
      </c>
      <c r="D4382" s="117" t="s">
        <v>29767</v>
      </c>
      <c r="E4382" s="119">
        <v>43074.787870370375</v>
      </c>
      <c r="F4382" s="117"/>
      <c r="G4382" s="117" t="s">
        <v>128</v>
      </c>
      <c r="H4382" s="117"/>
      <c r="I4382" s="117"/>
      <c r="J4382" s="117" t="s">
        <v>10831</v>
      </c>
      <c r="K4382" s="117"/>
      <c r="L4382" s="120" t="s">
        <v>18504</v>
      </c>
      <c r="M4382" s="122" t="s">
        <v>10833</v>
      </c>
      <c r="N4382" s="117">
        <v>3630.0</v>
      </c>
      <c r="O4382" s="117">
        <v>3455.0</v>
      </c>
      <c r="P4382" s="117"/>
      <c r="Q4382" s="123" t="s">
        <v>29768</v>
      </c>
      <c r="R4382" s="120" t="s">
        <v>29769</v>
      </c>
    </row>
    <row r="4383" ht="21.75">
      <c r="A4383" s="121" t="s">
        <v>29770</v>
      </c>
      <c r="B4383" s="117" t="s">
        <v>29771</v>
      </c>
      <c r="C4383" s="118" t="s">
        <v>29772</v>
      </c>
      <c r="D4383" s="117" t="s">
        <v>29773</v>
      </c>
      <c r="E4383" s="119">
        <v>43074.77091435185</v>
      </c>
      <c r="F4383" s="117"/>
      <c r="G4383" s="117" t="s">
        <v>119</v>
      </c>
      <c r="H4383" s="117"/>
      <c r="I4383" s="117"/>
      <c r="J4383" s="117" t="s">
        <v>29774</v>
      </c>
      <c r="K4383" s="117"/>
      <c r="L4383" s="120" t="s">
        <v>4253</v>
      </c>
      <c r="M4383" s="122" t="s">
        <v>29775</v>
      </c>
      <c r="N4383" s="117">
        <v>21.0</v>
      </c>
      <c r="O4383" s="117">
        <v>91.0</v>
      </c>
      <c r="P4383" s="117" t="s">
        <v>29776</v>
      </c>
      <c r="Q4383" s="123" t="s">
        <v>29777</v>
      </c>
      <c r="R4383" s="120" t="s">
        <v>29778</v>
      </c>
    </row>
    <row r="4384" ht="30.75">
      <c r="A4384" s="121" t="s">
        <v>29779</v>
      </c>
      <c r="B4384" s="117" t="s">
        <v>21111</v>
      </c>
      <c r="C4384" s="118" t="s">
        <v>29780</v>
      </c>
      <c r="D4384" s="117" t="s">
        <v>29781</v>
      </c>
      <c r="E4384" s="119">
        <v>43074.73734953704</v>
      </c>
      <c r="F4384" s="117"/>
      <c r="G4384" s="117" t="s">
        <v>119</v>
      </c>
      <c r="H4384" s="117"/>
      <c r="I4384" s="117"/>
      <c r="J4384" s="117" t="s">
        <v>21114</v>
      </c>
      <c r="K4384" s="117"/>
      <c r="L4384" s="120" t="s">
        <v>92</v>
      </c>
      <c r="M4384" s="122" t="s">
        <v>21115</v>
      </c>
      <c r="N4384" s="117">
        <v>4226.0</v>
      </c>
      <c r="O4384" s="117">
        <v>586.0</v>
      </c>
      <c r="P4384" s="117" t="s">
        <v>21116</v>
      </c>
      <c r="Q4384" s="123" t="s">
        <v>29782</v>
      </c>
      <c r="R4384" s="120" t="s">
        <v>29783</v>
      </c>
    </row>
    <row r="4385" ht="30.75">
      <c r="A4385" s="121" t="s">
        <v>29784</v>
      </c>
      <c r="B4385" s="117" t="s">
        <v>21111</v>
      </c>
      <c r="C4385" s="118" t="s">
        <v>29785</v>
      </c>
      <c r="D4385" s="117" t="s">
        <v>29786</v>
      </c>
      <c r="E4385" s="119">
        <v>43074.73435185185</v>
      </c>
      <c r="F4385" s="117"/>
      <c r="G4385" s="117" t="s">
        <v>119</v>
      </c>
      <c r="H4385" s="117"/>
      <c r="I4385" s="117"/>
      <c r="J4385" s="117" t="s">
        <v>21114</v>
      </c>
      <c r="K4385" s="117"/>
      <c r="L4385" s="120" t="s">
        <v>92</v>
      </c>
      <c r="M4385" s="122" t="s">
        <v>21115</v>
      </c>
      <c r="N4385" s="117">
        <v>4226.0</v>
      </c>
      <c r="O4385" s="117">
        <v>586.0</v>
      </c>
      <c r="P4385" s="117" t="s">
        <v>21116</v>
      </c>
      <c r="Q4385" s="123" t="s">
        <v>29787</v>
      </c>
      <c r="R4385" s="120" t="s">
        <v>29788</v>
      </c>
    </row>
    <row r="4386" ht="30.75">
      <c r="A4386" s="121" t="s">
        <v>29789</v>
      </c>
      <c r="B4386" s="117" t="s">
        <v>21111</v>
      </c>
      <c r="C4386" s="118" t="s">
        <v>29790</v>
      </c>
      <c r="D4386" s="117" t="s">
        <v>29791</v>
      </c>
      <c r="E4386" s="119">
        <v>43074.732407407406</v>
      </c>
      <c r="F4386" s="117"/>
      <c r="G4386" s="117" t="s">
        <v>119</v>
      </c>
      <c r="H4386" s="117"/>
      <c r="I4386" s="117"/>
      <c r="J4386" s="117" t="s">
        <v>21114</v>
      </c>
      <c r="K4386" s="117"/>
      <c r="L4386" s="120" t="s">
        <v>92</v>
      </c>
      <c r="M4386" s="122" t="s">
        <v>21115</v>
      </c>
      <c r="N4386" s="117">
        <v>4226.0</v>
      </c>
      <c r="O4386" s="117">
        <v>586.0</v>
      </c>
      <c r="P4386" s="117" t="s">
        <v>21116</v>
      </c>
      <c r="Q4386" s="123" t="s">
        <v>29792</v>
      </c>
      <c r="R4386" s="120" t="s">
        <v>29793</v>
      </c>
    </row>
    <row r="4387" ht="75.75">
      <c r="A4387" s="121" t="s">
        <v>29794</v>
      </c>
      <c r="B4387" s="117" t="s">
        <v>29795</v>
      </c>
      <c r="C4387" s="118" t="s">
        <v>29796</v>
      </c>
      <c r="D4387" s="117" t="s">
        <v>29797</v>
      </c>
      <c r="E4387" s="119">
        <v>43074.71144675926</v>
      </c>
      <c r="F4387" s="117"/>
      <c r="G4387" s="117" t="s">
        <v>90</v>
      </c>
      <c r="H4387" s="117"/>
      <c r="I4387" s="117"/>
      <c r="J4387" s="117" t="s">
        <v>29798</v>
      </c>
      <c r="K4387" s="117"/>
      <c r="L4387" s="120" t="s">
        <v>110</v>
      </c>
      <c r="M4387" s="122" t="s">
        <v>29799</v>
      </c>
      <c r="N4387" s="117">
        <v>1583.0</v>
      </c>
      <c r="O4387" s="117">
        <v>2154.0</v>
      </c>
      <c r="P4387" s="117" t="s">
        <v>29800</v>
      </c>
      <c r="Q4387" s="123" t="s">
        <v>29801</v>
      </c>
      <c r="R4387" s="120" t="s">
        <v>29802</v>
      </c>
    </row>
    <row r="4388" ht="48.75">
      <c r="A4388" s="121" t="s">
        <v>29803</v>
      </c>
      <c r="B4388" s="117" t="s">
        <v>29804</v>
      </c>
      <c r="C4388" s="118" t="s">
        <v>25795</v>
      </c>
      <c r="D4388" s="117" t="s">
        <v>29805</v>
      </c>
      <c r="E4388" s="119">
        <v>43074.70761574074</v>
      </c>
      <c r="F4388" s="117"/>
      <c r="G4388" s="117" t="s">
        <v>90</v>
      </c>
      <c r="H4388" s="117"/>
      <c r="I4388" s="117"/>
      <c r="J4388" s="117" t="s">
        <v>29806</v>
      </c>
      <c r="K4388" s="117"/>
      <c r="L4388" s="120" t="s">
        <v>110</v>
      </c>
      <c r="M4388" s="122" t="s">
        <v>29807</v>
      </c>
      <c r="N4388" s="117">
        <v>903.0</v>
      </c>
      <c r="O4388" s="117">
        <v>1400.0</v>
      </c>
      <c r="P4388" s="117"/>
      <c r="Q4388" s="123" t="s">
        <v>29808</v>
      </c>
      <c r="R4388" s="120" t="s">
        <v>23606</v>
      </c>
    </row>
    <row r="4389" ht="21.75">
      <c r="A4389" s="121" t="s">
        <v>29809</v>
      </c>
      <c r="B4389" s="117" t="s">
        <v>29810</v>
      </c>
      <c r="C4389" s="118" t="s">
        <v>29811</v>
      </c>
      <c r="D4389" s="117" t="s">
        <v>29812</v>
      </c>
      <c r="E4389" s="119">
        <v>43074.70521990741</v>
      </c>
      <c r="F4389" s="117"/>
      <c r="G4389" s="117" t="s">
        <v>119</v>
      </c>
      <c r="H4389" s="117"/>
      <c r="I4389" s="117"/>
      <c r="J4389" s="117" t="s">
        <v>29813</v>
      </c>
      <c r="K4389" s="117"/>
      <c r="L4389" s="120" t="s">
        <v>3547</v>
      </c>
      <c r="M4389" s="122" t="s">
        <v>29814</v>
      </c>
      <c r="N4389" s="117">
        <v>264.0</v>
      </c>
      <c r="O4389" s="117">
        <v>466.0</v>
      </c>
      <c r="P4389" s="117"/>
      <c r="Q4389" s="123" t="s">
        <v>29815</v>
      </c>
      <c r="R4389" s="120" t="s">
        <v>29816</v>
      </c>
    </row>
    <row r="4390" ht="48.75">
      <c r="A4390" s="121" t="s">
        <v>29817</v>
      </c>
      <c r="B4390" s="117" t="s">
        <v>25567</v>
      </c>
      <c r="C4390" s="118" t="s">
        <v>25795</v>
      </c>
      <c r="D4390" s="117" t="s">
        <v>29818</v>
      </c>
      <c r="E4390" s="119">
        <v>43074.69268518519</v>
      </c>
      <c r="F4390" s="117"/>
      <c r="G4390" s="117" t="s">
        <v>90</v>
      </c>
      <c r="H4390" s="117"/>
      <c r="I4390" s="117"/>
      <c r="J4390" s="117" t="s">
        <v>25569</v>
      </c>
      <c r="K4390" s="117"/>
      <c r="L4390" s="120" t="s">
        <v>110</v>
      </c>
      <c r="M4390" s="122" t="s">
        <v>25570</v>
      </c>
      <c r="N4390" s="117">
        <v>1739.0</v>
      </c>
      <c r="O4390" s="117">
        <v>84.0</v>
      </c>
      <c r="P4390" s="117"/>
      <c r="Q4390" s="123" t="s">
        <v>29819</v>
      </c>
      <c r="R4390" s="120" t="s">
        <v>23606</v>
      </c>
    </row>
    <row r="4391" ht="48.75">
      <c r="A4391" s="121" t="s">
        <v>29820</v>
      </c>
      <c r="B4391" s="117" t="s">
        <v>29821</v>
      </c>
      <c r="C4391" s="118" t="s">
        <v>29265</v>
      </c>
      <c r="D4391" s="117" t="s">
        <v>29822</v>
      </c>
      <c r="E4391" s="119">
        <v>43074.68188657408</v>
      </c>
      <c r="F4391" s="117"/>
      <c r="G4391" s="117" t="s">
        <v>128</v>
      </c>
      <c r="H4391" s="117"/>
      <c r="I4391" s="117"/>
      <c r="J4391" s="117" t="s">
        <v>29823</v>
      </c>
      <c r="K4391" s="117"/>
      <c r="L4391" s="120" t="s">
        <v>110</v>
      </c>
      <c r="M4391" s="122" t="s">
        <v>29824</v>
      </c>
      <c r="N4391" s="117">
        <v>665.0</v>
      </c>
      <c r="O4391" s="117">
        <v>1479.0</v>
      </c>
      <c r="P4391" s="117" t="s">
        <v>29825</v>
      </c>
      <c r="Q4391" s="123" t="s">
        <v>29826</v>
      </c>
      <c r="R4391" s="120" t="s">
        <v>29270</v>
      </c>
    </row>
    <row r="4392" ht="81.75">
      <c r="A4392" s="121" t="s">
        <v>29827</v>
      </c>
      <c r="B4392" s="117" t="s">
        <v>5811</v>
      </c>
      <c r="C4392" s="118" t="s">
        <v>29828</v>
      </c>
      <c r="D4392" s="117" t="s">
        <v>29829</v>
      </c>
      <c r="E4392" s="119">
        <v>43074.669641203705</v>
      </c>
      <c r="F4392" s="117"/>
      <c r="G4392" s="117" t="s">
        <v>119</v>
      </c>
      <c r="H4392" s="117"/>
      <c r="I4392" s="117"/>
      <c r="J4392" s="117" t="s">
        <v>5814</v>
      </c>
      <c r="K4392" s="117"/>
      <c r="L4392" s="120" t="s">
        <v>92</v>
      </c>
      <c r="M4392" s="122" t="s">
        <v>29830</v>
      </c>
      <c r="N4392" s="117">
        <v>500.0</v>
      </c>
      <c r="O4392" s="117">
        <v>2014.0</v>
      </c>
      <c r="P4392" s="117" t="s">
        <v>5816</v>
      </c>
      <c r="Q4392" s="123" t="s">
        <v>29831</v>
      </c>
      <c r="R4392" s="120" t="s">
        <v>29832</v>
      </c>
    </row>
    <row r="4393" ht="21.75">
      <c r="A4393" s="121" t="s">
        <v>29833</v>
      </c>
      <c r="B4393" s="117" t="s">
        <v>29834</v>
      </c>
      <c r="C4393" s="118" t="s">
        <v>29835</v>
      </c>
      <c r="D4393" s="117" t="s">
        <v>29836</v>
      </c>
      <c r="E4393" s="119">
        <v>43074.660520833335</v>
      </c>
      <c r="F4393" s="117"/>
      <c r="G4393" s="117" t="s">
        <v>128</v>
      </c>
      <c r="H4393" s="117"/>
      <c r="I4393" s="117"/>
      <c r="J4393" s="117" t="s">
        <v>29837</v>
      </c>
      <c r="K4393" s="117"/>
      <c r="L4393" s="120" t="s">
        <v>4253</v>
      </c>
      <c r="M4393" s="122" t="s">
        <v>29838</v>
      </c>
      <c r="N4393" s="117">
        <v>85.0</v>
      </c>
      <c r="O4393" s="117">
        <v>99.0</v>
      </c>
      <c r="P4393" s="117" t="s">
        <v>1217</v>
      </c>
      <c r="Q4393" s="123" t="s">
        <v>29839</v>
      </c>
      <c r="R4393" s="120" t="s">
        <v>29840</v>
      </c>
    </row>
    <row r="4394" ht="30.75">
      <c r="A4394" s="121" t="s">
        <v>29841</v>
      </c>
      <c r="B4394" s="117" t="s">
        <v>29842</v>
      </c>
      <c r="C4394" s="118" t="s">
        <v>29738</v>
      </c>
      <c r="D4394" s="117" t="s">
        <v>29843</v>
      </c>
      <c r="E4394" s="119">
        <v>43074.64846064815</v>
      </c>
      <c r="F4394" s="117"/>
      <c r="G4394" s="117" t="s">
        <v>90</v>
      </c>
      <c r="H4394" s="117"/>
      <c r="I4394" s="117"/>
      <c r="J4394" s="117" t="s">
        <v>29844</v>
      </c>
      <c r="K4394" s="117"/>
      <c r="L4394" s="120" t="s">
        <v>775</v>
      </c>
      <c r="M4394" s="122" t="s">
        <v>29845</v>
      </c>
      <c r="N4394" s="117">
        <v>104.0</v>
      </c>
      <c r="O4394" s="117">
        <v>281.0</v>
      </c>
      <c r="P4394" s="117"/>
      <c r="Q4394" s="123" t="s">
        <v>29846</v>
      </c>
      <c r="R4394" s="120" t="s">
        <v>29743</v>
      </c>
    </row>
    <row r="4395" ht="48.75">
      <c r="A4395" s="121" t="s">
        <v>29847</v>
      </c>
      <c r="B4395" s="117" t="s">
        <v>18253</v>
      </c>
      <c r="C4395" s="118" t="s">
        <v>25795</v>
      </c>
      <c r="D4395" s="117" t="s">
        <v>29848</v>
      </c>
      <c r="E4395" s="119">
        <v>43074.64196759259</v>
      </c>
      <c r="F4395" s="117"/>
      <c r="G4395" s="117" t="s">
        <v>90</v>
      </c>
      <c r="H4395" s="117"/>
      <c r="I4395" s="117"/>
      <c r="J4395" s="117" t="s">
        <v>18255</v>
      </c>
      <c r="K4395" s="117"/>
      <c r="L4395" s="120" t="s">
        <v>110</v>
      </c>
      <c r="M4395" s="122" t="s">
        <v>18256</v>
      </c>
      <c r="N4395" s="117">
        <v>429.0</v>
      </c>
      <c r="O4395" s="117">
        <v>628.0</v>
      </c>
      <c r="P4395" s="117" t="s">
        <v>1532</v>
      </c>
      <c r="Q4395" s="123" t="s">
        <v>29849</v>
      </c>
      <c r="R4395" s="120" t="s">
        <v>23606</v>
      </c>
    </row>
    <row r="4396" ht="39.75">
      <c r="A4396" s="121" t="s">
        <v>29850</v>
      </c>
      <c r="B4396" s="117" t="s">
        <v>29851</v>
      </c>
      <c r="C4396" s="118" t="s">
        <v>29116</v>
      </c>
      <c r="D4396" s="117" t="s">
        <v>29852</v>
      </c>
      <c r="E4396" s="119">
        <v>43074.636875</v>
      </c>
      <c r="F4396" s="117"/>
      <c r="G4396" s="117" t="s">
        <v>824</v>
      </c>
      <c r="H4396" s="117"/>
      <c r="I4396" s="117"/>
      <c r="J4396" s="117" t="s">
        <v>29853</v>
      </c>
      <c r="K4396" s="117"/>
      <c r="L4396" s="120" t="s">
        <v>110</v>
      </c>
      <c r="M4396" s="122" t="s">
        <v>29854</v>
      </c>
      <c r="N4396" s="117">
        <v>791.0</v>
      </c>
      <c r="O4396" s="117">
        <v>897.0</v>
      </c>
      <c r="P4396" s="117" t="s">
        <v>29855</v>
      </c>
      <c r="Q4396" s="123" t="s">
        <v>29856</v>
      </c>
      <c r="R4396" s="120" t="s">
        <v>29122</v>
      </c>
    </row>
    <row r="4397" ht="48.75">
      <c r="A4397" s="121" t="s">
        <v>29857</v>
      </c>
      <c r="B4397" s="117" t="s">
        <v>17677</v>
      </c>
      <c r="C4397" s="118" t="s">
        <v>25795</v>
      </c>
      <c r="D4397" s="117" t="s">
        <v>29858</v>
      </c>
      <c r="E4397" s="119">
        <v>43074.63412037037</v>
      </c>
      <c r="F4397" s="117"/>
      <c r="G4397" s="117" t="s">
        <v>90</v>
      </c>
      <c r="H4397" s="117"/>
      <c r="I4397" s="117"/>
      <c r="J4397" s="117" t="s">
        <v>17680</v>
      </c>
      <c r="K4397" s="117"/>
      <c r="L4397" s="120" t="s">
        <v>110</v>
      </c>
      <c r="M4397" s="122" t="s">
        <v>17681</v>
      </c>
      <c r="N4397" s="117">
        <v>754.0</v>
      </c>
      <c r="O4397" s="117">
        <v>1171.0</v>
      </c>
      <c r="P4397" s="117" t="s">
        <v>17682</v>
      </c>
      <c r="Q4397" s="123" t="s">
        <v>29859</v>
      </c>
      <c r="R4397" s="120" t="s">
        <v>23606</v>
      </c>
    </row>
    <row r="4398" ht="48.75">
      <c r="A4398" s="121" t="s">
        <v>29860</v>
      </c>
      <c r="B4398" s="117" t="s">
        <v>18570</v>
      </c>
      <c r="C4398" s="118" t="s">
        <v>25795</v>
      </c>
      <c r="D4398" s="117" t="s">
        <v>29861</v>
      </c>
      <c r="E4398" s="119">
        <v>43074.63232638889</v>
      </c>
      <c r="F4398" s="117"/>
      <c r="G4398" s="117" t="s">
        <v>90</v>
      </c>
      <c r="H4398" s="117"/>
      <c r="I4398" s="117"/>
      <c r="J4398" s="117" t="s">
        <v>18572</v>
      </c>
      <c r="K4398" s="117"/>
      <c r="L4398" s="120" t="s">
        <v>110</v>
      </c>
      <c r="M4398" s="122" t="s">
        <v>18573</v>
      </c>
      <c r="N4398" s="117">
        <v>2676.0</v>
      </c>
      <c r="O4398" s="117">
        <v>1601.0</v>
      </c>
      <c r="P4398" s="117"/>
      <c r="Q4398" s="123" t="s">
        <v>29862</v>
      </c>
      <c r="R4398" s="120" t="s">
        <v>23606</v>
      </c>
    </row>
    <row r="4399" ht="48.75">
      <c r="A4399" s="121" t="s">
        <v>29863</v>
      </c>
      <c r="B4399" s="117" t="s">
        <v>25363</v>
      </c>
      <c r="C4399" s="118" t="s">
        <v>29265</v>
      </c>
      <c r="D4399" s="117" t="s">
        <v>29864</v>
      </c>
      <c r="E4399" s="119">
        <v>43074.63181712963</v>
      </c>
      <c r="F4399" s="117"/>
      <c r="G4399" s="117" t="s">
        <v>25366</v>
      </c>
      <c r="H4399" s="117"/>
      <c r="I4399" s="117"/>
      <c r="J4399" s="117" t="s">
        <v>25367</v>
      </c>
      <c r="K4399" s="117"/>
      <c r="L4399" s="120" t="s">
        <v>110</v>
      </c>
      <c r="M4399" s="122" t="s">
        <v>25368</v>
      </c>
      <c r="N4399" s="117">
        <v>542.0</v>
      </c>
      <c r="O4399" s="117">
        <v>3840.0</v>
      </c>
      <c r="P4399" s="117" t="s">
        <v>6971</v>
      </c>
      <c r="Q4399" s="123" t="s">
        <v>29865</v>
      </c>
      <c r="R4399" s="120" t="s">
        <v>29270</v>
      </c>
    </row>
    <row r="4400" ht="66.75">
      <c r="A4400" s="121" t="s">
        <v>29866</v>
      </c>
      <c r="B4400" s="117" t="s">
        <v>18854</v>
      </c>
      <c r="C4400" s="118" t="s">
        <v>29867</v>
      </c>
      <c r="D4400" s="117" t="s">
        <v>29868</v>
      </c>
      <c r="E4400" s="119">
        <v>43074.62956018519</v>
      </c>
      <c r="F4400" s="117"/>
      <c r="G4400" s="117" t="s">
        <v>128</v>
      </c>
      <c r="H4400" s="117"/>
      <c r="I4400" s="117"/>
      <c r="J4400" s="117" t="s">
        <v>18857</v>
      </c>
      <c r="K4400" s="117"/>
      <c r="L4400" s="120" t="s">
        <v>110</v>
      </c>
      <c r="M4400" s="122" t="s">
        <v>18858</v>
      </c>
      <c r="N4400" s="117">
        <v>297.0</v>
      </c>
      <c r="O4400" s="117">
        <v>3035.0</v>
      </c>
      <c r="P4400" s="117" t="s">
        <v>6971</v>
      </c>
      <c r="Q4400" s="123" t="s">
        <v>29869</v>
      </c>
      <c r="R4400" s="120" t="s">
        <v>29870</v>
      </c>
    </row>
    <row r="4401" ht="30.75">
      <c r="A4401" s="121" t="s">
        <v>29871</v>
      </c>
      <c r="B4401" s="117" t="s">
        <v>24358</v>
      </c>
      <c r="C4401" s="118" t="s">
        <v>29872</v>
      </c>
      <c r="D4401" s="117" t="s">
        <v>29873</v>
      </c>
      <c r="E4401" s="119">
        <v>43074.62784722222</v>
      </c>
      <c r="F4401" s="117"/>
      <c r="G4401" s="117" t="s">
        <v>119</v>
      </c>
      <c r="H4401" s="117"/>
      <c r="I4401" s="117"/>
      <c r="J4401" s="117" t="s">
        <v>24361</v>
      </c>
      <c r="K4401" s="117"/>
      <c r="L4401" s="120" t="s">
        <v>4521</v>
      </c>
      <c r="M4401" s="122" t="s">
        <v>24362</v>
      </c>
      <c r="N4401" s="117">
        <v>18462.0</v>
      </c>
      <c r="O4401" s="117">
        <v>19843.0</v>
      </c>
      <c r="P4401" s="117" t="s">
        <v>2438</v>
      </c>
      <c r="Q4401" s="123" t="s">
        <v>29874</v>
      </c>
      <c r="R4401" s="120" t="s">
        <v>29875</v>
      </c>
    </row>
    <row r="4402" ht="48.75">
      <c r="A4402" s="121" t="s">
        <v>29876</v>
      </c>
      <c r="B4402" s="117" t="s">
        <v>18854</v>
      </c>
      <c r="C4402" s="118" t="s">
        <v>29877</v>
      </c>
      <c r="D4402" s="117" t="s">
        <v>29878</v>
      </c>
      <c r="E4402" s="119">
        <v>43074.626550925925</v>
      </c>
      <c r="F4402" s="117"/>
      <c r="G4402" s="117" t="s">
        <v>128</v>
      </c>
      <c r="H4402" s="117"/>
      <c r="I4402" s="117"/>
      <c r="J4402" s="117" t="s">
        <v>18857</v>
      </c>
      <c r="K4402" s="117"/>
      <c r="L4402" s="120" t="s">
        <v>110</v>
      </c>
      <c r="M4402" s="122" t="s">
        <v>18858</v>
      </c>
      <c r="N4402" s="117">
        <v>297.0</v>
      </c>
      <c r="O4402" s="117">
        <v>3035.0</v>
      </c>
      <c r="P4402" s="117" t="s">
        <v>6971</v>
      </c>
      <c r="Q4402" s="123" t="s">
        <v>29879</v>
      </c>
      <c r="R4402" s="120" t="s">
        <v>29880</v>
      </c>
    </row>
    <row r="4403" ht="48.75">
      <c r="A4403" s="121" t="s">
        <v>29881</v>
      </c>
      <c r="B4403" s="117" t="s">
        <v>17900</v>
      </c>
      <c r="C4403" s="118" t="s">
        <v>25795</v>
      </c>
      <c r="D4403" s="117" t="s">
        <v>29882</v>
      </c>
      <c r="E4403" s="119">
        <v>43074.62574074074</v>
      </c>
      <c r="F4403" s="117"/>
      <c r="G4403" s="117" t="s">
        <v>90</v>
      </c>
      <c r="H4403" s="117"/>
      <c r="I4403" s="117"/>
      <c r="J4403" s="117" t="s">
        <v>17902</v>
      </c>
      <c r="K4403" s="117"/>
      <c r="L4403" s="120" t="s">
        <v>110</v>
      </c>
      <c r="M4403" s="122" t="s">
        <v>17903</v>
      </c>
      <c r="N4403" s="117">
        <v>11237.0</v>
      </c>
      <c r="O4403" s="117">
        <v>1717.0</v>
      </c>
      <c r="P4403" s="117" t="s">
        <v>4053</v>
      </c>
      <c r="Q4403" s="123" t="s">
        <v>29883</v>
      </c>
      <c r="R4403" s="120" t="s">
        <v>23606</v>
      </c>
    </row>
    <row r="4404" ht="30.75">
      <c r="A4404" s="121" t="s">
        <v>29884</v>
      </c>
      <c r="B4404" s="117" t="s">
        <v>29885</v>
      </c>
      <c r="C4404" s="118" t="s">
        <v>29886</v>
      </c>
      <c r="D4404" s="117" t="s">
        <v>29887</v>
      </c>
      <c r="E4404" s="119">
        <v>43074.625081018516</v>
      </c>
      <c r="F4404" s="117"/>
      <c r="G4404" s="117" t="s">
        <v>119</v>
      </c>
      <c r="H4404" s="117"/>
      <c r="I4404" s="117"/>
      <c r="J4404" s="117" t="s">
        <v>29888</v>
      </c>
      <c r="K4404" s="117"/>
      <c r="L4404" s="120" t="s">
        <v>9037</v>
      </c>
      <c r="M4404" s="122" t="s">
        <v>29889</v>
      </c>
      <c r="N4404" s="117">
        <v>61537.0</v>
      </c>
      <c r="O4404" s="117">
        <v>954.0</v>
      </c>
      <c r="P4404" s="117" t="s">
        <v>1208</v>
      </c>
      <c r="Q4404" s="123" t="s">
        <v>29890</v>
      </c>
      <c r="R4404" s="120" t="s">
        <v>29891</v>
      </c>
    </row>
    <row r="4405" ht="21.75">
      <c r="A4405" s="121" t="s">
        <v>29892</v>
      </c>
      <c r="B4405" s="117" t="s">
        <v>29893</v>
      </c>
      <c r="C4405" s="118" t="s">
        <v>29894</v>
      </c>
      <c r="D4405" s="117" t="s">
        <v>29895</v>
      </c>
      <c r="E4405" s="119">
        <v>43074.62116898148</v>
      </c>
      <c r="F4405" s="117"/>
      <c r="G4405" s="117" t="s">
        <v>119</v>
      </c>
      <c r="H4405" s="117"/>
      <c r="I4405" s="117"/>
      <c r="J4405" s="117" t="s">
        <v>29896</v>
      </c>
      <c r="K4405" s="117"/>
      <c r="L4405" s="120" t="s">
        <v>110</v>
      </c>
      <c r="M4405" s="122" t="s">
        <v>29897</v>
      </c>
      <c r="N4405" s="117">
        <v>269.0</v>
      </c>
      <c r="O4405" s="117">
        <v>313.0</v>
      </c>
      <c r="P4405" s="117" t="s">
        <v>5757</v>
      </c>
      <c r="Q4405" s="123" t="s">
        <v>29898</v>
      </c>
      <c r="R4405" s="120" t="s">
        <v>29899</v>
      </c>
    </row>
    <row r="4406" ht="48.75">
      <c r="A4406" s="121" t="s">
        <v>29900</v>
      </c>
      <c r="B4406" s="117" t="s">
        <v>17702</v>
      </c>
      <c r="C4406" s="118" t="s">
        <v>25795</v>
      </c>
      <c r="D4406" s="117" t="s">
        <v>29901</v>
      </c>
      <c r="E4406" s="119">
        <v>43074.62061342593</v>
      </c>
      <c r="F4406" s="117"/>
      <c r="G4406" s="117" t="s">
        <v>90</v>
      </c>
      <c r="H4406" s="117"/>
      <c r="I4406" s="117"/>
      <c r="J4406" s="117" t="s">
        <v>17704</v>
      </c>
      <c r="K4406" s="117"/>
      <c r="L4406" s="120" t="s">
        <v>110</v>
      </c>
      <c r="M4406" s="122" t="s">
        <v>18691</v>
      </c>
      <c r="N4406" s="117">
        <v>1908.0</v>
      </c>
      <c r="O4406" s="117">
        <v>1244.0</v>
      </c>
      <c r="P4406" s="117" t="s">
        <v>4053</v>
      </c>
      <c r="Q4406" s="123" t="s">
        <v>29902</v>
      </c>
      <c r="R4406" s="120" t="s">
        <v>23606</v>
      </c>
    </row>
    <row r="4407" ht="30.75">
      <c r="A4407" s="121" t="s">
        <v>29903</v>
      </c>
      <c r="B4407" s="117" t="s">
        <v>12009</v>
      </c>
      <c r="C4407" s="118" t="s">
        <v>29904</v>
      </c>
      <c r="D4407" s="117" t="s">
        <v>29905</v>
      </c>
      <c r="E4407" s="119">
        <v>43074.6018287037</v>
      </c>
      <c r="F4407" s="117"/>
      <c r="G4407" s="117" t="s">
        <v>119</v>
      </c>
      <c r="H4407" s="117"/>
      <c r="I4407" s="117"/>
      <c r="J4407" s="117" t="s">
        <v>12011</v>
      </c>
      <c r="K4407" s="117"/>
      <c r="L4407" s="120" t="s">
        <v>110</v>
      </c>
      <c r="M4407" s="122" t="s">
        <v>12012</v>
      </c>
      <c r="N4407" s="117">
        <v>241.0</v>
      </c>
      <c r="O4407" s="117">
        <v>302.0</v>
      </c>
      <c r="P4407" s="117"/>
      <c r="Q4407" s="123" t="s">
        <v>29906</v>
      </c>
      <c r="R4407" s="120" t="s">
        <v>29907</v>
      </c>
    </row>
    <row r="4408" ht="75.75">
      <c r="A4408" s="121" t="s">
        <v>29908</v>
      </c>
      <c r="B4408" s="117" t="s">
        <v>29909</v>
      </c>
      <c r="C4408" s="118" t="s">
        <v>29796</v>
      </c>
      <c r="D4408" s="117" t="s">
        <v>29910</v>
      </c>
      <c r="E4408" s="119">
        <v>43074.59752314815</v>
      </c>
      <c r="F4408" s="117"/>
      <c r="G4408" s="117" t="s">
        <v>128</v>
      </c>
      <c r="H4408" s="117"/>
      <c r="I4408" s="117"/>
      <c r="J4408" s="117" t="s">
        <v>29911</v>
      </c>
      <c r="K4408" s="117"/>
      <c r="L4408" s="120" t="s">
        <v>110</v>
      </c>
      <c r="M4408" s="122" t="s">
        <v>29912</v>
      </c>
      <c r="N4408" s="117">
        <v>8.0</v>
      </c>
      <c r="O4408" s="117">
        <v>65.0</v>
      </c>
      <c r="P4408" s="117" t="s">
        <v>4012</v>
      </c>
      <c r="Q4408" s="123" t="s">
        <v>29913</v>
      </c>
      <c r="R4408" s="120" t="s">
        <v>29802</v>
      </c>
    </row>
    <row r="4409" ht="75.75">
      <c r="A4409" s="121" t="s">
        <v>29914</v>
      </c>
      <c r="B4409" s="117" t="s">
        <v>29915</v>
      </c>
      <c r="C4409" s="118" t="s">
        <v>29916</v>
      </c>
      <c r="D4409" s="117" t="s">
        <v>29917</v>
      </c>
      <c r="E4409" s="119">
        <v>43074.59662037037</v>
      </c>
      <c r="F4409" s="117"/>
      <c r="G4409" s="117" t="s">
        <v>90</v>
      </c>
      <c r="H4409" s="117"/>
      <c r="I4409" s="117"/>
      <c r="J4409" s="117" t="s">
        <v>29918</v>
      </c>
      <c r="K4409" s="117"/>
      <c r="L4409" s="120" t="s">
        <v>110</v>
      </c>
      <c r="M4409" s="122" t="s">
        <v>29919</v>
      </c>
      <c r="N4409" s="117">
        <v>68.0</v>
      </c>
      <c r="O4409" s="117">
        <v>225.0</v>
      </c>
      <c r="P4409" s="117" t="s">
        <v>29920</v>
      </c>
      <c r="Q4409" s="123" t="s">
        <v>29921</v>
      </c>
      <c r="R4409" s="120" t="s">
        <v>29922</v>
      </c>
    </row>
    <row r="4410" ht="48.75">
      <c r="A4410" s="121" t="s">
        <v>29923</v>
      </c>
      <c r="B4410" s="117" t="s">
        <v>29924</v>
      </c>
      <c r="C4410" s="118" t="s">
        <v>29925</v>
      </c>
      <c r="D4410" s="117" t="s">
        <v>29926</v>
      </c>
      <c r="E4410" s="119">
        <v>43074.588958333334</v>
      </c>
      <c r="F4410" s="117"/>
      <c r="G4410" s="117" t="s">
        <v>119</v>
      </c>
      <c r="H4410" s="117"/>
      <c r="I4410" s="117"/>
      <c r="J4410" s="117" t="s">
        <v>29927</v>
      </c>
      <c r="K4410" s="117"/>
      <c r="L4410" s="120" t="s">
        <v>179</v>
      </c>
      <c r="M4410" s="122" t="s">
        <v>29928</v>
      </c>
      <c r="N4410" s="117">
        <v>22.0</v>
      </c>
      <c r="O4410" s="117">
        <v>46.0</v>
      </c>
      <c r="P4410" s="117" t="s">
        <v>29929</v>
      </c>
      <c r="Q4410" s="123" t="s">
        <v>29930</v>
      </c>
      <c r="R4410" s="120" t="s">
        <v>29931</v>
      </c>
    </row>
    <row r="4411" ht="48.75">
      <c r="A4411" s="121" t="s">
        <v>29932</v>
      </c>
      <c r="B4411" s="117" t="s">
        <v>29933</v>
      </c>
      <c r="C4411" s="118" t="s">
        <v>25795</v>
      </c>
      <c r="D4411" s="117" t="s">
        <v>29934</v>
      </c>
      <c r="E4411" s="119">
        <v>43074.55204861111</v>
      </c>
      <c r="F4411" s="117"/>
      <c r="G4411" s="117" t="s">
        <v>90</v>
      </c>
      <c r="H4411" s="117"/>
      <c r="I4411" s="117"/>
      <c r="J4411" s="117" t="s">
        <v>29935</v>
      </c>
      <c r="K4411" s="117"/>
      <c r="L4411" s="120" t="s">
        <v>8895</v>
      </c>
      <c r="M4411" s="122" t="s">
        <v>29936</v>
      </c>
      <c r="N4411" s="117">
        <v>2672.0</v>
      </c>
      <c r="O4411" s="117">
        <v>3047.0</v>
      </c>
      <c r="P4411" s="117"/>
      <c r="Q4411" s="123" t="s">
        <v>29937</v>
      </c>
      <c r="R4411" s="120" t="s">
        <v>23606</v>
      </c>
    </row>
    <row r="4412" ht="48.75">
      <c r="A4412" s="121" t="s">
        <v>29938</v>
      </c>
      <c r="B4412" s="117" t="s">
        <v>18282</v>
      </c>
      <c r="C4412" s="118" t="s">
        <v>25795</v>
      </c>
      <c r="D4412" s="117" t="s">
        <v>29939</v>
      </c>
      <c r="E4412" s="119">
        <v>43074.54944444445</v>
      </c>
      <c r="F4412" s="117"/>
      <c r="G4412" s="117" t="s">
        <v>90</v>
      </c>
      <c r="H4412" s="117"/>
      <c r="I4412" s="117"/>
      <c r="J4412" s="117" t="s">
        <v>18284</v>
      </c>
      <c r="K4412" s="117"/>
      <c r="L4412" s="120" t="s">
        <v>110</v>
      </c>
      <c r="M4412" s="122" t="s">
        <v>24102</v>
      </c>
      <c r="N4412" s="117">
        <v>941.0</v>
      </c>
      <c r="O4412" s="117">
        <v>678.0</v>
      </c>
      <c r="P4412" s="117" t="s">
        <v>18286</v>
      </c>
      <c r="Q4412" s="123" t="s">
        <v>29940</v>
      </c>
      <c r="R4412" s="120" t="s">
        <v>23606</v>
      </c>
    </row>
    <row r="4413" ht="48.75">
      <c r="A4413" s="121" t="s">
        <v>29941</v>
      </c>
      <c r="B4413" s="117" t="s">
        <v>17906</v>
      </c>
      <c r="C4413" s="118" t="s">
        <v>27563</v>
      </c>
      <c r="D4413" s="117" t="s">
        <v>29942</v>
      </c>
      <c r="E4413" s="119">
        <v>43074.54929398149</v>
      </c>
      <c r="F4413" s="117"/>
      <c r="G4413" s="117" t="s">
        <v>90</v>
      </c>
      <c r="H4413" s="117"/>
      <c r="I4413" s="117"/>
      <c r="J4413" s="117" t="s">
        <v>17909</v>
      </c>
      <c r="K4413" s="117"/>
      <c r="L4413" s="120" t="s">
        <v>110</v>
      </c>
      <c r="M4413" s="122" t="s">
        <v>17910</v>
      </c>
      <c r="N4413" s="117">
        <v>11635.0</v>
      </c>
      <c r="O4413" s="117">
        <v>2275.0</v>
      </c>
      <c r="P4413" s="117" t="s">
        <v>4053</v>
      </c>
      <c r="Q4413" s="123" t="s">
        <v>29943</v>
      </c>
      <c r="R4413" s="120" t="s">
        <v>27566</v>
      </c>
    </row>
    <row r="4414" ht="30.75">
      <c r="A4414" s="121" t="s">
        <v>29944</v>
      </c>
      <c r="B4414" s="117" t="s">
        <v>29945</v>
      </c>
      <c r="C4414" s="118" t="s">
        <v>29946</v>
      </c>
      <c r="D4414" s="117" t="s">
        <v>29947</v>
      </c>
      <c r="E4414" s="119">
        <v>43074.548796296294</v>
      </c>
      <c r="F4414" s="117"/>
      <c r="G4414" s="117" t="s">
        <v>119</v>
      </c>
      <c r="H4414" s="117"/>
      <c r="I4414" s="117"/>
      <c r="J4414" s="117" t="s">
        <v>29948</v>
      </c>
      <c r="K4414" s="117"/>
      <c r="L4414" s="120" t="s">
        <v>110</v>
      </c>
      <c r="M4414" s="122" t="s">
        <v>29949</v>
      </c>
      <c r="N4414" s="117">
        <v>2377.0</v>
      </c>
      <c r="O4414" s="117">
        <v>1568.0</v>
      </c>
      <c r="P4414" s="117" t="s">
        <v>29950</v>
      </c>
      <c r="Q4414" s="123" t="s">
        <v>29951</v>
      </c>
      <c r="R4414" s="120" t="s">
        <v>29952</v>
      </c>
    </row>
    <row r="4415" ht="30.75">
      <c r="A4415" s="121" t="s">
        <v>29953</v>
      </c>
      <c r="B4415" s="117" t="s">
        <v>29954</v>
      </c>
      <c r="C4415" s="118" t="s">
        <v>29955</v>
      </c>
      <c r="D4415" s="117" t="s">
        <v>29956</v>
      </c>
      <c r="E4415" s="119">
        <v>43074.547314814816</v>
      </c>
      <c r="F4415" s="117"/>
      <c r="G4415" s="117" t="s">
        <v>119</v>
      </c>
      <c r="H4415" s="117" t="s">
        <v>29957</v>
      </c>
      <c r="I4415" s="117" t="s">
        <v>29958</v>
      </c>
      <c r="J4415" s="117" t="s">
        <v>29959</v>
      </c>
      <c r="K4415" s="117"/>
      <c r="L4415" s="120" t="s">
        <v>179</v>
      </c>
      <c r="M4415" s="122" t="s">
        <v>29960</v>
      </c>
      <c r="N4415" s="117">
        <v>10.0</v>
      </c>
      <c r="O4415" s="117">
        <v>63.0</v>
      </c>
      <c r="P4415" s="117"/>
      <c r="Q4415" s="123" t="s">
        <v>29961</v>
      </c>
      <c r="R4415" s="120" t="s">
        <v>29962</v>
      </c>
    </row>
    <row r="4416" ht="30.75">
      <c r="A4416" s="121" t="s">
        <v>29963</v>
      </c>
      <c r="B4416" s="117" t="s">
        <v>575</v>
      </c>
      <c r="C4416" s="118" t="s">
        <v>29964</v>
      </c>
      <c r="D4416" s="117" t="s">
        <v>29965</v>
      </c>
      <c r="E4416" s="119">
        <v>43074.54630787037</v>
      </c>
      <c r="F4416" s="117"/>
      <c r="G4416" s="117" t="s">
        <v>119</v>
      </c>
      <c r="H4416" s="117"/>
      <c r="I4416" s="117"/>
      <c r="J4416" s="117" t="s">
        <v>578</v>
      </c>
      <c r="K4416" s="117"/>
      <c r="L4416" s="120" t="s">
        <v>311</v>
      </c>
      <c r="M4416" s="122" t="s">
        <v>579</v>
      </c>
      <c r="N4416" s="117">
        <v>30838.0</v>
      </c>
      <c r="O4416" s="117">
        <v>191.0</v>
      </c>
      <c r="P4416" s="117" t="s">
        <v>580</v>
      </c>
      <c r="Q4416" s="123" t="s">
        <v>29966</v>
      </c>
      <c r="R4416" s="120" t="s">
        <v>29967</v>
      </c>
    </row>
    <row r="4417" ht="21.75">
      <c r="A4417" s="121" t="s">
        <v>29968</v>
      </c>
      <c r="B4417" s="117" t="s">
        <v>29969</v>
      </c>
      <c r="C4417" s="118" t="s">
        <v>29970</v>
      </c>
      <c r="D4417" s="117" t="s">
        <v>29971</v>
      </c>
      <c r="E4417" s="119">
        <v>43074.52633101852</v>
      </c>
      <c r="F4417" s="117"/>
      <c r="G4417" s="117" t="s">
        <v>119</v>
      </c>
      <c r="H4417" s="117"/>
      <c r="I4417" s="117"/>
      <c r="J4417" s="117" t="s">
        <v>29972</v>
      </c>
      <c r="K4417" s="117"/>
      <c r="L4417" s="120" t="s">
        <v>110</v>
      </c>
      <c r="M4417" s="122" t="s">
        <v>29973</v>
      </c>
      <c r="N4417" s="117">
        <v>4321.0</v>
      </c>
      <c r="O4417" s="117">
        <v>4843.0</v>
      </c>
      <c r="P4417" s="117" t="s">
        <v>800</v>
      </c>
      <c r="Q4417" s="123" t="s">
        <v>29974</v>
      </c>
      <c r="R4417" s="120" t="s">
        <v>29975</v>
      </c>
    </row>
    <row r="4418" ht="39.75">
      <c r="A4418" s="121" t="s">
        <v>29976</v>
      </c>
      <c r="B4418" s="117" t="s">
        <v>29977</v>
      </c>
      <c r="C4418" s="118" t="s">
        <v>29978</v>
      </c>
      <c r="D4418" s="117" t="s">
        <v>29979</v>
      </c>
      <c r="E4418" s="119">
        <v>43074.52049768518</v>
      </c>
      <c r="F4418" s="117"/>
      <c r="G4418" s="117" t="s">
        <v>119</v>
      </c>
      <c r="H4418" s="117"/>
      <c r="I4418" s="117"/>
      <c r="J4418" s="117" t="s">
        <v>29980</v>
      </c>
      <c r="K4418" s="117"/>
      <c r="L4418" s="120" t="s">
        <v>756</v>
      </c>
      <c r="M4418" s="122" t="s">
        <v>29981</v>
      </c>
      <c r="N4418" s="117">
        <v>2499.0</v>
      </c>
      <c r="O4418" s="117">
        <v>17.0</v>
      </c>
      <c r="P4418" s="117"/>
      <c r="Q4418" s="123" t="s">
        <v>29982</v>
      </c>
      <c r="R4418" s="120" t="s">
        <v>29983</v>
      </c>
    </row>
    <row r="4419" ht="39.75">
      <c r="A4419" s="121" t="s">
        <v>29984</v>
      </c>
      <c r="B4419" s="117" t="s">
        <v>29985</v>
      </c>
      <c r="C4419" s="118" t="s">
        <v>29986</v>
      </c>
      <c r="D4419" s="117" t="s">
        <v>29987</v>
      </c>
      <c r="E4419" s="119">
        <v>43074.51054398148</v>
      </c>
      <c r="F4419" s="117"/>
      <c r="G4419" s="117" t="s">
        <v>119</v>
      </c>
      <c r="H4419" s="117"/>
      <c r="I4419" s="117"/>
      <c r="J4419" s="117" t="s">
        <v>29988</v>
      </c>
      <c r="K4419" s="117"/>
      <c r="L4419" s="120" t="s">
        <v>110</v>
      </c>
      <c r="M4419" s="122" t="s">
        <v>29989</v>
      </c>
      <c r="N4419" s="117">
        <v>5351.0</v>
      </c>
      <c r="O4419" s="117">
        <v>1897.0</v>
      </c>
      <c r="P4419" s="117" t="s">
        <v>800</v>
      </c>
      <c r="Q4419" s="123" t="s">
        <v>29990</v>
      </c>
      <c r="R4419" s="120" t="s">
        <v>29991</v>
      </c>
    </row>
    <row r="4420" ht="39.75">
      <c r="A4420" s="121" t="s">
        <v>29992</v>
      </c>
      <c r="B4420" s="117" t="s">
        <v>29993</v>
      </c>
      <c r="C4420" s="118" t="s">
        <v>29116</v>
      </c>
      <c r="D4420" s="117" t="s">
        <v>29994</v>
      </c>
      <c r="E4420" s="119">
        <v>43074.50577546297</v>
      </c>
      <c r="F4420" s="117"/>
      <c r="G4420" s="117" t="s">
        <v>824</v>
      </c>
      <c r="H4420" s="117"/>
      <c r="I4420" s="117"/>
      <c r="J4420" s="117" t="s">
        <v>29995</v>
      </c>
      <c r="K4420" s="117"/>
      <c r="L4420" s="120" t="s">
        <v>179</v>
      </c>
      <c r="M4420" s="122" t="s">
        <v>29996</v>
      </c>
      <c r="N4420" s="117">
        <v>129.0</v>
      </c>
      <c r="O4420" s="117">
        <v>999.0</v>
      </c>
      <c r="P4420" s="117" t="s">
        <v>29997</v>
      </c>
      <c r="Q4420" s="123" t="s">
        <v>29998</v>
      </c>
      <c r="R4420" s="120" t="s">
        <v>29122</v>
      </c>
    </row>
    <row r="4421" ht="39.75">
      <c r="A4421" s="121" t="s">
        <v>29999</v>
      </c>
      <c r="B4421" s="117" t="s">
        <v>30000</v>
      </c>
      <c r="C4421" s="118" t="s">
        <v>29986</v>
      </c>
      <c r="D4421" s="117" t="s">
        <v>30001</v>
      </c>
      <c r="E4421" s="119">
        <v>43074.505636574075</v>
      </c>
      <c r="F4421" s="117"/>
      <c r="G4421" s="117" t="s">
        <v>119</v>
      </c>
      <c r="H4421" s="117"/>
      <c r="I4421" s="117"/>
      <c r="J4421" s="117" t="s">
        <v>30002</v>
      </c>
      <c r="K4421" s="117"/>
      <c r="L4421" s="120" t="s">
        <v>110</v>
      </c>
      <c r="M4421" s="122" t="s">
        <v>30003</v>
      </c>
      <c r="N4421" s="117">
        <v>122.0</v>
      </c>
      <c r="O4421" s="117">
        <v>479.0</v>
      </c>
      <c r="P4421" s="117" t="s">
        <v>30004</v>
      </c>
      <c r="Q4421" s="123" t="s">
        <v>30005</v>
      </c>
      <c r="R4421" s="120" t="s">
        <v>29991</v>
      </c>
    </row>
    <row r="4422" ht="30.75">
      <c r="A4422" s="121" t="s">
        <v>30006</v>
      </c>
      <c r="B4422" s="117" t="s">
        <v>4602</v>
      </c>
      <c r="C4422" s="118" t="s">
        <v>30007</v>
      </c>
      <c r="D4422" s="117" t="s">
        <v>30008</v>
      </c>
      <c r="E4422" s="119">
        <v>43074.50001157407</v>
      </c>
      <c r="F4422" s="117"/>
      <c r="G4422" s="117" t="s">
        <v>119</v>
      </c>
      <c r="H4422" s="117"/>
      <c r="I4422" s="117"/>
      <c r="J4422" s="117" t="s">
        <v>4605</v>
      </c>
      <c r="K4422" s="117"/>
      <c r="L4422" s="120" t="s">
        <v>9037</v>
      </c>
      <c r="M4422" s="122" t="s">
        <v>4606</v>
      </c>
      <c r="N4422" s="117">
        <v>212618.0</v>
      </c>
      <c r="O4422" s="117">
        <v>433.0</v>
      </c>
      <c r="P4422" s="117" t="s">
        <v>1208</v>
      </c>
      <c r="Q4422" s="123" t="s">
        <v>30009</v>
      </c>
      <c r="R4422" s="120" t="s">
        <v>30010</v>
      </c>
    </row>
    <row r="4423" ht="30.75">
      <c r="A4423" s="121" t="s">
        <v>30011</v>
      </c>
      <c r="B4423" s="117" t="s">
        <v>30012</v>
      </c>
      <c r="C4423" s="118" t="s">
        <v>29738</v>
      </c>
      <c r="D4423" s="117" t="s">
        <v>30013</v>
      </c>
      <c r="E4423" s="119">
        <v>43074.49979166666</v>
      </c>
      <c r="F4423" s="117"/>
      <c r="G4423" s="117" t="s">
        <v>90</v>
      </c>
      <c r="H4423" s="117"/>
      <c r="I4423" s="117"/>
      <c r="J4423" s="117" t="s">
        <v>30014</v>
      </c>
      <c r="K4423" s="117"/>
      <c r="L4423" s="120" t="s">
        <v>92</v>
      </c>
      <c r="M4423" s="122" t="s">
        <v>30015</v>
      </c>
      <c r="N4423" s="117">
        <v>2936.0</v>
      </c>
      <c r="O4423" s="117">
        <v>1789.0</v>
      </c>
      <c r="P4423" s="117"/>
      <c r="Q4423" s="123" t="s">
        <v>30016</v>
      </c>
      <c r="R4423" s="120" t="s">
        <v>29743</v>
      </c>
    </row>
    <row r="4424" ht="39.75">
      <c r="A4424" s="121" t="s">
        <v>30017</v>
      </c>
      <c r="B4424" s="117" t="s">
        <v>14679</v>
      </c>
      <c r="C4424" s="118" t="s">
        <v>29116</v>
      </c>
      <c r="D4424" s="117" t="s">
        <v>30018</v>
      </c>
      <c r="E4424" s="119">
        <v>43074.44436342592</v>
      </c>
      <c r="F4424" s="117"/>
      <c r="G4424" s="117" t="s">
        <v>90</v>
      </c>
      <c r="H4424" s="117"/>
      <c r="I4424" s="117"/>
      <c r="J4424" s="117" t="s">
        <v>14681</v>
      </c>
      <c r="K4424" s="117"/>
      <c r="L4424" s="120" t="s">
        <v>110</v>
      </c>
      <c r="M4424" s="122" t="s">
        <v>14682</v>
      </c>
      <c r="N4424" s="117">
        <v>2524.0</v>
      </c>
      <c r="O4424" s="117">
        <v>1269.0</v>
      </c>
      <c r="P4424" s="117" t="s">
        <v>14683</v>
      </c>
      <c r="Q4424" s="123" t="s">
        <v>30019</v>
      </c>
      <c r="R4424" s="120" t="s">
        <v>29122</v>
      </c>
    </row>
    <row r="4425" ht="48.75">
      <c r="A4425" s="121" t="s">
        <v>30020</v>
      </c>
      <c r="B4425" s="117" t="s">
        <v>24995</v>
      </c>
      <c r="C4425" s="118" t="s">
        <v>30021</v>
      </c>
      <c r="D4425" s="117" t="s">
        <v>30022</v>
      </c>
      <c r="E4425" s="119">
        <v>43074.439571759256</v>
      </c>
      <c r="F4425" s="117"/>
      <c r="G4425" s="117" t="s">
        <v>119</v>
      </c>
      <c r="H4425" s="117"/>
      <c r="I4425" s="117"/>
      <c r="J4425" s="117" t="s">
        <v>24998</v>
      </c>
      <c r="K4425" s="117"/>
      <c r="L4425" s="120" t="s">
        <v>110</v>
      </c>
      <c r="M4425" s="122" t="s">
        <v>24999</v>
      </c>
      <c r="N4425" s="117">
        <v>11.0</v>
      </c>
      <c r="O4425" s="117">
        <v>231.0</v>
      </c>
      <c r="P4425" s="117"/>
      <c r="Q4425" s="123" t="s">
        <v>30023</v>
      </c>
      <c r="R4425" s="120" t="s">
        <v>30024</v>
      </c>
    </row>
    <row r="4426" ht="30.75">
      <c r="A4426" s="121" t="s">
        <v>30025</v>
      </c>
      <c r="B4426" s="117" t="s">
        <v>30026</v>
      </c>
      <c r="C4426" s="118" t="s">
        <v>29738</v>
      </c>
      <c r="D4426" s="117" t="s">
        <v>30027</v>
      </c>
      <c r="E4426" s="119">
        <v>43074.42027777778</v>
      </c>
      <c r="F4426" s="117"/>
      <c r="G4426" s="117" t="s">
        <v>90</v>
      </c>
      <c r="H4426" s="117"/>
      <c r="I4426" s="117"/>
      <c r="J4426" s="117" t="s">
        <v>30028</v>
      </c>
      <c r="K4426" s="117"/>
      <c r="L4426" s="120" t="s">
        <v>92</v>
      </c>
      <c r="M4426" s="122" t="s">
        <v>30029</v>
      </c>
      <c r="N4426" s="117">
        <v>971.0</v>
      </c>
      <c r="O4426" s="117">
        <v>660.0</v>
      </c>
      <c r="P4426" s="117" t="s">
        <v>30030</v>
      </c>
      <c r="Q4426" s="123" t="s">
        <v>30031</v>
      </c>
      <c r="R4426" s="120" t="s">
        <v>29743</v>
      </c>
    </row>
    <row r="4427" ht="30.75">
      <c r="A4427" s="121" t="s">
        <v>30032</v>
      </c>
      <c r="B4427" s="117" t="s">
        <v>2349</v>
      </c>
      <c r="C4427" s="118" t="s">
        <v>29738</v>
      </c>
      <c r="D4427" s="117" t="s">
        <v>30033</v>
      </c>
      <c r="E4427" s="119">
        <v>43074.41966435185</v>
      </c>
      <c r="F4427" s="117"/>
      <c r="G4427" s="117" t="s">
        <v>90</v>
      </c>
      <c r="H4427" s="117"/>
      <c r="I4427" s="117"/>
      <c r="J4427" s="117" t="s">
        <v>2351</v>
      </c>
      <c r="K4427" s="117"/>
      <c r="L4427" s="120" t="s">
        <v>92</v>
      </c>
      <c r="M4427" s="122" t="s">
        <v>2352</v>
      </c>
      <c r="N4427" s="117">
        <v>4418.0</v>
      </c>
      <c r="O4427" s="117">
        <v>391.0</v>
      </c>
      <c r="P4427" s="117" t="s">
        <v>2353</v>
      </c>
      <c r="Q4427" s="123" t="s">
        <v>30034</v>
      </c>
      <c r="R4427" s="120" t="s">
        <v>29743</v>
      </c>
    </row>
    <row r="4428" ht="21.75">
      <c r="A4428" s="121" t="s">
        <v>30035</v>
      </c>
      <c r="B4428" s="117" t="s">
        <v>30036</v>
      </c>
      <c r="C4428" s="118" t="s">
        <v>30037</v>
      </c>
      <c r="D4428" s="117" t="s">
        <v>30038</v>
      </c>
      <c r="E4428" s="119">
        <v>43074.41945601851</v>
      </c>
      <c r="F4428" s="117"/>
      <c r="G4428" s="117" t="s">
        <v>90</v>
      </c>
      <c r="H4428" s="117"/>
      <c r="I4428" s="117"/>
      <c r="J4428" s="117" t="s">
        <v>30039</v>
      </c>
      <c r="K4428" s="117"/>
      <c r="L4428" s="120" t="s">
        <v>92</v>
      </c>
      <c r="M4428" s="122" t="s">
        <v>30040</v>
      </c>
      <c r="N4428" s="117">
        <v>851.0</v>
      </c>
      <c r="O4428" s="117">
        <v>447.0</v>
      </c>
      <c r="P4428" s="117" t="s">
        <v>1888</v>
      </c>
      <c r="Q4428" s="123" t="s">
        <v>30041</v>
      </c>
      <c r="R4428" s="120" t="s">
        <v>30042</v>
      </c>
    </row>
    <row r="4429" ht="21.75">
      <c r="A4429" s="121" t="s">
        <v>30043</v>
      </c>
      <c r="B4429" s="117" t="s">
        <v>30044</v>
      </c>
      <c r="C4429" s="118" t="s">
        <v>30045</v>
      </c>
      <c r="D4429" s="117" t="s">
        <v>30046</v>
      </c>
      <c r="E4429" s="119">
        <v>43074.40248842593</v>
      </c>
      <c r="F4429" s="117"/>
      <c r="G4429" s="117" t="s">
        <v>128</v>
      </c>
      <c r="H4429" s="117"/>
      <c r="I4429" s="117"/>
      <c r="J4429" s="117" t="s">
        <v>30047</v>
      </c>
      <c r="K4429" s="117"/>
      <c r="L4429" s="120" t="s">
        <v>92</v>
      </c>
      <c r="M4429" s="122" t="s">
        <v>30048</v>
      </c>
      <c r="N4429" s="117">
        <v>2.0</v>
      </c>
      <c r="O4429" s="117">
        <v>50.0</v>
      </c>
      <c r="P4429" s="117"/>
      <c r="Q4429" s="123" t="s">
        <v>30049</v>
      </c>
      <c r="R4429" s="120" t="s">
        <v>30050</v>
      </c>
    </row>
    <row r="4430" ht="39.75">
      <c r="A4430" s="121" t="s">
        <v>30051</v>
      </c>
      <c r="B4430" s="117" t="s">
        <v>30052</v>
      </c>
      <c r="C4430" s="118" t="s">
        <v>29116</v>
      </c>
      <c r="D4430" s="117" t="s">
        <v>30053</v>
      </c>
      <c r="E4430" s="119">
        <v>43074.38652777778</v>
      </c>
      <c r="F4430" s="117"/>
      <c r="G4430" s="117" t="s">
        <v>824</v>
      </c>
      <c r="H4430" s="117"/>
      <c r="I4430" s="117"/>
      <c r="J4430" s="117" t="s">
        <v>30054</v>
      </c>
      <c r="K4430" s="117"/>
      <c r="L4430" s="120" t="s">
        <v>92</v>
      </c>
      <c r="M4430" s="122" t="s">
        <v>30055</v>
      </c>
      <c r="N4430" s="117">
        <v>132.0</v>
      </c>
      <c r="O4430" s="117">
        <v>653.0</v>
      </c>
      <c r="P4430" s="117"/>
      <c r="Q4430" s="123" t="s">
        <v>30056</v>
      </c>
      <c r="R4430" s="120" t="s">
        <v>29122</v>
      </c>
    </row>
    <row r="4431" ht="39.75">
      <c r="A4431" s="121" t="s">
        <v>30057</v>
      </c>
      <c r="B4431" s="117" t="s">
        <v>30058</v>
      </c>
      <c r="C4431" s="118" t="s">
        <v>30059</v>
      </c>
      <c r="D4431" s="117" t="s">
        <v>30060</v>
      </c>
      <c r="E4431" s="119">
        <v>43074.38412037037</v>
      </c>
      <c r="F4431" s="117"/>
      <c r="G4431" s="117" t="s">
        <v>128</v>
      </c>
      <c r="H4431" s="117"/>
      <c r="I4431" s="117"/>
      <c r="J4431" s="117" t="s">
        <v>30061</v>
      </c>
      <c r="K4431" s="117"/>
      <c r="L4431" s="120" t="s">
        <v>138</v>
      </c>
      <c r="M4431" s="122" t="s">
        <v>30062</v>
      </c>
      <c r="N4431" s="117">
        <v>15180.0</v>
      </c>
      <c r="O4431" s="117">
        <v>5480.0</v>
      </c>
      <c r="P4431" s="117" t="s">
        <v>8693</v>
      </c>
      <c r="Q4431" s="123" t="s">
        <v>30063</v>
      </c>
      <c r="R4431" s="120" t="s">
        <v>30064</v>
      </c>
    </row>
    <row r="4432" ht="30.75">
      <c r="A4432" s="121" t="s">
        <v>30065</v>
      </c>
      <c r="B4432" s="117" t="s">
        <v>30066</v>
      </c>
      <c r="C4432" s="118" t="s">
        <v>13268</v>
      </c>
      <c r="D4432" s="117" t="s">
        <v>30067</v>
      </c>
      <c r="E4432" s="119">
        <v>43074.18239583333</v>
      </c>
      <c r="F4432" s="117"/>
      <c r="G4432" s="117" t="s">
        <v>90</v>
      </c>
      <c r="H4432" s="117"/>
      <c r="I4432" s="117"/>
      <c r="J4432" s="117" t="s">
        <v>30068</v>
      </c>
      <c r="K4432" s="117"/>
      <c r="L4432" s="120" t="s">
        <v>101</v>
      </c>
      <c r="M4432" s="122" t="s">
        <v>30069</v>
      </c>
      <c r="N4432" s="117">
        <v>446.0</v>
      </c>
      <c r="O4432" s="117">
        <v>1000.0</v>
      </c>
      <c r="P4432" s="117" t="s">
        <v>395</v>
      </c>
      <c r="Q4432" s="123" t="s">
        <v>30070</v>
      </c>
      <c r="R4432" s="120" t="s">
        <v>13274</v>
      </c>
    </row>
    <row r="4433" ht="21.75">
      <c r="A4433" s="121" t="s">
        <v>30071</v>
      </c>
      <c r="B4433" s="117" t="s">
        <v>13212</v>
      </c>
      <c r="C4433" s="118" t="s">
        <v>14548</v>
      </c>
      <c r="D4433" s="117" t="s">
        <v>30072</v>
      </c>
      <c r="E4433" s="119">
        <v>43074.15980324074</v>
      </c>
      <c r="F4433" s="117"/>
      <c r="G4433" s="117" t="s">
        <v>90</v>
      </c>
      <c r="H4433" s="117"/>
      <c r="I4433" s="117"/>
      <c r="J4433" s="117" t="s">
        <v>13215</v>
      </c>
      <c r="K4433" s="117"/>
      <c r="L4433" s="120" t="s">
        <v>170</v>
      </c>
      <c r="M4433" s="122" t="s">
        <v>13216</v>
      </c>
      <c r="N4433" s="117">
        <v>7701.0</v>
      </c>
      <c r="O4433" s="117">
        <v>7375.0</v>
      </c>
      <c r="P4433" s="117" t="s">
        <v>958</v>
      </c>
      <c r="Q4433" s="123" t="s">
        <v>30073</v>
      </c>
      <c r="R4433" s="120" t="s">
        <v>14551</v>
      </c>
    </row>
    <row r="4434" ht="48.75">
      <c r="A4434" s="121" t="s">
        <v>30074</v>
      </c>
      <c r="B4434" s="117" t="s">
        <v>30075</v>
      </c>
      <c r="C4434" s="118" t="s">
        <v>30076</v>
      </c>
      <c r="D4434" s="117" t="s">
        <v>30077</v>
      </c>
      <c r="E4434" s="119">
        <v>43074.11851851852</v>
      </c>
      <c r="F4434" s="117"/>
      <c r="G4434" s="117" t="s">
        <v>128</v>
      </c>
      <c r="H4434" s="117"/>
      <c r="I4434" s="117"/>
      <c r="J4434" s="117" t="s">
        <v>30078</v>
      </c>
      <c r="K4434" s="117"/>
      <c r="L4434" s="120" t="s">
        <v>179</v>
      </c>
      <c r="M4434" s="122" t="s">
        <v>30079</v>
      </c>
      <c r="N4434" s="117">
        <v>4523.0</v>
      </c>
      <c r="O4434" s="117">
        <v>30.0</v>
      </c>
      <c r="P4434" s="117" t="s">
        <v>30080</v>
      </c>
      <c r="Q4434" s="123" t="s">
        <v>30081</v>
      </c>
      <c r="R4434" s="120" t="s">
        <v>30082</v>
      </c>
    </row>
    <row r="4435" ht="57.75">
      <c r="A4435" s="121" t="s">
        <v>30083</v>
      </c>
      <c r="B4435" s="117" t="s">
        <v>30084</v>
      </c>
      <c r="C4435" s="118" t="s">
        <v>30085</v>
      </c>
      <c r="D4435" s="117" t="s">
        <v>30086</v>
      </c>
      <c r="E4435" s="119">
        <v>43074.10046296296</v>
      </c>
      <c r="F4435" s="117"/>
      <c r="G4435" s="117" t="s">
        <v>90</v>
      </c>
      <c r="H4435" s="117"/>
      <c r="I4435" s="117"/>
      <c r="J4435" s="117" t="s">
        <v>30087</v>
      </c>
      <c r="K4435" s="117"/>
      <c r="L4435" s="120" t="s">
        <v>110</v>
      </c>
      <c r="M4435" s="122" t="s">
        <v>30088</v>
      </c>
      <c r="N4435" s="117">
        <v>991.0</v>
      </c>
      <c r="O4435" s="117">
        <v>1025.0</v>
      </c>
      <c r="P4435" s="117"/>
      <c r="Q4435" s="123" t="s">
        <v>30089</v>
      </c>
      <c r="R4435" s="120" t="s">
        <v>23606</v>
      </c>
    </row>
    <row r="4436" ht="48.75">
      <c r="A4436" s="121" t="s">
        <v>30090</v>
      </c>
      <c r="B4436" s="117" t="s">
        <v>25762</v>
      </c>
      <c r="C4436" s="118" t="s">
        <v>30091</v>
      </c>
      <c r="D4436" s="117" t="s">
        <v>30092</v>
      </c>
      <c r="E4436" s="119">
        <v>43074.09237268519</v>
      </c>
      <c r="F4436" s="117"/>
      <c r="G4436" s="117" t="s">
        <v>90</v>
      </c>
      <c r="H4436" s="117"/>
      <c r="I4436" s="117"/>
      <c r="J4436" s="117" t="s">
        <v>25765</v>
      </c>
      <c r="K4436" s="117"/>
      <c r="L4436" s="120" t="s">
        <v>179</v>
      </c>
      <c r="M4436" s="122" t="s">
        <v>25766</v>
      </c>
      <c r="N4436" s="117">
        <v>18.0</v>
      </c>
      <c r="O4436" s="117">
        <v>31.0</v>
      </c>
      <c r="P4436" s="117"/>
      <c r="Q4436" s="123" t="s">
        <v>30093</v>
      </c>
      <c r="R4436" s="120" t="s">
        <v>30094</v>
      </c>
    </row>
    <row r="4437" ht="39.75">
      <c r="A4437" s="121" t="s">
        <v>30095</v>
      </c>
      <c r="B4437" s="117" t="s">
        <v>30096</v>
      </c>
      <c r="C4437" s="118" t="s">
        <v>30097</v>
      </c>
      <c r="D4437" s="117" t="s">
        <v>30098</v>
      </c>
      <c r="E4437" s="119">
        <v>43074.073692129634</v>
      </c>
      <c r="F4437" s="117"/>
      <c r="G4437" s="117" t="s">
        <v>90</v>
      </c>
      <c r="H4437" s="117"/>
      <c r="I4437" s="117"/>
      <c r="J4437" s="117" t="s">
        <v>30099</v>
      </c>
      <c r="K4437" s="117"/>
      <c r="L4437" s="120" t="s">
        <v>179</v>
      </c>
      <c r="M4437" s="122" t="s">
        <v>30100</v>
      </c>
      <c r="N4437" s="117">
        <v>40.0</v>
      </c>
      <c r="O4437" s="117">
        <v>188.0</v>
      </c>
      <c r="P4437" s="117" t="s">
        <v>26669</v>
      </c>
      <c r="Q4437" s="123" t="s">
        <v>30101</v>
      </c>
      <c r="R4437" s="120" t="s">
        <v>30102</v>
      </c>
    </row>
    <row r="4438">
      <c r="A4438" s="121" t="s">
        <v>30103</v>
      </c>
      <c r="B4438" s="117" t="s">
        <v>30104</v>
      </c>
      <c r="C4438" s="118" t="s">
        <v>30105</v>
      </c>
      <c r="D4438" s="117" t="s">
        <v>30106</v>
      </c>
      <c r="E4438" s="119">
        <v>43074.062326388885</v>
      </c>
      <c r="F4438" s="117"/>
      <c r="G4438" s="117" t="s">
        <v>90</v>
      </c>
      <c r="H4438" s="117" t="s">
        <v>30107</v>
      </c>
      <c r="I4438" s="117" t="s">
        <v>30108</v>
      </c>
      <c r="J4438" s="117" t="s">
        <v>30109</v>
      </c>
      <c r="K4438" s="117" t="s">
        <v>30110</v>
      </c>
      <c r="L4438" s="120" t="s">
        <v>110</v>
      </c>
      <c r="M4438" s="122" t="s">
        <v>30111</v>
      </c>
      <c r="N4438" s="117">
        <v>1880.0</v>
      </c>
      <c r="O4438" s="117">
        <v>373.0</v>
      </c>
      <c r="P4438" s="117" t="s">
        <v>29756</v>
      </c>
      <c r="Q4438" s="123" t="s">
        <v>30112</v>
      </c>
      <c r="R4438" s="120" t="s">
        <v>30113</v>
      </c>
    </row>
    <row r="4439" ht="21.75">
      <c r="A4439" s="121" t="s">
        <v>30114</v>
      </c>
      <c r="B4439" s="117" t="s">
        <v>30115</v>
      </c>
      <c r="C4439" s="118" t="s">
        <v>30116</v>
      </c>
      <c r="D4439" s="117" t="s">
        <v>30117</v>
      </c>
      <c r="E4439" s="119">
        <v>43074.022245370375</v>
      </c>
      <c r="F4439" s="117"/>
      <c r="G4439" s="117" t="s">
        <v>90</v>
      </c>
      <c r="H4439" s="117"/>
      <c r="I4439" s="117"/>
      <c r="J4439" s="117" t="s">
        <v>30118</v>
      </c>
      <c r="K4439" s="117"/>
      <c r="L4439" s="120" t="s">
        <v>92</v>
      </c>
      <c r="M4439" s="122" t="s">
        <v>30119</v>
      </c>
      <c r="N4439" s="117">
        <v>1169.0</v>
      </c>
      <c r="O4439" s="117">
        <v>610.0</v>
      </c>
      <c r="P4439" s="117" t="s">
        <v>12823</v>
      </c>
      <c r="Q4439" s="123" t="s">
        <v>30120</v>
      </c>
      <c r="R4439" s="120" t="s">
        <v>30121</v>
      </c>
    </row>
    <row r="4440">
      <c r="A4440" s="121" t="s">
        <v>30122</v>
      </c>
      <c r="B4440" s="117" t="s">
        <v>30123</v>
      </c>
      <c r="C4440" s="118" t="s">
        <v>30124</v>
      </c>
      <c r="D4440" s="117" t="s">
        <v>30125</v>
      </c>
      <c r="E4440" s="119">
        <v>43073.99800925926</v>
      </c>
      <c r="F4440" s="117"/>
      <c r="G4440" s="117" t="s">
        <v>119</v>
      </c>
      <c r="H4440" s="117" t="s">
        <v>30126</v>
      </c>
      <c r="I4440" s="117" t="s">
        <v>30127</v>
      </c>
      <c r="J4440" s="117" t="s">
        <v>30128</v>
      </c>
      <c r="K4440" s="117" t="s">
        <v>30129</v>
      </c>
      <c r="L4440" s="120" t="s">
        <v>110</v>
      </c>
      <c r="M4440" s="122" t="s">
        <v>30130</v>
      </c>
      <c r="N4440" s="117">
        <v>591.0</v>
      </c>
      <c r="O4440" s="117">
        <v>1542.0</v>
      </c>
      <c r="P4440" s="117" t="s">
        <v>27320</v>
      </c>
      <c r="Q4440" s="123" t="s">
        <v>30131</v>
      </c>
      <c r="R4440" s="120" t="s">
        <v>30132</v>
      </c>
    </row>
    <row r="4441" ht="30.75">
      <c r="A4441" s="121" t="s">
        <v>30133</v>
      </c>
      <c r="B4441" s="117" t="s">
        <v>30134</v>
      </c>
      <c r="C4441" s="118" t="s">
        <v>30135</v>
      </c>
      <c r="D4441" s="117" t="s">
        <v>30136</v>
      </c>
      <c r="E4441" s="119">
        <v>43073.99280092593</v>
      </c>
      <c r="F4441" s="117"/>
      <c r="G4441" s="117" t="s">
        <v>90</v>
      </c>
      <c r="H4441" s="117"/>
      <c r="I4441" s="117"/>
      <c r="J4441" s="117" t="s">
        <v>30137</v>
      </c>
      <c r="K4441" s="117"/>
      <c r="L4441" s="120" t="s">
        <v>92</v>
      </c>
      <c r="M4441" s="122" t="s">
        <v>30138</v>
      </c>
      <c r="N4441" s="117">
        <v>802.0</v>
      </c>
      <c r="O4441" s="117">
        <v>853.0</v>
      </c>
      <c r="P4441" s="117" t="s">
        <v>30139</v>
      </c>
      <c r="Q4441" s="123" t="s">
        <v>30140</v>
      </c>
      <c r="R4441" s="120" t="s">
        <v>30141</v>
      </c>
    </row>
    <row r="4442" ht="30.75">
      <c r="A4442" s="121" t="s">
        <v>30142</v>
      </c>
      <c r="B4442" s="117" t="s">
        <v>30143</v>
      </c>
      <c r="C4442" s="118" t="s">
        <v>30135</v>
      </c>
      <c r="D4442" s="117" t="s">
        <v>30144</v>
      </c>
      <c r="E4442" s="119">
        <v>43073.98831018519</v>
      </c>
      <c r="F4442" s="117"/>
      <c r="G4442" s="117" t="s">
        <v>90</v>
      </c>
      <c r="H4442" s="117"/>
      <c r="I4442" s="117"/>
      <c r="J4442" s="117" t="s">
        <v>30145</v>
      </c>
      <c r="K4442" s="117"/>
      <c r="L4442" s="120" t="s">
        <v>110</v>
      </c>
      <c r="M4442" s="122" t="s">
        <v>30146</v>
      </c>
      <c r="N4442" s="117">
        <v>342.0</v>
      </c>
      <c r="O4442" s="117">
        <v>610.0</v>
      </c>
      <c r="P4442" s="117" t="s">
        <v>6065</v>
      </c>
      <c r="Q4442" s="123" t="s">
        <v>30147</v>
      </c>
      <c r="R4442" s="120" t="s">
        <v>30141</v>
      </c>
    </row>
    <row r="4443" ht="21.75">
      <c r="A4443" s="121" t="s">
        <v>30148</v>
      </c>
      <c r="B4443" s="117" t="s">
        <v>953</v>
      </c>
      <c r="C4443" s="118" t="s">
        <v>30149</v>
      </c>
      <c r="D4443" s="117" t="s">
        <v>30150</v>
      </c>
      <c r="E4443" s="119">
        <v>43073.94453703704</v>
      </c>
      <c r="F4443" s="117"/>
      <c r="G4443" s="117" t="s">
        <v>90</v>
      </c>
      <c r="H4443" s="117"/>
      <c r="I4443" s="117"/>
      <c r="J4443" s="117" t="s">
        <v>956</v>
      </c>
      <c r="K4443" s="117"/>
      <c r="L4443" s="120" t="s">
        <v>170</v>
      </c>
      <c r="M4443" s="122" t="s">
        <v>957</v>
      </c>
      <c r="N4443" s="117">
        <v>94949.0</v>
      </c>
      <c r="O4443" s="117">
        <v>5460.0</v>
      </c>
      <c r="P4443" s="117" t="s">
        <v>2520</v>
      </c>
      <c r="Q4443" s="123" t="s">
        <v>30151</v>
      </c>
      <c r="R4443" s="120" t="s">
        <v>30152</v>
      </c>
    </row>
    <row r="4444" ht="21.75">
      <c r="A4444" s="121" t="s">
        <v>30153</v>
      </c>
      <c r="B4444" s="117" t="s">
        <v>13212</v>
      </c>
      <c r="C4444" s="118" t="s">
        <v>13213</v>
      </c>
      <c r="D4444" s="117" t="s">
        <v>30154</v>
      </c>
      <c r="E4444" s="119">
        <v>43073.94452546297</v>
      </c>
      <c r="F4444" s="117"/>
      <c r="G4444" s="117" t="s">
        <v>90</v>
      </c>
      <c r="H4444" s="117"/>
      <c r="I4444" s="117"/>
      <c r="J4444" s="117" t="s">
        <v>13215</v>
      </c>
      <c r="K4444" s="117"/>
      <c r="L4444" s="120" t="s">
        <v>170</v>
      </c>
      <c r="M4444" s="122" t="s">
        <v>13216</v>
      </c>
      <c r="N4444" s="117">
        <v>7701.0</v>
      </c>
      <c r="O4444" s="117">
        <v>7375.0</v>
      </c>
      <c r="P4444" s="117" t="s">
        <v>958</v>
      </c>
      <c r="Q4444" s="123" t="s">
        <v>30155</v>
      </c>
      <c r="R4444" s="120" t="s">
        <v>13218</v>
      </c>
    </row>
    <row r="4445" ht="21.75">
      <c r="A4445" s="121" t="s">
        <v>30156</v>
      </c>
      <c r="B4445" s="117" t="s">
        <v>25003</v>
      </c>
      <c r="C4445" s="118" t="s">
        <v>30157</v>
      </c>
      <c r="D4445" s="117" t="s">
        <v>30158</v>
      </c>
      <c r="E4445" s="119">
        <v>43073.944513888884</v>
      </c>
      <c r="F4445" s="117"/>
      <c r="G4445" s="117" t="s">
        <v>90</v>
      </c>
      <c r="H4445" s="117"/>
      <c r="I4445" s="117"/>
      <c r="J4445" s="117" t="s">
        <v>20283</v>
      </c>
      <c r="K4445" s="117"/>
      <c r="L4445" s="120" t="s">
        <v>170</v>
      </c>
      <c r="M4445" s="122" t="s">
        <v>25006</v>
      </c>
      <c r="N4445" s="117">
        <v>43310.0</v>
      </c>
      <c r="O4445" s="117">
        <v>7955.0</v>
      </c>
      <c r="P4445" s="117" t="s">
        <v>2520</v>
      </c>
      <c r="Q4445" s="123" t="s">
        <v>30159</v>
      </c>
      <c r="R4445" s="120" t="s">
        <v>30160</v>
      </c>
    </row>
    <row r="4446" ht="30.75">
      <c r="A4446" s="121" t="s">
        <v>30161</v>
      </c>
      <c r="B4446" s="117" t="s">
        <v>30162</v>
      </c>
      <c r="C4446" s="118" t="s">
        <v>30163</v>
      </c>
      <c r="D4446" s="117" t="s">
        <v>30164</v>
      </c>
      <c r="E4446" s="119">
        <v>43073.94134259259</v>
      </c>
      <c r="F4446" s="117"/>
      <c r="G4446" s="117" t="s">
        <v>90</v>
      </c>
      <c r="H4446" s="117"/>
      <c r="I4446" s="117"/>
      <c r="J4446" s="117" t="s">
        <v>30165</v>
      </c>
      <c r="K4446" s="117"/>
      <c r="L4446" s="120" t="s">
        <v>110</v>
      </c>
      <c r="M4446" s="122" t="s">
        <v>30166</v>
      </c>
      <c r="N4446" s="117">
        <v>464.0</v>
      </c>
      <c r="O4446" s="117">
        <v>450.0</v>
      </c>
      <c r="P4446" s="117" t="s">
        <v>30167</v>
      </c>
      <c r="Q4446" s="123" t="s">
        <v>30168</v>
      </c>
      <c r="R4446" s="120" t="s">
        <v>30169</v>
      </c>
    </row>
    <row r="4447" ht="75.75">
      <c r="A4447" s="121" t="s">
        <v>30170</v>
      </c>
      <c r="B4447" s="117" t="s">
        <v>25363</v>
      </c>
      <c r="C4447" s="118" t="s">
        <v>30171</v>
      </c>
      <c r="D4447" s="117" t="s">
        <v>30172</v>
      </c>
      <c r="E4447" s="119">
        <v>43073.936585648145</v>
      </c>
      <c r="F4447" s="117"/>
      <c r="G4447" s="117" t="s">
        <v>25366</v>
      </c>
      <c r="H4447" s="117"/>
      <c r="I4447" s="117"/>
      <c r="J4447" s="117" t="s">
        <v>25367</v>
      </c>
      <c r="K4447" s="117"/>
      <c r="L4447" s="120" t="s">
        <v>110</v>
      </c>
      <c r="M4447" s="122" t="s">
        <v>25368</v>
      </c>
      <c r="N4447" s="117">
        <v>542.0</v>
      </c>
      <c r="O4447" s="117">
        <v>3840.0</v>
      </c>
      <c r="P4447" s="117" t="s">
        <v>6971</v>
      </c>
      <c r="Q4447" s="123" t="s">
        <v>30173</v>
      </c>
      <c r="R4447" s="120" t="s">
        <v>30174</v>
      </c>
    </row>
    <row r="4448" ht="75.75">
      <c r="A4448" s="121" t="s">
        <v>30175</v>
      </c>
      <c r="B4448" s="117" t="s">
        <v>25363</v>
      </c>
      <c r="C4448" s="118" t="s">
        <v>30176</v>
      </c>
      <c r="D4448" s="117" t="s">
        <v>30177</v>
      </c>
      <c r="E4448" s="119">
        <v>43073.919594907406</v>
      </c>
      <c r="F4448" s="117"/>
      <c r="G4448" s="117" t="s">
        <v>25366</v>
      </c>
      <c r="H4448" s="117"/>
      <c r="I4448" s="117"/>
      <c r="J4448" s="117" t="s">
        <v>25367</v>
      </c>
      <c r="K4448" s="117"/>
      <c r="L4448" s="120" t="s">
        <v>110</v>
      </c>
      <c r="M4448" s="122" t="s">
        <v>25368</v>
      </c>
      <c r="N4448" s="117">
        <v>542.0</v>
      </c>
      <c r="O4448" s="117">
        <v>3840.0</v>
      </c>
      <c r="P4448" s="117" t="s">
        <v>6971</v>
      </c>
      <c r="Q4448" s="123" t="s">
        <v>30178</v>
      </c>
      <c r="R4448" s="120" t="s">
        <v>30179</v>
      </c>
    </row>
    <row r="4449" ht="84.75">
      <c r="A4449" s="121" t="s">
        <v>30180</v>
      </c>
      <c r="B4449" s="117" t="s">
        <v>25363</v>
      </c>
      <c r="C4449" s="118" t="s">
        <v>30181</v>
      </c>
      <c r="D4449" s="117" t="s">
        <v>30182</v>
      </c>
      <c r="E4449" s="119">
        <v>43073.90230324074</v>
      </c>
      <c r="F4449" s="117"/>
      <c r="G4449" s="117" t="s">
        <v>25366</v>
      </c>
      <c r="H4449" s="117"/>
      <c r="I4449" s="117"/>
      <c r="J4449" s="117" t="s">
        <v>25367</v>
      </c>
      <c r="K4449" s="117"/>
      <c r="L4449" s="120" t="s">
        <v>110</v>
      </c>
      <c r="M4449" s="122" t="s">
        <v>25368</v>
      </c>
      <c r="N4449" s="117">
        <v>542.0</v>
      </c>
      <c r="O4449" s="117">
        <v>3840.0</v>
      </c>
      <c r="P4449" s="117" t="s">
        <v>6971</v>
      </c>
      <c r="Q4449" s="123" t="s">
        <v>30183</v>
      </c>
      <c r="R4449" s="120" t="s">
        <v>30184</v>
      </c>
    </row>
    <row r="4450" ht="39.75">
      <c r="A4450" s="121" t="s">
        <v>30185</v>
      </c>
      <c r="B4450" s="117" t="s">
        <v>30186</v>
      </c>
      <c r="C4450" s="118" t="s">
        <v>30097</v>
      </c>
      <c r="D4450" s="117" t="s">
        <v>30187</v>
      </c>
      <c r="E4450" s="119">
        <v>43073.89491898148</v>
      </c>
      <c r="F4450" s="117"/>
      <c r="G4450" s="117" t="s">
        <v>90</v>
      </c>
      <c r="H4450" s="117"/>
      <c r="I4450" s="117"/>
      <c r="J4450" s="117" t="s">
        <v>30188</v>
      </c>
      <c r="K4450" s="117"/>
      <c r="L4450" s="120" t="s">
        <v>110</v>
      </c>
      <c r="M4450" s="122" t="s">
        <v>30189</v>
      </c>
      <c r="N4450" s="117">
        <v>67.0</v>
      </c>
      <c r="O4450" s="117">
        <v>205.0</v>
      </c>
      <c r="P4450" s="117"/>
      <c r="Q4450" s="123" t="s">
        <v>30190</v>
      </c>
      <c r="R4450" s="120" t="s">
        <v>30102</v>
      </c>
    </row>
    <row r="4451" ht="39.75">
      <c r="A4451" s="121" t="s">
        <v>30191</v>
      </c>
      <c r="B4451" s="117" t="s">
        <v>18854</v>
      </c>
      <c r="C4451" s="118" t="s">
        <v>30192</v>
      </c>
      <c r="D4451" s="117" t="s">
        <v>30193</v>
      </c>
      <c r="E4451" s="119">
        <v>43073.89403935186</v>
      </c>
      <c r="F4451" s="117"/>
      <c r="G4451" s="117" t="s">
        <v>128</v>
      </c>
      <c r="H4451" s="117"/>
      <c r="I4451" s="117"/>
      <c r="J4451" s="117" t="s">
        <v>18857</v>
      </c>
      <c r="K4451" s="117"/>
      <c r="L4451" s="120" t="s">
        <v>110</v>
      </c>
      <c r="M4451" s="122" t="s">
        <v>18858</v>
      </c>
      <c r="N4451" s="117">
        <v>297.0</v>
      </c>
      <c r="O4451" s="117">
        <v>3035.0</v>
      </c>
      <c r="P4451" s="117" t="s">
        <v>6971</v>
      </c>
      <c r="Q4451" s="123" t="s">
        <v>30194</v>
      </c>
      <c r="R4451" s="120" t="s">
        <v>30195</v>
      </c>
    </row>
    <row r="4452">
      <c r="A4452" s="121" t="s">
        <v>30196</v>
      </c>
      <c r="B4452" s="117" t="s">
        <v>30197</v>
      </c>
      <c r="C4452" s="118" t="s">
        <v>30198</v>
      </c>
      <c r="D4452" s="117" t="s">
        <v>30199</v>
      </c>
      <c r="E4452" s="119">
        <v>43073.891921296294</v>
      </c>
      <c r="F4452" s="117"/>
      <c r="G4452" s="117" t="s">
        <v>119</v>
      </c>
      <c r="H4452" s="117" t="s">
        <v>30200</v>
      </c>
      <c r="I4452" s="117" t="s">
        <v>30201</v>
      </c>
      <c r="J4452" s="117" t="s">
        <v>30202</v>
      </c>
      <c r="K4452" s="117" t="s">
        <v>30203</v>
      </c>
      <c r="L4452" s="120" t="s">
        <v>92</v>
      </c>
      <c r="M4452" s="122" t="s">
        <v>30204</v>
      </c>
      <c r="N4452" s="117">
        <v>145.0</v>
      </c>
      <c r="O4452" s="117">
        <v>115.0</v>
      </c>
      <c r="P4452" s="117" t="s">
        <v>30205</v>
      </c>
      <c r="Q4452" s="123" t="s">
        <v>30206</v>
      </c>
      <c r="R4452" s="120" t="s">
        <v>30207</v>
      </c>
    </row>
    <row r="4453" ht="30.75">
      <c r="A4453" s="121" t="s">
        <v>30208</v>
      </c>
      <c r="B4453" s="117" t="s">
        <v>1078</v>
      </c>
      <c r="C4453" s="118" t="s">
        <v>30209</v>
      </c>
      <c r="D4453" s="117" t="s">
        <v>30210</v>
      </c>
      <c r="E4453" s="119">
        <v>43073.889699074076</v>
      </c>
      <c r="F4453" s="117"/>
      <c r="G4453" s="117" t="s">
        <v>90</v>
      </c>
      <c r="H4453" s="117"/>
      <c r="I4453" s="117"/>
      <c r="J4453" s="117" t="s">
        <v>1080</v>
      </c>
      <c r="K4453" s="117"/>
      <c r="L4453" s="120" t="s">
        <v>110</v>
      </c>
      <c r="M4453" s="122" t="s">
        <v>30211</v>
      </c>
      <c r="N4453" s="117">
        <v>338.0</v>
      </c>
      <c r="O4453" s="117">
        <v>167.0</v>
      </c>
      <c r="P4453" s="117"/>
      <c r="Q4453" s="123" t="s">
        <v>30212</v>
      </c>
      <c r="R4453" s="120" t="s">
        <v>30213</v>
      </c>
    </row>
    <row r="4454" ht="57.75">
      <c r="A4454" s="121" t="s">
        <v>30214</v>
      </c>
      <c r="B4454" s="117" t="s">
        <v>18854</v>
      </c>
      <c r="C4454" s="118" t="s">
        <v>30215</v>
      </c>
      <c r="D4454" s="117" t="s">
        <v>30216</v>
      </c>
      <c r="E4454" s="119">
        <v>43073.888182870374</v>
      </c>
      <c r="F4454" s="117"/>
      <c r="G4454" s="117" t="s">
        <v>128</v>
      </c>
      <c r="H4454" s="117"/>
      <c r="I4454" s="117"/>
      <c r="J4454" s="117" t="s">
        <v>18857</v>
      </c>
      <c r="K4454" s="117"/>
      <c r="L4454" s="120" t="s">
        <v>110</v>
      </c>
      <c r="M4454" s="122" t="s">
        <v>18858</v>
      </c>
      <c r="N4454" s="117">
        <v>297.0</v>
      </c>
      <c r="O4454" s="117">
        <v>3035.0</v>
      </c>
      <c r="P4454" s="117" t="s">
        <v>6971</v>
      </c>
      <c r="Q4454" s="123" t="s">
        <v>30217</v>
      </c>
      <c r="R4454" s="120" t="s">
        <v>30218</v>
      </c>
    </row>
    <row r="4455" ht="30.75">
      <c r="A4455" s="121" t="s">
        <v>30219</v>
      </c>
      <c r="B4455" s="117" t="s">
        <v>1084</v>
      </c>
      <c r="C4455" s="118" t="s">
        <v>30209</v>
      </c>
      <c r="D4455" s="117" t="s">
        <v>30220</v>
      </c>
      <c r="E4455" s="119">
        <v>43073.884629629625</v>
      </c>
      <c r="F4455" s="117"/>
      <c r="G4455" s="117" t="s">
        <v>90</v>
      </c>
      <c r="H4455" s="117"/>
      <c r="I4455" s="117"/>
      <c r="J4455" s="117" t="s">
        <v>1087</v>
      </c>
      <c r="K4455" s="117"/>
      <c r="L4455" s="120" t="s">
        <v>110</v>
      </c>
      <c r="M4455" s="122" t="s">
        <v>1088</v>
      </c>
      <c r="N4455" s="117">
        <v>1441.0</v>
      </c>
      <c r="O4455" s="117">
        <v>550.0</v>
      </c>
      <c r="P4455" s="117"/>
      <c r="Q4455" s="123" t="s">
        <v>30221</v>
      </c>
      <c r="R4455" s="120" t="s">
        <v>30213</v>
      </c>
    </row>
    <row r="4456" ht="30.75">
      <c r="A4456" s="121" t="s">
        <v>30222</v>
      </c>
      <c r="B4456" s="117" t="s">
        <v>8434</v>
      </c>
      <c r="C4456" s="118" t="s">
        <v>30223</v>
      </c>
      <c r="D4456" s="117" t="s">
        <v>30224</v>
      </c>
      <c r="E4456" s="119">
        <v>43073.87504629629</v>
      </c>
      <c r="F4456" s="117"/>
      <c r="G4456" s="117" t="s">
        <v>128</v>
      </c>
      <c r="H4456" s="117"/>
      <c r="I4456" s="117"/>
      <c r="J4456" s="117" t="s">
        <v>8437</v>
      </c>
      <c r="K4456" s="117"/>
      <c r="L4456" s="120" t="s">
        <v>756</v>
      </c>
      <c r="M4456" s="122" t="s">
        <v>8438</v>
      </c>
      <c r="N4456" s="117">
        <v>9663.0</v>
      </c>
      <c r="O4456" s="117">
        <v>489.0</v>
      </c>
      <c r="P4456" s="117" t="s">
        <v>8439</v>
      </c>
      <c r="Q4456" s="123" t="s">
        <v>30225</v>
      </c>
      <c r="R4456" s="120" t="s">
        <v>30226</v>
      </c>
    </row>
    <row r="4457" ht="30.75">
      <c r="A4457" s="121" t="s">
        <v>30227</v>
      </c>
      <c r="B4457" s="117" t="s">
        <v>30228</v>
      </c>
      <c r="C4457" s="118" t="s">
        <v>30229</v>
      </c>
      <c r="D4457" s="117" t="s">
        <v>30230</v>
      </c>
      <c r="E4457" s="119">
        <v>43073.873553240745</v>
      </c>
      <c r="F4457" s="117"/>
      <c r="G4457" s="117" t="s">
        <v>90</v>
      </c>
      <c r="H4457" s="117"/>
      <c r="I4457" s="117"/>
      <c r="J4457" s="117" t="s">
        <v>30231</v>
      </c>
      <c r="K4457" s="117"/>
      <c r="L4457" s="120" t="s">
        <v>110</v>
      </c>
      <c r="M4457" s="122" t="s">
        <v>30232</v>
      </c>
      <c r="N4457" s="117">
        <v>28.0</v>
      </c>
      <c r="O4457" s="117">
        <v>139.0</v>
      </c>
      <c r="P4457" s="117"/>
      <c r="Q4457" s="123" t="s">
        <v>30233</v>
      </c>
      <c r="R4457" s="120" t="s">
        <v>24674</v>
      </c>
    </row>
    <row r="4458" ht="57.75">
      <c r="A4458" s="121" t="s">
        <v>30234</v>
      </c>
      <c r="B4458" s="117" t="s">
        <v>4081</v>
      </c>
      <c r="C4458" s="118" t="s">
        <v>30235</v>
      </c>
      <c r="D4458" s="117" t="s">
        <v>30236</v>
      </c>
      <c r="E4458" s="119">
        <v>43073.86902777778</v>
      </c>
      <c r="F4458" s="117"/>
      <c r="G4458" s="117" t="s">
        <v>90</v>
      </c>
      <c r="H4458" s="117" t="s">
        <v>30237</v>
      </c>
      <c r="I4458" s="117" t="s">
        <v>30238</v>
      </c>
      <c r="J4458" s="117" t="s">
        <v>4086</v>
      </c>
      <c r="K4458" s="117" t="s">
        <v>30239</v>
      </c>
      <c r="L4458" s="120" t="s">
        <v>775</v>
      </c>
      <c r="M4458" s="122" t="s">
        <v>4089</v>
      </c>
      <c r="N4458" s="117">
        <v>960.0</v>
      </c>
      <c r="O4458" s="117">
        <v>1383.0</v>
      </c>
      <c r="P4458" s="117" t="s">
        <v>4090</v>
      </c>
      <c r="Q4458" s="123" t="s">
        <v>30240</v>
      </c>
      <c r="R4458" s="120" t="s">
        <v>30241</v>
      </c>
    </row>
    <row r="4459" ht="84.75">
      <c r="A4459" s="121" t="s">
        <v>30242</v>
      </c>
      <c r="B4459" s="117" t="s">
        <v>4081</v>
      </c>
      <c r="C4459" s="118" t="s">
        <v>30243</v>
      </c>
      <c r="D4459" s="117" t="s">
        <v>30244</v>
      </c>
      <c r="E4459" s="119">
        <v>43073.86299768518</v>
      </c>
      <c r="F4459" s="117"/>
      <c r="G4459" s="117" t="s">
        <v>90</v>
      </c>
      <c r="H4459" s="117" t="s">
        <v>30245</v>
      </c>
      <c r="I4459" s="117" t="s">
        <v>30246</v>
      </c>
      <c r="J4459" s="117" t="s">
        <v>4086</v>
      </c>
      <c r="K4459" s="117" t="s">
        <v>30247</v>
      </c>
      <c r="L4459" s="120" t="s">
        <v>775</v>
      </c>
      <c r="M4459" s="122" t="s">
        <v>4089</v>
      </c>
      <c r="N4459" s="117">
        <v>960.0</v>
      </c>
      <c r="O4459" s="117">
        <v>1383.0</v>
      </c>
      <c r="P4459" s="117" t="s">
        <v>4090</v>
      </c>
      <c r="Q4459" s="123" t="s">
        <v>30248</v>
      </c>
      <c r="R4459" s="120" t="s">
        <v>30249</v>
      </c>
    </row>
    <row r="4460" ht="21.75">
      <c r="A4460" s="121" t="s">
        <v>30250</v>
      </c>
      <c r="B4460" s="117" t="s">
        <v>30251</v>
      </c>
      <c r="C4460" s="118" t="s">
        <v>30252</v>
      </c>
      <c r="D4460" s="117" t="s">
        <v>30253</v>
      </c>
      <c r="E4460" s="119">
        <v>43073.85332175926</v>
      </c>
      <c r="F4460" s="117"/>
      <c r="G4460" s="117" t="s">
        <v>119</v>
      </c>
      <c r="H4460" s="117"/>
      <c r="I4460" s="117"/>
      <c r="J4460" s="117" t="s">
        <v>30254</v>
      </c>
      <c r="K4460" s="117"/>
      <c r="L4460" s="120" t="s">
        <v>3547</v>
      </c>
      <c r="M4460" s="122" t="s">
        <v>30255</v>
      </c>
      <c r="N4460" s="117">
        <v>359.0</v>
      </c>
      <c r="O4460" s="117">
        <v>106.0</v>
      </c>
      <c r="P4460" s="117" t="s">
        <v>800</v>
      </c>
      <c r="Q4460" s="123" t="s">
        <v>30256</v>
      </c>
      <c r="R4460" s="120" t="s">
        <v>30257</v>
      </c>
    </row>
    <row r="4461" ht="30.75">
      <c r="A4461" s="121" t="s">
        <v>30258</v>
      </c>
      <c r="B4461" s="117" t="s">
        <v>20573</v>
      </c>
      <c r="C4461" s="118" t="s">
        <v>30259</v>
      </c>
      <c r="D4461" s="117" t="s">
        <v>30260</v>
      </c>
      <c r="E4461" s="119">
        <v>43073.84371527778</v>
      </c>
      <c r="F4461" s="117"/>
      <c r="G4461" s="117" t="s">
        <v>119</v>
      </c>
      <c r="H4461" s="117"/>
      <c r="I4461" s="117"/>
      <c r="J4461" s="117" t="s">
        <v>20576</v>
      </c>
      <c r="K4461" s="117"/>
      <c r="L4461" s="120" t="s">
        <v>92</v>
      </c>
      <c r="M4461" s="122" t="s">
        <v>20577</v>
      </c>
      <c r="N4461" s="117">
        <v>3169.0</v>
      </c>
      <c r="O4461" s="117">
        <v>3140.0</v>
      </c>
      <c r="P4461" s="117" t="s">
        <v>1129</v>
      </c>
      <c r="Q4461" s="123" t="s">
        <v>30261</v>
      </c>
      <c r="R4461" s="120" t="s">
        <v>30262</v>
      </c>
    </row>
    <row r="4462" ht="39.75">
      <c r="A4462" s="121" t="s">
        <v>30263</v>
      </c>
      <c r="B4462" s="117" t="s">
        <v>30264</v>
      </c>
      <c r="C4462" s="118" t="s">
        <v>30265</v>
      </c>
      <c r="D4462" s="117" t="s">
        <v>30266</v>
      </c>
      <c r="E4462" s="119">
        <v>43073.821284722224</v>
      </c>
      <c r="F4462" s="117"/>
      <c r="G4462" s="117" t="s">
        <v>824</v>
      </c>
      <c r="H4462" s="117" t="s">
        <v>30267</v>
      </c>
      <c r="I4462" s="117" t="s">
        <v>30264</v>
      </c>
      <c r="J4462" s="117" t="s">
        <v>30267</v>
      </c>
      <c r="K4462" s="117" t="s">
        <v>30268</v>
      </c>
      <c r="L4462" s="120" t="s">
        <v>179</v>
      </c>
      <c r="M4462" s="122" t="s">
        <v>30269</v>
      </c>
      <c r="N4462" s="117">
        <v>122.0</v>
      </c>
      <c r="O4462" s="117">
        <v>325.0</v>
      </c>
      <c r="P4462" s="117"/>
      <c r="Q4462" s="123" t="s">
        <v>30270</v>
      </c>
      <c r="R4462" s="120" t="s">
        <v>30271</v>
      </c>
    </row>
    <row r="4463" ht="21.75">
      <c r="A4463" s="121" t="s">
        <v>30272</v>
      </c>
      <c r="B4463" s="117" t="s">
        <v>21384</v>
      </c>
      <c r="C4463" s="118" t="s">
        <v>30273</v>
      </c>
      <c r="D4463" s="117" t="s">
        <v>30274</v>
      </c>
      <c r="E4463" s="119">
        <v>43073.81953703704</v>
      </c>
      <c r="F4463" s="117"/>
      <c r="G4463" s="117" t="s">
        <v>90</v>
      </c>
      <c r="H4463" s="117"/>
      <c r="I4463" s="117"/>
      <c r="J4463" s="117" t="s">
        <v>20158</v>
      </c>
      <c r="K4463" s="117"/>
      <c r="L4463" s="120" t="s">
        <v>170</v>
      </c>
      <c r="M4463" s="122" t="s">
        <v>21387</v>
      </c>
      <c r="N4463" s="117">
        <v>16055.0</v>
      </c>
      <c r="O4463" s="117">
        <v>5192.0</v>
      </c>
      <c r="P4463" s="117" t="s">
        <v>20160</v>
      </c>
      <c r="Q4463" s="123" t="s">
        <v>30275</v>
      </c>
      <c r="R4463" s="120" t="s">
        <v>30276</v>
      </c>
    </row>
    <row r="4464" ht="57.75">
      <c r="A4464" s="121" t="s">
        <v>30277</v>
      </c>
      <c r="B4464" s="117" t="s">
        <v>30278</v>
      </c>
      <c r="C4464" s="118" t="s">
        <v>30085</v>
      </c>
      <c r="D4464" s="117" t="s">
        <v>30279</v>
      </c>
      <c r="E4464" s="119">
        <v>43073.80284722222</v>
      </c>
      <c r="F4464" s="117"/>
      <c r="G4464" s="117" t="s">
        <v>90</v>
      </c>
      <c r="H4464" s="117"/>
      <c r="I4464" s="117"/>
      <c r="J4464" s="117" t="s">
        <v>30280</v>
      </c>
      <c r="K4464" s="117"/>
      <c r="L4464" s="120" t="s">
        <v>110</v>
      </c>
      <c r="M4464" s="122" t="s">
        <v>30281</v>
      </c>
      <c r="N4464" s="117">
        <v>36.0</v>
      </c>
      <c r="O4464" s="117">
        <v>328.0</v>
      </c>
      <c r="P4464" s="117"/>
      <c r="Q4464" s="123" t="s">
        <v>30282</v>
      </c>
      <c r="R4464" s="120" t="s">
        <v>23606</v>
      </c>
    </row>
    <row r="4465" ht="21.75">
      <c r="A4465" s="121" t="s">
        <v>30283</v>
      </c>
      <c r="B4465" s="117" t="s">
        <v>30284</v>
      </c>
      <c r="C4465" s="118" t="s">
        <v>30285</v>
      </c>
      <c r="D4465" s="117" t="s">
        <v>30286</v>
      </c>
      <c r="E4465" s="119">
        <v>43073.766863425924</v>
      </c>
      <c r="F4465" s="117"/>
      <c r="G4465" s="117" t="s">
        <v>128</v>
      </c>
      <c r="H4465" s="117"/>
      <c r="I4465" s="117"/>
      <c r="J4465" s="117" t="s">
        <v>30287</v>
      </c>
      <c r="K4465" s="117"/>
      <c r="L4465" s="120" t="s">
        <v>4088</v>
      </c>
      <c r="M4465" s="122" t="s">
        <v>30288</v>
      </c>
      <c r="N4465" s="117">
        <v>118.0</v>
      </c>
      <c r="O4465" s="117">
        <v>210.0</v>
      </c>
      <c r="P4465" s="117" t="s">
        <v>30289</v>
      </c>
      <c r="Q4465" s="123" t="s">
        <v>30290</v>
      </c>
      <c r="R4465" s="120" t="s">
        <v>30291</v>
      </c>
    </row>
    <row r="4466" ht="30.75">
      <c r="A4466" s="121" t="s">
        <v>30292</v>
      </c>
      <c r="B4466" s="117" t="s">
        <v>30293</v>
      </c>
      <c r="C4466" s="118" t="s">
        <v>30294</v>
      </c>
      <c r="D4466" s="117" t="s">
        <v>30295</v>
      </c>
      <c r="E4466" s="119">
        <v>43073.764178240745</v>
      </c>
      <c r="F4466" s="117"/>
      <c r="G4466" s="117" t="s">
        <v>90</v>
      </c>
      <c r="H4466" s="117"/>
      <c r="I4466" s="117"/>
      <c r="J4466" s="117" t="s">
        <v>30296</v>
      </c>
      <c r="K4466" s="117"/>
      <c r="L4466" s="120" t="s">
        <v>92</v>
      </c>
      <c r="M4466" s="122" t="s">
        <v>30297</v>
      </c>
      <c r="N4466" s="117">
        <v>484.0</v>
      </c>
      <c r="O4466" s="117">
        <v>1090.0</v>
      </c>
      <c r="P4466" s="117" t="s">
        <v>23693</v>
      </c>
      <c r="Q4466" s="123" t="s">
        <v>30298</v>
      </c>
      <c r="R4466" s="120" t="s">
        <v>30299</v>
      </c>
    </row>
    <row r="4467" ht="30.75">
      <c r="A4467" s="121" t="s">
        <v>30300</v>
      </c>
      <c r="B4467" s="117" t="s">
        <v>2889</v>
      </c>
      <c r="C4467" s="118" t="s">
        <v>30301</v>
      </c>
      <c r="D4467" s="117" t="s">
        <v>30302</v>
      </c>
      <c r="E4467" s="119">
        <v>43073.76054398148</v>
      </c>
      <c r="F4467" s="117"/>
      <c r="G4467" s="117" t="s">
        <v>119</v>
      </c>
      <c r="H4467" s="117"/>
      <c r="I4467" s="117"/>
      <c r="J4467" s="117" t="s">
        <v>2892</v>
      </c>
      <c r="K4467" s="117"/>
      <c r="L4467" s="120" t="s">
        <v>110</v>
      </c>
      <c r="M4467" s="122" t="s">
        <v>2893</v>
      </c>
      <c r="N4467" s="117">
        <v>66.0</v>
      </c>
      <c r="O4467" s="117">
        <v>405.0</v>
      </c>
      <c r="P4467" s="117"/>
      <c r="Q4467" s="123" t="s">
        <v>30303</v>
      </c>
      <c r="R4467" s="120" t="s">
        <v>30304</v>
      </c>
    </row>
    <row r="4468" ht="21.75">
      <c r="A4468" s="121" t="s">
        <v>30305</v>
      </c>
      <c r="B4468" s="117" t="s">
        <v>30306</v>
      </c>
      <c r="C4468" s="118" t="s">
        <v>30307</v>
      </c>
      <c r="D4468" s="117" t="s">
        <v>30308</v>
      </c>
      <c r="E4468" s="119">
        <v>43073.753009259264</v>
      </c>
      <c r="F4468" s="117"/>
      <c r="G4468" s="117" t="s">
        <v>90</v>
      </c>
      <c r="H4468" s="117"/>
      <c r="I4468" s="117"/>
      <c r="J4468" s="117" t="s">
        <v>30309</v>
      </c>
      <c r="K4468" s="117"/>
      <c r="L4468" s="120" t="s">
        <v>179</v>
      </c>
      <c r="M4468" s="122" t="s">
        <v>30310</v>
      </c>
      <c r="N4468" s="117">
        <v>4390.0</v>
      </c>
      <c r="O4468" s="117">
        <v>2000.0</v>
      </c>
      <c r="P4468" s="117" t="s">
        <v>30311</v>
      </c>
      <c r="Q4468" s="123" t="s">
        <v>30312</v>
      </c>
      <c r="R4468" s="120" t="s">
        <v>30313</v>
      </c>
    </row>
    <row r="4469" ht="57.75">
      <c r="A4469" s="121" t="s">
        <v>30314</v>
      </c>
      <c r="B4469" s="117" t="s">
        <v>25567</v>
      </c>
      <c r="C4469" s="118" t="s">
        <v>30085</v>
      </c>
      <c r="D4469" s="117" t="s">
        <v>30315</v>
      </c>
      <c r="E4469" s="119">
        <v>43073.75170138889</v>
      </c>
      <c r="F4469" s="117"/>
      <c r="G4469" s="117" t="s">
        <v>90</v>
      </c>
      <c r="H4469" s="117"/>
      <c r="I4469" s="117"/>
      <c r="J4469" s="117" t="s">
        <v>25569</v>
      </c>
      <c r="K4469" s="117"/>
      <c r="L4469" s="120" t="s">
        <v>110</v>
      </c>
      <c r="M4469" s="122" t="s">
        <v>25570</v>
      </c>
      <c r="N4469" s="117">
        <v>1739.0</v>
      </c>
      <c r="O4469" s="117">
        <v>84.0</v>
      </c>
      <c r="P4469" s="117"/>
      <c r="Q4469" s="123" t="s">
        <v>30316</v>
      </c>
      <c r="R4469" s="120" t="s">
        <v>23606</v>
      </c>
    </row>
    <row r="4470" ht="30.75">
      <c r="A4470" s="121" t="s">
        <v>30317</v>
      </c>
      <c r="B4470" s="117" t="s">
        <v>30318</v>
      </c>
      <c r="C4470" s="118" t="s">
        <v>30319</v>
      </c>
      <c r="D4470" s="117" t="s">
        <v>30320</v>
      </c>
      <c r="E4470" s="119">
        <v>43073.717939814815</v>
      </c>
      <c r="F4470" s="117"/>
      <c r="G4470" s="117" t="s">
        <v>90</v>
      </c>
      <c r="H4470" s="117"/>
      <c r="I4470" s="117"/>
      <c r="J4470" s="117" t="s">
        <v>30321</v>
      </c>
      <c r="K4470" s="117"/>
      <c r="L4470" s="120" t="s">
        <v>92</v>
      </c>
      <c r="M4470" s="122" t="s">
        <v>30322</v>
      </c>
      <c r="N4470" s="117">
        <v>905.0</v>
      </c>
      <c r="O4470" s="117">
        <v>279.0</v>
      </c>
      <c r="P4470" s="117" t="s">
        <v>1555</v>
      </c>
      <c r="Q4470" s="123" t="s">
        <v>30323</v>
      </c>
      <c r="R4470" s="120" t="s">
        <v>30324</v>
      </c>
    </row>
    <row r="4471" ht="30.75">
      <c r="A4471" s="121" t="s">
        <v>30325</v>
      </c>
      <c r="B4471" s="117" t="s">
        <v>30326</v>
      </c>
      <c r="C4471" s="118" t="s">
        <v>30327</v>
      </c>
      <c r="D4471" s="117" t="s">
        <v>30328</v>
      </c>
      <c r="E4471" s="119">
        <v>43073.71752314815</v>
      </c>
      <c r="F4471" s="117"/>
      <c r="G4471" s="117" t="s">
        <v>128</v>
      </c>
      <c r="H4471" s="117"/>
      <c r="I4471" s="117"/>
      <c r="J4471" s="117" t="s">
        <v>30329</v>
      </c>
      <c r="K4471" s="117"/>
      <c r="L4471" s="120" t="s">
        <v>179</v>
      </c>
      <c r="M4471" s="122" t="s">
        <v>30330</v>
      </c>
      <c r="N4471" s="117">
        <v>455.0</v>
      </c>
      <c r="O4471" s="117">
        <v>573.0</v>
      </c>
      <c r="P4471" s="117" t="s">
        <v>30331</v>
      </c>
      <c r="Q4471" s="123" t="s">
        <v>30332</v>
      </c>
      <c r="R4471" s="120" t="s">
        <v>30333</v>
      </c>
    </row>
    <row r="4472" ht="30.75">
      <c r="A4472" s="121" t="s">
        <v>30334</v>
      </c>
      <c r="B4472" s="117" t="s">
        <v>30335</v>
      </c>
      <c r="C4472" s="118" t="s">
        <v>30336</v>
      </c>
      <c r="D4472" s="117" t="s">
        <v>30337</v>
      </c>
      <c r="E4472" s="119">
        <v>43073.70903935185</v>
      </c>
      <c r="F4472" s="117"/>
      <c r="G4472" s="117" t="s">
        <v>90</v>
      </c>
      <c r="H4472" s="117"/>
      <c r="I4472" s="117"/>
      <c r="J4472" s="117" t="s">
        <v>30338</v>
      </c>
      <c r="K4472" s="117"/>
      <c r="L4472" s="120" t="s">
        <v>756</v>
      </c>
      <c r="M4472" s="122" t="s">
        <v>30339</v>
      </c>
      <c r="N4472" s="117">
        <v>117715.0</v>
      </c>
      <c r="O4472" s="117">
        <v>1929.0</v>
      </c>
      <c r="P4472" s="117"/>
      <c r="Q4472" s="123" t="s">
        <v>30340</v>
      </c>
      <c r="R4472" s="120" t="s">
        <v>30341</v>
      </c>
    </row>
    <row r="4473" ht="57.75">
      <c r="A4473" s="121" t="s">
        <v>30342</v>
      </c>
      <c r="B4473" s="117" t="s">
        <v>30343</v>
      </c>
      <c r="C4473" s="118" t="s">
        <v>30085</v>
      </c>
      <c r="D4473" s="117" t="s">
        <v>30344</v>
      </c>
      <c r="E4473" s="119">
        <v>43073.703298611115</v>
      </c>
      <c r="F4473" s="117"/>
      <c r="G4473" s="117" t="s">
        <v>90</v>
      </c>
      <c r="H4473" s="117"/>
      <c r="I4473" s="117"/>
      <c r="J4473" s="117" t="s">
        <v>30345</v>
      </c>
      <c r="K4473" s="117"/>
      <c r="L4473" s="120" t="s">
        <v>110</v>
      </c>
      <c r="M4473" s="122" t="s">
        <v>30346</v>
      </c>
      <c r="N4473" s="117">
        <v>196.0</v>
      </c>
      <c r="O4473" s="117">
        <v>153.0</v>
      </c>
      <c r="P4473" s="117" t="s">
        <v>28686</v>
      </c>
      <c r="Q4473" s="123" t="s">
        <v>30347</v>
      </c>
      <c r="R4473" s="120" t="s">
        <v>23606</v>
      </c>
    </row>
    <row r="4474" ht="57.75">
      <c r="A4474" s="121" t="s">
        <v>30348</v>
      </c>
      <c r="B4474" s="117" t="s">
        <v>30349</v>
      </c>
      <c r="C4474" s="118" t="s">
        <v>30085</v>
      </c>
      <c r="D4474" s="117" t="s">
        <v>30350</v>
      </c>
      <c r="E4474" s="119">
        <v>43073.69925925926</v>
      </c>
      <c r="F4474" s="117"/>
      <c r="G4474" s="117" t="s">
        <v>90</v>
      </c>
      <c r="H4474" s="117"/>
      <c r="I4474" s="117"/>
      <c r="J4474" s="117" t="s">
        <v>30351</v>
      </c>
      <c r="K4474" s="117"/>
      <c r="L4474" s="120" t="s">
        <v>110</v>
      </c>
      <c r="M4474" s="122" t="s">
        <v>30352</v>
      </c>
      <c r="N4474" s="117">
        <v>264.0</v>
      </c>
      <c r="O4474" s="117">
        <v>255.0</v>
      </c>
      <c r="P4474" s="117" t="s">
        <v>4315</v>
      </c>
      <c r="Q4474" s="123" t="s">
        <v>30353</v>
      </c>
      <c r="R4474" s="120" t="s">
        <v>23606</v>
      </c>
    </row>
    <row r="4475" ht="39.75">
      <c r="A4475" s="121" t="s">
        <v>30354</v>
      </c>
      <c r="B4475" s="117" t="s">
        <v>30355</v>
      </c>
      <c r="C4475" s="118" t="s">
        <v>30097</v>
      </c>
      <c r="D4475" s="117" t="s">
        <v>30356</v>
      </c>
      <c r="E4475" s="119">
        <v>43073.695023148146</v>
      </c>
      <c r="F4475" s="117"/>
      <c r="G4475" s="117" t="s">
        <v>90</v>
      </c>
      <c r="H4475" s="117"/>
      <c r="I4475" s="117"/>
      <c r="J4475" s="117" t="s">
        <v>30357</v>
      </c>
      <c r="K4475" s="117"/>
      <c r="L4475" s="120" t="s">
        <v>179</v>
      </c>
      <c r="M4475" s="122" t="s">
        <v>1314</v>
      </c>
      <c r="N4475" s="117">
        <v>122.0</v>
      </c>
      <c r="O4475" s="117">
        <v>2310.0</v>
      </c>
      <c r="P4475" s="117"/>
      <c r="Q4475" s="123" t="s">
        <v>30358</v>
      </c>
      <c r="R4475" s="120" t="s">
        <v>30102</v>
      </c>
    </row>
    <row r="4476" ht="57.75">
      <c r="A4476" s="121" t="s">
        <v>30359</v>
      </c>
      <c r="B4476" s="117" t="s">
        <v>30360</v>
      </c>
      <c r="C4476" s="118" t="s">
        <v>30361</v>
      </c>
      <c r="D4476" s="117" t="s">
        <v>30362</v>
      </c>
      <c r="E4476" s="119">
        <v>43073.68457175926</v>
      </c>
      <c r="F4476" s="117"/>
      <c r="G4476" s="117" t="s">
        <v>90</v>
      </c>
      <c r="H4476" s="117"/>
      <c r="I4476" s="117"/>
      <c r="J4476" s="117" t="s">
        <v>30363</v>
      </c>
      <c r="K4476" s="117"/>
      <c r="L4476" s="120" t="s">
        <v>110</v>
      </c>
      <c r="M4476" s="122" t="s">
        <v>30364</v>
      </c>
      <c r="N4476" s="117">
        <v>165.0</v>
      </c>
      <c r="O4476" s="117">
        <v>285.0</v>
      </c>
      <c r="P4476" s="117"/>
      <c r="Q4476" s="123" t="s">
        <v>30365</v>
      </c>
      <c r="R4476" s="120" t="s">
        <v>30366</v>
      </c>
    </row>
    <row r="4477">
      <c r="A4477" s="121" t="s">
        <v>30367</v>
      </c>
      <c r="B4477" s="117" t="s">
        <v>30368</v>
      </c>
      <c r="C4477" s="118" t="s">
        <v>30369</v>
      </c>
      <c r="D4477" s="117" t="s">
        <v>30370</v>
      </c>
      <c r="E4477" s="119">
        <v>43073.67486111111</v>
      </c>
      <c r="F4477" s="117"/>
      <c r="G4477" s="117" t="s">
        <v>119</v>
      </c>
      <c r="H4477" s="117"/>
      <c r="I4477" s="117"/>
      <c r="J4477" s="117" t="s">
        <v>30371</v>
      </c>
      <c r="K4477" s="117"/>
      <c r="L4477" s="120" t="s">
        <v>179</v>
      </c>
      <c r="M4477" s="122" t="s">
        <v>30372</v>
      </c>
      <c r="N4477" s="117">
        <v>174.0</v>
      </c>
      <c r="O4477" s="117">
        <v>187.0</v>
      </c>
      <c r="P4477" s="117" t="s">
        <v>30373</v>
      </c>
      <c r="Q4477" s="123" t="s">
        <v>30374</v>
      </c>
      <c r="R4477" s="120" t="s">
        <v>30375</v>
      </c>
    </row>
    <row r="4478" ht="30.75">
      <c r="A4478" s="121" t="s">
        <v>30376</v>
      </c>
      <c r="B4478" s="117" t="s">
        <v>30377</v>
      </c>
      <c r="C4478" s="118" t="s">
        <v>30378</v>
      </c>
      <c r="D4478" s="117" t="s">
        <v>30379</v>
      </c>
      <c r="E4478" s="119">
        <v>43073.66923611111</v>
      </c>
      <c r="F4478" s="117"/>
      <c r="G4478" s="117" t="s">
        <v>119</v>
      </c>
      <c r="H4478" s="117"/>
      <c r="I4478" s="117"/>
      <c r="J4478" s="117" t="s">
        <v>30380</v>
      </c>
      <c r="K4478" s="117"/>
      <c r="L4478" s="120" t="s">
        <v>179</v>
      </c>
      <c r="M4478" s="122" t="s">
        <v>30381</v>
      </c>
      <c r="N4478" s="117">
        <v>39261.0</v>
      </c>
      <c r="O4478" s="117">
        <v>32022.0</v>
      </c>
      <c r="P4478" s="117"/>
      <c r="Q4478" s="123" t="s">
        <v>30382</v>
      </c>
      <c r="R4478" s="120" t="s">
        <v>30383</v>
      </c>
    </row>
    <row r="4479" ht="57.75">
      <c r="A4479" s="121" t="s">
        <v>30384</v>
      </c>
      <c r="B4479" s="117" t="s">
        <v>30385</v>
      </c>
      <c r="C4479" s="118" t="s">
        <v>30085</v>
      </c>
      <c r="D4479" s="117" t="s">
        <v>30386</v>
      </c>
      <c r="E4479" s="119">
        <v>43073.663148148145</v>
      </c>
      <c r="F4479" s="117"/>
      <c r="G4479" s="117" t="s">
        <v>90</v>
      </c>
      <c r="H4479" s="117"/>
      <c r="I4479" s="117"/>
      <c r="J4479" s="117" t="s">
        <v>30387</v>
      </c>
      <c r="K4479" s="117"/>
      <c r="L4479" s="120" t="s">
        <v>110</v>
      </c>
      <c r="M4479" s="122" t="s">
        <v>30388</v>
      </c>
      <c r="N4479" s="117">
        <v>1201.0</v>
      </c>
      <c r="O4479" s="117">
        <v>145.0</v>
      </c>
      <c r="P4479" s="117" t="s">
        <v>30389</v>
      </c>
      <c r="Q4479" s="123" t="s">
        <v>30390</v>
      </c>
      <c r="R4479" s="120" t="s">
        <v>23606</v>
      </c>
    </row>
    <row r="4480" ht="30.75">
      <c r="A4480" s="121" t="s">
        <v>30391</v>
      </c>
      <c r="B4480" s="117" t="s">
        <v>30392</v>
      </c>
      <c r="C4480" s="118" t="s">
        <v>30393</v>
      </c>
      <c r="D4480" s="117" t="s">
        <v>30394</v>
      </c>
      <c r="E4480" s="119">
        <v>43073.64934027778</v>
      </c>
      <c r="F4480" s="117"/>
      <c r="G4480" s="117" t="s">
        <v>119</v>
      </c>
      <c r="H4480" s="117"/>
      <c r="I4480" s="117"/>
      <c r="J4480" s="117" t="s">
        <v>30395</v>
      </c>
      <c r="K4480" s="117"/>
      <c r="L4480" s="120" t="s">
        <v>3547</v>
      </c>
      <c r="M4480" s="122" t="s">
        <v>30396</v>
      </c>
      <c r="N4480" s="117">
        <v>112.0</v>
      </c>
      <c r="O4480" s="117">
        <v>1019.0</v>
      </c>
      <c r="P4480" s="117" t="s">
        <v>19513</v>
      </c>
      <c r="Q4480" s="123" t="s">
        <v>30397</v>
      </c>
      <c r="R4480" s="120" t="s">
        <v>30398</v>
      </c>
    </row>
    <row r="4481" ht="21.75">
      <c r="A4481" s="121" t="s">
        <v>30399</v>
      </c>
      <c r="B4481" s="117" t="s">
        <v>20264</v>
      </c>
      <c r="C4481" s="118" t="s">
        <v>30400</v>
      </c>
      <c r="D4481" s="117" t="s">
        <v>30401</v>
      </c>
      <c r="E4481" s="119">
        <v>43073.638333333336</v>
      </c>
      <c r="F4481" s="117"/>
      <c r="G4481" s="117" t="s">
        <v>90</v>
      </c>
      <c r="H4481" s="117"/>
      <c r="I4481" s="117"/>
      <c r="J4481" s="117" t="s">
        <v>20267</v>
      </c>
      <c r="K4481" s="117"/>
      <c r="L4481" s="120" t="s">
        <v>92</v>
      </c>
      <c r="M4481" s="122" t="s">
        <v>20268</v>
      </c>
      <c r="N4481" s="117">
        <v>235.0</v>
      </c>
      <c r="O4481" s="117">
        <v>342.0</v>
      </c>
      <c r="P4481" s="117" t="s">
        <v>817</v>
      </c>
      <c r="Q4481" s="123" t="s">
        <v>30402</v>
      </c>
      <c r="R4481" s="120" t="s">
        <v>30403</v>
      </c>
    </row>
    <row r="4482" ht="39.75">
      <c r="A4482" s="121" t="s">
        <v>30404</v>
      </c>
      <c r="B4482" s="117" t="s">
        <v>30405</v>
      </c>
      <c r="C4482" s="118" t="s">
        <v>30406</v>
      </c>
      <c r="D4482" s="117" t="s">
        <v>30407</v>
      </c>
      <c r="E4482" s="119">
        <v>43073.633726851855</v>
      </c>
      <c r="F4482" s="117"/>
      <c r="G4482" s="117" t="s">
        <v>90</v>
      </c>
      <c r="H4482" s="117"/>
      <c r="I4482" s="117"/>
      <c r="J4482" s="117" t="s">
        <v>30408</v>
      </c>
      <c r="K4482" s="117"/>
      <c r="L4482" s="120" t="s">
        <v>179</v>
      </c>
      <c r="M4482" s="122" t="s">
        <v>30409</v>
      </c>
      <c r="N4482" s="117">
        <v>294.0</v>
      </c>
      <c r="O4482" s="117">
        <v>575.0</v>
      </c>
      <c r="P4482" s="117"/>
      <c r="Q4482" s="123" t="s">
        <v>30410</v>
      </c>
      <c r="R4482" s="120" t="s">
        <v>30411</v>
      </c>
    </row>
    <row r="4483" ht="57.75">
      <c r="A4483" s="121" t="s">
        <v>30412</v>
      </c>
      <c r="B4483" s="117" t="s">
        <v>30413</v>
      </c>
      <c r="C4483" s="118" t="s">
        <v>30085</v>
      </c>
      <c r="D4483" s="117" t="s">
        <v>30414</v>
      </c>
      <c r="E4483" s="119">
        <v>43073.632106481484</v>
      </c>
      <c r="F4483" s="117"/>
      <c r="G4483" s="117" t="s">
        <v>90</v>
      </c>
      <c r="H4483" s="117"/>
      <c r="I4483" s="117"/>
      <c r="J4483" s="117" t="s">
        <v>30415</v>
      </c>
      <c r="K4483" s="117"/>
      <c r="L4483" s="120" t="s">
        <v>110</v>
      </c>
      <c r="M4483" s="122" t="s">
        <v>30416</v>
      </c>
      <c r="N4483" s="117">
        <v>151.0</v>
      </c>
      <c r="O4483" s="117">
        <v>292.0</v>
      </c>
      <c r="P4483" s="117"/>
      <c r="Q4483" s="123" t="s">
        <v>30417</v>
      </c>
      <c r="R4483" s="120" t="s">
        <v>23606</v>
      </c>
    </row>
    <row r="4484" ht="39.75">
      <c r="A4484" s="121" t="s">
        <v>30418</v>
      </c>
      <c r="B4484" s="117" t="s">
        <v>24309</v>
      </c>
      <c r="C4484" s="118" t="s">
        <v>30419</v>
      </c>
      <c r="D4484" s="117" t="s">
        <v>30420</v>
      </c>
      <c r="E4484" s="119">
        <v>43073.632002314815</v>
      </c>
      <c r="F4484" s="117"/>
      <c r="G4484" s="117" t="s">
        <v>128</v>
      </c>
      <c r="H4484" s="117"/>
      <c r="I4484" s="117"/>
      <c r="J4484" s="117" t="s">
        <v>24312</v>
      </c>
      <c r="K4484" s="117"/>
      <c r="L4484" s="120" t="s">
        <v>179</v>
      </c>
      <c r="M4484" s="122" t="s">
        <v>24314</v>
      </c>
      <c r="N4484" s="117">
        <v>43.0</v>
      </c>
      <c r="O4484" s="117">
        <v>130.0</v>
      </c>
      <c r="P4484" s="117" t="s">
        <v>24315</v>
      </c>
      <c r="Q4484" s="123" t="s">
        <v>30421</v>
      </c>
      <c r="R4484" s="120" t="s">
        <v>30422</v>
      </c>
    </row>
    <row r="4485" ht="39.75">
      <c r="A4485" s="121" t="s">
        <v>30423</v>
      </c>
      <c r="B4485" s="117" t="s">
        <v>19414</v>
      </c>
      <c r="C4485" s="118" t="s">
        <v>30424</v>
      </c>
      <c r="D4485" s="117" t="s">
        <v>30425</v>
      </c>
      <c r="E4485" s="119">
        <v>43073.621712962966</v>
      </c>
      <c r="F4485" s="117"/>
      <c r="G4485" s="117" t="s">
        <v>90</v>
      </c>
      <c r="H4485" s="117"/>
      <c r="I4485" s="117"/>
      <c r="J4485" s="117" t="s">
        <v>19417</v>
      </c>
      <c r="K4485" s="117"/>
      <c r="L4485" s="120" t="s">
        <v>179</v>
      </c>
      <c r="M4485" s="122" t="s">
        <v>19418</v>
      </c>
      <c r="N4485" s="117">
        <v>1295.0</v>
      </c>
      <c r="O4485" s="117">
        <v>2924.0</v>
      </c>
      <c r="P4485" s="117"/>
      <c r="Q4485" s="123" t="s">
        <v>30426</v>
      </c>
      <c r="R4485" s="120" t="s">
        <v>30427</v>
      </c>
    </row>
    <row r="4486" ht="30.75">
      <c r="A4486" s="121" t="s">
        <v>30428</v>
      </c>
      <c r="B4486" s="117" t="s">
        <v>30429</v>
      </c>
      <c r="C4486" s="118" t="s">
        <v>13268</v>
      </c>
      <c r="D4486" s="117" t="s">
        <v>30430</v>
      </c>
      <c r="E4486" s="119">
        <v>43073.62144675926</v>
      </c>
      <c r="F4486" s="117"/>
      <c r="G4486" s="117" t="s">
        <v>90</v>
      </c>
      <c r="H4486" s="117"/>
      <c r="I4486" s="117"/>
      <c r="J4486" s="117" t="s">
        <v>30431</v>
      </c>
      <c r="K4486" s="117"/>
      <c r="L4486" s="120" t="s">
        <v>179</v>
      </c>
      <c r="M4486" s="122" t="s">
        <v>30432</v>
      </c>
      <c r="N4486" s="117">
        <v>21.0</v>
      </c>
      <c r="O4486" s="117">
        <v>334.0</v>
      </c>
      <c r="P4486" s="117"/>
      <c r="Q4486" s="123" t="s">
        <v>30433</v>
      </c>
      <c r="R4486" s="120" t="s">
        <v>13274</v>
      </c>
    </row>
    <row r="4487" ht="30.75">
      <c r="A4487" s="121" t="s">
        <v>30434</v>
      </c>
      <c r="B4487" s="117" t="s">
        <v>30435</v>
      </c>
      <c r="C4487" s="118" t="s">
        <v>30436</v>
      </c>
      <c r="D4487" s="117" t="s">
        <v>30437</v>
      </c>
      <c r="E4487" s="119">
        <v>43073.60035879629</v>
      </c>
      <c r="F4487" s="117"/>
      <c r="G4487" s="117" t="s">
        <v>119</v>
      </c>
      <c r="H4487" s="117"/>
      <c r="I4487" s="117"/>
      <c r="J4487" s="117" t="s">
        <v>30438</v>
      </c>
      <c r="K4487" s="117"/>
      <c r="L4487" s="120" t="s">
        <v>138</v>
      </c>
      <c r="M4487" s="122" t="s">
        <v>30439</v>
      </c>
      <c r="N4487" s="117">
        <v>453.0</v>
      </c>
      <c r="O4487" s="117">
        <v>921.0</v>
      </c>
      <c r="P4487" s="117" t="s">
        <v>635</v>
      </c>
      <c r="Q4487" s="123" t="s">
        <v>30440</v>
      </c>
      <c r="R4487" s="120" t="s">
        <v>30441</v>
      </c>
    </row>
    <row r="4488" ht="66.75">
      <c r="A4488" s="121" t="s">
        <v>30442</v>
      </c>
      <c r="B4488" s="117" t="s">
        <v>7712</v>
      </c>
      <c r="C4488" s="118" t="s">
        <v>30443</v>
      </c>
      <c r="D4488" s="117" t="s">
        <v>30444</v>
      </c>
      <c r="E4488" s="119">
        <v>43073.59795138889</v>
      </c>
      <c r="F4488" s="117"/>
      <c r="G4488" s="117" t="s">
        <v>90</v>
      </c>
      <c r="H4488" s="117" t="s">
        <v>1977</v>
      </c>
      <c r="I4488" s="117" t="s">
        <v>1975</v>
      </c>
      <c r="J4488" s="117" t="s">
        <v>7717</v>
      </c>
      <c r="K4488" s="117" t="s">
        <v>30445</v>
      </c>
      <c r="L4488" s="120" t="s">
        <v>92</v>
      </c>
      <c r="M4488" s="122" t="s">
        <v>7719</v>
      </c>
      <c r="N4488" s="117">
        <v>19306.0</v>
      </c>
      <c r="O4488" s="117">
        <v>14928.0</v>
      </c>
      <c r="P4488" s="117" t="s">
        <v>510</v>
      </c>
      <c r="Q4488" s="123" t="s">
        <v>30446</v>
      </c>
      <c r="R4488" s="120" t="s">
        <v>30447</v>
      </c>
    </row>
    <row r="4489" ht="21.75">
      <c r="A4489" s="121" t="s">
        <v>30448</v>
      </c>
      <c r="B4489" s="117" t="s">
        <v>166</v>
      </c>
      <c r="C4489" s="118" t="s">
        <v>1990</v>
      </c>
      <c r="D4489" s="117" t="s">
        <v>30449</v>
      </c>
      <c r="E4489" s="119">
        <v>43073.597291666665</v>
      </c>
      <c r="F4489" s="117"/>
      <c r="G4489" s="117" t="s">
        <v>90</v>
      </c>
      <c r="H4489" s="117"/>
      <c r="I4489" s="117"/>
      <c r="J4489" s="117" t="s">
        <v>169</v>
      </c>
      <c r="K4489" s="117"/>
      <c r="L4489" s="120" t="s">
        <v>170</v>
      </c>
      <c r="M4489" s="122" t="s">
        <v>171</v>
      </c>
      <c r="N4489" s="117">
        <v>25205.0</v>
      </c>
      <c r="O4489" s="117">
        <v>6187.0</v>
      </c>
      <c r="P4489" s="117" t="s">
        <v>1986</v>
      </c>
      <c r="Q4489" s="123" t="s">
        <v>30450</v>
      </c>
      <c r="R4489" s="120" t="s">
        <v>1993</v>
      </c>
    </row>
    <row r="4490" ht="39.75">
      <c r="A4490" s="121" t="s">
        <v>30451</v>
      </c>
      <c r="B4490" s="117" t="s">
        <v>30452</v>
      </c>
      <c r="C4490" s="118" t="s">
        <v>30097</v>
      </c>
      <c r="D4490" s="117" t="s">
        <v>30453</v>
      </c>
      <c r="E4490" s="119">
        <v>43073.59434027778</v>
      </c>
      <c r="F4490" s="117"/>
      <c r="G4490" s="117" t="s">
        <v>90</v>
      </c>
      <c r="H4490" s="117"/>
      <c r="I4490" s="117"/>
      <c r="J4490" s="117" t="s">
        <v>30454</v>
      </c>
      <c r="K4490" s="117"/>
      <c r="L4490" s="120" t="s">
        <v>110</v>
      </c>
      <c r="M4490" s="122" t="s">
        <v>30455</v>
      </c>
      <c r="N4490" s="117">
        <v>2217.0</v>
      </c>
      <c r="O4490" s="117">
        <v>1885.0</v>
      </c>
      <c r="P4490" s="117" t="s">
        <v>5679</v>
      </c>
      <c r="Q4490" s="123" t="s">
        <v>30456</v>
      </c>
      <c r="R4490" s="120" t="s">
        <v>30102</v>
      </c>
    </row>
    <row r="4491" ht="57.75">
      <c r="A4491" s="121" t="s">
        <v>30457</v>
      </c>
      <c r="B4491" s="117" t="s">
        <v>30458</v>
      </c>
      <c r="C4491" s="118" t="s">
        <v>30085</v>
      </c>
      <c r="D4491" s="117" t="s">
        <v>30459</v>
      </c>
      <c r="E4491" s="119">
        <v>43073.59202546296</v>
      </c>
      <c r="F4491" s="117"/>
      <c r="G4491" s="117" t="s">
        <v>90</v>
      </c>
      <c r="H4491" s="117"/>
      <c r="I4491" s="117"/>
      <c r="J4491" s="117" t="s">
        <v>30460</v>
      </c>
      <c r="K4491" s="117"/>
      <c r="L4491" s="120" t="s">
        <v>92</v>
      </c>
      <c r="M4491" s="122" t="s">
        <v>30461</v>
      </c>
      <c r="N4491" s="117">
        <v>66.0</v>
      </c>
      <c r="O4491" s="117">
        <v>597.0</v>
      </c>
      <c r="P4491" s="117"/>
      <c r="Q4491" s="123" t="s">
        <v>30462</v>
      </c>
      <c r="R4491" s="120" t="s">
        <v>23606</v>
      </c>
    </row>
    <row r="4492" ht="57.75">
      <c r="A4492" s="121" t="s">
        <v>30463</v>
      </c>
      <c r="B4492" s="117" t="s">
        <v>17702</v>
      </c>
      <c r="C4492" s="118" t="s">
        <v>30085</v>
      </c>
      <c r="D4492" s="117" t="s">
        <v>30464</v>
      </c>
      <c r="E4492" s="119">
        <v>43073.58646990741</v>
      </c>
      <c r="F4492" s="117"/>
      <c r="G4492" s="117" t="s">
        <v>90</v>
      </c>
      <c r="H4492" s="117"/>
      <c r="I4492" s="117"/>
      <c r="J4492" s="117" t="s">
        <v>17704</v>
      </c>
      <c r="K4492" s="117"/>
      <c r="L4492" s="120" t="s">
        <v>110</v>
      </c>
      <c r="M4492" s="122" t="s">
        <v>18691</v>
      </c>
      <c r="N4492" s="117">
        <v>1908.0</v>
      </c>
      <c r="O4492" s="117">
        <v>1244.0</v>
      </c>
      <c r="P4492" s="117" t="s">
        <v>4053</v>
      </c>
      <c r="Q4492" s="123" t="s">
        <v>30465</v>
      </c>
      <c r="R4492" s="120" t="s">
        <v>23606</v>
      </c>
    </row>
    <row r="4493" ht="57.75">
      <c r="A4493" s="121" t="s">
        <v>30466</v>
      </c>
      <c r="B4493" s="117" t="s">
        <v>30467</v>
      </c>
      <c r="C4493" s="118" t="s">
        <v>30085</v>
      </c>
      <c r="D4493" s="117" t="s">
        <v>30468</v>
      </c>
      <c r="E4493" s="119">
        <v>43073.57564814815</v>
      </c>
      <c r="F4493" s="117"/>
      <c r="G4493" s="117" t="s">
        <v>90</v>
      </c>
      <c r="H4493" s="117"/>
      <c r="I4493" s="117"/>
      <c r="J4493" s="117" t="s">
        <v>30469</v>
      </c>
      <c r="K4493" s="117"/>
      <c r="L4493" s="120" t="s">
        <v>4088</v>
      </c>
      <c r="M4493" s="122" t="s">
        <v>30470</v>
      </c>
      <c r="N4493" s="117">
        <v>505.0</v>
      </c>
      <c r="O4493" s="117">
        <v>1183.0</v>
      </c>
      <c r="P4493" s="117" t="s">
        <v>28686</v>
      </c>
      <c r="Q4493" s="123" t="s">
        <v>30471</v>
      </c>
      <c r="R4493" s="120" t="s">
        <v>23606</v>
      </c>
    </row>
    <row r="4494" ht="57.75">
      <c r="A4494" s="121" t="s">
        <v>30472</v>
      </c>
      <c r="B4494" s="117" t="s">
        <v>18570</v>
      </c>
      <c r="C4494" s="118" t="s">
        <v>30085</v>
      </c>
      <c r="D4494" s="117" t="s">
        <v>30473</v>
      </c>
      <c r="E4494" s="119">
        <v>43073.574479166666</v>
      </c>
      <c r="F4494" s="117"/>
      <c r="G4494" s="117" t="s">
        <v>90</v>
      </c>
      <c r="H4494" s="117"/>
      <c r="I4494" s="117"/>
      <c r="J4494" s="117" t="s">
        <v>18572</v>
      </c>
      <c r="K4494" s="117"/>
      <c r="L4494" s="120" t="s">
        <v>110</v>
      </c>
      <c r="M4494" s="122" t="s">
        <v>18573</v>
      </c>
      <c r="N4494" s="117">
        <v>2676.0</v>
      </c>
      <c r="O4494" s="117">
        <v>1601.0</v>
      </c>
      <c r="P4494" s="117"/>
      <c r="Q4494" s="123" t="s">
        <v>30474</v>
      </c>
      <c r="R4494" s="120" t="s">
        <v>23606</v>
      </c>
    </row>
    <row r="4495" ht="57.75">
      <c r="A4495" s="121" t="s">
        <v>30475</v>
      </c>
      <c r="B4495" s="117" t="s">
        <v>30476</v>
      </c>
      <c r="C4495" s="118" t="s">
        <v>30085</v>
      </c>
      <c r="D4495" s="117" t="s">
        <v>30477</v>
      </c>
      <c r="E4495" s="119">
        <v>43073.57253472222</v>
      </c>
      <c r="F4495" s="117"/>
      <c r="G4495" s="117" t="s">
        <v>90</v>
      </c>
      <c r="H4495" s="117"/>
      <c r="I4495" s="117"/>
      <c r="J4495" s="117" t="s">
        <v>30478</v>
      </c>
      <c r="K4495" s="117"/>
      <c r="L4495" s="120" t="s">
        <v>110</v>
      </c>
      <c r="M4495" s="122" t="s">
        <v>30479</v>
      </c>
      <c r="N4495" s="117">
        <v>601.0</v>
      </c>
      <c r="O4495" s="117">
        <v>648.0</v>
      </c>
      <c r="P4495" s="117" t="s">
        <v>30480</v>
      </c>
      <c r="Q4495" s="123" t="s">
        <v>30481</v>
      </c>
      <c r="R4495" s="120" t="s">
        <v>23606</v>
      </c>
    </row>
    <row r="4496" ht="57.75">
      <c r="A4496" s="121" t="s">
        <v>30482</v>
      </c>
      <c r="B4496" s="117" t="s">
        <v>30483</v>
      </c>
      <c r="C4496" s="118" t="s">
        <v>30085</v>
      </c>
      <c r="D4496" s="117" t="s">
        <v>30484</v>
      </c>
      <c r="E4496" s="119">
        <v>43073.571226851855</v>
      </c>
      <c r="F4496" s="117"/>
      <c r="G4496" s="117" t="s">
        <v>90</v>
      </c>
      <c r="H4496" s="117"/>
      <c r="I4496" s="117"/>
      <c r="J4496" s="117" t="s">
        <v>30485</v>
      </c>
      <c r="K4496" s="117"/>
      <c r="L4496" s="120" t="s">
        <v>110</v>
      </c>
      <c r="M4496" s="122" t="s">
        <v>30486</v>
      </c>
      <c r="N4496" s="117">
        <v>1432.0</v>
      </c>
      <c r="O4496" s="117">
        <v>1348.0</v>
      </c>
      <c r="P4496" s="117" t="s">
        <v>30487</v>
      </c>
      <c r="Q4496" s="123" t="s">
        <v>30488</v>
      </c>
      <c r="R4496" s="120" t="s">
        <v>23606</v>
      </c>
    </row>
    <row r="4497" ht="57.75">
      <c r="A4497" s="121" t="s">
        <v>30489</v>
      </c>
      <c r="B4497" s="117" t="s">
        <v>18253</v>
      </c>
      <c r="C4497" s="118" t="s">
        <v>30085</v>
      </c>
      <c r="D4497" s="117" t="s">
        <v>30490</v>
      </c>
      <c r="E4497" s="119">
        <v>43073.57025462963</v>
      </c>
      <c r="F4497" s="117"/>
      <c r="G4497" s="117" t="s">
        <v>90</v>
      </c>
      <c r="H4497" s="117"/>
      <c r="I4497" s="117"/>
      <c r="J4497" s="117" t="s">
        <v>18255</v>
      </c>
      <c r="K4497" s="117"/>
      <c r="L4497" s="120" t="s">
        <v>110</v>
      </c>
      <c r="M4497" s="122" t="s">
        <v>18256</v>
      </c>
      <c r="N4497" s="117">
        <v>429.0</v>
      </c>
      <c r="O4497" s="117">
        <v>628.0</v>
      </c>
      <c r="P4497" s="117" t="s">
        <v>1532</v>
      </c>
      <c r="Q4497" s="123" t="s">
        <v>30491</v>
      </c>
      <c r="R4497" s="120" t="s">
        <v>23606</v>
      </c>
    </row>
    <row r="4498" ht="57.75">
      <c r="A4498" s="121" t="s">
        <v>30492</v>
      </c>
      <c r="B4498" s="117" t="s">
        <v>17677</v>
      </c>
      <c r="C4498" s="118" t="s">
        <v>30085</v>
      </c>
      <c r="D4498" s="117" t="s">
        <v>30493</v>
      </c>
      <c r="E4498" s="119">
        <v>43073.56931712963</v>
      </c>
      <c r="F4498" s="117"/>
      <c r="G4498" s="117" t="s">
        <v>90</v>
      </c>
      <c r="H4498" s="117"/>
      <c r="I4498" s="117"/>
      <c r="J4498" s="117" t="s">
        <v>17680</v>
      </c>
      <c r="K4498" s="117"/>
      <c r="L4498" s="120" t="s">
        <v>110</v>
      </c>
      <c r="M4498" s="122" t="s">
        <v>17681</v>
      </c>
      <c r="N4498" s="117">
        <v>754.0</v>
      </c>
      <c r="O4498" s="117">
        <v>1171.0</v>
      </c>
      <c r="P4498" s="117" t="s">
        <v>17682</v>
      </c>
      <c r="Q4498" s="123" t="s">
        <v>30494</v>
      </c>
      <c r="R4498" s="120" t="s">
        <v>23606</v>
      </c>
    </row>
    <row r="4499" ht="57.75">
      <c r="A4499" s="121" t="s">
        <v>30495</v>
      </c>
      <c r="B4499" s="117" t="s">
        <v>30496</v>
      </c>
      <c r="C4499" s="118" t="s">
        <v>30085</v>
      </c>
      <c r="D4499" s="117" t="s">
        <v>30497</v>
      </c>
      <c r="E4499" s="119">
        <v>43073.568819444445</v>
      </c>
      <c r="F4499" s="117"/>
      <c r="G4499" s="117" t="s">
        <v>90</v>
      </c>
      <c r="H4499" s="117"/>
      <c r="I4499" s="117"/>
      <c r="J4499" s="117" t="s">
        <v>30498</v>
      </c>
      <c r="K4499" s="117"/>
      <c r="L4499" s="120" t="s">
        <v>110</v>
      </c>
      <c r="M4499" s="122" t="s">
        <v>30499</v>
      </c>
      <c r="N4499" s="117">
        <v>321.0</v>
      </c>
      <c r="O4499" s="117">
        <v>489.0</v>
      </c>
      <c r="P4499" s="117" t="s">
        <v>30500</v>
      </c>
      <c r="Q4499" s="123" t="s">
        <v>30501</v>
      </c>
      <c r="R4499" s="120" t="s">
        <v>23606</v>
      </c>
    </row>
    <row r="4500" ht="57.75">
      <c r="A4500" s="121" t="s">
        <v>30502</v>
      </c>
      <c r="B4500" s="117" t="s">
        <v>30503</v>
      </c>
      <c r="C4500" s="118" t="s">
        <v>30085</v>
      </c>
      <c r="D4500" s="117" t="s">
        <v>30504</v>
      </c>
      <c r="E4500" s="119">
        <v>43073.568564814814</v>
      </c>
      <c r="F4500" s="117"/>
      <c r="G4500" s="117" t="s">
        <v>90</v>
      </c>
      <c r="H4500" s="117"/>
      <c r="I4500" s="117"/>
      <c r="J4500" s="117" t="s">
        <v>30505</v>
      </c>
      <c r="K4500" s="117"/>
      <c r="L4500" s="120" t="s">
        <v>110</v>
      </c>
      <c r="M4500" s="122" t="s">
        <v>30506</v>
      </c>
      <c r="N4500" s="117">
        <v>37941.0</v>
      </c>
      <c r="O4500" s="117">
        <v>37128.0</v>
      </c>
      <c r="P4500" s="117" t="s">
        <v>30507</v>
      </c>
      <c r="Q4500" s="123" t="s">
        <v>30508</v>
      </c>
      <c r="R4500" s="120" t="s">
        <v>23606</v>
      </c>
    </row>
    <row r="4501" ht="57.75">
      <c r="A4501" s="121" t="s">
        <v>30509</v>
      </c>
      <c r="B4501" s="117" t="s">
        <v>30510</v>
      </c>
      <c r="C4501" s="118" t="s">
        <v>30085</v>
      </c>
      <c r="D4501" s="117" t="s">
        <v>30511</v>
      </c>
      <c r="E4501" s="119">
        <v>43073.568344907406</v>
      </c>
      <c r="F4501" s="117"/>
      <c r="G4501" s="117" t="s">
        <v>90</v>
      </c>
      <c r="H4501" s="117"/>
      <c r="I4501" s="117"/>
      <c r="J4501" s="117" t="s">
        <v>30512</v>
      </c>
      <c r="K4501" s="117"/>
      <c r="L4501" s="120" t="s">
        <v>92</v>
      </c>
      <c r="M4501" s="122" t="s">
        <v>30513</v>
      </c>
      <c r="N4501" s="117">
        <v>1080.0</v>
      </c>
      <c r="O4501" s="117">
        <v>2089.0</v>
      </c>
      <c r="P4501" s="117"/>
      <c r="Q4501" s="123" t="s">
        <v>30514</v>
      </c>
      <c r="R4501" s="120" t="s">
        <v>23606</v>
      </c>
    </row>
    <row r="4502" ht="57.75">
      <c r="A4502" s="121" t="s">
        <v>30515</v>
      </c>
      <c r="B4502" s="117" t="s">
        <v>17900</v>
      </c>
      <c r="C4502" s="118" t="s">
        <v>30085</v>
      </c>
      <c r="D4502" s="117" t="s">
        <v>30516</v>
      </c>
      <c r="E4502" s="119">
        <v>43073.567152777774</v>
      </c>
      <c r="F4502" s="117"/>
      <c r="G4502" s="117" t="s">
        <v>90</v>
      </c>
      <c r="H4502" s="117"/>
      <c r="I4502" s="117"/>
      <c r="J4502" s="117" t="s">
        <v>17902</v>
      </c>
      <c r="K4502" s="117"/>
      <c r="L4502" s="120" t="s">
        <v>110</v>
      </c>
      <c r="M4502" s="122" t="s">
        <v>17903</v>
      </c>
      <c r="N4502" s="117">
        <v>11237.0</v>
      </c>
      <c r="O4502" s="117">
        <v>1717.0</v>
      </c>
      <c r="P4502" s="117" t="s">
        <v>4053</v>
      </c>
      <c r="Q4502" s="123" t="s">
        <v>30517</v>
      </c>
      <c r="R4502" s="120" t="s">
        <v>23606</v>
      </c>
    </row>
    <row r="4503" ht="57.75">
      <c r="A4503" s="121" t="s">
        <v>30518</v>
      </c>
      <c r="B4503" s="117" t="s">
        <v>18282</v>
      </c>
      <c r="C4503" s="118" t="s">
        <v>30085</v>
      </c>
      <c r="D4503" s="117" t="s">
        <v>30519</v>
      </c>
      <c r="E4503" s="119">
        <v>43073.56623842593</v>
      </c>
      <c r="F4503" s="117"/>
      <c r="G4503" s="117" t="s">
        <v>90</v>
      </c>
      <c r="H4503" s="117"/>
      <c r="I4503" s="117"/>
      <c r="J4503" s="117" t="s">
        <v>18284</v>
      </c>
      <c r="K4503" s="117"/>
      <c r="L4503" s="120" t="s">
        <v>110</v>
      </c>
      <c r="M4503" s="122" t="s">
        <v>24102</v>
      </c>
      <c r="N4503" s="117">
        <v>941.0</v>
      </c>
      <c r="O4503" s="117">
        <v>678.0</v>
      </c>
      <c r="P4503" s="117" t="s">
        <v>18286</v>
      </c>
      <c r="Q4503" s="123" t="s">
        <v>30520</v>
      </c>
      <c r="R4503" s="120" t="s">
        <v>23606</v>
      </c>
    </row>
    <row r="4504" ht="48.75">
      <c r="A4504" s="121" t="s">
        <v>30521</v>
      </c>
      <c r="B4504" s="117" t="s">
        <v>17906</v>
      </c>
      <c r="C4504" s="118" t="s">
        <v>30522</v>
      </c>
      <c r="D4504" s="117" t="s">
        <v>30523</v>
      </c>
      <c r="E4504" s="119">
        <v>43073.566041666665</v>
      </c>
      <c r="F4504" s="117"/>
      <c r="G4504" s="117" t="s">
        <v>90</v>
      </c>
      <c r="H4504" s="117"/>
      <c r="I4504" s="117"/>
      <c r="J4504" s="117" t="s">
        <v>17909</v>
      </c>
      <c r="K4504" s="117"/>
      <c r="L4504" s="120" t="s">
        <v>92</v>
      </c>
      <c r="M4504" s="122" t="s">
        <v>17910</v>
      </c>
      <c r="N4504" s="117">
        <v>11635.0</v>
      </c>
      <c r="O4504" s="117">
        <v>2275.0</v>
      </c>
      <c r="P4504" s="117" t="s">
        <v>4053</v>
      </c>
      <c r="Q4504" s="123" t="s">
        <v>30524</v>
      </c>
      <c r="R4504" s="120" t="s">
        <v>30525</v>
      </c>
    </row>
    <row r="4505" ht="21.75">
      <c r="A4505" s="121" t="s">
        <v>30526</v>
      </c>
      <c r="B4505" s="117" t="s">
        <v>21384</v>
      </c>
      <c r="C4505" s="118" t="s">
        <v>30527</v>
      </c>
      <c r="D4505" s="117" t="s">
        <v>30528</v>
      </c>
      <c r="E4505" s="119">
        <v>43073.56601851852</v>
      </c>
      <c r="F4505" s="117"/>
      <c r="G4505" s="117" t="s">
        <v>90</v>
      </c>
      <c r="H4505" s="117"/>
      <c r="I4505" s="117"/>
      <c r="J4505" s="117" t="s">
        <v>20158</v>
      </c>
      <c r="K4505" s="117"/>
      <c r="L4505" s="120" t="s">
        <v>170</v>
      </c>
      <c r="M4505" s="122" t="s">
        <v>21387</v>
      </c>
      <c r="N4505" s="117">
        <v>16055.0</v>
      </c>
      <c r="O4505" s="117">
        <v>5192.0</v>
      </c>
      <c r="P4505" s="117" t="s">
        <v>20160</v>
      </c>
      <c r="Q4505" s="123" t="s">
        <v>30529</v>
      </c>
      <c r="R4505" s="120" t="s">
        <v>30530</v>
      </c>
    </row>
    <row r="4506" ht="30.75">
      <c r="A4506" s="121" t="s">
        <v>30531</v>
      </c>
      <c r="B4506" s="117" t="s">
        <v>22651</v>
      </c>
      <c r="C4506" s="118" t="s">
        <v>30532</v>
      </c>
      <c r="D4506" s="117" t="s">
        <v>30533</v>
      </c>
      <c r="E4506" s="119">
        <v>43073.56086805556</v>
      </c>
      <c r="F4506" s="117"/>
      <c r="G4506" s="117" t="s">
        <v>128</v>
      </c>
      <c r="H4506" s="117"/>
      <c r="I4506" s="117"/>
      <c r="J4506" s="117" t="s">
        <v>22654</v>
      </c>
      <c r="K4506" s="117"/>
      <c r="L4506" s="120" t="s">
        <v>179</v>
      </c>
      <c r="M4506" s="122" t="s">
        <v>22655</v>
      </c>
      <c r="N4506" s="117">
        <v>404.0</v>
      </c>
      <c r="O4506" s="117">
        <v>408.0</v>
      </c>
      <c r="P4506" s="117" t="s">
        <v>22656</v>
      </c>
      <c r="Q4506" s="123" t="s">
        <v>30534</v>
      </c>
      <c r="R4506" s="120" t="s">
        <v>30535</v>
      </c>
    </row>
    <row r="4507" ht="39.75">
      <c r="A4507" s="121" t="s">
        <v>30536</v>
      </c>
      <c r="B4507" s="117" t="s">
        <v>30537</v>
      </c>
      <c r="C4507" s="118" t="s">
        <v>30538</v>
      </c>
      <c r="D4507" s="117" t="s">
        <v>30539</v>
      </c>
      <c r="E4507" s="119">
        <v>43073.549166666664</v>
      </c>
      <c r="F4507" s="117"/>
      <c r="G4507" s="117" t="s">
        <v>90</v>
      </c>
      <c r="H4507" s="117"/>
      <c r="I4507" s="117"/>
      <c r="J4507" s="117" t="s">
        <v>30540</v>
      </c>
      <c r="K4507" s="117"/>
      <c r="L4507" s="120" t="s">
        <v>179</v>
      </c>
      <c r="M4507" s="122" t="s">
        <v>30541</v>
      </c>
      <c r="N4507" s="117">
        <v>518.0</v>
      </c>
      <c r="O4507" s="117">
        <v>225.0</v>
      </c>
      <c r="P4507" s="117" t="s">
        <v>30542</v>
      </c>
      <c r="Q4507" s="123" t="s">
        <v>30543</v>
      </c>
      <c r="R4507" s="120" t="s">
        <v>30544</v>
      </c>
    </row>
    <row r="4508" ht="30.75">
      <c r="A4508" s="121" t="s">
        <v>30545</v>
      </c>
      <c r="B4508" s="117" t="s">
        <v>30546</v>
      </c>
      <c r="C4508" s="118" t="s">
        <v>30547</v>
      </c>
      <c r="D4508" s="117" t="s">
        <v>30548</v>
      </c>
      <c r="E4508" s="119">
        <v>43073.53900462963</v>
      </c>
      <c r="F4508" s="117"/>
      <c r="G4508" s="117" t="s">
        <v>119</v>
      </c>
      <c r="H4508" s="117"/>
      <c r="I4508" s="117"/>
      <c r="J4508" s="117" t="s">
        <v>30549</v>
      </c>
      <c r="K4508" s="117"/>
      <c r="L4508" s="120" t="s">
        <v>110</v>
      </c>
      <c r="M4508" s="122" t="s">
        <v>30550</v>
      </c>
      <c r="N4508" s="117">
        <v>430.0</v>
      </c>
      <c r="O4508" s="117">
        <v>140.0</v>
      </c>
      <c r="P4508" s="117" t="s">
        <v>1208</v>
      </c>
      <c r="Q4508" s="123" t="s">
        <v>30551</v>
      </c>
      <c r="R4508" s="120" t="s">
        <v>30552</v>
      </c>
    </row>
    <row r="4509" ht="30.75">
      <c r="A4509" s="121" t="s">
        <v>30553</v>
      </c>
      <c r="B4509" s="117" t="s">
        <v>30554</v>
      </c>
      <c r="C4509" s="118" t="s">
        <v>30555</v>
      </c>
      <c r="D4509" s="117" t="s">
        <v>30556</v>
      </c>
      <c r="E4509" s="119">
        <v>43073.53848379629</v>
      </c>
      <c r="F4509" s="117"/>
      <c r="G4509" s="117" t="s">
        <v>4018</v>
      </c>
      <c r="H4509" s="117"/>
      <c r="I4509" s="117"/>
      <c r="J4509" s="117" t="s">
        <v>30557</v>
      </c>
      <c r="K4509" s="117"/>
      <c r="L4509" s="120" t="s">
        <v>92</v>
      </c>
      <c r="M4509" s="122" t="s">
        <v>30558</v>
      </c>
      <c r="N4509" s="117">
        <v>1.0</v>
      </c>
      <c r="O4509" s="117">
        <v>2.0</v>
      </c>
      <c r="P4509" s="117" t="s">
        <v>386</v>
      </c>
      <c r="Q4509" s="123" t="s">
        <v>30559</v>
      </c>
      <c r="R4509" s="120" t="s">
        <v>30560</v>
      </c>
    </row>
    <row r="4510" ht="48.75">
      <c r="A4510" s="121" t="s">
        <v>30561</v>
      </c>
      <c r="B4510" s="117" t="s">
        <v>30562</v>
      </c>
      <c r="C4510" s="118" t="s">
        <v>30563</v>
      </c>
      <c r="D4510" s="117" t="s">
        <v>30564</v>
      </c>
      <c r="E4510" s="119">
        <v>43073.52533564815</v>
      </c>
      <c r="F4510" s="117"/>
      <c r="G4510" s="117" t="s">
        <v>90</v>
      </c>
      <c r="H4510" s="117"/>
      <c r="I4510" s="117"/>
      <c r="J4510" s="117" t="s">
        <v>30565</v>
      </c>
      <c r="K4510" s="117"/>
      <c r="L4510" s="120" t="s">
        <v>101</v>
      </c>
      <c r="M4510" s="122" t="s">
        <v>30566</v>
      </c>
      <c r="N4510" s="117">
        <v>67.0</v>
      </c>
      <c r="O4510" s="117">
        <v>129.0</v>
      </c>
      <c r="P4510" s="117" t="s">
        <v>30567</v>
      </c>
      <c r="Q4510" s="123" t="s">
        <v>30568</v>
      </c>
      <c r="R4510" s="120" t="s">
        <v>30569</v>
      </c>
    </row>
    <row r="4511" ht="30.75">
      <c r="A4511" s="121" t="s">
        <v>30570</v>
      </c>
      <c r="B4511" s="117" t="s">
        <v>482</v>
      </c>
      <c r="C4511" s="118" t="s">
        <v>30571</v>
      </c>
      <c r="D4511" s="117" t="s">
        <v>30572</v>
      </c>
      <c r="E4511" s="119">
        <v>43073.52306712963</v>
      </c>
      <c r="F4511" s="117"/>
      <c r="G4511" s="117" t="s">
        <v>119</v>
      </c>
      <c r="H4511" s="117"/>
      <c r="I4511" s="117"/>
      <c r="J4511" s="117" t="s">
        <v>484</v>
      </c>
      <c r="K4511" s="117"/>
      <c r="L4511" s="120" t="s">
        <v>101</v>
      </c>
      <c r="M4511" s="122" t="s">
        <v>485</v>
      </c>
      <c r="N4511" s="117">
        <v>305.0</v>
      </c>
      <c r="O4511" s="117">
        <v>273.0</v>
      </c>
      <c r="P4511" s="117"/>
      <c r="Q4511" s="123" t="s">
        <v>30573</v>
      </c>
      <c r="R4511" s="120" t="s">
        <v>30574</v>
      </c>
    </row>
    <row r="4512" ht="48.75">
      <c r="A4512" s="121" t="s">
        <v>30575</v>
      </c>
      <c r="B4512" s="117" t="s">
        <v>30576</v>
      </c>
      <c r="C4512" s="118" t="s">
        <v>30577</v>
      </c>
      <c r="D4512" s="117" t="s">
        <v>30578</v>
      </c>
      <c r="E4512" s="119">
        <v>43073.51215277778</v>
      </c>
      <c r="F4512" s="117"/>
      <c r="G4512" s="117" t="s">
        <v>119</v>
      </c>
      <c r="H4512" s="117"/>
      <c r="I4512" s="117"/>
      <c r="J4512" s="117" t="s">
        <v>30579</v>
      </c>
      <c r="K4512" s="117"/>
      <c r="L4512" s="120" t="s">
        <v>110</v>
      </c>
      <c r="M4512" s="122" t="s">
        <v>30580</v>
      </c>
      <c r="N4512" s="117">
        <v>84.0</v>
      </c>
      <c r="O4512" s="117">
        <v>327.0</v>
      </c>
      <c r="P4512" s="117"/>
      <c r="Q4512" s="123" t="s">
        <v>30581</v>
      </c>
      <c r="R4512" s="120" t="s">
        <v>30582</v>
      </c>
    </row>
    <row r="4513" ht="30.75">
      <c r="A4513" s="121" t="s">
        <v>30583</v>
      </c>
      <c r="B4513" s="117" t="s">
        <v>30584</v>
      </c>
      <c r="C4513" s="118" t="s">
        <v>30585</v>
      </c>
      <c r="D4513" s="117" t="s">
        <v>30586</v>
      </c>
      <c r="E4513" s="119">
        <v>43073.480671296296</v>
      </c>
      <c r="F4513" s="117"/>
      <c r="G4513" s="117" t="s">
        <v>119</v>
      </c>
      <c r="H4513" s="117"/>
      <c r="I4513" s="117"/>
      <c r="J4513" s="117" t="s">
        <v>30587</v>
      </c>
      <c r="K4513" s="117"/>
      <c r="L4513" s="120" t="s">
        <v>138</v>
      </c>
      <c r="M4513" s="122" t="s">
        <v>30588</v>
      </c>
      <c r="N4513" s="117">
        <v>1046.0</v>
      </c>
      <c r="O4513" s="117">
        <v>913.0</v>
      </c>
      <c r="P4513" s="117" t="s">
        <v>30589</v>
      </c>
      <c r="Q4513" s="123" t="s">
        <v>30590</v>
      </c>
      <c r="R4513" s="120" t="s">
        <v>30591</v>
      </c>
    </row>
    <row r="4514" ht="30.75">
      <c r="A4514" s="121" t="s">
        <v>30592</v>
      </c>
      <c r="B4514" s="117" t="s">
        <v>19422</v>
      </c>
      <c r="C4514" s="118" t="s">
        <v>30593</v>
      </c>
      <c r="D4514" s="117" t="s">
        <v>30594</v>
      </c>
      <c r="E4514" s="119">
        <v>43073.43328703704</v>
      </c>
      <c r="F4514" s="117"/>
      <c r="G4514" s="117" t="s">
        <v>90</v>
      </c>
      <c r="H4514" s="117"/>
      <c r="I4514" s="117"/>
      <c r="J4514" s="117" t="s">
        <v>19425</v>
      </c>
      <c r="K4514" s="117"/>
      <c r="L4514" s="120" t="s">
        <v>11422</v>
      </c>
      <c r="M4514" s="122" t="s">
        <v>19426</v>
      </c>
      <c r="N4514" s="117">
        <v>2183.0</v>
      </c>
      <c r="O4514" s="117">
        <v>1922.0</v>
      </c>
      <c r="P4514" s="117" t="s">
        <v>1555</v>
      </c>
      <c r="Q4514" s="123" t="s">
        <v>30595</v>
      </c>
      <c r="R4514" s="120" t="s">
        <v>30596</v>
      </c>
    </row>
    <row r="4515" ht="21.75">
      <c r="A4515" s="121" t="s">
        <v>30597</v>
      </c>
      <c r="B4515" s="117" t="s">
        <v>12756</v>
      </c>
      <c r="C4515" s="118" t="s">
        <v>30598</v>
      </c>
      <c r="D4515" s="117" t="s">
        <v>30599</v>
      </c>
      <c r="E4515" s="119">
        <v>43073.391875</v>
      </c>
      <c r="F4515" s="117"/>
      <c r="G4515" s="117" t="s">
        <v>128</v>
      </c>
      <c r="H4515" s="117"/>
      <c r="I4515" s="117"/>
      <c r="J4515" s="117" t="s">
        <v>12759</v>
      </c>
      <c r="K4515" s="117"/>
      <c r="L4515" s="120" t="s">
        <v>138</v>
      </c>
      <c r="M4515" s="122" t="s">
        <v>12760</v>
      </c>
      <c r="N4515" s="117">
        <v>893.0</v>
      </c>
      <c r="O4515" s="117">
        <v>1949.0</v>
      </c>
      <c r="P4515" s="117" t="s">
        <v>1208</v>
      </c>
      <c r="Q4515" s="123" t="s">
        <v>30600</v>
      </c>
      <c r="R4515" s="120" t="s">
        <v>30601</v>
      </c>
    </row>
    <row r="4516" ht="39.75">
      <c r="A4516" s="121" t="s">
        <v>30602</v>
      </c>
      <c r="B4516" s="117" t="s">
        <v>30603</v>
      </c>
      <c r="C4516" s="118" t="s">
        <v>30604</v>
      </c>
      <c r="D4516" s="117" t="s">
        <v>30605</v>
      </c>
      <c r="E4516" s="119">
        <v>43073.389074074075</v>
      </c>
      <c r="F4516" s="117"/>
      <c r="G4516" s="117" t="s">
        <v>90</v>
      </c>
      <c r="H4516" s="117" t="s">
        <v>30606</v>
      </c>
      <c r="I4516" s="117" t="s">
        <v>30607</v>
      </c>
      <c r="J4516" s="117" t="s">
        <v>30608</v>
      </c>
      <c r="K4516" s="117" t="s">
        <v>30609</v>
      </c>
      <c r="L4516" s="120" t="s">
        <v>179</v>
      </c>
      <c r="M4516" s="122" t="s">
        <v>30610</v>
      </c>
      <c r="N4516" s="117">
        <v>1121.0</v>
      </c>
      <c r="O4516" s="117">
        <v>2035.0</v>
      </c>
      <c r="P4516" s="117"/>
      <c r="Q4516" s="123" t="s">
        <v>30611</v>
      </c>
      <c r="R4516" s="120" t="s">
        <v>30612</v>
      </c>
    </row>
    <row r="4517" ht="39.75">
      <c r="A4517" s="121" t="s">
        <v>30613</v>
      </c>
      <c r="B4517" s="117" t="s">
        <v>30614</v>
      </c>
      <c r="C4517" s="118" t="s">
        <v>30615</v>
      </c>
      <c r="D4517" s="117" t="s">
        <v>30616</v>
      </c>
      <c r="E4517" s="119">
        <v>43073.35422453703</v>
      </c>
      <c r="F4517" s="117"/>
      <c r="G4517" s="117" t="s">
        <v>90</v>
      </c>
      <c r="H4517" s="117"/>
      <c r="I4517" s="117"/>
      <c r="J4517" s="117" t="s">
        <v>30617</v>
      </c>
      <c r="K4517" s="117"/>
      <c r="L4517" s="120" t="s">
        <v>92</v>
      </c>
      <c r="M4517" s="122" t="s">
        <v>30618</v>
      </c>
      <c r="N4517" s="117">
        <v>32.0</v>
      </c>
      <c r="O4517" s="117">
        <v>58.0</v>
      </c>
      <c r="P4517" s="117" t="s">
        <v>30619</v>
      </c>
      <c r="Q4517" s="123" t="s">
        <v>30620</v>
      </c>
      <c r="R4517" s="120" t="s">
        <v>30621</v>
      </c>
    </row>
    <row r="4518" ht="21.75">
      <c r="A4518" s="121" t="s">
        <v>30622</v>
      </c>
      <c r="B4518" s="117" t="s">
        <v>166</v>
      </c>
      <c r="C4518" s="118" t="s">
        <v>30623</v>
      </c>
      <c r="D4518" s="117" t="s">
        <v>30624</v>
      </c>
      <c r="E4518" s="119">
        <v>43073.34384259259</v>
      </c>
      <c r="F4518" s="117"/>
      <c r="G4518" s="117" t="s">
        <v>90</v>
      </c>
      <c r="H4518" s="117"/>
      <c r="I4518" s="117"/>
      <c r="J4518" s="117" t="s">
        <v>169</v>
      </c>
      <c r="K4518" s="117"/>
      <c r="L4518" s="120" t="s">
        <v>170</v>
      </c>
      <c r="M4518" s="122" t="s">
        <v>171</v>
      </c>
      <c r="N4518" s="117">
        <v>25205.0</v>
      </c>
      <c r="O4518" s="117">
        <v>6187.0</v>
      </c>
      <c r="P4518" s="117" t="s">
        <v>1986</v>
      </c>
      <c r="Q4518" s="123" t="s">
        <v>30625</v>
      </c>
      <c r="R4518" s="120" t="s">
        <v>30626</v>
      </c>
    </row>
    <row r="4519" ht="21.75">
      <c r="A4519" s="121" t="s">
        <v>30627</v>
      </c>
      <c r="B4519" s="117" t="s">
        <v>27684</v>
      </c>
      <c r="C4519" s="118" t="s">
        <v>30628</v>
      </c>
      <c r="D4519" s="117" t="s">
        <v>30629</v>
      </c>
      <c r="E4519" s="119">
        <v>43073.266180555554</v>
      </c>
      <c r="F4519" s="117"/>
      <c r="G4519" s="117" t="s">
        <v>90</v>
      </c>
      <c r="H4519" s="117"/>
      <c r="I4519" s="117"/>
      <c r="J4519" s="117" t="s">
        <v>27687</v>
      </c>
      <c r="K4519" s="117"/>
      <c r="L4519" s="120" t="s">
        <v>7240</v>
      </c>
      <c r="M4519" s="122" t="s">
        <v>27688</v>
      </c>
      <c r="N4519" s="117">
        <v>196.0</v>
      </c>
      <c r="O4519" s="117">
        <v>272.0</v>
      </c>
      <c r="P4519" s="117"/>
      <c r="Q4519" s="123" t="s">
        <v>30630</v>
      </c>
      <c r="R4519" s="120" t="s">
        <v>30631</v>
      </c>
    </row>
    <row r="4520" ht="48.75">
      <c r="A4520" s="121" t="s">
        <v>30632</v>
      </c>
      <c r="B4520" s="117" t="s">
        <v>30633</v>
      </c>
      <c r="C4520" s="118" t="s">
        <v>30634</v>
      </c>
      <c r="D4520" s="117" t="s">
        <v>30635</v>
      </c>
      <c r="E4520" s="119">
        <v>43073.19809027778</v>
      </c>
      <c r="F4520" s="117"/>
      <c r="G4520" s="117" t="s">
        <v>824</v>
      </c>
      <c r="H4520" s="117" t="s">
        <v>30636</v>
      </c>
      <c r="I4520" s="117" t="s">
        <v>30637</v>
      </c>
      <c r="J4520" s="117" t="s">
        <v>30638</v>
      </c>
      <c r="K4520" s="117" t="s">
        <v>30639</v>
      </c>
      <c r="L4520" s="120" t="s">
        <v>179</v>
      </c>
      <c r="M4520" s="122" t="s">
        <v>30640</v>
      </c>
      <c r="N4520" s="117">
        <v>327.0</v>
      </c>
      <c r="O4520" s="117">
        <v>717.0</v>
      </c>
      <c r="P4520" s="117" t="s">
        <v>30641</v>
      </c>
      <c r="Q4520" s="123" t="s">
        <v>30642</v>
      </c>
      <c r="R4520" s="120" t="s">
        <v>30643</v>
      </c>
    </row>
    <row r="4521" ht="48.75">
      <c r="A4521" s="121" t="s">
        <v>30644</v>
      </c>
      <c r="B4521" s="117" t="s">
        <v>30645</v>
      </c>
      <c r="C4521" s="118" t="s">
        <v>30646</v>
      </c>
      <c r="D4521" s="117" t="s">
        <v>30647</v>
      </c>
      <c r="E4521" s="119">
        <v>43073.17177083333</v>
      </c>
      <c r="F4521" s="117"/>
      <c r="G4521" s="117" t="s">
        <v>119</v>
      </c>
      <c r="H4521" s="117"/>
      <c r="I4521" s="117"/>
      <c r="J4521" s="117" t="s">
        <v>30648</v>
      </c>
      <c r="K4521" s="117"/>
      <c r="L4521" s="120" t="s">
        <v>110</v>
      </c>
      <c r="M4521" s="122" t="s">
        <v>30649</v>
      </c>
      <c r="N4521" s="117">
        <v>32.0</v>
      </c>
      <c r="O4521" s="117">
        <v>95.0</v>
      </c>
      <c r="P4521" s="117" t="s">
        <v>30650</v>
      </c>
      <c r="Q4521" s="123" t="s">
        <v>30651</v>
      </c>
      <c r="R4521" s="120" t="s">
        <v>30652</v>
      </c>
    </row>
    <row r="4522" ht="21.75">
      <c r="A4522" s="121" t="s">
        <v>30653</v>
      </c>
      <c r="B4522" s="117" t="s">
        <v>30645</v>
      </c>
      <c r="C4522" s="118" t="s">
        <v>30654</v>
      </c>
      <c r="D4522" s="117" t="s">
        <v>30655</v>
      </c>
      <c r="E4522" s="119">
        <v>43073.168344907404</v>
      </c>
      <c r="F4522" s="117"/>
      <c r="G4522" s="117" t="s">
        <v>119</v>
      </c>
      <c r="H4522" s="117"/>
      <c r="I4522" s="117"/>
      <c r="J4522" s="117" t="s">
        <v>30648</v>
      </c>
      <c r="K4522" s="117"/>
      <c r="L4522" s="120" t="s">
        <v>110</v>
      </c>
      <c r="M4522" s="122" t="s">
        <v>30649</v>
      </c>
      <c r="N4522" s="117">
        <v>32.0</v>
      </c>
      <c r="O4522" s="117">
        <v>95.0</v>
      </c>
      <c r="P4522" s="117" t="s">
        <v>30650</v>
      </c>
      <c r="Q4522" s="123" t="s">
        <v>30656</v>
      </c>
      <c r="R4522" s="120" t="s">
        <v>30657</v>
      </c>
    </row>
    <row r="4523" ht="30.75">
      <c r="A4523" s="121" t="s">
        <v>30658</v>
      </c>
      <c r="B4523" s="117" t="s">
        <v>30645</v>
      </c>
      <c r="C4523" s="118" t="s">
        <v>30547</v>
      </c>
      <c r="D4523" s="117" t="s">
        <v>30659</v>
      </c>
      <c r="E4523" s="119">
        <v>43073.166608796295</v>
      </c>
      <c r="F4523" s="117"/>
      <c r="G4523" s="117" t="s">
        <v>119</v>
      </c>
      <c r="H4523" s="117"/>
      <c r="I4523" s="117"/>
      <c r="J4523" s="117" t="s">
        <v>30648</v>
      </c>
      <c r="K4523" s="117"/>
      <c r="L4523" s="120" t="s">
        <v>110</v>
      </c>
      <c r="M4523" s="122" t="s">
        <v>30649</v>
      </c>
      <c r="N4523" s="117">
        <v>32.0</v>
      </c>
      <c r="O4523" s="117">
        <v>95.0</v>
      </c>
      <c r="P4523" s="117" t="s">
        <v>30650</v>
      </c>
      <c r="Q4523" s="123" t="s">
        <v>30660</v>
      </c>
      <c r="R4523" s="120" t="s">
        <v>30552</v>
      </c>
    </row>
    <row r="4524" ht="21.75">
      <c r="A4524" s="121" t="s">
        <v>30661</v>
      </c>
      <c r="B4524" s="117" t="s">
        <v>30645</v>
      </c>
      <c r="C4524" s="118" t="s">
        <v>30662</v>
      </c>
      <c r="D4524" s="117" t="s">
        <v>30663</v>
      </c>
      <c r="E4524" s="119">
        <v>43073.16575231482</v>
      </c>
      <c r="F4524" s="117"/>
      <c r="G4524" s="117" t="s">
        <v>119</v>
      </c>
      <c r="H4524" s="117"/>
      <c r="I4524" s="117"/>
      <c r="J4524" s="117" t="s">
        <v>30648</v>
      </c>
      <c r="K4524" s="117"/>
      <c r="L4524" s="120" t="s">
        <v>110</v>
      </c>
      <c r="M4524" s="122" t="s">
        <v>30649</v>
      </c>
      <c r="N4524" s="117">
        <v>32.0</v>
      </c>
      <c r="O4524" s="117">
        <v>95.0</v>
      </c>
      <c r="P4524" s="117" t="s">
        <v>30650</v>
      </c>
      <c r="Q4524" s="123" t="s">
        <v>30664</v>
      </c>
      <c r="R4524" s="120" t="s">
        <v>30665</v>
      </c>
    </row>
    <row r="4525" ht="66.75">
      <c r="A4525" s="121" t="s">
        <v>30666</v>
      </c>
      <c r="B4525" s="117" t="s">
        <v>30645</v>
      </c>
      <c r="C4525" s="118" t="s">
        <v>30667</v>
      </c>
      <c r="D4525" s="117" t="s">
        <v>30668</v>
      </c>
      <c r="E4525" s="119">
        <v>43073.16547453703</v>
      </c>
      <c r="F4525" s="117"/>
      <c r="G4525" s="117" t="s">
        <v>119</v>
      </c>
      <c r="H4525" s="117"/>
      <c r="I4525" s="117"/>
      <c r="J4525" s="117" t="s">
        <v>30648</v>
      </c>
      <c r="K4525" s="117"/>
      <c r="L4525" s="120" t="s">
        <v>110</v>
      </c>
      <c r="M4525" s="122" t="s">
        <v>30649</v>
      </c>
      <c r="N4525" s="117">
        <v>32.0</v>
      </c>
      <c r="O4525" s="117">
        <v>95.0</v>
      </c>
      <c r="P4525" s="117" t="s">
        <v>30650</v>
      </c>
      <c r="Q4525" s="123" t="s">
        <v>30669</v>
      </c>
      <c r="R4525" s="120" t="s">
        <v>30670</v>
      </c>
    </row>
    <row r="4526" ht="21.75">
      <c r="A4526" s="121" t="s">
        <v>30671</v>
      </c>
      <c r="B4526" s="117" t="s">
        <v>21384</v>
      </c>
      <c r="C4526" s="118" t="s">
        <v>20302</v>
      </c>
      <c r="D4526" s="117" t="s">
        <v>30672</v>
      </c>
      <c r="E4526" s="119">
        <v>43073.145902777775</v>
      </c>
      <c r="F4526" s="117"/>
      <c r="G4526" s="117" t="s">
        <v>90</v>
      </c>
      <c r="H4526" s="117"/>
      <c r="I4526" s="117"/>
      <c r="J4526" s="117" t="s">
        <v>20158</v>
      </c>
      <c r="K4526" s="117"/>
      <c r="L4526" s="120" t="s">
        <v>170</v>
      </c>
      <c r="M4526" s="122" t="s">
        <v>21387</v>
      </c>
      <c r="N4526" s="117">
        <v>16055.0</v>
      </c>
      <c r="O4526" s="117">
        <v>5192.0</v>
      </c>
      <c r="P4526" s="117" t="s">
        <v>20160</v>
      </c>
      <c r="Q4526" s="123" t="s">
        <v>30673</v>
      </c>
      <c r="R4526" s="120" t="s">
        <v>20305</v>
      </c>
    </row>
    <row r="4527" ht="30.75">
      <c r="A4527" s="121" t="s">
        <v>30674</v>
      </c>
      <c r="B4527" s="117" t="s">
        <v>30675</v>
      </c>
      <c r="C4527" s="118" t="s">
        <v>30676</v>
      </c>
      <c r="D4527" s="117" t="s">
        <v>30677</v>
      </c>
      <c r="E4527" s="119">
        <v>43073.13403935185</v>
      </c>
      <c r="F4527" s="117"/>
      <c r="G4527" s="117" t="s">
        <v>90</v>
      </c>
      <c r="H4527" s="117"/>
      <c r="I4527" s="117"/>
      <c r="J4527" s="117" t="s">
        <v>30678</v>
      </c>
      <c r="K4527" s="117"/>
      <c r="L4527" s="120" t="s">
        <v>110</v>
      </c>
      <c r="M4527" s="122" t="s">
        <v>30679</v>
      </c>
      <c r="N4527" s="117">
        <v>3737.0</v>
      </c>
      <c r="O4527" s="117">
        <v>656.0</v>
      </c>
      <c r="P4527" s="117" t="s">
        <v>6869</v>
      </c>
      <c r="Q4527" s="123" t="s">
        <v>30680</v>
      </c>
      <c r="R4527" s="120" t="s">
        <v>30681</v>
      </c>
    </row>
    <row r="4528" ht="48.75">
      <c r="A4528" s="121" t="s">
        <v>30682</v>
      </c>
      <c r="B4528" s="117" t="s">
        <v>30683</v>
      </c>
      <c r="C4528" s="118" t="s">
        <v>30684</v>
      </c>
      <c r="D4528" s="117" t="s">
        <v>30685</v>
      </c>
      <c r="E4528" s="119">
        <v>43073.072384259256</v>
      </c>
      <c r="F4528" s="117"/>
      <c r="G4528" s="117" t="s">
        <v>119</v>
      </c>
      <c r="H4528" s="117"/>
      <c r="I4528" s="117"/>
      <c r="J4528" s="117" t="s">
        <v>30686</v>
      </c>
      <c r="K4528" s="117"/>
      <c r="L4528" s="120" t="s">
        <v>179</v>
      </c>
      <c r="M4528" s="122" t="s">
        <v>30687</v>
      </c>
      <c r="N4528" s="117">
        <v>50.0</v>
      </c>
      <c r="O4528" s="117">
        <v>111.0</v>
      </c>
      <c r="P4528" s="117" t="s">
        <v>30688</v>
      </c>
      <c r="Q4528" s="123" t="s">
        <v>30689</v>
      </c>
      <c r="R4528" s="120" t="s">
        <v>30690</v>
      </c>
    </row>
    <row r="4529" ht="21.75">
      <c r="A4529" s="121" t="s">
        <v>30691</v>
      </c>
      <c r="B4529" s="117" t="s">
        <v>30692</v>
      </c>
      <c r="C4529" s="118" t="s">
        <v>30693</v>
      </c>
      <c r="D4529" s="117" t="s">
        <v>30694</v>
      </c>
      <c r="E4529" s="119">
        <v>43073.06542824074</v>
      </c>
      <c r="F4529" s="117"/>
      <c r="G4529" s="117" t="s">
        <v>119</v>
      </c>
      <c r="H4529" s="117"/>
      <c r="I4529" s="117"/>
      <c r="J4529" s="117" t="s">
        <v>30695</v>
      </c>
      <c r="K4529" s="117"/>
      <c r="L4529" s="120" t="s">
        <v>110</v>
      </c>
      <c r="M4529" s="122" t="s">
        <v>30696</v>
      </c>
      <c r="N4529" s="117">
        <v>2.0</v>
      </c>
      <c r="O4529" s="117">
        <v>68.0</v>
      </c>
      <c r="P4529" s="117"/>
      <c r="Q4529" s="123" t="s">
        <v>30697</v>
      </c>
      <c r="R4529" s="120" t="s">
        <v>30698</v>
      </c>
    </row>
    <row r="4530" ht="21.75">
      <c r="A4530" s="121" t="s">
        <v>30699</v>
      </c>
      <c r="B4530" s="117" t="s">
        <v>30700</v>
      </c>
      <c r="C4530" s="118" t="s">
        <v>30701</v>
      </c>
      <c r="D4530" s="117" t="s">
        <v>30702</v>
      </c>
      <c r="E4530" s="119">
        <v>43073.05452546296</v>
      </c>
      <c r="F4530" s="117"/>
      <c r="G4530" s="117" t="s">
        <v>128</v>
      </c>
      <c r="H4530" s="117"/>
      <c r="I4530" s="117"/>
      <c r="J4530" s="117" t="s">
        <v>30703</v>
      </c>
      <c r="K4530" s="117"/>
      <c r="L4530" s="120" t="s">
        <v>179</v>
      </c>
      <c r="M4530" s="122" t="s">
        <v>30704</v>
      </c>
      <c r="N4530" s="117">
        <v>749.0</v>
      </c>
      <c r="O4530" s="117">
        <v>553.0</v>
      </c>
      <c r="P4530" s="117" t="s">
        <v>7521</v>
      </c>
      <c r="Q4530" s="123" t="s">
        <v>30705</v>
      </c>
      <c r="R4530" s="120" t="s">
        <v>30706</v>
      </c>
    </row>
    <row r="4531" ht="39.75">
      <c r="A4531" s="121" t="s">
        <v>30707</v>
      </c>
      <c r="B4531" s="117" t="s">
        <v>30708</v>
      </c>
      <c r="C4531" s="118" t="s">
        <v>30709</v>
      </c>
      <c r="D4531" s="117" t="s">
        <v>30710</v>
      </c>
      <c r="E4531" s="119">
        <v>43073.054513888885</v>
      </c>
      <c r="F4531" s="117"/>
      <c r="G4531" s="117" t="s">
        <v>119</v>
      </c>
      <c r="H4531" s="117"/>
      <c r="I4531" s="117"/>
      <c r="J4531" s="117" t="s">
        <v>30711</v>
      </c>
      <c r="K4531" s="117"/>
      <c r="L4531" s="120" t="s">
        <v>179</v>
      </c>
      <c r="M4531" s="122" t="s">
        <v>30712</v>
      </c>
      <c r="N4531" s="117">
        <v>53.0</v>
      </c>
      <c r="O4531" s="117">
        <v>215.0</v>
      </c>
      <c r="P4531" s="117"/>
      <c r="Q4531" s="123" t="s">
        <v>30713</v>
      </c>
      <c r="R4531" s="120" t="s">
        <v>30714</v>
      </c>
    </row>
    <row r="4532" ht="30.75">
      <c r="A4532" s="121" t="s">
        <v>30715</v>
      </c>
      <c r="B4532" s="117" t="s">
        <v>30716</v>
      </c>
      <c r="C4532" s="118" t="s">
        <v>30717</v>
      </c>
      <c r="D4532" s="117" t="s">
        <v>30718</v>
      </c>
      <c r="E4532" s="119">
        <v>43073.04068287037</v>
      </c>
      <c r="F4532" s="117"/>
      <c r="G4532" s="117" t="s">
        <v>119</v>
      </c>
      <c r="H4532" s="117"/>
      <c r="I4532" s="117"/>
      <c r="J4532" s="117" t="s">
        <v>30719</v>
      </c>
      <c r="K4532" s="117"/>
      <c r="L4532" s="120" t="s">
        <v>110</v>
      </c>
      <c r="M4532" s="122" t="s">
        <v>30720</v>
      </c>
      <c r="N4532" s="117">
        <v>515.0</v>
      </c>
      <c r="O4532" s="117">
        <v>463.0</v>
      </c>
      <c r="P4532" s="117" t="s">
        <v>478</v>
      </c>
      <c r="Q4532" s="123" t="s">
        <v>30721</v>
      </c>
      <c r="R4532" s="120" t="s">
        <v>30722</v>
      </c>
    </row>
    <row r="4533" ht="30.75">
      <c r="A4533" s="121" t="s">
        <v>30723</v>
      </c>
      <c r="B4533" s="117" t="s">
        <v>30724</v>
      </c>
      <c r="C4533" s="118" t="s">
        <v>13268</v>
      </c>
      <c r="D4533" s="117" t="s">
        <v>30725</v>
      </c>
      <c r="E4533" s="119">
        <v>43073.035902777774</v>
      </c>
      <c r="F4533" s="117"/>
      <c r="G4533" s="117" t="s">
        <v>90</v>
      </c>
      <c r="H4533" s="117"/>
      <c r="I4533" s="117"/>
      <c r="J4533" s="117" t="s">
        <v>30726</v>
      </c>
      <c r="K4533" s="117"/>
      <c r="L4533" s="120" t="s">
        <v>179</v>
      </c>
      <c r="M4533" s="122" t="s">
        <v>30727</v>
      </c>
      <c r="N4533" s="117">
        <v>84.0</v>
      </c>
      <c r="O4533" s="117">
        <v>212.0</v>
      </c>
      <c r="P4533" s="117" t="s">
        <v>30728</v>
      </c>
      <c r="Q4533" s="123" t="s">
        <v>30729</v>
      </c>
      <c r="R4533" s="120" t="s">
        <v>13274</v>
      </c>
    </row>
    <row r="4534" ht="39.75">
      <c r="A4534" s="121" t="s">
        <v>30730</v>
      </c>
      <c r="B4534" s="117" t="s">
        <v>30731</v>
      </c>
      <c r="C4534" s="118" t="s">
        <v>30732</v>
      </c>
      <c r="D4534" s="117" t="s">
        <v>30733</v>
      </c>
      <c r="E4534" s="119">
        <v>43073.03501157407</v>
      </c>
      <c r="F4534" s="117"/>
      <c r="G4534" s="117" t="s">
        <v>119</v>
      </c>
      <c r="H4534" s="117"/>
      <c r="I4534" s="117"/>
      <c r="J4534" s="117" t="s">
        <v>30734</v>
      </c>
      <c r="K4534" s="117"/>
      <c r="L4534" s="120" t="s">
        <v>92</v>
      </c>
      <c r="M4534" s="122" t="s">
        <v>30735</v>
      </c>
      <c r="N4534" s="117">
        <v>143.0</v>
      </c>
      <c r="O4534" s="117">
        <v>85.0</v>
      </c>
      <c r="P4534" s="117" t="s">
        <v>30736</v>
      </c>
      <c r="Q4534" s="123" t="s">
        <v>30737</v>
      </c>
      <c r="R4534" s="120" t="s">
        <v>30738</v>
      </c>
    </row>
    <row r="4535" ht="39.75">
      <c r="A4535" s="121" t="s">
        <v>30739</v>
      </c>
      <c r="B4535" s="117" t="s">
        <v>30740</v>
      </c>
      <c r="C4535" s="118" t="s">
        <v>30741</v>
      </c>
      <c r="D4535" s="117" t="s">
        <v>30742</v>
      </c>
      <c r="E4535" s="119">
        <v>43073.02925925926</v>
      </c>
      <c r="F4535" s="117"/>
      <c r="G4535" s="117" t="s">
        <v>90</v>
      </c>
      <c r="H4535" s="117"/>
      <c r="I4535" s="117"/>
      <c r="J4535" s="117" t="s">
        <v>30743</v>
      </c>
      <c r="K4535" s="117"/>
      <c r="L4535" s="120" t="s">
        <v>110</v>
      </c>
      <c r="M4535" s="122" t="s">
        <v>30744</v>
      </c>
      <c r="N4535" s="117">
        <v>140.0</v>
      </c>
      <c r="O4535" s="117">
        <v>471.0</v>
      </c>
      <c r="P4535" s="117" t="s">
        <v>1154</v>
      </c>
      <c r="Q4535" s="123" t="s">
        <v>30745</v>
      </c>
      <c r="R4535" s="120" t="s">
        <v>30746</v>
      </c>
    </row>
    <row r="4536" ht="66.75">
      <c r="A4536" s="121" t="s">
        <v>30747</v>
      </c>
      <c r="B4536" s="117" t="s">
        <v>30748</v>
      </c>
      <c r="C4536" s="118" t="s">
        <v>30749</v>
      </c>
      <c r="D4536" s="117" t="s">
        <v>30750</v>
      </c>
      <c r="E4536" s="119">
        <v>43073.027094907404</v>
      </c>
      <c r="F4536" s="117"/>
      <c r="G4536" s="117" t="s">
        <v>119</v>
      </c>
      <c r="H4536" s="117" t="s">
        <v>30751</v>
      </c>
      <c r="I4536" s="117" t="s">
        <v>30752</v>
      </c>
      <c r="J4536" s="117" t="s">
        <v>30753</v>
      </c>
      <c r="K4536" s="117" t="s">
        <v>30754</v>
      </c>
      <c r="L4536" s="120" t="s">
        <v>101</v>
      </c>
      <c r="M4536" s="122" t="s">
        <v>30755</v>
      </c>
      <c r="N4536" s="117">
        <v>31.0</v>
      </c>
      <c r="O4536" s="117">
        <v>350.0</v>
      </c>
      <c r="P4536" s="117" t="s">
        <v>30756</v>
      </c>
      <c r="Q4536" s="123" t="s">
        <v>30757</v>
      </c>
      <c r="R4536" s="120" t="s">
        <v>30758</v>
      </c>
    </row>
    <row r="4537" ht="48.75">
      <c r="A4537" s="121" t="s">
        <v>30759</v>
      </c>
      <c r="B4537" s="117" t="s">
        <v>30760</v>
      </c>
      <c r="C4537" s="118" t="s">
        <v>30761</v>
      </c>
      <c r="D4537" s="117" t="s">
        <v>30762</v>
      </c>
      <c r="E4537" s="119">
        <v>43073.017534722225</v>
      </c>
      <c r="F4537" s="117"/>
      <c r="G4537" s="117" t="s">
        <v>119</v>
      </c>
      <c r="H4537" s="117"/>
      <c r="I4537" s="117"/>
      <c r="J4537" s="117" t="s">
        <v>30763</v>
      </c>
      <c r="K4537" s="117"/>
      <c r="L4537" s="120" t="s">
        <v>110</v>
      </c>
      <c r="M4537" s="122" t="s">
        <v>30764</v>
      </c>
      <c r="N4537" s="117">
        <v>6.0</v>
      </c>
      <c r="O4537" s="117">
        <v>804.0</v>
      </c>
      <c r="P4537" s="117" t="s">
        <v>19506</v>
      </c>
      <c r="Q4537" s="123" t="s">
        <v>30765</v>
      </c>
      <c r="R4537" s="120" t="s">
        <v>30766</v>
      </c>
    </row>
    <row r="4538" ht="21.75">
      <c r="A4538" s="121" t="s">
        <v>30767</v>
      </c>
      <c r="B4538" s="117" t="s">
        <v>30768</v>
      </c>
      <c r="C4538" s="118" t="s">
        <v>30662</v>
      </c>
      <c r="D4538" s="117" t="s">
        <v>30769</v>
      </c>
      <c r="E4538" s="119">
        <v>43073.00046296296</v>
      </c>
      <c r="F4538" s="117"/>
      <c r="G4538" s="117" t="s">
        <v>119</v>
      </c>
      <c r="H4538" s="117"/>
      <c r="I4538" s="117"/>
      <c r="J4538" s="117" t="s">
        <v>30770</v>
      </c>
      <c r="K4538" s="117"/>
      <c r="L4538" s="120" t="s">
        <v>110</v>
      </c>
      <c r="M4538" s="122" t="s">
        <v>30771</v>
      </c>
      <c r="N4538" s="117">
        <v>10.0</v>
      </c>
      <c r="O4538" s="117">
        <v>239.0</v>
      </c>
      <c r="P4538" s="117"/>
      <c r="Q4538" s="123" t="s">
        <v>30772</v>
      </c>
      <c r="R4538" s="120" t="s">
        <v>30665</v>
      </c>
    </row>
    <row r="4539">
      <c r="A4539" s="121" t="s">
        <v>30773</v>
      </c>
      <c r="B4539" s="117" t="s">
        <v>30768</v>
      </c>
      <c r="C4539" s="118" t="s">
        <v>30774</v>
      </c>
      <c r="D4539" s="117" t="s">
        <v>30775</v>
      </c>
      <c r="E4539" s="119">
        <v>43073.00002314815</v>
      </c>
      <c r="F4539" s="117"/>
      <c r="G4539" s="117" t="s">
        <v>119</v>
      </c>
      <c r="H4539" s="117"/>
      <c r="I4539" s="117"/>
      <c r="J4539" s="117" t="s">
        <v>30770</v>
      </c>
      <c r="K4539" s="117"/>
      <c r="L4539" s="120" t="s">
        <v>110</v>
      </c>
      <c r="M4539" s="122" t="s">
        <v>30771</v>
      </c>
      <c r="N4539" s="117">
        <v>10.0</v>
      </c>
      <c r="O4539" s="117">
        <v>239.0</v>
      </c>
      <c r="P4539" s="117"/>
      <c r="Q4539" s="123" t="s">
        <v>30776</v>
      </c>
      <c r="R4539" s="120" t="s">
        <v>30777</v>
      </c>
    </row>
    <row r="4540" ht="48.75">
      <c r="A4540" s="121" t="s">
        <v>30778</v>
      </c>
      <c r="B4540" s="117" t="s">
        <v>30779</v>
      </c>
      <c r="C4540" s="118" t="s">
        <v>30780</v>
      </c>
      <c r="D4540" s="117" t="s">
        <v>30781</v>
      </c>
      <c r="E4540" s="119">
        <v>43072.999189814815</v>
      </c>
      <c r="F4540" s="117"/>
      <c r="G4540" s="117" t="s">
        <v>90</v>
      </c>
      <c r="H4540" s="117"/>
      <c r="I4540" s="117"/>
      <c r="J4540" s="117" t="s">
        <v>30782</v>
      </c>
      <c r="K4540" s="117"/>
      <c r="L4540" s="120" t="s">
        <v>110</v>
      </c>
      <c r="M4540" s="122" t="s">
        <v>30783</v>
      </c>
      <c r="N4540" s="117">
        <v>69.0</v>
      </c>
      <c r="O4540" s="117">
        <v>334.0</v>
      </c>
      <c r="P4540" s="117" t="s">
        <v>478</v>
      </c>
      <c r="Q4540" s="123" t="s">
        <v>30784</v>
      </c>
      <c r="R4540" s="120" t="s">
        <v>24674</v>
      </c>
    </row>
    <row r="4541" ht="30.75">
      <c r="A4541" s="121" t="s">
        <v>30785</v>
      </c>
      <c r="B4541" s="117" t="s">
        <v>30786</v>
      </c>
      <c r="C4541" s="118" t="s">
        <v>13268</v>
      </c>
      <c r="D4541" s="117" t="s">
        <v>30787</v>
      </c>
      <c r="E4541" s="119">
        <v>43072.9825462963</v>
      </c>
      <c r="F4541" s="117"/>
      <c r="G4541" s="117" t="s">
        <v>90</v>
      </c>
      <c r="H4541" s="117"/>
      <c r="I4541" s="117"/>
      <c r="J4541" s="117" t="s">
        <v>30788</v>
      </c>
      <c r="K4541" s="117"/>
      <c r="L4541" s="120" t="s">
        <v>110</v>
      </c>
      <c r="M4541" s="122" t="s">
        <v>30789</v>
      </c>
      <c r="N4541" s="117">
        <v>131.0</v>
      </c>
      <c r="O4541" s="117">
        <v>138.0</v>
      </c>
      <c r="P4541" s="117" t="s">
        <v>30790</v>
      </c>
      <c r="Q4541" s="123" t="s">
        <v>30791</v>
      </c>
      <c r="R4541" s="120" t="s">
        <v>13274</v>
      </c>
    </row>
    <row r="4542" ht="30.75">
      <c r="A4542" s="121" t="s">
        <v>30792</v>
      </c>
      <c r="B4542" s="117" t="s">
        <v>30793</v>
      </c>
      <c r="C4542" s="118" t="s">
        <v>30794</v>
      </c>
      <c r="D4542" s="117" t="s">
        <v>30795</v>
      </c>
      <c r="E4542" s="119">
        <v>43072.98085648148</v>
      </c>
      <c r="F4542" s="117"/>
      <c r="G4542" s="117" t="s">
        <v>119</v>
      </c>
      <c r="H4542" s="117"/>
      <c r="I4542" s="117"/>
      <c r="J4542" s="117" t="s">
        <v>30796</v>
      </c>
      <c r="K4542" s="117"/>
      <c r="L4542" s="120" t="s">
        <v>110</v>
      </c>
      <c r="M4542" s="122" t="s">
        <v>30797</v>
      </c>
      <c r="N4542" s="117">
        <v>9.0</v>
      </c>
      <c r="O4542" s="117">
        <v>28.0</v>
      </c>
      <c r="P4542" s="117" t="s">
        <v>1208</v>
      </c>
      <c r="Q4542" s="123" t="s">
        <v>30798</v>
      </c>
      <c r="R4542" s="120" t="s">
        <v>30799</v>
      </c>
    </row>
    <row r="4543" ht="21.75">
      <c r="A4543" s="121" t="s">
        <v>30800</v>
      </c>
      <c r="B4543" s="117" t="s">
        <v>30801</v>
      </c>
      <c r="C4543" s="118" t="s">
        <v>30802</v>
      </c>
      <c r="D4543" s="117" t="s">
        <v>30803</v>
      </c>
      <c r="E4543" s="119">
        <v>43072.979525462964</v>
      </c>
      <c r="F4543" s="117"/>
      <c r="G4543" s="117" t="s">
        <v>119</v>
      </c>
      <c r="H4543" s="117"/>
      <c r="I4543" s="117"/>
      <c r="J4543" s="117" t="s">
        <v>30804</v>
      </c>
      <c r="K4543" s="117"/>
      <c r="L4543" s="120" t="s">
        <v>92</v>
      </c>
      <c r="M4543" s="122" t="s">
        <v>30805</v>
      </c>
      <c r="N4543" s="117">
        <v>102.0</v>
      </c>
      <c r="O4543" s="117">
        <v>89.0</v>
      </c>
      <c r="P4543" s="117" t="s">
        <v>30806</v>
      </c>
      <c r="Q4543" s="123" t="s">
        <v>30807</v>
      </c>
      <c r="R4543" s="120" t="s">
        <v>30808</v>
      </c>
    </row>
    <row r="4544" ht="39.75">
      <c r="A4544" s="121" t="s">
        <v>30809</v>
      </c>
      <c r="B4544" s="117" t="s">
        <v>30810</v>
      </c>
      <c r="C4544" s="118" t="s">
        <v>30811</v>
      </c>
      <c r="D4544" s="117" t="s">
        <v>30812</v>
      </c>
      <c r="E4544" s="119">
        <v>43072.976493055554</v>
      </c>
      <c r="F4544" s="117"/>
      <c r="G4544" s="117" t="s">
        <v>119</v>
      </c>
      <c r="H4544" s="117"/>
      <c r="I4544" s="117"/>
      <c r="J4544" s="117" t="s">
        <v>30813</v>
      </c>
      <c r="K4544" s="117"/>
      <c r="L4544" s="120" t="s">
        <v>92</v>
      </c>
      <c r="M4544" s="122" t="s">
        <v>30814</v>
      </c>
      <c r="N4544" s="117">
        <v>9.0</v>
      </c>
      <c r="O4544" s="117">
        <v>33.0</v>
      </c>
      <c r="P4544" s="117" t="s">
        <v>478</v>
      </c>
      <c r="Q4544" s="123" t="s">
        <v>30815</v>
      </c>
      <c r="R4544" s="120" t="s">
        <v>30816</v>
      </c>
    </row>
    <row r="4545" ht="21.75">
      <c r="A4545" s="121" t="s">
        <v>30817</v>
      </c>
      <c r="B4545" s="117" t="s">
        <v>30818</v>
      </c>
      <c r="C4545" s="118" t="s">
        <v>30819</v>
      </c>
      <c r="D4545" s="117" t="s">
        <v>30820</v>
      </c>
      <c r="E4545" s="119">
        <v>43072.976377314815</v>
      </c>
      <c r="F4545" s="117"/>
      <c r="G4545" s="117" t="s">
        <v>119</v>
      </c>
      <c r="H4545" s="117"/>
      <c r="I4545" s="117"/>
      <c r="J4545" s="117" t="s">
        <v>30821</v>
      </c>
      <c r="K4545" s="117"/>
      <c r="L4545" s="120" t="s">
        <v>1171</v>
      </c>
      <c r="M4545" s="122" t="s">
        <v>30822</v>
      </c>
      <c r="N4545" s="117">
        <v>3485.0</v>
      </c>
      <c r="O4545" s="117">
        <v>3589.0</v>
      </c>
      <c r="P4545" s="117" t="s">
        <v>30823</v>
      </c>
      <c r="Q4545" s="123" t="s">
        <v>30824</v>
      </c>
      <c r="R4545" s="120" t="s">
        <v>30825</v>
      </c>
    </row>
    <row r="4546" ht="30.75">
      <c r="A4546" s="121" t="s">
        <v>30826</v>
      </c>
      <c r="B4546" s="117" t="s">
        <v>30827</v>
      </c>
      <c r="C4546" s="118" t="s">
        <v>30828</v>
      </c>
      <c r="D4546" s="117" t="s">
        <v>30829</v>
      </c>
      <c r="E4546" s="119">
        <v>43072.9725</v>
      </c>
      <c r="F4546" s="117"/>
      <c r="G4546" s="117" t="s">
        <v>119</v>
      </c>
      <c r="H4546" s="117"/>
      <c r="I4546" s="117"/>
      <c r="J4546" s="117" t="s">
        <v>30830</v>
      </c>
      <c r="K4546" s="117"/>
      <c r="L4546" s="120" t="s">
        <v>179</v>
      </c>
      <c r="M4546" s="122" t="s">
        <v>30831</v>
      </c>
      <c r="N4546" s="117">
        <v>14.0</v>
      </c>
      <c r="O4546" s="117">
        <v>110.0</v>
      </c>
      <c r="P4546" s="117" t="s">
        <v>30832</v>
      </c>
      <c r="Q4546" s="123" t="s">
        <v>30833</v>
      </c>
      <c r="R4546" s="120" t="s">
        <v>30834</v>
      </c>
    </row>
    <row r="4547" ht="31.5">
      <c r="A4547" s="121" t="s">
        <v>30835</v>
      </c>
      <c r="B4547" s="117" t="s">
        <v>30836</v>
      </c>
      <c r="C4547" s="118" t="s">
        <v>30837</v>
      </c>
      <c r="D4547" s="117" t="s">
        <v>30838</v>
      </c>
      <c r="E4547" s="119">
        <v>43072.97241898148</v>
      </c>
      <c r="F4547" s="117"/>
      <c r="G4547" s="117" t="s">
        <v>128</v>
      </c>
      <c r="H4547" s="117"/>
      <c r="I4547" s="117"/>
      <c r="J4547" s="117" t="s">
        <v>30839</v>
      </c>
      <c r="K4547" s="117"/>
      <c r="L4547" s="120" t="s">
        <v>110</v>
      </c>
      <c r="M4547" s="122" t="s">
        <v>30840</v>
      </c>
      <c r="N4547" s="117">
        <v>257.0</v>
      </c>
      <c r="O4547" s="117">
        <v>498.0</v>
      </c>
      <c r="P4547" s="117" t="s">
        <v>30841</v>
      </c>
      <c r="Q4547" s="123" t="s">
        <v>30842</v>
      </c>
      <c r="R4547" s="120" t="s">
        <v>30843</v>
      </c>
    </row>
    <row r="4548" ht="30.75">
      <c r="A4548" s="121" t="s">
        <v>30844</v>
      </c>
      <c r="B4548" s="117" t="s">
        <v>30845</v>
      </c>
      <c r="C4548" s="118" t="s">
        <v>30846</v>
      </c>
      <c r="D4548" s="117" t="s">
        <v>30847</v>
      </c>
      <c r="E4548" s="119">
        <v>43072.972233796296</v>
      </c>
      <c r="F4548" s="117"/>
      <c r="G4548" s="117" t="s">
        <v>119</v>
      </c>
      <c r="H4548" s="117"/>
      <c r="I4548" s="117"/>
      <c r="J4548" s="117" t="s">
        <v>30848</v>
      </c>
      <c r="K4548" s="117"/>
      <c r="L4548" s="120" t="s">
        <v>110</v>
      </c>
      <c r="M4548" s="122" t="s">
        <v>30849</v>
      </c>
      <c r="N4548" s="117">
        <v>382.0</v>
      </c>
      <c r="O4548" s="117">
        <v>885.0</v>
      </c>
      <c r="P4548" s="117" t="s">
        <v>1129</v>
      </c>
      <c r="Q4548" s="123" t="s">
        <v>30850</v>
      </c>
      <c r="R4548" s="120" t="s">
        <v>30851</v>
      </c>
    </row>
    <row r="4549" ht="39.75">
      <c r="A4549" s="121" t="s">
        <v>30852</v>
      </c>
      <c r="B4549" s="117" t="s">
        <v>30853</v>
      </c>
      <c r="C4549" s="118" t="s">
        <v>30854</v>
      </c>
      <c r="D4549" s="117" t="s">
        <v>30855</v>
      </c>
      <c r="E4549" s="119">
        <v>43072.97215277777</v>
      </c>
      <c r="F4549" s="117"/>
      <c r="G4549" s="117" t="s">
        <v>119</v>
      </c>
      <c r="H4549" s="117"/>
      <c r="I4549" s="117"/>
      <c r="J4549" s="117" t="s">
        <v>30856</v>
      </c>
      <c r="K4549" s="117"/>
      <c r="L4549" s="120" t="s">
        <v>110</v>
      </c>
      <c r="M4549" s="122" t="s">
        <v>30857</v>
      </c>
      <c r="N4549" s="117">
        <v>591.0</v>
      </c>
      <c r="O4549" s="117">
        <v>1517.0</v>
      </c>
      <c r="P4549" s="117" t="s">
        <v>30858</v>
      </c>
      <c r="Q4549" s="123" t="s">
        <v>30859</v>
      </c>
      <c r="R4549" s="120" t="s">
        <v>30860</v>
      </c>
    </row>
    <row r="4550" ht="48.75">
      <c r="A4550" s="121" t="s">
        <v>30861</v>
      </c>
      <c r="B4550" s="117" t="s">
        <v>30862</v>
      </c>
      <c r="C4550" s="118" t="s">
        <v>30863</v>
      </c>
      <c r="D4550" s="117" t="s">
        <v>30864</v>
      </c>
      <c r="E4550" s="119">
        <v>43072.97210648148</v>
      </c>
      <c r="F4550" s="117"/>
      <c r="G4550" s="117" t="s">
        <v>119</v>
      </c>
      <c r="H4550" s="117"/>
      <c r="I4550" s="117"/>
      <c r="J4550" s="117" t="s">
        <v>30865</v>
      </c>
      <c r="K4550" s="117"/>
      <c r="L4550" s="120" t="s">
        <v>138</v>
      </c>
      <c r="M4550" s="122" t="s">
        <v>30866</v>
      </c>
      <c r="N4550" s="117">
        <v>113.0</v>
      </c>
      <c r="O4550" s="117">
        <v>27.0</v>
      </c>
      <c r="P4550" s="117" t="s">
        <v>30867</v>
      </c>
      <c r="Q4550" s="123" t="s">
        <v>30868</v>
      </c>
      <c r="R4550" s="120" t="s">
        <v>30869</v>
      </c>
    </row>
    <row r="4551" ht="39.75">
      <c r="A4551" s="121" t="s">
        <v>30870</v>
      </c>
      <c r="B4551" s="117" t="s">
        <v>30871</v>
      </c>
      <c r="C4551" s="118" t="s">
        <v>30872</v>
      </c>
      <c r="D4551" s="117" t="s">
        <v>30873</v>
      </c>
      <c r="E4551" s="119">
        <v>43072.971770833334</v>
      </c>
      <c r="F4551" s="117"/>
      <c r="G4551" s="117" t="s">
        <v>119</v>
      </c>
      <c r="H4551" s="117"/>
      <c r="I4551" s="117"/>
      <c r="J4551" s="117" t="s">
        <v>30874</v>
      </c>
      <c r="K4551" s="117"/>
      <c r="L4551" s="120" t="s">
        <v>92</v>
      </c>
      <c r="M4551" s="122" t="s">
        <v>30875</v>
      </c>
      <c r="N4551" s="117">
        <v>1616.0</v>
      </c>
      <c r="O4551" s="117">
        <v>2731.0</v>
      </c>
      <c r="P4551" s="117" t="s">
        <v>11080</v>
      </c>
      <c r="Q4551" s="123" t="s">
        <v>30876</v>
      </c>
      <c r="R4551" s="120" t="s">
        <v>30877</v>
      </c>
    </row>
    <row r="4552" ht="30.75">
      <c r="A4552" s="121" t="s">
        <v>30878</v>
      </c>
      <c r="B4552" s="117" t="s">
        <v>30879</v>
      </c>
      <c r="C4552" s="118" t="s">
        <v>30880</v>
      </c>
      <c r="D4552" s="117" t="s">
        <v>30881</v>
      </c>
      <c r="E4552" s="119">
        <v>43072.97111111111</v>
      </c>
      <c r="F4552" s="117"/>
      <c r="G4552" s="117" t="s">
        <v>128</v>
      </c>
      <c r="H4552" s="117"/>
      <c r="I4552" s="117"/>
      <c r="J4552" s="117" t="s">
        <v>30882</v>
      </c>
      <c r="K4552" s="117"/>
      <c r="L4552" s="120" t="s">
        <v>179</v>
      </c>
      <c r="M4552" s="122" t="s">
        <v>30883</v>
      </c>
      <c r="N4552" s="117">
        <v>66.0</v>
      </c>
      <c r="O4552" s="117">
        <v>223.0</v>
      </c>
      <c r="P4552" s="117"/>
      <c r="Q4552" s="123" t="s">
        <v>30884</v>
      </c>
      <c r="R4552" s="120" t="s">
        <v>30885</v>
      </c>
    </row>
    <row r="4553" ht="21.75">
      <c r="A4553" s="121" t="s">
        <v>30886</v>
      </c>
      <c r="B4553" s="117" t="s">
        <v>30887</v>
      </c>
      <c r="C4553" s="118" t="s">
        <v>30888</v>
      </c>
      <c r="D4553" s="117" t="s">
        <v>30889</v>
      </c>
      <c r="E4553" s="119">
        <v>43072.97033564815</v>
      </c>
      <c r="F4553" s="117"/>
      <c r="G4553" s="117" t="s">
        <v>119</v>
      </c>
      <c r="H4553" s="117"/>
      <c r="I4553" s="117"/>
      <c r="J4553" s="117" t="s">
        <v>30890</v>
      </c>
      <c r="K4553" s="117"/>
      <c r="L4553" s="120" t="s">
        <v>110</v>
      </c>
      <c r="M4553" s="122" t="s">
        <v>30891</v>
      </c>
      <c r="N4553" s="117">
        <v>35.0</v>
      </c>
      <c r="O4553" s="117">
        <v>168.0</v>
      </c>
      <c r="P4553" s="117" t="s">
        <v>30892</v>
      </c>
      <c r="Q4553" s="123" t="s">
        <v>30893</v>
      </c>
      <c r="R4553" s="120" t="s">
        <v>30894</v>
      </c>
    </row>
    <row r="4554" ht="48.75">
      <c r="A4554" s="121" t="s">
        <v>30895</v>
      </c>
      <c r="B4554" s="117" t="s">
        <v>30896</v>
      </c>
      <c r="C4554" s="118" t="s">
        <v>30897</v>
      </c>
      <c r="D4554" s="117" t="s">
        <v>30898</v>
      </c>
      <c r="E4554" s="119">
        <v>43072.96996527778</v>
      </c>
      <c r="F4554" s="117"/>
      <c r="G4554" s="117" t="s">
        <v>119</v>
      </c>
      <c r="H4554" s="117"/>
      <c r="I4554" s="117"/>
      <c r="J4554" s="117" t="s">
        <v>30899</v>
      </c>
      <c r="K4554" s="117"/>
      <c r="L4554" s="120" t="s">
        <v>110</v>
      </c>
      <c r="M4554" s="122" t="s">
        <v>30900</v>
      </c>
      <c r="N4554" s="117">
        <v>1368.0</v>
      </c>
      <c r="O4554" s="117">
        <v>1812.0</v>
      </c>
      <c r="P4554" s="117" t="s">
        <v>30901</v>
      </c>
      <c r="Q4554" s="123" t="s">
        <v>30902</v>
      </c>
      <c r="R4554" s="120" t="s">
        <v>30903</v>
      </c>
    </row>
    <row r="4555" ht="21.75">
      <c r="A4555" s="121" t="s">
        <v>30904</v>
      </c>
      <c r="B4555" s="117" t="s">
        <v>30905</v>
      </c>
      <c r="C4555" s="118" t="s">
        <v>30906</v>
      </c>
      <c r="D4555" s="117" t="s">
        <v>30907</v>
      </c>
      <c r="E4555" s="119">
        <v>43072.9696412037</v>
      </c>
      <c r="F4555" s="117"/>
      <c r="G4555" s="117" t="s">
        <v>119</v>
      </c>
      <c r="H4555" s="117"/>
      <c r="I4555" s="117"/>
      <c r="J4555" s="117" t="s">
        <v>30908</v>
      </c>
      <c r="K4555" s="117"/>
      <c r="L4555" s="120" t="s">
        <v>110</v>
      </c>
      <c r="M4555" s="122" t="s">
        <v>30909</v>
      </c>
      <c r="N4555" s="117">
        <v>417.0</v>
      </c>
      <c r="O4555" s="117">
        <v>160.0</v>
      </c>
      <c r="P4555" s="117"/>
      <c r="Q4555" s="123" t="s">
        <v>30910</v>
      </c>
      <c r="R4555" s="120" t="s">
        <v>30911</v>
      </c>
    </row>
    <row r="4556" ht="30.75">
      <c r="A4556" s="121" t="s">
        <v>30912</v>
      </c>
      <c r="B4556" s="117" t="s">
        <v>30913</v>
      </c>
      <c r="C4556" s="118" t="s">
        <v>30914</v>
      </c>
      <c r="D4556" s="117" t="s">
        <v>30915</v>
      </c>
      <c r="E4556" s="119">
        <v>43072.96802083333</v>
      </c>
      <c r="F4556" s="117"/>
      <c r="G4556" s="117" t="s">
        <v>90</v>
      </c>
      <c r="H4556" s="117"/>
      <c r="I4556" s="117"/>
      <c r="J4556" s="117" t="s">
        <v>30916</v>
      </c>
      <c r="K4556" s="117"/>
      <c r="L4556" s="120" t="s">
        <v>179</v>
      </c>
      <c r="M4556" s="122" t="s">
        <v>30917</v>
      </c>
      <c r="N4556" s="117">
        <v>1300.0</v>
      </c>
      <c r="O4556" s="117">
        <v>1985.0</v>
      </c>
      <c r="P4556" s="117"/>
      <c r="Q4556" s="123" t="s">
        <v>30918</v>
      </c>
      <c r="R4556" s="120" t="s">
        <v>30919</v>
      </c>
    </row>
    <row r="4557" ht="30.75">
      <c r="A4557" s="121" t="s">
        <v>30920</v>
      </c>
      <c r="B4557" s="117" t="s">
        <v>30921</v>
      </c>
      <c r="C4557" s="118" t="s">
        <v>30922</v>
      </c>
      <c r="D4557" s="117" t="s">
        <v>30923</v>
      </c>
      <c r="E4557" s="119">
        <v>43072.9669212963</v>
      </c>
      <c r="F4557" s="117"/>
      <c r="G4557" s="117" t="s">
        <v>119</v>
      </c>
      <c r="H4557" s="117" t="s">
        <v>30924</v>
      </c>
      <c r="I4557" s="117" t="s">
        <v>30925</v>
      </c>
      <c r="J4557" s="117" t="s">
        <v>30926</v>
      </c>
      <c r="K4557" s="117"/>
      <c r="L4557" s="120" t="s">
        <v>179</v>
      </c>
      <c r="M4557" s="122" t="s">
        <v>30927</v>
      </c>
      <c r="N4557" s="117">
        <v>68.0</v>
      </c>
      <c r="O4557" s="117">
        <v>159.0</v>
      </c>
      <c r="P4557" s="117" t="s">
        <v>30928</v>
      </c>
      <c r="Q4557" s="123" t="s">
        <v>30929</v>
      </c>
      <c r="R4557" s="120" t="s">
        <v>30930</v>
      </c>
    </row>
    <row r="4558" ht="39.75">
      <c r="A4558" s="121" t="s">
        <v>30931</v>
      </c>
      <c r="B4558" s="117" t="s">
        <v>5803</v>
      </c>
      <c r="C4558" s="118" t="s">
        <v>30932</v>
      </c>
      <c r="D4558" s="117" t="s">
        <v>30933</v>
      </c>
      <c r="E4558" s="119">
        <v>43072.95836805555</v>
      </c>
      <c r="F4558" s="117"/>
      <c r="G4558" s="117" t="s">
        <v>119</v>
      </c>
      <c r="H4558" s="117"/>
      <c r="I4558" s="117"/>
      <c r="J4558" s="117" t="s">
        <v>5806</v>
      </c>
      <c r="K4558" s="117"/>
      <c r="L4558" s="120" t="s">
        <v>138</v>
      </c>
      <c r="M4558" s="122" t="s">
        <v>5807</v>
      </c>
      <c r="N4558" s="117">
        <v>56.0</v>
      </c>
      <c r="O4558" s="117">
        <v>27.0</v>
      </c>
      <c r="P4558" s="117"/>
      <c r="Q4558" s="123" t="s">
        <v>30934</v>
      </c>
      <c r="R4558" s="120" t="s">
        <v>30935</v>
      </c>
    </row>
    <row r="4559" ht="30.75">
      <c r="A4559" s="121" t="s">
        <v>30936</v>
      </c>
      <c r="B4559" s="117" t="s">
        <v>30937</v>
      </c>
      <c r="C4559" s="118" t="s">
        <v>13268</v>
      </c>
      <c r="D4559" s="117" t="s">
        <v>30938</v>
      </c>
      <c r="E4559" s="119">
        <v>43072.93918981482</v>
      </c>
      <c r="F4559" s="117"/>
      <c r="G4559" s="117" t="s">
        <v>90</v>
      </c>
      <c r="H4559" s="117"/>
      <c r="I4559" s="117"/>
      <c r="J4559" s="117" t="s">
        <v>30939</v>
      </c>
      <c r="K4559" s="117"/>
      <c r="L4559" s="120" t="s">
        <v>110</v>
      </c>
      <c r="M4559" s="122" t="s">
        <v>30940</v>
      </c>
      <c r="N4559" s="117">
        <v>1789.0</v>
      </c>
      <c r="O4559" s="117">
        <v>535.0</v>
      </c>
      <c r="P4559" s="117"/>
      <c r="Q4559" s="123" t="s">
        <v>30941</v>
      </c>
      <c r="R4559" s="120" t="s">
        <v>13274</v>
      </c>
    </row>
    <row r="4560" ht="21.75">
      <c r="A4560" s="121" t="s">
        <v>30942</v>
      </c>
      <c r="B4560" s="117" t="s">
        <v>166</v>
      </c>
      <c r="C4560" s="118" t="s">
        <v>30943</v>
      </c>
      <c r="D4560" s="117" t="s">
        <v>30944</v>
      </c>
      <c r="E4560" s="119">
        <v>43072.923888888894</v>
      </c>
      <c r="F4560" s="117"/>
      <c r="G4560" s="117" t="s">
        <v>90</v>
      </c>
      <c r="H4560" s="117"/>
      <c r="I4560" s="117"/>
      <c r="J4560" s="117" t="s">
        <v>169</v>
      </c>
      <c r="K4560" s="117"/>
      <c r="L4560" s="120" t="s">
        <v>170</v>
      </c>
      <c r="M4560" s="122" t="s">
        <v>171</v>
      </c>
      <c r="N4560" s="117">
        <v>25205.0</v>
      </c>
      <c r="O4560" s="117">
        <v>6187.0</v>
      </c>
      <c r="P4560" s="117" t="s">
        <v>1986</v>
      </c>
      <c r="Q4560" s="123" t="s">
        <v>30945</v>
      </c>
      <c r="R4560" s="120" t="s">
        <v>30946</v>
      </c>
    </row>
    <row r="4561" ht="39.75">
      <c r="A4561" s="121" t="s">
        <v>30947</v>
      </c>
      <c r="B4561" s="117" t="s">
        <v>30948</v>
      </c>
      <c r="C4561" s="118" t="s">
        <v>30949</v>
      </c>
      <c r="D4561" s="117" t="s">
        <v>30950</v>
      </c>
      <c r="E4561" s="119">
        <v>43072.92255787037</v>
      </c>
      <c r="F4561" s="117"/>
      <c r="G4561" s="117" t="s">
        <v>128</v>
      </c>
      <c r="H4561" s="117"/>
      <c r="I4561" s="117"/>
      <c r="J4561" s="117" t="s">
        <v>30951</v>
      </c>
      <c r="K4561" s="117"/>
      <c r="L4561" s="120" t="s">
        <v>30952</v>
      </c>
      <c r="M4561" s="122" t="s">
        <v>30953</v>
      </c>
      <c r="N4561" s="117">
        <v>756.0</v>
      </c>
      <c r="O4561" s="117">
        <v>501.0</v>
      </c>
      <c r="P4561" s="117" t="s">
        <v>30954</v>
      </c>
      <c r="Q4561" s="123" t="s">
        <v>30955</v>
      </c>
      <c r="R4561" s="120" t="s">
        <v>30956</v>
      </c>
    </row>
    <row r="4562" ht="30.75">
      <c r="A4562" s="121" t="s">
        <v>30957</v>
      </c>
      <c r="B4562" s="117" t="s">
        <v>30958</v>
      </c>
      <c r="C4562" s="118" t="s">
        <v>30959</v>
      </c>
      <c r="D4562" s="117" t="s">
        <v>30960</v>
      </c>
      <c r="E4562" s="119">
        <v>43072.91981481481</v>
      </c>
      <c r="F4562" s="117"/>
      <c r="G4562" s="117" t="s">
        <v>90</v>
      </c>
      <c r="H4562" s="117"/>
      <c r="I4562" s="117"/>
      <c r="J4562" s="117" t="s">
        <v>30961</v>
      </c>
      <c r="K4562" s="117"/>
      <c r="L4562" s="120" t="s">
        <v>110</v>
      </c>
      <c r="M4562" s="122" t="s">
        <v>30962</v>
      </c>
      <c r="N4562" s="117">
        <v>465.0</v>
      </c>
      <c r="O4562" s="117">
        <v>659.0</v>
      </c>
      <c r="P4562" s="117" t="s">
        <v>30963</v>
      </c>
      <c r="Q4562" s="123" t="s">
        <v>30964</v>
      </c>
      <c r="R4562" s="120" t="s">
        <v>30965</v>
      </c>
    </row>
    <row r="4563" ht="30.75">
      <c r="A4563" s="121" t="s">
        <v>30966</v>
      </c>
      <c r="B4563" s="117" t="s">
        <v>30967</v>
      </c>
      <c r="C4563" s="118" t="s">
        <v>30959</v>
      </c>
      <c r="D4563" s="117" t="s">
        <v>30968</v>
      </c>
      <c r="E4563" s="119">
        <v>43072.910150462965</v>
      </c>
      <c r="F4563" s="117"/>
      <c r="G4563" s="117" t="s">
        <v>90</v>
      </c>
      <c r="H4563" s="117"/>
      <c r="I4563" s="117"/>
      <c r="J4563" s="117" t="s">
        <v>30969</v>
      </c>
      <c r="K4563" s="117"/>
      <c r="L4563" s="120" t="s">
        <v>110</v>
      </c>
      <c r="M4563" s="122" t="s">
        <v>30970</v>
      </c>
      <c r="N4563" s="117">
        <v>281.0</v>
      </c>
      <c r="O4563" s="117">
        <v>616.0</v>
      </c>
      <c r="P4563" s="117" t="s">
        <v>30971</v>
      </c>
      <c r="Q4563" s="123" t="s">
        <v>30972</v>
      </c>
      <c r="R4563" s="120" t="s">
        <v>30965</v>
      </c>
    </row>
    <row r="4564" ht="75.75">
      <c r="A4564" s="121" t="s">
        <v>30973</v>
      </c>
      <c r="B4564" s="117" t="s">
        <v>4081</v>
      </c>
      <c r="C4564" s="118" t="s">
        <v>30974</v>
      </c>
      <c r="D4564" s="117" t="s">
        <v>30975</v>
      </c>
      <c r="E4564" s="119">
        <v>43072.90166666667</v>
      </c>
      <c r="F4564" s="117"/>
      <c r="G4564" s="117" t="s">
        <v>90</v>
      </c>
      <c r="H4564" s="117" t="s">
        <v>30976</v>
      </c>
      <c r="I4564" s="117" t="s">
        <v>30977</v>
      </c>
      <c r="J4564" s="117" t="s">
        <v>4086</v>
      </c>
      <c r="K4564" s="117" t="s">
        <v>30978</v>
      </c>
      <c r="L4564" s="120" t="s">
        <v>775</v>
      </c>
      <c r="M4564" s="122" t="s">
        <v>4089</v>
      </c>
      <c r="N4564" s="117">
        <v>960.0</v>
      </c>
      <c r="O4564" s="117">
        <v>1383.0</v>
      </c>
      <c r="P4564" s="117" t="s">
        <v>4090</v>
      </c>
      <c r="Q4564" s="123" t="s">
        <v>30979</v>
      </c>
      <c r="R4564" s="120" t="s">
        <v>30980</v>
      </c>
    </row>
    <row r="4565" ht="39.75">
      <c r="A4565" s="121" t="s">
        <v>30981</v>
      </c>
      <c r="B4565" s="117" t="s">
        <v>22651</v>
      </c>
      <c r="C4565" s="118" t="s">
        <v>30982</v>
      </c>
      <c r="D4565" s="117" t="s">
        <v>30983</v>
      </c>
      <c r="E4565" s="119">
        <v>43072.87503472222</v>
      </c>
      <c r="F4565" s="117"/>
      <c r="G4565" s="117" t="s">
        <v>128</v>
      </c>
      <c r="H4565" s="117"/>
      <c r="I4565" s="117"/>
      <c r="J4565" s="117" t="s">
        <v>22654</v>
      </c>
      <c r="K4565" s="117"/>
      <c r="L4565" s="120" t="s">
        <v>179</v>
      </c>
      <c r="M4565" s="122" t="s">
        <v>22655</v>
      </c>
      <c r="N4565" s="117">
        <v>404.0</v>
      </c>
      <c r="O4565" s="117">
        <v>408.0</v>
      </c>
      <c r="P4565" s="117" t="s">
        <v>22656</v>
      </c>
      <c r="Q4565" s="123" t="s">
        <v>30984</v>
      </c>
      <c r="R4565" s="120" t="s">
        <v>30985</v>
      </c>
    </row>
    <row r="4566" ht="30.75">
      <c r="A4566" s="121" t="s">
        <v>30986</v>
      </c>
      <c r="B4566" s="117" t="s">
        <v>30987</v>
      </c>
      <c r="C4566" s="118" t="s">
        <v>30988</v>
      </c>
      <c r="D4566" s="117" t="s">
        <v>30989</v>
      </c>
      <c r="E4566" s="119">
        <v>43072.87158564814</v>
      </c>
      <c r="F4566" s="117"/>
      <c r="G4566" s="117" t="s">
        <v>119</v>
      </c>
      <c r="H4566" s="117"/>
      <c r="I4566" s="117"/>
      <c r="J4566" s="117" t="s">
        <v>30990</v>
      </c>
      <c r="K4566" s="117"/>
      <c r="L4566" s="120" t="s">
        <v>3547</v>
      </c>
      <c r="M4566" s="122" t="s">
        <v>30991</v>
      </c>
      <c r="N4566" s="117">
        <v>1057.0</v>
      </c>
      <c r="O4566" s="117">
        <v>317.0</v>
      </c>
      <c r="P4566" s="117" t="s">
        <v>1208</v>
      </c>
      <c r="Q4566" s="123" t="s">
        <v>30992</v>
      </c>
      <c r="R4566" s="120" t="s">
        <v>30993</v>
      </c>
    </row>
    <row r="4567" ht="21.75">
      <c r="A4567" s="121" t="s">
        <v>30994</v>
      </c>
      <c r="B4567" s="117" t="s">
        <v>25762</v>
      </c>
      <c r="C4567" s="118" t="s">
        <v>30995</v>
      </c>
      <c r="D4567" s="117" t="s">
        <v>30996</v>
      </c>
      <c r="E4567" s="119">
        <v>43072.867002314815</v>
      </c>
      <c r="F4567" s="117"/>
      <c r="G4567" s="117" t="s">
        <v>90</v>
      </c>
      <c r="H4567" s="117"/>
      <c r="I4567" s="117"/>
      <c r="J4567" s="117" t="s">
        <v>25765</v>
      </c>
      <c r="K4567" s="117"/>
      <c r="L4567" s="120" t="s">
        <v>179</v>
      </c>
      <c r="M4567" s="122" t="s">
        <v>25766</v>
      </c>
      <c r="N4567" s="117">
        <v>18.0</v>
      </c>
      <c r="O4567" s="117">
        <v>31.0</v>
      </c>
      <c r="P4567" s="117"/>
      <c r="Q4567" s="123" t="s">
        <v>30997</v>
      </c>
      <c r="R4567" s="120" t="s">
        <v>30998</v>
      </c>
    </row>
    <row r="4568" ht="66.75">
      <c r="A4568" s="121" t="s">
        <v>30999</v>
      </c>
      <c r="B4568" s="117" t="s">
        <v>9455</v>
      </c>
      <c r="C4568" s="118" t="s">
        <v>31000</v>
      </c>
      <c r="D4568" s="117" t="s">
        <v>31001</v>
      </c>
      <c r="E4568" s="119">
        <v>43072.864699074074</v>
      </c>
      <c r="F4568" s="117"/>
      <c r="G4568" s="117" t="s">
        <v>90</v>
      </c>
      <c r="H4568" s="117"/>
      <c r="I4568" s="117"/>
      <c r="J4568" s="117" t="s">
        <v>9457</v>
      </c>
      <c r="K4568" s="117"/>
      <c r="L4568" s="120" t="s">
        <v>110</v>
      </c>
      <c r="M4568" s="122" t="s">
        <v>9458</v>
      </c>
      <c r="N4568" s="117">
        <v>135.0</v>
      </c>
      <c r="O4568" s="117">
        <v>313.0</v>
      </c>
      <c r="P4568" s="117" t="s">
        <v>9459</v>
      </c>
      <c r="Q4568" s="123" t="s">
        <v>31002</v>
      </c>
      <c r="R4568" s="120" t="s">
        <v>31003</v>
      </c>
    </row>
    <row r="4569" ht="30.75">
      <c r="A4569" s="121" t="s">
        <v>31004</v>
      </c>
      <c r="B4569" s="117" t="s">
        <v>31005</v>
      </c>
      <c r="C4569" s="118" t="s">
        <v>13268</v>
      </c>
      <c r="D4569" s="117" t="s">
        <v>31006</v>
      </c>
      <c r="E4569" s="119">
        <v>43072.86344907407</v>
      </c>
      <c r="F4569" s="117"/>
      <c r="G4569" s="117" t="s">
        <v>90</v>
      </c>
      <c r="H4569" s="117"/>
      <c r="I4569" s="117"/>
      <c r="J4569" s="117" t="s">
        <v>31007</v>
      </c>
      <c r="K4569" s="117"/>
      <c r="L4569" s="120" t="s">
        <v>179</v>
      </c>
      <c r="M4569" s="122" t="s">
        <v>31008</v>
      </c>
      <c r="N4569" s="117">
        <v>1143.0</v>
      </c>
      <c r="O4569" s="117">
        <v>592.0</v>
      </c>
      <c r="P4569" s="117" t="s">
        <v>395</v>
      </c>
      <c r="Q4569" s="123" t="s">
        <v>31009</v>
      </c>
      <c r="R4569" s="120" t="s">
        <v>13274</v>
      </c>
    </row>
    <row r="4570" ht="30.75">
      <c r="A4570" s="121" t="s">
        <v>31010</v>
      </c>
      <c r="B4570" s="117" t="s">
        <v>31011</v>
      </c>
      <c r="C4570" s="118" t="s">
        <v>31012</v>
      </c>
      <c r="D4570" s="117" t="s">
        <v>31013</v>
      </c>
      <c r="E4570" s="119">
        <v>43072.85425925926</v>
      </c>
      <c r="F4570" s="117"/>
      <c r="G4570" s="117" t="s">
        <v>824</v>
      </c>
      <c r="H4570" s="117"/>
      <c r="I4570" s="117"/>
      <c r="J4570" s="117" t="s">
        <v>31014</v>
      </c>
      <c r="K4570" s="117"/>
      <c r="L4570" s="120" t="s">
        <v>110</v>
      </c>
      <c r="M4570" s="122" t="s">
        <v>31015</v>
      </c>
      <c r="N4570" s="117">
        <v>43.0</v>
      </c>
      <c r="O4570" s="117">
        <v>157.0</v>
      </c>
      <c r="P4570" s="117"/>
      <c r="Q4570" s="123" t="s">
        <v>31016</v>
      </c>
      <c r="R4570" s="120" t="s">
        <v>31017</v>
      </c>
    </row>
    <row r="4571" ht="39.75">
      <c r="A4571" s="121" t="s">
        <v>31018</v>
      </c>
      <c r="B4571" s="117" t="s">
        <v>31019</v>
      </c>
      <c r="C4571" s="118" t="s">
        <v>31020</v>
      </c>
      <c r="D4571" s="117" t="s">
        <v>31021</v>
      </c>
      <c r="E4571" s="119">
        <v>43072.84537037037</v>
      </c>
      <c r="F4571" s="117"/>
      <c r="G4571" s="117" t="s">
        <v>90</v>
      </c>
      <c r="H4571" s="117"/>
      <c r="I4571" s="117"/>
      <c r="J4571" s="117" t="s">
        <v>31022</v>
      </c>
      <c r="K4571" s="117"/>
      <c r="L4571" s="120" t="s">
        <v>110</v>
      </c>
      <c r="M4571" s="122" t="s">
        <v>31023</v>
      </c>
      <c r="N4571" s="117">
        <v>760.0</v>
      </c>
      <c r="O4571" s="117">
        <v>493.0</v>
      </c>
      <c r="P4571" s="117"/>
      <c r="Q4571" s="123" t="s">
        <v>31024</v>
      </c>
      <c r="R4571" s="120" t="s">
        <v>31003</v>
      </c>
    </row>
    <row r="4572" ht="39.75">
      <c r="A4572" s="121" t="s">
        <v>31025</v>
      </c>
      <c r="B4572" s="117" t="s">
        <v>31026</v>
      </c>
      <c r="C4572" s="118" t="s">
        <v>31027</v>
      </c>
      <c r="D4572" s="117" t="s">
        <v>31028</v>
      </c>
      <c r="E4572" s="119">
        <v>43072.845243055555</v>
      </c>
      <c r="F4572" s="117"/>
      <c r="G4572" s="117" t="s">
        <v>90</v>
      </c>
      <c r="H4572" s="117"/>
      <c r="I4572" s="117"/>
      <c r="J4572" s="117" t="s">
        <v>31029</v>
      </c>
      <c r="K4572" s="117"/>
      <c r="L4572" s="120" t="s">
        <v>138</v>
      </c>
      <c r="M4572" s="122" t="s">
        <v>31030</v>
      </c>
      <c r="N4572" s="117">
        <v>191.0</v>
      </c>
      <c r="O4572" s="117">
        <v>251.0</v>
      </c>
      <c r="P4572" s="117" t="s">
        <v>31031</v>
      </c>
      <c r="Q4572" s="123" t="s">
        <v>31032</v>
      </c>
      <c r="R4572" s="120" t="s">
        <v>31033</v>
      </c>
    </row>
    <row r="4573" ht="66.75">
      <c r="A4573" s="121" t="s">
        <v>31034</v>
      </c>
      <c r="B4573" s="117" t="s">
        <v>31026</v>
      </c>
      <c r="C4573" s="118" t="s">
        <v>31035</v>
      </c>
      <c r="D4573" s="117" t="s">
        <v>31036</v>
      </c>
      <c r="E4573" s="119">
        <v>43072.84053240741</v>
      </c>
      <c r="F4573" s="117"/>
      <c r="G4573" s="117" t="s">
        <v>90</v>
      </c>
      <c r="H4573" s="117"/>
      <c r="I4573" s="117"/>
      <c r="J4573" s="117" t="s">
        <v>31029</v>
      </c>
      <c r="K4573" s="117"/>
      <c r="L4573" s="120" t="s">
        <v>92</v>
      </c>
      <c r="M4573" s="122" t="s">
        <v>31030</v>
      </c>
      <c r="N4573" s="117">
        <v>191.0</v>
      </c>
      <c r="O4573" s="117">
        <v>251.0</v>
      </c>
      <c r="P4573" s="117" t="s">
        <v>31031</v>
      </c>
      <c r="Q4573" s="123" t="s">
        <v>31037</v>
      </c>
      <c r="R4573" s="120" t="s">
        <v>31038</v>
      </c>
    </row>
    <row r="4574" ht="30.75">
      <c r="A4574" s="121" t="s">
        <v>31039</v>
      </c>
      <c r="B4574" s="117" t="s">
        <v>31040</v>
      </c>
      <c r="C4574" s="118" t="s">
        <v>13268</v>
      </c>
      <c r="D4574" s="117" t="s">
        <v>31041</v>
      </c>
      <c r="E4574" s="119">
        <v>43072.838796296295</v>
      </c>
      <c r="F4574" s="117"/>
      <c r="G4574" s="117" t="s">
        <v>90</v>
      </c>
      <c r="H4574" s="117"/>
      <c r="I4574" s="117"/>
      <c r="J4574" s="117" t="s">
        <v>31042</v>
      </c>
      <c r="K4574" s="117"/>
      <c r="L4574" s="120" t="s">
        <v>110</v>
      </c>
      <c r="M4574" s="122" t="s">
        <v>31043</v>
      </c>
      <c r="N4574" s="117">
        <v>179.0</v>
      </c>
      <c r="O4574" s="117">
        <v>258.0</v>
      </c>
      <c r="P4574" s="117" t="s">
        <v>357</v>
      </c>
      <c r="Q4574" s="123" t="s">
        <v>31044</v>
      </c>
      <c r="R4574" s="120" t="s">
        <v>13274</v>
      </c>
    </row>
    <row r="4575" ht="39.75">
      <c r="A4575" s="121" t="s">
        <v>31045</v>
      </c>
      <c r="B4575" s="117" t="s">
        <v>31046</v>
      </c>
      <c r="C4575" s="118" t="s">
        <v>30097</v>
      </c>
      <c r="D4575" s="117" t="s">
        <v>31047</v>
      </c>
      <c r="E4575" s="119">
        <v>43072.83578703704</v>
      </c>
      <c r="F4575" s="117"/>
      <c r="G4575" s="117" t="s">
        <v>128</v>
      </c>
      <c r="H4575" s="117"/>
      <c r="I4575" s="117"/>
      <c r="J4575" s="117" t="s">
        <v>31048</v>
      </c>
      <c r="K4575" s="117"/>
      <c r="L4575" s="120" t="s">
        <v>92</v>
      </c>
      <c r="M4575" s="122" t="s">
        <v>31049</v>
      </c>
      <c r="N4575" s="117">
        <v>37.0</v>
      </c>
      <c r="O4575" s="117">
        <v>144.0</v>
      </c>
      <c r="P4575" s="117" t="s">
        <v>172</v>
      </c>
      <c r="Q4575" s="123" t="s">
        <v>31050</v>
      </c>
      <c r="R4575" s="120" t="s">
        <v>30102</v>
      </c>
    </row>
    <row r="4576" ht="30.75">
      <c r="A4576" s="121" t="s">
        <v>31051</v>
      </c>
      <c r="B4576" s="117" t="s">
        <v>31052</v>
      </c>
      <c r="C4576" s="118" t="s">
        <v>30959</v>
      </c>
      <c r="D4576" s="117" t="s">
        <v>31053</v>
      </c>
      <c r="E4576" s="119">
        <v>43072.826053240744</v>
      </c>
      <c r="F4576" s="117"/>
      <c r="G4576" s="117" t="s">
        <v>90</v>
      </c>
      <c r="H4576" s="117"/>
      <c r="I4576" s="117"/>
      <c r="J4576" s="117" t="s">
        <v>31054</v>
      </c>
      <c r="K4576" s="117"/>
      <c r="L4576" s="120" t="s">
        <v>110</v>
      </c>
      <c r="M4576" s="122" t="s">
        <v>31055</v>
      </c>
      <c r="N4576" s="117">
        <v>622.0</v>
      </c>
      <c r="O4576" s="117">
        <v>838.0</v>
      </c>
      <c r="P4576" s="117" t="s">
        <v>31056</v>
      </c>
      <c r="Q4576" s="123" t="s">
        <v>31057</v>
      </c>
      <c r="R4576" s="120" t="s">
        <v>30965</v>
      </c>
    </row>
    <row r="4577" ht="39.75">
      <c r="A4577" s="121" t="s">
        <v>31058</v>
      </c>
      <c r="B4577" s="117" t="s">
        <v>31059</v>
      </c>
      <c r="C4577" s="118" t="s">
        <v>30097</v>
      </c>
      <c r="D4577" s="117" t="s">
        <v>31060</v>
      </c>
      <c r="E4577" s="119">
        <v>43072.8233449074</v>
      </c>
      <c r="F4577" s="117"/>
      <c r="G4577" s="117" t="s">
        <v>128</v>
      </c>
      <c r="H4577" s="117"/>
      <c r="I4577" s="117"/>
      <c r="J4577" s="117" t="s">
        <v>31061</v>
      </c>
      <c r="K4577" s="117"/>
      <c r="L4577" s="120" t="s">
        <v>110</v>
      </c>
      <c r="M4577" s="122" t="s">
        <v>31062</v>
      </c>
      <c r="N4577" s="117">
        <v>1883.0</v>
      </c>
      <c r="O4577" s="117">
        <v>1761.0</v>
      </c>
      <c r="P4577" s="117" t="s">
        <v>31063</v>
      </c>
      <c r="Q4577" s="123" t="s">
        <v>31064</v>
      </c>
      <c r="R4577" s="120" t="s">
        <v>30102</v>
      </c>
    </row>
    <row r="4578" ht="30.75">
      <c r="A4578" s="121" t="s">
        <v>31065</v>
      </c>
      <c r="B4578" s="117" t="s">
        <v>31066</v>
      </c>
      <c r="C4578" s="118" t="s">
        <v>30959</v>
      </c>
      <c r="D4578" s="117" t="s">
        <v>31067</v>
      </c>
      <c r="E4578" s="119">
        <v>43072.82197916666</v>
      </c>
      <c r="F4578" s="117"/>
      <c r="G4578" s="117" t="s">
        <v>824</v>
      </c>
      <c r="H4578" s="117"/>
      <c r="I4578" s="117"/>
      <c r="J4578" s="117" t="s">
        <v>31068</v>
      </c>
      <c r="K4578" s="117"/>
      <c r="L4578" s="120" t="s">
        <v>179</v>
      </c>
      <c r="M4578" s="122" t="s">
        <v>31069</v>
      </c>
      <c r="N4578" s="117">
        <v>812.0</v>
      </c>
      <c r="O4578" s="117">
        <v>1490.0</v>
      </c>
      <c r="P4578" s="117" t="s">
        <v>20684</v>
      </c>
      <c r="Q4578" s="123" t="s">
        <v>31070</v>
      </c>
      <c r="R4578" s="120" t="s">
        <v>30965</v>
      </c>
    </row>
    <row r="4579" ht="30.75">
      <c r="A4579" s="121" t="s">
        <v>31071</v>
      </c>
      <c r="B4579" s="117" t="s">
        <v>31072</v>
      </c>
      <c r="C4579" s="118" t="s">
        <v>30959</v>
      </c>
      <c r="D4579" s="117" t="s">
        <v>31073</v>
      </c>
      <c r="E4579" s="119">
        <v>43072.814571759256</v>
      </c>
      <c r="F4579" s="117"/>
      <c r="G4579" s="117" t="s">
        <v>90</v>
      </c>
      <c r="H4579" s="117"/>
      <c r="I4579" s="117"/>
      <c r="J4579" s="117" t="s">
        <v>31074</v>
      </c>
      <c r="K4579" s="117"/>
      <c r="L4579" s="120" t="s">
        <v>110</v>
      </c>
      <c r="M4579" s="122" t="s">
        <v>31075</v>
      </c>
      <c r="N4579" s="117">
        <v>294.0</v>
      </c>
      <c r="O4579" s="117">
        <v>522.0</v>
      </c>
      <c r="P4579" s="117" t="s">
        <v>31076</v>
      </c>
      <c r="Q4579" s="123" t="s">
        <v>31077</v>
      </c>
      <c r="R4579" s="120" t="s">
        <v>30965</v>
      </c>
    </row>
    <row r="4580" ht="39.75">
      <c r="A4580" s="121" t="s">
        <v>31078</v>
      </c>
      <c r="B4580" s="117" t="s">
        <v>31079</v>
      </c>
      <c r="C4580" s="118" t="s">
        <v>30097</v>
      </c>
      <c r="D4580" s="117" t="s">
        <v>31080</v>
      </c>
      <c r="E4580" s="119">
        <v>43072.81233796296</v>
      </c>
      <c r="F4580" s="117"/>
      <c r="G4580" s="117" t="s">
        <v>90</v>
      </c>
      <c r="H4580" s="117"/>
      <c r="I4580" s="117"/>
      <c r="J4580" s="117" t="s">
        <v>31081</v>
      </c>
      <c r="K4580" s="117"/>
      <c r="L4580" s="120" t="s">
        <v>179</v>
      </c>
      <c r="M4580" s="122" t="s">
        <v>31082</v>
      </c>
      <c r="N4580" s="117">
        <v>274.0</v>
      </c>
      <c r="O4580" s="117">
        <v>391.0</v>
      </c>
      <c r="P4580" s="117" t="s">
        <v>172</v>
      </c>
      <c r="Q4580" s="123" t="s">
        <v>31083</v>
      </c>
      <c r="R4580" s="120" t="s">
        <v>30102</v>
      </c>
    </row>
    <row r="4581" ht="30.75">
      <c r="A4581" s="121" t="s">
        <v>31084</v>
      </c>
      <c r="B4581" s="117" t="s">
        <v>31085</v>
      </c>
      <c r="C4581" s="118" t="s">
        <v>30301</v>
      </c>
      <c r="D4581" s="117" t="s">
        <v>31086</v>
      </c>
      <c r="E4581" s="119">
        <v>43072.80903935185</v>
      </c>
      <c r="F4581" s="117"/>
      <c r="G4581" s="117" t="s">
        <v>119</v>
      </c>
      <c r="H4581" s="117"/>
      <c r="I4581" s="117"/>
      <c r="J4581" s="117" t="s">
        <v>31087</v>
      </c>
      <c r="K4581" s="117"/>
      <c r="L4581" s="120" t="s">
        <v>179</v>
      </c>
      <c r="M4581" s="122" t="s">
        <v>31088</v>
      </c>
      <c r="N4581" s="117">
        <v>374.0</v>
      </c>
      <c r="O4581" s="117">
        <v>298.0</v>
      </c>
      <c r="P4581" s="117" t="s">
        <v>31089</v>
      </c>
      <c r="Q4581" s="123" t="s">
        <v>31090</v>
      </c>
      <c r="R4581" s="120" t="s">
        <v>30304</v>
      </c>
    </row>
    <row r="4582" ht="30.75">
      <c r="A4582" s="121" t="s">
        <v>31091</v>
      </c>
      <c r="B4582" s="117" t="s">
        <v>31092</v>
      </c>
      <c r="C4582" s="118" t="s">
        <v>31093</v>
      </c>
      <c r="D4582" s="117" t="s">
        <v>31094</v>
      </c>
      <c r="E4582" s="119">
        <v>43072.807708333334</v>
      </c>
      <c r="F4582" s="117"/>
      <c r="G4582" s="117" t="s">
        <v>2598</v>
      </c>
      <c r="H4582" s="117"/>
      <c r="I4582" s="117"/>
      <c r="J4582" s="117" t="s">
        <v>31095</v>
      </c>
      <c r="K4582" s="117"/>
      <c r="L4582" s="120" t="s">
        <v>179</v>
      </c>
      <c r="M4582" s="122" t="s">
        <v>31096</v>
      </c>
      <c r="N4582" s="117">
        <v>375.0</v>
      </c>
      <c r="O4582" s="117">
        <v>664.0</v>
      </c>
      <c r="P4582" s="117" t="s">
        <v>18581</v>
      </c>
      <c r="Q4582" s="123" t="s">
        <v>31097</v>
      </c>
      <c r="R4582" s="120" t="s">
        <v>31098</v>
      </c>
    </row>
    <row r="4583" ht="30.75">
      <c r="A4583" s="121" t="s">
        <v>31099</v>
      </c>
      <c r="B4583" s="117" t="s">
        <v>31100</v>
      </c>
      <c r="C4583" s="118" t="s">
        <v>13268</v>
      </c>
      <c r="D4583" s="117" t="s">
        <v>31101</v>
      </c>
      <c r="E4583" s="119">
        <v>43072.793703703705</v>
      </c>
      <c r="F4583" s="117"/>
      <c r="G4583" s="117" t="s">
        <v>119</v>
      </c>
      <c r="H4583" s="117"/>
      <c r="I4583" s="117"/>
      <c r="J4583" s="117" t="s">
        <v>31102</v>
      </c>
      <c r="K4583" s="117"/>
      <c r="L4583" s="120" t="s">
        <v>110</v>
      </c>
      <c r="M4583" s="122" t="s">
        <v>31103</v>
      </c>
      <c r="N4583" s="117">
        <v>2476.0</v>
      </c>
      <c r="O4583" s="117">
        <v>1821.0</v>
      </c>
      <c r="P4583" s="117" t="s">
        <v>31104</v>
      </c>
      <c r="Q4583" s="123" t="s">
        <v>31105</v>
      </c>
      <c r="R4583" s="120" t="s">
        <v>13274</v>
      </c>
    </row>
    <row r="4584" ht="21.75">
      <c r="A4584" s="121" t="s">
        <v>31106</v>
      </c>
      <c r="B4584" s="117" t="s">
        <v>11818</v>
      </c>
      <c r="C4584" s="118" t="s">
        <v>31107</v>
      </c>
      <c r="D4584" s="117" t="s">
        <v>31108</v>
      </c>
      <c r="E4584" s="119">
        <v>43072.7809375</v>
      </c>
      <c r="F4584" s="117"/>
      <c r="G4584" s="117" t="s">
        <v>119</v>
      </c>
      <c r="H4584" s="117"/>
      <c r="I4584" s="117"/>
      <c r="J4584" s="117" t="s">
        <v>11821</v>
      </c>
      <c r="K4584" s="117"/>
      <c r="L4584" s="120" t="s">
        <v>7240</v>
      </c>
      <c r="M4584" s="122" t="s">
        <v>11822</v>
      </c>
      <c r="N4584" s="117">
        <v>8430.0</v>
      </c>
      <c r="O4584" s="117">
        <v>212.0</v>
      </c>
      <c r="P4584" s="117" t="s">
        <v>1208</v>
      </c>
      <c r="Q4584" s="123" t="s">
        <v>31109</v>
      </c>
      <c r="R4584" s="120" t="s">
        <v>31110</v>
      </c>
    </row>
    <row r="4585" ht="30.75">
      <c r="A4585" s="121" t="s">
        <v>31111</v>
      </c>
      <c r="B4585" s="117" t="s">
        <v>21253</v>
      </c>
      <c r="C4585" s="118" t="s">
        <v>31112</v>
      </c>
      <c r="D4585" s="117" t="s">
        <v>31113</v>
      </c>
      <c r="E4585" s="119">
        <v>43072.77987268519</v>
      </c>
      <c r="F4585" s="117"/>
      <c r="G4585" s="117" t="s">
        <v>119</v>
      </c>
      <c r="H4585" s="117"/>
      <c r="I4585" s="117"/>
      <c r="J4585" s="117" t="s">
        <v>21256</v>
      </c>
      <c r="K4585" s="117"/>
      <c r="L4585" s="120" t="s">
        <v>756</v>
      </c>
      <c r="M4585" s="122" t="s">
        <v>21257</v>
      </c>
      <c r="N4585" s="117">
        <v>15011.0</v>
      </c>
      <c r="O4585" s="117">
        <v>2032.0</v>
      </c>
      <c r="P4585" s="117" t="s">
        <v>542</v>
      </c>
      <c r="Q4585" s="123" t="s">
        <v>31114</v>
      </c>
      <c r="R4585" s="120" t="s">
        <v>31115</v>
      </c>
    </row>
    <row r="4586" ht="30.75">
      <c r="A4586" s="121" t="s">
        <v>31116</v>
      </c>
      <c r="B4586" s="117" t="s">
        <v>31117</v>
      </c>
      <c r="C4586" s="118" t="s">
        <v>13268</v>
      </c>
      <c r="D4586" s="117" t="s">
        <v>31118</v>
      </c>
      <c r="E4586" s="119">
        <v>43072.7758449074</v>
      </c>
      <c r="F4586" s="117"/>
      <c r="G4586" s="117" t="s">
        <v>3382</v>
      </c>
      <c r="H4586" s="117"/>
      <c r="I4586" s="117"/>
      <c r="J4586" s="117" t="s">
        <v>31119</v>
      </c>
      <c r="K4586" s="117"/>
      <c r="L4586" s="120" t="s">
        <v>179</v>
      </c>
      <c r="M4586" s="122" t="s">
        <v>31120</v>
      </c>
      <c r="N4586" s="117">
        <v>159.0</v>
      </c>
      <c r="O4586" s="117">
        <v>73.0</v>
      </c>
      <c r="P4586" s="117"/>
      <c r="Q4586" s="123" t="s">
        <v>31121</v>
      </c>
      <c r="R4586" s="120" t="s">
        <v>13274</v>
      </c>
    </row>
    <row r="4587" ht="66.75">
      <c r="A4587" s="121" t="s">
        <v>31122</v>
      </c>
      <c r="B4587" s="117" t="s">
        <v>31123</v>
      </c>
      <c r="C4587" s="118" t="s">
        <v>31124</v>
      </c>
      <c r="D4587" s="117" t="s">
        <v>31125</v>
      </c>
      <c r="E4587" s="119">
        <v>43072.77576388889</v>
      </c>
      <c r="F4587" s="117"/>
      <c r="G4587" s="117" t="s">
        <v>90</v>
      </c>
      <c r="H4587" s="117"/>
      <c r="I4587" s="117"/>
      <c r="J4587" s="117" t="s">
        <v>31126</v>
      </c>
      <c r="K4587" s="117"/>
      <c r="L4587" s="120" t="s">
        <v>92</v>
      </c>
      <c r="M4587" s="122" t="s">
        <v>31127</v>
      </c>
      <c r="N4587" s="117">
        <v>410.0</v>
      </c>
      <c r="O4587" s="117">
        <v>1188.0</v>
      </c>
      <c r="P4587" s="117"/>
      <c r="Q4587" s="123" t="s">
        <v>31128</v>
      </c>
      <c r="R4587" s="120" t="s">
        <v>31129</v>
      </c>
    </row>
    <row r="4588" ht="48.75">
      <c r="A4588" s="121" t="s">
        <v>31130</v>
      </c>
      <c r="B4588" s="117" t="s">
        <v>31131</v>
      </c>
      <c r="C4588" s="118" t="s">
        <v>31132</v>
      </c>
      <c r="D4588" s="117" t="s">
        <v>31133</v>
      </c>
      <c r="E4588" s="119">
        <v>43072.77143518519</v>
      </c>
      <c r="F4588" s="117"/>
      <c r="G4588" s="117" t="s">
        <v>119</v>
      </c>
      <c r="H4588" s="117"/>
      <c r="I4588" s="117"/>
      <c r="J4588" s="117" t="s">
        <v>31134</v>
      </c>
      <c r="K4588" s="117"/>
      <c r="L4588" s="120" t="s">
        <v>110</v>
      </c>
      <c r="M4588" s="122" t="s">
        <v>31135</v>
      </c>
      <c r="N4588" s="117">
        <v>3.0</v>
      </c>
      <c r="O4588" s="117">
        <v>6.0</v>
      </c>
      <c r="P4588" s="117" t="s">
        <v>17771</v>
      </c>
      <c r="Q4588" s="123" t="s">
        <v>31136</v>
      </c>
      <c r="R4588" s="120" t="s">
        <v>31137</v>
      </c>
    </row>
    <row r="4589">
      <c r="A4589" s="121" t="s">
        <v>31138</v>
      </c>
      <c r="B4589" s="117" t="s">
        <v>31139</v>
      </c>
      <c r="C4589" s="118" t="s">
        <v>31140</v>
      </c>
      <c r="D4589" s="117" t="s">
        <v>31141</v>
      </c>
      <c r="E4589" s="119">
        <v>43072.75048611111</v>
      </c>
      <c r="F4589" s="117"/>
      <c r="G4589" s="117" t="s">
        <v>90</v>
      </c>
      <c r="H4589" s="117"/>
      <c r="I4589" s="117"/>
      <c r="J4589" s="117" t="s">
        <v>31142</v>
      </c>
      <c r="K4589" s="117"/>
      <c r="L4589" s="120" t="s">
        <v>110</v>
      </c>
      <c r="M4589" s="122" t="s">
        <v>31143</v>
      </c>
      <c r="N4589" s="117">
        <v>513.0</v>
      </c>
      <c r="O4589" s="117">
        <v>465.0</v>
      </c>
      <c r="P4589" s="117" t="s">
        <v>31144</v>
      </c>
      <c r="Q4589" s="123" t="s">
        <v>31145</v>
      </c>
      <c r="R4589" s="120" t="s">
        <v>31146</v>
      </c>
    </row>
    <row r="4590" ht="39.75">
      <c r="A4590" s="121" t="s">
        <v>31147</v>
      </c>
      <c r="B4590" s="117" t="s">
        <v>11270</v>
      </c>
      <c r="C4590" s="118" t="s">
        <v>31148</v>
      </c>
      <c r="D4590" s="117" t="s">
        <v>31149</v>
      </c>
      <c r="E4590" s="119">
        <v>43072.727361111116</v>
      </c>
      <c r="F4590" s="117"/>
      <c r="G4590" s="117" t="s">
        <v>90</v>
      </c>
      <c r="H4590" s="117"/>
      <c r="I4590" s="117"/>
      <c r="J4590" s="117" t="s">
        <v>11273</v>
      </c>
      <c r="K4590" s="117"/>
      <c r="L4590" s="120" t="s">
        <v>92</v>
      </c>
      <c r="M4590" s="122" t="s">
        <v>11274</v>
      </c>
      <c r="N4590" s="117">
        <v>19015.0</v>
      </c>
      <c r="O4590" s="117">
        <v>1699.0</v>
      </c>
      <c r="P4590" s="117" t="s">
        <v>9288</v>
      </c>
      <c r="Q4590" s="123" t="s">
        <v>31150</v>
      </c>
      <c r="R4590" s="120" t="s">
        <v>31151</v>
      </c>
    </row>
    <row r="4591" ht="30.75">
      <c r="A4591" s="121" t="s">
        <v>31152</v>
      </c>
      <c r="B4591" s="117" t="s">
        <v>31153</v>
      </c>
      <c r="C4591" s="118" t="s">
        <v>13268</v>
      </c>
      <c r="D4591" s="117" t="s">
        <v>31154</v>
      </c>
      <c r="E4591" s="119">
        <v>43072.725752314815</v>
      </c>
      <c r="F4591" s="117"/>
      <c r="G4591" s="117" t="s">
        <v>90</v>
      </c>
      <c r="H4591" s="117"/>
      <c r="I4591" s="117"/>
      <c r="J4591" s="117" t="s">
        <v>31155</v>
      </c>
      <c r="K4591" s="117"/>
      <c r="L4591" s="120" t="s">
        <v>110</v>
      </c>
      <c r="M4591" s="122" t="s">
        <v>31156</v>
      </c>
      <c r="N4591" s="117">
        <v>17.0</v>
      </c>
      <c r="O4591" s="117">
        <v>201.0</v>
      </c>
      <c r="P4591" s="117"/>
      <c r="Q4591" s="123" t="s">
        <v>31157</v>
      </c>
      <c r="R4591" s="120" t="s">
        <v>13274</v>
      </c>
    </row>
    <row r="4592" ht="30.75">
      <c r="A4592" s="121" t="s">
        <v>31158</v>
      </c>
      <c r="B4592" s="117" t="s">
        <v>31159</v>
      </c>
      <c r="C4592" s="118" t="s">
        <v>30301</v>
      </c>
      <c r="D4592" s="117" t="s">
        <v>31160</v>
      </c>
      <c r="E4592" s="119">
        <v>43072.71875</v>
      </c>
      <c r="F4592" s="117"/>
      <c r="G4592" s="117" t="s">
        <v>119</v>
      </c>
      <c r="H4592" s="117"/>
      <c r="I4592" s="117"/>
      <c r="J4592" s="117" t="s">
        <v>31161</v>
      </c>
      <c r="K4592" s="117"/>
      <c r="L4592" s="120" t="s">
        <v>110</v>
      </c>
      <c r="M4592" s="122" t="s">
        <v>31162</v>
      </c>
      <c r="N4592" s="117">
        <v>458.0</v>
      </c>
      <c r="O4592" s="117">
        <v>1745.0</v>
      </c>
      <c r="P4592" s="117" t="s">
        <v>31163</v>
      </c>
      <c r="Q4592" s="123" t="s">
        <v>31164</v>
      </c>
      <c r="R4592" s="120" t="s">
        <v>30304</v>
      </c>
    </row>
    <row r="4593" ht="30.75">
      <c r="A4593" s="121" t="s">
        <v>31165</v>
      </c>
      <c r="B4593" s="117" t="s">
        <v>31166</v>
      </c>
      <c r="C4593" s="118" t="s">
        <v>13268</v>
      </c>
      <c r="D4593" s="117" t="s">
        <v>31167</v>
      </c>
      <c r="E4593" s="119">
        <v>43072.71150462963</v>
      </c>
      <c r="F4593" s="117"/>
      <c r="G4593" s="117" t="s">
        <v>90</v>
      </c>
      <c r="H4593" s="117"/>
      <c r="I4593" s="117"/>
      <c r="J4593" s="117" t="s">
        <v>31168</v>
      </c>
      <c r="K4593" s="117"/>
      <c r="L4593" s="120" t="s">
        <v>110</v>
      </c>
      <c r="M4593" s="122" t="s">
        <v>31169</v>
      </c>
      <c r="N4593" s="117">
        <v>106.0</v>
      </c>
      <c r="O4593" s="117">
        <v>125.0</v>
      </c>
      <c r="P4593" s="117" t="s">
        <v>395</v>
      </c>
      <c r="Q4593" s="123" t="s">
        <v>31170</v>
      </c>
      <c r="R4593" s="120" t="s">
        <v>13274</v>
      </c>
    </row>
    <row r="4594" ht="30.75">
      <c r="A4594" s="121" t="s">
        <v>31171</v>
      </c>
      <c r="B4594" s="117" t="s">
        <v>31172</v>
      </c>
      <c r="C4594" s="118" t="s">
        <v>13268</v>
      </c>
      <c r="D4594" s="117" t="s">
        <v>31173</v>
      </c>
      <c r="E4594" s="119">
        <v>43072.71087962963</v>
      </c>
      <c r="F4594" s="117"/>
      <c r="G4594" s="117" t="s">
        <v>90</v>
      </c>
      <c r="H4594" s="117"/>
      <c r="I4594" s="117"/>
      <c r="J4594" s="117" t="s">
        <v>31174</v>
      </c>
      <c r="K4594" s="117"/>
      <c r="L4594" s="120" t="s">
        <v>110</v>
      </c>
      <c r="M4594" s="122" t="s">
        <v>31175</v>
      </c>
      <c r="N4594" s="117">
        <v>340.0</v>
      </c>
      <c r="O4594" s="117">
        <v>505.0</v>
      </c>
      <c r="P4594" s="117" t="s">
        <v>1532</v>
      </c>
      <c r="Q4594" s="123" t="s">
        <v>31176</v>
      </c>
      <c r="R4594" s="120" t="s">
        <v>13274</v>
      </c>
    </row>
    <row r="4595" ht="30.75">
      <c r="A4595" s="121" t="s">
        <v>31177</v>
      </c>
      <c r="B4595" s="117" t="s">
        <v>14114</v>
      </c>
      <c r="C4595" s="118" t="s">
        <v>31012</v>
      </c>
      <c r="D4595" s="117" t="s">
        <v>31178</v>
      </c>
      <c r="E4595" s="119">
        <v>43072.70584490741</v>
      </c>
      <c r="F4595" s="117"/>
      <c r="G4595" s="117" t="s">
        <v>90</v>
      </c>
      <c r="H4595" s="117"/>
      <c r="I4595" s="117"/>
      <c r="J4595" s="117" t="s">
        <v>14116</v>
      </c>
      <c r="K4595" s="117"/>
      <c r="L4595" s="120" t="s">
        <v>110</v>
      </c>
      <c r="M4595" s="122" t="s">
        <v>31179</v>
      </c>
      <c r="N4595" s="117">
        <v>2374.0</v>
      </c>
      <c r="O4595" s="117">
        <v>4043.0</v>
      </c>
      <c r="P4595" s="117" t="s">
        <v>14118</v>
      </c>
      <c r="Q4595" s="123" t="s">
        <v>31180</v>
      </c>
      <c r="R4595" s="120" t="s">
        <v>31017</v>
      </c>
    </row>
    <row r="4596" ht="30.75">
      <c r="A4596" s="121" t="s">
        <v>31181</v>
      </c>
      <c r="B4596" s="117" t="s">
        <v>31182</v>
      </c>
      <c r="C4596" s="118" t="s">
        <v>29904</v>
      </c>
      <c r="D4596" s="117" t="s">
        <v>31183</v>
      </c>
      <c r="E4596" s="119">
        <v>43072.70532407408</v>
      </c>
      <c r="F4596" s="117"/>
      <c r="G4596" s="117" t="s">
        <v>119</v>
      </c>
      <c r="H4596" s="117"/>
      <c r="I4596" s="117"/>
      <c r="J4596" s="117" t="s">
        <v>31184</v>
      </c>
      <c r="K4596" s="117"/>
      <c r="L4596" s="120" t="s">
        <v>92</v>
      </c>
      <c r="M4596" s="122" t="s">
        <v>31185</v>
      </c>
      <c r="N4596" s="117">
        <v>229.0</v>
      </c>
      <c r="O4596" s="117">
        <v>186.0</v>
      </c>
      <c r="P4596" s="117" t="s">
        <v>31186</v>
      </c>
      <c r="Q4596" s="123" t="s">
        <v>31187</v>
      </c>
      <c r="R4596" s="120" t="s">
        <v>29907</v>
      </c>
    </row>
    <row r="4597" ht="21.75">
      <c r="A4597" s="121" t="s">
        <v>31188</v>
      </c>
      <c r="B4597" s="117" t="s">
        <v>15140</v>
      </c>
      <c r="C4597" s="118" t="s">
        <v>31189</v>
      </c>
      <c r="D4597" s="117" t="s">
        <v>31190</v>
      </c>
      <c r="E4597" s="119">
        <v>43072.70412037037</v>
      </c>
      <c r="F4597" s="117"/>
      <c r="G4597" s="117" t="s">
        <v>90</v>
      </c>
      <c r="H4597" s="117"/>
      <c r="I4597" s="117"/>
      <c r="J4597" s="117" t="s">
        <v>15142</v>
      </c>
      <c r="K4597" s="117"/>
      <c r="L4597" s="120" t="s">
        <v>92</v>
      </c>
      <c r="M4597" s="122" t="s">
        <v>15143</v>
      </c>
      <c r="N4597" s="117">
        <v>102.0</v>
      </c>
      <c r="O4597" s="117">
        <v>336.0</v>
      </c>
      <c r="P4597" s="117" t="s">
        <v>608</v>
      </c>
      <c r="Q4597" s="123" t="s">
        <v>31191</v>
      </c>
      <c r="R4597" s="120" t="s">
        <v>31192</v>
      </c>
    </row>
    <row r="4598" ht="30.75">
      <c r="A4598" s="121" t="s">
        <v>31193</v>
      </c>
      <c r="B4598" s="117" t="s">
        <v>31194</v>
      </c>
      <c r="C4598" s="118" t="s">
        <v>13268</v>
      </c>
      <c r="D4598" s="117" t="s">
        <v>31195</v>
      </c>
      <c r="E4598" s="119">
        <v>43072.68840277778</v>
      </c>
      <c r="F4598" s="117"/>
      <c r="G4598" s="117" t="s">
        <v>128</v>
      </c>
      <c r="H4598" s="117"/>
      <c r="I4598" s="117"/>
      <c r="J4598" s="117" t="s">
        <v>31196</v>
      </c>
      <c r="K4598" s="117"/>
      <c r="L4598" s="120" t="s">
        <v>179</v>
      </c>
      <c r="M4598" s="122" t="s">
        <v>31197</v>
      </c>
      <c r="N4598" s="117">
        <v>989.0</v>
      </c>
      <c r="O4598" s="117">
        <v>2042.0</v>
      </c>
      <c r="P4598" s="117"/>
      <c r="Q4598" s="123" t="s">
        <v>31198</v>
      </c>
      <c r="R4598" s="120" t="s">
        <v>13274</v>
      </c>
    </row>
    <row r="4599" ht="21.75">
      <c r="A4599" s="121" t="s">
        <v>31199</v>
      </c>
      <c r="B4599" s="117" t="s">
        <v>21051</v>
      </c>
      <c r="C4599" s="118" t="s">
        <v>21052</v>
      </c>
      <c r="D4599" s="117" t="s">
        <v>31200</v>
      </c>
      <c r="E4599" s="119">
        <v>43072.66706018518</v>
      </c>
      <c r="F4599" s="117"/>
      <c r="G4599" s="117" t="s">
        <v>90</v>
      </c>
      <c r="H4599" s="117"/>
      <c r="I4599" s="117"/>
      <c r="J4599" s="117" t="s">
        <v>21054</v>
      </c>
      <c r="K4599" s="117"/>
      <c r="L4599" s="120" t="s">
        <v>170</v>
      </c>
      <c r="M4599" s="122" t="s">
        <v>21055</v>
      </c>
      <c r="N4599" s="117">
        <v>3740.0</v>
      </c>
      <c r="O4599" s="117">
        <v>1802.0</v>
      </c>
      <c r="P4599" s="117" t="s">
        <v>20160</v>
      </c>
      <c r="Q4599" s="123" t="s">
        <v>31201</v>
      </c>
      <c r="R4599" s="120" t="s">
        <v>21057</v>
      </c>
    </row>
    <row r="4600" ht="39.75">
      <c r="A4600" s="121" t="s">
        <v>31202</v>
      </c>
      <c r="B4600" s="117" t="s">
        <v>31203</v>
      </c>
      <c r="C4600" s="118" t="s">
        <v>31204</v>
      </c>
      <c r="D4600" s="117" t="s">
        <v>31205</v>
      </c>
      <c r="E4600" s="119">
        <v>43072.66150462963</v>
      </c>
      <c r="F4600" s="117"/>
      <c r="G4600" s="117" t="s">
        <v>119</v>
      </c>
      <c r="H4600" s="117"/>
      <c r="I4600" s="117"/>
      <c r="J4600" s="117" t="s">
        <v>31206</v>
      </c>
      <c r="K4600" s="117"/>
      <c r="L4600" s="120" t="s">
        <v>110</v>
      </c>
      <c r="M4600" s="122" t="s">
        <v>31207</v>
      </c>
      <c r="N4600" s="117">
        <v>171.0</v>
      </c>
      <c r="O4600" s="117">
        <v>103.0</v>
      </c>
      <c r="P4600" s="117" t="s">
        <v>31208</v>
      </c>
      <c r="Q4600" s="123" t="s">
        <v>31209</v>
      </c>
      <c r="R4600" s="120" t="s">
        <v>31210</v>
      </c>
    </row>
    <row r="4601" ht="30.75">
      <c r="A4601" s="121" t="s">
        <v>31211</v>
      </c>
      <c r="B4601" s="117" t="s">
        <v>31212</v>
      </c>
      <c r="C4601" s="118" t="s">
        <v>13268</v>
      </c>
      <c r="D4601" s="117" t="s">
        <v>31213</v>
      </c>
      <c r="E4601" s="119">
        <v>43072.64706018519</v>
      </c>
      <c r="F4601" s="117"/>
      <c r="G4601" s="117" t="s">
        <v>90</v>
      </c>
      <c r="H4601" s="117"/>
      <c r="I4601" s="117"/>
      <c r="J4601" s="117" t="s">
        <v>31214</v>
      </c>
      <c r="K4601" s="117"/>
      <c r="L4601" s="120" t="s">
        <v>101</v>
      </c>
      <c r="M4601" s="122" t="s">
        <v>31215</v>
      </c>
      <c r="N4601" s="117">
        <v>34.0</v>
      </c>
      <c r="O4601" s="117">
        <v>42.0</v>
      </c>
      <c r="P4601" s="117" t="s">
        <v>31216</v>
      </c>
      <c r="Q4601" s="123" t="s">
        <v>31217</v>
      </c>
      <c r="R4601" s="120" t="s">
        <v>13274</v>
      </c>
    </row>
    <row r="4602" ht="30.75">
      <c r="A4602" s="121" t="s">
        <v>31218</v>
      </c>
      <c r="B4602" s="117" t="s">
        <v>31219</v>
      </c>
      <c r="C4602" s="118" t="s">
        <v>13268</v>
      </c>
      <c r="D4602" s="117" t="s">
        <v>31220</v>
      </c>
      <c r="E4602" s="119">
        <v>43072.63792824074</v>
      </c>
      <c r="F4602" s="117"/>
      <c r="G4602" s="117" t="s">
        <v>90</v>
      </c>
      <c r="H4602" s="117"/>
      <c r="I4602" s="117"/>
      <c r="J4602" s="117" t="s">
        <v>31221</v>
      </c>
      <c r="K4602" s="117"/>
      <c r="L4602" s="120" t="s">
        <v>110</v>
      </c>
      <c r="M4602" s="122" t="s">
        <v>31222</v>
      </c>
      <c r="N4602" s="117">
        <v>177.0</v>
      </c>
      <c r="O4602" s="117">
        <v>618.0</v>
      </c>
      <c r="P4602" s="117"/>
      <c r="Q4602" s="123" t="s">
        <v>31223</v>
      </c>
      <c r="R4602" s="120" t="s">
        <v>13274</v>
      </c>
    </row>
    <row r="4603" ht="39.75">
      <c r="A4603" s="121" t="s">
        <v>31224</v>
      </c>
      <c r="B4603" s="117" t="s">
        <v>2533</v>
      </c>
      <c r="C4603" s="118" t="s">
        <v>31225</v>
      </c>
      <c r="D4603" s="117" t="s">
        <v>31226</v>
      </c>
      <c r="E4603" s="119">
        <v>43072.62278935185</v>
      </c>
      <c r="F4603" s="117"/>
      <c r="G4603" s="117" t="s">
        <v>119</v>
      </c>
      <c r="H4603" s="117"/>
      <c r="I4603" s="117"/>
      <c r="J4603" s="117" t="s">
        <v>2535</v>
      </c>
      <c r="K4603" s="117"/>
      <c r="L4603" s="120" t="s">
        <v>110</v>
      </c>
      <c r="M4603" s="122" t="s">
        <v>2536</v>
      </c>
      <c r="N4603" s="117">
        <v>386.0</v>
      </c>
      <c r="O4603" s="117">
        <v>1675.0</v>
      </c>
      <c r="P4603" s="117" t="s">
        <v>2537</v>
      </c>
      <c r="Q4603" s="123" t="s">
        <v>31227</v>
      </c>
      <c r="R4603" s="120" t="s">
        <v>31228</v>
      </c>
    </row>
    <row r="4604" ht="30.75">
      <c r="A4604" s="121" t="s">
        <v>31229</v>
      </c>
      <c r="B4604" s="117" t="s">
        <v>31230</v>
      </c>
      <c r="C4604" s="118" t="s">
        <v>31231</v>
      </c>
      <c r="D4604" s="117" t="s">
        <v>31232</v>
      </c>
      <c r="E4604" s="119">
        <v>43072.61855324074</v>
      </c>
      <c r="F4604" s="117"/>
      <c r="G4604" s="117" t="s">
        <v>119</v>
      </c>
      <c r="H4604" s="117"/>
      <c r="I4604" s="117"/>
      <c r="J4604" s="117" t="s">
        <v>31233</v>
      </c>
      <c r="K4604" s="117"/>
      <c r="L4604" s="120" t="s">
        <v>92</v>
      </c>
      <c r="M4604" s="122" t="s">
        <v>31234</v>
      </c>
      <c r="N4604" s="117">
        <v>193.0</v>
      </c>
      <c r="O4604" s="117">
        <v>1085.0</v>
      </c>
      <c r="P4604" s="117" t="s">
        <v>31235</v>
      </c>
      <c r="Q4604" s="123" t="s">
        <v>31236</v>
      </c>
      <c r="R4604" s="120" t="s">
        <v>31237</v>
      </c>
    </row>
    <row r="4605" ht="30.75">
      <c r="A4605" s="121" t="s">
        <v>31238</v>
      </c>
      <c r="B4605" s="117" t="s">
        <v>31239</v>
      </c>
      <c r="C4605" s="118" t="s">
        <v>21880</v>
      </c>
      <c r="D4605" s="117" t="s">
        <v>31240</v>
      </c>
      <c r="E4605" s="119">
        <v>43072.611388888894</v>
      </c>
      <c r="F4605" s="117"/>
      <c r="G4605" s="117" t="s">
        <v>90</v>
      </c>
      <c r="H4605" s="117"/>
      <c r="I4605" s="117"/>
      <c r="J4605" s="117" t="s">
        <v>31241</v>
      </c>
      <c r="K4605" s="117"/>
      <c r="L4605" s="120" t="s">
        <v>110</v>
      </c>
      <c r="M4605" s="122" t="s">
        <v>31242</v>
      </c>
      <c r="N4605" s="117">
        <v>917.0</v>
      </c>
      <c r="O4605" s="117">
        <v>666.0</v>
      </c>
      <c r="P4605" s="117" t="s">
        <v>31243</v>
      </c>
      <c r="Q4605" s="123" t="s">
        <v>31244</v>
      </c>
      <c r="R4605" s="120" t="s">
        <v>21885</v>
      </c>
    </row>
    <row r="4606" ht="30.75">
      <c r="A4606" s="121" t="s">
        <v>31245</v>
      </c>
      <c r="B4606" s="117" t="s">
        <v>31246</v>
      </c>
      <c r="C4606" s="118" t="s">
        <v>30301</v>
      </c>
      <c r="D4606" s="117" t="s">
        <v>31247</v>
      </c>
      <c r="E4606" s="119">
        <v>43072.60722222222</v>
      </c>
      <c r="F4606" s="117"/>
      <c r="G4606" s="117" t="s">
        <v>119</v>
      </c>
      <c r="H4606" s="117"/>
      <c r="I4606" s="117"/>
      <c r="J4606" s="117" t="s">
        <v>31248</v>
      </c>
      <c r="K4606" s="117"/>
      <c r="L4606" s="120" t="s">
        <v>92</v>
      </c>
      <c r="M4606" s="122" t="s">
        <v>31249</v>
      </c>
      <c r="N4606" s="117">
        <v>15.0</v>
      </c>
      <c r="O4606" s="117">
        <v>332.0</v>
      </c>
      <c r="P4606" s="117" t="s">
        <v>31250</v>
      </c>
      <c r="Q4606" s="123" t="s">
        <v>31251</v>
      </c>
      <c r="R4606" s="120" t="s">
        <v>30304</v>
      </c>
    </row>
    <row r="4607" ht="21.75">
      <c r="A4607" s="121" t="s">
        <v>31252</v>
      </c>
      <c r="B4607" s="117" t="s">
        <v>31253</v>
      </c>
      <c r="C4607" s="118" t="s">
        <v>31254</v>
      </c>
      <c r="D4607" s="117" t="s">
        <v>31255</v>
      </c>
      <c r="E4607" s="119">
        <v>43072.602997685186</v>
      </c>
      <c r="F4607" s="117"/>
      <c r="G4607" s="117" t="s">
        <v>90</v>
      </c>
      <c r="H4607" s="117"/>
      <c r="I4607" s="117"/>
      <c r="J4607" s="117" t="s">
        <v>31256</v>
      </c>
      <c r="K4607" s="117"/>
      <c r="L4607" s="120" t="s">
        <v>311</v>
      </c>
      <c r="M4607" s="122" t="s">
        <v>31257</v>
      </c>
      <c r="N4607" s="117">
        <v>2078.0</v>
      </c>
      <c r="O4607" s="117">
        <v>1120.0</v>
      </c>
      <c r="P4607" s="117" t="s">
        <v>31258</v>
      </c>
      <c r="Q4607" s="123" t="s">
        <v>31259</v>
      </c>
      <c r="R4607" s="120" t="s">
        <v>31260</v>
      </c>
    </row>
    <row r="4608" ht="21.75">
      <c r="A4608" s="121" t="s">
        <v>31261</v>
      </c>
      <c r="B4608" s="117" t="s">
        <v>31262</v>
      </c>
      <c r="C4608" s="118" t="s">
        <v>31263</v>
      </c>
      <c r="D4608" s="117" t="s">
        <v>31264</v>
      </c>
      <c r="E4608" s="119">
        <v>43072.59310185185</v>
      </c>
      <c r="F4608" s="117"/>
      <c r="G4608" s="117" t="s">
        <v>119</v>
      </c>
      <c r="H4608" s="117"/>
      <c r="I4608" s="117"/>
      <c r="J4608" s="117" t="s">
        <v>31265</v>
      </c>
      <c r="K4608" s="117"/>
      <c r="L4608" s="120" t="s">
        <v>7240</v>
      </c>
      <c r="M4608" s="122" t="s">
        <v>31266</v>
      </c>
      <c r="N4608" s="117">
        <v>883.0</v>
      </c>
      <c r="O4608" s="117">
        <v>665.0</v>
      </c>
      <c r="P4608" s="117"/>
      <c r="Q4608" s="123" t="s">
        <v>31267</v>
      </c>
      <c r="R4608" s="120" t="s">
        <v>31268</v>
      </c>
    </row>
    <row r="4609" ht="30.75">
      <c r="A4609" s="121" t="s">
        <v>31269</v>
      </c>
      <c r="B4609" s="117" t="s">
        <v>4106</v>
      </c>
      <c r="C4609" s="118" t="s">
        <v>30301</v>
      </c>
      <c r="D4609" s="117" t="s">
        <v>31270</v>
      </c>
      <c r="E4609" s="119">
        <v>43072.585763888885</v>
      </c>
      <c r="F4609" s="117"/>
      <c r="G4609" s="117" t="s">
        <v>128</v>
      </c>
      <c r="H4609" s="117"/>
      <c r="I4609" s="117"/>
      <c r="J4609" s="117" t="s">
        <v>4108</v>
      </c>
      <c r="K4609" s="117"/>
      <c r="L4609" s="120" t="s">
        <v>179</v>
      </c>
      <c r="M4609" s="122" t="s">
        <v>4109</v>
      </c>
      <c r="N4609" s="117">
        <v>1091.0</v>
      </c>
      <c r="O4609" s="117">
        <v>1495.0</v>
      </c>
      <c r="P4609" s="117" t="s">
        <v>542</v>
      </c>
      <c r="Q4609" s="123" t="s">
        <v>31271</v>
      </c>
      <c r="R4609" s="120" t="s">
        <v>30304</v>
      </c>
    </row>
    <row r="4610" ht="30.75">
      <c r="A4610" s="121" t="s">
        <v>31272</v>
      </c>
      <c r="B4610" s="117" t="s">
        <v>31273</v>
      </c>
      <c r="C4610" s="118" t="s">
        <v>30301</v>
      </c>
      <c r="D4610" s="117" t="s">
        <v>31274</v>
      </c>
      <c r="E4610" s="119">
        <v>43072.584918981476</v>
      </c>
      <c r="F4610" s="117"/>
      <c r="G4610" s="117" t="s">
        <v>119</v>
      </c>
      <c r="H4610" s="117"/>
      <c r="I4610" s="117"/>
      <c r="J4610" s="117" t="s">
        <v>31275</v>
      </c>
      <c r="K4610" s="117"/>
      <c r="L4610" s="120" t="s">
        <v>110</v>
      </c>
      <c r="M4610" s="122" t="s">
        <v>31276</v>
      </c>
      <c r="N4610" s="117">
        <v>95.0</v>
      </c>
      <c r="O4610" s="117">
        <v>334.0</v>
      </c>
      <c r="P4610" s="117" t="s">
        <v>31277</v>
      </c>
      <c r="Q4610" s="123" t="s">
        <v>31278</v>
      </c>
      <c r="R4610" s="120" t="s">
        <v>30304</v>
      </c>
    </row>
    <row r="4611" ht="30.75">
      <c r="A4611" s="121" t="s">
        <v>31279</v>
      </c>
      <c r="B4611" s="117" t="s">
        <v>31280</v>
      </c>
      <c r="C4611" s="118" t="s">
        <v>31012</v>
      </c>
      <c r="D4611" s="117" t="s">
        <v>31281</v>
      </c>
      <c r="E4611" s="119">
        <v>43072.57608796297</v>
      </c>
      <c r="F4611" s="117"/>
      <c r="G4611" s="117" t="s">
        <v>90</v>
      </c>
      <c r="H4611" s="117"/>
      <c r="I4611" s="117"/>
      <c r="J4611" s="117" t="s">
        <v>31282</v>
      </c>
      <c r="K4611" s="117"/>
      <c r="L4611" s="120" t="s">
        <v>179</v>
      </c>
      <c r="M4611" s="122" t="s">
        <v>31283</v>
      </c>
      <c r="N4611" s="117">
        <v>2895.0</v>
      </c>
      <c r="O4611" s="117">
        <v>2807.0</v>
      </c>
      <c r="P4611" s="117" t="s">
        <v>14118</v>
      </c>
      <c r="Q4611" s="123" t="s">
        <v>31284</v>
      </c>
      <c r="R4611" s="120" t="s">
        <v>31017</v>
      </c>
    </row>
    <row r="4612" ht="30.75">
      <c r="A4612" s="121" t="s">
        <v>31285</v>
      </c>
      <c r="B4612" s="117" t="s">
        <v>31286</v>
      </c>
      <c r="C4612" s="118" t="s">
        <v>30301</v>
      </c>
      <c r="D4612" s="117" t="s">
        <v>31287</v>
      </c>
      <c r="E4612" s="119">
        <v>43072.57597222222</v>
      </c>
      <c r="F4612" s="117"/>
      <c r="G4612" s="117" t="s">
        <v>119</v>
      </c>
      <c r="H4612" s="117"/>
      <c r="I4612" s="117"/>
      <c r="J4612" s="117" t="s">
        <v>31288</v>
      </c>
      <c r="K4612" s="117"/>
      <c r="L4612" s="120" t="s">
        <v>179</v>
      </c>
      <c r="M4612" s="122" t="s">
        <v>31289</v>
      </c>
      <c r="N4612" s="117">
        <v>319.0</v>
      </c>
      <c r="O4612" s="117">
        <v>46.0</v>
      </c>
      <c r="P4612" s="117" t="s">
        <v>31290</v>
      </c>
      <c r="Q4612" s="123" t="s">
        <v>31291</v>
      </c>
      <c r="R4612" s="120" t="s">
        <v>30304</v>
      </c>
    </row>
    <row r="4613" ht="39.75">
      <c r="A4613" s="121" t="s">
        <v>31292</v>
      </c>
      <c r="B4613" s="117" t="s">
        <v>31293</v>
      </c>
      <c r="C4613" s="118" t="s">
        <v>31294</v>
      </c>
      <c r="D4613" s="117" t="s">
        <v>31295</v>
      </c>
      <c r="E4613" s="119">
        <v>43072.573101851856</v>
      </c>
      <c r="F4613" s="117"/>
      <c r="G4613" s="117" t="s">
        <v>119</v>
      </c>
      <c r="H4613" s="117"/>
      <c r="I4613" s="117"/>
      <c r="J4613" s="117" t="s">
        <v>31296</v>
      </c>
      <c r="K4613" s="117"/>
      <c r="L4613" s="120" t="s">
        <v>110</v>
      </c>
      <c r="M4613" s="122" t="s">
        <v>31297</v>
      </c>
      <c r="N4613" s="117">
        <v>834.0</v>
      </c>
      <c r="O4613" s="117">
        <v>1366.0</v>
      </c>
      <c r="P4613" s="117" t="s">
        <v>31298</v>
      </c>
      <c r="Q4613" s="123" t="s">
        <v>31299</v>
      </c>
      <c r="R4613" s="120" t="s">
        <v>31300</v>
      </c>
    </row>
    <row r="4614" ht="30.75">
      <c r="A4614" s="121" t="s">
        <v>31301</v>
      </c>
      <c r="B4614" s="117" t="s">
        <v>575</v>
      </c>
      <c r="C4614" s="118" t="s">
        <v>31302</v>
      </c>
      <c r="D4614" s="117" t="s">
        <v>31303</v>
      </c>
      <c r="E4614" s="119">
        <v>43072.55401620371</v>
      </c>
      <c r="F4614" s="117"/>
      <c r="G4614" s="117" t="s">
        <v>119</v>
      </c>
      <c r="H4614" s="117"/>
      <c r="I4614" s="117"/>
      <c r="J4614" s="117" t="s">
        <v>578</v>
      </c>
      <c r="K4614" s="117"/>
      <c r="L4614" s="120" t="s">
        <v>311</v>
      </c>
      <c r="M4614" s="122" t="s">
        <v>579</v>
      </c>
      <c r="N4614" s="117">
        <v>30838.0</v>
      </c>
      <c r="O4614" s="117">
        <v>191.0</v>
      </c>
      <c r="P4614" s="117" t="s">
        <v>580</v>
      </c>
      <c r="Q4614" s="123" t="s">
        <v>31304</v>
      </c>
      <c r="R4614" s="120" t="s">
        <v>31305</v>
      </c>
    </row>
    <row r="4615" ht="30.75">
      <c r="A4615" s="121" t="s">
        <v>31306</v>
      </c>
      <c r="B4615" s="117" t="s">
        <v>31307</v>
      </c>
      <c r="C4615" s="118" t="s">
        <v>13268</v>
      </c>
      <c r="D4615" s="117" t="s">
        <v>31308</v>
      </c>
      <c r="E4615" s="119">
        <v>43072.553564814814</v>
      </c>
      <c r="F4615" s="117"/>
      <c r="G4615" s="117" t="s">
        <v>90</v>
      </c>
      <c r="H4615" s="117"/>
      <c r="I4615" s="117"/>
      <c r="J4615" s="117" t="s">
        <v>31309</v>
      </c>
      <c r="K4615" s="117"/>
      <c r="L4615" s="120" t="s">
        <v>179</v>
      </c>
      <c r="M4615" s="122" t="s">
        <v>31310</v>
      </c>
      <c r="N4615" s="117">
        <v>187.0</v>
      </c>
      <c r="O4615" s="117">
        <v>147.0</v>
      </c>
      <c r="P4615" s="117"/>
      <c r="Q4615" s="123" t="s">
        <v>31311</v>
      </c>
      <c r="R4615" s="120" t="s">
        <v>13274</v>
      </c>
    </row>
    <row r="4616" ht="21.75">
      <c r="A4616" s="121" t="s">
        <v>31312</v>
      </c>
      <c r="B4616" s="117" t="s">
        <v>575</v>
      </c>
      <c r="C4616" s="118" t="s">
        <v>31313</v>
      </c>
      <c r="D4616" s="117" t="s">
        <v>31314</v>
      </c>
      <c r="E4616" s="119">
        <v>43072.548796296294</v>
      </c>
      <c r="F4616" s="117"/>
      <c r="G4616" s="117" t="s">
        <v>119</v>
      </c>
      <c r="H4616" s="117"/>
      <c r="I4616" s="117"/>
      <c r="J4616" s="117" t="s">
        <v>578</v>
      </c>
      <c r="K4616" s="117"/>
      <c r="L4616" s="120" t="s">
        <v>311</v>
      </c>
      <c r="M4616" s="122" t="s">
        <v>579</v>
      </c>
      <c r="N4616" s="117">
        <v>30838.0</v>
      </c>
      <c r="O4616" s="117">
        <v>191.0</v>
      </c>
      <c r="P4616" s="117" t="s">
        <v>580</v>
      </c>
      <c r="Q4616" s="123" t="s">
        <v>31315</v>
      </c>
      <c r="R4616" s="120" t="s">
        <v>31316</v>
      </c>
    </row>
    <row r="4617" ht="48.75">
      <c r="A4617" s="121" t="s">
        <v>31317</v>
      </c>
      <c r="B4617" s="117" t="s">
        <v>575</v>
      </c>
      <c r="C4617" s="118" t="s">
        <v>31318</v>
      </c>
      <c r="D4617" s="117" t="s">
        <v>31319</v>
      </c>
      <c r="E4617" s="119">
        <v>43072.54206018518</v>
      </c>
      <c r="F4617" s="117"/>
      <c r="G4617" s="117" t="s">
        <v>119</v>
      </c>
      <c r="H4617" s="117"/>
      <c r="I4617" s="117"/>
      <c r="J4617" s="117" t="s">
        <v>578</v>
      </c>
      <c r="K4617" s="117"/>
      <c r="L4617" s="120" t="s">
        <v>311</v>
      </c>
      <c r="M4617" s="122" t="s">
        <v>579</v>
      </c>
      <c r="N4617" s="117">
        <v>30838.0</v>
      </c>
      <c r="O4617" s="117">
        <v>191.0</v>
      </c>
      <c r="P4617" s="117" t="s">
        <v>580</v>
      </c>
      <c r="Q4617" s="123" t="s">
        <v>31320</v>
      </c>
      <c r="R4617" s="120" t="s">
        <v>31321</v>
      </c>
    </row>
    <row r="4618" ht="30.75">
      <c r="A4618" s="121" t="s">
        <v>31322</v>
      </c>
      <c r="B4618" s="117" t="s">
        <v>31323</v>
      </c>
      <c r="C4618" s="118" t="s">
        <v>31012</v>
      </c>
      <c r="D4618" s="117" t="s">
        <v>31324</v>
      </c>
      <c r="E4618" s="119">
        <v>43072.50987268519</v>
      </c>
      <c r="F4618" s="117"/>
      <c r="G4618" s="117" t="s">
        <v>90</v>
      </c>
      <c r="H4618" s="117"/>
      <c r="I4618" s="117"/>
      <c r="J4618" s="117" t="s">
        <v>31325</v>
      </c>
      <c r="K4618" s="117"/>
      <c r="L4618" s="120" t="s">
        <v>179</v>
      </c>
      <c r="M4618" s="122" t="s">
        <v>31326</v>
      </c>
      <c r="N4618" s="117">
        <v>1058.0</v>
      </c>
      <c r="O4618" s="117">
        <v>1246.0</v>
      </c>
      <c r="P4618" s="117" t="s">
        <v>31327</v>
      </c>
      <c r="Q4618" s="123" t="s">
        <v>31328</v>
      </c>
      <c r="R4618" s="120" t="s">
        <v>31017</v>
      </c>
    </row>
    <row r="4619" ht="48.75">
      <c r="A4619" s="121" t="s">
        <v>31329</v>
      </c>
      <c r="B4619" s="117" t="s">
        <v>31330</v>
      </c>
      <c r="C4619" s="118" t="s">
        <v>31331</v>
      </c>
      <c r="D4619" s="117" t="s">
        <v>31332</v>
      </c>
      <c r="E4619" s="119">
        <v>43072.50142361112</v>
      </c>
      <c r="F4619" s="117"/>
      <c r="G4619" s="117" t="s">
        <v>119</v>
      </c>
      <c r="H4619" s="117" t="s">
        <v>31333</v>
      </c>
      <c r="I4619" s="117" t="s">
        <v>31334</v>
      </c>
      <c r="J4619" s="117" t="s">
        <v>31335</v>
      </c>
      <c r="K4619" s="117"/>
      <c r="L4619" s="120" t="s">
        <v>92</v>
      </c>
      <c r="M4619" s="122" t="s">
        <v>31336</v>
      </c>
      <c r="N4619" s="117">
        <v>3.0</v>
      </c>
      <c r="O4619" s="117">
        <v>5.0</v>
      </c>
      <c r="P4619" s="117" t="s">
        <v>478</v>
      </c>
      <c r="Q4619" s="123" t="s">
        <v>31337</v>
      </c>
      <c r="R4619" s="120" t="s">
        <v>31338</v>
      </c>
    </row>
    <row r="4620" ht="30.75">
      <c r="A4620" s="121" t="s">
        <v>31339</v>
      </c>
      <c r="B4620" s="117" t="s">
        <v>22375</v>
      </c>
      <c r="C4620" s="118" t="s">
        <v>30547</v>
      </c>
      <c r="D4620" s="117" t="s">
        <v>31340</v>
      </c>
      <c r="E4620" s="119">
        <v>43072.50105324074</v>
      </c>
      <c r="F4620" s="117"/>
      <c r="G4620" s="117" t="s">
        <v>119</v>
      </c>
      <c r="H4620" s="117"/>
      <c r="I4620" s="117"/>
      <c r="J4620" s="117" t="s">
        <v>22378</v>
      </c>
      <c r="K4620" s="117"/>
      <c r="L4620" s="120" t="s">
        <v>101</v>
      </c>
      <c r="M4620" s="122" t="s">
        <v>22379</v>
      </c>
      <c r="N4620" s="117">
        <v>1564.0</v>
      </c>
      <c r="O4620" s="117">
        <v>1442.0</v>
      </c>
      <c r="P4620" s="117" t="s">
        <v>22380</v>
      </c>
      <c r="Q4620" s="123" t="s">
        <v>31341</v>
      </c>
      <c r="R4620" s="120" t="s">
        <v>30552</v>
      </c>
    </row>
    <row r="4621" ht="30.75">
      <c r="A4621" s="121" t="s">
        <v>31342</v>
      </c>
      <c r="B4621" s="117" t="s">
        <v>31343</v>
      </c>
      <c r="C4621" s="118" t="s">
        <v>30547</v>
      </c>
      <c r="D4621" s="117" t="s">
        <v>31344</v>
      </c>
      <c r="E4621" s="119">
        <v>43072.49984953704</v>
      </c>
      <c r="F4621" s="117"/>
      <c r="G4621" s="117" t="s">
        <v>119</v>
      </c>
      <c r="H4621" s="117"/>
      <c r="I4621" s="117"/>
      <c r="J4621" s="117" t="s">
        <v>31345</v>
      </c>
      <c r="K4621" s="117"/>
      <c r="L4621" s="120" t="s">
        <v>110</v>
      </c>
      <c r="M4621" s="122" t="s">
        <v>31346</v>
      </c>
      <c r="N4621" s="117">
        <v>168.0</v>
      </c>
      <c r="O4621" s="117">
        <v>498.0</v>
      </c>
      <c r="P4621" s="117" t="s">
        <v>2438</v>
      </c>
      <c r="Q4621" s="123" t="s">
        <v>31347</v>
      </c>
      <c r="R4621" s="120" t="s">
        <v>30552</v>
      </c>
    </row>
    <row r="4622">
      <c r="A4622" s="121" t="s">
        <v>31348</v>
      </c>
      <c r="B4622" s="117" t="s">
        <v>31349</v>
      </c>
      <c r="C4622" s="118" t="s">
        <v>31350</v>
      </c>
      <c r="D4622" s="117" t="s">
        <v>31351</v>
      </c>
      <c r="E4622" s="119">
        <v>43072.48284722222</v>
      </c>
      <c r="F4622" s="117"/>
      <c r="G4622" s="117" t="s">
        <v>90</v>
      </c>
      <c r="H4622" s="117" t="s">
        <v>31352</v>
      </c>
      <c r="I4622" s="117" t="s">
        <v>31353</v>
      </c>
      <c r="J4622" s="117" t="s">
        <v>31354</v>
      </c>
      <c r="K4622" s="117" t="s">
        <v>31355</v>
      </c>
      <c r="L4622" s="120" t="s">
        <v>101</v>
      </c>
      <c r="M4622" s="122" t="s">
        <v>31356</v>
      </c>
      <c r="N4622" s="117">
        <v>960.0</v>
      </c>
      <c r="O4622" s="117">
        <v>975.0</v>
      </c>
      <c r="P4622" s="117" t="s">
        <v>3772</v>
      </c>
      <c r="Q4622" s="123" t="s">
        <v>31357</v>
      </c>
      <c r="R4622" s="120" t="s">
        <v>31358</v>
      </c>
    </row>
    <row r="4623" ht="30.75">
      <c r="A4623" s="121" t="s">
        <v>31359</v>
      </c>
      <c r="B4623" s="117" t="s">
        <v>31360</v>
      </c>
      <c r="C4623" s="118" t="s">
        <v>30547</v>
      </c>
      <c r="D4623" s="117" t="s">
        <v>31361</v>
      </c>
      <c r="E4623" s="119">
        <v>43072.48074074074</v>
      </c>
      <c r="F4623" s="117"/>
      <c r="G4623" s="117" t="s">
        <v>119</v>
      </c>
      <c r="H4623" s="117"/>
      <c r="I4623" s="117"/>
      <c r="J4623" s="117" t="s">
        <v>31362</v>
      </c>
      <c r="K4623" s="117"/>
      <c r="L4623" s="120" t="s">
        <v>92</v>
      </c>
      <c r="M4623" s="122" t="s">
        <v>31363</v>
      </c>
      <c r="N4623" s="117">
        <v>793.0</v>
      </c>
      <c r="O4623" s="117">
        <v>583.0</v>
      </c>
      <c r="P4623" s="117" t="s">
        <v>31364</v>
      </c>
      <c r="Q4623" s="123" t="s">
        <v>31365</v>
      </c>
      <c r="R4623" s="120" t="s">
        <v>30552</v>
      </c>
    </row>
    <row r="4624" ht="30.75">
      <c r="A4624" s="121" t="s">
        <v>31366</v>
      </c>
      <c r="B4624" s="117" t="s">
        <v>4119</v>
      </c>
      <c r="C4624" s="118" t="s">
        <v>30547</v>
      </c>
      <c r="D4624" s="117" t="s">
        <v>31367</v>
      </c>
      <c r="E4624" s="119">
        <v>43072.48017361111</v>
      </c>
      <c r="F4624" s="117"/>
      <c r="G4624" s="117" t="s">
        <v>119</v>
      </c>
      <c r="H4624" s="117"/>
      <c r="I4624" s="117"/>
      <c r="J4624" s="117" t="s">
        <v>4121</v>
      </c>
      <c r="K4624" s="117"/>
      <c r="L4624" s="120" t="s">
        <v>110</v>
      </c>
      <c r="M4624" s="122" t="s">
        <v>4122</v>
      </c>
      <c r="N4624" s="117">
        <v>4399.0</v>
      </c>
      <c r="O4624" s="117">
        <v>1999.0</v>
      </c>
      <c r="P4624" s="117" t="s">
        <v>4123</v>
      </c>
      <c r="Q4624" s="123" t="s">
        <v>31368</v>
      </c>
      <c r="R4624" s="120" t="s">
        <v>30552</v>
      </c>
    </row>
    <row r="4625" ht="21.75">
      <c r="A4625" s="121" t="s">
        <v>31369</v>
      </c>
      <c r="B4625" s="117" t="s">
        <v>31370</v>
      </c>
      <c r="C4625" s="118" t="s">
        <v>31371</v>
      </c>
      <c r="D4625" s="117" t="s">
        <v>31372</v>
      </c>
      <c r="E4625" s="119">
        <v>43072.47634259259</v>
      </c>
      <c r="F4625" s="117"/>
      <c r="G4625" s="117" t="s">
        <v>90</v>
      </c>
      <c r="H4625" s="117"/>
      <c r="I4625" s="117"/>
      <c r="J4625" s="117" t="s">
        <v>31373</v>
      </c>
      <c r="K4625" s="117"/>
      <c r="L4625" s="120" t="s">
        <v>110</v>
      </c>
      <c r="M4625" s="122" t="s">
        <v>31374</v>
      </c>
      <c r="N4625" s="117">
        <v>174.0</v>
      </c>
      <c r="O4625" s="117">
        <v>298.0</v>
      </c>
      <c r="P4625" s="117"/>
      <c r="Q4625" s="123" t="s">
        <v>31375</v>
      </c>
      <c r="R4625" s="120" t="s">
        <v>31376</v>
      </c>
    </row>
    <row r="4626" ht="30.75">
      <c r="A4626" s="121" t="s">
        <v>31377</v>
      </c>
      <c r="B4626" s="117" t="s">
        <v>31378</v>
      </c>
      <c r="C4626" s="118" t="s">
        <v>31379</v>
      </c>
      <c r="D4626" s="117" t="s">
        <v>31380</v>
      </c>
      <c r="E4626" s="119">
        <v>43072.47280092593</v>
      </c>
      <c r="F4626" s="117"/>
      <c r="G4626" s="117" t="s">
        <v>90</v>
      </c>
      <c r="H4626" s="117"/>
      <c r="I4626" s="117"/>
      <c r="J4626" s="117" t="s">
        <v>31381</v>
      </c>
      <c r="K4626" s="117"/>
      <c r="L4626" s="120" t="s">
        <v>110</v>
      </c>
      <c r="M4626" s="122" t="s">
        <v>31382</v>
      </c>
      <c r="N4626" s="117">
        <v>83.0</v>
      </c>
      <c r="O4626" s="117">
        <v>263.0</v>
      </c>
      <c r="P4626" s="117"/>
      <c r="Q4626" s="123" t="s">
        <v>31383</v>
      </c>
      <c r="R4626" s="120" t="s">
        <v>31384</v>
      </c>
    </row>
    <row r="4627" ht="30.75">
      <c r="A4627" s="121" t="s">
        <v>31385</v>
      </c>
      <c r="B4627" s="117" t="s">
        <v>31386</v>
      </c>
      <c r="C4627" s="118" t="s">
        <v>13268</v>
      </c>
      <c r="D4627" s="117" t="s">
        <v>31387</v>
      </c>
      <c r="E4627" s="119">
        <v>43072.43361111111</v>
      </c>
      <c r="F4627" s="117"/>
      <c r="G4627" s="117" t="s">
        <v>90</v>
      </c>
      <c r="H4627" s="117"/>
      <c r="I4627" s="117"/>
      <c r="J4627" s="117" t="s">
        <v>31388</v>
      </c>
      <c r="K4627" s="117"/>
      <c r="L4627" s="120" t="s">
        <v>110</v>
      </c>
      <c r="M4627" s="122" t="s">
        <v>31389</v>
      </c>
      <c r="N4627" s="117">
        <v>1826.0</v>
      </c>
      <c r="O4627" s="117">
        <v>1810.0</v>
      </c>
      <c r="P4627" s="117" t="s">
        <v>24575</v>
      </c>
      <c r="Q4627" s="123" t="s">
        <v>31390</v>
      </c>
      <c r="R4627" s="120" t="s">
        <v>13274</v>
      </c>
    </row>
    <row r="4628" ht="30.75">
      <c r="A4628" s="121" t="s">
        <v>31391</v>
      </c>
      <c r="B4628" s="117" t="s">
        <v>13198</v>
      </c>
      <c r="C4628" s="118" t="s">
        <v>31012</v>
      </c>
      <c r="D4628" s="117" t="s">
        <v>31392</v>
      </c>
      <c r="E4628" s="119">
        <v>43072.428622685184</v>
      </c>
      <c r="F4628" s="117"/>
      <c r="G4628" s="117" t="s">
        <v>90</v>
      </c>
      <c r="H4628" s="117"/>
      <c r="I4628" s="117"/>
      <c r="J4628" s="117" t="s">
        <v>13201</v>
      </c>
      <c r="K4628" s="117"/>
      <c r="L4628" s="120" t="s">
        <v>92</v>
      </c>
      <c r="M4628" s="122" t="s">
        <v>13202</v>
      </c>
      <c r="N4628" s="117">
        <v>579.0</v>
      </c>
      <c r="O4628" s="117">
        <v>1092.0</v>
      </c>
      <c r="P4628" s="117" t="s">
        <v>13203</v>
      </c>
      <c r="Q4628" s="123" t="s">
        <v>31393</v>
      </c>
      <c r="R4628" s="120" t="s">
        <v>31017</v>
      </c>
    </row>
    <row r="4629" ht="30.75">
      <c r="A4629" s="121" t="s">
        <v>31394</v>
      </c>
      <c r="B4629" s="117" t="s">
        <v>31395</v>
      </c>
      <c r="C4629" s="118" t="s">
        <v>31012</v>
      </c>
      <c r="D4629" s="117" t="s">
        <v>31396</v>
      </c>
      <c r="E4629" s="119">
        <v>43072.42722222222</v>
      </c>
      <c r="F4629" s="117"/>
      <c r="G4629" s="117" t="s">
        <v>90</v>
      </c>
      <c r="H4629" s="117"/>
      <c r="I4629" s="117"/>
      <c r="J4629" s="117" t="s">
        <v>31397</v>
      </c>
      <c r="K4629" s="117"/>
      <c r="L4629" s="120" t="s">
        <v>110</v>
      </c>
      <c r="M4629" s="122" t="s">
        <v>31398</v>
      </c>
      <c r="N4629" s="117">
        <v>158.0</v>
      </c>
      <c r="O4629" s="117">
        <v>273.0</v>
      </c>
      <c r="P4629" s="117" t="s">
        <v>31399</v>
      </c>
      <c r="Q4629" s="123" t="s">
        <v>31400</v>
      </c>
      <c r="R4629" s="120" t="s">
        <v>31017</v>
      </c>
    </row>
    <row r="4630" ht="30.75">
      <c r="A4630" s="121" t="s">
        <v>31401</v>
      </c>
      <c r="B4630" s="117" t="s">
        <v>31402</v>
      </c>
      <c r="C4630" s="118" t="s">
        <v>31403</v>
      </c>
      <c r="D4630" s="117" t="s">
        <v>31404</v>
      </c>
      <c r="E4630" s="119">
        <v>43072.4209375</v>
      </c>
      <c r="F4630" s="117"/>
      <c r="G4630" s="117" t="s">
        <v>90</v>
      </c>
      <c r="H4630" s="117"/>
      <c r="I4630" s="117"/>
      <c r="J4630" s="117" t="s">
        <v>31405</v>
      </c>
      <c r="K4630" s="117"/>
      <c r="L4630" s="120" t="s">
        <v>110</v>
      </c>
      <c r="M4630" s="122" t="s">
        <v>31406</v>
      </c>
      <c r="N4630" s="117">
        <v>253.0</v>
      </c>
      <c r="O4630" s="117">
        <v>702.0</v>
      </c>
      <c r="P4630" s="117"/>
      <c r="Q4630" s="123" t="s">
        <v>31407</v>
      </c>
      <c r="R4630" s="120" t="s">
        <v>31408</v>
      </c>
    </row>
    <row r="4631" ht="30.75">
      <c r="A4631" s="121" t="s">
        <v>31409</v>
      </c>
      <c r="B4631" s="117" t="s">
        <v>31410</v>
      </c>
      <c r="C4631" s="118" t="s">
        <v>31403</v>
      </c>
      <c r="D4631" s="117" t="s">
        <v>31411</v>
      </c>
      <c r="E4631" s="119">
        <v>43072.419756944444</v>
      </c>
      <c r="F4631" s="117"/>
      <c r="G4631" s="117" t="s">
        <v>90</v>
      </c>
      <c r="H4631" s="117"/>
      <c r="I4631" s="117"/>
      <c r="J4631" s="117" t="s">
        <v>31412</v>
      </c>
      <c r="K4631" s="117"/>
      <c r="L4631" s="120" t="s">
        <v>110</v>
      </c>
      <c r="M4631" s="122" t="s">
        <v>31413</v>
      </c>
      <c r="N4631" s="117">
        <v>2324.0</v>
      </c>
      <c r="O4631" s="117">
        <v>600.0</v>
      </c>
      <c r="P4631" s="117" t="s">
        <v>27865</v>
      </c>
      <c r="Q4631" s="123" t="s">
        <v>31414</v>
      </c>
      <c r="R4631" s="120" t="s">
        <v>31408</v>
      </c>
    </row>
    <row r="4632" ht="21.75">
      <c r="A4632" s="121" t="s">
        <v>31415</v>
      </c>
      <c r="B4632" s="117" t="s">
        <v>21051</v>
      </c>
      <c r="C4632" s="118" t="s">
        <v>31416</v>
      </c>
      <c r="D4632" s="117" t="s">
        <v>31417</v>
      </c>
      <c r="E4632" s="119">
        <v>43072.41327546297</v>
      </c>
      <c r="F4632" s="117"/>
      <c r="G4632" s="117" t="s">
        <v>90</v>
      </c>
      <c r="H4632" s="117"/>
      <c r="I4632" s="117"/>
      <c r="J4632" s="117" t="s">
        <v>21054</v>
      </c>
      <c r="K4632" s="117"/>
      <c r="L4632" s="120" t="s">
        <v>170</v>
      </c>
      <c r="M4632" s="122" t="s">
        <v>21055</v>
      </c>
      <c r="N4632" s="117">
        <v>3740.0</v>
      </c>
      <c r="O4632" s="117">
        <v>1802.0</v>
      </c>
      <c r="P4632" s="117" t="s">
        <v>20160</v>
      </c>
      <c r="Q4632" s="123" t="s">
        <v>31418</v>
      </c>
      <c r="R4632" s="120" t="s">
        <v>31419</v>
      </c>
    </row>
    <row r="4633" ht="30.75">
      <c r="A4633" s="121" t="s">
        <v>31420</v>
      </c>
      <c r="B4633" s="117" t="s">
        <v>31421</v>
      </c>
      <c r="C4633" s="118" t="s">
        <v>13268</v>
      </c>
      <c r="D4633" s="117" t="s">
        <v>31422</v>
      </c>
      <c r="E4633" s="119">
        <v>43072.408321759256</v>
      </c>
      <c r="F4633" s="117"/>
      <c r="G4633" s="117" t="s">
        <v>90</v>
      </c>
      <c r="H4633" s="117"/>
      <c r="I4633" s="117"/>
      <c r="J4633" s="117" t="s">
        <v>31423</v>
      </c>
      <c r="K4633" s="117"/>
      <c r="L4633" s="120" t="s">
        <v>110</v>
      </c>
      <c r="M4633" s="122" t="s">
        <v>31424</v>
      </c>
      <c r="N4633" s="117">
        <v>559.0</v>
      </c>
      <c r="O4633" s="117">
        <v>1175.0</v>
      </c>
      <c r="P4633" s="117"/>
      <c r="Q4633" s="123" t="s">
        <v>31425</v>
      </c>
      <c r="R4633" s="120" t="s">
        <v>13274</v>
      </c>
    </row>
    <row r="4634" ht="30.75">
      <c r="A4634" s="121" t="s">
        <v>31426</v>
      </c>
      <c r="B4634" s="117" t="s">
        <v>31427</v>
      </c>
      <c r="C4634" s="118" t="s">
        <v>31012</v>
      </c>
      <c r="D4634" s="117" t="s">
        <v>31428</v>
      </c>
      <c r="E4634" s="119">
        <v>43072.38193287037</v>
      </c>
      <c r="F4634" s="117"/>
      <c r="G4634" s="117" t="s">
        <v>90</v>
      </c>
      <c r="H4634" s="117"/>
      <c r="I4634" s="117"/>
      <c r="J4634" s="117" t="s">
        <v>31429</v>
      </c>
      <c r="K4634" s="117"/>
      <c r="L4634" s="120" t="s">
        <v>110</v>
      </c>
      <c r="M4634" s="122" t="s">
        <v>31430</v>
      </c>
      <c r="N4634" s="117">
        <v>2885.0</v>
      </c>
      <c r="O4634" s="117">
        <v>3748.0</v>
      </c>
      <c r="P4634" s="117"/>
      <c r="Q4634" s="123" t="s">
        <v>31431</v>
      </c>
      <c r="R4634" s="120" t="s">
        <v>31017</v>
      </c>
    </row>
    <row r="4635" ht="30.75">
      <c r="A4635" s="121" t="s">
        <v>31432</v>
      </c>
      <c r="B4635" s="117" t="s">
        <v>31433</v>
      </c>
      <c r="C4635" s="118" t="s">
        <v>31012</v>
      </c>
      <c r="D4635" s="117" t="s">
        <v>31434</v>
      </c>
      <c r="E4635" s="119">
        <v>43072.37908564815</v>
      </c>
      <c r="F4635" s="117"/>
      <c r="G4635" s="117" t="s">
        <v>90</v>
      </c>
      <c r="H4635" s="117"/>
      <c r="I4635" s="117"/>
      <c r="J4635" s="117" t="s">
        <v>31435</v>
      </c>
      <c r="K4635" s="117"/>
      <c r="L4635" s="120" t="s">
        <v>92</v>
      </c>
      <c r="M4635" s="122" t="s">
        <v>31436</v>
      </c>
      <c r="N4635" s="117">
        <v>540.0</v>
      </c>
      <c r="O4635" s="117">
        <v>880.0</v>
      </c>
      <c r="P4635" s="117" t="s">
        <v>31437</v>
      </c>
      <c r="Q4635" s="123" t="s">
        <v>31438</v>
      </c>
      <c r="R4635" s="120" t="s">
        <v>31017</v>
      </c>
    </row>
    <row r="4636" ht="30.75">
      <c r="A4636" s="121" t="s">
        <v>31439</v>
      </c>
      <c r="B4636" s="117" t="s">
        <v>22433</v>
      </c>
      <c r="C4636" s="118" t="s">
        <v>31012</v>
      </c>
      <c r="D4636" s="117" t="s">
        <v>31440</v>
      </c>
      <c r="E4636" s="119">
        <v>43072.37894675926</v>
      </c>
      <c r="F4636" s="117"/>
      <c r="G4636" s="117" t="s">
        <v>90</v>
      </c>
      <c r="H4636" s="117"/>
      <c r="I4636" s="117"/>
      <c r="J4636" s="117" t="s">
        <v>22435</v>
      </c>
      <c r="K4636" s="117"/>
      <c r="L4636" s="120" t="s">
        <v>775</v>
      </c>
      <c r="M4636" s="122" t="s">
        <v>22436</v>
      </c>
      <c r="N4636" s="117">
        <v>2101.0</v>
      </c>
      <c r="O4636" s="117">
        <v>1046.0</v>
      </c>
      <c r="P4636" s="117" t="s">
        <v>22437</v>
      </c>
      <c r="Q4636" s="123" t="s">
        <v>31441</v>
      </c>
      <c r="R4636" s="120" t="s">
        <v>31017</v>
      </c>
    </row>
    <row r="4637" ht="30.75">
      <c r="A4637" s="121" t="s">
        <v>31442</v>
      </c>
      <c r="B4637" s="117" t="s">
        <v>10732</v>
      </c>
      <c r="C4637" s="118" t="s">
        <v>31012</v>
      </c>
      <c r="D4637" s="117" t="s">
        <v>31443</v>
      </c>
      <c r="E4637" s="119">
        <v>43072.37824074074</v>
      </c>
      <c r="F4637" s="117"/>
      <c r="G4637" s="117" t="s">
        <v>90</v>
      </c>
      <c r="H4637" s="117"/>
      <c r="I4637" s="117"/>
      <c r="J4637" s="117" t="s">
        <v>10734</v>
      </c>
      <c r="K4637" s="117"/>
      <c r="L4637" s="120" t="s">
        <v>92</v>
      </c>
      <c r="M4637" s="122" t="s">
        <v>10735</v>
      </c>
      <c r="N4637" s="117">
        <v>2112.0</v>
      </c>
      <c r="O4637" s="117">
        <v>880.0</v>
      </c>
      <c r="P4637" s="117" t="s">
        <v>10736</v>
      </c>
      <c r="Q4637" s="123" t="s">
        <v>31444</v>
      </c>
      <c r="R4637" s="120" t="s">
        <v>31017</v>
      </c>
    </row>
    <row r="4638" ht="30.75">
      <c r="A4638" s="121" t="s">
        <v>31445</v>
      </c>
      <c r="B4638" s="117" t="s">
        <v>10301</v>
      </c>
      <c r="C4638" s="118" t="s">
        <v>31446</v>
      </c>
      <c r="D4638" s="117" t="s">
        <v>31447</v>
      </c>
      <c r="E4638" s="119">
        <v>43072.37774305556</v>
      </c>
      <c r="F4638" s="117"/>
      <c r="G4638" s="117" t="s">
        <v>90</v>
      </c>
      <c r="H4638" s="117"/>
      <c r="I4638" s="117"/>
      <c r="J4638" s="117" t="s">
        <v>10303</v>
      </c>
      <c r="K4638" s="117"/>
      <c r="L4638" s="120" t="s">
        <v>110</v>
      </c>
      <c r="M4638" s="122" t="s">
        <v>10304</v>
      </c>
      <c r="N4638" s="117">
        <v>2065.0</v>
      </c>
      <c r="O4638" s="117">
        <v>345.0</v>
      </c>
      <c r="P4638" s="117"/>
      <c r="Q4638" s="123" t="s">
        <v>31448</v>
      </c>
      <c r="R4638" s="120" t="s">
        <v>31449</v>
      </c>
    </row>
    <row r="4639" ht="30.75">
      <c r="A4639" s="121" t="s">
        <v>31450</v>
      </c>
      <c r="B4639" s="117" t="s">
        <v>31451</v>
      </c>
      <c r="C4639" s="118" t="s">
        <v>13268</v>
      </c>
      <c r="D4639" s="117" t="s">
        <v>31452</v>
      </c>
      <c r="E4639" s="119">
        <v>43072.359189814815</v>
      </c>
      <c r="F4639" s="117"/>
      <c r="G4639" s="117" t="s">
        <v>128</v>
      </c>
      <c r="H4639" s="117"/>
      <c r="I4639" s="117"/>
      <c r="J4639" s="117" t="s">
        <v>31453</v>
      </c>
      <c r="K4639" s="117"/>
      <c r="L4639" s="120" t="s">
        <v>179</v>
      </c>
      <c r="M4639" s="122" t="s">
        <v>31454</v>
      </c>
      <c r="N4639" s="117">
        <v>167269.0</v>
      </c>
      <c r="O4639" s="117">
        <v>665.0</v>
      </c>
      <c r="P4639" s="117"/>
      <c r="Q4639" s="123" t="s">
        <v>31455</v>
      </c>
      <c r="R4639" s="120" t="s">
        <v>13274</v>
      </c>
    </row>
    <row r="4640" ht="39.75">
      <c r="A4640" s="121" t="s">
        <v>31456</v>
      </c>
      <c r="B4640" s="117" t="s">
        <v>31457</v>
      </c>
      <c r="C4640" s="118" t="s">
        <v>31458</v>
      </c>
      <c r="D4640" s="117" t="s">
        <v>31459</v>
      </c>
      <c r="E4640" s="119">
        <v>43072.26096064815</v>
      </c>
      <c r="F4640" s="117"/>
      <c r="G4640" s="117" t="s">
        <v>119</v>
      </c>
      <c r="H4640" s="117" t="s">
        <v>30751</v>
      </c>
      <c r="I4640" s="117" t="s">
        <v>30752</v>
      </c>
      <c r="J4640" s="117" t="s">
        <v>31460</v>
      </c>
      <c r="K4640" s="117" t="s">
        <v>30754</v>
      </c>
      <c r="L4640" s="120" t="s">
        <v>110</v>
      </c>
      <c r="M4640" s="122" t="s">
        <v>31461</v>
      </c>
      <c r="N4640" s="117">
        <v>2.0</v>
      </c>
      <c r="O4640" s="117">
        <v>42.0</v>
      </c>
      <c r="P4640" s="117" t="s">
        <v>31462</v>
      </c>
      <c r="Q4640" s="123" t="s">
        <v>31463</v>
      </c>
      <c r="R4640" s="120" t="s">
        <v>31464</v>
      </c>
    </row>
    <row r="4641" ht="30.75">
      <c r="A4641" s="121" t="s">
        <v>31465</v>
      </c>
      <c r="B4641" s="117" t="s">
        <v>31466</v>
      </c>
      <c r="C4641" s="118" t="s">
        <v>21880</v>
      </c>
      <c r="D4641" s="117" t="s">
        <v>31467</v>
      </c>
      <c r="E4641" s="119">
        <v>43072.23334490741</v>
      </c>
      <c r="F4641" s="117"/>
      <c r="G4641" s="117" t="s">
        <v>90</v>
      </c>
      <c r="H4641" s="117"/>
      <c r="I4641" s="117"/>
      <c r="J4641" s="117" t="s">
        <v>31468</v>
      </c>
      <c r="K4641" s="117"/>
      <c r="L4641" s="120" t="s">
        <v>92</v>
      </c>
      <c r="M4641" s="122" t="s">
        <v>31469</v>
      </c>
      <c r="N4641" s="117">
        <v>3.0</v>
      </c>
      <c r="O4641" s="117">
        <v>38.0</v>
      </c>
      <c r="P4641" s="117"/>
      <c r="Q4641" s="123" t="s">
        <v>31470</v>
      </c>
      <c r="R4641" s="120" t="s">
        <v>21885</v>
      </c>
    </row>
    <row r="4642" ht="30.75">
      <c r="A4642" s="121" t="s">
        <v>31471</v>
      </c>
      <c r="B4642" s="117" t="s">
        <v>31472</v>
      </c>
      <c r="C4642" s="118" t="s">
        <v>31473</v>
      </c>
      <c r="D4642" s="117" t="s">
        <v>31474</v>
      </c>
      <c r="E4642" s="119">
        <v>43072.21538194444</v>
      </c>
      <c r="F4642" s="117"/>
      <c r="G4642" s="117" t="s">
        <v>90</v>
      </c>
      <c r="H4642" s="117"/>
      <c r="I4642" s="117"/>
      <c r="J4642" s="117" t="s">
        <v>31475</v>
      </c>
      <c r="K4642" s="117"/>
      <c r="L4642" s="120" t="s">
        <v>110</v>
      </c>
      <c r="M4642" s="122" t="s">
        <v>31476</v>
      </c>
      <c r="N4642" s="117">
        <v>1299.0</v>
      </c>
      <c r="O4642" s="117">
        <v>327.0</v>
      </c>
      <c r="P4642" s="117" t="s">
        <v>21026</v>
      </c>
      <c r="Q4642" s="123" t="s">
        <v>31477</v>
      </c>
      <c r="R4642" s="120" t="s">
        <v>31478</v>
      </c>
    </row>
    <row r="4643" ht="30.75">
      <c r="A4643" s="121" t="s">
        <v>31479</v>
      </c>
      <c r="B4643" s="117" t="s">
        <v>3228</v>
      </c>
      <c r="C4643" s="118" t="s">
        <v>31480</v>
      </c>
      <c r="D4643" s="117" t="s">
        <v>31481</v>
      </c>
      <c r="E4643" s="119">
        <v>43072.1462962963</v>
      </c>
      <c r="F4643" s="117"/>
      <c r="G4643" s="117" t="s">
        <v>119</v>
      </c>
      <c r="H4643" s="117"/>
      <c r="I4643" s="117"/>
      <c r="J4643" s="117" t="s">
        <v>3231</v>
      </c>
      <c r="K4643" s="117"/>
      <c r="L4643" s="120" t="s">
        <v>110</v>
      </c>
      <c r="M4643" s="122" t="s">
        <v>3232</v>
      </c>
      <c r="N4643" s="117">
        <v>5941.0</v>
      </c>
      <c r="O4643" s="117">
        <v>5308.0</v>
      </c>
      <c r="P4643" s="117"/>
      <c r="Q4643" s="123" t="s">
        <v>31482</v>
      </c>
      <c r="R4643" s="120" t="s">
        <v>31483</v>
      </c>
    </row>
    <row r="4644">
      <c r="A4644" s="121" t="s">
        <v>31484</v>
      </c>
      <c r="B4644" s="117" t="s">
        <v>31485</v>
      </c>
      <c r="C4644" s="118" t="s">
        <v>31486</v>
      </c>
      <c r="D4644" s="117" t="s">
        <v>31487</v>
      </c>
      <c r="E4644" s="119">
        <v>43072.12085648148</v>
      </c>
      <c r="F4644" s="117"/>
      <c r="G4644" s="117" t="s">
        <v>90</v>
      </c>
      <c r="H4644" s="117" t="s">
        <v>31488</v>
      </c>
      <c r="I4644" s="117" t="s">
        <v>31489</v>
      </c>
      <c r="J4644" s="117" t="s">
        <v>31490</v>
      </c>
      <c r="K4644" s="117" t="s">
        <v>31491</v>
      </c>
      <c r="L4644" s="120" t="s">
        <v>110</v>
      </c>
      <c r="M4644" s="122" t="s">
        <v>31492</v>
      </c>
      <c r="N4644" s="117">
        <v>81.0</v>
      </c>
      <c r="O4644" s="117">
        <v>71.0</v>
      </c>
      <c r="P4644" s="117" t="s">
        <v>395</v>
      </c>
      <c r="Q4644" s="123" t="s">
        <v>31493</v>
      </c>
      <c r="R4644" s="120" t="s">
        <v>31494</v>
      </c>
    </row>
    <row r="4645" ht="21.75">
      <c r="A4645" s="121" t="s">
        <v>31495</v>
      </c>
      <c r="B4645" s="117" t="s">
        <v>31496</v>
      </c>
      <c r="C4645" s="118" t="s">
        <v>31497</v>
      </c>
      <c r="D4645" s="117" t="s">
        <v>31498</v>
      </c>
      <c r="E4645" s="119">
        <v>43072.09799768518</v>
      </c>
      <c r="F4645" s="117"/>
      <c r="G4645" s="117" t="s">
        <v>90</v>
      </c>
      <c r="H4645" s="117"/>
      <c r="I4645" s="117"/>
      <c r="J4645" s="117" t="s">
        <v>31499</v>
      </c>
      <c r="K4645" s="117"/>
      <c r="L4645" s="120" t="s">
        <v>110</v>
      </c>
      <c r="M4645" s="122" t="s">
        <v>31500</v>
      </c>
      <c r="N4645" s="117">
        <v>420.0</v>
      </c>
      <c r="O4645" s="117">
        <v>519.0</v>
      </c>
      <c r="P4645" s="117"/>
      <c r="Q4645" s="123" t="s">
        <v>31501</v>
      </c>
      <c r="R4645" s="120" t="s">
        <v>31502</v>
      </c>
    </row>
    <row r="4646" ht="30.75">
      <c r="A4646" s="121" t="s">
        <v>31503</v>
      </c>
      <c r="B4646" s="117" t="s">
        <v>31504</v>
      </c>
      <c r="C4646" s="118" t="s">
        <v>31505</v>
      </c>
      <c r="D4646" s="117" t="s">
        <v>31506</v>
      </c>
      <c r="E4646" s="119">
        <v>43072.09479166666</v>
      </c>
      <c r="F4646" s="117"/>
      <c r="G4646" s="117" t="s">
        <v>119</v>
      </c>
      <c r="H4646" s="117"/>
      <c r="I4646" s="117"/>
      <c r="J4646" s="117" t="s">
        <v>31507</v>
      </c>
      <c r="K4646" s="117"/>
      <c r="L4646" s="120" t="s">
        <v>110</v>
      </c>
      <c r="M4646" s="122" t="s">
        <v>31508</v>
      </c>
      <c r="N4646" s="117">
        <v>142.0</v>
      </c>
      <c r="O4646" s="117">
        <v>213.0</v>
      </c>
      <c r="P4646" s="117" t="s">
        <v>478</v>
      </c>
      <c r="Q4646" s="123" t="s">
        <v>31509</v>
      </c>
      <c r="R4646" s="120" t="s">
        <v>31510</v>
      </c>
    </row>
    <row r="4647" ht="21.75">
      <c r="A4647" s="121" t="s">
        <v>31511</v>
      </c>
      <c r="B4647" s="117" t="s">
        <v>953</v>
      </c>
      <c r="C4647" s="118" t="s">
        <v>31512</v>
      </c>
      <c r="D4647" s="117" t="s">
        <v>31513</v>
      </c>
      <c r="E4647" s="119">
        <v>43072.086875</v>
      </c>
      <c r="F4647" s="117"/>
      <c r="G4647" s="117" t="s">
        <v>90</v>
      </c>
      <c r="H4647" s="117"/>
      <c r="I4647" s="117"/>
      <c r="J4647" s="117" t="s">
        <v>956</v>
      </c>
      <c r="K4647" s="117"/>
      <c r="L4647" s="120" t="s">
        <v>170</v>
      </c>
      <c r="M4647" s="122" t="s">
        <v>957</v>
      </c>
      <c r="N4647" s="117">
        <v>94949.0</v>
      </c>
      <c r="O4647" s="117">
        <v>5460.0</v>
      </c>
      <c r="P4647" s="117" t="s">
        <v>2520</v>
      </c>
      <c r="Q4647" s="123" t="s">
        <v>31514</v>
      </c>
      <c r="R4647" s="120" t="s">
        <v>31515</v>
      </c>
    </row>
    <row r="4648" ht="21.75">
      <c r="A4648" s="121" t="s">
        <v>31516</v>
      </c>
      <c r="B4648" s="117" t="s">
        <v>13212</v>
      </c>
      <c r="C4648" s="118" t="s">
        <v>31517</v>
      </c>
      <c r="D4648" s="117" t="s">
        <v>31518</v>
      </c>
      <c r="E4648" s="119">
        <v>43072.086863425924</v>
      </c>
      <c r="F4648" s="117"/>
      <c r="G4648" s="117" t="s">
        <v>90</v>
      </c>
      <c r="H4648" s="117"/>
      <c r="I4648" s="117"/>
      <c r="J4648" s="117" t="s">
        <v>13215</v>
      </c>
      <c r="K4648" s="117"/>
      <c r="L4648" s="120" t="s">
        <v>170</v>
      </c>
      <c r="M4648" s="122" t="s">
        <v>13216</v>
      </c>
      <c r="N4648" s="117">
        <v>7701.0</v>
      </c>
      <c r="O4648" s="117">
        <v>7375.0</v>
      </c>
      <c r="P4648" s="117" t="s">
        <v>958</v>
      </c>
      <c r="Q4648" s="123" t="s">
        <v>31519</v>
      </c>
      <c r="R4648" s="120" t="s">
        <v>31520</v>
      </c>
    </row>
    <row r="4649" ht="21.75">
      <c r="A4649" s="121" t="s">
        <v>31521</v>
      </c>
      <c r="B4649" s="117" t="s">
        <v>25003</v>
      </c>
      <c r="C4649" s="118" t="s">
        <v>31522</v>
      </c>
      <c r="D4649" s="117" t="s">
        <v>31523</v>
      </c>
      <c r="E4649" s="119">
        <v>43072.086851851855</v>
      </c>
      <c r="F4649" s="117"/>
      <c r="G4649" s="117" t="s">
        <v>90</v>
      </c>
      <c r="H4649" s="117"/>
      <c r="I4649" s="117"/>
      <c r="J4649" s="117" t="s">
        <v>20283</v>
      </c>
      <c r="K4649" s="117"/>
      <c r="L4649" s="120" t="s">
        <v>170</v>
      </c>
      <c r="M4649" s="122" t="s">
        <v>25006</v>
      </c>
      <c r="N4649" s="117">
        <v>43310.0</v>
      </c>
      <c r="O4649" s="117">
        <v>7955.0</v>
      </c>
      <c r="P4649" s="117" t="s">
        <v>2520</v>
      </c>
      <c r="Q4649" s="123" t="s">
        <v>31524</v>
      </c>
      <c r="R4649" s="120" t="s">
        <v>31525</v>
      </c>
    </row>
    <row r="4650" ht="30.75">
      <c r="A4650" s="121" t="s">
        <v>31526</v>
      </c>
      <c r="B4650" s="117" t="s">
        <v>31527</v>
      </c>
      <c r="C4650" s="118" t="s">
        <v>30547</v>
      </c>
      <c r="D4650" s="117" t="s">
        <v>31528</v>
      </c>
      <c r="E4650" s="119">
        <v>43072.073645833334</v>
      </c>
      <c r="F4650" s="117"/>
      <c r="G4650" s="117" t="s">
        <v>119</v>
      </c>
      <c r="H4650" s="117"/>
      <c r="I4650" s="117"/>
      <c r="J4650" s="117" t="s">
        <v>31529</v>
      </c>
      <c r="K4650" s="117"/>
      <c r="L4650" s="120" t="s">
        <v>110</v>
      </c>
      <c r="M4650" s="122" t="s">
        <v>31530</v>
      </c>
      <c r="N4650" s="117">
        <v>19.0</v>
      </c>
      <c r="O4650" s="117">
        <v>70.0</v>
      </c>
      <c r="P4650" s="117"/>
      <c r="Q4650" s="123" t="s">
        <v>31531</v>
      </c>
      <c r="R4650" s="120" t="s">
        <v>30552</v>
      </c>
    </row>
    <row r="4651" ht="30.75">
      <c r="A4651" s="121" t="s">
        <v>31532</v>
      </c>
      <c r="B4651" s="117" t="s">
        <v>25762</v>
      </c>
      <c r="C4651" s="118" t="s">
        <v>31533</v>
      </c>
      <c r="D4651" s="117" t="s">
        <v>31534</v>
      </c>
      <c r="E4651" s="119">
        <v>43072.05881944444</v>
      </c>
      <c r="F4651" s="117"/>
      <c r="G4651" s="117" t="s">
        <v>90</v>
      </c>
      <c r="H4651" s="117"/>
      <c r="I4651" s="117"/>
      <c r="J4651" s="117" t="s">
        <v>25765</v>
      </c>
      <c r="K4651" s="117"/>
      <c r="L4651" s="120" t="s">
        <v>179</v>
      </c>
      <c r="M4651" s="122" t="s">
        <v>25766</v>
      </c>
      <c r="N4651" s="117">
        <v>18.0</v>
      </c>
      <c r="O4651" s="117">
        <v>31.0</v>
      </c>
      <c r="P4651" s="117"/>
      <c r="Q4651" s="123" t="s">
        <v>31535</v>
      </c>
      <c r="R4651" s="120" t="s">
        <v>31536</v>
      </c>
    </row>
    <row r="4652" ht="39.75">
      <c r="A4652" s="121" t="s">
        <v>31537</v>
      </c>
      <c r="B4652" s="117" t="s">
        <v>31538</v>
      </c>
      <c r="C4652" s="118" t="s">
        <v>31539</v>
      </c>
      <c r="D4652" s="117" t="s">
        <v>31540</v>
      </c>
      <c r="E4652" s="119">
        <v>43072.05658564815</v>
      </c>
      <c r="F4652" s="117"/>
      <c r="G4652" s="117" t="s">
        <v>128</v>
      </c>
      <c r="H4652" s="117"/>
      <c r="I4652" s="117"/>
      <c r="J4652" s="117" t="s">
        <v>31541</v>
      </c>
      <c r="K4652" s="117"/>
      <c r="L4652" s="120" t="s">
        <v>179</v>
      </c>
      <c r="M4652" s="122" t="s">
        <v>31542</v>
      </c>
      <c r="N4652" s="117">
        <v>9.0</v>
      </c>
      <c r="O4652" s="117">
        <v>19.0</v>
      </c>
      <c r="P4652" s="117" t="s">
        <v>31543</v>
      </c>
      <c r="Q4652" s="123" t="s">
        <v>31544</v>
      </c>
      <c r="R4652" s="120" t="s">
        <v>31545</v>
      </c>
    </row>
    <row r="4653" ht="21.75">
      <c r="A4653" s="121" t="s">
        <v>31546</v>
      </c>
      <c r="B4653" s="117" t="s">
        <v>31547</v>
      </c>
      <c r="C4653" s="118" t="s">
        <v>31548</v>
      </c>
      <c r="D4653" s="117" t="s">
        <v>31549</v>
      </c>
      <c r="E4653" s="119">
        <v>43072.04792824074</v>
      </c>
      <c r="F4653" s="117"/>
      <c r="G4653" s="117" t="s">
        <v>119</v>
      </c>
      <c r="H4653" s="117"/>
      <c r="I4653" s="117"/>
      <c r="J4653" s="117" t="s">
        <v>31550</v>
      </c>
      <c r="K4653" s="117"/>
      <c r="L4653" s="120" t="s">
        <v>110</v>
      </c>
      <c r="M4653" s="122" t="s">
        <v>31551</v>
      </c>
      <c r="N4653" s="117">
        <v>200.0</v>
      </c>
      <c r="O4653" s="117">
        <v>567.0</v>
      </c>
      <c r="P4653" s="117"/>
      <c r="Q4653" s="123" t="s">
        <v>31552</v>
      </c>
      <c r="R4653" s="120" t="s">
        <v>31553</v>
      </c>
    </row>
    <row r="4654" ht="30.75">
      <c r="A4654" s="121" t="s">
        <v>31554</v>
      </c>
      <c r="B4654" s="117" t="s">
        <v>1124</v>
      </c>
      <c r="C4654" s="118" t="s">
        <v>31555</v>
      </c>
      <c r="D4654" s="117" t="s">
        <v>31556</v>
      </c>
      <c r="E4654" s="119">
        <v>43072.00042824074</v>
      </c>
      <c r="F4654" s="117"/>
      <c r="G4654" s="117" t="s">
        <v>119</v>
      </c>
      <c r="H4654" s="117"/>
      <c r="I4654" s="117"/>
      <c r="J4654" s="117" t="s">
        <v>1127</v>
      </c>
      <c r="K4654" s="117"/>
      <c r="L4654" s="120" t="s">
        <v>110</v>
      </c>
      <c r="M4654" s="122" t="s">
        <v>1128</v>
      </c>
      <c r="N4654" s="117">
        <v>1623.0</v>
      </c>
      <c r="O4654" s="117">
        <v>1019.0</v>
      </c>
      <c r="P4654" s="117" t="s">
        <v>1129</v>
      </c>
      <c r="Q4654" s="123" t="s">
        <v>31557</v>
      </c>
      <c r="R4654" s="120" t="s">
        <v>31558</v>
      </c>
    </row>
    <row r="4655" ht="21.75">
      <c r="A4655" s="121" t="s">
        <v>31559</v>
      </c>
      <c r="B4655" s="117" t="s">
        <v>21051</v>
      </c>
      <c r="C4655" s="118" t="s">
        <v>31560</v>
      </c>
      <c r="D4655" s="117" t="s">
        <v>31561</v>
      </c>
      <c r="E4655" s="119">
        <v>43071.993113425924</v>
      </c>
      <c r="F4655" s="117"/>
      <c r="G4655" s="117" t="s">
        <v>90</v>
      </c>
      <c r="H4655" s="117"/>
      <c r="I4655" s="117"/>
      <c r="J4655" s="117" t="s">
        <v>21054</v>
      </c>
      <c r="K4655" s="117"/>
      <c r="L4655" s="120" t="s">
        <v>170</v>
      </c>
      <c r="M4655" s="122" t="s">
        <v>21055</v>
      </c>
      <c r="N4655" s="117">
        <v>3740.0</v>
      </c>
      <c r="O4655" s="117">
        <v>1802.0</v>
      </c>
      <c r="P4655" s="117" t="s">
        <v>20160</v>
      </c>
      <c r="Q4655" s="123" t="s">
        <v>31562</v>
      </c>
      <c r="R4655" s="120" t="s">
        <v>31563</v>
      </c>
    </row>
    <row r="4656" ht="30.75">
      <c r="A4656" s="121" t="s">
        <v>31564</v>
      </c>
      <c r="B4656" s="117" t="s">
        <v>31565</v>
      </c>
      <c r="C4656" s="118" t="s">
        <v>13268</v>
      </c>
      <c r="D4656" s="117" t="s">
        <v>31566</v>
      </c>
      <c r="E4656" s="119">
        <v>43071.95537037037</v>
      </c>
      <c r="F4656" s="117"/>
      <c r="G4656" s="117" t="s">
        <v>90</v>
      </c>
      <c r="H4656" s="117"/>
      <c r="I4656" s="117"/>
      <c r="J4656" s="117" t="s">
        <v>31567</v>
      </c>
      <c r="K4656" s="117"/>
      <c r="L4656" s="120" t="s">
        <v>110</v>
      </c>
      <c r="M4656" s="122" t="s">
        <v>31568</v>
      </c>
      <c r="N4656" s="117">
        <v>124.0</v>
      </c>
      <c r="O4656" s="117">
        <v>233.0</v>
      </c>
      <c r="P4656" s="117" t="s">
        <v>31569</v>
      </c>
      <c r="Q4656" s="123" t="s">
        <v>31570</v>
      </c>
      <c r="R4656" s="120" t="s">
        <v>13274</v>
      </c>
    </row>
    <row r="4657" ht="21.75">
      <c r="A4657" s="121" t="s">
        <v>31571</v>
      </c>
      <c r="B4657" s="117" t="s">
        <v>31572</v>
      </c>
      <c r="C4657" s="118" t="s">
        <v>31573</v>
      </c>
      <c r="D4657" s="117" t="s">
        <v>31574</v>
      </c>
      <c r="E4657" s="119">
        <v>43071.928518518514</v>
      </c>
      <c r="F4657" s="117"/>
      <c r="G4657" s="117" t="s">
        <v>90</v>
      </c>
      <c r="H4657" s="117"/>
      <c r="I4657" s="117"/>
      <c r="J4657" s="117" t="s">
        <v>31575</v>
      </c>
      <c r="K4657" s="117"/>
      <c r="L4657" s="120" t="s">
        <v>110</v>
      </c>
      <c r="M4657" s="122" t="s">
        <v>31576</v>
      </c>
      <c r="N4657" s="117">
        <v>1703.0</v>
      </c>
      <c r="O4657" s="117">
        <v>2628.0</v>
      </c>
      <c r="P4657" s="117" t="s">
        <v>31577</v>
      </c>
      <c r="Q4657" s="123" t="s">
        <v>31578</v>
      </c>
      <c r="R4657" s="120" t="s">
        <v>31579</v>
      </c>
    </row>
    <row r="4658" ht="32.25">
      <c r="A4658" s="121" t="s">
        <v>31580</v>
      </c>
      <c r="B4658" s="117" t="s">
        <v>17757</v>
      </c>
      <c r="C4658" s="118" t="s">
        <v>31581</v>
      </c>
      <c r="D4658" s="117" t="s">
        <v>31582</v>
      </c>
      <c r="E4658" s="119">
        <v>43071.919432870374</v>
      </c>
      <c r="F4658" s="117"/>
      <c r="G4658" s="117" t="s">
        <v>128</v>
      </c>
      <c r="H4658" s="117"/>
      <c r="I4658" s="117"/>
      <c r="J4658" s="117" t="s">
        <v>17760</v>
      </c>
      <c r="K4658" s="117"/>
      <c r="L4658" s="120" t="s">
        <v>4521</v>
      </c>
      <c r="M4658" s="122" t="s">
        <v>17761</v>
      </c>
      <c r="N4658" s="117">
        <v>1230.0</v>
      </c>
      <c r="O4658" s="117">
        <v>959.0</v>
      </c>
      <c r="P4658" s="123" t="s">
        <v>17762</v>
      </c>
      <c r="Q4658" s="123" t="s">
        <v>31583</v>
      </c>
      <c r="R4658" s="120" t="s">
        <v>31584</v>
      </c>
    </row>
    <row r="4659" ht="23.25">
      <c r="A4659" s="121" t="s">
        <v>31585</v>
      </c>
      <c r="B4659" s="117" t="s">
        <v>31586</v>
      </c>
      <c r="C4659" s="118" t="s">
        <v>31587</v>
      </c>
      <c r="D4659" s="117" t="s">
        <v>31588</v>
      </c>
      <c r="E4659" s="119">
        <v>43071.90466435185</v>
      </c>
      <c r="F4659" s="117"/>
      <c r="G4659" s="117" t="s">
        <v>90</v>
      </c>
      <c r="H4659" s="117"/>
      <c r="I4659" s="117"/>
      <c r="J4659" s="117" t="s">
        <v>31589</v>
      </c>
      <c r="K4659" s="117"/>
      <c r="L4659" s="120" t="s">
        <v>110</v>
      </c>
      <c r="M4659" s="122" t="s">
        <v>31590</v>
      </c>
      <c r="N4659" s="117">
        <v>468.0</v>
      </c>
      <c r="O4659" s="117">
        <v>834.0</v>
      </c>
      <c r="P4659" s="117"/>
      <c r="Q4659" s="123" t="s">
        <v>31591</v>
      </c>
      <c r="R4659" s="120" t="s">
        <v>31592</v>
      </c>
    </row>
    <row r="4660" ht="39.75">
      <c r="A4660" s="121" t="s">
        <v>31593</v>
      </c>
      <c r="B4660" s="117" t="s">
        <v>31594</v>
      </c>
      <c r="C4660" s="118" t="s">
        <v>31595</v>
      </c>
      <c r="D4660" s="117" t="s">
        <v>31596</v>
      </c>
      <c r="E4660" s="119">
        <v>43071.87503472222</v>
      </c>
      <c r="F4660" s="117"/>
      <c r="G4660" s="117" t="s">
        <v>119</v>
      </c>
      <c r="H4660" s="117"/>
      <c r="I4660" s="117"/>
      <c r="J4660" s="117" t="s">
        <v>31597</v>
      </c>
      <c r="K4660" s="117"/>
      <c r="L4660" s="120" t="s">
        <v>138</v>
      </c>
      <c r="M4660" s="122" t="s">
        <v>31598</v>
      </c>
      <c r="N4660" s="117">
        <v>383.0</v>
      </c>
      <c r="O4660" s="117">
        <v>1371.0</v>
      </c>
      <c r="P4660" s="117" t="s">
        <v>635</v>
      </c>
      <c r="Q4660" s="123" t="s">
        <v>31599</v>
      </c>
      <c r="R4660" s="120" t="s">
        <v>31600</v>
      </c>
    </row>
    <row r="4661" ht="66.75">
      <c r="A4661" s="121" t="s">
        <v>31601</v>
      </c>
      <c r="B4661" s="117" t="s">
        <v>31602</v>
      </c>
      <c r="C4661" s="118" t="s">
        <v>31603</v>
      </c>
      <c r="D4661" s="117" t="s">
        <v>31604</v>
      </c>
      <c r="E4661" s="119">
        <v>43071.85355324074</v>
      </c>
      <c r="F4661" s="117"/>
      <c r="G4661" s="117" t="s">
        <v>90</v>
      </c>
      <c r="H4661" s="117" t="s">
        <v>31605</v>
      </c>
      <c r="I4661" s="117" t="s">
        <v>31606</v>
      </c>
      <c r="J4661" s="117" t="s">
        <v>31607</v>
      </c>
      <c r="K4661" s="117" t="s">
        <v>31608</v>
      </c>
      <c r="L4661" s="120" t="s">
        <v>110</v>
      </c>
      <c r="M4661" s="122" t="s">
        <v>31609</v>
      </c>
      <c r="N4661" s="117">
        <v>222.0</v>
      </c>
      <c r="O4661" s="117">
        <v>160.0</v>
      </c>
      <c r="P4661" s="117" t="s">
        <v>31610</v>
      </c>
      <c r="Q4661" s="123" t="s">
        <v>31611</v>
      </c>
      <c r="R4661" s="120" t="s">
        <v>31612</v>
      </c>
    </row>
    <row r="4662" ht="30.75">
      <c r="A4662" s="121" t="s">
        <v>31613</v>
      </c>
      <c r="B4662" s="117" t="s">
        <v>10732</v>
      </c>
      <c r="C4662" s="118" t="s">
        <v>31473</v>
      </c>
      <c r="D4662" s="117" t="s">
        <v>31614</v>
      </c>
      <c r="E4662" s="119">
        <v>43071.84082175926</v>
      </c>
      <c r="F4662" s="117"/>
      <c r="G4662" s="117" t="s">
        <v>90</v>
      </c>
      <c r="H4662" s="117"/>
      <c r="I4662" s="117"/>
      <c r="J4662" s="117" t="s">
        <v>10734</v>
      </c>
      <c r="K4662" s="117"/>
      <c r="L4662" s="120" t="s">
        <v>110</v>
      </c>
      <c r="M4662" s="122" t="s">
        <v>10735</v>
      </c>
      <c r="N4662" s="117">
        <v>2112.0</v>
      </c>
      <c r="O4662" s="117">
        <v>880.0</v>
      </c>
      <c r="P4662" s="117" t="s">
        <v>10736</v>
      </c>
      <c r="Q4662" s="123" t="s">
        <v>31615</v>
      </c>
      <c r="R4662" s="120" t="s">
        <v>31478</v>
      </c>
    </row>
    <row r="4663" ht="48.75">
      <c r="A4663" s="121" t="s">
        <v>31616</v>
      </c>
      <c r="B4663" s="117" t="s">
        <v>31617</v>
      </c>
      <c r="C4663" s="118" t="s">
        <v>31618</v>
      </c>
      <c r="D4663" s="117" t="s">
        <v>31619</v>
      </c>
      <c r="E4663" s="119">
        <v>43071.8344212963</v>
      </c>
      <c r="F4663" s="117"/>
      <c r="G4663" s="117" t="s">
        <v>90</v>
      </c>
      <c r="H4663" s="117"/>
      <c r="I4663" s="117"/>
      <c r="J4663" s="117" t="s">
        <v>31620</v>
      </c>
      <c r="K4663" s="117"/>
      <c r="L4663" s="120" t="s">
        <v>92</v>
      </c>
      <c r="M4663" s="122" t="s">
        <v>31621</v>
      </c>
      <c r="N4663" s="117">
        <v>108.0</v>
      </c>
      <c r="O4663" s="117">
        <v>392.0</v>
      </c>
      <c r="P4663" s="117"/>
      <c r="Q4663" s="123" t="s">
        <v>31622</v>
      </c>
      <c r="R4663" s="120" t="s">
        <v>31623</v>
      </c>
    </row>
    <row r="4664" ht="21.75">
      <c r="A4664" s="121" t="s">
        <v>31624</v>
      </c>
      <c r="B4664" s="117" t="s">
        <v>851</v>
      </c>
      <c r="C4664" s="118" t="s">
        <v>31625</v>
      </c>
      <c r="D4664" s="117" t="s">
        <v>31626</v>
      </c>
      <c r="E4664" s="119">
        <v>43071.80730324074</v>
      </c>
      <c r="F4664" s="117"/>
      <c r="G4664" s="117" t="s">
        <v>128</v>
      </c>
      <c r="H4664" s="117"/>
      <c r="I4664" s="117"/>
      <c r="J4664" s="117" t="s">
        <v>854</v>
      </c>
      <c r="K4664" s="117"/>
      <c r="L4664" s="120" t="s">
        <v>92</v>
      </c>
      <c r="M4664" s="122" t="s">
        <v>855</v>
      </c>
      <c r="N4664" s="117">
        <v>4357.0</v>
      </c>
      <c r="O4664" s="117">
        <v>2172.0</v>
      </c>
      <c r="P4664" s="117" t="s">
        <v>9381</v>
      </c>
      <c r="Q4664" s="123" t="s">
        <v>31627</v>
      </c>
      <c r="R4664" s="120" t="s">
        <v>31628</v>
      </c>
    </row>
    <row r="4665" ht="30.75">
      <c r="A4665" s="121" t="s">
        <v>31629</v>
      </c>
      <c r="B4665" s="117" t="s">
        <v>31630</v>
      </c>
      <c r="C4665" s="118" t="s">
        <v>21880</v>
      </c>
      <c r="D4665" s="117" t="s">
        <v>31631</v>
      </c>
      <c r="E4665" s="119">
        <v>43071.80479166667</v>
      </c>
      <c r="F4665" s="117"/>
      <c r="G4665" s="117" t="s">
        <v>90</v>
      </c>
      <c r="H4665" s="117"/>
      <c r="I4665" s="117"/>
      <c r="J4665" s="117" t="s">
        <v>31632</v>
      </c>
      <c r="K4665" s="117"/>
      <c r="L4665" s="120" t="s">
        <v>110</v>
      </c>
      <c r="M4665" s="122" t="s">
        <v>31633</v>
      </c>
      <c r="N4665" s="117">
        <v>249.0</v>
      </c>
      <c r="O4665" s="117">
        <v>780.0</v>
      </c>
      <c r="P4665" s="117"/>
      <c r="Q4665" s="123" t="s">
        <v>31634</v>
      </c>
      <c r="R4665" s="120" t="s">
        <v>21885</v>
      </c>
    </row>
    <row r="4666" ht="39.75">
      <c r="A4666" s="121" t="s">
        <v>31635</v>
      </c>
      <c r="B4666" s="117" t="s">
        <v>31636</v>
      </c>
      <c r="C4666" s="118" t="s">
        <v>31637</v>
      </c>
      <c r="D4666" s="117" t="s">
        <v>31638</v>
      </c>
      <c r="E4666" s="119">
        <v>43071.77554398148</v>
      </c>
      <c r="F4666" s="117"/>
      <c r="G4666" s="117" t="s">
        <v>90</v>
      </c>
      <c r="H4666" s="117"/>
      <c r="I4666" s="117"/>
      <c r="J4666" s="117" t="s">
        <v>31639</v>
      </c>
      <c r="K4666" s="117"/>
      <c r="L4666" s="120" t="s">
        <v>110</v>
      </c>
      <c r="M4666" s="122" t="s">
        <v>31640</v>
      </c>
      <c r="N4666" s="117">
        <v>900.0</v>
      </c>
      <c r="O4666" s="117">
        <v>256.0</v>
      </c>
      <c r="P4666" s="117" t="s">
        <v>1006</v>
      </c>
      <c r="Q4666" s="123" t="s">
        <v>31641</v>
      </c>
      <c r="R4666" s="120" t="s">
        <v>31642</v>
      </c>
    </row>
    <row r="4667" ht="57.75">
      <c r="A4667" s="121" t="s">
        <v>31643</v>
      </c>
      <c r="B4667" s="117" t="s">
        <v>17757</v>
      </c>
      <c r="C4667" s="118" t="s">
        <v>31644</v>
      </c>
      <c r="D4667" s="117" t="s">
        <v>31645</v>
      </c>
      <c r="E4667" s="119">
        <v>43071.75256944445</v>
      </c>
      <c r="F4667" s="117"/>
      <c r="G4667" s="117" t="s">
        <v>128</v>
      </c>
      <c r="H4667" s="117"/>
      <c r="I4667" s="117"/>
      <c r="J4667" s="117" t="s">
        <v>17760</v>
      </c>
      <c r="K4667" s="117"/>
      <c r="L4667" s="120" t="s">
        <v>4521</v>
      </c>
      <c r="M4667" s="122" t="s">
        <v>17761</v>
      </c>
      <c r="N4667" s="117">
        <v>1230.0</v>
      </c>
      <c r="O4667" s="117">
        <v>959.0</v>
      </c>
      <c r="P4667" s="123" t="s">
        <v>17762</v>
      </c>
      <c r="Q4667" s="123" t="s">
        <v>31646</v>
      </c>
      <c r="R4667" s="120" t="s">
        <v>31647</v>
      </c>
    </row>
    <row r="4668" ht="57.75">
      <c r="A4668" s="121" t="s">
        <v>31648</v>
      </c>
      <c r="B4668" s="117" t="s">
        <v>31649</v>
      </c>
      <c r="C4668" s="118" t="s">
        <v>31650</v>
      </c>
      <c r="D4668" s="117" t="s">
        <v>31651</v>
      </c>
      <c r="E4668" s="119">
        <v>43071.73825231481</v>
      </c>
      <c r="F4668" s="117"/>
      <c r="G4668" s="117" t="s">
        <v>128</v>
      </c>
      <c r="H4668" s="117"/>
      <c r="I4668" s="117"/>
      <c r="J4668" s="117" t="s">
        <v>31652</v>
      </c>
      <c r="K4668" s="117"/>
      <c r="L4668" s="120" t="s">
        <v>92</v>
      </c>
      <c r="M4668" s="122" t="s">
        <v>31653</v>
      </c>
      <c r="N4668" s="117">
        <v>57.0</v>
      </c>
      <c r="O4668" s="117">
        <v>29.0</v>
      </c>
      <c r="P4668" s="117" t="s">
        <v>31654</v>
      </c>
      <c r="Q4668" s="123" t="s">
        <v>31655</v>
      </c>
      <c r="R4668" s="120" t="s">
        <v>31656</v>
      </c>
    </row>
    <row r="4669" ht="48.75">
      <c r="A4669" s="121" t="s">
        <v>31657</v>
      </c>
      <c r="B4669" s="117" t="s">
        <v>31658</v>
      </c>
      <c r="C4669" s="118" t="s">
        <v>31659</v>
      </c>
      <c r="D4669" s="117" t="s">
        <v>31660</v>
      </c>
      <c r="E4669" s="119">
        <v>43071.73166666667</v>
      </c>
      <c r="F4669" s="117"/>
      <c r="G4669" s="117" t="s">
        <v>90</v>
      </c>
      <c r="H4669" s="117"/>
      <c r="I4669" s="117"/>
      <c r="J4669" s="117" t="s">
        <v>31661</v>
      </c>
      <c r="K4669" s="117"/>
      <c r="L4669" s="120" t="s">
        <v>110</v>
      </c>
      <c r="M4669" s="122" t="s">
        <v>31662</v>
      </c>
      <c r="N4669" s="117">
        <v>1672.0</v>
      </c>
      <c r="O4669" s="117">
        <v>499.0</v>
      </c>
      <c r="P4669" s="117" t="s">
        <v>856</v>
      </c>
      <c r="Q4669" s="123" t="s">
        <v>31663</v>
      </c>
      <c r="R4669" s="120" t="s">
        <v>31664</v>
      </c>
    </row>
    <row r="4670" ht="21.75">
      <c r="A4670" s="121" t="s">
        <v>31665</v>
      </c>
      <c r="B4670" s="117" t="s">
        <v>31666</v>
      </c>
      <c r="C4670" s="118" t="s">
        <v>31573</v>
      </c>
      <c r="D4670" s="117" t="s">
        <v>31667</v>
      </c>
      <c r="E4670" s="119">
        <v>43071.724131944444</v>
      </c>
      <c r="F4670" s="117"/>
      <c r="G4670" s="117" t="s">
        <v>90</v>
      </c>
      <c r="H4670" s="117"/>
      <c r="I4670" s="117"/>
      <c r="J4670" s="117" t="s">
        <v>31668</v>
      </c>
      <c r="K4670" s="117"/>
      <c r="L4670" s="120" t="s">
        <v>110</v>
      </c>
      <c r="M4670" s="122" t="s">
        <v>31669</v>
      </c>
      <c r="N4670" s="117">
        <v>7941.0</v>
      </c>
      <c r="O4670" s="117">
        <v>5644.0</v>
      </c>
      <c r="P4670" s="117" t="s">
        <v>2520</v>
      </c>
      <c r="Q4670" s="123" t="s">
        <v>31670</v>
      </c>
      <c r="R4670" s="120" t="s">
        <v>31579</v>
      </c>
    </row>
    <row r="4671" ht="30.75">
      <c r="A4671" s="121" t="s">
        <v>31671</v>
      </c>
      <c r="B4671" s="117" t="s">
        <v>31672</v>
      </c>
      <c r="C4671" s="118" t="s">
        <v>13268</v>
      </c>
      <c r="D4671" s="117" t="s">
        <v>31673</v>
      </c>
      <c r="E4671" s="119">
        <v>43071.720289351855</v>
      </c>
      <c r="F4671" s="117"/>
      <c r="G4671" s="117" t="s">
        <v>90</v>
      </c>
      <c r="H4671" s="117"/>
      <c r="I4671" s="117"/>
      <c r="J4671" s="117" t="s">
        <v>31674</v>
      </c>
      <c r="K4671" s="117"/>
      <c r="L4671" s="120" t="s">
        <v>110</v>
      </c>
      <c r="M4671" s="122" t="s">
        <v>31675</v>
      </c>
      <c r="N4671" s="117">
        <v>60.0</v>
      </c>
      <c r="O4671" s="117">
        <v>57.0</v>
      </c>
      <c r="P4671" s="117" t="s">
        <v>31676</v>
      </c>
      <c r="Q4671" s="123" t="s">
        <v>31677</v>
      </c>
      <c r="R4671" s="120" t="s">
        <v>13274</v>
      </c>
    </row>
    <row r="4672" ht="30.75">
      <c r="A4672" s="121" t="s">
        <v>31678</v>
      </c>
      <c r="B4672" s="117" t="s">
        <v>31679</v>
      </c>
      <c r="C4672" s="118" t="s">
        <v>21880</v>
      </c>
      <c r="D4672" s="117" t="s">
        <v>31680</v>
      </c>
      <c r="E4672" s="119">
        <v>43071.715891203705</v>
      </c>
      <c r="F4672" s="117"/>
      <c r="G4672" s="117" t="s">
        <v>90</v>
      </c>
      <c r="H4672" s="117"/>
      <c r="I4672" s="117"/>
      <c r="J4672" s="117" t="s">
        <v>31681</v>
      </c>
      <c r="K4672" s="117"/>
      <c r="L4672" s="120" t="s">
        <v>101</v>
      </c>
      <c r="M4672" s="122" t="s">
        <v>31682</v>
      </c>
      <c r="N4672" s="117">
        <v>530.0</v>
      </c>
      <c r="O4672" s="117">
        <v>25.0</v>
      </c>
      <c r="P4672" s="117" t="s">
        <v>31683</v>
      </c>
      <c r="Q4672" s="123" t="s">
        <v>31684</v>
      </c>
      <c r="R4672" s="120" t="s">
        <v>21885</v>
      </c>
    </row>
    <row r="4673" ht="30.75">
      <c r="A4673" s="121" t="s">
        <v>31685</v>
      </c>
      <c r="B4673" s="117" t="s">
        <v>31686</v>
      </c>
      <c r="C4673" s="118" t="s">
        <v>13268</v>
      </c>
      <c r="D4673" s="117" t="s">
        <v>31687</v>
      </c>
      <c r="E4673" s="119">
        <v>43071.70927083334</v>
      </c>
      <c r="F4673" s="117"/>
      <c r="G4673" s="117" t="s">
        <v>90</v>
      </c>
      <c r="H4673" s="117"/>
      <c r="I4673" s="117"/>
      <c r="J4673" s="117" t="s">
        <v>31688</v>
      </c>
      <c r="K4673" s="117"/>
      <c r="L4673" s="120" t="s">
        <v>110</v>
      </c>
      <c r="M4673" s="122" t="s">
        <v>31689</v>
      </c>
      <c r="N4673" s="117">
        <v>173.0</v>
      </c>
      <c r="O4673" s="117">
        <v>142.0</v>
      </c>
      <c r="P4673" s="117" t="s">
        <v>4053</v>
      </c>
      <c r="Q4673" s="123" t="s">
        <v>31690</v>
      </c>
      <c r="R4673" s="120" t="s">
        <v>13274</v>
      </c>
    </row>
    <row r="4674" ht="48.75">
      <c r="A4674" s="121" t="s">
        <v>31691</v>
      </c>
      <c r="B4674" s="117" t="s">
        <v>31692</v>
      </c>
      <c r="C4674" s="118" t="s">
        <v>31659</v>
      </c>
      <c r="D4674" s="117" t="s">
        <v>31693</v>
      </c>
      <c r="E4674" s="119">
        <v>43071.707662037035</v>
      </c>
      <c r="F4674" s="117"/>
      <c r="G4674" s="117" t="s">
        <v>90</v>
      </c>
      <c r="H4674" s="117"/>
      <c r="I4674" s="117"/>
      <c r="J4674" s="117" t="s">
        <v>31694</v>
      </c>
      <c r="K4674" s="117"/>
      <c r="L4674" s="120" t="s">
        <v>179</v>
      </c>
      <c r="M4674" s="122" t="s">
        <v>31695</v>
      </c>
      <c r="N4674" s="117">
        <v>2825.0</v>
      </c>
      <c r="O4674" s="117">
        <v>200.0</v>
      </c>
      <c r="P4674" s="117" t="s">
        <v>1861</v>
      </c>
      <c r="Q4674" s="123" t="s">
        <v>31696</v>
      </c>
      <c r="R4674" s="120" t="s">
        <v>31664</v>
      </c>
    </row>
    <row r="4675" ht="30.75">
      <c r="A4675" s="121" t="s">
        <v>31697</v>
      </c>
      <c r="B4675" s="117" t="s">
        <v>31698</v>
      </c>
      <c r="C4675" s="118" t="s">
        <v>13268</v>
      </c>
      <c r="D4675" s="117" t="s">
        <v>31699</v>
      </c>
      <c r="E4675" s="119">
        <v>43071.70586805556</v>
      </c>
      <c r="F4675" s="117"/>
      <c r="G4675" s="117" t="s">
        <v>90</v>
      </c>
      <c r="H4675" s="117"/>
      <c r="I4675" s="117"/>
      <c r="J4675" s="117" t="s">
        <v>31700</v>
      </c>
      <c r="K4675" s="117"/>
      <c r="L4675" s="120" t="s">
        <v>92</v>
      </c>
      <c r="M4675" s="122" t="s">
        <v>31701</v>
      </c>
      <c r="N4675" s="117">
        <v>936.0</v>
      </c>
      <c r="O4675" s="117">
        <v>2149.0</v>
      </c>
      <c r="P4675" s="117" t="s">
        <v>31702</v>
      </c>
      <c r="Q4675" s="123" t="s">
        <v>31703</v>
      </c>
      <c r="R4675" s="120" t="s">
        <v>13274</v>
      </c>
    </row>
    <row r="4676" ht="30.75">
      <c r="A4676" s="121" t="s">
        <v>31704</v>
      </c>
      <c r="B4676" s="117" t="s">
        <v>31705</v>
      </c>
      <c r="C4676" s="118" t="s">
        <v>13268</v>
      </c>
      <c r="D4676" s="117" t="s">
        <v>31706</v>
      </c>
      <c r="E4676" s="119">
        <v>43071.700937500005</v>
      </c>
      <c r="F4676" s="117"/>
      <c r="G4676" s="117" t="s">
        <v>90</v>
      </c>
      <c r="H4676" s="117"/>
      <c r="I4676" s="117"/>
      <c r="J4676" s="117" t="s">
        <v>31707</v>
      </c>
      <c r="K4676" s="117"/>
      <c r="L4676" s="120" t="s">
        <v>110</v>
      </c>
      <c r="M4676" s="122" t="s">
        <v>31708</v>
      </c>
      <c r="N4676" s="117">
        <v>23.0</v>
      </c>
      <c r="O4676" s="117">
        <v>107.0</v>
      </c>
      <c r="P4676" s="117"/>
      <c r="Q4676" s="123" t="s">
        <v>31709</v>
      </c>
      <c r="R4676" s="120" t="s">
        <v>13274</v>
      </c>
    </row>
    <row r="4677" ht="30.75">
      <c r="A4677" s="121" t="s">
        <v>31710</v>
      </c>
      <c r="B4677" s="117" t="s">
        <v>31711</v>
      </c>
      <c r="C4677" s="118" t="s">
        <v>13268</v>
      </c>
      <c r="D4677" s="117" t="s">
        <v>31712</v>
      </c>
      <c r="E4677" s="119">
        <v>43071.700011574074</v>
      </c>
      <c r="F4677" s="117"/>
      <c r="G4677" s="117" t="s">
        <v>90</v>
      </c>
      <c r="H4677" s="117"/>
      <c r="I4677" s="117"/>
      <c r="J4677" s="117" t="s">
        <v>31713</v>
      </c>
      <c r="K4677" s="117"/>
      <c r="L4677" s="120" t="s">
        <v>110</v>
      </c>
      <c r="M4677" s="122" t="s">
        <v>31714</v>
      </c>
      <c r="N4677" s="117">
        <v>39.0</v>
      </c>
      <c r="O4677" s="117">
        <v>121.0</v>
      </c>
      <c r="P4677" s="117" t="s">
        <v>371</v>
      </c>
      <c r="Q4677" s="123" t="s">
        <v>31715</v>
      </c>
      <c r="R4677" s="120" t="s">
        <v>13274</v>
      </c>
    </row>
    <row r="4678" ht="48.75">
      <c r="A4678" s="121" t="s">
        <v>31716</v>
      </c>
      <c r="B4678" s="117" t="s">
        <v>31717</v>
      </c>
      <c r="C4678" s="118" t="s">
        <v>31659</v>
      </c>
      <c r="D4678" s="117" t="s">
        <v>31718</v>
      </c>
      <c r="E4678" s="119">
        <v>43071.69363425926</v>
      </c>
      <c r="F4678" s="117"/>
      <c r="G4678" s="117" t="s">
        <v>90</v>
      </c>
      <c r="H4678" s="117"/>
      <c r="I4678" s="117"/>
      <c r="J4678" s="117" t="s">
        <v>31719</v>
      </c>
      <c r="K4678" s="117"/>
      <c r="L4678" s="120" t="s">
        <v>101</v>
      </c>
      <c r="M4678" s="122" t="s">
        <v>31720</v>
      </c>
      <c r="N4678" s="117">
        <v>38.0</v>
      </c>
      <c r="O4678" s="117">
        <v>37.0</v>
      </c>
      <c r="P4678" s="117" t="s">
        <v>31721</v>
      </c>
      <c r="Q4678" s="123" t="s">
        <v>31722</v>
      </c>
      <c r="R4678" s="120" t="s">
        <v>31664</v>
      </c>
    </row>
    <row r="4679" ht="21.75">
      <c r="A4679" s="121" t="s">
        <v>31723</v>
      </c>
      <c r="B4679" s="117" t="s">
        <v>31724</v>
      </c>
      <c r="C4679" s="118" t="s">
        <v>31573</v>
      </c>
      <c r="D4679" s="117" t="s">
        <v>31725</v>
      </c>
      <c r="E4679" s="119">
        <v>43071.68765046296</v>
      </c>
      <c r="F4679" s="117"/>
      <c r="G4679" s="117" t="s">
        <v>90</v>
      </c>
      <c r="H4679" s="117"/>
      <c r="I4679" s="117"/>
      <c r="J4679" s="117" t="s">
        <v>31726</v>
      </c>
      <c r="K4679" s="117"/>
      <c r="L4679" s="120" t="s">
        <v>110</v>
      </c>
      <c r="M4679" s="122" t="s">
        <v>31727</v>
      </c>
      <c r="N4679" s="117">
        <v>396.0</v>
      </c>
      <c r="O4679" s="117">
        <v>1819.0</v>
      </c>
      <c r="P4679" s="117" t="s">
        <v>31728</v>
      </c>
      <c r="Q4679" s="123" t="s">
        <v>31729</v>
      </c>
      <c r="R4679" s="120" t="s">
        <v>31579</v>
      </c>
    </row>
    <row r="4680">
      <c r="A4680" s="121" t="s">
        <v>31730</v>
      </c>
      <c r="B4680" s="117" t="s">
        <v>31731</v>
      </c>
      <c r="C4680" s="118" t="s">
        <v>31732</v>
      </c>
      <c r="D4680" s="117" t="s">
        <v>31733</v>
      </c>
      <c r="E4680" s="119">
        <v>43071.678935185184</v>
      </c>
      <c r="F4680" s="117"/>
      <c r="G4680" s="117" t="s">
        <v>90</v>
      </c>
      <c r="H4680" s="117"/>
      <c r="I4680" s="117"/>
      <c r="J4680" s="117" t="s">
        <v>31734</v>
      </c>
      <c r="K4680" s="117"/>
      <c r="L4680" s="120" t="s">
        <v>110</v>
      </c>
      <c r="M4680" s="122" t="s">
        <v>31735</v>
      </c>
      <c r="N4680" s="117">
        <v>356.0</v>
      </c>
      <c r="O4680" s="117">
        <v>178.0</v>
      </c>
      <c r="P4680" s="117" t="s">
        <v>31736</v>
      </c>
      <c r="Q4680" s="123" t="s">
        <v>31737</v>
      </c>
      <c r="R4680" s="120" t="s">
        <v>31738</v>
      </c>
    </row>
    <row r="4681" ht="48.75">
      <c r="A4681" s="121" t="s">
        <v>31739</v>
      </c>
      <c r="B4681" s="117" t="s">
        <v>31740</v>
      </c>
      <c r="C4681" s="118" t="s">
        <v>31659</v>
      </c>
      <c r="D4681" s="117" t="s">
        <v>31741</v>
      </c>
      <c r="E4681" s="119">
        <v>43071.67582175926</v>
      </c>
      <c r="F4681" s="117"/>
      <c r="G4681" s="117" t="s">
        <v>90</v>
      </c>
      <c r="H4681" s="117"/>
      <c r="I4681" s="117"/>
      <c r="J4681" s="117" t="s">
        <v>31742</v>
      </c>
      <c r="K4681" s="117"/>
      <c r="L4681" s="120" t="s">
        <v>110</v>
      </c>
      <c r="M4681" s="122" t="s">
        <v>31743</v>
      </c>
      <c r="N4681" s="117">
        <v>35.0</v>
      </c>
      <c r="O4681" s="117">
        <v>109.0</v>
      </c>
      <c r="P4681" s="117"/>
      <c r="Q4681" s="123" t="s">
        <v>31744</v>
      </c>
      <c r="R4681" s="120" t="s">
        <v>31664</v>
      </c>
    </row>
    <row r="4682" ht="30.75">
      <c r="A4682" s="121" t="s">
        <v>31745</v>
      </c>
      <c r="B4682" s="117" t="s">
        <v>31746</v>
      </c>
      <c r="C4682" s="118" t="s">
        <v>13268</v>
      </c>
      <c r="D4682" s="117" t="s">
        <v>31747</v>
      </c>
      <c r="E4682" s="119">
        <v>43071.66663194445</v>
      </c>
      <c r="F4682" s="117"/>
      <c r="G4682" s="117" t="s">
        <v>128</v>
      </c>
      <c r="H4682" s="117"/>
      <c r="I4682" s="117"/>
      <c r="J4682" s="117" t="s">
        <v>31748</v>
      </c>
      <c r="K4682" s="117"/>
      <c r="L4682" s="120" t="s">
        <v>179</v>
      </c>
      <c r="M4682" s="122" t="s">
        <v>31749</v>
      </c>
      <c r="N4682" s="117">
        <v>15.0</v>
      </c>
      <c r="O4682" s="117">
        <v>89.0</v>
      </c>
      <c r="P4682" s="117"/>
      <c r="Q4682" s="123" t="s">
        <v>31750</v>
      </c>
      <c r="R4682" s="120" t="s">
        <v>13274</v>
      </c>
    </row>
    <row r="4683" ht="30.75">
      <c r="A4683" s="121" t="s">
        <v>31751</v>
      </c>
      <c r="B4683" s="117" t="s">
        <v>31752</v>
      </c>
      <c r="C4683" s="118" t="s">
        <v>13268</v>
      </c>
      <c r="D4683" s="117" t="s">
        <v>31753</v>
      </c>
      <c r="E4683" s="119">
        <v>43071.65752314815</v>
      </c>
      <c r="F4683" s="117"/>
      <c r="G4683" s="117" t="s">
        <v>90</v>
      </c>
      <c r="H4683" s="117"/>
      <c r="I4683" s="117"/>
      <c r="J4683" s="117" t="s">
        <v>31754</v>
      </c>
      <c r="K4683" s="117"/>
      <c r="L4683" s="120" t="s">
        <v>110</v>
      </c>
      <c r="M4683" s="122" t="s">
        <v>31755</v>
      </c>
      <c r="N4683" s="117">
        <v>897.0</v>
      </c>
      <c r="O4683" s="117">
        <v>263.0</v>
      </c>
      <c r="P4683" s="117" t="s">
        <v>31756</v>
      </c>
      <c r="Q4683" s="123" t="s">
        <v>31757</v>
      </c>
      <c r="R4683" s="120" t="s">
        <v>13274</v>
      </c>
    </row>
    <row r="4684" ht="48.75">
      <c r="A4684" s="121" t="s">
        <v>31758</v>
      </c>
      <c r="B4684" s="117" t="s">
        <v>31759</v>
      </c>
      <c r="C4684" s="118" t="s">
        <v>31659</v>
      </c>
      <c r="D4684" s="117" t="s">
        <v>31760</v>
      </c>
      <c r="E4684" s="119">
        <v>43071.656319444446</v>
      </c>
      <c r="F4684" s="117"/>
      <c r="G4684" s="117" t="s">
        <v>90</v>
      </c>
      <c r="H4684" s="117"/>
      <c r="I4684" s="117"/>
      <c r="J4684" s="117" t="s">
        <v>31761</v>
      </c>
      <c r="K4684" s="117"/>
      <c r="L4684" s="120" t="s">
        <v>179</v>
      </c>
      <c r="M4684" s="122" t="s">
        <v>31762</v>
      </c>
      <c r="N4684" s="117">
        <v>3241.0</v>
      </c>
      <c r="O4684" s="117">
        <v>1388.0</v>
      </c>
      <c r="P4684" s="117" t="s">
        <v>31763</v>
      </c>
      <c r="Q4684" s="123" t="s">
        <v>31764</v>
      </c>
      <c r="R4684" s="120" t="s">
        <v>31664</v>
      </c>
    </row>
    <row r="4685" ht="30.75">
      <c r="A4685" s="121" t="s">
        <v>31765</v>
      </c>
      <c r="B4685" s="117" t="s">
        <v>31766</v>
      </c>
      <c r="C4685" s="118" t="s">
        <v>30547</v>
      </c>
      <c r="D4685" s="117" t="s">
        <v>31767</v>
      </c>
      <c r="E4685" s="119">
        <v>43071.651608796295</v>
      </c>
      <c r="F4685" s="117"/>
      <c r="G4685" s="117" t="s">
        <v>119</v>
      </c>
      <c r="H4685" s="117"/>
      <c r="I4685" s="117"/>
      <c r="J4685" s="117" t="s">
        <v>31768</v>
      </c>
      <c r="K4685" s="117"/>
      <c r="L4685" s="120" t="s">
        <v>110</v>
      </c>
      <c r="M4685" s="122" t="s">
        <v>31769</v>
      </c>
      <c r="N4685" s="117">
        <v>78.0</v>
      </c>
      <c r="O4685" s="117">
        <v>296.0</v>
      </c>
      <c r="P4685" s="117"/>
      <c r="Q4685" s="123" t="s">
        <v>31770</v>
      </c>
      <c r="R4685" s="120" t="s">
        <v>30552</v>
      </c>
    </row>
    <row r="4686" ht="48.75">
      <c r="A4686" s="121" t="s">
        <v>31771</v>
      </c>
      <c r="B4686" s="117" t="s">
        <v>31772</v>
      </c>
      <c r="C4686" s="118" t="s">
        <v>31659</v>
      </c>
      <c r="D4686" s="117" t="s">
        <v>31773</v>
      </c>
      <c r="E4686" s="119">
        <v>43071.65090277778</v>
      </c>
      <c r="F4686" s="117"/>
      <c r="G4686" s="117" t="s">
        <v>90</v>
      </c>
      <c r="H4686" s="117"/>
      <c r="I4686" s="117"/>
      <c r="J4686" s="117" t="s">
        <v>31774</v>
      </c>
      <c r="K4686" s="117"/>
      <c r="L4686" s="120" t="s">
        <v>92</v>
      </c>
      <c r="M4686" s="122" t="s">
        <v>31775</v>
      </c>
      <c r="N4686" s="117">
        <v>613.0</v>
      </c>
      <c r="O4686" s="117">
        <v>457.0</v>
      </c>
      <c r="P4686" s="117" t="s">
        <v>31776</v>
      </c>
      <c r="Q4686" s="123" t="s">
        <v>31777</v>
      </c>
      <c r="R4686" s="120" t="s">
        <v>31664</v>
      </c>
    </row>
    <row r="4687" ht="48.75">
      <c r="A4687" s="121" t="s">
        <v>31778</v>
      </c>
      <c r="B4687" s="117" t="s">
        <v>31779</v>
      </c>
      <c r="C4687" s="118" t="s">
        <v>31659</v>
      </c>
      <c r="D4687" s="117" t="s">
        <v>31780</v>
      </c>
      <c r="E4687" s="119">
        <v>43071.64954861111</v>
      </c>
      <c r="F4687" s="117"/>
      <c r="G4687" s="117" t="s">
        <v>128</v>
      </c>
      <c r="H4687" s="117"/>
      <c r="I4687" s="117"/>
      <c r="J4687" s="117" t="s">
        <v>31781</v>
      </c>
      <c r="K4687" s="117"/>
      <c r="L4687" s="120" t="s">
        <v>101</v>
      </c>
      <c r="M4687" s="122" t="s">
        <v>31782</v>
      </c>
      <c r="N4687" s="117">
        <v>830.0</v>
      </c>
      <c r="O4687" s="117">
        <v>631.0</v>
      </c>
      <c r="P4687" s="117" t="s">
        <v>31783</v>
      </c>
      <c r="Q4687" s="123" t="s">
        <v>31784</v>
      </c>
      <c r="R4687" s="120" t="s">
        <v>31664</v>
      </c>
    </row>
    <row r="4688" ht="21.75">
      <c r="A4688" s="121" t="s">
        <v>31785</v>
      </c>
      <c r="B4688" s="117" t="s">
        <v>31786</v>
      </c>
      <c r="C4688" s="118" t="s">
        <v>31787</v>
      </c>
      <c r="D4688" s="117" t="s">
        <v>31788</v>
      </c>
      <c r="E4688" s="119">
        <v>43071.64612268518</v>
      </c>
      <c r="F4688" s="117"/>
      <c r="G4688" s="117" t="s">
        <v>90</v>
      </c>
      <c r="H4688" s="117"/>
      <c r="I4688" s="117"/>
      <c r="J4688" s="117" t="s">
        <v>31789</v>
      </c>
      <c r="K4688" s="117"/>
      <c r="L4688" s="120" t="s">
        <v>110</v>
      </c>
      <c r="M4688" s="122" t="s">
        <v>31790</v>
      </c>
      <c r="N4688" s="117">
        <v>56.0</v>
      </c>
      <c r="O4688" s="117">
        <v>490.0</v>
      </c>
      <c r="P4688" s="117" t="s">
        <v>31791</v>
      </c>
      <c r="Q4688" s="123" t="s">
        <v>31792</v>
      </c>
      <c r="R4688" s="120" t="s">
        <v>31793</v>
      </c>
    </row>
    <row r="4689" ht="21.75">
      <c r="A4689" s="121" t="s">
        <v>31794</v>
      </c>
      <c r="B4689" s="117" t="s">
        <v>953</v>
      </c>
      <c r="C4689" s="118" t="s">
        <v>12390</v>
      </c>
      <c r="D4689" s="117" t="s">
        <v>31795</v>
      </c>
      <c r="E4689" s="119">
        <v>43071.64592592593</v>
      </c>
      <c r="F4689" s="117"/>
      <c r="G4689" s="117" t="s">
        <v>90</v>
      </c>
      <c r="H4689" s="117"/>
      <c r="I4689" s="117"/>
      <c r="J4689" s="117" t="s">
        <v>956</v>
      </c>
      <c r="K4689" s="117"/>
      <c r="L4689" s="120" t="s">
        <v>170</v>
      </c>
      <c r="M4689" s="122" t="s">
        <v>957</v>
      </c>
      <c r="N4689" s="117">
        <v>94949.0</v>
      </c>
      <c r="O4689" s="117">
        <v>5460.0</v>
      </c>
      <c r="P4689" s="117" t="s">
        <v>2520</v>
      </c>
      <c r="Q4689" s="123" t="s">
        <v>31796</v>
      </c>
      <c r="R4689" s="120" t="s">
        <v>12393</v>
      </c>
    </row>
    <row r="4690" ht="21.75">
      <c r="A4690" s="121" t="s">
        <v>31797</v>
      </c>
      <c r="B4690" s="117" t="s">
        <v>13212</v>
      </c>
      <c r="C4690" s="118" t="s">
        <v>31798</v>
      </c>
      <c r="D4690" s="117" t="s">
        <v>31799</v>
      </c>
      <c r="E4690" s="119">
        <v>43071.64591435185</v>
      </c>
      <c r="F4690" s="117"/>
      <c r="G4690" s="117" t="s">
        <v>90</v>
      </c>
      <c r="H4690" s="117"/>
      <c r="I4690" s="117"/>
      <c r="J4690" s="117" t="s">
        <v>13215</v>
      </c>
      <c r="K4690" s="117"/>
      <c r="L4690" s="120" t="s">
        <v>170</v>
      </c>
      <c r="M4690" s="122" t="s">
        <v>13216</v>
      </c>
      <c r="N4690" s="117">
        <v>7701.0</v>
      </c>
      <c r="O4690" s="117">
        <v>7375.0</v>
      </c>
      <c r="P4690" s="117" t="s">
        <v>958</v>
      </c>
      <c r="Q4690" s="123" t="s">
        <v>31800</v>
      </c>
      <c r="R4690" s="120" t="s">
        <v>31801</v>
      </c>
    </row>
    <row r="4691" ht="21.75">
      <c r="A4691" s="121" t="s">
        <v>31802</v>
      </c>
      <c r="B4691" s="117" t="s">
        <v>25003</v>
      </c>
      <c r="C4691" s="118" t="s">
        <v>31803</v>
      </c>
      <c r="D4691" s="117" t="s">
        <v>31804</v>
      </c>
      <c r="E4691" s="119">
        <v>43071.645902777775</v>
      </c>
      <c r="F4691" s="117"/>
      <c r="G4691" s="117" t="s">
        <v>90</v>
      </c>
      <c r="H4691" s="117"/>
      <c r="I4691" s="117"/>
      <c r="J4691" s="117" t="s">
        <v>20283</v>
      </c>
      <c r="K4691" s="117"/>
      <c r="L4691" s="120" t="s">
        <v>170</v>
      </c>
      <c r="M4691" s="122" t="s">
        <v>25006</v>
      </c>
      <c r="N4691" s="117">
        <v>43310.0</v>
      </c>
      <c r="O4691" s="117">
        <v>7955.0</v>
      </c>
      <c r="P4691" s="117" t="s">
        <v>2520</v>
      </c>
      <c r="Q4691" s="123" t="s">
        <v>31805</v>
      </c>
      <c r="R4691" s="120" t="s">
        <v>31806</v>
      </c>
    </row>
    <row r="4692" ht="48.75">
      <c r="A4692" s="121" t="s">
        <v>31807</v>
      </c>
      <c r="B4692" s="117" t="s">
        <v>2820</v>
      </c>
      <c r="C4692" s="118" t="s">
        <v>31659</v>
      </c>
      <c r="D4692" s="117" t="s">
        <v>31808</v>
      </c>
      <c r="E4692" s="119">
        <v>43071.645474537036</v>
      </c>
      <c r="F4692" s="117"/>
      <c r="G4692" s="117" t="s">
        <v>90</v>
      </c>
      <c r="H4692" s="117"/>
      <c r="I4692" s="117"/>
      <c r="J4692" s="117" t="s">
        <v>2823</v>
      </c>
      <c r="K4692" s="117"/>
      <c r="L4692" s="120" t="s">
        <v>775</v>
      </c>
      <c r="M4692" s="122" t="s">
        <v>2824</v>
      </c>
      <c r="N4692" s="117">
        <v>2373.0</v>
      </c>
      <c r="O4692" s="117">
        <v>2689.0</v>
      </c>
      <c r="P4692" s="117" t="s">
        <v>1555</v>
      </c>
      <c r="Q4692" s="123" t="s">
        <v>31809</v>
      </c>
      <c r="R4692" s="120" t="s">
        <v>31664</v>
      </c>
    </row>
    <row r="4693" ht="30.75">
      <c r="A4693" s="121" t="s">
        <v>31810</v>
      </c>
      <c r="B4693" s="117" t="s">
        <v>31811</v>
      </c>
      <c r="C4693" s="118" t="s">
        <v>13268</v>
      </c>
      <c r="D4693" s="117" t="s">
        <v>31812</v>
      </c>
      <c r="E4693" s="119">
        <v>43071.645428240736</v>
      </c>
      <c r="F4693" s="117"/>
      <c r="G4693" s="117" t="s">
        <v>90</v>
      </c>
      <c r="H4693" s="117"/>
      <c r="I4693" s="117"/>
      <c r="J4693" s="117" t="s">
        <v>31813</v>
      </c>
      <c r="K4693" s="117"/>
      <c r="L4693" s="120" t="s">
        <v>110</v>
      </c>
      <c r="M4693" s="122" t="s">
        <v>31814</v>
      </c>
      <c r="N4693" s="117">
        <v>326.0</v>
      </c>
      <c r="O4693" s="117">
        <v>3025.0</v>
      </c>
      <c r="P4693" s="117"/>
      <c r="Q4693" s="123" t="s">
        <v>31815</v>
      </c>
      <c r="R4693" s="120" t="s">
        <v>13274</v>
      </c>
    </row>
    <row r="4694" ht="21.75">
      <c r="A4694" s="121" t="s">
        <v>31816</v>
      </c>
      <c r="B4694" s="117" t="s">
        <v>31817</v>
      </c>
      <c r="C4694" s="118" t="s">
        <v>31573</v>
      </c>
      <c r="D4694" s="117" t="s">
        <v>31818</v>
      </c>
      <c r="E4694" s="119">
        <v>43071.63857638889</v>
      </c>
      <c r="F4694" s="117"/>
      <c r="G4694" s="117" t="s">
        <v>90</v>
      </c>
      <c r="H4694" s="117"/>
      <c r="I4694" s="117"/>
      <c r="J4694" s="117" t="s">
        <v>31819</v>
      </c>
      <c r="K4694" s="117"/>
      <c r="L4694" s="120" t="s">
        <v>110</v>
      </c>
      <c r="M4694" s="122" t="s">
        <v>31820</v>
      </c>
      <c r="N4694" s="117">
        <v>434.0</v>
      </c>
      <c r="O4694" s="117">
        <v>503.0</v>
      </c>
      <c r="P4694" s="117" t="s">
        <v>31821</v>
      </c>
      <c r="Q4694" s="123" t="s">
        <v>31822</v>
      </c>
      <c r="R4694" s="120" t="s">
        <v>31579</v>
      </c>
    </row>
    <row r="4695" ht="21.75">
      <c r="A4695" s="121" t="s">
        <v>31823</v>
      </c>
      <c r="B4695" s="117" t="s">
        <v>3249</v>
      </c>
      <c r="C4695" s="118" t="s">
        <v>31824</v>
      </c>
      <c r="D4695" s="117" t="s">
        <v>31825</v>
      </c>
      <c r="E4695" s="119">
        <v>43071.63543981481</v>
      </c>
      <c r="F4695" s="117"/>
      <c r="G4695" s="117" t="s">
        <v>119</v>
      </c>
      <c r="H4695" s="117"/>
      <c r="I4695" s="117"/>
      <c r="J4695" s="117" t="s">
        <v>3252</v>
      </c>
      <c r="K4695" s="117"/>
      <c r="L4695" s="120" t="s">
        <v>110</v>
      </c>
      <c r="M4695" s="122" t="s">
        <v>3253</v>
      </c>
      <c r="N4695" s="117">
        <v>36.0</v>
      </c>
      <c r="O4695" s="117">
        <v>140.0</v>
      </c>
      <c r="P4695" s="117" t="s">
        <v>1129</v>
      </c>
      <c r="Q4695" s="123" t="s">
        <v>31826</v>
      </c>
      <c r="R4695" s="120" t="s">
        <v>31827</v>
      </c>
    </row>
    <row r="4696" ht="21.75">
      <c r="A4696" s="121" t="s">
        <v>31828</v>
      </c>
      <c r="B4696" s="117" t="s">
        <v>20280</v>
      </c>
      <c r="C4696" s="118" t="s">
        <v>31829</v>
      </c>
      <c r="D4696" s="117" t="s">
        <v>31830</v>
      </c>
      <c r="E4696" s="119">
        <v>43071.632002314815</v>
      </c>
      <c r="F4696" s="117"/>
      <c r="G4696" s="117" t="s">
        <v>90</v>
      </c>
      <c r="H4696" s="117"/>
      <c r="I4696" s="117"/>
      <c r="J4696" s="117" t="s">
        <v>26667</v>
      </c>
      <c r="K4696" s="117"/>
      <c r="L4696" s="120" t="s">
        <v>170</v>
      </c>
      <c r="M4696" s="122" t="s">
        <v>26668</v>
      </c>
      <c r="N4696" s="117">
        <v>10865.0</v>
      </c>
      <c r="O4696" s="117">
        <v>4037.0</v>
      </c>
      <c r="P4696" s="117" t="s">
        <v>26669</v>
      </c>
      <c r="Q4696" s="123" t="s">
        <v>31831</v>
      </c>
      <c r="R4696" s="120" t="s">
        <v>31832</v>
      </c>
    </row>
    <row r="4697" ht="48.75">
      <c r="A4697" s="121" t="s">
        <v>31833</v>
      </c>
      <c r="B4697" s="117" t="s">
        <v>6052</v>
      </c>
      <c r="C4697" s="118" t="s">
        <v>31834</v>
      </c>
      <c r="D4697" s="117" t="s">
        <v>31835</v>
      </c>
      <c r="E4697" s="119">
        <v>43071.63141203704</v>
      </c>
      <c r="F4697" s="117"/>
      <c r="G4697" s="117" t="s">
        <v>90</v>
      </c>
      <c r="H4697" s="117"/>
      <c r="I4697" s="117"/>
      <c r="J4697" s="117" t="s">
        <v>6055</v>
      </c>
      <c r="K4697" s="117"/>
      <c r="L4697" s="120" t="s">
        <v>92</v>
      </c>
      <c r="M4697" s="122" t="s">
        <v>6056</v>
      </c>
      <c r="N4697" s="117">
        <v>71.0</v>
      </c>
      <c r="O4697" s="117">
        <v>130.0</v>
      </c>
      <c r="P4697" s="117" t="s">
        <v>6057</v>
      </c>
      <c r="Q4697" s="123" t="s">
        <v>31836</v>
      </c>
      <c r="R4697" s="120" t="s">
        <v>31837</v>
      </c>
    </row>
    <row r="4698" ht="30.75">
      <c r="A4698" s="121" t="s">
        <v>31838</v>
      </c>
      <c r="B4698" s="117" t="s">
        <v>31839</v>
      </c>
      <c r="C4698" s="118" t="s">
        <v>13268</v>
      </c>
      <c r="D4698" s="117" t="s">
        <v>31840</v>
      </c>
      <c r="E4698" s="119">
        <v>43071.60454861111</v>
      </c>
      <c r="F4698" s="117"/>
      <c r="G4698" s="117" t="s">
        <v>90</v>
      </c>
      <c r="H4698" s="117"/>
      <c r="I4698" s="117"/>
      <c r="J4698" s="117" t="s">
        <v>31841</v>
      </c>
      <c r="K4698" s="117"/>
      <c r="L4698" s="120" t="s">
        <v>110</v>
      </c>
      <c r="M4698" s="122" t="s">
        <v>31842</v>
      </c>
      <c r="N4698" s="117">
        <v>1772.0</v>
      </c>
      <c r="O4698" s="117">
        <v>315.0</v>
      </c>
      <c r="P4698" s="117" t="s">
        <v>11122</v>
      </c>
      <c r="Q4698" s="123" t="s">
        <v>31843</v>
      </c>
      <c r="R4698" s="120" t="s">
        <v>13274</v>
      </c>
    </row>
    <row r="4699" ht="30.75">
      <c r="A4699" s="121" t="s">
        <v>31844</v>
      </c>
      <c r="B4699" s="117" t="s">
        <v>31845</v>
      </c>
      <c r="C4699" s="118" t="s">
        <v>30547</v>
      </c>
      <c r="D4699" s="117" t="s">
        <v>31846</v>
      </c>
      <c r="E4699" s="119">
        <v>43071.60423611111</v>
      </c>
      <c r="F4699" s="117"/>
      <c r="G4699" s="117" t="s">
        <v>119</v>
      </c>
      <c r="H4699" s="117"/>
      <c r="I4699" s="117"/>
      <c r="J4699" s="117" t="s">
        <v>31847</v>
      </c>
      <c r="K4699" s="117"/>
      <c r="L4699" s="120" t="s">
        <v>179</v>
      </c>
      <c r="M4699" s="122" t="s">
        <v>31848</v>
      </c>
      <c r="N4699" s="117">
        <v>292.0</v>
      </c>
      <c r="O4699" s="117">
        <v>341.0</v>
      </c>
      <c r="P4699" s="117" t="s">
        <v>572</v>
      </c>
      <c r="Q4699" s="123" t="s">
        <v>31849</v>
      </c>
      <c r="R4699" s="120" t="s">
        <v>30552</v>
      </c>
    </row>
    <row r="4700" ht="21.75">
      <c r="A4700" s="121" t="s">
        <v>31850</v>
      </c>
      <c r="B4700" s="117" t="s">
        <v>31851</v>
      </c>
      <c r="C4700" s="118" t="s">
        <v>31573</v>
      </c>
      <c r="D4700" s="117" t="s">
        <v>31852</v>
      </c>
      <c r="E4700" s="119">
        <v>43071.60413194445</v>
      </c>
      <c r="F4700" s="117"/>
      <c r="G4700" s="117" t="s">
        <v>90</v>
      </c>
      <c r="H4700" s="117"/>
      <c r="I4700" s="117"/>
      <c r="J4700" s="117" t="s">
        <v>31853</v>
      </c>
      <c r="K4700" s="117"/>
      <c r="L4700" s="120" t="s">
        <v>110</v>
      </c>
      <c r="M4700" s="122" t="s">
        <v>31854</v>
      </c>
      <c r="N4700" s="117">
        <v>3483.0</v>
      </c>
      <c r="O4700" s="117">
        <v>3814.0</v>
      </c>
      <c r="P4700" s="117" t="s">
        <v>31855</v>
      </c>
      <c r="Q4700" s="123" t="s">
        <v>31856</v>
      </c>
      <c r="R4700" s="120" t="s">
        <v>31579</v>
      </c>
    </row>
    <row r="4701" ht="30.75">
      <c r="A4701" s="121" t="s">
        <v>31857</v>
      </c>
      <c r="B4701" s="117" t="s">
        <v>31858</v>
      </c>
      <c r="C4701" s="118" t="s">
        <v>13268</v>
      </c>
      <c r="D4701" s="117" t="s">
        <v>31859</v>
      </c>
      <c r="E4701" s="119">
        <v>43071.584699074076</v>
      </c>
      <c r="F4701" s="117"/>
      <c r="G4701" s="117" t="s">
        <v>90</v>
      </c>
      <c r="H4701" s="117"/>
      <c r="I4701" s="117"/>
      <c r="J4701" s="117" t="s">
        <v>31860</v>
      </c>
      <c r="K4701" s="117"/>
      <c r="L4701" s="120" t="s">
        <v>110</v>
      </c>
      <c r="M4701" s="122" t="s">
        <v>31861</v>
      </c>
      <c r="N4701" s="117">
        <v>281.0</v>
      </c>
      <c r="O4701" s="117">
        <v>358.0</v>
      </c>
      <c r="P4701" s="117" t="s">
        <v>31862</v>
      </c>
      <c r="Q4701" s="123" t="s">
        <v>31863</v>
      </c>
      <c r="R4701" s="120" t="s">
        <v>13274</v>
      </c>
    </row>
    <row r="4702" ht="30.75">
      <c r="A4702" s="121" t="s">
        <v>31864</v>
      </c>
      <c r="B4702" s="117" t="s">
        <v>31865</v>
      </c>
      <c r="C4702" s="118" t="s">
        <v>13268</v>
      </c>
      <c r="D4702" s="117" t="s">
        <v>31866</v>
      </c>
      <c r="E4702" s="119">
        <v>43071.567349537036</v>
      </c>
      <c r="F4702" s="117"/>
      <c r="G4702" s="117" t="s">
        <v>128</v>
      </c>
      <c r="H4702" s="117"/>
      <c r="I4702" s="117"/>
      <c r="J4702" s="117" t="s">
        <v>31867</v>
      </c>
      <c r="K4702" s="117"/>
      <c r="L4702" s="120" t="s">
        <v>110</v>
      </c>
      <c r="M4702" s="122" t="s">
        <v>31868</v>
      </c>
      <c r="N4702" s="117">
        <v>1383.0</v>
      </c>
      <c r="O4702" s="117">
        <v>2003.0</v>
      </c>
      <c r="P4702" s="117" t="s">
        <v>31869</v>
      </c>
      <c r="Q4702" s="123" t="s">
        <v>31870</v>
      </c>
      <c r="R4702" s="120" t="s">
        <v>13274</v>
      </c>
    </row>
    <row r="4703" ht="30.75">
      <c r="A4703" s="121" t="s">
        <v>31871</v>
      </c>
      <c r="B4703" s="117" t="s">
        <v>31872</v>
      </c>
      <c r="C4703" s="118" t="s">
        <v>30547</v>
      </c>
      <c r="D4703" s="117" t="s">
        <v>31873</v>
      </c>
      <c r="E4703" s="119">
        <v>43071.55231481481</v>
      </c>
      <c r="F4703" s="117"/>
      <c r="G4703" s="117" t="s">
        <v>119</v>
      </c>
      <c r="H4703" s="117"/>
      <c r="I4703" s="117"/>
      <c r="J4703" s="117" t="s">
        <v>31874</v>
      </c>
      <c r="K4703" s="117"/>
      <c r="L4703" s="120" t="s">
        <v>179</v>
      </c>
      <c r="M4703" s="122" t="s">
        <v>31875</v>
      </c>
      <c r="N4703" s="117">
        <v>3863.0</v>
      </c>
      <c r="O4703" s="117">
        <v>535.0</v>
      </c>
      <c r="P4703" s="117" t="s">
        <v>28903</v>
      </c>
      <c r="Q4703" s="123" t="s">
        <v>31876</v>
      </c>
      <c r="R4703" s="120" t="s">
        <v>30552</v>
      </c>
    </row>
    <row r="4704" ht="30.75">
      <c r="A4704" s="121" t="s">
        <v>31877</v>
      </c>
      <c r="B4704" s="117" t="s">
        <v>31878</v>
      </c>
      <c r="C4704" s="118" t="s">
        <v>30547</v>
      </c>
      <c r="D4704" s="117" t="s">
        <v>31879</v>
      </c>
      <c r="E4704" s="119">
        <v>43071.55069444445</v>
      </c>
      <c r="F4704" s="117"/>
      <c r="G4704" s="117" t="s">
        <v>128</v>
      </c>
      <c r="H4704" s="117"/>
      <c r="I4704" s="117"/>
      <c r="J4704" s="117" t="s">
        <v>31880</v>
      </c>
      <c r="K4704" s="117"/>
      <c r="L4704" s="120" t="s">
        <v>179</v>
      </c>
      <c r="M4704" s="122" t="s">
        <v>31881</v>
      </c>
      <c r="N4704" s="117">
        <v>920.0</v>
      </c>
      <c r="O4704" s="117">
        <v>699.0</v>
      </c>
      <c r="P4704" s="117" t="s">
        <v>28903</v>
      </c>
      <c r="Q4704" s="123" t="s">
        <v>31882</v>
      </c>
      <c r="R4704" s="120" t="s">
        <v>30552</v>
      </c>
    </row>
    <row r="4705" ht="30.75">
      <c r="A4705" s="121" t="s">
        <v>31883</v>
      </c>
      <c r="B4705" s="117" t="s">
        <v>31884</v>
      </c>
      <c r="C4705" s="118" t="s">
        <v>13268</v>
      </c>
      <c r="D4705" s="117" t="s">
        <v>31885</v>
      </c>
      <c r="E4705" s="119">
        <v>43071.539560185185</v>
      </c>
      <c r="F4705" s="117"/>
      <c r="G4705" s="117" t="s">
        <v>119</v>
      </c>
      <c r="H4705" s="117"/>
      <c r="I4705" s="117"/>
      <c r="J4705" s="117" t="s">
        <v>31886</v>
      </c>
      <c r="K4705" s="117"/>
      <c r="L4705" s="120" t="s">
        <v>110</v>
      </c>
      <c r="M4705" s="122" t="s">
        <v>31887</v>
      </c>
      <c r="N4705" s="117">
        <v>11247.0</v>
      </c>
      <c r="O4705" s="117">
        <v>6616.0</v>
      </c>
      <c r="P4705" s="117" t="s">
        <v>31888</v>
      </c>
      <c r="Q4705" s="123" t="s">
        <v>31889</v>
      </c>
      <c r="R4705" s="120" t="s">
        <v>13274</v>
      </c>
    </row>
    <row r="4706" ht="30.75">
      <c r="A4706" s="121" t="s">
        <v>31890</v>
      </c>
      <c r="B4706" s="117" t="s">
        <v>31891</v>
      </c>
      <c r="C4706" s="118" t="s">
        <v>30547</v>
      </c>
      <c r="D4706" s="117" t="s">
        <v>31892</v>
      </c>
      <c r="E4706" s="119">
        <v>43071.53921296296</v>
      </c>
      <c r="F4706" s="117"/>
      <c r="G4706" s="117" t="s">
        <v>119</v>
      </c>
      <c r="H4706" s="117"/>
      <c r="I4706" s="117"/>
      <c r="J4706" s="117" t="s">
        <v>31893</v>
      </c>
      <c r="K4706" s="117"/>
      <c r="L4706" s="120" t="s">
        <v>110</v>
      </c>
      <c r="M4706" s="122" t="s">
        <v>31894</v>
      </c>
      <c r="N4706" s="117">
        <v>884.0</v>
      </c>
      <c r="O4706" s="117">
        <v>104.0</v>
      </c>
      <c r="P4706" s="117"/>
      <c r="Q4706" s="123" t="s">
        <v>31895</v>
      </c>
      <c r="R4706" s="120" t="s">
        <v>30552</v>
      </c>
    </row>
    <row r="4707" ht="30.75">
      <c r="A4707" s="121" t="s">
        <v>31896</v>
      </c>
      <c r="B4707" s="117" t="s">
        <v>31897</v>
      </c>
      <c r="C4707" s="118" t="s">
        <v>31403</v>
      </c>
      <c r="D4707" s="117" t="s">
        <v>31898</v>
      </c>
      <c r="E4707" s="119">
        <v>43071.53210648148</v>
      </c>
      <c r="F4707" s="117"/>
      <c r="G4707" s="117" t="s">
        <v>824</v>
      </c>
      <c r="H4707" s="117"/>
      <c r="I4707" s="117"/>
      <c r="J4707" s="117" t="s">
        <v>31899</v>
      </c>
      <c r="K4707" s="117"/>
      <c r="L4707" s="120" t="s">
        <v>110</v>
      </c>
      <c r="M4707" s="122" t="s">
        <v>31900</v>
      </c>
      <c r="N4707" s="117">
        <v>416.0</v>
      </c>
      <c r="O4707" s="117">
        <v>603.0</v>
      </c>
      <c r="P4707" s="117" t="s">
        <v>8693</v>
      </c>
      <c r="Q4707" s="123" t="s">
        <v>31901</v>
      </c>
      <c r="R4707" s="120" t="s">
        <v>31408</v>
      </c>
    </row>
    <row r="4708" ht="30.75">
      <c r="A4708" s="121" t="s">
        <v>31902</v>
      </c>
      <c r="B4708" s="117" t="s">
        <v>31903</v>
      </c>
      <c r="C4708" s="118" t="s">
        <v>31403</v>
      </c>
      <c r="D4708" s="117" t="s">
        <v>31904</v>
      </c>
      <c r="E4708" s="119">
        <v>43071.53091435185</v>
      </c>
      <c r="F4708" s="117"/>
      <c r="G4708" s="117" t="s">
        <v>90</v>
      </c>
      <c r="H4708" s="117"/>
      <c r="I4708" s="117"/>
      <c r="J4708" s="117" t="s">
        <v>31905</v>
      </c>
      <c r="K4708" s="117"/>
      <c r="L4708" s="120" t="s">
        <v>179</v>
      </c>
      <c r="M4708" s="122" t="s">
        <v>31906</v>
      </c>
      <c r="N4708" s="117">
        <v>1948.0</v>
      </c>
      <c r="O4708" s="117">
        <v>1401.0</v>
      </c>
      <c r="P4708" s="117" t="s">
        <v>1006</v>
      </c>
      <c r="Q4708" s="123" t="s">
        <v>31907</v>
      </c>
      <c r="R4708" s="120" t="s">
        <v>31408</v>
      </c>
    </row>
    <row r="4709" ht="30.75">
      <c r="A4709" s="121" t="s">
        <v>31908</v>
      </c>
      <c r="B4709" s="117" t="s">
        <v>5544</v>
      </c>
      <c r="C4709" s="118" t="s">
        <v>31909</v>
      </c>
      <c r="D4709" s="117" t="s">
        <v>31910</v>
      </c>
      <c r="E4709" s="119">
        <v>43071.530590277776</v>
      </c>
      <c r="F4709" s="117"/>
      <c r="G4709" s="117" t="s">
        <v>119</v>
      </c>
      <c r="H4709" s="117"/>
      <c r="I4709" s="117"/>
      <c r="J4709" s="117" t="s">
        <v>5547</v>
      </c>
      <c r="K4709" s="117"/>
      <c r="L4709" s="120" t="s">
        <v>5548</v>
      </c>
      <c r="M4709" s="122" t="s">
        <v>5549</v>
      </c>
      <c r="N4709" s="117">
        <v>8399.0</v>
      </c>
      <c r="O4709" s="117">
        <v>4105.0</v>
      </c>
      <c r="P4709" s="117" t="s">
        <v>5550</v>
      </c>
      <c r="Q4709" s="123" t="s">
        <v>31911</v>
      </c>
      <c r="R4709" s="120" t="s">
        <v>31912</v>
      </c>
    </row>
    <row r="4710" ht="21.75">
      <c r="A4710" s="121" t="s">
        <v>31913</v>
      </c>
      <c r="B4710" s="117" t="s">
        <v>25048</v>
      </c>
      <c r="C4710" s="118" t="s">
        <v>31914</v>
      </c>
      <c r="D4710" s="117" t="s">
        <v>31915</v>
      </c>
      <c r="E4710" s="119">
        <v>43071.52107638889</v>
      </c>
      <c r="F4710" s="117"/>
      <c r="G4710" s="117" t="s">
        <v>90</v>
      </c>
      <c r="H4710" s="117"/>
      <c r="I4710" s="117"/>
      <c r="J4710" s="117" t="s">
        <v>25051</v>
      </c>
      <c r="K4710" s="117"/>
      <c r="L4710" s="120" t="s">
        <v>311</v>
      </c>
      <c r="M4710" s="122" t="s">
        <v>25052</v>
      </c>
      <c r="N4710" s="117">
        <v>3595.0</v>
      </c>
      <c r="O4710" s="117">
        <v>505.0</v>
      </c>
      <c r="P4710" s="117" t="s">
        <v>1555</v>
      </c>
      <c r="Q4710" s="123" t="s">
        <v>31916</v>
      </c>
      <c r="R4710" s="120" t="s">
        <v>31917</v>
      </c>
    </row>
    <row r="4711" ht="30.75">
      <c r="A4711" s="121" t="s">
        <v>31918</v>
      </c>
      <c r="B4711" s="117" t="s">
        <v>31919</v>
      </c>
      <c r="C4711" s="118" t="s">
        <v>13268</v>
      </c>
      <c r="D4711" s="117" t="s">
        <v>31920</v>
      </c>
      <c r="E4711" s="119">
        <v>43071.51435185185</v>
      </c>
      <c r="F4711" s="117"/>
      <c r="G4711" s="117" t="s">
        <v>90</v>
      </c>
      <c r="H4711" s="117"/>
      <c r="I4711" s="117"/>
      <c r="J4711" s="117" t="s">
        <v>31921</v>
      </c>
      <c r="K4711" s="117"/>
      <c r="L4711" s="120" t="s">
        <v>179</v>
      </c>
      <c r="M4711" s="122" t="s">
        <v>31922</v>
      </c>
      <c r="N4711" s="117">
        <v>181.0</v>
      </c>
      <c r="O4711" s="117">
        <v>468.0</v>
      </c>
      <c r="P4711" s="117" t="s">
        <v>31923</v>
      </c>
      <c r="Q4711" s="123" t="s">
        <v>31924</v>
      </c>
      <c r="R4711" s="120" t="s">
        <v>13274</v>
      </c>
    </row>
    <row r="4712" ht="30.75">
      <c r="A4712" s="121" t="s">
        <v>31925</v>
      </c>
      <c r="B4712" s="117" t="s">
        <v>31926</v>
      </c>
      <c r="C4712" s="118" t="s">
        <v>21880</v>
      </c>
      <c r="D4712" s="117" t="s">
        <v>31927</v>
      </c>
      <c r="E4712" s="119">
        <v>43071.50958333333</v>
      </c>
      <c r="F4712" s="117"/>
      <c r="G4712" s="117" t="s">
        <v>90</v>
      </c>
      <c r="H4712" s="117"/>
      <c r="I4712" s="117"/>
      <c r="J4712" s="117" t="s">
        <v>31928</v>
      </c>
      <c r="K4712" s="117"/>
      <c r="L4712" s="120" t="s">
        <v>110</v>
      </c>
      <c r="M4712" s="122" t="s">
        <v>31929</v>
      </c>
      <c r="N4712" s="117">
        <v>80.0</v>
      </c>
      <c r="O4712" s="117">
        <v>148.0</v>
      </c>
      <c r="P4712" s="117" t="s">
        <v>909</v>
      </c>
      <c r="Q4712" s="123" t="s">
        <v>31930</v>
      </c>
      <c r="R4712" s="120" t="s">
        <v>21885</v>
      </c>
    </row>
    <row r="4713" ht="30.75">
      <c r="A4713" s="121" t="s">
        <v>31931</v>
      </c>
      <c r="B4713" s="117" t="s">
        <v>31932</v>
      </c>
      <c r="C4713" s="118" t="s">
        <v>13268</v>
      </c>
      <c r="D4713" s="117" t="s">
        <v>31933</v>
      </c>
      <c r="E4713" s="119">
        <v>43071.50655092593</v>
      </c>
      <c r="F4713" s="117"/>
      <c r="G4713" s="117" t="s">
        <v>90</v>
      </c>
      <c r="H4713" s="117"/>
      <c r="I4713" s="117"/>
      <c r="J4713" s="117" t="s">
        <v>31934</v>
      </c>
      <c r="K4713" s="117"/>
      <c r="L4713" s="120" t="s">
        <v>110</v>
      </c>
      <c r="M4713" s="122" t="s">
        <v>31935</v>
      </c>
      <c r="N4713" s="117">
        <v>5372.0</v>
      </c>
      <c r="O4713" s="117">
        <v>2879.0</v>
      </c>
      <c r="P4713" s="117" t="s">
        <v>1075</v>
      </c>
      <c r="Q4713" s="123" t="s">
        <v>31936</v>
      </c>
      <c r="R4713" s="120" t="s">
        <v>13274</v>
      </c>
    </row>
    <row r="4714" ht="21.75">
      <c r="A4714" s="121" t="s">
        <v>31937</v>
      </c>
      <c r="B4714" s="117" t="s">
        <v>31938</v>
      </c>
      <c r="C4714" s="118" t="s">
        <v>31573</v>
      </c>
      <c r="D4714" s="117" t="s">
        <v>31939</v>
      </c>
      <c r="E4714" s="119">
        <v>43071.50314814815</v>
      </c>
      <c r="F4714" s="117"/>
      <c r="G4714" s="117" t="s">
        <v>90</v>
      </c>
      <c r="H4714" s="117"/>
      <c r="I4714" s="117"/>
      <c r="J4714" s="117" t="s">
        <v>31940</v>
      </c>
      <c r="K4714" s="117"/>
      <c r="L4714" s="120" t="s">
        <v>110</v>
      </c>
      <c r="M4714" s="122" t="s">
        <v>31941</v>
      </c>
      <c r="N4714" s="117">
        <v>748.0</v>
      </c>
      <c r="O4714" s="117">
        <v>850.0</v>
      </c>
      <c r="P4714" s="117" t="s">
        <v>2520</v>
      </c>
      <c r="Q4714" s="123" t="s">
        <v>31942</v>
      </c>
      <c r="R4714" s="120" t="s">
        <v>31579</v>
      </c>
    </row>
    <row r="4715" ht="21.75">
      <c r="A4715" s="121" t="s">
        <v>31943</v>
      </c>
      <c r="B4715" s="117" t="s">
        <v>31944</v>
      </c>
      <c r="C4715" s="118" t="s">
        <v>31573</v>
      </c>
      <c r="D4715" s="117" t="s">
        <v>31945</v>
      </c>
      <c r="E4715" s="119">
        <v>43071.494618055556</v>
      </c>
      <c r="F4715" s="117"/>
      <c r="G4715" s="117" t="s">
        <v>90</v>
      </c>
      <c r="H4715" s="117"/>
      <c r="I4715" s="117"/>
      <c r="J4715" s="117" t="s">
        <v>31946</v>
      </c>
      <c r="K4715" s="117"/>
      <c r="L4715" s="120" t="s">
        <v>179</v>
      </c>
      <c r="M4715" s="122" t="s">
        <v>31947</v>
      </c>
      <c r="N4715" s="117">
        <v>12887.0</v>
      </c>
      <c r="O4715" s="117">
        <v>10286.0</v>
      </c>
      <c r="P4715" s="117" t="s">
        <v>2520</v>
      </c>
      <c r="Q4715" s="123" t="s">
        <v>31948</v>
      </c>
      <c r="R4715" s="120" t="s">
        <v>31579</v>
      </c>
    </row>
    <row r="4716" ht="21.75">
      <c r="A4716" s="121" t="s">
        <v>31949</v>
      </c>
      <c r="B4716" s="117" t="s">
        <v>31950</v>
      </c>
      <c r="C4716" s="118" t="s">
        <v>31573</v>
      </c>
      <c r="D4716" s="117" t="s">
        <v>31951</v>
      </c>
      <c r="E4716" s="119">
        <v>43071.49332175926</v>
      </c>
      <c r="F4716" s="117"/>
      <c r="G4716" s="117" t="s">
        <v>90</v>
      </c>
      <c r="H4716" s="117"/>
      <c r="I4716" s="117"/>
      <c r="J4716" s="117" t="s">
        <v>31952</v>
      </c>
      <c r="K4716" s="117"/>
      <c r="L4716" s="120" t="s">
        <v>6242</v>
      </c>
      <c r="M4716" s="122" t="s">
        <v>31953</v>
      </c>
      <c r="N4716" s="117">
        <v>1989.0</v>
      </c>
      <c r="O4716" s="117">
        <v>2348.0</v>
      </c>
      <c r="P4716" s="117" t="s">
        <v>31954</v>
      </c>
      <c r="Q4716" s="123" t="s">
        <v>31955</v>
      </c>
      <c r="R4716" s="120" t="s">
        <v>31579</v>
      </c>
    </row>
    <row r="4717" ht="21.75">
      <c r="A4717" s="121" t="s">
        <v>31956</v>
      </c>
      <c r="B4717" s="117" t="s">
        <v>31957</v>
      </c>
      <c r="C4717" s="118" t="s">
        <v>31573</v>
      </c>
      <c r="D4717" s="117" t="s">
        <v>31958</v>
      </c>
      <c r="E4717" s="119">
        <v>43071.48836805555</v>
      </c>
      <c r="F4717" s="117"/>
      <c r="G4717" s="117" t="s">
        <v>90</v>
      </c>
      <c r="H4717" s="117"/>
      <c r="I4717" s="117"/>
      <c r="J4717" s="117" t="s">
        <v>31959</v>
      </c>
      <c r="K4717" s="117"/>
      <c r="L4717" s="120" t="s">
        <v>110</v>
      </c>
      <c r="M4717" s="122" t="s">
        <v>31960</v>
      </c>
      <c r="N4717" s="117">
        <v>411.0</v>
      </c>
      <c r="O4717" s="117">
        <v>544.0</v>
      </c>
      <c r="P4717" s="117" t="s">
        <v>2520</v>
      </c>
      <c r="Q4717" s="123" t="s">
        <v>31961</v>
      </c>
      <c r="R4717" s="120" t="s">
        <v>31579</v>
      </c>
    </row>
    <row r="4718" ht="21.75">
      <c r="A4718" s="121" t="s">
        <v>31962</v>
      </c>
      <c r="B4718" s="117" t="s">
        <v>31963</v>
      </c>
      <c r="C4718" s="118" t="s">
        <v>31964</v>
      </c>
      <c r="D4718" s="117" t="s">
        <v>31965</v>
      </c>
      <c r="E4718" s="119">
        <v>43071.48547453704</v>
      </c>
      <c r="F4718" s="117"/>
      <c r="G4718" s="117" t="s">
        <v>90</v>
      </c>
      <c r="H4718" s="117"/>
      <c r="I4718" s="117"/>
      <c r="J4718" s="117" t="s">
        <v>31966</v>
      </c>
      <c r="K4718" s="117"/>
      <c r="L4718" s="120" t="s">
        <v>179</v>
      </c>
      <c r="M4718" s="122" t="s">
        <v>31967</v>
      </c>
      <c r="N4718" s="117">
        <v>10704.0</v>
      </c>
      <c r="O4718" s="117">
        <v>1371.0</v>
      </c>
      <c r="P4718" s="117" t="s">
        <v>31968</v>
      </c>
      <c r="Q4718" s="123" t="s">
        <v>31969</v>
      </c>
      <c r="R4718" s="120" t="s">
        <v>31970</v>
      </c>
    </row>
    <row r="4719" ht="39.75">
      <c r="A4719" s="121" t="s">
        <v>31971</v>
      </c>
      <c r="B4719" s="117" t="s">
        <v>31972</v>
      </c>
      <c r="C4719" s="118" t="s">
        <v>3952</v>
      </c>
      <c r="D4719" s="117" t="s">
        <v>31973</v>
      </c>
      <c r="E4719" s="119">
        <v>43071.47975694445</v>
      </c>
      <c r="F4719" s="117"/>
      <c r="G4719" s="117" t="s">
        <v>90</v>
      </c>
      <c r="H4719" s="117"/>
      <c r="I4719" s="117"/>
      <c r="J4719" s="117" t="s">
        <v>31974</v>
      </c>
      <c r="K4719" s="117"/>
      <c r="L4719" s="120" t="s">
        <v>110</v>
      </c>
      <c r="M4719" s="122" t="s">
        <v>31975</v>
      </c>
      <c r="N4719" s="117">
        <v>131.0</v>
      </c>
      <c r="O4719" s="117">
        <v>539.0</v>
      </c>
      <c r="P4719" s="117"/>
      <c r="Q4719" s="123" t="s">
        <v>31976</v>
      </c>
      <c r="R4719" s="120" t="s">
        <v>3956</v>
      </c>
    </row>
    <row r="4720" ht="48.75">
      <c r="A4720" s="121" t="s">
        <v>31977</v>
      </c>
      <c r="B4720" s="117" t="s">
        <v>31978</v>
      </c>
      <c r="C4720" s="118" t="s">
        <v>31979</v>
      </c>
      <c r="D4720" s="117" t="s">
        <v>31980</v>
      </c>
      <c r="E4720" s="119">
        <v>43071.450266203705</v>
      </c>
      <c r="F4720" s="117"/>
      <c r="G4720" s="117" t="s">
        <v>90</v>
      </c>
      <c r="H4720" s="117"/>
      <c r="I4720" s="117"/>
      <c r="J4720" s="117" t="s">
        <v>31981</v>
      </c>
      <c r="K4720" s="117"/>
      <c r="L4720" s="120" t="s">
        <v>4521</v>
      </c>
      <c r="M4720" s="122" t="s">
        <v>31982</v>
      </c>
      <c r="N4720" s="117">
        <v>1677.0</v>
      </c>
      <c r="O4720" s="117">
        <v>1685.0</v>
      </c>
      <c r="P4720" s="117" t="s">
        <v>1888</v>
      </c>
      <c r="Q4720" s="123" t="s">
        <v>31983</v>
      </c>
      <c r="R4720" s="120" t="s">
        <v>31984</v>
      </c>
    </row>
    <row r="4721" ht="30.75">
      <c r="A4721" s="121" t="s">
        <v>31985</v>
      </c>
      <c r="B4721" s="117" t="s">
        <v>31986</v>
      </c>
      <c r="C4721" s="118" t="s">
        <v>13268</v>
      </c>
      <c r="D4721" s="117" t="s">
        <v>31987</v>
      </c>
      <c r="E4721" s="119">
        <v>43071.44824074074</v>
      </c>
      <c r="F4721" s="117"/>
      <c r="G4721" s="117" t="s">
        <v>90</v>
      </c>
      <c r="H4721" s="117"/>
      <c r="I4721" s="117"/>
      <c r="J4721" s="117" t="s">
        <v>31988</v>
      </c>
      <c r="K4721" s="117"/>
      <c r="L4721" s="120" t="s">
        <v>110</v>
      </c>
      <c r="M4721" s="122" t="s">
        <v>31989</v>
      </c>
      <c r="N4721" s="117">
        <v>1290.0</v>
      </c>
      <c r="O4721" s="117">
        <v>203.0</v>
      </c>
      <c r="P4721" s="117"/>
      <c r="Q4721" s="123" t="s">
        <v>31990</v>
      </c>
      <c r="R4721" s="120" t="s">
        <v>13274</v>
      </c>
    </row>
    <row r="4722" ht="39.75">
      <c r="A4722" s="121" t="s">
        <v>31991</v>
      </c>
      <c r="B4722" s="117" t="s">
        <v>31992</v>
      </c>
      <c r="C4722" s="118" t="s">
        <v>31993</v>
      </c>
      <c r="D4722" s="117" t="s">
        <v>31994</v>
      </c>
      <c r="E4722" s="119">
        <v>43071.44108796296</v>
      </c>
      <c r="F4722" s="117"/>
      <c r="G4722" s="117" t="s">
        <v>90</v>
      </c>
      <c r="H4722" s="117"/>
      <c r="I4722" s="117"/>
      <c r="J4722" s="117" t="s">
        <v>31995</v>
      </c>
      <c r="K4722" s="117"/>
      <c r="L4722" s="120" t="s">
        <v>110</v>
      </c>
      <c r="M4722" s="122" t="s">
        <v>31996</v>
      </c>
      <c r="N4722" s="117">
        <v>2045.0</v>
      </c>
      <c r="O4722" s="117">
        <v>1679.0</v>
      </c>
      <c r="P4722" s="117"/>
      <c r="Q4722" s="123" t="s">
        <v>31997</v>
      </c>
      <c r="R4722" s="120" t="s">
        <v>31998</v>
      </c>
    </row>
    <row r="4723" ht="30.75">
      <c r="A4723" s="121" t="s">
        <v>31999</v>
      </c>
      <c r="B4723" s="117" t="s">
        <v>32000</v>
      </c>
      <c r="C4723" s="118" t="s">
        <v>30547</v>
      </c>
      <c r="D4723" s="117" t="s">
        <v>32001</v>
      </c>
      <c r="E4723" s="119">
        <v>43071.4402662037</v>
      </c>
      <c r="F4723" s="117"/>
      <c r="G4723" s="117" t="s">
        <v>119</v>
      </c>
      <c r="H4723" s="117"/>
      <c r="I4723" s="117"/>
      <c r="J4723" s="117" t="s">
        <v>32002</v>
      </c>
      <c r="K4723" s="117"/>
      <c r="L4723" s="120" t="s">
        <v>110</v>
      </c>
      <c r="M4723" s="122" t="s">
        <v>32003</v>
      </c>
      <c r="N4723" s="117">
        <v>280.0</v>
      </c>
      <c r="O4723" s="117">
        <v>524.0</v>
      </c>
      <c r="P4723" s="117" t="s">
        <v>3495</v>
      </c>
      <c r="Q4723" s="123" t="s">
        <v>32004</v>
      </c>
      <c r="R4723" s="120" t="s">
        <v>30552</v>
      </c>
    </row>
    <row r="4724" ht="30.75">
      <c r="A4724" s="121" t="s">
        <v>32005</v>
      </c>
      <c r="B4724" s="117" t="s">
        <v>31182</v>
      </c>
      <c r="C4724" s="118" t="s">
        <v>30547</v>
      </c>
      <c r="D4724" s="117" t="s">
        <v>32006</v>
      </c>
      <c r="E4724" s="119">
        <v>43071.435682870375</v>
      </c>
      <c r="F4724" s="117"/>
      <c r="G4724" s="117" t="s">
        <v>119</v>
      </c>
      <c r="H4724" s="117"/>
      <c r="I4724" s="117"/>
      <c r="J4724" s="117" t="s">
        <v>31184</v>
      </c>
      <c r="K4724" s="117"/>
      <c r="L4724" s="120" t="s">
        <v>92</v>
      </c>
      <c r="M4724" s="122" t="s">
        <v>31185</v>
      </c>
      <c r="N4724" s="117">
        <v>229.0</v>
      </c>
      <c r="O4724" s="117">
        <v>186.0</v>
      </c>
      <c r="P4724" s="117" t="s">
        <v>31186</v>
      </c>
      <c r="Q4724" s="123" t="s">
        <v>32007</v>
      </c>
      <c r="R4724" s="120" t="s">
        <v>30552</v>
      </c>
    </row>
    <row r="4725" ht="30.75">
      <c r="A4725" s="121" t="s">
        <v>32008</v>
      </c>
      <c r="B4725" s="117" t="s">
        <v>32009</v>
      </c>
      <c r="C4725" s="118" t="s">
        <v>13268</v>
      </c>
      <c r="D4725" s="117" t="s">
        <v>32010</v>
      </c>
      <c r="E4725" s="119">
        <v>43071.42900462963</v>
      </c>
      <c r="F4725" s="117"/>
      <c r="G4725" s="117" t="s">
        <v>119</v>
      </c>
      <c r="H4725" s="117"/>
      <c r="I4725" s="117"/>
      <c r="J4725" s="117" t="s">
        <v>32011</v>
      </c>
      <c r="K4725" s="117"/>
      <c r="L4725" s="120" t="s">
        <v>110</v>
      </c>
      <c r="M4725" s="122" t="s">
        <v>32012</v>
      </c>
      <c r="N4725" s="117">
        <v>345.0</v>
      </c>
      <c r="O4725" s="117">
        <v>1289.0</v>
      </c>
      <c r="P4725" s="117"/>
      <c r="Q4725" s="123" t="s">
        <v>32013</v>
      </c>
      <c r="R4725" s="120" t="s">
        <v>13274</v>
      </c>
    </row>
    <row r="4726" ht="30.75">
      <c r="A4726" s="121" t="s">
        <v>32014</v>
      </c>
      <c r="B4726" s="117" t="s">
        <v>32015</v>
      </c>
      <c r="C4726" s="118" t="s">
        <v>13268</v>
      </c>
      <c r="D4726" s="117" t="s">
        <v>32016</v>
      </c>
      <c r="E4726" s="119">
        <v>43071.41761574074</v>
      </c>
      <c r="F4726" s="117"/>
      <c r="G4726" s="117" t="s">
        <v>119</v>
      </c>
      <c r="H4726" s="117"/>
      <c r="I4726" s="117"/>
      <c r="J4726" s="117" t="s">
        <v>32017</v>
      </c>
      <c r="K4726" s="117"/>
      <c r="L4726" s="120" t="s">
        <v>101</v>
      </c>
      <c r="M4726" s="122" t="s">
        <v>32018</v>
      </c>
      <c r="N4726" s="117">
        <v>17.0</v>
      </c>
      <c r="O4726" s="117">
        <v>47.0</v>
      </c>
      <c r="P4726" s="117" t="s">
        <v>32019</v>
      </c>
      <c r="Q4726" s="123" t="s">
        <v>32020</v>
      </c>
      <c r="R4726" s="120" t="s">
        <v>13274</v>
      </c>
    </row>
    <row r="4727" ht="39.75">
      <c r="A4727" s="121" t="s">
        <v>32021</v>
      </c>
      <c r="B4727" s="117" t="s">
        <v>32022</v>
      </c>
      <c r="C4727" s="118" t="s">
        <v>32023</v>
      </c>
      <c r="D4727" s="117" t="s">
        <v>32024</v>
      </c>
      <c r="E4727" s="119">
        <v>43071.40388888889</v>
      </c>
      <c r="F4727" s="117"/>
      <c r="G4727" s="117" t="s">
        <v>90</v>
      </c>
      <c r="H4727" s="117"/>
      <c r="I4727" s="117"/>
      <c r="J4727" s="117" t="s">
        <v>32025</v>
      </c>
      <c r="K4727" s="117"/>
      <c r="L4727" s="120" t="s">
        <v>110</v>
      </c>
      <c r="M4727" s="122" t="s">
        <v>32026</v>
      </c>
      <c r="N4727" s="117">
        <v>367.0</v>
      </c>
      <c r="O4727" s="117">
        <v>1027.0</v>
      </c>
      <c r="P4727" s="117"/>
      <c r="Q4727" s="123" t="s">
        <v>32027</v>
      </c>
      <c r="R4727" s="120" t="s">
        <v>32028</v>
      </c>
    </row>
    <row r="4728" ht="21.75">
      <c r="A4728" s="121" t="s">
        <v>32029</v>
      </c>
      <c r="B4728" s="117" t="s">
        <v>32030</v>
      </c>
      <c r="C4728" s="124" t="s">
        <v>32031</v>
      </c>
      <c r="D4728" s="117" t="s">
        <v>32032</v>
      </c>
      <c r="E4728" s="119">
        <v>43071.395902777775</v>
      </c>
      <c r="F4728" s="117"/>
      <c r="G4728" s="117" t="s">
        <v>90</v>
      </c>
      <c r="H4728" s="117"/>
      <c r="I4728" s="117"/>
      <c r="J4728" s="117" t="s">
        <v>32033</v>
      </c>
      <c r="K4728" s="117"/>
      <c r="L4728" s="120" t="s">
        <v>110</v>
      </c>
      <c r="M4728" s="122" t="s">
        <v>32034</v>
      </c>
      <c r="N4728" s="117">
        <v>930.0</v>
      </c>
      <c r="O4728" s="117">
        <v>1301.0</v>
      </c>
      <c r="P4728" s="117" t="s">
        <v>1555</v>
      </c>
      <c r="Q4728" s="123" t="s">
        <v>32035</v>
      </c>
      <c r="R4728" s="120" t="s">
        <v>32036</v>
      </c>
    </row>
    <row r="4729" ht="39.75">
      <c r="A4729" s="121" t="s">
        <v>32037</v>
      </c>
      <c r="B4729" s="117" t="s">
        <v>32038</v>
      </c>
      <c r="C4729" s="118" t="s">
        <v>3952</v>
      </c>
      <c r="D4729" s="117" t="s">
        <v>32039</v>
      </c>
      <c r="E4729" s="119">
        <v>43071.36951388889</v>
      </c>
      <c r="F4729" s="117"/>
      <c r="G4729" s="117" t="s">
        <v>90</v>
      </c>
      <c r="H4729" s="117"/>
      <c r="I4729" s="117"/>
      <c r="J4729" s="117" t="s">
        <v>32040</v>
      </c>
      <c r="K4729" s="117"/>
      <c r="L4729" s="120" t="s">
        <v>110</v>
      </c>
      <c r="M4729" s="122" t="s">
        <v>32041</v>
      </c>
      <c r="N4729" s="117">
        <v>2494.0</v>
      </c>
      <c r="O4729" s="117">
        <v>702.0</v>
      </c>
      <c r="P4729" s="117" t="s">
        <v>32042</v>
      </c>
      <c r="Q4729" s="123" t="s">
        <v>32043</v>
      </c>
      <c r="R4729" s="120" t="s">
        <v>3956</v>
      </c>
    </row>
    <row r="4730" ht="30.75">
      <c r="A4730" s="121" t="s">
        <v>32044</v>
      </c>
      <c r="B4730" s="117" t="s">
        <v>32045</v>
      </c>
      <c r="C4730" s="118" t="s">
        <v>13268</v>
      </c>
      <c r="D4730" s="117" t="s">
        <v>32046</v>
      </c>
      <c r="E4730" s="119">
        <v>43071.36195601852</v>
      </c>
      <c r="F4730" s="117"/>
      <c r="G4730" s="117" t="s">
        <v>90</v>
      </c>
      <c r="H4730" s="117"/>
      <c r="I4730" s="117"/>
      <c r="J4730" s="117" t="s">
        <v>32047</v>
      </c>
      <c r="K4730" s="117"/>
      <c r="L4730" s="120" t="s">
        <v>92</v>
      </c>
      <c r="M4730" s="122" t="s">
        <v>32048</v>
      </c>
      <c r="N4730" s="117">
        <v>573.0</v>
      </c>
      <c r="O4730" s="117">
        <v>830.0</v>
      </c>
      <c r="P4730" s="117" t="s">
        <v>2239</v>
      </c>
      <c r="Q4730" s="123" t="s">
        <v>32049</v>
      </c>
      <c r="R4730" s="120" t="s">
        <v>13274</v>
      </c>
    </row>
    <row r="4731" ht="30.75">
      <c r="A4731" s="121" t="s">
        <v>32050</v>
      </c>
      <c r="B4731" s="117" t="s">
        <v>32051</v>
      </c>
      <c r="C4731" s="118" t="s">
        <v>13268</v>
      </c>
      <c r="D4731" s="117" t="s">
        <v>32052</v>
      </c>
      <c r="E4731" s="119">
        <v>43071.3584375</v>
      </c>
      <c r="F4731" s="117"/>
      <c r="G4731" s="117" t="s">
        <v>128</v>
      </c>
      <c r="H4731" s="117"/>
      <c r="I4731" s="117"/>
      <c r="J4731" s="117" t="s">
        <v>32053</v>
      </c>
      <c r="K4731" s="117"/>
      <c r="L4731" s="120" t="s">
        <v>179</v>
      </c>
      <c r="M4731" s="122" t="s">
        <v>32054</v>
      </c>
      <c r="N4731" s="117">
        <v>3039.0</v>
      </c>
      <c r="O4731" s="117">
        <v>507.0</v>
      </c>
      <c r="P4731" s="117" t="s">
        <v>32055</v>
      </c>
      <c r="Q4731" s="123" t="s">
        <v>32056</v>
      </c>
      <c r="R4731" s="120" t="s">
        <v>13274</v>
      </c>
    </row>
    <row r="4732" ht="30.75">
      <c r="A4732" s="121" t="s">
        <v>32057</v>
      </c>
      <c r="B4732" s="117" t="s">
        <v>32058</v>
      </c>
      <c r="C4732" s="118" t="s">
        <v>13268</v>
      </c>
      <c r="D4732" s="117" t="s">
        <v>32059</v>
      </c>
      <c r="E4732" s="119">
        <v>43071.3533449074</v>
      </c>
      <c r="F4732" s="117"/>
      <c r="G4732" s="117" t="s">
        <v>90</v>
      </c>
      <c r="H4732" s="117"/>
      <c r="I4732" s="117"/>
      <c r="J4732" s="117" t="s">
        <v>32060</v>
      </c>
      <c r="K4732" s="117"/>
      <c r="L4732" s="120" t="s">
        <v>110</v>
      </c>
      <c r="M4732" s="122" t="s">
        <v>32061</v>
      </c>
      <c r="N4732" s="117">
        <v>68.0</v>
      </c>
      <c r="O4732" s="117">
        <v>211.0</v>
      </c>
      <c r="P4732" s="117" t="s">
        <v>32062</v>
      </c>
      <c r="Q4732" s="123" t="s">
        <v>32063</v>
      </c>
      <c r="R4732" s="120" t="s">
        <v>13274</v>
      </c>
    </row>
    <row r="4733" ht="39.75">
      <c r="A4733" s="121" t="s">
        <v>32064</v>
      </c>
      <c r="B4733" s="117" t="s">
        <v>32065</v>
      </c>
      <c r="C4733" s="118" t="s">
        <v>32066</v>
      </c>
      <c r="D4733" s="117" t="s">
        <v>32067</v>
      </c>
      <c r="E4733" s="119">
        <v>43071.34635416667</v>
      </c>
      <c r="F4733" s="117"/>
      <c r="G4733" s="117" t="s">
        <v>90</v>
      </c>
      <c r="H4733" s="117"/>
      <c r="I4733" s="117"/>
      <c r="J4733" s="117" t="s">
        <v>32068</v>
      </c>
      <c r="K4733" s="117"/>
      <c r="L4733" s="120" t="s">
        <v>110</v>
      </c>
      <c r="M4733" s="122" t="s">
        <v>32069</v>
      </c>
      <c r="N4733" s="117">
        <v>348.0</v>
      </c>
      <c r="O4733" s="117">
        <v>651.0</v>
      </c>
      <c r="P4733" s="117"/>
      <c r="Q4733" s="123" t="s">
        <v>32070</v>
      </c>
      <c r="R4733" s="120" t="s">
        <v>32071</v>
      </c>
    </row>
    <row r="4734" ht="30.75">
      <c r="A4734" s="121" t="s">
        <v>32072</v>
      </c>
      <c r="B4734" s="117" t="s">
        <v>32073</v>
      </c>
      <c r="C4734" s="118" t="s">
        <v>13268</v>
      </c>
      <c r="D4734" s="117" t="s">
        <v>32074</v>
      </c>
      <c r="E4734" s="119">
        <v>43071.33898148148</v>
      </c>
      <c r="F4734" s="117"/>
      <c r="G4734" s="117" t="s">
        <v>90</v>
      </c>
      <c r="H4734" s="117"/>
      <c r="I4734" s="117"/>
      <c r="J4734" s="117" t="s">
        <v>32075</v>
      </c>
      <c r="K4734" s="117"/>
      <c r="L4734" s="120" t="s">
        <v>110</v>
      </c>
      <c r="M4734" s="122" t="s">
        <v>32076</v>
      </c>
      <c r="N4734" s="117">
        <v>52.0</v>
      </c>
      <c r="O4734" s="117">
        <v>352.0</v>
      </c>
      <c r="P4734" s="117" t="s">
        <v>30728</v>
      </c>
      <c r="Q4734" s="123" t="s">
        <v>32077</v>
      </c>
      <c r="R4734" s="120" t="s">
        <v>13274</v>
      </c>
    </row>
    <row r="4735" ht="30.75">
      <c r="A4735" s="121" t="s">
        <v>32078</v>
      </c>
      <c r="B4735" s="117" t="s">
        <v>32079</v>
      </c>
      <c r="C4735" s="118" t="s">
        <v>13268</v>
      </c>
      <c r="D4735" s="117" t="s">
        <v>32080</v>
      </c>
      <c r="E4735" s="119">
        <v>43071.33306712963</v>
      </c>
      <c r="F4735" s="117"/>
      <c r="G4735" s="117" t="s">
        <v>90</v>
      </c>
      <c r="H4735" s="117"/>
      <c r="I4735" s="117"/>
      <c r="J4735" s="117" t="s">
        <v>32081</v>
      </c>
      <c r="K4735" s="117"/>
      <c r="L4735" s="120" t="s">
        <v>92</v>
      </c>
      <c r="M4735" s="122" t="s">
        <v>32082</v>
      </c>
      <c r="N4735" s="117">
        <v>16554.0</v>
      </c>
      <c r="O4735" s="117">
        <v>16300.0</v>
      </c>
      <c r="P4735" s="117" t="s">
        <v>395</v>
      </c>
      <c r="Q4735" s="123" t="s">
        <v>32083</v>
      </c>
      <c r="R4735" s="120" t="s">
        <v>13274</v>
      </c>
    </row>
    <row r="4736" ht="30.75">
      <c r="A4736" s="121" t="s">
        <v>32084</v>
      </c>
      <c r="B4736" s="117" t="s">
        <v>32085</v>
      </c>
      <c r="C4736" s="118" t="s">
        <v>13268</v>
      </c>
      <c r="D4736" s="117" t="s">
        <v>32086</v>
      </c>
      <c r="E4736" s="119">
        <v>43071.31489583333</v>
      </c>
      <c r="F4736" s="117"/>
      <c r="G4736" s="117" t="s">
        <v>90</v>
      </c>
      <c r="H4736" s="117"/>
      <c r="I4736" s="117"/>
      <c r="J4736" s="117" t="s">
        <v>32087</v>
      </c>
      <c r="K4736" s="117"/>
      <c r="L4736" s="120" t="s">
        <v>110</v>
      </c>
      <c r="M4736" s="122" t="s">
        <v>32088</v>
      </c>
      <c r="N4736" s="117">
        <v>351.0</v>
      </c>
      <c r="O4736" s="117">
        <v>485.0</v>
      </c>
      <c r="P4736" s="117" t="s">
        <v>32089</v>
      </c>
      <c r="Q4736" s="123" t="s">
        <v>32090</v>
      </c>
      <c r="R4736" s="120" t="s">
        <v>13274</v>
      </c>
    </row>
    <row r="4737" ht="30.75">
      <c r="A4737" s="121" t="s">
        <v>32091</v>
      </c>
      <c r="B4737" s="117" t="s">
        <v>32092</v>
      </c>
      <c r="C4737" s="118" t="s">
        <v>13268</v>
      </c>
      <c r="D4737" s="117" t="s">
        <v>32093</v>
      </c>
      <c r="E4737" s="119">
        <v>43071.30734953703</v>
      </c>
      <c r="F4737" s="117"/>
      <c r="G4737" s="117" t="s">
        <v>90</v>
      </c>
      <c r="H4737" s="117"/>
      <c r="I4737" s="117"/>
      <c r="J4737" s="117" t="s">
        <v>32094</v>
      </c>
      <c r="K4737" s="117"/>
      <c r="L4737" s="120" t="s">
        <v>110</v>
      </c>
      <c r="M4737" s="122" t="s">
        <v>32095</v>
      </c>
      <c r="N4737" s="117">
        <v>286.0</v>
      </c>
      <c r="O4737" s="117">
        <v>402.0</v>
      </c>
      <c r="P4737" s="117" t="s">
        <v>32096</v>
      </c>
      <c r="Q4737" s="123" t="s">
        <v>32097</v>
      </c>
      <c r="R4737" s="120" t="s">
        <v>13274</v>
      </c>
    </row>
    <row r="4738" ht="30.75">
      <c r="A4738" s="121" t="s">
        <v>32098</v>
      </c>
      <c r="B4738" s="117" t="s">
        <v>32099</v>
      </c>
      <c r="C4738" s="118" t="s">
        <v>13268</v>
      </c>
      <c r="D4738" s="117" t="s">
        <v>32100</v>
      </c>
      <c r="E4738" s="119">
        <v>43071.301828703705</v>
      </c>
      <c r="F4738" s="117"/>
      <c r="G4738" s="117" t="s">
        <v>90</v>
      </c>
      <c r="H4738" s="117"/>
      <c r="I4738" s="117"/>
      <c r="J4738" s="117" t="s">
        <v>32101</v>
      </c>
      <c r="K4738" s="117"/>
      <c r="L4738" s="120" t="s">
        <v>92</v>
      </c>
      <c r="M4738" s="122" t="s">
        <v>32102</v>
      </c>
      <c r="N4738" s="117">
        <v>8427.0</v>
      </c>
      <c r="O4738" s="117">
        <v>223.0</v>
      </c>
      <c r="P4738" s="117" t="s">
        <v>3399</v>
      </c>
      <c r="Q4738" s="123" t="s">
        <v>32103</v>
      </c>
      <c r="R4738" s="120" t="s">
        <v>13274</v>
      </c>
    </row>
    <row r="4739" ht="30.75">
      <c r="A4739" s="121" t="s">
        <v>32104</v>
      </c>
      <c r="B4739" s="117" t="s">
        <v>32105</v>
      </c>
      <c r="C4739" s="118" t="s">
        <v>13268</v>
      </c>
      <c r="D4739" s="117" t="s">
        <v>32106</v>
      </c>
      <c r="E4739" s="119">
        <v>43071.3016550926</v>
      </c>
      <c r="F4739" s="117"/>
      <c r="G4739" s="117" t="s">
        <v>3382</v>
      </c>
      <c r="H4739" s="117"/>
      <c r="I4739" s="117"/>
      <c r="J4739" s="117" t="s">
        <v>32107</v>
      </c>
      <c r="K4739" s="117"/>
      <c r="L4739" s="120" t="s">
        <v>101</v>
      </c>
      <c r="M4739" s="122" t="s">
        <v>32108</v>
      </c>
      <c r="N4739" s="117">
        <v>491.0</v>
      </c>
      <c r="O4739" s="117">
        <v>1545.0</v>
      </c>
      <c r="P4739" s="117"/>
      <c r="Q4739" s="123" t="s">
        <v>32109</v>
      </c>
      <c r="R4739" s="120" t="s">
        <v>13274</v>
      </c>
    </row>
    <row r="4740" ht="30.75">
      <c r="A4740" s="121" t="s">
        <v>32110</v>
      </c>
      <c r="B4740" s="117" t="s">
        <v>32111</v>
      </c>
      <c r="C4740" s="118" t="s">
        <v>13268</v>
      </c>
      <c r="D4740" s="117" t="s">
        <v>32112</v>
      </c>
      <c r="E4740" s="119">
        <v>43071.30143518519</v>
      </c>
      <c r="F4740" s="117"/>
      <c r="G4740" s="117" t="s">
        <v>90</v>
      </c>
      <c r="H4740" s="117"/>
      <c r="I4740" s="117"/>
      <c r="J4740" s="117" t="s">
        <v>32113</v>
      </c>
      <c r="K4740" s="117"/>
      <c r="L4740" s="120" t="s">
        <v>179</v>
      </c>
      <c r="M4740" s="122" t="s">
        <v>32114</v>
      </c>
      <c r="N4740" s="117">
        <v>511.0</v>
      </c>
      <c r="O4740" s="117">
        <v>674.0</v>
      </c>
      <c r="P4740" s="117"/>
      <c r="Q4740" s="123" t="s">
        <v>32115</v>
      </c>
      <c r="R4740" s="120" t="s">
        <v>13274</v>
      </c>
    </row>
    <row r="4741" ht="30.75">
      <c r="A4741" s="121" t="s">
        <v>32116</v>
      </c>
      <c r="B4741" s="117" t="s">
        <v>32117</v>
      </c>
      <c r="C4741" s="118" t="s">
        <v>13268</v>
      </c>
      <c r="D4741" s="117" t="s">
        <v>32118</v>
      </c>
      <c r="E4741" s="119">
        <v>43071.30111111111</v>
      </c>
      <c r="F4741" s="117"/>
      <c r="G4741" s="117" t="s">
        <v>90</v>
      </c>
      <c r="H4741" s="117"/>
      <c r="I4741" s="117"/>
      <c r="J4741" s="117" t="s">
        <v>32119</v>
      </c>
      <c r="K4741" s="117"/>
      <c r="L4741" s="120" t="s">
        <v>110</v>
      </c>
      <c r="M4741" s="122" t="s">
        <v>1314</v>
      </c>
      <c r="N4741" s="117">
        <v>15.0</v>
      </c>
      <c r="O4741" s="117">
        <v>345.0</v>
      </c>
      <c r="P4741" s="117"/>
      <c r="Q4741" s="123" t="s">
        <v>32120</v>
      </c>
      <c r="R4741" s="120" t="s">
        <v>13274</v>
      </c>
    </row>
    <row r="4742" ht="30.75">
      <c r="A4742" s="121" t="s">
        <v>32121</v>
      </c>
      <c r="B4742" s="117" t="s">
        <v>32122</v>
      </c>
      <c r="C4742" s="118" t="s">
        <v>13268</v>
      </c>
      <c r="D4742" s="117" t="s">
        <v>32123</v>
      </c>
      <c r="E4742" s="119">
        <v>43071.298414351855</v>
      </c>
      <c r="F4742" s="117"/>
      <c r="G4742" s="117" t="s">
        <v>90</v>
      </c>
      <c r="H4742" s="117"/>
      <c r="I4742" s="117"/>
      <c r="J4742" s="117" t="s">
        <v>32124</v>
      </c>
      <c r="K4742" s="117"/>
      <c r="L4742" s="120" t="s">
        <v>179</v>
      </c>
      <c r="M4742" s="122" t="s">
        <v>32125</v>
      </c>
      <c r="N4742" s="117">
        <v>14.0</v>
      </c>
      <c r="O4742" s="117">
        <v>176.0</v>
      </c>
      <c r="P4742" s="117"/>
      <c r="Q4742" s="123" t="s">
        <v>32126</v>
      </c>
      <c r="R4742" s="120" t="s">
        <v>13274</v>
      </c>
    </row>
    <row r="4743" ht="30.75">
      <c r="A4743" s="121" t="s">
        <v>32127</v>
      </c>
      <c r="B4743" s="117" t="s">
        <v>32128</v>
      </c>
      <c r="C4743" s="118" t="s">
        <v>13268</v>
      </c>
      <c r="D4743" s="117" t="s">
        <v>32129</v>
      </c>
      <c r="E4743" s="119">
        <v>43071.29709490741</v>
      </c>
      <c r="F4743" s="117"/>
      <c r="G4743" s="117" t="s">
        <v>128</v>
      </c>
      <c r="H4743" s="117"/>
      <c r="I4743" s="117"/>
      <c r="J4743" s="117" t="s">
        <v>32130</v>
      </c>
      <c r="K4743" s="117"/>
      <c r="L4743" s="120" t="s">
        <v>92</v>
      </c>
      <c r="M4743" s="122" t="s">
        <v>32131</v>
      </c>
      <c r="N4743" s="117">
        <v>52.0</v>
      </c>
      <c r="O4743" s="117">
        <v>642.0</v>
      </c>
      <c r="P4743" s="117"/>
      <c r="Q4743" s="123" t="s">
        <v>32132</v>
      </c>
      <c r="R4743" s="120" t="s">
        <v>13274</v>
      </c>
    </row>
    <row r="4744" ht="30.75">
      <c r="A4744" s="121" t="s">
        <v>32133</v>
      </c>
      <c r="B4744" s="117" t="s">
        <v>32134</v>
      </c>
      <c r="C4744" s="118" t="s">
        <v>13268</v>
      </c>
      <c r="D4744" s="117" t="s">
        <v>32135</v>
      </c>
      <c r="E4744" s="119">
        <v>43071.29628472222</v>
      </c>
      <c r="F4744" s="117"/>
      <c r="G4744" s="117" t="s">
        <v>90</v>
      </c>
      <c r="H4744" s="117"/>
      <c r="I4744" s="117"/>
      <c r="J4744" s="117" t="s">
        <v>32136</v>
      </c>
      <c r="K4744" s="117"/>
      <c r="L4744" s="120" t="s">
        <v>110</v>
      </c>
      <c r="M4744" s="122" t="s">
        <v>32137</v>
      </c>
      <c r="N4744" s="117">
        <v>480.0</v>
      </c>
      <c r="O4744" s="117">
        <v>563.0</v>
      </c>
      <c r="P4744" s="117" t="s">
        <v>395</v>
      </c>
      <c r="Q4744" s="123" t="s">
        <v>32138</v>
      </c>
      <c r="R4744" s="120" t="s">
        <v>13274</v>
      </c>
    </row>
    <row r="4745" ht="30.75">
      <c r="A4745" s="121" t="s">
        <v>32139</v>
      </c>
      <c r="B4745" s="117" t="s">
        <v>31451</v>
      </c>
      <c r="C4745" s="118" t="s">
        <v>32140</v>
      </c>
      <c r="D4745" s="117" t="s">
        <v>32141</v>
      </c>
      <c r="E4745" s="119">
        <v>43071.29603009259</v>
      </c>
      <c r="F4745" s="117"/>
      <c r="G4745" s="117" t="s">
        <v>128</v>
      </c>
      <c r="H4745" s="117"/>
      <c r="I4745" s="117"/>
      <c r="J4745" s="117" t="s">
        <v>31453</v>
      </c>
      <c r="K4745" s="117"/>
      <c r="L4745" s="120" t="s">
        <v>179</v>
      </c>
      <c r="M4745" s="122" t="s">
        <v>31454</v>
      </c>
      <c r="N4745" s="117">
        <v>167269.0</v>
      </c>
      <c r="O4745" s="117">
        <v>665.0</v>
      </c>
      <c r="P4745" s="117"/>
      <c r="Q4745" s="123" t="s">
        <v>32142</v>
      </c>
      <c r="R4745" s="120" t="s">
        <v>32143</v>
      </c>
    </row>
    <row r="4746" ht="30.75">
      <c r="A4746" s="121" t="s">
        <v>32144</v>
      </c>
      <c r="B4746" s="117" t="s">
        <v>31085</v>
      </c>
      <c r="C4746" s="118" t="s">
        <v>30547</v>
      </c>
      <c r="D4746" s="117" t="s">
        <v>32145</v>
      </c>
      <c r="E4746" s="119">
        <v>43071.28842592593</v>
      </c>
      <c r="F4746" s="117"/>
      <c r="G4746" s="117" t="s">
        <v>119</v>
      </c>
      <c r="H4746" s="117"/>
      <c r="I4746" s="117"/>
      <c r="J4746" s="117" t="s">
        <v>31087</v>
      </c>
      <c r="K4746" s="117"/>
      <c r="L4746" s="120" t="s">
        <v>179</v>
      </c>
      <c r="M4746" s="122" t="s">
        <v>31088</v>
      </c>
      <c r="N4746" s="117">
        <v>374.0</v>
      </c>
      <c r="O4746" s="117">
        <v>298.0</v>
      </c>
      <c r="P4746" s="117" t="s">
        <v>31089</v>
      </c>
      <c r="Q4746" s="123" t="s">
        <v>32146</v>
      </c>
      <c r="R4746" s="120" t="s">
        <v>30552</v>
      </c>
    </row>
    <row r="4747" ht="21.75">
      <c r="A4747" s="121" t="s">
        <v>32147</v>
      </c>
      <c r="B4747" s="117" t="s">
        <v>32148</v>
      </c>
      <c r="C4747" s="118" t="s">
        <v>32149</v>
      </c>
      <c r="D4747" s="117" t="s">
        <v>32150</v>
      </c>
      <c r="E4747" s="119">
        <v>43071.263807870375</v>
      </c>
      <c r="F4747" s="117"/>
      <c r="G4747" s="117" t="s">
        <v>128</v>
      </c>
      <c r="H4747" s="117"/>
      <c r="I4747" s="117"/>
      <c r="J4747" s="117" t="s">
        <v>32151</v>
      </c>
      <c r="K4747" s="117"/>
      <c r="L4747" s="120" t="s">
        <v>179</v>
      </c>
      <c r="M4747" s="122" t="s">
        <v>32152</v>
      </c>
      <c r="N4747" s="117">
        <v>231.0</v>
      </c>
      <c r="O4747" s="117">
        <v>215.0</v>
      </c>
      <c r="P4747" s="117"/>
      <c r="Q4747" s="123" t="s">
        <v>32153</v>
      </c>
      <c r="R4747" s="120" t="s">
        <v>32154</v>
      </c>
    </row>
    <row r="4748" ht="21.75">
      <c r="A4748" s="121" t="s">
        <v>32155</v>
      </c>
      <c r="B4748" s="117" t="s">
        <v>32156</v>
      </c>
      <c r="C4748" s="118" t="s">
        <v>32157</v>
      </c>
      <c r="D4748" s="117" t="s">
        <v>32158</v>
      </c>
      <c r="E4748" s="119">
        <v>43071.24994212963</v>
      </c>
      <c r="F4748" s="117"/>
      <c r="G4748" s="117" t="s">
        <v>119</v>
      </c>
      <c r="H4748" s="117"/>
      <c r="I4748" s="117"/>
      <c r="J4748" s="117" t="s">
        <v>32159</v>
      </c>
      <c r="K4748" s="117"/>
      <c r="L4748" s="120" t="s">
        <v>179</v>
      </c>
      <c r="M4748" s="122" t="s">
        <v>32160</v>
      </c>
      <c r="N4748" s="117">
        <v>1780.0</v>
      </c>
      <c r="O4748" s="117">
        <v>283.0</v>
      </c>
      <c r="P4748" s="117" t="s">
        <v>1129</v>
      </c>
      <c r="Q4748" s="123" t="s">
        <v>32161</v>
      </c>
      <c r="R4748" s="120" t="s">
        <v>32162</v>
      </c>
    </row>
    <row r="4749" ht="39.75">
      <c r="A4749" s="121" t="s">
        <v>32163</v>
      </c>
      <c r="B4749" s="117" t="s">
        <v>32164</v>
      </c>
      <c r="C4749" s="118" t="s">
        <v>32165</v>
      </c>
      <c r="D4749" s="117" t="s">
        <v>32166</v>
      </c>
      <c r="E4749" s="119">
        <v>43071.14648148148</v>
      </c>
      <c r="F4749" s="117"/>
      <c r="G4749" s="117" t="s">
        <v>90</v>
      </c>
      <c r="H4749" s="117"/>
      <c r="I4749" s="117"/>
      <c r="J4749" s="117" t="s">
        <v>32167</v>
      </c>
      <c r="K4749" s="117"/>
      <c r="L4749" s="120" t="s">
        <v>110</v>
      </c>
      <c r="M4749" s="122" t="s">
        <v>32168</v>
      </c>
      <c r="N4749" s="117">
        <v>3038.0</v>
      </c>
      <c r="O4749" s="117">
        <v>3143.0</v>
      </c>
      <c r="P4749" s="117" t="s">
        <v>32169</v>
      </c>
      <c r="Q4749" s="123" t="s">
        <v>32170</v>
      </c>
      <c r="R4749" s="120" t="s">
        <v>32171</v>
      </c>
    </row>
    <row r="4750" ht="21.75">
      <c r="A4750" s="121" t="s">
        <v>32172</v>
      </c>
      <c r="B4750" s="117" t="s">
        <v>20280</v>
      </c>
      <c r="C4750" s="118" t="s">
        <v>32173</v>
      </c>
      <c r="D4750" s="117" t="s">
        <v>32174</v>
      </c>
      <c r="E4750" s="119">
        <v>43071.125196759254</v>
      </c>
      <c r="F4750" s="117"/>
      <c r="G4750" s="117" t="s">
        <v>90</v>
      </c>
      <c r="H4750" s="117"/>
      <c r="I4750" s="117"/>
      <c r="J4750" s="117" t="s">
        <v>26667</v>
      </c>
      <c r="K4750" s="117"/>
      <c r="L4750" s="120" t="s">
        <v>170</v>
      </c>
      <c r="M4750" s="122" t="s">
        <v>26668</v>
      </c>
      <c r="N4750" s="117">
        <v>10865.0</v>
      </c>
      <c r="O4750" s="117">
        <v>4037.0</v>
      </c>
      <c r="P4750" s="117" t="s">
        <v>26669</v>
      </c>
      <c r="Q4750" s="123" t="s">
        <v>32175</v>
      </c>
      <c r="R4750" s="120" t="s">
        <v>32176</v>
      </c>
    </row>
    <row r="4751" ht="30.75">
      <c r="A4751" s="121" t="s">
        <v>32177</v>
      </c>
      <c r="B4751" s="117" t="s">
        <v>32178</v>
      </c>
      <c r="C4751" s="118" t="s">
        <v>30547</v>
      </c>
      <c r="D4751" s="117" t="s">
        <v>32179</v>
      </c>
      <c r="E4751" s="119">
        <v>43071.09993055556</v>
      </c>
      <c r="F4751" s="117"/>
      <c r="G4751" s="117" t="s">
        <v>119</v>
      </c>
      <c r="H4751" s="117"/>
      <c r="I4751" s="117"/>
      <c r="J4751" s="117" t="s">
        <v>32180</v>
      </c>
      <c r="K4751" s="117"/>
      <c r="L4751" s="120" t="s">
        <v>110</v>
      </c>
      <c r="M4751" s="122" t="s">
        <v>32181</v>
      </c>
      <c r="N4751" s="117">
        <v>266.0</v>
      </c>
      <c r="O4751" s="117">
        <v>243.0</v>
      </c>
      <c r="P4751" s="117" t="s">
        <v>32182</v>
      </c>
      <c r="Q4751" s="123" t="s">
        <v>32183</v>
      </c>
      <c r="R4751" s="120" t="s">
        <v>30552</v>
      </c>
    </row>
    <row r="4752" ht="30.75">
      <c r="A4752" s="121" t="s">
        <v>32184</v>
      </c>
      <c r="B4752" s="117" t="s">
        <v>32185</v>
      </c>
      <c r="C4752" s="118" t="s">
        <v>30547</v>
      </c>
      <c r="D4752" s="117" t="s">
        <v>32186</v>
      </c>
      <c r="E4752" s="119">
        <v>43071.07974537037</v>
      </c>
      <c r="F4752" s="117"/>
      <c r="G4752" s="117" t="s">
        <v>119</v>
      </c>
      <c r="H4752" s="117"/>
      <c r="I4752" s="117"/>
      <c r="J4752" s="117" t="s">
        <v>32187</v>
      </c>
      <c r="K4752" s="117"/>
      <c r="L4752" s="120" t="s">
        <v>110</v>
      </c>
      <c r="M4752" s="122" t="s">
        <v>32188</v>
      </c>
      <c r="N4752" s="117">
        <v>1331.0</v>
      </c>
      <c r="O4752" s="117">
        <v>1220.0</v>
      </c>
      <c r="P4752" s="117" t="s">
        <v>32189</v>
      </c>
      <c r="Q4752" s="123" t="s">
        <v>32190</v>
      </c>
      <c r="R4752" s="120" t="s">
        <v>30552</v>
      </c>
    </row>
    <row r="4753" ht="30.75">
      <c r="A4753" s="121" t="s">
        <v>32191</v>
      </c>
      <c r="B4753" s="117" t="s">
        <v>32192</v>
      </c>
      <c r="C4753" s="118" t="s">
        <v>30547</v>
      </c>
      <c r="D4753" s="117" t="s">
        <v>32193</v>
      </c>
      <c r="E4753" s="119">
        <v>43071.07842592592</v>
      </c>
      <c r="F4753" s="117"/>
      <c r="G4753" s="117" t="s">
        <v>119</v>
      </c>
      <c r="H4753" s="117"/>
      <c r="I4753" s="117"/>
      <c r="J4753" s="117" t="s">
        <v>11903</v>
      </c>
      <c r="K4753" s="117"/>
      <c r="L4753" s="120" t="s">
        <v>110</v>
      </c>
      <c r="M4753" s="122" t="s">
        <v>11904</v>
      </c>
      <c r="N4753" s="117">
        <v>8542.0</v>
      </c>
      <c r="O4753" s="117">
        <v>9194.0</v>
      </c>
      <c r="P4753" s="117" t="s">
        <v>11905</v>
      </c>
      <c r="Q4753" s="123" t="s">
        <v>32194</v>
      </c>
      <c r="R4753" s="120" t="s">
        <v>30552</v>
      </c>
    </row>
    <row r="4754" ht="30.75">
      <c r="A4754" s="121" t="s">
        <v>32195</v>
      </c>
      <c r="B4754" s="117" t="s">
        <v>24051</v>
      </c>
      <c r="C4754" s="118" t="s">
        <v>29904</v>
      </c>
      <c r="D4754" s="117" t="s">
        <v>32196</v>
      </c>
      <c r="E4754" s="119">
        <v>43071.066875000004</v>
      </c>
      <c r="F4754" s="117"/>
      <c r="G4754" s="117" t="s">
        <v>119</v>
      </c>
      <c r="H4754" s="117"/>
      <c r="I4754" s="117"/>
      <c r="J4754" s="117" t="s">
        <v>24053</v>
      </c>
      <c r="K4754" s="117"/>
      <c r="L4754" s="120" t="s">
        <v>110</v>
      </c>
      <c r="M4754" s="122" t="s">
        <v>24054</v>
      </c>
      <c r="N4754" s="117">
        <v>23.0</v>
      </c>
      <c r="O4754" s="117">
        <v>143.0</v>
      </c>
      <c r="P4754" s="117" t="s">
        <v>24055</v>
      </c>
      <c r="Q4754" s="123" t="s">
        <v>32197</v>
      </c>
      <c r="R4754" s="120" t="s">
        <v>29907</v>
      </c>
    </row>
    <row r="4755">
      <c r="A4755" s="121" t="s">
        <v>32198</v>
      </c>
      <c r="B4755" s="117" t="s">
        <v>32199</v>
      </c>
      <c r="C4755" s="118" t="s">
        <v>32200</v>
      </c>
      <c r="D4755" s="117" t="s">
        <v>32201</v>
      </c>
      <c r="E4755" s="119">
        <v>43071.05701388889</v>
      </c>
      <c r="F4755" s="117"/>
      <c r="G4755" s="117" t="s">
        <v>128</v>
      </c>
      <c r="H4755" s="117"/>
      <c r="I4755" s="117"/>
      <c r="J4755" s="117" t="s">
        <v>32202</v>
      </c>
      <c r="K4755" s="117"/>
      <c r="L4755" s="120" t="s">
        <v>101</v>
      </c>
      <c r="M4755" s="122" t="s">
        <v>32203</v>
      </c>
      <c r="N4755" s="117">
        <v>1468.0</v>
      </c>
      <c r="O4755" s="117">
        <v>751.0</v>
      </c>
      <c r="P4755" s="117" t="s">
        <v>720</v>
      </c>
      <c r="Q4755" s="123" t="s">
        <v>32204</v>
      </c>
      <c r="R4755" s="120" t="s">
        <v>32205</v>
      </c>
    </row>
    <row r="4756" ht="39.75">
      <c r="A4756" s="121" t="s">
        <v>32206</v>
      </c>
      <c r="B4756" s="117" t="s">
        <v>32207</v>
      </c>
      <c r="C4756" s="118" t="s">
        <v>32208</v>
      </c>
      <c r="D4756" s="117" t="s">
        <v>32209</v>
      </c>
      <c r="E4756" s="119">
        <v>43071.03763888888</v>
      </c>
      <c r="F4756" s="117"/>
      <c r="G4756" s="117" t="s">
        <v>119</v>
      </c>
      <c r="H4756" s="117"/>
      <c r="I4756" s="117"/>
      <c r="J4756" s="117" t="s">
        <v>32210</v>
      </c>
      <c r="K4756" s="117"/>
      <c r="L4756" s="120" t="s">
        <v>138</v>
      </c>
      <c r="M4756" s="122" t="s">
        <v>32211</v>
      </c>
      <c r="N4756" s="117">
        <v>849.0</v>
      </c>
      <c r="O4756" s="117">
        <v>1653.0</v>
      </c>
      <c r="P4756" s="117" t="s">
        <v>28738</v>
      </c>
      <c r="Q4756" s="123" t="s">
        <v>32212</v>
      </c>
      <c r="R4756" s="120" t="s">
        <v>32213</v>
      </c>
    </row>
    <row r="4757" ht="30.75">
      <c r="A4757" s="121" t="s">
        <v>32214</v>
      </c>
      <c r="B4757" s="117" t="s">
        <v>32215</v>
      </c>
      <c r="C4757" s="118" t="s">
        <v>30547</v>
      </c>
      <c r="D4757" s="117" t="s">
        <v>32216</v>
      </c>
      <c r="E4757" s="119">
        <v>43071.03695601852</v>
      </c>
      <c r="F4757" s="117"/>
      <c r="G4757" s="117" t="s">
        <v>119</v>
      </c>
      <c r="H4757" s="117"/>
      <c r="I4757" s="117"/>
      <c r="J4757" s="117" t="s">
        <v>32217</v>
      </c>
      <c r="K4757" s="117"/>
      <c r="L4757" s="120" t="s">
        <v>110</v>
      </c>
      <c r="M4757" s="122" t="s">
        <v>32218</v>
      </c>
      <c r="N4757" s="117">
        <v>1723.0</v>
      </c>
      <c r="O4757" s="117">
        <v>12.0</v>
      </c>
      <c r="P4757" s="117" t="s">
        <v>32219</v>
      </c>
      <c r="Q4757" s="123" t="s">
        <v>32220</v>
      </c>
      <c r="R4757" s="120" t="s">
        <v>30552</v>
      </c>
    </row>
    <row r="4758">
      <c r="A4758" s="126"/>
      <c r="B4758" s="127"/>
      <c r="C4758" s="128"/>
      <c r="D4758" s="127"/>
      <c r="E4758" s="45"/>
      <c r="F4758" s="127"/>
      <c r="G4758" s="127"/>
      <c r="H4758" s="127"/>
      <c r="I4758" s="127"/>
      <c r="J4758" s="127"/>
      <c r="K4758" s="127"/>
      <c r="L4758" s="127"/>
      <c r="M4758" s="127"/>
      <c r="N4758" s="127"/>
      <c r="O4758" s="127"/>
      <c r="P4758" s="129"/>
      <c r="Q4758" s="129"/>
      <c r="R4758" s="127"/>
    </row>
    <row r="4759">
      <c r="A4759" s="126"/>
      <c r="B4759" s="127"/>
      <c r="C4759" s="128"/>
      <c r="D4759" s="127"/>
      <c r="E4759" s="45"/>
      <c r="F4759" s="127"/>
      <c r="G4759" s="127"/>
      <c r="H4759" s="127"/>
      <c r="I4759" s="127"/>
      <c r="J4759" s="127"/>
      <c r="K4759" s="127"/>
      <c r="L4759" s="127"/>
      <c r="M4759" s="127"/>
      <c r="N4759" s="127"/>
      <c r="O4759" s="127"/>
      <c r="P4759" s="129"/>
      <c r="Q4759" s="129"/>
      <c r="R4759" s="127"/>
    </row>
    <row r="4760">
      <c r="A4760" s="126"/>
      <c r="B4760" s="127"/>
      <c r="C4760" s="128"/>
      <c r="D4760" s="127"/>
      <c r="E4760" s="45"/>
      <c r="F4760" s="127"/>
      <c r="G4760" s="127"/>
      <c r="H4760" s="127"/>
      <c r="I4760" s="127"/>
      <c r="J4760" s="127"/>
      <c r="K4760" s="127"/>
      <c r="L4760" s="127"/>
      <c r="M4760" s="127"/>
      <c r="N4760" s="127"/>
      <c r="O4760" s="127"/>
      <c r="P4760" s="129"/>
      <c r="Q4760" s="129"/>
      <c r="R4760" s="127"/>
    </row>
    <row r="4761">
      <c r="A4761" s="126"/>
      <c r="B4761" s="127"/>
      <c r="C4761" s="128"/>
      <c r="D4761" s="127"/>
      <c r="E4761" s="45"/>
      <c r="F4761" s="127"/>
      <c r="G4761" s="127"/>
      <c r="H4761" s="127"/>
      <c r="I4761" s="127"/>
      <c r="J4761" s="127"/>
      <c r="K4761" s="127"/>
      <c r="L4761" s="127"/>
      <c r="M4761" s="127"/>
      <c r="N4761" s="127"/>
      <c r="O4761" s="127"/>
      <c r="P4761" s="129"/>
      <c r="Q4761" s="129"/>
      <c r="R4761" s="127"/>
    </row>
    <row r="4762">
      <c r="A4762" s="126"/>
      <c r="B4762" s="127"/>
      <c r="C4762" s="128"/>
      <c r="D4762" s="127"/>
      <c r="E4762" s="45"/>
      <c r="F4762" s="127"/>
      <c r="G4762" s="127"/>
      <c r="H4762" s="127"/>
      <c r="I4762" s="127"/>
      <c r="J4762" s="127"/>
      <c r="K4762" s="127"/>
      <c r="L4762" s="127"/>
      <c r="M4762" s="127"/>
      <c r="N4762" s="127"/>
      <c r="O4762" s="127"/>
      <c r="P4762" s="129"/>
      <c r="Q4762" s="129"/>
      <c r="R4762" s="127"/>
    </row>
    <row r="4763">
      <c r="A4763" s="126"/>
      <c r="B4763" s="127"/>
      <c r="C4763" s="128"/>
      <c r="D4763" s="127"/>
      <c r="E4763" s="45"/>
      <c r="F4763" s="127"/>
      <c r="G4763" s="127"/>
      <c r="H4763" s="127"/>
      <c r="I4763" s="127"/>
      <c r="J4763" s="127"/>
      <c r="K4763" s="127"/>
      <c r="L4763" s="127"/>
      <c r="M4763" s="127"/>
      <c r="N4763" s="127"/>
      <c r="O4763" s="127"/>
      <c r="P4763" s="129"/>
      <c r="Q4763" s="129"/>
      <c r="R4763" s="127"/>
    </row>
    <row r="4764">
      <c r="A4764" s="126"/>
      <c r="B4764" s="127"/>
      <c r="C4764" s="128"/>
      <c r="D4764" s="127"/>
      <c r="E4764" s="45"/>
      <c r="F4764" s="127"/>
      <c r="G4764" s="127"/>
      <c r="H4764" s="127"/>
      <c r="I4764" s="127"/>
      <c r="J4764" s="127"/>
      <c r="K4764" s="127"/>
      <c r="L4764" s="127"/>
      <c r="M4764" s="127"/>
      <c r="N4764" s="127"/>
      <c r="O4764" s="127"/>
      <c r="P4764" s="129"/>
      <c r="Q4764" s="129"/>
      <c r="R4764" s="127"/>
    </row>
    <row r="4765">
      <c r="A4765" s="126"/>
      <c r="B4765" s="127"/>
      <c r="C4765" s="128"/>
      <c r="D4765" s="127"/>
      <c r="E4765" s="45"/>
      <c r="F4765" s="127"/>
      <c r="G4765" s="127"/>
      <c r="H4765" s="127"/>
      <c r="I4765" s="127"/>
      <c r="J4765" s="127"/>
      <c r="K4765" s="127"/>
      <c r="L4765" s="127"/>
      <c r="M4765" s="127"/>
      <c r="N4765" s="127"/>
      <c r="O4765" s="127"/>
      <c r="P4765" s="129"/>
      <c r="Q4765" s="129"/>
      <c r="R4765" s="127"/>
    </row>
    <row r="4766">
      <c r="A4766" s="126"/>
      <c r="B4766" s="127"/>
      <c r="C4766" s="128"/>
      <c r="D4766" s="127"/>
      <c r="E4766" s="45"/>
      <c r="F4766" s="127"/>
      <c r="G4766" s="127"/>
      <c r="H4766" s="127"/>
      <c r="I4766" s="127"/>
      <c r="J4766" s="127"/>
      <c r="K4766" s="127"/>
      <c r="L4766" s="127"/>
      <c r="M4766" s="127"/>
      <c r="N4766" s="127"/>
      <c r="O4766" s="127"/>
      <c r="P4766" s="129"/>
      <c r="Q4766" s="129"/>
      <c r="R4766" s="127"/>
    </row>
    <row r="4767">
      <c r="A4767" s="126"/>
      <c r="B4767" s="127"/>
      <c r="C4767" s="128"/>
      <c r="D4767" s="127"/>
      <c r="E4767" s="45"/>
      <c r="F4767" s="127"/>
      <c r="G4767" s="127"/>
      <c r="H4767" s="127"/>
      <c r="I4767" s="127"/>
      <c r="J4767" s="127"/>
      <c r="K4767" s="127"/>
      <c r="L4767" s="127"/>
      <c r="M4767" s="127"/>
      <c r="N4767" s="127"/>
      <c r="O4767" s="127"/>
      <c r="P4767" s="129"/>
      <c r="Q4767" s="129"/>
      <c r="R4767" s="127"/>
    </row>
    <row r="4768">
      <c r="A4768" s="126"/>
      <c r="B4768" s="127"/>
      <c r="C4768" s="128"/>
      <c r="D4768" s="127"/>
      <c r="E4768" s="45"/>
      <c r="F4768" s="127"/>
      <c r="G4768" s="127"/>
      <c r="H4768" s="127"/>
      <c r="I4768" s="127"/>
      <c r="J4768" s="127"/>
      <c r="K4768" s="127"/>
      <c r="L4768" s="127"/>
      <c r="M4768" s="127"/>
      <c r="N4768" s="127"/>
      <c r="O4768" s="127"/>
      <c r="P4768" s="129"/>
      <c r="Q4768" s="129"/>
      <c r="R4768" s="127"/>
    </row>
    <row r="4769">
      <c r="A4769" s="126"/>
      <c r="B4769" s="127"/>
      <c r="C4769" s="128"/>
      <c r="D4769" s="127"/>
      <c r="E4769" s="45"/>
      <c r="F4769" s="127"/>
      <c r="G4769" s="127"/>
      <c r="H4769" s="127"/>
      <c r="I4769" s="127"/>
      <c r="J4769" s="127"/>
      <c r="K4769" s="127"/>
      <c r="L4769" s="127"/>
      <c r="M4769" s="127"/>
      <c r="N4769" s="127"/>
      <c r="O4769" s="127"/>
      <c r="P4769" s="129"/>
      <c r="Q4769" s="129"/>
      <c r="R4769" s="127"/>
    </row>
    <row r="4770">
      <c r="A4770" s="126"/>
      <c r="B4770" s="127"/>
      <c r="C4770" s="128"/>
      <c r="D4770" s="127"/>
      <c r="E4770" s="45"/>
      <c r="F4770" s="127"/>
      <c r="G4770" s="127"/>
      <c r="H4770" s="127"/>
      <c r="I4770" s="127"/>
      <c r="J4770" s="127"/>
      <c r="K4770" s="127"/>
      <c r="L4770" s="127"/>
      <c r="M4770" s="127"/>
      <c r="N4770" s="127"/>
      <c r="O4770" s="127"/>
      <c r="P4770" s="129"/>
      <c r="Q4770" s="129"/>
      <c r="R4770" s="127"/>
    </row>
    <row r="4771">
      <c r="A4771" s="126"/>
      <c r="B4771" s="127"/>
      <c r="C4771" s="128"/>
      <c r="D4771" s="127"/>
      <c r="E4771" s="45"/>
      <c r="F4771" s="127"/>
      <c r="G4771" s="127"/>
      <c r="H4771" s="127"/>
      <c r="I4771" s="127"/>
      <c r="J4771" s="127"/>
      <c r="K4771" s="127"/>
      <c r="L4771" s="127"/>
      <c r="M4771" s="127"/>
      <c r="N4771" s="127"/>
      <c r="O4771" s="127"/>
      <c r="P4771" s="129"/>
      <c r="Q4771" s="129"/>
      <c r="R4771" s="127"/>
    </row>
    <row r="4772">
      <c r="A4772" s="126"/>
      <c r="B4772" s="127"/>
      <c r="C4772" s="128"/>
      <c r="D4772" s="127"/>
      <c r="E4772" s="45"/>
      <c r="F4772" s="127"/>
      <c r="G4772" s="127"/>
      <c r="H4772" s="127"/>
      <c r="I4772" s="127"/>
      <c r="J4772" s="127"/>
      <c r="K4772" s="127"/>
      <c r="L4772" s="127"/>
      <c r="M4772" s="127"/>
      <c r="N4772" s="127"/>
      <c r="O4772" s="127"/>
      <c r="P4772" s="129"/>
      <c r="Q4772" s="129"/>
      <c r="R4772" s="127"/>
    </row>
    <row r="4773">
      <c r="A4773" s="126"/>
      <c r="B4773" s="127"/>
      <c r="C4773" s="128"/>
      <c r="D4773" s="127"/>
      <c r="E4773" s="45"/>
      <c r="F4773" s="127"/>
      <c r="G4773" s="127"/>
      <c r="H4773" s="127"/>
      <c r="I4773" s="127"/>
      <c r="J4773" s="127"/>
      <c r="K4773" s="127"/>
      <c r="L4773" s="127"/>
      <c r="M4773" s="127"/>
      <c r="N4773" s="127"/>
      <c r="O4773" s="127"/>
      <c r="P4773" s="129"/>
      <c r="Q4773" s="129"/>
      <c r="R4773" s="127"/>
    </row>
    <row r="4774">
      <c r="A4774" s="126"/>
      <c r="B4774" s="127"/>
      <c r="C4774" s="128"/>
      <c r="D4774" s="127"/>
      <c r="E4774" s="45"/>
      <c r="F4774" s="127"/>
      <c r="G4774" s="127"/>
      <c r="H4774" s="127"/>
      <c r="I4774" s="127"/>
      <c r="J4774" s="127"/>
      <c r="K4774" s="127"/>
      <c r="L4774" s="127"/>
      <c r="M4774" s="127"/>
      <c r="N4774" s="127"/>
      <c r="O4774" s="127"/>
      <c r="P4774" s="129"/>
      <c r="Q4774" s="129"/>
      <c r="R4774" s="127"/>
    </row>
    <row r="4775">
      <c r="A4775" s="126"/>
      <c r="B4775" s="127"/>
      <c r="C4775" s="128"/>
      <c r="D4775" s="127"/>
      <c r="E4775" s="45"/>
      <c r="F4775" s="127"/>
      <c r="G4775" s="127"/>
      <c r="H4775" s="127"/>
      <c r="I4775" s="127"/>
      <c r="J4775" s="127"/>
      <c r="K4775" s="127"/>
      <c r="L4775" s="127"/>
      <c r="M4775" s="127"/>
      <c r="N4775" s="127"/>
      <c r="O4775" s="127"/>
      <c r="P4775" s="129"/>
      <c r="Q4775" s="129"/>
      <c r="R4775" s="127"/>
    </row>
    <row r="4776">
      <c r="A4776" s="126"/>
      <c r="B4776" s="127"/>
      <c r="C4776" s="128"/>
      <c r="D4776" s="127"/>
      <c r="E4776" s="45"/>
      <c r="F4776" s="127"/>
      <c r="G4776" s="127"/>
      <c r="H4776" s="127"/>
      <c r="I4776" s="127"/>
      <c r="J4776" s="127"/>
      <c r="K4776" s="127"/>
      <c r="L4776" s="127"/>
      <c r="M4776" s="127"/>
      <c r="N4776" s="127"/>
      <c r="O4776" s="127"/>
      <c r="P4776" s="129"/>
      <c r="Q4776" s="129"/>
      <c r="R4776" s="127"/>
    </row>
    <row r="4777">
      <c r="A4777" s="126"/>
      <c r="B4777" s="127"/>
      <c r="C4777" s="128"/>
      <c r="D4777" s="127"/>
      <c r="E4777" s="45"/>
      <c r="F4777" s="127"/>
      <c r="G4777" s="127"/>
      <c r="H4777" s="127"/>
      <c r="I4777" s="127"/>
      <c r="J4777" s="127"/>
      <c r="K4777" s="127"/>
      <c r="L4777" s="127"/>
      <c r="M4777" s="127"/>
      <c r="N4777" s="127"/>
      <c r="O4777" s="127"/>
      <c r="P4777" s="129"/>
      <c r="Q4777" s="129"/>
      <c r="R4777" s="127"/>
    </row>
    <row r="4778">
      <c r="A4778" s="126"/>
      <c r="B4778" s="127"/>
      <c r="C4778" s="128"/>
      <c r="D4778" s="127"/>
      <c r="E4778" s="45"/>
      <c r="F4778" s="127"/>
      <c r="G4778" s="127"/>
      <c r="H4778" s="127"/>
      <c r="I4778" s="127"/>
      <c r="J4778" s="127"/>
      <c r="K4778" s="127"/>
      <c r="L4778" s="127"/>
      <c r="M4778" s="127"/>
      <c r="N4778" s="127"/>
      <c r="O4778" s="127"/>
      <c r="P4778" s="129"/>
      <c r="Q4778" s="129"/>
      <c r="R4778" s="127"/>
    </row>
    <row r="4779">
      <c r="A4779" s="126"/>
      <c r="B4779" s="127"/>
      <c r="C4779" s="128"/>
      <c r="D4779" s="127"/>
      <c r="E4779" s="45"/>
      <c r="F4779" s="127"/>
      <c r="G4779" s="127"/>
      <c r="H4779" s="127"/>
      <c r="I4779" s="127"/>
      <c r="J4779" s="127"/>
      <c r="K4779" s="127"/>
      <c r="L4779" s="127"/>
      <c r="M4779" s="127"/>
      <c r="N4779" s="127"/>
      <c r="O4779" s="127"/>
      <c r="P4779" s="129"/>
      <c r="Q4779" s="129"/>
      <c r="R4779" s="127"/>
    </row>
    <row r="4780">
      <c r="A4780" s="126"/>
      <c r="B4780" s="127"/>
      <c r="C4780" s="128"/>
      <c r="D4780" s="127"/>
      <c r="E4780" s="45"/>
      <c r="F4780" s="127"/>
      <c r="G4780" s="127"/>
      <c r="H4780" s="127"/>
      <c r="I4780" s="127"/>
      <c r="J4780" s="127"/>
      <c r="K4780" s="127"/>
      <c r="L4780" s="127"/>
      <c r="M4780" s="127"/>
      <c r="N4780" s="127"/>
      <c r="O4780" s="127"/>
      <c r="P4780" s="129"/>
      <c r="Q4780" s="129"/>
      <c r="R4780" s="127"/>
    </row>
    <row r="4781">
      <c r="A4781" s="126"/>
      <c r="B4781" s="127"/>
      <c r="C4781" s="128"/>
      <c r="D4781" s="127"/>
      <c r="E4781" s="45"/>
      <c r="F4781" s="127"/>
      <c r="G4781" s="127"/>
      <c r="H4781" s="127"/>
      <c r="I4781" s="127"/>
      <c r="J4781" s="127"/>
      <c r="K4781" s="127"/>
      <c r="L4781" s="127"/>
      <c r="M4781" s="127"/>
      <c r="N4781" s="127"/>
      <c r="O4781" s="127"/>
      <c r="P4781" s="129"/>
      <c r="Q4781" s="129"/>
      <c r="R4781" s="127"/>
    </row>
    <row r="4782">
      <c r="A4782" s="126"/>
      <c r="B4782" s="127"/>
      <c r="C4782" s="128"/>
      <c r="D4782" s="127"/>
      <c r="E4782" s="45"/>
      <c r="F4782" s="127"/>
      <c r="G4782" s="127"/>
      <c r="H4782" s="127"/>
      <c r="I4782" s="127"/>
      <c r="J4782" s="127"/>
      <c r="K4782" s="127"/>
      <c r="L4782" s="127"/>
      <c r="M4782" s="127"/>
      <c r="N4782" s="127"/>
      <c r="O4782" s="127"/>
      <c r="P4782" s="129"/>
      <c r="Q4782" s="129"/>
      <c r="R4782" s="127"/>
    </row>
    <row r="4783">
      <c r="A4783" s="126"/>
      <c r="B4783" s="127"/>
      <c r="C4783" s="128"/>
      <c r="D4783" s="127"/>
      <c r="E4783" s="45"/>
      <c r="F4783" s="127"/>
      <c r="G4783" s="127"/>
      <c r="H4783" s="127"/>
      <c r="I4783" s="127"/>
      <c r="J4783" s="127"/>
      <c r="K4783" s="127"/>
      <c r="L4783" s="127"/>
      <c r="M4783" s="127"/>
      <c r="N4783" s="127"/>
      <c r="O4783" s="127"/>
      <c r="P4783" s="129"/>
      <c r="Q4783" s="129"/>
      <c r="R4783" s="127"/>
    </row>
    <row r="4784">
      <c r="A4784" s="126"/>
      <c r="B4784" s="127"/>
      <c r="C4784" s="128"/>
      <c r="D4784" s="127"/>
      <c r="E4784" s="45"/>
      <c r="F4784" s="127"/>
      <c r="G4784" s="127"/>
      <c r="H4784" s="127"/>
      <c r="I4784" s="127"/>
      <c r="J4784" s="127"/>
      <c r="K4784" s="127"/>
      <c r="L4784" s="127"/>
      <c r="M4784" s="127"/>
      <c r="N4784" s="127"/>
      <c r="O4784" s="127"/>
      <c r="P4784" s="129"/>
      <c r="Q4784" s="129"/>
      <c r="R4784" s="127"/>
    </row>
    <row r="4785">
      <c r="A4785" s="126"/>
      <c r="B4785" s="127"/>
      <c r="C4785" s="128"/>
      <c r="D4785" s="127"/>
      <c r="E4785" s="45"/>
      <c r="F4785" s="127"/>
      <c r="G4785" s="127"/>
      <c r="H4785" s="127"/>
      <c r="I4785" s="127"/>
      <c r="J4785" s="127"/>
      <c r="K4785" s="127"/>
      <c r="L4785" s="127"/>
      <c r="M4785" s="127"/>
      <c r="N4785" s="127"/>
      <c r="O4785" s="127"/>
      <c r="P4785" s="129"/>
      <c r="Q4785" s="129"/>
      <c r="R4785" s="127"/>
    </row>
    <row r="4786">
      <c r="A4786" s="126"/>
      <c r="B4786" s="127"/>
      <c r="C4786" s="128"/>
      <c r="D4786" s="127"/>
      <c r="E4786" s="45"/>
      <c r="F4786" s="127"/>
      <c r="G4786" s="127"/>
      <c r="H4786" s="127"/>
      <c r="I4786" s="127"/>
      <c r="J4786" s="127"/>
      <c r="K4786" s="127"/>
      <c r="L4786" s="127"/>
      <c r="M4786" s="127"/>
      <c r="N4786" s="127"/>
      <c r="O4786" s="127"/>
      <c r="P4786" s="129"/>
      <c r="Q4786" s="129"/>
      <c r="R4786" s="127"/>
    </row>
    <row r="4787">
      <c r="A4787" s="126"/>
      <c r="B4787" s="127"/>
      <c r="C4787" s="128"/>
      <c r="D4787" s="127"/>
      <c r="E4787" s="45"/>
      <c r="F4787" s="127"/>
      <c r="G4787" s="127"/>
      <c r="H4787" s="127"/>
      <c r="I4787" s="127"/>
      <c r="J4787" s="127"/>
      <c r="K4787" s="127"/>
      <c r="L4787" s="127"/>
      <c r="M4787" s="127"/>
      <c r="N4787" s="127"/>
      <c r="O4787" s="127"/>
      <c r="P4787" s="129"/>
      <c r="Q4787" s="129"/>
      <c r="R4787" s="127"/>
    </row>
    <row r="4788">
      <c r="A4788" s="126"/>
      <c r="B4788" s="127"/>
      <c r="C4788" s="128"/>
      <c r="D4788" s="127"/>
      <c r="E4788" s="45"/>
      <c r="F4788" s="127"/>
      <c r="G4788" s="127"/>
      <c r="H4788" s="127"/>
      <c r="I4788" s="127"/>
      <c r="J4788" s="127"/>
      <c r="K4788" s="127"/>
      <c r="L4788" s="127"/>
      <c r="M4788" s="127"/>
      <c r="N4788" s="127"/>
      <c r="O4788" s="127"/>
      <c r="P4788" s="129"/>
      <c r="Q4788" s="129"/>
      <c r="R4788" s="127"/>
    </row>
    <row r="4789">
      <c r="A4789" s="126"/>
      <c r="B4789" s="127"/>
      <c r="C4789" s="128"/>
      <c r="D4789" s="127"/>
      <c r="E4789" s="45"/>
      <c r="F4789" s="127"/>
      <c r="G4789" s="127"/>
      <c r="H4789" s="127"/>
      <c r="I4789" s="127"/>
      <c r="J4789" s="127"/>
      <c r="K4789" s="127"/>
      <c r="L4789" s="127"/>
      <c r="M4789" s="127"/>
      <c r="N4789" s="127"/>
      <c r="O4789" s="127"/>
      <c r="P4789" s="129"/>
      <c r="Q4789" s="129"/>
      <c r="R4789" s="127"/>
    </row>
    <row r="4790">
      <c r="A4790" s="126"/>
      <c r="B4790" s="127"/>
      <c r="C4790" s="128"/>
      <c r="D4790" s="127"/>
      <c r="E4790" s="45"/>
      <c r="F4790" s="127"/>
      <c r="G4790" s="127"/>
      <c r="H4790" s="127"/>
      <c r="I4790" s="127"/>
      <c r="J4790" s="127"/>
      <c r="K4790" s="127"/>
      <c r="L4790" s="127"/>
      <c r="M4790" s="127"/>
      <c r="N4790" s="127"/>
      <c r="O4790" s="127"/>
      <c r="P4790" s="129"/>
      <c r="Q4790" s="129"/>
      <c r="R4790" s="127"/>
    </row>
    <row r="4791">
      <c r="A4791" s="126"/>
      <c r="B4791" s="127"/>
      <c r="C4791" s="128"/>
      <c r="D4791" s="127"/>
      <c r="E4791" s="45"/>
      <c r="F4791" s="127"/>
      <c r="G4791" s="127"/>
      <c r="H4791" s="127"/>
      <c r="I4791" s="127"/>
      <c r="J4791" s="127"/>
      <c r="K4791" s="127"/>
      <c r="L4791" s="127"/>
      <c r="M4791" s="127"/>
      <c r="N4791" s="127"/>
      <c r="O4791" s="127"/>
      <c r="P4791" s="129"/>
      <c r="Q4791" s="129"/>
      <c r="R4791" s="127"/>
    </row>
    <row r="4792">
      <c r="A4792" s="126"/>
      <c r="B4792" s="127"/>
      <c r="C4792" s="128"/>
      <c r="D4792" s="127"/>
      <c r="E4792" s="45"/>
      <c r="F4792" s="127"/>
      <c r="G4792" s="127"/>
      <c r="H4792" s="127"/>
      <c r="I4792" s="127"/>
      <c r="J4792" s="127"/>
      <c r="K4792" s="127"/>
      <c r="L4792" s="127"/>
      <c r="M4792" s="127"/>
      <c r="N4792" s="127"/>
      <c r="O4792" s="127"/>
      <c r="P4792" s="129"/>
      <c r="Q4792" s="129"/>
      <c r="R4792" s="127"/>
    </row>
    <row r="4793">
      <c r="A4793" s="126"/>
      <c r="B4793" s="127"/>
      <c r="C4793" s="128"/>
      <c r="D4793" s="127"/>
      <c r="E4793" s="45"/>
      <c r="F4793" s="127"/>
      <c r="G4793" s="127"/>
      <c r="H4793" s="127"/>
      <c r="I4793" s="127"/>
      <c r="J4793" s="127"/>
      <c r="K4793" s="127"/>
      <c r="L4793" s="127"/>
      <c r="M4793" s="127"/>
      <c r="N4793" s="127"/>
      <c r="O4793" s="127"/>
      <c r="P4793" s="129"/>
      <c r="Q4793" s="129"/>
      <c r="R4793" s="127"/>
    </row>
    <row r="4794">
      <c r="A4794" s="126"/>
      <c r="B4794" s="127"/>
      <c r="C4794" s="128"/>
      <c r="D4794" s="127"/>
      <c r="E4794" s="45"/>
      <c r="F4794" s="127"/>
      <c r="G4794" s="127"/>
      <c r="H4794" s="127"/>
      <c r="I4794" s="127"/>
      <c r="J4794" s="127"/>
      <c r="K4794" s="127"/>
      <c r="L4794" s="127"/>
      <c r="M4794" s="127"/>
      <c r="N4794" s="127"/>
      <c r="O4794" s="127"/>
      <c r="P4794" s="129"/>
      <c r="Q4794" s="129"/>
      <c r="R4794" s="127"/>
    </row>
    <row r="4795">
      <c r="A4795" s="126"/>
      <c r="B4795" s="127"/>
      <c r="C4795" s="128"/>
      <c r="D4795" s="127"/>
      <c r="E4795" s="45"/>
      <c r="F4795" s="127"/>
      <c r="G4795" s="127"/>
      <c r="H4795" s="127"/>
      <c r="I4795" s="127"/>
      <c r="J4795" s="127"/>
      <c r="K4795" s="127"/>
      <c r="L4795" s="127"/>
      <c r="M4795" s="127"/>
      <c r="N4795" s="127"/>
      <c r="O4795" s="127"/>
      <c r="P4795" s="129"/>
      <c r="Q4795" s="129"/>
      <c r="R4795" s="127"/>
    </row>
    <row r="4796">
      <c r="A4796" s="126"/>
      <c r="B4796" s="127"/>
      <c r="C4796" s="128"/>
      <c r="D4796" s="127"/>
      <c r="E4796" s="45"/>
      <c r="F4796" s="127"/>
      <c r="G4796" s="127"/>
      <c r="H4796" s="127"/>
      <c r="I4796" s="127"/>
      <c r="J4796" s="127"/>
      <c r="K4796" s="127"/>
      <c r="L4796" s="127"/>
      <c r="M4796" s="127"/>
      <c r="N4796" s="127"/>
      <c r="O4796" s="127"/>
      <c r="P4796" s="129"/>
      <c r="Q4796" s="129"/>
      <c r="R4796" s="127"/>
    </row>
    <row r="4797">
      <c r="A4797" s="126"/>
      <c r="B4797" s="127"/>
      <c r="C4797" s="128"/>
      <c r="D4797" s="127"/>
      <c r="E4797" s="45"/>
      <c r="F4797" s="127"/>
      <c r="G4797" s="127"/>
      <c r="H4797" s="127"/>
      <c r="I4797" s="127"/>
      <c r="J4797" s="127"/>
      <c r="K4797" s="127"/>
      <c r="L4797" s="127"/>
      <c r="M4797" s="127"/>
      <c r="N4797" s="127"/>
      <c r="O4797" s="127"/>
      <c r="P4797" s="129"/>
      <c r="Q4797" s="129"/>
      <c r="R4797" s="127"/>
    </row>
    <row r="4798">
      <c r="A4798" s="126"/>
      <c r="B4798" s="127"/>
      <c r="C4798" s="128"/>
      <c r="D4798" s="127"/>
      <c r="E4798" s="45"/>
      <c r="F4798" s="127"/>
      <c r="G4798" s="127"/>
      <c r="H4798" s="127"/>
      <c r="I4798" s="127"/>
      <c r="J4798" s="127"/>
      <c r="K4798" s="127"/>
      <c r="L4798" s="127"/>
      <c r="M4798" s="127"/>
      <c r="N4798" s="127"/>
      <c r="O4798" s="127"/>
      <c r="P4798" s="129"/>
      <c r="Q4798" s="129"/>
      <c r="R4798" s="127"/>
    </row>
    <row r="4799">
      <c r="A4799" s="126"/>
      <c r="B4799" s="127"/>
      <c r="C4799" s="128"/>
      <c r="D4799" s="127"/>
      <c r="E4799" s="45"/>
      <c r="F4799" s="127"/>
      <c r="G4799" s="127"/>
      <c r="H4799" s="127"/>
      <c r="I4799" s="127"/>
      <c r="J4799" s="127"/>
      <c r="K4799" s="127"/>
      <c r="L4799" s="127"/>
      <c r="M4799" s="127"/>
      <c r="N4799" s="127"/>
      <c r="O4799" s="127"/>
      <c r="P4799" s="129"/>
      <c r="Q4799" s="129"/>
      <c r="R4799" s="127"/>
    </row>
    <row r="4800">
      <c r="A4800" s="126"/>
      <c r="B4800" s="127"/>
      <c r="C4800" s="128"/>
      <c r="D4800" s="127"/>
      <c r="E4800" s="45"/>
      <c r="F4800" s="127"/>
      <c r="G4800" s="127"/>
      <c r="H4800" s="127"/>
      <c r="I4800" s="127"/>
      <c r="J4800" s="127"/>
      <c r="K4800" s="127"/>
      <c r="L4800" s="127"/>
      <c r="M4800" s="127"/>
      <c r="N4800" s="127"/>
      <c r="O4800" s="127"/>
      <c r="P4800" s="129"/>
      <c r="Q4800" s="129"/>
      <c r="R4800" s="127"/>
    </row>
    <row r="4801">
      <c r="A4801" s="126"/>
      <c r="B4801" s="127"/>
      <c r="C4801" s="128"/>
      <c r="D4801" s="127"/>
      <c r="E4801" s="45"/>
      <c r="F4801" s="127"/>
      <c r="G4801" s="127"/>
      <c r="H4801" s="127"/>
      <c r="I4801" s="127"/>
      <c r="J4801" s="127"/>
      <c r="K4801" s="127"/>
      <c r="L4801" s="127"/>
      <c r="M4801" s="127"/>
      <c r="N4801" s="127"/>
      <c r="O4801" s="127"/>
      <c r="P4801" s="129"/>
      <c r="Q4801" s="129"/>
      <c r="R4801" s="127"/>
    </row>
    <row r="4802">
      <c r="A4802" s="126"/>
      <c r="B4802" s="127"/>
      <c r="C4802" s="128"/>
      <c r="D4802" s="127"/>
      <c r="E4802" s="45"/>
      <c r="F4802" s="127"/>
      <c r="G4802" s="127"/>
      <c r="H4802" s="127"/>
      <c r="I4802" s="127"/>
      <c r="J4802" s="127"/>
      <c r="K4802" s="127"/>
      <c r="L4802" s="127"/>
      <c r="M4802" s="127"/>
      <c r="N4802" s="127"/>
      <c r="O4802" s="127"/>
      <c r="P4802" s="129"/>
      <c r="Q4802" s="129"/>
      <c r="R4802" s="127"/>
    </row>
    <row r="4803">
      <c r="A4803" s="126"/>
      <c r="B4803" s="127"/>
      <c r="C4803" s="128"/>
      <c r="D4803" s="127"/>
      <c r="E4803" s="45"/>
      <c r="F4803" s="127"/>
      <c r="G4803" s="127"/>
      <c r="H4803" s="127"/>
      <c r="I4803" s="127"/>
      <c r="J4803" s="127"/>
      <c r="K4803" s="127"/>
      <c r="L4803" s="127"/>
      <c r="M4803" s="127"/>
      <c r="N4803" s="127"/>
      <c r="O4803" s="127"/>
      <c r="P4803" s="129"/>
      <c r="Q4803" s="129"/>
      <c r="R4803" s="127"/>
    </row>
    <row r="4804">
      <c r="A4804" s="126"/>
      <c r="B4804" s="127"/>
      <c r="C4804" s="128"/>
      <c r="D4804" s="127"/>
      <c r="E4804" s="45"/>
      <c r="F4804" s="127"/>
      <c r="G4804" s="127"/>
      <c r="H4804" s="127"/>
      <c r="I4804" s="127"/>
      <c r="J4804" s="127"/>
      <c r="K4804" s="127"/>
      <c r="L4804" s="127"/>
      <c r="M4804" s="127"/>
      <c r="N4804" s="127"/>
      <c r="O4804" s="127"/>
      <c r="P4804" s="129"/>
      <c r="Q4804" s="129"/>
      <c r="R4804" s="127"/>
    </row>
    <row r="4805">
      <c r="A4805" s="126"/>
      <c r="B4805" s="127"/>
      <c r="C4805" s="128"/>
      <c r="D4805" s="127"/>
      <c r="E4805" s="45"/>
      <c r="F4805" s="127"/>
      <c r="G4805" s="127"/>
      <c r="H4805" s="127"/>
      <c r="I4805" s="127"/>
      <c r="J4805" s="127"/>
      <c r="K4805" s="127"/>
      <c r="L4805" s="127"/>
      <c r="M4805" s="127"/>
      <c r="N4805" s="127"/>
      <c r="O4805" s="127"/>
      <c r="P4805" s="129"/>
      <c r="Q4805" s="129"/>
      <c r="R4805" s="127"/>
    </row>
    <row r="4806">
      <c r="A4806" s="126"/>
      <c r="B4806" s="127"/>
      <c r="C4806" s="128"/>
      <c r="D4806" s="127"/>
      <c r="E4806" s="45"/>
      <c r="F4806" s="127"/>
      <c r="G4806" s="127"/>
      <c r="H4806" s="127"/>
      <c r="I4806" s="127"/>
      <c r="J4806" s="127"/>
      <c r="K4806" s="127"/>
      <c r="L4806" s="127"/>
      <c r="M4806" s="127"/>
      <c r="N4806" s="127"/>
      <c r="O4806" s="127"/>
      <c r="P4806" s="129"/>
      <c r="Q4806" s="129"/>
      <c r="R4806" s="127"/>
    </row>
    <row r="4807">
      <c r="A4807" s="126"/>
      <c r="B4807" s="127"/>
      <c r="C4807" s="128"/>
      <c r="D4807" s="127"/>
      <c r="E4807" s="45"/>
      <c r="F4807" s="127"/>
      <c r="G4807" s="127"/>
      <c r="H4807" s="127"/>
      <c r="I4807" s="127"/>
      <c r="J4807" s="127"/>
      <c r="K4807" s="127"/>
      <c r="L4807" s="127"/>
      <c r="M4807" s="127"/>
      <c r="N4807" s="127"/>
      <c r="O4807" s="127"/>
      <c r="P4807" s="129"/>
      <c r="Q4807" s="129"/>
      <c r="R4807" s="127"/>
    </row>
    <row r="4808">
      <c r="A4808" s="126"/>
      <c r="B4808" s="127"/>
      <c r="C4808" s="128"/>
      <c r="D4808" s="127"/>
      <c r="E4808" s="45"/>
      <c r="F4808" s="127"/>
      <c r="G4808" s="127"/>
      <c r="H4808" s="127"/>
      <c r="I4808" s="127"/>
      <c r="J4808" s="127"/>
      <c r="K4808" s="127"/>
      <c r="L4808" s="127"/>
      <c r="M4808" s="127"/>
      <c r="N4808" s="127"/>
      <c r="O4808" s="127"/>
      <c r="P4808" s="129"/>
      <c r="Q4808" s="129"/>
      <c r="R4808" s="127"/>
    </row>
    <row r="4809">
      <c r="A4809" s="126"/>
      <c r="B4809" s="127"/>
      <c r="C4809" s="128"/>
      <c r="D4809" s="127"/>
      <c r="E4809" s="45"/>
      <c r="F4809" s="127"/>
      <c r="G4809" s="127"/>
      <c r="H4809" s="127"/>
      <c r="I4809" s="127"/>
      <c r="J4809" s="127"/>
      <c r="K4809" s="127"/>
      <c r="L4809" s="127"/>
      <c r="M4809" s="127"/>
      <c r="N4809" s="127"/>
      <c r="O4809" s="127"/>
      <c r="P4809" s="129"/>
      <c r="Q4809" s="129"/>
      <c r="R4809" s="127"/>
    </row>
    <row r="4810">
      <c r="A4810" s="126"/>
      <c r="B4810" s="127"/>
      <c r="C4810" s="128"/>
      <c r="D4810" s="127"/>
      <c r="E4810" s="45"/>
      <c r="F4810" s="127"/>
      <c r="G4810" s="127"/>
      <c r="H4810" s="127"/>
      <c r="I4810" s="127"/>
      <c r="J4810" s="127"/>
      <c r="K4810" s="127"/>
      <c r="L4810" s="127"/>
      <c r="M4810" s="127"/>
      <c r="N4810" s="127"/>
      <c r="O4810" s="127"/>
      <c r="P4810" s="129"/>
      <c r="Q4810" s="129"/>
      <c r="R4810" s="127"/>
    </row>
    <row r="4811">
      <c r="A4811" s="126"/>
      <c r="B4811" s="127"/>
      <c r="C4811" s="128"/>
      <c r="D4811" s="127"/>
      <c r="E4811" s="45"/>
      <c r="F4811" s="127"/>
      <c r="G4811" s="127"/>
      <c r="H4811" s="127"/>
      <c r="I4811" s="127"/>
      <c r="J4811" s="127"/>
      <c r="K4811" s="127"/>
      <c r="L4811" s="127"/>
      <c r="M4811" s="127"/>
      <c r="N4811" s="127"/>
      <c r="O4811" s="127"/>
      <c r="P4811" s="129"/>
      <c r="Q4811" s="129"/>
      <c r="R4811" s="127"/>
    </row>
    <row r="4812">
      <c r="A4812" s="126"/>
      <c r="B4812" s="127"/>
      <c r="C4812" s="128"/>
      <c r="D4812" s="127"/>
      <c r="E4812" s="45"/>
      <c r="F4812" s="127"/>
      <c r="G4812" s="127"/>
      <c r="H4812" s="127"/>
      <c r="I4812" s="127"/>
      <c r="J4812" s="127"/>
      <c r="K4812" s="127"/>
      <c r="L4812" s="127"/>
      <c r="M4812" s="127"/>
      <c r="N4812" s="127"/>
      <c r="O4812" s="127"/>
      <c r="P4812" s="129"/>
      <c r="Q4812" s="129"/>
      <c r="R4812" s="127"/>
    </row>
    <row r="4813">
      <c r="A4813" s="126"/>
      <c r="B4813" s="127"/>
      <c r="C4813" s="128"/>
      <c r="D4813" s="127"/>
      <c r="E4813" s="45"/>
      <c r="F4813" s="127"/>
      <c r="G4813" s="127"/>
      <c r="H4813" s="127"/>
      <c r="I4813" s="127"/>
      <c r="J4813" s="127"/>
      <c r="K4813" s="127"/>
      <c r="L4813" s="127"/>
      <c r="M4813" s="127"/>
      <c r="N4813" s="127"/>
      <c r="O4813" s="127"/>
      <c r="P4813" s="129"/>
      <c r="Q4813" s="129"/>
      <c r="R4813" s="127"/>
    </row>
    <row r="4814">
      <c r="A4814" s="126"/>
      <c r="B4814" s="127"/>
      <c r="C4814" s="128"/>
      <c r="D4814" s="127"/>
      <c r="E4814" s="45"/>
      <c r="F4814" s="127"/>
      <c r="G4814" s="127"/>
      <c r="H4814" s="127"/>
      <c r="I4814" s="127"/>
      <c r="J4814" s="127"/>
      <c r="K4814" s="127"/>
      <c r="L4814" s="127"/>
      <c r="M4814" s="127"/>
      <c r="N4814" s="127"/>
      <c r="O4814" s="127"/>
      <c r="P4814" s="129"/>
      <c r="Q4814" s="129"/>
      <c r="R4814" s="127"/>
    </row>
    <row r="4815">
      <c r="A4815" s="126"/>
      <c r="B4815" s="127"/>
      <c r="C4815" s="128"/>
      <c r="D4815" s="127"/>
      <c r="E4815" s="45"/>
      <c r="F4815" s="127"/>
      <c r="G4815" s="127"/>
      <c r="H4815" s="127"/>
      <c r="I4815" s="127"/>
      <c r="J4815" s="127"/>
      <c r="K4815" s="127"/>
      <c r="L4815" s="127"/>
      <c r="M4815" s="127"/>
      <c r="N4815" s="127"/>
      <c r="O4815" s="127"/>
      <c r="P4815" s="129"/>
      <c r="Q4815" s="129"/>
      <c r="R4815" s="127"/>
    </row>
    <row r="4816">
      <c r="A4816" s="126"/>
      <c r="B4816" s="127"/>
      <c r="C4816" s="128"/>
      <c r="D4816" s="127"/>
      <c r="E4816" s="45"/>
      <c r="F4816" s="127"/>
      <c r="G4816" s="127"/>
      <c r="H4816" s="127"/>
      <c r="I4816" s="127"/>
      <c r="J4816" s="127"/>
      <c r="K4816" s="127"/>
      <c r="L4816" s="127"/>
      <c r="M4816" s="127"/>
      <c r="N4816" s="127"/>
      <c r="O4816" s="127"/>
      <c r="P4816" s="129"/>
      <c r="Q4816" s="129"/>
      <c r="R4816" s="127"/>
    </row>
    <row r="4817">
      <c r="A4817" s="126"/>
      <c r="B4817" s="127"/>
      <c r="C4817" s="128"/>
      <c r="D4817" s="127"/>
      <c r="E4817" s="45"/>
      <c r="F4817" s="127"/>
      <c r="G4817" s="127"/>
      <c r="H4817" s="127"/>
      <c r="I4817" s="127"/>
      <c r="J4817" s="127"/>
      <c r="K4817" s="127"/>
      <c r="L4817" s="127"/>
      <c r="M4817" s="127"/>
      <c r="N4817" s="127"/>
      <c r="O4817" s="127"/>
      <c r="P4817" s="129"/>
      <c r="Q4817" s="129"/>
      <c r="R4817" s="127"/>
    </row>
    <row r="4818">
      <c r="A4818" s="126"/>
      <c r="B4818" s="127"/>
      <c r="C4818" s="128"/>
      <c r="D4818" s="127"/>
      <c r="E4818" s="45"/>
      <c r="F4818" s="127"/>
      <c r="G4818" s="127"/>
      <c r="H4818" s="127"/>
      <c r="I4818" s="127"/>
      <c r="J4818" s="127"/>
      <c r="K4818" s="127"/>
      <c r="L4818" s="127"/>
      <c r="M4818" s="127"/>
      <c r="N4818" s="127"/>
      <c r="O4818" s="127"/>
      <c r="P4818" s="129"/>
      <c r="Q4818" s="129"/>
      <c r="R4818" s="127"/>
    </row>
    <row r="4819">
      <c r="A4819" s="126"/>
      <c r="B4819" s="127"/>
      <c r="C4819" s="128"/>
      <c r="D4819" s="127"/>
      <c r="E4819" s="45"/>
      <c r="F4819" s="127"/>
      <c r="G4819" s="127"/>
      <c r="H4819" s="127"/>
      <c r="I4819" s="127"/>
      <c r="J4819" s="127"/>
      <c r="K4819" s="127"/>
      <c r="L4819" s="127"/>
      <c r="M4819" s="127"/>
      <c r="N4819" s="127"/>
      <c r="O4819" s="127"/>
      <c r="P4819" s="129"/>
      <c r="Q4819" s="129"/>
      <c r="R4819" s="127"/>
    </row>
    <row r="4820">
      <c r="A4820" s="126"/>
      <c r="B4820" s="127"/>
      <c r="C4820" s="128"/>
      <c r="D4820" s="127"/>
      <c r="E4820" s="45"/>
      <c r="F4820" s="127"/>
      <c r="G4820" s="127"/>
      <c r="H4820" s="127"/>
      <c r="I4820" s="127"/>
      <c r="J4820" s="127"/>
      <c r="K4820" s="127"/>
      <c r="L4820" s="127"/>
      <c r="M4820" s="127"/>
      <c r="N4820" s="127"/>
      <c r="O4820" s="127"/>
      <c r="P4820" s="129"/>
      <c r="Q4820" s="129"/>
      <c r="R4820" s="127"/>
    </row>
    <row r="4821">
      <c r="A4821" s="126"/>
      <c r="B4821" s="127"/>
      <c r="C4821" s="128"/>
      <c r="D4821" s="127"/>
      <c r="E4821" s="45"/>
      <c r="F4821" s="127"/>
      <c r="G4821" s="127"/>
      <c r="H4821" s="127"/>
      <c r="I4821" s="127"/>
      <c r="J4821" s="127"/>
      <c r="K4821" s="127"/>
      <c r="L4821" s="127"/>
      <c r="M4821" s="127"/>
      <c r="N4821" s="127"/>
      <c r="O4821" s="127"/>
      <c r="P4821" s="129"/>
      <c r="Q4821" s="129"/>
      <c r="R4821" s="127"/>
    </row>
    <row r="4822">
      <c r="A4822" s="126"/>
      <c r="B4822" s="127"/>
      <c r="C4822" s="128"/>
      <c r="D4822" s="127"/>
      <c r="E4822" s="45"/>
      <c r="F4822" s="127"/>
      <c r="G4822" s="127"/>
      <c r="H4822" s="127"/>
      <c r="I4822" s="127"/>
      <c r="J4822" s="127"/>
      <c r="K4822" s="127"/>
      <c r="L4822" s="127"/>
      <c r="M4822" s="127"/>
      <c r="N4822" s="127"/>
      <c r="O4822" s="127"/>
      <c r="P4822" s="129"/>
      <c r="Q4822" s="129"/>
      <c r="R4822" s="127"/>
    </row>
    <row r="4823">
      <c r="A4823" s="126"/>
      <c r="B4823" s="127"/>
      <c r="C4823" s="128"/>
      <c r="D4823" s="127"/>
      <c r="E4823" s="45"/>
      <c r="F4823" s="127"/>
      <c r="G4823" s="127"/>
      <c r="H4823" s="127"/>
      <c r="I4823" s="127"/>
      <c r="J4823" s="127"/>
      <c r="K4823" s="127"/>
      <c r="L4823" s="127"/>
      <c r="M4823" s="127"/>
      <c r="N4823" s="127"/>
      <c r="O4823" s="127"/>
      <c r="P4823" s="129"/>
      <c r="Q4823" s="129"/>
      <c r="R4823" s="127"/>
    </row>
    <row r="4824">
      <c r="A4824" s="126"/>
      <c r="B4824" s="127"/>
      <c r="C4824" s="128"/>
      <c r="D4824" s="127"/>
      <c r="E4824" s="45"/>
      <c r="F4824" s="127"/>
      <c r="G4824" s="127"/>
      <c r="H4824" s="127"/>
      <c r="I4824" s="127"/>
      <c r="J4824" s="127"/>
      <c r="K4824" s="127"/>
      <c r="L4824" s="127"/>
      <c r="M4824" s="127"/>
      <c r="N4824" s="127"/>
      <c r="O4824" s="127"/>
      <c r="P4824" s="129"/>
      <c r="Q4824" s="129"/>
      <c r="R4824" s="127"/>
    </row>
    <row r="4825">
      <c r="A4825" s="126"/>
      <c r="B4825" s="127"/>
      <c r="C4825" s="128"/>
      <c r="D4825" s="127"/>
      <c r="E4825" s="45"/>
      <c r="F4825" s="127"/>
      <c r="G4825" s="127"/>
      <c r="H4825" s="127"/>
      <c r="I4825" s="127"/>
      <c r="J4825" s="127"/>
      <c r="K4825" s="127"/>
      <c r="L4825" s="127"/>
      <c r="M4825" s="127"/>
      <c r="N4825" s="127"/>
      <c r="O4825" s="127"/>
      <c r="P4825" s="129"/>
      <c r="Q4825" s="129"/>
      <c r="R4825" s="127"/>
    </row>
    <row r="4826">
      <c r="A4826" s="126"/>
      <c r="B4826" s="127"/>
      <c r="C4826" s="128"/>
      <c r="D4826" s="127"/>
      <c r="E4826" s="45"/>
      <c r="F4826" s="127"/>
      <c r="G4826" s="127"/>
      <c r="H4826" s="127"/>
      <c r="I4826" s="127"/>
      <c r="J4826" s="127"/>
      <c r="K4826" s="127"/>
      <c r="L4826" s="127"/>
      <c r="M4826" s="127"/>
      <c r="N4826" s="127"/>
      <c r="O4826" s="127"/>
      <c r="P4826" s="129"/>
      <c r="Q4826" s="129"/>
      <c r="R4826" s="127"/>
    </row>
    <row r="4827">
      <c r="A4827" s="126"/>
      <c r="B4827" s="127"/>
      <c r="C4827" s="128"/>
      <c r="D4827" s="127"/>
      <c r="E4827" s="45"/>
      <c r="F4827" s="127"/>
      <c r="G4827" s="127"/>
      <c r="H4827" s="127"/>
      <c r="I4827" s="127"/>
      <c r="J4827" s="127"/>
      <c r="K4827" s="127"/>
      <c r="L4827" s="127"/>
      <c r="M4827" s="127"/>
      <c r="N4827" s="127"/>
      <c r="O4827" s="127"/>
      <c r="P4827" s="129"/>
      <c r="Q4827" s="129"/>
      <c r="R4827" s="127"/>
    </row>
    <row r="4828">
      <c r="A4828" s="126"/>
      <c r="B4828" s="127"/>
      <c r="C4828" s="128"/>
      <c r="D4828" s="127"/>
      <c r="E4828" s="45"/>
      <c r="F4828" s="127"/>
      <c r="G4828" s="127"/>
      <c r="H4828" s="127"/>
      <c r="I4828" s="127"/>
      <c r="J4828" s="127"/>
      <c r="K4828" s="127"/>
      <c r="L4828" s="127"/>
      <c r="M4828" s="127"/>
      <c r="N4828" s="127"/>
      <c r="O4828" s="127"/>
      <c r="P4828" s="129"/>
      <c r="Q4828" s="129"/>
      <c r="R4828" s="127"/>
    </row>
    <row r="4829">
      <c r="A4829" s="126"/>
      <c r="B4829" s="127"/>
      <c r="C4829" s="128"/>
      <c r="D4829" s="127"/>
      <c r="E4829" s="45"/>
      <c r="F4829" s="127"/>
      <c r="G4829" s="127"/>
      <c r="H4829" s="127"/>
      <c r="I4829" s="127"/>
      <c r="J4829" s="127"/>
      <c r="K4829" s="127"/>
      <c r="L4829" s="127"/>
      <c r="M4829" s="127"/>
      <c r="N4829" s="127"/>
      <c r="O4829" s="127"/>
      <c r="P4829" s="129"/>
      <c r="Q4829" s="129"/>
      <c r="R4829" s="127"/>
    </row>
    <row r="4830">
      <c r="A4830" s="126"/>
      <c r="B4830" s="127"/>
      <c r="C4830" s="128"/>
      <c r="D4830" s="127"/>
      <c r="E4830" s="45"/>
      <c r="F4830" s="127"/>
      <c r="G4830" s="127"/>
      <c r="H4830" s="127"/>
      <c r="I4830" s="127"/>
      <c r="J4830" s="127"/>
      <c r="K4830" s="127"/>
      <c r="L4830" s="127"/>
      <c r="M4830" s="127"/>
      <c r="N4830" s="127"/>
      <c r="O4830" s="127"/>
      <c r="P4830" s="129"/>
      <c r="Q4830" s="129"/>
      <c r="R4830" s="127"/>
    </row>
    <row r="4831">
      <c r="A4831" s="126"/>
      <c r="B4831" s="127"/>
      <c r="C4831" s="128"/>
      <c r="D4831" s="127"/>
      <c r="E4831" s="45"/>
      <c r="F4831" s="127"/>
      <c r="G4831" s="127"/>
      <c r="H4831" s="127"/>
      <c r="I4831" s="127"/>
      <c r="J4831" s="127"/>
      <c r="K4831" s="127"/>
      <c r="L4831" s="127"/>
      <c r="M4831" s="127"/>
      <c r="N4831" s="127"/>
      <c r="O4831" s="127"/>
      <c r="P4831" s="129"/>
      <c r="Q4831" s="129"/>
      <c r="R4831" s="127"/>
    </row>
    <row r="4832">
      <c r="A4832" s="126"/>
      <c r="B4832" s="127"/>
      <c r="C4832" s="128"/>
      <c r="D4832" s="127"/>
      <c r="E4832" s="45"/>
      <c r="F4832" s="127"/>
      <c r="G4832" s="127"/>
      <c r="H4832" s="127"/>
      <c r="I4832" s="127"/>
      <c r="J4832" s="127"/>
      <c r="K4832" s="127"/>
      <c r="L4832" s="127"/>
      <c r="M4832" s="127"/>
      <c r="N4832" s="127"/>
      <c r="O4832" s="127"/>
      <c r="P4832" s="129"/>
      <c r="Q4832" s="129"/>
      <c r="R4832" s="127"/>
    </row>
    <row r="4833">
      <c r="A4833" s="126"/>
      <c r="B4833" s="127"/>
      <c r="C4833" s="128"/>
      <c r="D4833" s="127"/>
      <c r="E4833" s="45"/>
      <c r="F4833" s="127"/>
      <c r="G4833" s="127"/>
      <c r="H4833" s="127"/>
      <c r="I4833" s="127"/>
      <c r="J4833" s="127"/>
      <c r="K4833" s="127"/>
      <c r="L4833" s="127"/>
      <c r="M4833" s="127"/>
      <c r="N4833" s="127"/>
      <c r="O4833" s="127"/>
      <c r="P4833" s="129"/>
      <c r="Q4833" s="129"/>
      <c r="R4833" s="127"/>
    </row>
    <row r="4834">
      <c r="A4834" s="126"/>
      <c r="B4834" s="127"/>
      <c r="C4834" s="128"/>
      <c r="D4834" s="127"/>
      <c r="E4834" s="45"/>
      <c r="F4834" s="127"/>
      <c r="G4834" s="127"/>
      <c r="H4834" s="127"/>
      <c r="I4834" s="127"/>
      <c r="J4834" s="127"/>
      <c r="K4834" s="127"/>
      <c r="L4834" s="127"/>
      <c r="M4834" s="127"/>
      <c r="N4834" s="127"/>
      <c r="O4834" s="127"/>
      <c r="P4834" s="129"/>
      <c r="Q4834" s="129"/>
      <c r="R4834" s="127"/>
    </row>
    <row r="4835">
      <c r="A4835" s="126"/>
      <c r="B4835" s="127"/>
      <c r="C4835" s="128"/>
      <c r="D4835" s="127"/>
      <c r="E4835" s="45"/>
      <c r="F4835" s="127"/>
      <c r="G4835" s="127"/>
      <c r="H4835" s="127"/>
      <c r="I4835" s="127"/>
      <c r="J4835" s="127"/>
      <c r="K4835" s="127"/>
      <c r="L4835" s="127"/>
      <c r="M4835" s="127"/>
      <c r="N4835" s="127"/>
      <c r="O4835" s="127"/>
      <c r="P4835" s="129"/>
      <c r="Q4835" s="129"/>
      <c r="R4835" s="127"/>
    </row>
    <row r="4836">
      <c r="A4836" s="126"/>
      <c r="B4836" s="127"/>
      <c r="C4836" s="128"/>
      <c r="D4836" s="127"/>
      <c r="E4836" s="45"/>
      <c r="F4836" s="127"/>
      <c r="G4836" s="127"/>
      <c r="H4836" s="127"/>
      <c r="I4836" s="127"/>
      <c r="J4836" s="127"/>
      <c r="K4836" s="127"/>
      <c r="L4836" s="127"/>
      <c r="M4836" s="127"/>
      <c r="N4836" s="127"/>
      <c r="O4836" s="127"/>
      <c r="P4836" s="129"/>
      <c r="Q4836" s="129"/>
      <c r="R4836" s="127"/>
    </row>
    <row r="4837">
      <c r="A4837" s="126"/>
      <c r="B4837" s="127"/>
      <c r="C4837" s="128"/>
      <c r="D4837" s="127"/>
      <c r="E4837" s="45"/>
      <c r="F4837" s="127"/>
      <c r="G4837" s="127"/>
      <c r="H4837" s="127"/>
      <c r="I4837" s="127"/>
      <c r="J4837" s="127"/>
      <c r="K4837" s="127"/>
      <c r="L4837" s="127"/>
      <c r="M4837" s="127"/>
      <c r="N4837" s="127"/>
      <c r="O4837" s="127"/>
      <c r="P4837" s="129"/>
      <c r="Q4837" s="129"/>
      <c r="R4837" s="127"/>
    </row>
    <row r="4838">
      <c r="A4838" s="126"/>
      <c r="B4838" s="127"/>
      <c r="C4838" s="128"/>
      <c r="D4838" s="127"/>
      <c r="E4838" s="45"/>
      <c r="F4838" s="127"/>
      <c r="G4838" s="127"/>
      <c r="H4838" s="127"/>
      <c r="I4838" s="127"/>
      <c r="J4838" s="127"/>
      <c r="K4838" s="127"/>
      <c r="L4838" s="127"/>
      <c r="M4838" s="127"/>
      <c r="N4838" s="127"/>
      <c r="O4838" s="127"/>
      <c r="P4838" s="129"/>
      <c r="Q4838" s="129"/>
      <c r="R4838" s="127"/>
    </row>
    <row r="4839">
      <c r="A4839" s="126"/>
      <c r="B4839" s="127"/>
      <c r="C4839" s="128"/>
      <c r="D4839" s="127"/>
      <c r="E4839" s="45"/>
      <c r="F4839" s="127"/>
      <c r="G4839" s="127"/>
      <c r="H4839" s="127"/>
      <c r="I4839" s="127"/>
      <c r="J4839" s="127"/>
      <c r="K4839" s="127"/>
      <c r="L4839" s="127"/>
      <c r="M4839" s="127"/>
      <c r="N4839" s="127"/>
      <c r="O4839" s="127"/>
      <c r="P4839" s="129"/>
      <c r="Q4839" s="129"/>
      <c r="R4839" s="127"/>
    </row>
    <row r="4840">
      <c r="A4840" s="126"/>
      <c r="B4840" s="127"/>
      <c r="C4840" s="128"/>
      <c r="D4840" s="127"/>
      <c r="E4840" s="45"/>
      <c r="F4840" s="127"/>
      <c r="G4840" s="127"/>
      <c r="H4840" s="127"/>
      <c r="I4840" s="127"/>
      <c r="J4840" s="127"/>
      <c r="K4840" s="127"/>
      <c r="L4840" s="127"/>
      <c r="M4840" s="127"/>
      <c r="N4840" s="127"/>
      <c r="O4840" s="127"/>
      <c r="P4840" s="129"/>
      <c r="Q4840" s="129"/>
      <c r="R4840" s="127"/>
    </row>
    <row r="4841">
      <c r="A4841" s="126"/>
      <c r="B4841" s="127"/>
      <c r="C4841" s="128"/>
      <c r="D4841" s="127"/>
      <c r="E4841" s="45"/>
      <c r="F4841" s="127"/>
      <c r="G4841" s="127"/>
      <c r="H4841" s="127"/>
      <c r="I4841" s="127"/>
      <c r="J4841" s="127"/>
      <c r="K4841" s="127"/>
      <c r="L4841" s="127"/>
      <c r="M4841" s="127"/>
      <c r="N4841" s="127"/>
      <c r="O4841" s="127"/>
      <c r="P4841" s="129"/>
      <c r="Q4841" s="129"/>
      <c r="R4841" s="127"/>
    </row>
    <row r="4842">
      <c r="A4842" s="126"/>
      <c r="B4842" s="127"/>
      <c r="C4842" s="128"/>
      <c r="D4842" s="127"/>
      <c r="E4842" s="45"/>
      <c r="F4842" s="127"/>
      <c r="G4842" s="127"/>
      <c r="H4842" s="127"/>
      <c r="I4842" s="127"/>
      <c r="J4842" s="127"/>
      <c r="K4842" s="127"/>
      <c r="L4842" s="127"/>
      <c r="M4842" s="127"/>
      <c r="N4842" s="127"/>
      <c r="O4842" s="127"/>
      <c r="P4842" s="129"/>
      <c r="Q4842" s="129"/>
      <c r="R4842" s="127"/>
    </row>
    <row r="4843">
      <c r="A4843" s="126"/>
      <c r="B4843" s="127"/>
      <c r="C4843" s="128"/>
      <c r="D4843" s="127"/>
      <c r="E4843" s="45"/>
      <c r="F4843" s="127"/>
      <c r="G4843" s="127"/>
      <c r="H4843" s="127"/>
      <c r="I4843" s="127"/>
      <c r="J4843" s="127"/>
      <c r="K4843" s="127"/>
      <c r="L4843" s="127"/>
      <c r="M4843" s="127"/>
      <c r="N4843" s="127"/>
      <c r="O4843" s="127"/>
      <c r="P4843" s="129"/>
      <c r="Q4843" s="129"/>
      <c r="R4843" s="127"/>
    </row>
    <row r="4844">
      <c r="A4844" s="126"/>
      <c r="B4844" s="127"/>
      <c r="C4844" s="128"/>
      <c r="D4844" s="127"/>
      <c r="E4844" s="45"/>
      <c r="F4844" s="127"/>
      <c r="G4844" s="127"/>
      <c r="H4844" s="127"/>
      <c r="I4844" s="127"/>
      <c r="J4844" s="127"/>
      <c r="K4844" s="127"/>
      <c r="L4844" s="127"/>
      <c r="M4844" s="127"/>
      <c r="N4844" s="127"/>
      <c r="O4844" s="127"/>
      <c r="P4844" s="129"/>
      <c r="Q4844" s="129"/>
      <c r="R4844" s="127"/>
    </row>
    <row r="4845">
      <c r="A4845" s="126"/>
      <c r="B4845" s="127"/>
      <c r="C4845" s="128"/>
      <c r="D4845" s="127"/>
      <c r="E4845" s="45"/>
      <c r="F4845" s="127"/>
      <c r="G4845" s="127"/>
      <c r="H4845" s="127"/>
      <c r="I4845" s="127"/>
      <c r="J4845" s="127"/>
      <c r="K4845" s="127"/>
      <c r="L4845" s="127"/>
      <c r="M4845" s="127"/>
      <c r="N4845" s="127"/>
      <c r="O4845" s="127"/>
      <c r="P4845" s="129"/>
      <c r="Q4845" s="129"/>
      <c r="R4845" s="127"/>
    </row>
    <row r="4846">
      <c r="A4846" s="126"/>
      <c r="B4846" s="127"/>
      <c r="C4846" s="128"/>
      <c r="D4846" s="127"/>
      <c r="E4846" s="45"/>
      <c r="F4846" s="127"/>
      <c r="G4846" s="127"/>
      <c r="H4846" s="127"/>
      <c r="I4846" s="127"/>
      <c r="J4846" s="127"/>
      <c r="K4846" s="127"/>
      <c r="L4846" s="127"/>
      <c r="M4846" s="127"/>
      <c r="N4846" s="127"/>
      <c r="O4846" s="127"/>
      <c r="P4846" s="129"/>
      <c r="Q4846" s="129"/>
      <c r="R4846" s="127"/>
    </row>
    <row r="4847">
      <c r="A4847" s="126"/>
      <c r="B4847" s="127"/>
      <c r="C4847" s="128"/>
      <c r="D4847" s="127"/>
      <c r="E4847" s="45"/>
      <c r="F4847" s="127"/>
      <c r="G4847" s="127"/>
      <c r="H4847" s="127"/>
      <c r="I4847" s="127"/>
      <c r="J4847" s="127"/>
      <c r="K4847" s="127"/>
      <c r="L4847" s="127"/>
      <c r="M4847" s="127"/>
      <c r="N4847" s="127"/>
      <c r="O4847" s="127"/>
      <c r="P4847" s="129"/>
      <c r="Q4847" s="129"/>
      <c r="R4847" s="127"/>
    </row>
    <row r="4848">
      <c r="A4848" s="126"/>
      <c r="B4848" s="127"/>
      <c r="C4848" s="128"/>
      <c r="D4848" s="127"/>
      <c r="E4848" s="45"/>
      <c r="F4848" s="127"/>
      <c r="G4848" s="127"/>
      <c r="H4848" s="127"/>
      <c r="I4848" s="127"/>
      <c r="J4848" s="127"/>
      <c r="K4848" s="127"/>
      <c r="L4848" s="127"/>
      <c r="M4848" s="127"/>
      <c r="N4848" s="127"/>
      <c r="O4848" s="127"/>
      <c r="P4848" s="129"/>
      <c r="Q4848" s="129"/>
      <c r="R4848" s="127"/>
    </row>
    <row r="4849">
      <c r="A4849" s="126"/>
      <c r="B4849" s="127"/>
      <c r="C4849" s="128"/>
      <c r="D4849" s="127"/>
      <c r="E4849" s="45"/>
      <c r="F4849" s="127"/>
      <c r="G4849" s="127"/>
      <c r="H4849" s="127"/>
      <c r="I4849" s="127"/>
      <c r="J4849" s="127"/>
      <c r="K4849" s="127"/>
      <c r="L4849" s="127"/>
      <c r="M4849" s="127"/>
      <c r="N4849" s="127"/>
      <c r="O4849" s="127"/>
      <c r="P4849" s="129"/>
      <c r="Q4849" s="129"/>
      <c r="R4849" s="127"/>
    </row>
    <row r="4850">
      <c r="A4850" s="126"/>
      <c r="B4850" s="127"/>
      <c r="C4850" s="128"/>
      <c r="D4850" s="127"/>
      <c r="E4850" s="45"/>
      <c r="F4850" s="127"/>
      <c r="G4850" s="127"/>
      <c r="H4850" s="127"/>
      <c r="I4850" s="127"/>
      <c r="J4850" s="127"/>
      <c r="K4850" s="127"/>
      <c r="L4850" s="127"/>
      <c r="M4850" s="127"/>
      <c r="N4850" s="127"/>
      <c r="O4850" s="127"/>
      <c r="P4850" s="129"/>
      <c r="Q4850" s="129"/>
      <c r="R4850" s="127"/>
    </row>
    <row r="4851">
      <c r="A4851" s="126"/>
      <c r="B4851" s="127"/>
      <c r="C4851" s="128"/>
      <c r="D4851" s="127"/>
      <c r="E4851" s="45"/>
      <c r="F4851" s="127"/>
      <c r="G4851" s="127"/>
      <c r="H4851" s="127"/>
      <c r="I4851" s="127"/>
      <c r="J4851" s="127"/>
      <c r="K4851" s="127"/>
      <c r="L4851" s="127"/>
      <c r="M4851" s="127"/>
      <c r="N4851" s="127"/>
      <c r="O4851" s="127"/>
      <c r="P4851" s="129"/>
      <c r="Q4851" s="129"/>
      <c r="R4851" s="127"/>
    </row>
    <row r="4852">
      <c r="A4852" s="126"/>
      <c r="B4852" s="127"/>
      <c r="C4852" s="128"/>
      <c r="D4852" s="127"/>
      <c r="E4852" s="45"/>
      <c r="F4852" s="127"/>
      <c r="G4852" s="127"/>
      <c r="H4852" s="127"/>
      <c r="I4852" s="127"/>
      <c r="J4852" s="127"/>
      <c r="K4852" s="127"/>
      <c r="L4852" s="127"/>
      <c r="M4852" s="127"/>
      <c r="N4852" s="127"/>
      <c r="O4852" s="127"/>
      <c r="P4852" s="129"/>
      <c r="Q4852" s="129"/>
      <c r="R4852" s="127"/>
    </row>
    <row r="4853">
      <c r="A4853" s="126"/>
      <c r="B4853" s="127"/>
      <c r="C4853" s="128"/>
      <c r="D4853" s="127"/>
      <c r="E4853" s="45"/>
      <c r="F4853" s="127"/>
      <c r="G4853" s="127"/>
      <c r="H4853" s="127"/>
      <c r="I4853" s="127"/>
      <c r="J4853" s="127"/>
      <c r="K4853" s="127"/>
      <c r="L4853" s="127"/>
      <c r="M4853" s="127"/>
      <c r="N4853" s="127"/>
      <c r="O4853" s="127"/>
      <c r="P4853" s="129"/>
      <c r="Q4853" s="129"/>
      <c r="R4853" s="127"/>
    </row>
    <row r="4854">
      <c r="A4854" s="126"/>
      <c r="B4854" s="127"/>
      <c r="C4854" s="128"/>
      <c r="D4854" s="127"/>
      <c r="E4854" s="45"/>
      <c r="F4854" s="127"/>
      <c r="G4854" s="127"/>
      <c r="H4854" s="127"/>
      <c r="I4854" s="127"/>
      <c r="J4854" s="127"/>
      <c r="K4854" s="127"/>
      <c r="L4854" s="127"/>
      <c r="M4854" s="127"/>
      <c r="N4854" s="127"/>
      <c r="O4854" s="127"/>
      <c r="P4854" s="129"/>
      <c r="Q4854" s="129"/>
      <c r="R4854" s="127"/>
    </row>
    <row r="4855">
      <c r="A4855" s="126"/>
      <c r="B4855" s="127"/>
      <c r="C4855" s="128"/>
      <c r="D4855" s="127"/>
      <c r="E4855" s="45"/>
      <c r="F4855" s="127"/>
      <c r="G4855" s="127"/>
      <c r="H4855" s="127"/>
      <c r="I4855" s="127"/>
      <c r="J4855" s="127"/>
      <c r="K4855" s="127"/>
      <c r="L4855" s="127"/>
      <c r="M4855" s="127"/>
      <c r="N4855" s="127"/>
      <c r="O4855" s="127"/>
      <c r="P4855" s="129"/>
      <c r="Q4855" s="129"/>
      <c r="R4855" s="127"/>
    </row>
    <row r="4856">
      <c r="A4856" s="126"/>
      <c r="B4856" s="127"/>
      <c r="C4856" s="128"/>
      <c r="D4856" s="127"/>
      <c r="E4856" s="45"/>
      <c r="F4856" s="127"/>
      <c r="G4856" s="127"/>
      <c r="H4856" s="127"/>
      <c r="I4856" s="127"/>
      <c r="J4856" s="127"/>
      <c r="K4856" s="127"/>
      <c r="L4856" s="127"/>
      <c r="M4856" s="127"/>
      <c r="N4856" s="127"/>
      <c r="O4856" s="127"/>
      <c r="P4856" s="129"/>
      <c r="Q4856" s="129"/>
      <c r="R4856" s="127"/>
    </row>
    <row r="4857">
      <c r="A4857" s="126"/>
      <c r="B4857" s="127"/>
      <c r="C4857" s="128"/>
      <c r="D4857" s="127"/>
      <c r="E4857" s="45"/>
      <c r="F4857" s="127"/>
      <c r="G4857" s="127"/>
      <c r="H4857" s="127"/>
      <c r="I4857" s="127"/>
      <c r="J4857" s="127"/>
      <c r="K4857" s="127"/>
      <c r="L4857" s="127"/>
      <c r="M4857" s="127"/>
      <c r="N4857" s="127"/>
      <c r="O4857" s="127"/>
      <c r="P4857" s="129"/>
      <c r="Q4857" s="129"/>
      <c r="R4857" s="127"/>
    </row>
    <row r="4858">
      <c r="A4858" s="126"/>
      <c r="B4858" s="127"/>
      <c r="C4858" s="128"/>
      <c r="D4858" s="127"/>
      <c r="E4858" s="45"/>
      <c r="F4858" s="127"/>
      <c r="G4858" s="127"/>
      <c r="H4858" s="127"/>
      <c r="I4858" s="127"/>
      <c r="J4858" s="127"/>
      <c r="K4858" s="127"/>
      <c r="L4858" s="127"/>
      <c r="M4858" s="127"/>
      <c r="N4858" s="127"/>
      <c r="O4858" s="127"/>
      <c r="P4858" s="129"/>
      <c r="Q4858" s="129"/>
      <c r="R4858" s="127"/>
    </row>
    <row r="4859">
      <c r="A4859" s="126"/>
      <c r="B4859" s="127"/>
      <c r="C4859" s="128"/>
      <c r="D4859" s="127"/>
      <c r="E4859" s="45"/>
      <c r="F4859" s="127"/>
      <c r="G4859" s="127"/>
      <c r="H4859" s="127"/>
      <c r="I4859" s="127"/>
      <c r="J4859" s="127"/>
      <c r="K4859" s="127"/>
      <c r="L4859" s="127"/>
      <c r="M4859" s="127"/>
      <c r="N4859" s="127"/>
      <c r="O4859" s="127"/>
      <c r="P4859" s="129"/>
      <c r="Q4859" s="129"/>
      <c r="R4859" s="127"/>
    </row>
    <row r="4860">
      <c r="A4860" s="126"/>
      <c r="B4860" s="127"/>
      <c r="C4860" s="128"/>
      <c r="D4860" s="127"/>
      <c r="E4860" s="45"/>
      <c r="F4860" s="127"/>
      <c r="G4860" s="127"/>
      <c r="H4860" s="127"/>
      <c r="I4860" s="127"/>
      <c r="J4860" s="127"/>
      <c r="K4860" s="127"/>
      <c r="L4860" s="127"/>
      <c r="M4860" s="127"/>
      <c r="N4860" s="127"/>
      <c r="O4860" s="127"/>
      <c r="P4860" s="129"/>
      <c r="Q4860" s="129"/>
      <c r="R4860" s="127"/>
    </row>
    <row r="4861">
      <c r="A4861" s="126"/>
      <c r="B4861" s="127"/>
      <c r="C4861" s="128"/>
      <c r="D4861" s="127"/>
      <c r="E4861" s="45"/>
      <c r="F4861" s="127"/>
      <c r="G4861" s="127"/>
      <c r="H4861" s="127"/>
      <c r="I4861" s="127"/>
      <c r="J4861" s="127"/>
      <c r="K4861" s="127"/>
      <c r="L4861" s="127"/>
      <c r="M4861" s="127"/>
      <c r="N4861" s="127"/>
      <c r="O4861" s="127"/>
      <c r="P4861" s="129"/>
      <c r="Q4861" s="129"/>
      <c r="R4861" s="127"/>
    </row>
    <row r="4862">
      <c r="A4862" s="126"/>
      <c r="B4862" s="127"/>
      <c r="C4862" s="128"/>
      <c r="D4862" s="127"/>
      <c r="E4862" s="45"/>
      <c r="F4862" s="127"/>
      <c r="G4862" s="127"/>
      <c r="H4862" s="127"/>
      <c r="I4862" s="127"/>
      <c r="J4862" s="127"/>
      <c r="K4862" s="127"/>
      <c r="L4862" s="127"/>
      <c r="M4862" s="127"/>
      <c r="N4862" s="127"/>
      <c r="O4862" s="127"/>
      <c r="P4862" s="129"/>
      <c r="Q4862" s="129"/>
      <c r="R4862" s="127"/>
    </row>
    <row r="4863">
      <c r="A4863" s="126"/>
      <c r="B4863" s="127"/>
      <c r="C4863" s="128"/>
      <c r="D4863" s="127"/>
      <c r="E4863" s="45"/>
      <c r="F4863" s="127"/>
      <c r="G4863" s="127"/>
      <c r="H4863" s="127"/>
      <c r="I4863" s="127"/>
      <c r="J4863" s="127"/>
      <c r="K4863" s="127"/>
      <c r="L4863" s="127"/>
      <c r="M4863" s="127"/>
      <c r="N4863" s="127"/>
      <c r="O4863" s="127"/>
      <c r="P4863" s="129"/>
      <c r="Q4863" s="129"/>
      <c r="R4863" s="127"/>
    </row>
    <row r="4864">
      <c r="A4864" s="126"/>
      <c r="B4864" s="127"/>
      <c r="C4864" s="128"/>
      <c r="D4864" s="127"/>
      <c r="E4864" s="45"/>
      <c r="F4864" s="127"/>
      <c r="G4864" s="127"/>
      <c r="H4864" s="127"/>
      <c r="I4864" s="127"/>
      <c r="J4864" s="127"/>
      <c r="K4864" s="127"/>
      <c r="L4864" s="127"/>
      <c r="M4864" s="127"/>
      <c r="N4864" s="127"/>
      <c r="O4864" s="127"/>
      <c r="P4864" s="129"/>
      <c r="Q4864" s="129"/>
      <c r="R4864" s="127"/>
    </row>
    <row r="4865">
      <c r="A4865" s="126"/>
      <c r="B4865" s="127"/>
      <c r="C4865" s="128"/>
      <c r="D4865" s="127"/>
      <c r="E4865" s="45"/>
      <c r="F4865" s="127"/>
      <c r="G4865" s="127"/>
      <c r="H4865" s="127"/>
      <c r="I4865" s="127"/>
      <c r="J4865" s="127"/>
      <c r="K4865" s="127"/>
      <c r="L4865" s="127"/>
      <c r="M4865" s="127"/>
      <c r="N4865" s="127"/>
      <c r="O4865" s="127"/>
      <c r="P4865" s="129"/>
      <c r="Q4865" s="129"/>
      <c r="R4865" s="127"/>
    </row>
    <row r="4866">
      <c r="A4866" s="126"/>
      <c r="B4866" s="127"/>
      <c r="C4866" s="128"/>
      <c r="D4866" s="127"/>
      <c r="E4866" s="45"/>
      <c r="F4866" s="127"/>
      <c r="G4866" s="127"/>
      <c r="H4866" s="127"/>
      <c r="I4866" s="127"/>
      <c r="J4866" s="127"/>
      <c r="K4866" s="127"/>
      <c r="L4866" s="127"/>
      <c r="M4866" s="127"/>
      <c r="N4866" s="127"/>
      <c r="O4866" s="127"/>
      <c r="P4866" s="129"/>
      <c r="Q4866" s="129"/>
      <c r="R4866" s="127"/>
    </row>
    <row r="4867">
      <c r="A4867" s="126"/>
      <c r="B4867" s="127"/>
      <c r="C4867" s="128"/>
      <c r="D4867" s="127"/>
      <c r="E4867" s="45"/>
      <c r="F4867" s="127"/>
      <c r="G4867" s="127"/>
      <c r="H4867" s="127"/>
      <c r="I4867" s="127"/>
      <c r="J4867" s="127"/>
      <c r="K4867" s="127"/>
      <c r="L4867" s="127"/>
      <c r="M4867" s="127"/>
      <c r="N4867" s="127"/>
      <c r="O4867" s="127"/>
      <c r="P4867" s="129"/>
      <c r="Q4867" s="129"/>
      <c r="R4867" s="127"/>
    </row>
    <row r="4868">
      <c r="A4868" s="126"/>
      <c r="B4868" s="127"/>
      <c r="C4868" s="128"/>
      <c r="D4868" s="127"/>
      <c r="E4868" s="45"/>
      <c r="F4868" s="127"/>
      <c r="G4868" s="127"/>
      <c r="H4868" s="127"/>
      <c r="I4868" s="127"/>
      <c r="J4868" s="127"/>
      <c r="K4868" s="127"/>
      <c r="L4868" s="127"/>
      <c r="M4868" s="127"/>
      <c r="N4868" s="127"/>
      <c r="O4868" s="127"/>
      <c r="P4868" s="129"/>
      <c r="Q4868" s="129"/>
      <c r="R4868" s="127"/>
    </row>
    <row r="4869">
      <c r="A4869" s="126"/>
      <c r="B4869" s="127"/>
      <c r="C4869" s="128"/>
      <c r="D4869" s="127"/>
      <c r="E4869" s="45"/>
      <c r="F4869" s="127"/>
      <c r="G4869" s="127"/>
      <c r="H4869" s="127"/>
      <c r="I4869" s="127"/>
      <c r="J4869" s="127"/>
      <c r="K4869" s="127"/>
      <c r="L4869" s="127"/>
      <c r="M4869" s="127"/>
      <c r="N4869" s="127"/>
      <c r="O4869" s="127"/>
      <c r="P4869" s="129"/>
      <c r="Q4869" s="129"/>
      <c r="R4869" s="127"/>
    </row>
    <row r="4870">
      <c r="A4870" s="126"/>
      <c r="B4870" s="127"/>
      <c r="C4870" s="128"/>
      <c r="D4870" s="127"/>
      <c r="E4870" s="45"/>
      <c r="F4870" s="127"/>
      <c r="G4870" s="127"/>
      <c r="H4870" s="127"/>
      <c r="I4870" s="127"/>
      <c r="J4870" s="127"/>
      <c r="K4870" s="127"/>
      <c r="L4870" s="127"/>
      <c r="M4870" s="127"/>
      <c r="N4870" s="127"/>
      <c r="O4870" s="127"/>
      <c r="P4870" s="129"/>
      <c r="Q4870" s="129"/>
      <c r="R4870" s="127"/>
    </row>
    <row r="4871">
      <c r="A4871" s="126"/>
      <c r="B4871" s="127"/>
      <c r="C4871" s="128"/>
      <c r="D4871" s="127"/>
      <c r="E4871" s="45"/>
      <c r="F4871" s="127"/>
      <c r="G4871" s="127"/>
      <c r="H4871" s="127"/>
      <c r="I4871" s="127"/>
      <c r="J4871" s="127"/>
      <c r="K4871" s="127"/>
      <c r="L4871" s="127"/>
      <c r="M4871" s="127"/>
      <c r="N4871" s="127"/>
      <c r="O4871" s="127"/>
      <c r="P4871" s="129"/>
      <c r="Q4871" s="129"/>
      <c r="R4871" s="127"/>
    </row>
    <row r="4872">
      <c r="A4872" s="126"/>
      <c r="B4872" s="127"/>
      <c r="C4872" s="128"/>
      <c r="D4872" s="127"/>
      <c r="E4872" s="45"/>
      <c r="F4872" s="127"/>
      <c r="G4872" s="127"/>
      <c r="H4872" s="127"/>
      <c r="I4872" s="127"/>
      <c r="J4872" s="127"/>
      <c r="K4872" s="127"/>
      <c r="L4872" s="127"/>
      <c r="M4872" s="127"/>
      <c r="N4872" s="127"/>
      <c r="O4872" s="127"/>
      <c r="P4872" s="129"/>
      <c r="Q4872" s="129"/>
      <c r="R4872" s="127"/>
    </row>
    <row r="4873">
      <c r="A4873" s="126"/>
      <c r="B4873" s="127"/>
      <c r="C4873" s="128"/>
      <c r="D4873" s="127"/>
      <c r="E4873" s="45"/>
      <c r="F4873" s="127"/>
      <c r="G4873" s="127"/>
      <c r="H4873" s="127"/>
      <c r="I4873" s="127"/>
      <c r="J4873" s="127"/>
      <c r="K4873" s="127"/>
      <c r="L4873" s="127"/>
      <c r="M4873" s="127"/>
      <c r="N4873" s="127"/>
      <c r="O4873" s="127"/>
      <c r="P4873" s="129"/>
      <c r="Q4873" s="129"/>
      <c r="R4873" s="127"/>
    </row>
    <row r="4874">
      <c r="A4874" s="126"/>
      <c r="B4874" s="127"/>
      <c r="C4874" s="128"/>
      <c r="D4874" s="127"/>
      <c r="E4874" s="45"/>
      <c r="F4874" s="127"/>
      <c r="G4874" s="127"/>
      <c r="H4874" s="127"/>
      <c r="I4874" s="127"/>
      <c r="J4874" s="127"/>
      <c r="K4874" s="127"/>
      <c r="L4874" s="127"/>
      <c r="M4874" s="127"/>
      <c r="N4874" s="127"/>
      <c r="O4874" s="127"/>
      <c r="P4874" s="129"/>
      <c r="Q4874" s="129"/>
      <c r="R4874" s="127"/>
    </row>
    <row r="4875">
      <c r="A4875" s="126"/>
      <c r="B4875" s="127"/>
      <c r="C4875" s="128"/>
      <c r="D4875" s="127"/>
      <c r="E4875" s="45"/>
      <c r="F4875" s="127"/>
      <c r="G4875" s="127"/>
      <c r="H4875" s="127"/>
      <c r="I4875" s="127"/>
      <c r="J4875" s="127"/>
      <c r="K4875" s="127"/>
      <c r="L4875" s="127"/>
      <c r="M4875" s="127"/>
      <c r="N4875" s="127"/>
      <c r="O4875" s="127"/>
      <c r="P4875" s="129"/>
      <c r="Q4875" s="129"/>
      <c r="R4875" s="127"/>
    </row>
    <row r="4876">
      <c r="A4876" s="126"/>
      <c r="B4876" s="127"/>
      <c r="C4876" s="128"/>
      <c r="D4876" s="127"/>
      <c r="E4876" s="45"/>
      <c r="F4876" s="127"/>
      <c r="G4876" s="127"/>
      <c r="H4876" s="127"/>
      <c r="I4876" s="127"/>
      <c r="J4876" s="127"/>
      <c r="K4876" s="127"/>
      <c r="L4876" s="127"/>
      <c r="M4876" s="127"/>
      <c r="N4876" s="127"/>
      <c r="O4876" s="127"/>
      <c r="P4876" s="129"/>
      <c r="Q4876" s="129"/>
      <c r="R4876" s="127"/>
    </row>
    <row r="4877">
      <c r="A4877" s="126"/>
      <c r="B4877" s="127"/>
      <c r="C4877" s="128"/>
      <c r="D4877" s="127"/>
      <c r="E4877" s="45"/>
      <c r="F4877" s="127"/>
      <c r="G4877" s="127"/>
      <c r="H4877" s="127"/>
      <c r="I4877" s="127"/>
      <c r="J4877" s="127"/>
      <c r="K4877" s="127"/>
      <c r="L4877" s="127"/>
      <c r="M4877" s="127"/>
      <c r="N4877" s="127"/>
      <c r="O4877" s="127"/>
      <c r="P4877" s="129"/>
      <c r="Q4877" s="129"/>
      <c r="R4877" s="127"/>
    </row>
    <row r="4878">
      <c r="A4878" s="126"/>
      <c r="B4878" s="127"/>
      <c r="C4878" s="128"/>
      <c r="D4878" s="127"/>
      <c r="E4878" s="45"/>
      <c r="F4878" s="127"/>
      <c r="G4878" s="127"/>
      <c r="H4878" s="127"/>
      <c r="I4878" s="127"/>
      <c r="J4878" s="127"/>
      <c r="K4878" s="127"/>
      <c r="L4878" s="127"/>
      <c r="M4878" s="127"/>
      <c r="N4878" s="127"/>
      <c r="O4878" s="127"/>
      <c r="P4878" s="129"/>
      <c r="Q4878" s="129"/>
      <c r="R4878" s="127"/>
    </row>
    <row r="4879">
      <c r="A4879" s="126"/>
      <c r="B4879" s="127"/>
      <c r="C4879" s="128"/>
      <c r="D4879" s="127"/>
      <c r="E4879" s="45"/>
      <c r="F4879" s="127"/>
      <c r="G4879" s="127"/>
      <c r="H4879" s="127"/>
      <c r="I4879" s="127"/>
      <c r="J4879" s="127"/>
      <c r="K4879" s="127"/>
      <c r="L4879" s="127"/>
      <c r="M4879" s="127"/>
      <c r="N4879" s="127"/>
      <c r="O4879" s="127"/>
      <c r="P4879" s="129"/>
      <c r="Q4879" s="129"/>
      <c r="R4879" s="127"/>
    </row>
    <row r="4880">
      <c r="A4880" s="126"/>
      <c r="B4880" s="127"/>
      <c r="C4880" s="128"/>
      <c r="D4880" s="127"/>
      <c r="E4880" s="45"/>
      <c r="F4880" s="127"/>
      <c r="G4880" s="127"/>
      <c r="H4880" s="127"/>
      <c r="I4880" s="127"/>
      <c r="J4880" s="127"/>
      <c r="K4880" s="127"/>
      <c r="L4880" s="127"/>
      <c r="M4880" s="127"/>
      <c r="N4880" s="127"/>
      <c r="O4880" s="127"/>
      <c r="P4880" s="129"/>
      <c r="Q4880" s="129"/>
      <c r="R4880" s="127"/>
    </row>
    <row r="4881">
      <c r="A4881" s="126"/>
      <c r="B4881" s="127"/>
      <c r="C4881" s="128"/>
      <c r="D4881" s="127"/>
      <c r="E4881" s="45"/>
      <c r="F4881" s="127"/>
      <c r="G4881" s="127"/>
      <c r="H4881" s="127"/>
      <c r="I4881" s="127"/>
      <c r="J4881" s="127"/>
      <c r="K4881" s="127"/>
      <c r="L4881" s="127"/>
      <c r="M4881" s="127"/>
      <c r="N4881" s="127"/>
      <c r="O4881" s="127"/>
      <c r="P4881" s="129"/>
      <c r="Q4881" s="129"/>
      <c r="R4881" s="127"/>
    </row>
    <row r="4882">
      <c r="A4882" s="126"/>
      <c r="B4882" s="127"/>
      <c r="C4882" s="128"/>
      <c r="D4882" s="127"/>
      <c r="E4882" s="45"/>
      <c r="F4882" s="127"/>
      <c r="G4882" s="127"/>
      <c r="H4882" s="127"/>
      <c r="I4882" s="127"/>
      <c r="J4882" s="127"/>
      <c r="K4882" s="127"/>
      <c r="L4882" s="127"/>
      <c r="M4882" s="127"/>
      <c r="N4882" s="127"/>
      <c r="O4882" s="127"/>
      <c r="P4882" s="129"/>
      <c r="Q4882" s="129"/>
      <c r="R4882" s="127"/>
    </row>
    <row r="4883">
      <c r="A4883" s="126"/>
      <c r="B4883" s="127"/>
      <c r="C4883" s="128"/>
      <c r="D4883" s="127"/>
      <c r="E4883" s="45"/>
      <c r="F4883" s="127"/>
      <c r="G4883" s="127"/>
      <c r="H4883" s="127"/>
      <c r="I4883" s="127"/>
      <c r="J4883" s="127"/>
      <c r="K4883" s="127"/>
      <c r="L4883" s="127"/>
      <c r="M4883" s="127"/>
      <c r="N4883" s="127"/>
      <c r="O4883" s="127"/>
      <c r="P4883" s="129"/>
      <c r="Q4883" s="129"/>
      <c r="R4883" s="127"/>
    </row>
    <row r="4884">
      <c r="A4884" s="126"/>
      <c r="B4884" s="127"/>
      <c r="C4884" s="128"/>
      <c r="D4884" s="127"/>
      <c r="E4884" s="45"/>
      <c r="F4884" s="127"/>
      <c r="G4884" s="127"/>
      <c r="H4884" s="127"/>
      <c r="I4884" s="127"/>
      <c r="J4884" s="127"/>
      <c r="K4884" s="127"/>
      <c r="L4884" s="127"/>
      <c r="M4884" s="127"/>
      <c r="N4884" s="127"/>
      <c r="O4884" s="127"/>
      <c r="P4884" s="129"/>
      <c r="Q4884" s="129"/>
      <c r="R4884" s="127"/>
    </row>
    <row r="4885">
      <c r="A4885" s="126"/>
      <c r="B4885" s="127"/>
      <c r="C4885" s="128"/>
      <c r="D4885" s="127"/>
      <c r="E4885" s="45"/>
      <c r="F4885" s="127"/>
      <c r="G4885" s="127"/>
      <c r="H4885" s="127"/>
      <c r="I4885" s="127"/>
      <c r="J4885" s="127"/>
      <c r="K4885" s="127"/>
      <c r="L4885" s="127"/>
      <c r="M4885" s="127"/>
      <c r="N4885" s="127"/>
      <c r="O4885" s="127"/>
      <c r="P4885" s="129"/>
      <c r="Q4885" s="129"/>
      <c r="R4885" s="127"/>
    </row>
    <row r="4886">
      <c r="A4886" s="126"/>
      <c r="B4886" s="127"/>
      <c r="C4886" s="128"/>
      <c r="D4886" s="127"/>
      <c r="E4886" s="45"/>
      <c r="F4886" s="127"/>
      <c r="G4886" s="127"/>
      <c r="H4886" s="127"/>
      <c r="I4886" s="127"/>
      <c r="J4886" s="127"/>
      <c r="K4886" s="127"/>
      <c r="L4886" s="127"/>
      <c r="M4886" s="127"/>
      <c r="N4886" s="127"/>
      <c r="O4886" s="127"/>
      <c r="P4886" s="129"/>
      <c r="Q4886" s="129"/>
      <c r="R4886" s="127"/>
    </row>
    <row r="4887">
      <c r="A4887" s="126"/>
      <c r="B4887" s="127"/>
      <c r="C4887" s="128"/>
      <c r="D4887" s="127"/>
      <c r="E4887" s="45"/>
      <c r="F4887" s="127"/>
      <c r="G4887" s="127"/>
      <c r="H4887" s="127"/>
      <c r="I4887" s="127"/>
      <c r="J4887" s="127"/>
      <c r="K4887" s="127"/>
      <c r="L4887" s="127"/>
      <c r="M4887" s="127"/>
      <c r="N4887" s="127"/>
      <c r="O4887" s="127"/>
      <c r="P4887" s="129"/>
      <c r="Q4887" s="129"/>
      <c r="R4887" s="127"/>
    </row>
    <row r="4888">
      <c r="A4888" s="126"/>
      <c r="B4888" s="127"/>
      <c r="C4888" s="128"/>
      <c r="D4888" s="127"/>
      <c r="E4888" s="45"/>
      <c r="F4888" s="127"/>
      <c r="G4888" s="127"/>
      <c r="H4888" s="127"/>
      <c r="I4888" s="127"/>
      <c r="J4888" s="127"/>
      <c r="K4888" s="127"/>
      <c r="L4888" s="127"/>
      <c r="M4888" s="127"/>
      <c r="N4888" s="127"/>
      <c r="O4888" s="127"/>
      <c r="P4888" s="129"/>
      <c r="Q4888" s="129"/>
      <c r="R4888" s="127"/>
    </row>
    <row r="4889">
      <c r="A4889" s="126"/>
      <c r="B4889" s="127"/>
      <c r="C4889" s="128"/>
      <c r="D4889" s="127"/>
      <c r="E4889" s="45"/>
      <c r="F4889" s="127"/>
      <c r="G4889" s="127"/>
      <c r="H4889" s="127"/>
      <c r="I4889" s="127"/>
      <c r="J4889" s="127"/>
      <c r="K4889" s="127"/>
      <c r="L4889" s="127"/>
      <c r="M4889" s="127"/>
      <c r="N4889" s="127"/>
      <c r="O4889" s="127"/>
      <c r="P4889" s="129"/>
      <c r="Q4889" s="129"/>
      <c r="R4889" s="127"/>
    </row>
    <row r="4890">
      <c r="A4890" s="126"/>
      <c r="B4890" s="127"/>
      <c r="C4890" s="128"/>
      <c r="D4890" s="127"/>
      <c r="E4890" s="45"/>
      <c r="F4890" s="127"/>
      <c r="G4890" s="127"/>
      <c r="H4890" s="127"/>
      <c r="I4890" s="127"/>
      <c r="J4890" s="127"/>
      <c r="K4890" s="127"/>
      <c r="L4890" s="127"/>
      <c r="M4890" s="127"/>
      <c r="N4890" s="127"/>
      <c r="O4890" s="127"/>
      <c r="P4890" s="129"/>
      <c r="Q4890" s="129"/>
      <c r="R4890" s="127"/>
    </row>
    <row r="4891">
      <c r="A4891" s="126"/>
      <c r="B4891" s="127"/>
      <c r="C4891" s="128"/>
      <c r="D4891" s="127"/>
      <c r="E4891" s="45"/>
      <c r="F4891" s="127"/>
      <c r="G4891" s="127"/>
      <c r="H4891" s="127"/>
      <c r="I4891" s="127"/>
      <c r="J4891" s="127"/>
      <c r="K4891" s="127"/>
      <c r="L4891" s="127"/>
      <c r="M4891" s="127"/>
      <c r="N4891" s="127"/>
      <c r="O4891" s="127"/>
      <c r="P4891" s="129"/>
      <c r="Q4891" s="129"/>
      <c r="R4891" s="127"/>
    </row>
    <row r="4892">
      <c r="A4892" s="126"/>
      <c r="B4892" s="127"/>
      <c r="C4892" s="128"/>
      <c r="D4892" s="127"/>
      <c r="E4892" s="45"/>
      <c r="F4892" s="127"/>
      <c r="G4892" s="127"/>
      <c r="H4892" s="127"/>
      <c r="I4892" s="127"/>
      <c r="J4892" s="127"/>
      <c r="K4892" s="127"/>
      <c r="L4892" s="127"/>
      <c r="M4892" s="127"/>
      <c r="N4892" s="127"/>
      <c r="O4892" s="127"/>
      <c r="P4892" s="129"/>
      <c r="Q4892" s="129"/>
      <c r="R4892" s="127"/>
    </row>
    <row r="4893">
      <c r="A4893" s="126"/>
      <c r="B4893" s="127"/>
      <c r="C4893" s="128"/>
      <c r="D4893" s="127"/>
      <c r="E4893" s="45"/>
      <c r="F4893" s="127"/>
      <c r="G4893" s="127"/>
      <c r="H4893" s="127"/>
      <c r="I4893" s="127"/>
      <c r="J4893" s="127"/>
      <c r="K4893" s="127"/>
      <c r="L4893" s="127"/>
      <c r="M4893" s="127"/>
      <c r="N4893" s="127"/>
      <c r="O4893" s="127"/>
      <c r="P4893" s="129"/>
      <c r="Q4893" s="129"/>
      <c r="R4893" s="127"/>
    </row>
    <row r="4894">
      <c r="A4894" s="126"/>
      <c r="B4894" s="127"/>
      <c r="C4894" s="128"/>
      <c r="D4894" s="127"/>
      <c r="E4894" s="45"/>
      <c r="F4894" s="127"/>
      <c r="G4894" s="127"/>
      <c r="H4894" s="127"/>
      <c r="I4894" s="127"/>
      <c r="J4894" s="127"/>
      <c r="K4894" s="127"/>
      <c r="L4894" s="127"/>
      <c r="M4894" s="127"/>
      <c r="N4894" s="127"/>
      <c r="O4894" s="127"/>
      <c r="P4894" s="129"/>
      <c r="Q4894" s="129"/>
      <c r="R4894" s="127"/>
    </row>
    <row r="4895">
      <c r="A4895" s="126"/>
      <c r="B4895" s="127"/>
      <c r="C4895" s="128"/>
      <c r="D4895" s="127"/>
      <c r="E4895" s="45"/>
      <c r="F4895" s="127"/>
      <c r="G4895" s="127"/>
      <c r="H4895" s="127"/>
      <c r="I4895" s="127"/>
      <c r="J4895" s="127"/>
      <c r="K4895" s="127"/>
      <c r="L4895" s="127"/>
      <c r="M4895" s="127"/>
      <c r="N4895" s="127"/>
      <c r="O4895" s="127"/>
      <c r="P4895" s="129"/>
      <c r="Q4895" s="129"/>
      <c r="R4895" s="127"/>
    </row>
    <row r="4896">
      <c r="A4896" s="126"/>
      <c r="B4896" s="127"/>
      <c r="C4896" s="128"/>
      <c r="D4896" s="127"/>
      <c r="E4896" s="45"/>
      <c r="F4896" s="127"/>
      <c r="G4896" s="127"/>
      <c r="H4896" s="127"/>
      <c r="I4896" s="127"/>
      <c r="J4896" s="127"/>
      <c r="K4896" s="127"/>
      <c r="L4896" s="127"/>
      <c r="M4896" s="127"/>
      <c r="N4896" s="127"/>
      <c r="O4896" s="127"/>
      <c r="P4896" s="129"/>
      <c r="Q4896" s="129"/>
      <c r="R4896" s="127"/>
    </row>
    <row r="4897">
      <c r="A4897" s="126"/>
      <c r="B4897" s="127"/>
      <c r="C4897" s="128"/>
      <c r="D4897" s="127"/>
      <c r="E4897" s="45"/>
      <c r="F4897" s="127"/>
      <c r="G4897" s="127"/>
      <c r="H4897" s="127"/>
      <c r="I4897" s="127"/>
      <c r="J4897" s="127"/>
      <c r="K4897" s="127"/>
      <c r="L4897" s="127"/>
      <c r="M4897" s="127"/>
      <c r="N4897" s="127"/>
      <c r="O4897" s="127"/>
      <c r="P4897" s="129"/>
      <c r="Q4897" s="129"/>
      <c r="R4897" s="127"/>
    </row>
    <row r="4898">
      <c r="A4898" s="126"/>
      <c r="B4898" s="127"/>
      <c r="C4898" s="128"/>
      <c r="D4898" s="127"/>
      <c r="E4898" s="45"/>
      <c r="F4898" s="127"/>
      <c r="G4898" s="127"/>
      <c r="H4898" s="127"/>
      <c r="I4898" s="127"/>
      <c r="J4898" s="127"/>
      <c r="K4898" s="127"/>
      <c r="L4898" s="127"/>
      <c r="M4898" s="127"/>
      <c r="N4898" s="127"/>
      <c r="O4898" s="127"/>
      <c r="P4898" s="129"/>
      <c r="Q4898" s="129"/>
      <c r="R4898" s="127"/>
    </row>
    <row r="4899">
      <c r="A4899" s="126"/>
      <c r="B4899" s="127"/>
      <c r="C4899" s="128"/>
      <c r="D4899" s="127"/>
      <c r="E4899" s="45"/>
      <c r="F4899" s="127"/>
      <c r="G4899" s="127"/>
      <c r="H4899" s="127"/>
      <c r="I4899" s="127"/>
      <c r="J4899" s="127"/>
      <c r="K4899" s="127"/>
      <c r="L4899" s="127"/>
      <c r="M4899" s="127"/>
      <c r="N4899" s="127"/>
      <c r="O4899" s="127"/>
      <c r="P4899" s="129"/>
      <c r="Q4899" s="129"/>
      <c r="R4899" s="127"/>
    </row>
    <row r="4900">
      <c r="A4900" s="126"/>
      <c r="B4900" s="127"/>
      <c r="C4900" s="128"/>
      <c r="D4900" s="127"/>
      <c r="E4900" s="45"/>
      <c r="F4900" s="127"/>
      <c r="G4900" s="127"/>
      <c r="H4900" s="127"/>
      <c r="I4900" s="127"/>
      <c r="J4900" s="127"/>
      <c r="K4900" s="127"/>
      <c r="L4900" s="127"/>
      <c r="M4900" s="127"/>
      <c r="N4900" s="127"/>
      <c r="O4900" s="127"/>
      <c r="P4900" s="129"/>
      <c r="Q4900" s="129"/>
      <c r="R4900" s="127"/>
    </row>
    <row r="4901">
      <c r="A4901" s="126"/>
      <c r="B4901" s="127"/>
      <c r="C4901" s="128"/>
      <c r="D4901" s="127"/>
      <c r="E4901" s="45"/>
      <c r="F4901" s="127"/>
      <c r="G4901" s="127"/>
      <c r="H4901" s="127"/>
      <c r="I4901" s="127"/>
      <c r="J4901" s="127"/>
      <c r="K4901" s="127"/>
      <c r="L4901" s="127"/>
      <c r="M4901" s="127"/>
      <c r="N4901" s="127"/>
      <c r="O4901" s="127"/>
      <c r="P4901" s="129"/>
      <c r="Q4901" s="129"/>
      <c r="R4901" s="127"/>
    </row>
    <row r="4902">
      <c r="A4902" s="126"/>
      <c r="B4902" s="127"/>
      <c r="C4902" s="128"/>
      <c r="D4902" s="127"/>
      <c r="E4902" s="45"/>
      <c r="F4902" s="127"/>
      <c r="G4902" s="127"/>
      <c r="H4902" s="127"/>
      <c r="I4902" s="127"/>
      <c r="J4902" s="127"/>
      <c r="K4902" s="127"/>
      <c r="L4902" s="127"/>
      <c r="M4902" s="127"/>
      <c r="N4902" s="127"/>
      <c r="O4902" s="127"/>
      <c r="P4902" s="129"/>
      <c r="Q4902" s="129"/>
      <c r="R4902" s="127"/>
    </row>
    <row r="4903">
      <c r="A4903" s="126"/>
      <c r="B4903" s="127"/>
      <c r="C4903" s="128"/>
      <c r="D4903" s="127"/>
      <c r="E4903" s="45"/>
      <c r="F4903" s="127"/>
      <c r="G4903" s="127"/>
      <c r="H4903" s="127"/>
      <c r="I4903" s="127"/>
      <c r="J4903" s="127"/>
      <c r="K4903" s="127"/>
      <c r="L4903" s="127"/>
      <c r="M4903" s="127"/>
      <c r="N4903" s="127"/>
      <c r="O4903" s="127"/>
      <c r="P4903" s="129"/>
      <c r="Q4903" s="129"/>
      <c r="R4903" s="127"/>
    </row>
    <row r="4904">
      <c r="A4904" s="126"/>
      <c r="B4904" s="127"/>
      <c r="C4904" s="128"/>
      <c r="D4904" s="127"/>
      <c r="E4904" s="45"/>
      <c r="F4904" s="127"/>
      <c r="G4904" s="127"/>
      <c r="H4904" s="127"/>
      <c r="I4904" s="127"/>
      <c r="J4904" s="127"/>
      <c r="K4904" s="127"/>
      <c r="L4904" s="127"/>
      <c r="M4904" s="127"/>
      <c r="N4904" s="127"/>
      <c r="O4904" s="127"/>
      <c r="P4904" s="129"/>
      <c r="Q4904" s="129"/>
      <c r="R4904" s="127"/>
    </row>
    <row r="4905">
      <c r="A4905" s="126"/>
      <c r="B4905" s="127"/>
      <c r="C4905" s="128"/>
      <c r="D4905" s="127"/>
      <c r="E4905" s="45"/>
      <c r="F4905" s="127"/>
      <c r="G4905" s="127"/>
      <c r="H4905" s="127"/>
      <c r="I4905" s="127"/>
      <c r="J4905" s="127"/>
      <c r="K4905" s="127"/>
      <c r="L4905" s="127"/>
      <c r="M4905" s="127"/>
      <c r="N4905" s="127"/>
      <c r="O4905" s="127"/>
      <c r="P4905" s="129"/>
      <c r="Q4905" s="129"/>
      <c r="R4905" s="127"/>
    </row>
    <row r="4906">
      <c r="A4906" s="126"/>
      <c r="B4906" s="127"/>
      <c r="C4906" s="128"/>
      <c r="D4906" s="127"/>
      <c r="E4906" s="45"/>
      <c r="F4906" s="127"/>
      <c r="G4906" s="127"/>
      <c r="H4906" s="127"/>
      <c r="I4906" s="127"/>
      <c r="J4906" s="127"/>
      <c r="K4906" s="127"/>
      <c r="L4906" s="127"/>
      <c r="M4906" s="127"/>
      <c r="N4906" s="127"/>
      <c r="O4906" s="127"/>
      <c r="P4906" s="129"/>
      <c r="Q4906" s="129"/>
      <c r="R4906" s="127"/>
    </row>
    <row r="4907">
      <c r="A4907" s="126"/>
      <c r="B4907" s="127"/>
      <c r="C4907" s="128"/>
      <c r="D4907" s="127"/>
      <c r="E4907" s="45"/>
      <c r="F4907" s="127"/>
      <c r="G4907" s="127"/>
      <c r="H4907" s="127"/>
      <c r="I4907" s="127"/>
      <c r="J4907" s="127"/>
      <c r="K4907" s="127"/>
      <c r="L4907" s="127"/>
      <c r="M4907" s="127"/>
      <c r="N4907" s="127"/>
      <c r="O4907" s="127"/>
      <c r="P4907" s="129"/>
      <c r="Q4907" s="129"/>
      <c r="R4907" s="127"/>
    </row>
    <row r="4908">
      <c r="A4908" s="126"/>
      <c r="B4908" s="127"/>
      <c r="C4908" s="128"/>
      <c r="D4908" s="127"/>
      <c r="E4908" s="45"/>
      <c r="F4908" s="127"/>
      <c r="G4908" s="127"/>
      <c r="H4908" s="127"/>
      <c r="I4908" s="127"/>
      <c r="J4908" s="127"/>
      <c r="K4908" s="127"/>
      <c r="L4908" s="127"/>
      <c r="M4908" s="127"/>
      <c r="N4908" s="127"/>
      <c r="O4908" s="127"/>
      <c r="P4908" s="129"/>
      <c r="Q4908" s="129"/>
      <c r="R4908" s="127"/>
    </row>
    <row r="4909">
      <c r="A4909" s="126"/>
      <c r="B4909" s="127"/>
      <c r="C4909" s="128"/>
      <c r="D4909" s="127"/>
      <c r="E4909" s="45"/>
      <c r="F4909" s="127"/>
      <c r="G4909" s="127"/>
      <c r="H4909" s="127"/>
      <c r="I4909" s="127"/>
      <c r="J4909" s="127"/>
      <c r="K4909" s="127"/>
      <c r="L4909" s="127"/>
      <c r="M4909" s="127"/>
      <c r="N4909" s="127"/>
      <c r="O4909" s="127"/>
      <c r="P4909" s="129"/>
      <c r="Q4909" s="129"/>
      <c r="R4909" s="127"/>
    </row>
    <row r="4910">
      <c r="A4910" s="126"/>
      <c r="B4910" s="127"/>
      <c r="C4910" s="128"/>
      <c r="D4910" s="127"/>
      <c r="E4910" s="45"/>
      <c r="F4910" s="127"/>
      <c r="G4910" s="127"/>
      <c r="H4910" s="127"/>
      <c r="I4910" s="127"/>
      <c r="J4910" s="127"/>
      <c r="K4910" s="127"/>
      <c r="L4910" s="127"/>
      <c r="M4910" s="127"/>
      <c r="N4910" s="127"/>
      <c r="O4910" s="127"/>
      <c r="P4910" s="129"/>
      <c r="Q4910" s="129"/>
      <c r="R4910" s="127"/>
    </row>
    <row r="4911">
      <c r="A4911" s="126"/>
      <c r="B4911" s="127"/>
      <c r="C4911" s="128"/>
      <c r="D4911" s="127"/>
      <c r="E4911" s="45"/>
      <c r="F4911" s="127"/>
      <c r="G4911" s="127"/>
      <c r="H4911" s="127"/>
      <c r="I4911" s="127"/>
      <c r="J4911" s="127"/>
      <c r="K4911" s="127"/>
      <c r="L4911" s="127"/>
      <c r="M4911" s="127"/>
      <c r="N4911" s="127"/>
      <c r="O4911" s="127"/>
      <c r="P4911" s="129"/>
      <c r="Q4911" s="129"/>
      <c r="R4911" s="127"/>
    </row>
    <row r="4912">
      <c r="A4912" s="126"/>
      <c r="B4912" s="127"/>
      <c r="C4912" s="128"/>
      <c r="D4912" s="127"/>
      <c r="E4912" s="45"/>
      <c r="F4912" s="127"/>
      <c r="G4912" s="127"/>
      <c r="H4912" s="127"/>
      <c r="I4912" s="127"/>
      <c r="J4912" s="127"/>
      <c r="K4912" s="127"/>
      <c r="L4912" s="127"/>
      <c r="M4912" s="127"/>
      <c r="N4912" s="127"/>
      <c r="O4912" s="127"/>
      <c r="P4912" s="129"/>
      <c r="Q4912" s="129"/>
      <c r="R4912" s="127"/>
    </row>
    <row r="4913">
      <c r="A4913" s="126"/>
      <c r="B4913" s="127"/>
      <c r="C4913" s="128"/>
      <c r="D4913" s="127"/>
      <c r="E4913" s="45"/>
      <c r="F4913" s="127"/>
      <c r="G4913" s="127"/>
      <c r="H4913" s="127"/>
      <c r="I4913" s="127"/>
      <c r="J4913" s="127"/>
      <c r="K4913" s="127"/>
      <c r="L4913" s="127"/>
      <c r="M4913" s="127"/>
      <c r="N4913" s="127"/>
      <c r="O4913" s="127"/>
      <c r="P4913" s="129"/>
      <c r="Q4913" s="129"/>
      <c r="R4913" s="127"/>
    </row>
    <row r="4914">
      <c r="A4914" s="126"/>
      <c r="B4914" s="127"/>
      <c r="C4914" s="128"/>
      <c r="D4914" s="127"/>
      <c r="E4914" s="45"/>
      <c r="F4914" s="127"/>
      <c r="G4914" s="127"/>
      <c r="H4914" s="127"/>
      <c r="I4914" s="127"/>
      <c r="J4914" s="127"/>
      <c r="K4914" s="127"/>
      <c r="L4914" s="127"/>
      <c r="M4914" s="127"/>
      <c r="N4914" s="127"/>
      <c r="O4914" s="127"/>
      <c r="P4914" s="129"/>
      <c r="Q4914" s="129"/>
      <c r="R4914" s="127"/>
    </row>
    <row r="4915">
      <c r="A4915" s="126"/>
      <c r="B4915" s="127"/>
      <c r="C4915" s="128"/>
      <c r="D4915" s="127"/>
      <c r="E4915" s="45"/>
      <c r="F4915" s="127"/>
      <c r="G4915" s="127"/>
      <c r="H4915" s="127"/>
      <c r="I4915" s="127"/>
      <c r="J4915" s="127"/>
      <c r="K4915" s="127"/>
      <c r="L4915" s="127"/>
      <c r="M4915" s="127"/>
      <c r="N4915" s="127"/>
      <c r="O4915" s="127"/>
      <c r="P4915" s="129"/>
      <c r="Q4915" s="129"/>
      <c r="R4915" s="127"/>
    </row>
    <row r="4916">
      <c r="A4916" s="126"/>
      <c r="B4916" s="127"/>
      <c r="C4916" s="128"/>
      <c r="D4916" s="127"/>
      <c r="E4916" s="45"/>
      <c r="F4916" s="127"/>
      <c r="G4916" s="127"/>
      <c r="H4916" s="127"/>
      <c r="I4916" s="127"/>
      <c r="J4916" s="127"/>
      <c r="K4916" s="127"/>
      <c r="L4916" s="127"/>
      <c r="M4916" s="127"/>
      <c r="N4916" s="127"/>
      <c r="O4916" s="127"/>
      <c r="P4916" s="129"/>
      <c r="Q4916" s="129"/>
      <c r="R4916" s="127"/>
    </row>
    <row r="4917">
      <c r="A4917" s="126"/>
      <c r="B4917" s="127"/>
      <c r="C4917" s="128"/>
      <c r="D4917" s="127"/>
      <c r="E4917" s="45"/>
      <c r="F4917" s="127"/>
      <c r="G4917" s="127"/>
      <c r="H4917" s="127"/>
      <c r="I4917" s="127"/>
      <c r="J4917" s="127"/>
      <c r="K4917" s="127"/>
      <c r="L4917" s="127"/>
      <c r="M4917" s="127"/>
      <c r="N4917" s="127"/>
      <c r="O4917" s="127"/>
      <c r="P4917" s="129"/>
      <c r="Q4917" s="129"/>
      <c r="R4917" s="127"/>
    </row>
    <row r="4918">
      <c r="A4918" s="126"/>
      <c r="B4918" s="127"/>
      <c r="C4918" s="128"/>
      <c r="D4918" s="127"/>
      <c r="E4918" s="45"/>
      <c r="F4918" s="127"/>
      <c r="G4918" s="127"/>
      <c r="H4918" s="127"/>
      <c r="I4918" s="127"/>
      <c r="J4918" s="127"/>
      <c r="K4918" s="127"/>
      <c r="L4918" s="127"/>
      <c r="M4918" s="127"/>
      <c r="N4918" s="127"/>
      <c r="O4918" s="127"/>
      <c r="P4918" s="129"/>
      <c r="Q4918" s="129"/>
      <c r="R4918" s="127"/>
    </row>
    <row r="4919">
      <c r="A4919" s="126"/>
      <c r="B4919" s="127"/>
      <c r="C4919" s="128"/>
      <c r="D4919" s="127"/>
      <c r="E4919" s="45"/>
      <c r="F4919" s="127"/>
      <c r="G4919" s="127"/>
      <c r="H4919" s="127"/>
      <c r="I4919" s="127"/>
      <c r="J4919" s="127"/>
      <c r="K4919" s="127"/>
      <c r="L4919" s="127"/>
      <c r="M4919" s="127"/>
      <c r="N4919" s="127"/>
      <c r="O4919" s="127"/>
      <c r="P4919" s="129"/>
      <c r="Q4919" s="129"/>
      <c r="R4919" s="127"/>
    </row>
    <row r="4920">
      <c r="A4920" s="126"/>
      <c r="B4920" s="127"/>
      <c r="C4920" s="128"/>
      <c r="D4920" s="127"/>
      <c r="E4920" s="45"/>
      <c r="F4920" s="127"/>
      <c r="G4920" s="127"/>
      <c r="H4920" s="127"/>
      <c r="I4920" s="127"/>
      <c r="J4920" s="127"/>
      <c r="K4920" s="127"/>
      <c r="L4920" s="127"/>
      <c r="M4920" s="127"/>
      <c r="N4920" s="127"/>
      <c r="O4920" s="127"/>
      <c r="P4920" s="129"/>
      <c r="Q4920" s="129"/>
      <c r="R4920" s="127"/>
    </row>
    <row r="4921">
      <c r="A4921" s="126"/>
      <c r="B4921" s="127"/>
      <c r="C4921" s="128"/>
      <c r="D4921" s="127"/>
      <c r="E4921" s="45"/>
      <c r="F4921" s="127"/>
      <c r="G4921" s="127"/>
      <c r="H4921" s="127"/>
      <c r="I4921" s="127"/>
      <c r="J4921" s="127"/>
      <c r="K4921" s="127"/>
      <c r="L4921" s="127"/>
      <c r="M4921" s="127"/>
      <c r="N4921" s="127"/>
      <c r="O4921" s="127"/>
      <c r="P4921" s="129"/>
      <c r="Q4921" s="129"/>
      <c r="R4921" s="127"/>
    </row>
    <row r="4922">
      <c r="A4922" s="126"/>
      <c r="B4922" s="127"/>
      <c r="C4922" s="128"/>
      <c r="D4922" s="127"/>
      <c r="E4922" s="45"/>
      <c r="F4922" s="127"/>
      <c r="G4922" s="127"/>
      <c r="H4922" s="127"/>
      <c r="I4922" s="127"/>
      <c r="J4922" s="127"/>
      <c r="K4922" s="127"/>
      <c r="L4922" s="127"/>
      <c r="M4922" s="127"/>
      <c r="N4922" s="127"/>
      <c r="O4922" s="127"/>
      <c r="P4922" s="129"/>
      <c r="Q4922" s="129"/>
      <c r="R4922" s="127"/>
    </row>
    <row r="4923">
      <c r="A4923" s="126"/>
      <c r="B4923" s="127"/>
      <c r="C4923" s="128"/>
      <c r="D4923" s="127"/>
      <c r="E4923" s="45"/>
      <c r="F4923" s="127"/>
      <c r="G4923" s="127"/>
      <c r="H4923" s="127"/>
      <c r="I4923" s="127"/>
      <c r="J4923" s="127"/>
      <c r="K4923" s="127"/>
      <c r="L4923" s="127"/>
      <c r="M4923" s="127"/>
      <c r="N4923" s="127"/>
      <c r="O4923" s="127"/>
      <c r="P4923" s="129"/>
      <c r="Q4923" s="129"/>
      <c r="R4923" s="127"/>
    </row>
    <row r="4924">
      <c r="A4924" s="126"/>
      <c r="B4924" s="127"/>
      <c r="C4924" s="128"/>
      <c r="D4924" s="127"/>
      <c r="E4924" s="45"/>
      <c r="F4924" s="127"/>
      <c r="G4924" s="127"/>
      <c r="H4924" s="127"/>
      <c r="I4924" s="127"/>
      <c r="J4924" s="127"/>
      <c r="K4924" s="127"/>
      <c r="L4924" s="127"/>
      <c r="M4924" s="127"/>
      <c r="N4924" s="127"/>
      <c r="O4924" s="127"/>
      <c r="P4924" s="129"/>
      <c r="Q4924" s="129"/>
      <c r="R4924" s="127"/>
    </row>
    <row r="4925">
      <c r="A4925" s="126"/>
      <c r="B4925" s="127"/>
      <c r="C4925" s="128"/>
      <c r="D4925" s="127"/>
      <c r="E4925" s="45"/>
      <c r="F4925" s="127"/>
      <c r="G4925" s="127"/>
      <c r="H4925" s="127"/>
      <c r="I4925" s="127"/>
      <c r="J4925" s="127"/>
      <c r="K4925" s="127"/>
      <c r="L4925" s="127"/>
      <c r="M4925" s="127"/>
      <c r="N4925" s="127"/>
      <c r="O4925" s="127"/>
      <c r="P4925" s="129"/>
      <c r="Q4925" s="129"/>
      <c r="R4925" s="127"/>
    </row>
    <row r="4926">
      <c r="A4926" s="126"/>
      <c r="B4926" s="127"/>
      <c r="C4926" s="128"/>
      <c r="D4926" s="127"/>
      <c r="E4926" s="45"/>
      <c r="F4926" s="127"/>
      <c r="G4926" s="127"/>
      <c r="H4926" s="127"/>
      <c r="I4926" s="127"/>
      <c r="J4926" s="127"/>
      <c r="K4926" s="127"/>
      <c r="L4926" s="127"/>
      <c r="M4926" s="127"/>
      <c r="N4926" s="127"/>
      <c r="O4926" s="127"/>
      <c r="P4926" s="129"/>
      <c r="Q4926" s="129"/>
      <c r="R4926" s="127"/>
    </row>
    <row r="4927">
      <c r="A4927" s="126"/>
      <c r="B4927" s="127"/>
      <c r="C4927" s="128"/>
      <c r="D4927" s="127"/>
      <c r="E4927" s="45"/>
      <c r="F4927" s="127"/>
      <c r="G4927" s="127"/>
      <c r="H4927" s="127"/>
      <c r="I4927" s="127"/>
      <c r="J4927" s="127"/>
      <c r="K4927" s="127"/>
      <c r="L4927" s="127"/>
      <c r="M4927" s="127"/>
      <c r="N4927" s="127"/>
      <c r="O4927" s="127"/>
      <c r="P4927" s="129"/>
      <c r="Q4927" s="129"/>
      <c r="R4927" s="127"/>
    </row>
    <row r="4928">
      <c r="A4928" s="126"/>
      <c r="B4928" s="127"/>
      <c r="C4928" s="128"/>
      <c r="D4928" s="127"/>
      <c r="E4928" s="45"/>
      <c r="F4928" s="127"/>
      <c r="G4928" s="127"/>
      <c r="H4928" s="127"/>
      <c r="I4928" s="127"/>
      <c r="J4928" s="127"/>
      <c r="K4928" s="127"/>
      <c r="L4928" s="127"/>
      <c r="M4928" s="127"/>
      <c r="N4928" s="127"/>
      <c r="O4928" s="127"/>
      <c r="P4928" s="129"/>
      <c r="Q4928" s="129"/>
      <c r="R4928" s="127"/>
    </row>
    <row r="4929">
      <c r="A4929" s="126"/>
      <c r="B4929" s="127"/>
      <c r="C4929" s="128"/>
      <c r="D4929" s="127"/>
      <c r="E4929" s="45"/>
      <c r="F4929" s="127"/>
      <c r="G4929" s="127"/>
      <c r="H4929" s="127"/>
      <c r="I4929" s="127"/>
      <c r="J4929" s="127"/>
      <c r="K4929" s="127"/>
      <c r="L4929" s="127"/>
      <c r="M4929" s="127"/>
      <c r="N4929" s="127"/>
      <c r="O4929" s="127"/>
      <c r="P4929" s="129"/>
      <c r="Q4929" s="129"/>
      <c r="R4929" s="127"/>
    </row>
    <row r="4930">
      <c r="A4930" s="126"/>
      <c r="B4930" s="127"/>
      <c r="C4930" s="128"/>
      <c r="D4930" s="127"/>
      <c r="E4930" s="45"/>
      <c r="F4930" s="127"/>
      <c r="G4930" s="127"/>
      <c r="H4930" s="127"/>
      <c r="I4930" s="127"/>
      <c r="J4930" s="127"/>
      <c r="K4930" s="127"/>
      <c r="L4930" s="127"/>
      <c r="M4930" s="127"/>
      <c r="N4930" s="127"/>
      <c r="O4930" s="127"/>
      <c r="P4930" s="129"/>
      <c r="Q4930" s="129"/>
      <c r="R4930" s="127"/>
    </row>
    <row r="4931">
      <c r="A4931" s="126"/>
      <c r="B4931" s="127"/>
      <c r="C4931" s="128"/>
      <c r="D4931" s="127"/>
      <c r="E4931" s="45"/>
      <c r="F4931" s="127"/>
      <c r="G4931" s="127"/>
      <c r="H4931" s="127"/>
      <c r="I4931" s="127"/>
      <c r="J4931" s="127"/>
      <c r="K4931" s="127"/>
      <c r="L4931" s="127"/>
      <c r="M4931" s="127"/>
      <c r="N4931" s="127"/>
      <c r="O4931" s="127"/>
      <c r="P4931" s="129"/>
      <c r="Q4931" s="129"/>
      <c r="R4931" s="127"/>
    </row>
    <row r="4932">
      <c r="A4932" s="126"/>
      <c r="B4932" s="127"/>
      <c r="C4932" s="128"/>
      <c r="D4932" s="127"/>
      <c r="E4932" s="45"/>
      <c r="F4932" s="127"/>
      <c r="G4932" s="127"/>
      <c r="H4932" s="127"/>
      <c r="I4932" s="127"/>
      <c r="J4932" s="127"/>
      <c r="K4932" s="127"/>
      <c r="L4932" s="127"/>
      <c r="M4932" s="127"/>
      <c r="N4932" s="127"/>
      <c r="O4932" s="127"/>
      <c r="P4932" s="129"/>
      <c r="Q4932" s="129"/>
      <c r="R4932" s="127"/>
    </row>
    <row r="4933">
      <c r="A4933" s="126"/>
      <c r="B4933" s="127"/>
      <c r="C4933" s="128"/>
      <c r="D4933" s="127"/>
      <c r="E4933" s="45"/>
      <c r="F4933" s="127"/>
      <c r="G4933" s="127"/>
      <c r="H4933" s="127"/>
      <c r="I4933" s="127"/>
      <c r="J4933" s="127"/>
      <c r="K4933" s="127"/>
      <c r="L4933" s="127"/>
      <c r="M4933" s="127"/>
      <c r="N4933" s="127"/>
      <c r="O4933" s="127"/>
      <c r="P4933" s="129"/>
      <c r="Q4933" s="129"/>
      <c r="R4933" s="127"/>
    </row>
    <row r="4934">
      <c r="A4934" s="126"/>
      <c r="B4934" s="127"/>
      <c r="C4934" s="128"/>
      <c r="D4934" s="127"/>
      <c r="E4934" s="45"/>
      <c r="F4934" s="127"/>
      <c r="G4934" s="127"/>
      <c r="H4934" s="127"/>
      <c r="I4934" s="127"/>
      <c r="J4934" s="127"/>
      <c r="K4934" s="127"/>
      <c r="L4934" s="127"/>
      <c r="M4934" s="127"/>
      <c r="N4934" s="127"/>
      <c r="O4934" s="127"/>
      <c r="P4934" s="129"/>
      <c r="Q4934" s="129"/>
      <c r="R4934" s="127"/>
    </row>
    <row r="4935">
      <c r="A4935" s="126"/>
      <c r="B4935" s="127"/>
      <c r="C4935" s="128"/>
      <c r="D4935" s="127"/>
      <c r="E4935" s="45"/>
      <c r="F4935" s="127"/>
      <c r="G4935" s="127"/>
      <c r="H4935" s="127"/>
      <c r="I4935" s="127"/>
      <c r="J4935" s="127"/>
      <c r="K4935" s="127"/>
      <c r="L4935" s="127"/>
      <c r="M4935" s="127"/>
      <c r="N4935" s="127"/>
      <c r="O4935" s="127"/>
      <c r="P4935" s="129"/>
      <c r="Q4935" s="129"/>
      <c r="R4935" s="127"/>
    </row>
    <row r="4936">
      <c r="A4936" s="126"/>
      <c r="B4936" s="127"/>
      <c r="C4936" s="128"/>
      <c r="D4936" s="127"/>
      <c r="E4936" s="45"/>
      <c r="F4936" s="127"/>
      <c r="G4936" s="127"/>
      <c r="H4936" s="127"/>
      <c r="I4936" s="127"/>
      <c r="J4936" s="127"/>
      <c r="K4936" s="127"/>
      <c r="L4936" s="127"/>
      <c r="M4936" s="127"/>
      <c r="N4936" s="127"/>
      <c r="O4936" s="127"/>
      <c r="P4936" s="129"/>
      <c r="Q4936" s="129"/>
      <c r="R4936" s="127"/>
    </row>
    <row r="4937">
      <c r="A4937" s="126"/>
      <c r="B4937" s="127"/>
      <c r="C4937" s="128"/>
      <c r="D4937" s="127"/>
      <c r="E4937" s="45"/>
      <c r="F4937" s="127"/>
      <c r="G4937" s="127"/>
      <c r="H4937" s="127"/>
      <c r="I4937" s="127"/>
      <c r="J4937" s="127"/>
      <c r="K4937" s="127"/>
      <c r="L4937" s="127"/>
      <c r="M4937" s="127"/>
      <c r="N4937" s="127"/>
      <c r="O4937" s="127"/>
      <c r="P4937" s="129"/>
      <c r="Q4937" s="129"/>
      <c r="R4937" s="127"/>
    </row>
    <row r="4938">
      <c r="A4938" s="126"/>
      <c r="B4938" s="127"/>
      <c r="C4938" s="128"/>
      <c r="D4938" s="127"/>
      <c r="E4938" s="45"/>
      <c r="F4938" s="127"/>
      <c r="G4938" s="127"/>
      <c r="H4938" s="127"/>
      <c r="I4938" s="127"/>
      <c r="J4938" s="127"/>
      <c r="K4938" s="127"/>
      <c r="L4938" s="127"/>
      <c r="M4938" s="127"/>
      <c r="N4938" s="127"/>
      <c r="O4938" s="127"/>
      <c r="P4938" s="129"/>
      <c r="Q4938" s="129"/>
      <c r="R4938" s="127"/>
    </row>
    <row r="4939">
      <c r="A4939" s="126"/>
      <c r="B4939" s="127"/>
      <c r="C4939" s="128"/>
      <c r="D4939" s="127"/>
      <c r="E4939" s="45"/>
      <c r="F4939" s="127"/>
      <c r="G4939" s="127"/>
      <c r="H4939" s="127"/>
      <c r="I4939" s="127"/>
      <c r="J4939" s="127"/>
      <c r="K4939" s="127"/>
      <c r="L4939" s="127"/>
      <c r="M4939" s="127"/>
      <c r="N4939" s="127"/>
      <c r="O4939" s="127"/>
      <c r="P4939" s="129"/>
      <c r="Q4939" s="129"/>
      <c r="R4939" s="127"/>
    </row>
    <row r="4940">
      <c r="A4940" s="126"/>
      <c r="B4940" s="127"/>
      <c r="C4940" s="128"/>
      <c r="D4940" s="127"/>
      <c r="E4940" s="45"/>
      <c r="F4940" s="127"/>
      <c r="G4940" s="127"/>
      <c r="H4940" s="127"/>
      <c r="I4940" s="127"/>
      <c r="J4940" s="127"/>
      <c r="K4940" s="127"/>
      <c r="L4940" s="127"/>
      <c r="M4940" s="127"/>
      <c r="N4940" s="127"/>
      <c r="O4940" s="127"/>
      <c r="P4940" s="129"/>
      <c r="Q4940" s="129"/>
      <c r="R4940" s="127"/>
    </row>
    <row r="4941">
      <c r="A4941" s="126"/>
      <c r="B4941" s="127"/>
      <c r="C4941" s="128"/>
      <c r="D4941" s="127"/>
      <c r="E4941" s="45"/>
      <c r="F4941" s="127"/>
      <c r="G4941" s="127"/>
      <c r="H4941" s="127"/>
      <c r="I4941" s="127"/>
      <c r="J4941" s="127"/>
      <c r="K4941" s="127"/>
      <c r="L4941" s="127"/>
      <c r="M4941" s="127"/>
      <c r="N4941" s="127"/>
      <c r="O4941" s="127"/>
      <c r="P4941" s="129"/>
      <c r="Q4941" s="129"/>
      <c r="R4941" s="127"/>
    </row>
    <row r="4942">
      <c r="A4942" s="126"/>
      <c r="B4942" s="127"/>
      <c r="C4942" s="128"/>
      <c r="D4942" s="127"/>
      <c r="E4942" s="45"/>
      <c r="F4942" s="127"/>
      <c r="G4942" s="127"/>
      <c r="H4942" s="127"/>
      <c r="I4942" s="127"/>
      <c r="J4942" s="127"/>
      <c r="K4942" s="127"/>
      <c r="L4942" s="127"/>
      <c r="M4942" s="127"/>
      <c r="N4942" s="127"/>
      <c r="O4942" s="127"/>
      <c r="P4942" s="129"/>
      <c r="Q4942" s="129"/>
      <c r="R4942" s="127"/>
    </row>
    <row r="4943">
      <c r="A4943" s="126"/>
      <c r="B4943" s="127"/>
      <c r="C4943" s="128"/>
      <c r="D4943" s="127"/>
      <c r="E4943" s="45"/>
      <c r="F4943" s="127"/>
      <c r="G4943" s="127"/>
      <c r="H4943" s="127"/>
      <c r="I4943" s="127"/>
      <c r="J4943" s="127"/>
      <c r="K4943" s="127"/>
      <c r="L4943" s="127"/>
      <c r="M4943" s="127"/>
      <c r="N4943" s="127"/>
      <c r="O4943" s="127"/>
      <c r="P4943" s="129"/>
      <c r="Q4943" s="129"/>
      <c r="R4943" s="127"/>
    </row>
    <row r="4944">
      <c r="A4944" s="126"/>
      <c r="B4944" s="127"/>
      <c r="C4944" s="128"/>
      <c r="D4944" s="127"/>
      <c r="E4944" s="45"/>
      <c r="F4944" s="127"/>
      <c r="G4944" s="127"/>
      <c r="H4944" s="127"/>
      <c r="I4944" s="127"/>
      <c r="J4944" s="127"/>
      <c r="K4944" s="127"/>
      <c r="L4944" s="127"/>
      <c r="M4944" s="127"/>
      <c r="N4944" s="127"/>
      <c r="O4944" s="127"/>
      <c r="P4944" s="129"/>
      <c r="Q4944" s="129"/>
      <c r="R4944" s="127"/>
    </row>
    <row r="4945">
      <c r="A4945" s="126"/>
      <c r="B4945" s="127"/>
      <c r="C4945" s="128"/>
      <c r="D4945" s="127"/>
      <c r="E4945" s="45"/>
      <c r="F4945" s="127"/>
      <c r="G4945" s="127"/>
      <c r="H4945" s="127"/>
      <c r="I4945" s="127"/>
      <c r="J4945" s="127"/>
      <c r="K4945" s="127"/>
      <c r="L4945" s="127"/>
      <c r="M4945" s="127"/>
      <c r="N4945" s="127"/>
      <c r="O4945" s="127"/>
      <c r="P4945" s="129"/>
      <c r="Q4945" s="129"/>
      <c r="R4945" s="127"/>
    </row>
    <row r="4946">
      <c r="A4946" s="126"/>
      <c r="B4946" s="127"/>
      <c r="C4946" s="128"/>
      <c r="D4946" s="127"/>
      <c r="E4946" s="45"/>
      <c r="F4946" s="127"/>
      <c r="G4946" s="127"/>
      <c r="H4946" s="127"/>
      <c r="I4946" s="127"/>
      <c r="J4946" s="127"/>
      <c r="K4946" s="127"/>
      <c r="L4946" s="127"/>
      <c r="M4946" s="127"/>
      <c r="N4946" s="127"/>
      <c r="O4946" s="127"/>
      <c r="P4946" s="129"/>
      <c r="Q4946" s="129"/>
      <c r="R4946" s="127"/>
    </row>
    <row r="4947">
      <c r="A4947" s="126"/>
      <c r="B4947" s="127"/>
      <c r="C4947" s="128"/>
      <c r="D4947" s="127"/>
      <c r="E4947" s="45"/>
      <c r="F4947" s="127"/>
      <c r="G4947" s="127"/>
      <c r="H4947" s="127"/>
      <c r="I4947" s="127"/>
      <c r="J4947" s="127"/>
      <c r="K4947" s="127"/>
      <c r="L4947" s="127"/>
      <c r="M4947" s="127"/>
      <c r="N4947" s="127"/>
      <c r="O4947" s="127"/>
      <c r="P4947" s="129"/>
      <c r="Q4947" s="129"/>
      <c r="R4947" s="127"/>
    </row>
    <row r="4948">
      <c r="A4948" s="126"/>
      <c r="B4948" s="127"/>
      <c r="C4948" s="128"/>
      <c r="D4948" s="127"/>
      <c r="E4948" s="45"/>
      <c r="F4948" s="127"/>
      <c r="G4948" s="127"/>
      <c r="H4948" s="127"/>
      <c r="I4948" s="127"/>
      <c r="J4948" s="127"/>
      <c r="K4948" s="127"/>
      <c r="L4948" s="127"/>
      <c r="M4948" s="127"/>
      <c r="N4948" s="127"/>
      <c r="O4948" s="127"/>
      <c r="P4948" s="129"/>
      <c r="Q4948" s="129"/>
      <c r="R4948" s="127"/>
    </row>
    <row r="4949">
      <c r="A4949" s="126"/>
      <c r="B4949" s="127"/>
      <c r="C4949" s="128"/>
      <c r="D4949" s="127"/>
      <c r="E4949" s="45"/>
      <c r="F4949" s="127"/>
      <c r="G4949" s="127"/>
      <c r="H4949" s="127"/>
      <c r="I4949" s="127"/>
      <c r="J4949" s="127"/>
      <c r="K4949" s="127"/>
      <c r="L4949" s="127"/>
      <c r="M4949" s="127"/>
      <c r="N4949" s="127"/>
      <c r="O4949" s="127"/>
      <c r="P4949" s="129"/>
      <c r="Q4949" s="129"/>
      <c r="R4949" s="127"/>
    </row>
    <row r="4950">
      <c r="A4950" s="126"/>
      <c r="B4950" s="127"/>
      <c r="C4950" s="128"/>
      <c r="D4950" s="127"/>
      <c r="E4950" s="45"/>
      <c r="F4950" s="127"/>
      <c r="G4950" s="127"/>
      <c r="H4950" s="127"/>
      <c r="I4950" s="127"/>
      <c r="J4950" s="127"/>
      <c r="K4950" s="127"/>
      <c r="L4950" s="127"/>
      <c r="M4950" s="127"/>
      <c r="N4950" s="127"/>
      <c r="O4950" s="127"/>
      <c r="P4950" s="129"/>
      <c r="Q4950" s="129"/>
      <c r="R4950" s="127"/>
    </row>
    <row r="4951">
      <c r="A4951" s="126"/>
      <c r="B4951" s="127"/>
      <c r="C4951" s="128"/>
      <c r="D4951" s="127"/>
      <c r="E4951" s="45"/>
      <c r="F4951" s="127"/>
      <c r="G4951" s="127"/>
      <c r="H4951" s="127"/>
      <c r="I4951" s="127"/>
      <c r="J4951" s="127"/>
      <c r="K4951" s="127"/>
      <c r="L4951" s="127"/>
      <c r="M4951" s="127"/>
      <c r="N4951" s="127"/>
      <c r="O4951" s="127"/>
      <c r="P4951" s="129"/>
      <c r="Q4951" s="129"/>
      <c r="R4951" s="127"/>
    </row>
    <row r="4952">
      <c r="A4952" s="126"/>
      <c r="B4952" s="127"/>
      <c r="C4952" s="128"/>
      <c r="D4952" s="127"/>
      <c r="E4952" s="45"/>
      <c r="F4952" s="127"/>
      <c r="G4952" s="127"/>
      <c r="H4952" s="127"/>
      <c r="I4952" s="127"/>
      <c r="J4952" s="127"/>
      <c r="K4952" s="127"/>
      <c r="L4952" s="127"/>
      <c r="M4952" s="127"/>
      <c r="N4952" s="127"/>
      <c r="O4952" s="127"/>
      <c r="P4952" s="129"/>
      <c r="Q4952" s="129"/>
      <c r="R4952" s="127"/>
    </row>
    <row r="4953">
      <c r="A4953" s="126"/>
      <c r="B4953" s="127"/>
      <c r="C4953" s="128"/>
      <c r="D4953" s="127"/>
      <c r="E4953" s="45"/>
      <c r="F4953" s="127"/>
      <c r="G4953" s="127"/>
      <c r="H4953" s="127"/>
      <c r="I4953" s="127"/>
      <c r="J4953" s="127"/>
      <c r="K4953" s="127"/>
      <c r="L4953" s="127"/>
      <c r="M4953" s="127"/>
      <c r="N4953" s="127"/>
      <c r="O4953" s="127"/>
      <c r="P4953" s="129"/>
      <c r="Q4953" s="129"/>
      <c r="R4953" s="127"/>
    </row>
    <row r="4954">
      <c r="A4954" s="126"/>
      <c r="B4954" s="127"/>
      <c r="C4954" s="128"/>
      <c r="D4954" s="127"/>
      <c r="E4954" s="45"/>
      <c r="F4954" s="127"/>
      <c r="G4954" s="127"/>
      <c r="H4954" s="127"/>
      <c r="I4954" s="127"/>
      <c r="J4954" s="127"/>
      <c r="K4954" s="127"/>
      <c r="L4954" s="127"/>
      <c r="M4954" s="127"/>
      <c r="N4954" s="127"/>
      <c r="O4954" s="127"/>
      <c r="P4954" s="129"/>
      <c r="Q4954" s="129"/>
      <c r="R4954" s="127"/>
    </row>
    <row r="4955">
      <c r="A4955" s="126"/>
      <c r="B4955" s="127"/>
      <c r="C4955" s="128"/>
      <c r="D4955" s="127"/>
      <c r="E4955" s="45"/>
      <c r="F4955" s="127"/>
      <c r="G4955" s="127"/>
      <c r="H4955" s="127"/>
      <c r="I4955" s="127"/>
      <c r="J4955" s="127"/>
      <c r="K4955" s="127"/>
      <c r="L4955" s="127"/>
      <c r="M4955" s="127"/>
      <c r="N4955" s="127"/>
      <c r="O4955" s="127"/>
      <c r="P4955" s="129"/>
      <c r="Q4955" s="129"/>
      <c r="R4955" s="127"/>
    </row>
    <row r="4956">
      <c r="A4956" s="126"/>
      <c r="B4956" s="127"/>
      <c r="C4956" s="128"/>
      <c r="D4956" s="127"/>
      <c r="E4956" s="45"/>
      <c r="F4956" s="127"/>
      <c r="G4956" s="127"/>
      <c r="H4956" s="127"/>
      <c r="I4956" s="127"/>
      <c r="J4956" s="127"/>
      <c r="K4956" s="127"/>
      <c r="L4956" s="127"/>
      <c r="M4956" s="127"/>
      <c r="N4956" s="127"/>
      <c r="O4956" s="127"/>
      <c r="P4956" s="129"/>
      <c r="Q4956" s="129"/>
      <c r="R4956" s="127"/>
    </row>
    <row r="4957">
      <c r="A4957" s="126"/>
      <c r="B4957" s="127"/>
      <c r="C4957" s="128"/>
      <c r="D4957" s="127"/>
      <c r="E4957" s="45"/>
      <c r="F4957" s="127"/>
      <c r="G4957" s="127"/>
      <c r="H4957" s="127"/>
      <c r="I4957" s="127"/>
      <c r="J4957" s="127"/>
      <c r="K4957" s="127"/>
      <c r="L4957" s="127"/>
      <c r="M4957" s="127"/>
      <c r="N4957" s="127"/>
      <c r="O4957" s="127"/>
      <c r="P4957" s="129"/>
      <c r="Q4957" s="129"/>
      <c r="R4957" s="127"/>
    </row>
    <row r="4958">
      <c r="A4958" s="126"/>
      <c r="B4958" s="127"/>
      <c r="C4958" s="128"/>
      <c r="D4958" s="127"/>
      <c r="E4958" s="45"/>
      <c r="F4958" s="127"/>
      <c r="G4958" s="127"/>
      <c r="H4958" s="127"/>
      <c r="I4958" s="127"/>
      <c r="J4958" s="127"/>
      <c r="K4958" s="127"/>
      <c r="L4958" s="127"/>
      <c r="M4958" s="127"/>
      <c r="N4958" s="127"/>
      <c r="O4958" s="127"/>
      <c r="P4958" s="129"/>
      <c r="Q4958" s="129"/>
      <c r="R4958" s="127"/>
    </row>
    <row r="4959">
      <c r="A4959" s="126"/>
      <c r="B4959" s="127"/>
      <c r="C4959" s="128"/>
      <c r="D4959" s="127"/>
      <c r="E4959" s="45"/>
      <c r="F4959" s="127"/>
      <c r="G4959" s="127"/>
      <c r="H4959" s="127"/>
      <c r="I4959" s="127"/>
      <c r="J4959" s="127"/>
      <c r="K4959" s="127"/>
      <c r="L4959" s="127"/>
      <c r="M4959" s="127"/>
      <c r="N4959" s="127"/>
      <c r="O4959" s="127"/>
      <c r="P4959" s="129"/>
      <c r="Q4959" s="129"/>
      <c r="R4959" s="127"/>
    </row>
    <row r="4960">
      <c r="A4960" s="126"/>
      <c r="B4960" s="127"/>
      <c r="C4960" s="128"/>
      <c r="D4960" s="127"/>
      <c r="E4960" s="45"/>
      <c r="F4960" s="127"/>
      <c r="G4960" s="127"/>
      <c r="H4960" s="127"/>
      <c r="I4960" s="127"/>
      <c r="J4960" s="127"/>
      <c r="K4960" s="127"/>
      <c r="L4960" s="127"/>
      <c r="M4960" s="127"/>
      <c r="N4960" s="127"/>
      <c r="O4960" s="127"/>
      <c r="P4960" s="129"/>
      <c r="Q4960" s="129"/>
      <c r="R4960" s="127"/>
    </row>
    <row r="4961">
      <c r="A4961" s="126"/>
      <c r="B4961" s="127"/>
      <c r="C4961" s="128"/>
      <c r="D4961" s="127"/>
      <c r="E4961" s="45"/>
      <c r="F4961" s="127"/>
      <c r="G4961" s="127"/>
      <c r="H4961" s="127"/>
      <c r="I4961" s="127"/>
      <c r="J4961" s="127"/>
      <c r="K4961" s="127"/>
      <c r="L4961" s="127"/>
      <c r="M4961" s="127"/>
      <c r="N4961" s="127"/>
      <c r="O4961" s="127"/>
      <c r="P4961" s="129"/>
      <c r="Q4961" s="129"/>
      <c r="R4961" s="127"/>
    </row>
    <row r="4962">
      <c r="A4962" s="126"/>
      <c r="B4962" s="127"/>
      <c r="C4962" s="128"/>
      <c r="D4962" s="127"/>
      <c r="E4962" s="45"/>
      <c r="F4962" s="127"/>
      <c r="G4962" s="127"/>
      <c r="H4962" s="127"/>
      <c r="I4962" s="127"/>
      <c r="J4962" s="127"/>
      <c r="K4962" s="127"/>
      <c r="L4962" s="127"/>
      <c r="M4962" s="127"/>
      <c r="N4962" s="127"/>
      <c r="O4962" s="127"/>
      <c r="P4962" s="129"/>
      <c r="Q4962" s="129"/>
      <c r="R4962" s="127"/>
    </row>
    <row r="4963">
      <c r="A4963" s="126"/>
      <c r="B4963" s="127"/>
      <c r="C4963" s="128"/>
      <c r="D4963" s="127"/>
      <c r="E4963" s="45"/>
      <c r="F4963" s="127"/>
      <c r="G4963" s="127"/>
      <c r="H4963" s="127"/>
      <c r="I4963" s="127"/>
      <c r="J4963" s="127"/>
      <c r="K4963" s="127"/>
      <c r="L4963" s="127"/>
      <c r="M4963" s="127"/>
      <c r="N4963" s="127"/>
      <c r="O4963" s="127"/>
      <c r="P4963" s="129"/>
      <c r="Q4963" s="129"/>
      <c r="R4963" s="127"/>
    </row>
    <row r="4964">
      <c r="A4964" s="126"/>
      <c r="B4964" s="127"/>
      <c r="C4964" s="128"/>
      <c r="D4964" s="127"/>
      <c r="E4964" s="45"/>
      <c r="F4964" s="127"/>
      <c r="G4964" s="127"/>
      <c r="H4964" s="127"/>
      <c r="I4964" s="127"/>
      <c r="J4964" s="127"/>
      <c r="K4964" s="127"/>
      <c r="L4964" s="127"/>
      <c r="M4964" s="127"/>
      <c r="N4964" s="127"/>
      <c r="O4964" s="127"/>
      <c r="P4964" s="129"/>
      <c r="Q4964" s="129"/>
      <c r="R4964" s="127"/>
    </row>
    <row r="4965">
      <c r="A4965" s="126"/>
      <c r="B4965" s="127"/>
      <c r="C4965" s="128"/>
      <c r="D4965" s="127"/>
      <c r="E4965" s="45"/>
      <c r="F4965" s="127"/>
      <c r="G4965" s="127"/>
      <c r="H4965" s="127"/>
      <c r="I4965" s="127"/>
      <c r="J4965" s="127"/>
      <c r="K4965" s="127"/>
      <c r="L4965" s="127"/>
      <c r="M4965" s="127"/>
      <c r="N4965" s="127"/>
      <c r="O4965" s="127"/>
      <c r="P4965" s="129"/>
      <c r="Q4965" s="129"/>
      <c r="R4965" s="127"/>
    </row>
    <row r="4966">
      <c r="A4966" s="126"/>
      <c r="B4966" s="127"/>
      <c r="C4966" s="128"/>
      <c r="D4966" s="127"/>
      <c r="E4966" s="45"/>
      <c r="F4966" s="127"/>
      <c r="G4966" s="127"/>
      <c r="H4966" s="127"/>
      <c r="I4966" s="127"/>
      <c r="J4966" s="127"/>
      <c r="K4966" s="127"/>
      <c r="L4966" s="127"/>
      <c r="M4966" s="127"/>
      <c r="N4966" s="127"/>
      <c r="O4966" s="127"/>
      <c r="P4966" s="129"/>
      <c r="Q4966" s="129"/>
      <c r="R4966" s="127"/>
    </row>
    <row r="4967">
      <c r="A4967" s="126"/>
      <c r="B4967" s="127"/>
      <c r="C4967" s="128"/>
      <c r="D4967" s="127"/>
      <c r="E4967" s="45"/>
      <c r="F4967" s="127"/>
      <c r="G4967" s="127"/>
      <c r="H4967" s="127"/>
      <c r="I4967" s="127"/>
      <c r="J4967" s="127"/>
      <c r="K4967" s="127"/>
      <c r="L4967" s="127"/>
      <c r="M4967" s="127"/>
      <c r="N4967" s="127"/>
      <c r="O4967" s="127"/>
      <c r="P4967" s="129"/>
      <c r="Q4967" s="129"/>
      <c r="R4967" s="127"/>
    </row>
    <row r="4968">
      <c r="A4968" s="126"/>
      <c r="B4968" s="127"/>
      <c r="C4968" s="128"/>
      <c r="D4968" s="127"/>
      <c r="E4968" s="45"/>
      <c r="F4968" s="127"/>
      <c r="G4968" s="127"/>
      <c r="H4968" s="127"/>
      <c r="I4968" s="127"/>
      <c r="J4968" s="127"/>
      <c r="K4968" s="127"/>
      <c r="L4968" s="127"/>
      <c r="M4968" s="127"/>
      <c r="N4968" s="127"/>
      <c r="O4968" s="127"/>
      <c r="P4968" s="129"/>
      <c r="Q4968" s="129"/>
      <c r="R4968" s="127"/>
    </row>
    <row r="4969">
      <c r="A4969" s="126"/>
      <c r="B4969" s="127"/>
      <c r="C4969" s="128"/>
      <c r="D4969" s="127"/>
      <c r="E4969" s="45"/>
      <c r="F4969" s="127"/>
      <c r="G4969" s="127"/>
      <c r="H4969" s="127"/>
      <c r="I4969" s="127"/>
      <c r="J4969" s="127"/>
      <c r="K4969" s="127"/>
      <c r="L4969" s="127"/>
      <c r="M4969" s="127"/>
      <c r="N4969" s="127"/>
      <c r="O4969" s="127"/>
      <c r="P4969" s="129"/>
      <c r="Q4969" s="129"/>
      <c r="R4969" s="127"/>
    </row>
    <row r="4970">
      <c r="A4970" s="126"/>
      <c r="B4970" s="127"/>
      <c r="C4970" s="128"/>
      <c r="D4970" s="127"/>
      <c r="E4970" s="45"/>
      <c r="F4970" s="127"/>
      <c r="G4970" s="127"/>
      <c r="H4970" s="127"/>
      <c r="I4970" s="127"/>
      <c r="J4970" s="127"/>
      <c r="K4970" s="127"/>
      <c r="L4970" s="127"/>
      <c r="M4970" s="127"/>
      <c r="N4970" s="127"/>
      <c r="O4970" s="127"/>
      <c r="P4970" s="129"/>
      <c r="Q4970" s="129"/>
      <c r="R4970" s="127"/>
    </row>
    <row r="4971">
      <c r="A4971" s="126"/>
      <c r="B4971" s="127"/>
      <c r="C4971" s="128"/>
      <c r="D4971" s="127"/>
      <c r="E4971" s="45"/>
      <c r="F4971" s="127"/>
      <c r="G4971" s="127"/>
      <c r="H4971" s="127"/>
      <c r="I4971" s="127"/>
      <c r="J4971" s="127"/>
      <c r="K4971" s="127"/>
      <c r="L4971" s="127"/>
      <c r="M4971" s="127"/>
      <c r="N4971" s="127"/>
      <c r="O4971" s="127"/>
      <c r="P4971" s="129"/>
      <c r="Q4971" s="129"/>
      <c r="R4971" s="127"/>
    </row>
    <row r="4972">
      <c r="A4972" s="126"/>
      <c r="B4972" s="127"/>
      <c r="C4972" s="128"/>
      <c r="D4972" s="127"/>
      <c r="E4972" s="45"/>
      <c r="F4972" s="127"/>
      <c r="G4972" s="127"/>
      <c r="H4972" s="127"/>
      <c r="I4972" s="127"/>
      <c r="J4972" s="127"/>
      <c r="K4972" s="127"/>
      <c r="L4972" s="127"/>
      <c r="M4972" s="127"/>
      <c r="N4972" s="127"/>
      <c r="O4972" s="127"/>
      <c r="P4972" s="129"/>
      <c r="Q4972" s="129"/>
      <c r="R4972" s="127"/>
    </row>
    <row r="4973">
      <c r="A4973" s="126"/>
      <c r="B4973" s="127"/>
      <c r="C4973" s="128"/>
      <c r="D4973" s="127"/>
      <c r="E4973" s="45"/>
      <c r="F4973" s="127"/>
      <c r="G4973" s="127"/>
      <c r="H4973" s="127"/>
      <c r="I4973" s="127"/>
      <c r="J4973" s="127"/>
      <c r="K4973" s="127"/>
      <c r="L4973" s="127"/>
      <c r="M4973" s="127"/>
      <c r="N4973" s="127"/>
      <c r="O4973" s="127"/>
      <c r="P4973" s="129"/>
      <c r="Q4973" s="129"/>
      <c r="R4973" s="127"/>
    </row>
    <row r="4974">
      <c r="A4974" s="126"/>
      <c r="B4974" s="127"/>
      <c r="C4974" s="128"/>
      <c r="D4974" s="127"/>
      <c r="E4974" s="45"/>
      <c r="F4974" s="127"/>
      <c r="G4974" s="127"/>
      <c r="H4974" s="127"/>
      <c r="I4974" s="127"/>
      <c r="J4974" s="127"/>
      <c r="K4974" s="127"/>
      <c r="L4974" s="127"/>
      <c r="M4974" s="127"/>
      <c r="N4974" s="127"/>
      <c r="O4974" s="127"/>
      <c r="P4974" s="129"/>
      <c r="Q4974" s="129"/>
      <c r="R4974" s="127"/>
    </row>
    <row r="4975">
      <c r="A4975" s="126"/>
      <c r="B4975" s="127"/>
      <c r="C4975" s="128"/>
      <c r="D4975" s="127"/>
      <c r="E4975" s="45"/>
      <c r="F4975" s="127"/>
      <c r="G4975" s="127"/>
      <c r="H4975" s="127"/>
      <c r="I4975" s="127"/>
      <c r="J4975" s="127"/>
      <c r="K4975" s="127"/>
      <c r="L4975" s="127"/>
      <c r="M4975" s="127"/>
      <c r="N4975" s="127"/>
      <c r="O4975" s="127"/>
      <c r="P4975" s="129"/>
      <c r="Q4975" s="129"/>
      <c r="R4975" s="127"/>
    </row>
    <row r="4976">
      <c r="A4976" s="126"/>
      <c r="B4976" s="127"/>
      <c r="C4976" s="128"/>
      <c r="D4976" s="127"/>
      <c r="E4976" s="45"/>
      <c r="F4976" s="127"/>
      <c r="G4976" s="127"/>
      <c r="H4976" s="127"/>
      <c r="I4976" s="127"/>
      <c r="J4976" s="127"/>
      <c r="K4976" s="127"/>
      <c r="L4976" s="127"/>
      <c r="M4976" s="127"/>
      <c r="N4976" s="127"/>
      <c r="O4976" s="127"/>
      <c r="P4976" s="129"/>
      <c r="Q4976" s="129"/>
      <c r="R4976" s="127"/>
    </row>
    <row r="4977">
      <c r="A4977" s="126"/>
      <c r="B4977" s="127"/>
      <c r="C4977" s="128"/>
      <c r="D4977" s="127"/>
      <c r="E4977" s="45"/>
      <c r="F4977" s="127"/>
      <c r="G4977" s="127"/>
      <c r="H4977" s="127"/>
      <c r="I4977" s="127"/>
      <c r="J4977" s="127"/>
      <c r="K4977" s="127"/>
      <c r="L4977" s="127"/>
      <c r="M4977" s="127"/>
      <c r="N4977" s="127"/>
      <c r="O4977" s="127"/>
      <c r="P4977" s="129"/>
      <c r="Q4977" s="129"/>
      <c r="R4977" s="127"/>
    </row>
    <row r="4978">
      <c r="A4978" s="126"/>
      <c r="B4978" s="127"/>
      <c r="C4978" s="128"/>
      <c r="D4978" s="127"/>
      <c r="E4978" s="45"/>
      <c r="F4978" s="127"/>
      <c r="G4978" s="127"/>
      <c r="H4978" s="127"/>
      <c r="I4978" s="127"/>
      <c r="J4978" s="127"/>
      <c r="K4978" s="127"/>
      <c r="L4978" s="127"/>
      <c r="M4978" s="127"/>
      <c r="N4978" s="127"/>
      <c r="O4978" s="127"/>
      <c r="P4978" s="129"/>
      <c r="Q4978" s="129"/>
      <c r="R4978" s="127"/>
    </row>
    <row r="4979">
      <c r="A4979" s="126"/>
      <c r="B4979" s="127"/>
      <c r="C4979" s="128"/>
      <c r="D4979" s="127"/>
      <c r="E4979" s="45"/>
      <c r="F4979" s="127"/>
      <c r="G4979" s="127"/>
      <c r="H4979" s="127"/>
      <c r="I4979" s="127"/>
      <c r="J4979" s="127"/>
      <c r="K4979" s="127"/>
      <c r="L4979" s="127"/>
      <c r="M4979" s="127"/>
      <c r="N4979" s="127"/>
      <c r="O4979" s="127"/>
      <c r="P4979" s="129"/>
      <c r="Q4979" s="129"/>
      <c r="R4979" s="127"/>
    </row>
    <row r="4980">
      <c r="A4980" s="126"/>
      <c r="B4980" s="127"/>
      <c r="C4980" s="128"/>
      <c r="D4980" s="127"/>
      <c r="E4980" s="45"/>
      <c r="F4980" s="127"/>
      <c r="G4980" s="127"/>
      <c r="H4980" s="127"/>
      <c r="I4980" s="127"/>
      <c r="J4980" s="127"/>
      <c r="K4980" s="127"/>
      <c r="L4980" s="127"/>
      <c r="M4980" s="127"/>
      <c r="N4980" s="127"/>
      <c r="O4980" s="127"/>
      <c r="P4980" s="129"/>
      <c r="Q4980" s="129"/>
      <c r="R4980" s="127"/>
    </row>
    <row r="4981">
      <c r="A4981" s="126"/>
      <c r="B4981" s="127"/>
      <c r="C4981" s="128"/>
      <c r="D4981" s="127"/>
      <c r="E4981" s="45"/>
      <c r="F4981" s="127"/>
      <c r="G4981" s="127"/>
      <c r="H4981" s="127"/>
      <c r="I4981" s="127"/>
      <c r="J4981" s="127"/>
      <c r="K4981" s="127"/>
      <c r="L4981" s="127"/>
      <c r="M4981" s="127"/>
      <c r="N4981" s="127"/>
      <c r="O4981" s="127"/>
      <c r="P4981" s="129"/>
      <c r="Q4981" s="129"/>
      <c r="R4981" s="127"/>
    </row>
    <row r="4982">
      <c r="A4982" s="126"/>
      <c r="B4982" s="127"/>
      <c r="C4982" s="128"/>
      <c r="D4982" s="127"/>
      <c r="E4982" s="45"/>
      <c r="F4982" s="127"/>
      <c r="G4982" s="127"/>
      <c r="H4982" s="127"/>
      <c r="I4982" s="127"/>
      <c r="J4982" s="127"/>
      <c r="K4982" s="127"/>
      <c r="L4982" s="127"/>
      <c r="M4982" s="127"/>
      <c r="N4982" s="127"/>
      <c r="O4982" s="127"/>
      <c r="P4982" s="129"/>
      <c r="Q4982" s="129"/>
      <c r="R4982" s="127"/>
    </row>
    <row r="4983">
      <c r="A4983" s="126"/>
      <c r="B4983" s="127"/>
      <c r="C4983" s="128"/>
      <c r="D4983" s="127"/>
      <c r="E4983" s="45"/>
      <c r="F4983" s="127"/>
      <c r="G4983" s="127"/>
      <c r="H4983" s="127"/>
      <c r="I4983" s="127"/>
      <c r="J4983" s="127"/>
      <c r="K4983" s="127"/>
      <c r="L4983" s="127"/>
      <c r="M4983" s="127"/>
      <c r="N4983" s="127"/>
      <c r="O4983" s="127"/>
      <c r="P4983" s="129"/>
      <c r="Q4983" s="129"/>
      <c r="R4983" s="127"/>
    </row>
    <row r="4984">
      <c r="A4984" s="126"/>
      <c r="B4984" s="127"/>
      <c r="C4984" s="128"/>
      <c r="D4984" s="127"/>
      <c r="E4984" s="45"/>
      <c r="F4984" s="127"/>
      <c r="G4984" s="127"/>
      <c r="H4984" s="127"/>
      <c r="I4984" s="127"/>
      <c r="J4984" s="127"/>
      <c r="K4984" s="127"/>
      <c r="L4984" s="127"/>
      <c r="M4984" s="127"/>
      <c r="N4984" s="127"/>
      <c r="O4984" s="127"/>
      <c r="P4984" s="129"/>
      <c r="Q4984" s="129"/>
      <c r="R4984" s="127"/>
    </row>
    <row r="4985">
      <c r="A4985" s="126"/>
      <c r="B4985" s="127"/>
      <c r="C4985" s="128"/>
      <c r="D4985" s="127"/>
      <c r="E4985" s="45"/>
      <c r="F4985" s="127"/>
      <c r="G4985" s="127"/>
      <c r="H4985" s="127"/>
      <c r="I4985" s="127"/>
      <c r="J4985" s="127"/>
      <c r="K4985" s="127"/>
      <c r="L4985" s="127"/>
      <c r="M4985" s="127"/>
      <c r="N4985" s="127"/>
      <c r="O4985" s="127"/>
      <c r="P4985" s="129"/>
      <c r="Q4985" s="129"/>
      <c r="R4985" s="127"/>
    </row>
    <row r="4986">
      <c r="A4986" s="126"/>
      <c r="B4986" s="127"/>
      <c r="C4986" s="128"/>
      <c r="D4986" s="127"/>
      <c r="E4986" s="45"/>
      <c r="F4986" s="127"/>
      <c r="G4986" s="127"/>
      <c r="H4986" s="127"/>
      <c r="I4986" s="127"/>
      <c r="J4986" s="127"/>
      <c r="K4986" s="127"/>
      <c r="L4986" s="127"/>
      <c r="M4986" s="127"/>
      <c r="N4986" s="127"/>
      <c r="O4986" s="127"/>
      <c r="P4986" s="129"/>
      <c r="Q4986" s="129"/>
      <c r="R4986" s="127"/>
    </row>
    <row r="4987">
      <c r="A4987" s="126"/>
      <c r="B4987" s="127"/>
      <c r="C4987" s="128"/>
      <c r="D4987" s="127"/>
      <c r="E4987" s="45"/>
      <c r="F4987" s="127"/>
      <c r="G4987" s="127"/>
      <c r="H4987" s="127"/>
      <c r="I4987" s="127"/>
      <c r="J4987" s="127"/>
      <c r="K4987" s="127"/>
      <c r="L4987" s="127"/>
      <c r="M4987" s="127"/>
      <c r="N4987" s="127"/>
      <c r="O4987" s="127"/>
      <c r="P4987" s="129"/>
      <c r="Q4987" s="129"/>
      <c r="R4987" s="127"/>
    </row>
    <row r="4988">
      <c r="A4988" s="126"/>
      <c r="B4988" s="127"/>
      <c r="C4988" s="128"/>
      <c r="D4988" s="127"/>
      <c r="E4988" s="45"/>
      <c r="F4988" s="127"/>
      <c r="G4988" s="127"/>
      <c r="H4988" s="127"/>
      <c r="I4988" s="127"/>
      <c r="J4988" s="127"/>
      <c r="K4988" s="127"/>
      <c r="L4988" s="127"/>
      <c r="M4988" s="127"/>
      <c r="N4988" s="127"/>
      <c r="O4988" s="127"/>
      <c r="P4988" s="129"/>
      <c r="Q4988" s="129"/>
      <c r="R4988" s="127"/>
    </row>
    <row r="4989">
      <c r="A4989" s="126"/>
      <c r="B4989" s="127"/>
      <c r="C4989" s="128"/>
      <c r="D4989" s="127"/>
      <c r="E4989" s="45"/>
      <c r="F4989" s="127"/>
      <c r="G4989" s="127"/>
      <c r="H4989" s="127"/>
      <c r="I4989" s="127"/>
      <c r="J4989" s="127"/>
      <c r="K4989" s="127"/>
      <c r="L4989" s="127"/>
      <c r="M4989" s="127"/>
      <c r="N4989" s="127"/>
      <c r="O4989" s="127"/>
      <c r="P4989" s="129"/>
      <c r="Q4989" s="129"/>
      <c r="R4989" s="127"/>
    </row>
    <row r="4990">
      <c r="A4990" s="126"/>
      <c r="B4990" s="127"/>
      <c r="C4990" s="128"/>
      <c r="D4990" s="127"/>
      <c r="E4990" s="45"/>
      <c r="F4990" s="127"/>
      <c r="G4990" s="127"/>
      <c r="H4990" s="127"/>
      <c r="I4990" s="127"/>
      <c r="J4990" s="127"/>
      <c r="K4990" s="127"/>
      <c r="L4990" s="127"/>
      <c r="M4990" s="127"/>
      <c r="N4990" s="127"/>
      <c r="O4990" s="127"/>
      <c r="P4990" s="129"/>
      <c r="Q4990" s="129"/>
      <c r="R4990" s="127"/>
    </row>
    <row r="4991">
      <c r="A4991" s="126"/>
      <c r="B4991" s="127"/>
      <c r="C4991" s="128"/>
      <c r="D4991" s="127"/>
      <c r="E4991" s="45"/>
      <c r="F4991" s="127"/>
      <c r="G4991" s="127"/>
      <c r="H4991" s="127"/>
      <c r="I4991" s="127"/>
      <c r="J4991" s="127"/>
      <c r="K4991" s="127"/>
      <c r="L4991" s="127"/>
      <c r="M4991" s="127"/>
      <c r="N4991" s="127"/>
      <c r="O4991" s="127"/>
      <c r="P4991" s="129"/>
      <c r="Q4991" s="129"/>
      <c r="R4991" s="127"/>
    </row>
    <row r="4992">
      <c r="A4992" s="126"/>
      <c r="B4992" s="127"/>
      <c r="C4992" s="128"/>
      <c r="D4992" s="127"/>
      <c r="E4992" s="45"/>
      <c r="F4992" s="127"/>
      <c r="G4992" s="127"/>
      <c r="H4992" s="127"/>
      <c r="I4992" s="127"/>
      <c r="J4992" s="127"/>
      <c r="K4992" s="127"/>
      <c r="L4992" s="127"/>
      <c r="M4992" s="127"/>
      <c r="N4992" s="127"/>
      <c r="O4992" s="127"/>
      <c r="P4992" s="129"/>
      <c r="Q4992" s="129"/>
      <c r="R4992" s="127"/>
    </row>
    <row r="4993">
      <c r="A4993" s="126"/>
      <c r="B4993" s="127"/>
      <c r="C4993" s="128"/>
      <c r="D4993" s="127"/>
      <c r="E4993" s="45"/>
      <c r="F4993" s="127"/>
      <c r="G4993" s="127"/>
      <c r="H4993" s="127"/>
      <c r="I4993" s="127"/>
      <c r="J4993" s="127"/>
      <c r="K4993" s="127"/>
      <c r="L4993" s="127"/>
      <c r="M4993" s="127"/>
      <c r="N4993" s="127"/>
      <c r="O4993" s="127"/>
      <c r="P4993" s="129"/>
      <c r="Q4993" s="129"/>
      <c r="R4993" s="127"/>
    </row>
    <row r="4994">
      <c r="A4994" s="126"/>
      <c r="B4994" s="127"/>
      <c r="C4994" s="128"/>
      <c r="D4994" s="127"/>
      <c r="E4994" s="45"/>
      <c r="F4994" s="127"/>
      <c r="G4994" s="127"/>
      <c r="H4994" s="127"/>
      <c r="I4994" s="127"/>
      <c r="J4994" s="127"/>
      <c r="K4994" s="127"/>
      <c r="L4994" s="127"/>
      <c r="M4994" s="127"/>
      <c r="N4994" s="127"/>
      <c r="O4994" s="127"/>
      <c r="P4994" s="129"/>
      <c r="Q4994" s="129"/>
      <c r="R4994" s="127"/>
    </row>
    <row r="4995">
      <c r="A4995" s="126"/>
      <c r="B4995" s="127"/>
      <c r="C4995" s="128"/>
      <c r="D4995" s="127"/>
      <c r="E4995" s="45"/>
      <c r="F4995" s="127"/>
      <c r="G4995" s="127"/>
      <c r="H4995" s="127"/>
      <c r="I4995" s="127"/>
      <c r="J4995" s="127"/>
      <c r="K4995" s="127"/>
      <c r="L4995" s="127"/>
      <c r="M4995" s="127"/>
      <c r="N4995" s="127"/>
      <c r="O4995" s="127"/>
      <c r="P4995" s="129"/>
      <c r="Q4995" s="129"/>
      <c r="R4995" s="127"/>
    </row>
    <row r="4996">
      <c r="A4996" s="126"/>
      <c r="B4996" s="127"/>
      <c r="C4996" s="128"/>
      <c r="D4996" s="127"/>
      <c r="E4996" s="45"/>
      <c r="F4996" s="127"/>
      <c r="G4996" s="127"/>
      <c r="H4996" s="127"/>
      <c r="I4996" s="127"/>
      <c r="J4996" s="127"/>
      <c r="K4996" s="127"/>
      <c r="L4996" s="127"/>
      <c r="M4996" s="127"/>
      <c r="N4996" s="127"/>
      <c r="O4996" s="127"/>
      <c r="P4996" s="129"/>
      <c r="Q4996" s="129"/>
      <c r="R4996" s="127"/>
    </row>
    <row r="4997">
      <c r="A4997" s="126"/>
      <c r="B4997" s="127"/>
      <c r="C4997" s="128"/>
      <c r="D4997" s="127"/>
      <c r="E4997" s="45"/>
      <c r="F4997" s="127"/>
      <c r="G4997" s="127"/>
      <c r="H4997" s="127"/>
      <c r="I4997" s="127"/>
      <c r="J4997" s="127"/>
      <c r="K4997" s="127"/>
      <c r="L4997" s="127"/>
      <c r="M4997" s="127"/>
      <c r="N4997" s="127"/>
      <c r="O4997" s="127"/>
      <c r="P4997" s="129"/>
      <c r="Q4997" s="129"/>
      <c r="R4997" s="127"/>
    </row>
    <row r="4998">
      <c r="A4998" s="126"/>
      <c r="B4998" s="127"/>
      <c r="C4998" s="128"/>
      <c r="D4998" s="127"/>
      <c r="E4998" s="45"/>
      <c r="F4998" s="127"/>
      <c r="G4998" s="127"/>
      <c r="H4998" s="127"/>
      <c r="I4998" s="127"/>
      <c r="J4998" s="127"/>
      <c r="K4998" s="127"/>
      <c r="L4998" s="127"/>
      <c r="M4998" s="127"/>
      <c r="N4998" s="127"/>
      <c r="O4998" s="127"/>
      <c r="P4998" s="129"/>
      <c r="Q4998" s="129"/>
      <c r="R4998" s="127"/>
    </row>
    <row r="4999">
      <c r="A4999" s="126"/>
      <c r="B4999" s="127"/>
      <c r="C4999" s="128"/>
      <c r="D4999" s="127"/>
      <c r="E4999" s="45"/>
      <c r="F4999" s="127"/>
      <c r="G4999" s="127"/>
      <c r="H4999" s="127"/>
      <c r="I4999" s="127"/>
      <c r="J4999" s="127"/>
      <c r="K4999" s="127"/>
      <c r="L4999" s="127"/>
      <c r="M4999" s="127"/>
      <c r="N4999" s="127"/>
      <c r="O4999" s="127"/>
      <c r="P4999" s="129"/>
      <c r="Q4999" s="129"/>
      <c r="R4999" s="127"/>
    </row>
    <row r="5000">
      <c r="A5000" s="126"/>
      <c r="B5000" s="127"/>
      <c r="C5000" s="128"/>
      <c r="D5000" s="127"/>
      <c r="E5000" s="45"/>
      <c r="F5000" s="127"/>
      <c r="G5000" s="127"/>
      <c r="H5000" s="127"/>
      <c r="I5000" s="127"/>
      <c r="J5000" s="127"/>
      <c r="K5000" s="127"/>
      <c r="L5000" s="127"/>
      <c r="M5000" s="127"/>
      <c r="N5000" s="127"/>
      <c r="O5000" s="127"/>
      <c r="P5000" s="129"/>
      <c r="Q5000" s="129"/>
      <c r="R5000" s="127"/>
    </row>
    <row r="5001">
      <c r="A5001" s="126"/>
      <c r="B5001" s="127"/>
      <c r="C5001" s="128"/>
      <c r="D5001" s="127"/>
      <c r="E5001" s="45"/>
      <c r="F5001" s="127"/>
      <c r="G5001" s="127"/>
      <c r="H5001" s="127"/>
      <c r="I5001" s="127"/>
      <c r="J5001" s="127"/>
      <c r="K5001" s="127"/>
      <c r="L5001" s="127"/>
      <c r="M5001" s="127"/>
      <c r="N5001" s="127"/>
      <c r="O5001" s="127"/>
      <c r="P5001" s="129"/>
      <c r="Q5001" s="129"/>
      <c r="R5001" s="127"/>
    </row>
    <row r="5002">
      <c r="A5002" s="126"/>
      <c r="B5002" s="127"/>
      <c r="C5002" s="128"/>
      <c r="D5002" s="127"/>
      <c r="E5002" s="45"/>
      <c r="F5002" s="127"/>
      <c r="G5002" s="127"/>
      <c r="H5002" s="127"/>
      <c r="I5002" s="127"/>
      <c r="J5002" s="127"/>
      <c r="K5002" s="127"/>
      <c r="L5002" s="127"/>
      <c r="M5002" s="127"/>
      <c r="N5002" s="127"/>
      <c r="O5002" s="127"/>
      <c r="P5002" s="129"/>
      <c r="Q5002" s="129"/>
      <c r="R5002" s="127"/>
    </row>
    <row r="5003">
      <c r="A5003" s="126"/>
      <c r="B5003" s="127"/>
      <c r="C5003" s="128"/>
      <c r="D5003" s="127"/>
      <c r="E5003" s="45"/>
      <c r="F5003" s="127"/>
      <c r="G5003" s="127"/>
      <c r="H5003" s="127"/>
      <c r="I5003" s="127"/>
      <c r="J5003" s="127"/>
      <c r="K5003" s="127"/>
      <c r="L5003" s="127"/>
      <c r="M5003" s="127"/>
      <c r="N5003" s="127"/>
      <c r="O5003" s="127"/>
      <c r="P5003" s="129"/>
      <c r="Q5003" s="129"/>
      <c r="R5003" s="127"/>
    </row>
    <row r="5004">
      <c r="A5004" s="126"/>
      <c r="B5004" s="127"/>
      <c r="C5004" s="128"/>
      <c r="D5004" s="127"/>
      <c r="E5004" s="45"/>
      <c r="F5004" s="127"/>
      <c r="G5004" s="127"/>
      <c r="H5004" s="127"/>
      <c r="I5004" s="127"/>
      <c r="J5004" s="127"/>
      <c r="K5004" s="127"/>
      <c r="L5004" s="127"/>
      <c r="M5004" s="127"/>
      <c r="N5004" s="127"/>
      <c r="O5004" s="127"/>
      <c r="P5004" s="129"/>
      <c r="Q5004" s="129"/>
      <c r="R5004" s="127"/>
    </row>
    <row r="5005">
      <c r="A5005" s="126"/>
      <c r="B5005" s="127"/>
      <c r="C5005" s="128"/>
      <c r="D5005" s="127"/>
      <c r="E5005" s="45"/>
      <c r="F5005" s="127"/>
      <c r="G5005" s="127"/>
      <c r="H5005" s="127"/>
      <c r="I5005" s="127"/>
      <c r="J5005" s="127"/>
      <c r="K5005" s="127"/>
      <c r="L5005" s="127"/>
      <c r="M5005" s="127"/>
      <c r="N5005" s="127"/>
      <c r="O5005" s="127"/>
      <c r="P5005" s="129"/>
      <c r="Q5005" s="129"/>
      <c r="R5005" s="127"/>
    </row>
    <row r="5006">
      <c r="A5006" s="126"/>
      <c r="B5006" s="127"/>
      <c r="C5006" s="128"/>
      <c r="D5006" s="127"/>
      <c r="E5006" s="45"/>
      <c r="F5006" s="127"/>
      <c r="G5006" s="127"/>
      <c r="H5006" s="127"/>
      <c r="I5006" s="127"/>
      <c r="J5006" s="127"/>
      <c r="K5006" s="127"/>
      <c r="L5006" s="127"/>
      <c r="M5006" s="127"/>
      <c r="N5006" s="127"/>
      <c r="O5006" s="127"/>
      <c r="P5006" s="129"/>
      <c r="Q5006" s="129"/>
      <c r="R5006" s="127"/>
    </row>
    <row r="5007">
      <c r="A5007" s="126"/>
      <c r="B5007" s="127"/>
      <c r="C5007" s="128"/>
      <c r="D5007" s="127"/>
      <c r="E5007" s="45"/>
      <c r="F5007" s="127"/>
      <c r="G5007" s="127"/>
      <c r="H5007" s="127"/>
      <c r="I5007" s="127"/>
      <c r="J5007" s="127"/>
      <c r="K5007" s="127"/>
      <c r="L5007" s="127"/>
      <c r="M5007" s="127"/>
      <c r="N5007" s="127"/>
      <c r="O5007" s="127"/>
      <c r="P5007" s="129"/>
      <c r="Q5007" s="129"/>
      <c r="R5007" s="127"/>
    </row>
    <row r="5008">
      <c r="A5008" s="126"/>
      <c r="B5008" s="127"/>
      <c r="C5008" s="128"/>
      <c r="D5008" s="127"/>
      <c r="E5008" s="45"/>
      <c r="F5008" s="127"/>
      <c r="G5008" s="127"/>
      <c r="H5008" s="127"/>
      <c r="I5008" s="127"/>
      <c r="J5008" s="127"/>
      <c r="K5008" s="127"/>
      <c r="L5008" s="127"/>
      <c r="M5008" s="127"/>
      <c r="N5008" s="127"/>
      <c r="O5008" s="127"/>
      <c r="P5008" s="129"/>
      <c r="Q5008" s="129"/>
      <c r="R5008" s="127"/>
    </row>
    <row r="5009">
      <c r="A5009" s="126"/>
      <c r="B5009" s="127"/>
      <c r="C5009" s="128"/>
      <c r="D5009" s="127"/>
      <c r="E5009" s="45"/>
      <c r="F5009" s="127"/>
      <c r="G5009" s="127"/>
      <c r="H5009" s="127"/>
      <c r="I5009" s="127"/>
      <c r="J5009" s="127"/>
      <c r="K5009" s="127"/>
      <c r="L5009" s="127"/>
      <c r="M5009" s="127"/>
      <c r="N5009" s="127"/>
      <c r="O5009" s="127"/>
      <c r="P5009" s="129"/>
      <c r="Q5009" s="129"/>
      <c r="R5009" s="127"/>
    </row>
    <row r="5010">
      <c r="A5010" s="126"/>
      <c r="B5010" s="127"/>
      <c r="C5010" s="128"/>
      <c r="D5010" s="127"/>
      <c r="E5010" s="45"/>
      <c r="F5010" s="127"/>
      <c r="G5010" s="127"/>
      <c r="H5010" s="127"/>
      <c r="I5010" s="127"/>
      <c r="J5010" s="127"/>
      <c r="K5010" s="127"/>
      <c r="L5010" s="127"/>
      <c r="M5010" s="127"/>
      <c r="N5010" s="127"/>
      <c r="O5010" s="127"/>
      <c r="P5010" s="129"/>
      <c r="Q5010" s="129"/>
      <c r="R5010" s="127"/>
    </row>
    <row r="5011">
      <c r="A5011" s="126"/>
      <c r="B5011" s="127"/>
      <c r="C5011" s="128"/>
      <c r="D5011" s="127"/>
      <c r="E5011" s="45"/>
      <c r="F5011" s="127"/>
      <c r="G5011" s="127"/>
      <c r="H5011" s="127"/>
      <c r="I5011" s="127"/>
      <c r="J5011" s="127"/>
      <c r="K5011" s="127"/>
      <c r="L5011" s="127"/>
      <c r="M5011" s="127"/>
      <c r="N5011" s="127"/>
      <c r="O5011" s="127"/>
      <c r="P5011" s="129"/>
      <c r="Q5011" s="129"/>
      <c r="R5011" s="127"/>
    </row>
    <row r="5012">
      <c r="A5012" s="126"/>
      <c r="B5012" s="127"/>
      <c r="C5012" s="128"/>
      <c r="D5012" s="127"/>
      <c r="E5012" s="45"/>
      <c r="F5012" s="127"/>
      <c r="G5012" s="127"/>
      <c r="H5012" s="127"/>
      <c r="I5012" s="127"/>
      <c r="J5012" s="127"/>
      <c r="K5012" s="127"/>
      <c r="L5012" s="127"/>
      <c r="M5012" s="127"/>
      <c r="N5012" s="127"/>
      <c r="O5012" s="127"/>
      <c r="P5012" s="129"/>
      <c r="Q5012" s="129"/>
      <c r="R5012" s="127"/>
    </row>
    <row r="5013">
      <c r="A5013" s="126"/>
      <c r="B5013" s="127"/>
      <c r="C5013" s="128"/>
      <c r="D5013" s="127"/>
      <c r="E5013" s="45"/>
      <c r="F5013" s="127"/>
      <c r="G5013" s="127"/>
      <c r="H5013" s="127"/>
      <c r="I5013" s="127"/>
      <c r="J5013" s="127"/>
      <c r="K5013" s="127"/>
      <c r="L5013" s="127"/>
      <c r="M5013" s="127"/>
      <c r="N5013" s="127"/>
      <c r="O5013" s="127"/>
      <c r="P5013" s="129"/>
      <c r="Q5013" s="129"/>
      <c r="R5013" s="127"/>
    </row>
    <row r="5014">
      <c r="A5014" s="126"/>
      <c r="B5014" s="127"/>
      <c r="C5014" s="128"/>
      <c r="D5014" s="127"/>
      <c r="E5014" s="45"/>
      <c r="F5014" s="127"/>
      <c r="G5014" s="127"/>
      <c r="H5014" s="127"/>
      <c r="I5014" s="127"/>
      <c r="J5014" s="127"/>
      <c r="K5014" s="127"/>
      <c r="L5014" s="127"/>
      <c r="M5014" s="127"/>
      <c r="N5014" s="127"/>
      <c r="O5014" s="127"/>
      <c r="P5014" s="129"/>
      <c r="Q5014" s="129"/>
      <c r="R5014" s="127"/>
    </row>
    <row r="5015">
      <c r="A5015" s="126"/>
      <c r="B5015" s="127"/>
      <c r="C5015" s="128"/>
      <c r="D5015" s="127"/>
      <c r="E5015" s="45"/>
      <c r="F5015" s="127"/>
      <c r="G5015" s="127"/>
      <c r="H5015" s="127"/>
      <c r="I5015" s="127"/>
      <c r="J5015" s="127"/>
      <c r="K5015" s="127"/>
      <c r="L5015" s="127"/>
      <c r="M5015" s="127"/>
      <c r="N5015" s="127"/>
      <c r="O5015" s="127"/>
      <c r="P5015" s="129"/>
      <c r="Q5015" s="129"/>
      <c r="R5015" s="127"/>
    </row>
    <row r="5016">
      <c r="A5016" s="126"/>
      <c r="B5016" s="127"/>
      <c r="C5016" s="128"/>
      <c r="D5016" s="127"/>
      <c r="E5016" s="45"/>
      <c r="F5016" s="127"/>
      <c r="G5016" s="127"/>
      <c r="H5016" s="127"/>
      <c r="I5016" s="127"/>
      <c r="J5016" s="127"/>
      <c r="K5016" s="127"/>
      <c r="L5016" s="127"/>
      <c r="M5016" s="127"/>
      <c r="N5016" s="127"/>
      <c r="O5016" s="127"/>
      <c r="P5016" s="129"/>
      <c r="Q5016" s="129"/>
      <c r="R5016" s="127"/>
    </row>
    <row r="5017">
      <c r="A5017" s="126"/>
      <c r="B5017" s="127"/>
      <c r="C5017" s="128"/>
      <c r="D5017" s="127"/>
      <c r="E5017" s="45"/>
      <c r="F5017" s="127"/>
      <c r="G5017" s="127"/>
      <c r="H5017" s="127"/>
      <c r="I5017" s="127"/>
      <c r="J5017" s="127"/>
      <c r="K5017" s="127"/>
      <c r="L5017" s="127"/>
      <c r="M5017" s="127"/>
      <c r="N5017" s="127"/>
      <c r="O5017" s="127"/>
      <c r="P5017" s="129"/>
      <c r="Q5017" s="129"/>
      <c r="R5017" s="127"/>
    </row>
    <row r="5018">
      <c r="A5018" s="126"/>
      <c r="B5018" s="127"/>
      <c r="C5018" s="128"/>
      <c r="D5018" s="127"/>
      <c r="E5018" s="45"/>
      <c r="F5018" s="127"/>
      <c r="G5018" s="127"/>
      <c r="H5018" s="127"/>
      <c r="I5018" s="127"/>
      <c r="J5018" s="127"/>
      <c r="K5018" s="127"/>
      <c r="L5018" s="127"/>
      <c r="M5018" s="127"/>
      <c r="N5018" s="127"/>
      <c r="O5018" s="127"/>
      <c r="P5018" s="129"/>
      <c r="Q5018" s="129"/>
      <c r="R5018" s="127"/>
    </row>
    <row r="5019">
      <c r="A5019" s="126"/>
      <c r="B5019" s="127"/>
      <c r="C5019" s="128"/>
      <c r="D5019" s="127"/>
      <c r="E5019" s="45"/>
      <c r="F5019" s="127"/>
      <c r="G5019" s="127"/>
      <c r="H5019" s="127"/>
      <c r="I5019" s="127"/>
      <c r="J5019" s="127"/>
      <c r="K5019" s="127"/>
      <c r="L5019" s="127"/>
      <c r="M5019" s="127"/>
      <c r="N5019" s="127"/>
      <c r="O5019" s="127"/>
      <c r="P5019" s="129"/>
      <c r="Q5019" s="129"/>
      <c r="R5019" s="127"/>
    </row>
    <row r="5020">
      <c r="A5020" s="126"/>
      <c r="B5020" s="127"/>
      <c r="C5020" s="128"/>
      <c r="D5020" s="127"/>
      <c r="E5020" s="45"/>
      <c r="F5020" s="127"/>
      <c r="G5020" s="127"/>
      <c r="H5020" s="127"/>
      <c r="I5020" s="127"/>
      <c r="J5020" s="127"/>
      <c r="K5020" s="127"/>
      <c r="L5020" s="127"/>
      <c r="M5020" s="127"/>
      <c r="N5020" s="127"/>
      <c r="O5020" s="127"/>
      <c r="P5020" s="129"/>
      <c r="Q5020" s="129"/>
      <c r="R5020" s="127"/>
    </row>
    <row r="5021">
      <c r="A5021" s="126"/>
      <c r="B5021" s="127"/>
      <c r="C5021" s="128"/>
      <c r="D5021" s="127"/>
      <c r="E5021" s="45"/>
      <c r="F5021" s="127"/>
      <c r="G5021" s="127"/>
      <c r="H5021" s="127"/>
      <c r="I5021" s="127"/>
      <c r="J5021" s="127"/>
      <c r="K5021" s="127"/>
      <c r="L5021" s="127"/>
      <c r="M5021" s="127"/>
      <c r="N5021" s="127"/>
      <c r="O5021" s="127"/>
      <c r="P5021" s="129"/>
      <c r="Q5021" s="129"/>
      <c r="R5021" s="127"/>
    </row>
    <row r="5022">
      <c r="A5022" s="126"/>
      <c r="B5022" s="127"/>
      <c r="C5022" s="128"/>
      <c r="D5022" s="127"/>
      <c r="E5022" s="45"/>
      <c r="F5022" s="127"/>
      <c r="G5022" s="127"/>
      <c r="H5022" s="127"/>
      <c r="I5022" s="127"/>
      <c r="J5022" s="127"/>
      <c r="K5022" s="127"/>
      <c r="L5022" s="127"/>
      <c r="M5022" s="127"/>
      <c r="N5022" s="127"/>
      <c r="O5022" s="127"/>
      <c r="P5022" s="129"/>
      <c r="Q5022" s="129"/>
      <c r="R5022" s="127"/>
    </row>
    <row r="5023">
      <c r="A5023" s="126"/>
      <c r="B5023" s="127"/>
      <c r="C5023" s="128"/>
      <c r="D5023" s="127"/>
      <c r="E5023" s="45"/>
      <c r="F5023" s="127"/>
      <c r="G5023" s="127"/>
      <c r="H5023" s="127"/>
      <c r="I5023" s="127"/>
      <c r="J5023" s="127"/>
      <c r="K5023" s="127"/>
      <c r="L5023" s="127"/>
      <c r="M5023" s="127"/>
      <c r="N5023" s="127"/>
      <c r="O5023" s="127"/>
      <c r="P5023" s="129"/>
      <c r="Q5023" s="129"/>
      <c r="R5023" s="127"/>
    </row>
    <row r="5024">
      <c r="A5024" s="126"/>
      <c r="B5024" s="127"/>
      <c r="C5024" s="128"/>
      <c r="D5024" s="127"/>
      <c r="E5024" s="45"/>
      <c r="F5024" s="127"/>
      <c r="G5024" s="127"/>
      <c r="H5024" s="127"/>
      <c r="I5024" s="127"/>
      <c r="J5024" s="127"/>
      <c r="K5024" s="127"/>
      <c r="L5024" s="127"/>
      <c r="M5024" s="127"/>
      <c r="N5024" s="127"/>
      <c r="O5024" s="127"/>
      <c r="P5024" s="129"/>
      <c r="Q5024" s="129"/>
      <c r="R5024" s="127"/>
    </row>
    <row r="5025">
      <c r="A5025" s="126"/>
      <c r="B5025" s="127"/>
      <c r="C5025" s="128"/>
      <c r="D5025" s="127"/>
      <c r="E5025" s="45"/>
      <c r="F5025" s="127"/>
      <c r="G5025" s="127"/>
      <c r="H5025" s="127"/>
      <c r="I5025" s="127"/>
      <c r="J5025" s="127"/>
      <c r="K5025" s="127"/>
      <c r="L5025" s="127"/>
      <c r="M5025" s="127"/>
      <c r="N5025" s="127"/>
      <c r="O5025" s="127"/>
      <c r="P5025" s="129"/>
      <c r="Q5025" s="129"/>
      <c r="R5025" s="127"/>
    </row>
    <row r="5026">
      <c r="A5026" s="126"/>
      <c r="B5026" s="127"/>
      <c r="C5026" s="128"/>
      <c r="D5026" s="127"/>
      <c r="E5026" s="45"/>
      <c r="F5026" s="127"/>
      <c r="G5026" s="127"/>
      <c r="H5026" s="127"/>
      <c r="I5026" s="127"/>
      <c r="J5026" s="127"/>
      <c r="K5026" s="127"/>
      <c r="L5026" s="127"/>
      <c r="M5026" s="127"/>
      <c r="N5026" s="127"/>
      <c r="O5026" s="127"/>
      <c r="P5026" s="129"/>
      <c r="Q5026" s="129"/>
      <c r="R5026" s="127"/>
    </row>
    <row r="5027">
      <c r="A5027" s="126"/>
      <c r="B5027" s="127"/>
      <c r="C5027" s="128"/>
      <c r="D5027" s="127"/>
      <c r="E5027" s="45"/>
      <c r="F5027" s="127"/>
      <c r="G5027" s="127"/>
      <c r="H5027" s="127"/>
      <c r="I5027" s="127"/>
      <c r="J5027" s="127"/>
      <c r="K5027" s="127"/>
      <c r="L5027" s="127"/>
      <c r="M5027" s="127"/>
      <c r="N5027" s="127"/>
      <c r="O5027" s="127"/>
      <c r="P5027" s="129"/>
      <c r="Q5027" s="129"/>
      <c r="R5027" s="127"/>
    </row>
    <row r="5028">
      <c r="A5028" s="126"/>
      <c r="B5028" s="127"/>
      <c r="C5028" s="128"/>
      <c r="D5028" s="127"/>
      <c r="E5028" s="45"/>
      <c r="F5028" s="127"/>
      <c r="G5028" s="127"/>
      <c r="H5028" s="127"/>
      <c r="I5028" s="127"/>
      <c r="J5028" s="127"/>
      <c r="K5028" s="127"/>
      <c r="L5028" s="127"/>
      <c r="M5028" s="127"/>
      <c r="N5028" s="127"/>
      <c r="O5028" s="127"/>
      <c r="P5028" s="129"/>
      <c r="Q5028" s="129"/>
      <c r="R5028" s="127"/>
    </row>
    <row r="5029">
      <c r="A5029" s="126"/>
      <c r="B5029" s="127"/>
      <c r="C5029" s="128"/>
      <c r="D5029" s="127"/>
      <c r="E5029" s="45"/>
      <c r="F5029" s="127"/>
      <c r="G5029" s="127"/>
      <c r="H5029" s="127"/>
      <c r="I5029" s="127"/>
      <c r="J5029" s="127"/>
      <c r="K5029" s="127"/>
      <c r="L5029" s="127"/>
      <c r="M5029" s="127"/>
      <c r="N5029" s="127"/>
      <c r="O5029" s="127"/>
      <c r="P5029" s="129"/>
      <c r="Q5029" s="129"/>
      <c r="R5029" s="127"/>
    </row>
    <row r="5030">
      <c r="A5030" s="126"/>
      <c r="B5030" s="127"/>
      <c r="C5030" s="128"/>
      <c r="D5030" s="127"/>
      <c r="E5030" s="45"/>
      <c r="F5030" s="127"/>
      <c r="G5030" s="127"/>
      <c r="H5030" s="127"/>
      <c r="I5030" s="127"/>
      <c r="J5030" s="127"/>
      <c r="K5030" s="127"/>
      <c r="L5030" s="127"/>
      <c r="M5030" s="127"/>
      <c r="N5030" s="127"/>
      <c r="O5030" s="127"/>
      <c r="P5030" s="129"/>
      <c r="Q5030" s="129"/>
      <c r="R5030" s="127"/>
    </row>
    <row r="5031">
      <c r="A5031" s="126"/>
      <c r="B5031" s="127"/>
      <c r="C5031" s="128"/>
      <c r="D5031" s="127"/>
      <c r="E5031" s="45"/>
      <c r="F5031" s="127"/>
      <c r="G5031" s="127"/>
      <c r="H5031" s="127"/>
      <c r="I5031" s="127"/>
      <c r="J5031" s="127"/>
      <c r="K5031" s="127"/>
      <c r="L5031" s="127"/>
      <c r="M5031" s="127"/>
      <c r="N5031" s="127"/>
      <c r="O5031" s="127"/>
      <c r="P5031" s="129"/>
      <c r="Q5031" s="129"/>
      <c r="R5031" s="127"/>
    </row>
    <row r="5032">
      <c r="A5032" s="126"/>
      <c r="B5032" s="127"/>
      <c r="C5032" s="128"/>
      <c r="D5032" s="127"/>
      <c r="E5032" s="45"/>
      <c r="F5032" s="127"/>
      <c r="G5032" s="127"/>
      <c r="H5032" s="127"/>
      <c r="I5032" s="127"/>
      <c r="J5032" s="127"/>
      <c r="K5032" s="127"/>
      <c r="L5032" s="127"/>
      <c r="M5032" s="127"/>
      <c r="N5032" s="127"/>
      <c r="O5032" s="127"/>
      <c r="P5032" s="129"/>
      <c r="Q5032" s="129"/>
      <c r="R5032" s="127"/>
    </row>
    <row r="5033">
      <c r="A5033" s="126"/>
      <c r="B5033" s="127"/>
      <c r="C5033" s="128"/>
      <c r="D5033" s="127"/>
      <c r="E5033" s="45"/>
      <c r="F5033" s="127"/>
      <c r="G5033" s="127"/>
      <c r="H5033" s="127"/>
      <c r="I5033" s="127"/>
      <c r="J5033" s="127"/>
      <c r="K5033" s="127"/>
      <c r="L5033" s="127"/>
      <c r="M5033" s="127"/>
      <c r="N5033" s="127"/>
      <c r="O5033" s="127"/>
      <c r="P5033" s="129"/>
      <c r="Q5033" s="129"/>
      <c r="R5033" s="127"/>
    </row>
    <row r="5034">
      <c r="A5034" s="126"/>
      <c r="B5034" s="127"/>
      <c r="C5034" s="128"/>
      <c r="D5034" s="127"/>
      <c r="E5034" s="45"/>
      <c r="F5034" s="127"/>
      <c r="G5034" s="127"/>
      <c r="H5034" s="127"/>
      <c r="I5034" s="127"/>
      <c r="J5034" s="127"/>
      <c r="K5034" s="127"/>
      <c r="L5034" s="127"/>
      <c r="M5034" s="127"/>
      <c r="N5034" s="127"/>
      <c r="O5034" s="127"/>
      <c r="P5034" s="129"/>
      <c r="Q5034" s="129"/>
      <c r="R5034" s="127"/>
    </row>
    <row r="5035">
      <c r="A5035" s="126"/>
      <c r="B5035" s="127"/>
      <c r="C5035" s="128"/>
      <c r="D5035" s="127"/>
      <c r="E5035" s="45"/>
      <c r="F5035" s="127"/>
      <c r="G5035" s="127"/>
      <c r="H5035" s="127"/>
      <c r="I5035" s="127"/>
      <c r="J5035" s="127"/>
      <c r="K5035" s="127"/>
      <c r="L5035" s="127"/>
      <c r="M5035" s="127"/>
      <c r="N5035" s="127"/>
      <c r="O5035" s="127"/>
      <c r="P5035" s="129"/>
      <c r="Q5035" s="129"/>
      <c r="R5035" s="127"/>
    </row>
    <row r="5036">
      <c r="A5036" s="126"/>
      <c r="B5036" s="127"/>
      <c r="C5036" s="128"/>
      <c r="D5036" s="127"/>
      <c r="E5036" s="45"/>
      <c r="F5036" s="127"/>
      <c r="G5036" s="127"/>
      <c r="H5036" s="127"/>
      <c r="I5036" s="127"/>
      <c r="J5036" s="127"/>
      <c r="K5036" s="127"/>
      <c r="L5036" s="127"/>
      <c r="M5036" s="127"/>
      <c r="N5036" s="127"/>
      <c r="O5036" s="127"/>
      <c r="P5036" s="129"/>
      <c r="Q5036" s="129"/>
      <c r="R5036" s="127"/>
    </row>
    <row r="5037">
      <c r="A5037" s="126"/>
      <c r="B5037" s="127"/>
      <c r="C5037" s="128"/>
      <c r="D5037" s="127"/>
      <c r="E5037" s="45"/>
      <c r="F5037" s="127"/>
      <c r="G5037" s="127"/>
      <c r="H5037" s="127"/>
      <c r="I5037" s="127"/>
      <c r="J5037" s="127"/>
      <c r="K5037" s="127"/>
      <c r="L5037" s="127"/>
      <c r="M5037" s="127"/>
      <c r="N5037" s="127"/>
      <c r="O5037" s="127"/>
      <c r="P5037" s="129"/>
      <c r="Q5037" s="129"/>
      <c r="R5037" s="127"/>
    </row>
    <row r="5038">
      <c r="A5038" s="126"/>
      <c r="B5038" s="127"/>
      <c r="C5038" s="128"/>
      <c r="D5038" s="127"/>
      <c r="E5038" s="45"/>
      <c r="F5038" s="127"/>
      <c r="G5038" s="127"/>
      <c r="H5038" s="127"/>
      <c r="I5038" s="127"/>
      <c r="J5038" s="127"/>
      <c r="K5038" s="127"/>
      <c r="L5038" s="127"/>
      <c r="M5038" s="127"/>
      <c r="N5038" s="127"/>
      <c r="O5038" s="127"/>
      <c r="P5038" s="129"/>
      <c r="Q5038" s="129"/>
      <c r="R5038" s="127"/>
    </row>
    <row r="5039">
      <c r="A5039" s="126"/>
      <c r="B5039" s="127"/>
      <c r="C5039" s="128"/>
      <c r="D5039" s="127"/>
      <c r="E5039" s="45"/>
      <c r="F5039" s="127"/>
      <c r="G5039" s="127"/>
      <c r="H5039" s="127"/>
      <c r="I5039" s="127"/>
      <c r="J5039" s="127"/>
      <c r="K5039" s="127"/>
      <c r="L5039" s="127"/>
      <c r="M5039" s="127"/>
      <c r="N5039" s="127"/>
      <c r="O5039" s="127"/>
      <c r="P5039" s="129"/>
      <c r="Q5039" s="129"/>
      <c r="R5039" s="127"/>
    </row>
    <row r="5040">
      <c r="A5040" s="126"/>
      <c r="B5040" s="127"/>
      <c r="C5040" s="128"/>
      <c r="D5040" s="127"/>
      <c r="E5040" s="45"/>
      <c r="F5040" s="127"/>
      <c r="G5040" s="127"/>
      <c r="H5040" s="127"/>
      <c r="I5040" s="127"/>
      <c r="J5040" s="127"/>
      <c r="K5040" s="127"/>
      <c r="L5040" s="127"/>
      <c r="M5040" s="127"/>
      <c r="N5040" s="127"/>
      <c r="O5040" s="127"/>
      <c r="P5040" s="129"/>
      <c r="Q5040" s="129"/>
      <c r="R5040" s="127"/>
    </row>
    <row r="5041">
      <c r="A5041" s="126"/>
      <c r="B5041" s="127"/>
      <c r="C5041" s="128"/>
      <c r="D5041" s="127"/>
      <c r="E5041" s="45"/>
      <c r="F5041" s="127"/>
      <c r="G5041" s="127"/>
      <c r="H5041" s="127"/>
      <c r="I5041" s="127"/>
      <c r="J5041" s="127"/>
      <c r="K5041" s="127"/>
      <c r="L5041" s="127"/>
      <c r="M5041" s="127"/>
      <c r="N5041" s="127"/>
      <c r="O5041" s="127"/>
      <c r="P5041" s="129"/>
      <c r="Q5041" s="129"/>
      <c r="R5041" s="127"/>
    </row>
    <row r="5042">
      <c r="A5042" s="126"/>
      <c r="B5042" s="127"/>
      <c r="C5042" s="128"/>
      <c r="D5042" s="127"/>
      <c r="E5042" s="45"/>
      <c r="F5042" s="127"/>
      <c r="G5042" s="127"/>
      <c r="H5042" s="127"/>
      <c r="I5042" s="127"/>
      <c r="J5042" s="127"/>
      <c r="K5042" s="127"/>
      <c r="L5042" s="127"/>
      <c r="M5042" s="127"/>
      <c r="N5042" s="127"/>
      <c r="O5042" s="127"/>
      <c r="P5042" s="129"/>
      <c r="Q5042" s="129"/>
      <c r="R5042" s="127"/>
    </row>
    <row r="5043">
      <c r="A5043" s="126"/>
      <c r="B5043" s="127"/>
      <c r="C5043" s="128"/>
      <c r="D5043" s="127"/>
      <c r="E5043" s="45"/>
      <c r="F5043" s="127"/>
      <c r="G5043" s="127"/>
      <c r="H5043" s="127"/>
      <c r="I5043" s="127"/>
      <c r="J5043" s="127"/>
      <c r="K5043" s="127"/>
      <c r="L5043" s="127"/>
      <c r="M5043" s="127"/>
      <c r="N5043" s="127"/>
      <c r="O5043" s="127"/>
      <c r="P5043" s="129"/>
      <c r="Q5043" s="129"/>
      <c r="R5043" s="127"/>
    </row>
    <row r="5044">
      <c r="A5044" s="126"/>
      <c r="B5044" s="127"/>
      <c r="C5044" s="128"/>
      <c r="D5044" s="127"/>
      <c r="E5044" s="45"/>
      <c r="F5044" s="127"/>
      <c r="G5044" s="127"/>
      <c r="H5044" s="127"/>
      <c r="I5044" s="127"/>
      <c r="J5044" s="127"/>
      <c r="K5044" s="127"/>
      <c r="L5044" s="127"/>
      <c r="M5044" s="127"/>
      <c r="N5044" s="127"/>
      <c r="O5044" s="127"/>
      <c r="P5044" s="129"/>
      <c r="Q5044" s="129"/>
      <c r="R5044" s="127"/>
    </row>
    <row r="5045">
      <c r="A5045" s="126"/>
      <c r="B5045" s="127"/>
      <c r="C5045" s="128"/>
      <c r="D5045" s="127"/>
      <c r="E5045" s="45"/>
      <c r="F5045" s="127"/>
      <c r="G5045" s="127"/>
      <c r="H5045" s="127"/>
      <c r="I5045" s="127"/>
      <c r="J5045" s="127"/>
      <c r="K5045" s="127"/>
      <c r="L5045" s="127"/>
      <c r="M5045" s="127"/>
      <c r="N5045" s="127"/>
      <c r="O5045" s="127"/>
      <c r="P5045" s="129"/>
      <c r="Q5045" s="129"/>
      <c r="R5045" s="127"/>
    </row>
    <row r="5046">
      <c r="A5046" s="126"/>
      <c r="B5046" s="127"/>
      <c r="C5046" s="128"/>
      <c r="D5046" s="127"/>
      <c r="E5046" s="45"/>
      <c r="F5046" s="127"/>
      <c r="G5046" s="127"/>
      <c r="H5046" s="127"/>
      <c r="I5046" s="127"/>
      <c r="J5046" s="127"/>
      <c r="K5046" s="127"/>
      <c r="L5046" s="127"/>
      <c r="M5046" s="127"/>
      <c r="N5046" s="127"/>
      <c r="O5046" s="127"/>
      <c r="P5046" s="129"/>
      <c r="Q5046" s="129"/>
      <c r="R5046" s="127"/>
    </row>
    <row r="5047">
      <c r="A5047" s="126"/>
      <c r="B5047" s="127"/>
      <c r="C5047" s="128"/>
      <c r="D5047" s="127"/>
      <c r="E5047" s="45"/>
      <c r="F5047" s="127"/>
      <c r="G5047" s="127"/>
      <c r="H5047" s="127"/>
      <c r="I5047" s="127"/>
      <c r="J5047" s="127"/>
      <c r="K5047" s="127"/>
      <c r="L5047" s="127"/>
      <c r="M5047" s="127"/>
      <c r="N5047" s="127"/>
      <c r="O5047" s="127"/>
      <c r="P5047" s="129"/>
      <c r="Q5047" s="129"/>
      <c r="R5047" s="127"/>
    </row>
    <row r="5048">
      <c r="A5048" s="126"/>
      <c r="B5048" s="127"/>
      <c r="C5048" s="128"/>
      <c r="D5048" s="127"/>
      <c r="E5048" s="45"/>
      <c r="F5048" s="127"/>
      <c r="G5048" s="127"/>
      <c r="H5048" s="127"/>
      <c r="I5048" s="127"/>
      <c r="J5048" s="127"/>
      <c r="K5048" s="127"/>
      <c r="L5048" s="127"/>
      <c r="M5048" s="127"/>
      <c r="N5048" s="127"/>
      <c r="O5048" s="127"/>
      <c r="P5048" s="129"/>
      <c r="Q5048" s="129"/>
      <c r="R5048" s="127"/>
    </row>
    <row r="5049">
      <c r="A5049" s="126"/>
      <c r="B5049" s="127"/>
      <c r="C5049" s="128"/>
      <c r="D5049" s="127"/>
      <c r="E5049" s="45"/>
      <c r="F5049" s="127"/>
      <c r="G5049" s="127"/>
      <c r="H5049" s="127"/>
      <c r="I5049" s="127"/>
      <c r="J5049" s="127"/>
      <c r="K5049" s="127"/>
      <c r="L5049" s="127"/>
      <c r="M5049" s="127"/>
      <c r="N5049" s="127"/>
      <c r="O5049" s="127"/>
      <c r="P5049" s="129"/>
      <c r="Q5049" s="129"/>
      <c r="R5049" s="127"/>
    </row>
    <row r="5050">
      <c r="A5050" s="126"/>
      <c r="B5050" s="127"/>
      <c r="C5050" s="128"/>
      <c r="D5050" s="127"/>
      <c r="E5050" s="45"/>
      <c r="F5050" s="127"/>
      <c r="G5050" s="127"/>
      <c r="H5050" s="127"/>
      <c r="I5050" s="127"/>
      <c r="J5050" s="127"/>
      <c r="K5050" s="127"/>
      <c r="L5050" s="127"/>
      <c r="M5050" s="127"/>
      <c r="N5050" s="127"/>
      <c r="O5050" s="127"/>
      <c r="P5050" s="129"/>
      <c r="Q5050" s="129"/>
      <c r="R5050" s="127"/>
    </row>
    <row r="5051">
      <c r="A5051" s="126"/>
      <c r="B5051" s="127"/>
      <c r="C5051" s="128"/>
      <c r="D5051" s="127"/>
      <c r="E5051" s="45"/>
      <c r="F5051" s="127"/>
      <c r="G5051" s="127"/>
      <c r="H5051" s="127"/>
      <c r="I5051" s="127"/>
      <c r="J5051" s="127"/>
      <c r="K5051" s="127"/>
      <c r="L5051" s="127"/>
      <c r="M5051" s="127"/>
      <c r="N5051" s="127"/>
      <c r="O5051" s="127"/>
      <c r="P5051" s="129"/>
      <c r="Q5051" s="129"/>
      <c r="R5051" s="127"/>
    </row>
    <row r="5052">
      <c r="A5052" s="126"/>
      <c r="B5052" s="127"/>
      <c r="C5052" s="128"/>
      <c r="D5052" s="127"/>
      <c r="E5052" s="45"/>
      <c r="F5052" s="127"/>
      <c r="G5052" s="127"/>
      <c r="H5052" s="127"/>
      <c r="I5052" s="127"/>
      <c r="J5052" s="127"/>
      <c r="K5052" s="127"/>
      <c r="L5052" s="127"/>
      <c r="M5052" s="127"/>
      <c r="N5052" s="127"/>
      <c r="O5052" s="127"/>
      <c r="P5052" s="129"/>
      <c r="Q5052" s="129"/>
      <c r="R5052" s="127"/>
    </row>
    <row r="5053">
      <c r="A5053" s="126"/>
      <c r="B5053" s="127"/>
      <c r="C5053" s="128"/>
      <c r="D5053" s="127"/>
      <c r="E5053" s="45"/>
      <c r="F5053" s="127"/>
      <c r="G5053" s="127"/>
      <c r="H5053" s="127"/>
      <c r="I5053" s="127"/>
      <c r="J5053" s="127"/>
      <c r="K5053" s="127"/>
      <c r="L5053" s="127"/>
      <c r="M5053" s="127"/>
      <c r="N5053" s="127"/>
      <c r="O5053" s="127"/>
      <c r="P5053" s="129"/>
      <c r="Q5053" s="129"/>
      <c r="R5053" s="127"/>
    </row>
    <row r="5054">
      <c r="A5054" s="126"/>
      <c r="B5054" s="127"/>
      <c r="C5054" s="128"/>
      <c r="D5054" s="127"/>
      <c r="E5054" s="45"/>
      <c r="F5054" s="127"/>
      <c r="G5054" s="127"/>
      <c r="H5054" s="127"/>
      <c r="I5054" s="127"/>
      <c r="J5054" s="127"/>
      <c r="K5054" s="127"/>
      <c r="L5054" s="127"/>
      <c r="M5054" s="127"/>
      <c r="N5054" s="127"/>
      <c r="O5054" s="127"/>
      <c r="P5054" s="129"/>
      <c r="Q5054" s="129"/>
      <c r="R5054" s="127"/>
    </row>
    <row r="5055">
      <c r="A5055" s="126"/>
      <c r="B5055" s="127"/>
      <c r="C5055" s="128"/>
      <c r="D5055" s="127"/>
      <c r="E5055" s="45"/>
      <c r="F5055" s="127"/>
      <c r="G5055" s="127"/>
      <c r="H5055" s="127"/>
      <c r="I5055" s="127"/>
      <c r="J5055" s="127"/>
      <c r="K5055" s="127"/>
      <c r="L5055" s="127"/>
      <c r="M5055" s="127"/>
      <c r="N5055" s="127"/>
      <c r="O5055" s="127"/>
      <c r="P5055" s="129"/>
      <c r="Q5055" s="129"/>
      <c r="R5055" s="127"/>
    </row>
    <row r="5056">
      <c r="A5056" s="126"/>
      <c r="B5056" s="127"/>
      <c r="C5056" s="128"/>
      <c r="D5056" s="127"/>
      <c r="E5056" s="45"/>
      <c r="F5056" s="127"/>
      <c r="G5056" s="127"/>
      <c r="H5056" s="127"/>
      <c r="I5056" s="127"/>
      <c r="J5056" s="127"/>
      <c r="K5056" s="127"/>
      <c r="L5056" s="127"/>
      <c r="M5056" s="127"/>
      <c r="N5056" s="127"/>
      <c r="O5056" s="127"/>
      <c r="P5056" s="129"/>
      <c r="Q5056" s="129"/>
      <c r="R5056" s="127"/>
    </row>
    <row r="5057">
      <c r="A5057" s="126"/>
      <c r="B5057" s="127"/>
      <c r="C5057" s="128"/>
      <c r="D5057" s="127"/>
      <c r="E5057" s="45"/>
      <c r="F5057" s="127"/>
      <c r="G5057" s="127"/>
      <c r="H5057" s="127"/>
      <c r="I5057" s="127"/>
      <c r="J5057" s="127"/>
      <c r="K5057" s="127"/>
      <c r="L5057" s="127"/>
      <c r="M5057" s="127"/>
      <c r="N5057" s="127"/>
      <c r="O5057" s="127"/>
      <c r="P5057" s="129"/>
      <c r="Q5057" s="129"/>
      <c r="R5057" s="127"/>
    </row>
    <row r="5058">
      <c r="A5058" s="126"/>
      <c r="B5058" s="127"/>
      <c r="C5058" s="128"/>
      <c r="D5058" s="127"/>
      <c r="E5058" s="45"/>
      <c r="F5058" s="127"/>
      <c r="G5058" s="127"/>
      <c r="H5058" s="127"/>
      <c r="I5058" s="127"/>
      <c r="J5058" s="127"/>
      <c r="K5058" s="127"/>
      <c r="L5058" s="127"/>
      <c r="M5058" s="127"/>
      <c r="N5058" s="127"/>
      <c r="O5058" s="127"/>
      <c r="P5058" s="129"/>
      <c r="Q5058" s="129"/>
      <c r="R5058" s="127"/>
    </row>
    <row r="5059">
      <c r="A5059" s="126"/>
      <c r="B5059" s="127"/>
      <c r="C5059" s="128"/>
      <c r="D5059" s="127"/>
      <c r="E5059" s="45"/>
      <c r="F5059" s="127"/>
      <c r="G5059" s="127"/>
      <c r="H5059" s="127"/>
      <c r="I5059" s="127"/>
      <c r="J5059" s="127"/>
      <c r="K5059" s="127"/>
      <c r="L5059" s="127"/>
      <c r="M5059" s="127"/>
      <c r="N5059" s="127"/>
      <c r="O5059" s="127"/>
      <c r="P5059" s="129"/>
      <c r="Q5059" s="129"/>
      <c r="R5059" s="127"/>
    </row>
    <row r="5060">
      <c r="A5060" s="126"/>
      <c r="B5060" s="127"/>
      <c r="C5060" s="128"/>
      <c r="D5060" s="127"/>
      <c r="E5060" s="45"/>
      <c r="F5060" s="127"/>
      <c r="G5060" s="127"/>
      <c r="H5060" s="127"/>
      <c r="I5060" s="127"/>
      <c r="J5060" s="127"/>
      <c r="K5060" s="127"/>
      <c r="L5060" s="127"/>
      <c r="M5060" s="127"/>
      <c r="N5060" s="127"/>
      <c r="O5060" s="127"/>
      <c r="P5060" s="129"/>
      <c r="Q5060" s="129"/>
      <c r="R5060" s="127"/>
    </row>
    <row r="5061">
      <c r="A5061" s="126"/>
      <c r="B5061" s="127"/>
      <c r="C5061" s="128"/>
      <c r="D5061" s="127"/>
      <c r="E5061" s="45"/>
      <c r="F5061" s="127"/>
      <c r="G5061" s="127"/>
      <c r="H5061" s="127"/>
      <c r="I5061" s="127"/>
      <c r="J5061" s="127"/>
      <c r="K5061" s="127"/>
      <c r="L5061" s="127"/>
      <c r="M5061" s="127"/>
      <c r="N5061" s="127"/>
      <c r="O5061" s="127"/>
      <c r="P5061" s="129"/>
      <c r="Q5061" s="129"/>
      <c r="R5061" s="127"/>
    </row>
    <row r="5062">
      <c r="A5062" s="126"/>
      <c r="B5062" s="127"/>
      <c r="C5062" s="128"/>
      <c r="D5062" s="127"/>
      <c r="E5062" s="45"/>
      <c r="F5062" s="127"/>
      <c r="G5062" s="127"/>
      <c r="H5062" s="127"/>
      <c r="I5062" s="127"/>
      <c r="J5062" s="127"/>
      <c r="K5062" s="127"/>
      <c r="L5062" s="127"/>
      <c r="M5062" s="127"/>
      <c r="N5062" s="127"/>
      <c r="O5062" s="127"/>
      <c r="P5062" s="129"/>
      <c r="Q5062" s="129"/>
      <c r="R5062" s="127"/>
    </row>
    <row r="5063">
      <c r="A5063" s="126"/>
      <c r="B5063" s="127"/>
      <c r="C5063" s="128"/>
      <c r="D5063" s="127"/>
      <c r="E5063" s="45"/>
      <c r="F5063" s="127"/>
      <c r="G5063" s="127"/>
      <c r="H5063" s="127"/>
      <c r="I5063" s="127"/>
      <c r="J5063" s="127"/>
      <c r="K5063" s="127"/>
      <c r="L5063" s="127"/>
      <c r="M5063" s="127"/>
      <c r="N5063" s="127"/>
      <c r="O5063" s="127"/>
      <c r="P5063" s="129"/>
      <c r="Q5063" s="129"/>
      <c r="R5063" s="127"/>
    </row>
    <row r="5064">
      <c r="A5064" s="126"/>
      <c r="B5064" s="127"/>
      <c r="C5064" s="128"/>
      <c r="D5064" s="127"/>
      <c r="E5064" s="45"/>
      <c r="F5064" s="127"/>
      <c r="G5064" s="127"/>
      <c r="H5064" s="127"/>
      <c r="I5064" s="127"/>
      <c r="J5064" s="127"/>
      <c r="K5064" s="127"/>
      <c r="L5064" s="127"/>
      <c r="M5064" s="127"/>
      <c r="N5064" s="127"/>
      <c r="O5064" s="127"/>
      <c r="P5064" s="129"/>
      <c r="Q5064" s="129"/>
      <c r="R5064" s="127"/>
    </row>
    <row r="5065">
      <c r="A5065" s="126"/>
      <c r="B5065" s="127"/>
      <c r="C5065" s="128"/>
      <c r="D5065" s="127"/>
      <c r="E5065" s="45"/>
      <c r="F5065" s="127"/>
      <c r="G5065" s="127"/>
      <c r="H5065" s="127"/>
      <c r="I5065" s="127"/>
      <c r="J5065" s="127"/>
      <c r="K5065" s="127"/>
      <c r="L5065" s="127"/>
      <c r="M5065" s="127"/>
      <c r="N5065" s="127"/>
      <c r="O5065" s="127"/>
      <c r="P5065" s="129"/>
      <c r="Q5065" s="129"/>
      <c r="R5065" s="127"/>
    </row>
    <row r="5066">
      <c r="A5066" s="126"/>
      <c r="B5066" s="127"/>
      <c r="C5066" s="128"/>
      <c r="D5066" s="127"/>
      <c r="E5066" s="45"/>
      <c r="F5066" s="127"/>
      <c r="G5066" s="127"/>
      <c r="H5066" s="127"/>
      <c r="I5066" s="127"/>
      <c r="J5066" s="127"/>
      <c r="K5066" s="127"/>
      <c r="L5066" s="127"/>
      <c r="M5066" s="127"/>
      <c r="N5066" s="127"/>
      <c r="O5066" s="127"/>
      <c r="P5066" s="129"/>
      <c r="Q5066" s="129"/>
      <c r="R5066" s="127"/>
    </row>
    <row r="5067">
      <c r="A5067" s="126"/>
      <c r="B5067" s="127"/>
      <c r="C5067" s="128"/>
      <c r="D5067" s="127"/>
      <c r="E5067" s="45"/>
      <c r="F5067" s="127"/>
      <c r="G5067" s="127"/>
      <c r="H5067" s="127"/>
      <c r="I5067" s="127"/>
      <c r="J5067" s="127"/>
      <c r="K5067" s="127"/>
      <c r="L5067" s="127"/>
      <c r="M5067" s="127"/>
      <c r="N5067" s="127"/>
      <c r="O5067" s="127"/>
      <c r="P5067" s="129"/>
      <c r="Q5067" s="129"/>
      <c r="R5067" s="127"/>
    </row>
    <row r="5068">
      <c r="A5068" s="126"/>
      <c r="B5068" s="127"/>
      <c r="C5068" s="128"/>
      <c r="D5068" s="127"/>
      <c r="E5068" s="45"/>
      <c r="F5068" s="127"/>
      <c r="G5068" s="127"/>
      <c r="H5068" s="127"/>
      <c r="I5068" s="127"/>
      <c r="J5068" s="127"/>
      <c r="K5068" s="127"/>
      <c r="L5068" s="127"/>
      <c r="M5068" s="127"/>
      <c r="N5068" s="127"/>
      <c r="O5068" s="127"/>
      <c r="P5068" s="129"/>
      <c r="Q5068" s="129"/>
      <c r="R5068" s="127"/>
    </row>
    <row r="5069">
      <c r="A5069" s="126"/>
      <c r="B5069" s="127"/>
      <c r="C5069" s="128"/>
      <c r="D5069" s="127"/>
      <c r="E5069" s="45"/>
      <c r="F5069" s="127"/>
      <c r="G5069" s="127"/>
      <c r="H5069" s="127"/>
      <c r="I5069" s="127"/>
      <c r="J5069" s="127"/>
      <c r="K5069" s="127"/>
      <c r="L5069" s="127"/>
      <c r="M5069" s="127"/>
      <c r="N5069" s="127"/>
      <c r="O5069" s="127"/>
      <c r="P5069" s="129"/>
      <c r="Q5069" s="129"/>
      <c r="R5069" s="127"/>
    </row>
    <row r="5070">
      <c r="A5070" s="126"/>
      <c r="B5070" s="127"/>
      <c r="C5070" s="128"/>
      <c r="D5070" s="127"/>
      <c r="E5070" s="45"/>
      <c r="F5070" s="127"/>
      <c r="G5070" s="127"/>
      <c r="H5070" s="127"/>
      <c r="I5070" s="127"/>
      <c r="J5070" s="127"/>
      <c r="K5070" s="127"/>
      <c r="L5070" s="127"/>
      <c r="M5070" s="127"/>
      <c r="N5070" s="127"/>
      <c r="O5070" s="127"/>
      <c r="P5070" s="129"/>
      <c r="Q5070" s="129"/>
      <c r="R5070" s="127"/>
    </row>
    <row r="5071">
      <c r="A5071" s="126"/>
      <c r="B5071" s="127"/>
      <c r="C5071" s="128"/>
      <c r="D5071" s="127"/>
      <c r="E5071" s="45"/>
      <c r="F5071" s="127"/>
      <c r="G5071" s="127"/>
      <c r="H5071" s="127"/>
      <c r="I5071" s="127"/>
      <c r="J5071" s="127"/>
      <c r="K5071" s="127"/>
      <c r="L5071" s="127"/>
      <c r="M5071" s="127"/>
      <c r="N5071" s="127"/>
      <c r="O5071" s="127"/>
      <c r="P5071" s="129"/>
      <c r="Q5071" s="129"/>
      <c r="R5071" s="127"/>
    </row>
    <row r="5072">
      <c r="A5072" s="126"/>
      <c r="B5072" s="127"/>
      <c r="C5072" s="128"/>
      <c r="D5072" s="127"/>
      <c r="E5072" s="45"/>
      <c r="F5072" s="127"/>
      <c r="G5072" s="127"/>
      <c r="H5072" s="127"/>
      <c r="I5072" s="127"/>
      <c r="J5072" s="127"/>
      <c r="K5072" s="127"/>
      <c r="L5072" s="127"/>
      <c r="M5072" s="127"/>
      <c r="N5072" s="127"/>
      <c r="O5072" s="127"/>
      <c r="P5072" s="129"/>
      <c r="Q5072" s="129"/>
      <c r="R5072" s="127"/>
    </row>
    <row r="5073">
      <c r="A5073" s="126"/>
      <c r="B5073" s="127"/>
      <c r="C5073" s="128"/>
      <c r="D5073" s="127"/>
      <c r="E5073" s="45"/>
      <c r="F5073" s="127"/>
      <c r="G5073" s="127"/>
      <c r="H5073" s="127"/>
      <c r="I5073" s="127"/>
      <c r="J5073" s="127"/>
      <c r="K5073" s="127"/>
      <c r="L5073" s="127"/>
      <c r="M5073" s="127"/>
      <c r="N5073" s="127"/>
      <c r="O5073" s="127"/>
      <c r="P5073" s="129"/>
      <c r="Q5073" s="129"/>
      <c r="R5073" s="127"/>
    </row>
    <row r="5074">
      <c r="A5074" s="126"/>
      <c r="B5074" s="127"/>
      <c r="C5074" s="128"/>
      <c r="D5074" s="127"/>
      <c r="E5074" s="45"/>
      <c r="F5074" s="127"/>
      <c r="G5074" s="127"/>
      <c r="H5074" s="127"/>
      <c r="I5074" s="127"/>
      <c r="J5074" s="127"/>
      <c r="K5074" s="127"/>
      <c r="L5074" s="127"/>
      <c r="M5074" s="127"/>
      <c r="N5074" s="127"/>
      <c r="O5074" s="127"/>
      <c r="P5074" s="129"/>
      <c r="Q5074" s="129"/>
      <c r="R5074" s="127"/>
    </row>
    <row r="5075">
      <c r="A5075" s="126"/>
      <c r="B5075" s="127"/>
      <c r="C5075" s="128"/>
      <c r="D5075" s="127"/>
      <c r="E5075" s="45"/>
      <c r="F5075" s="127"/>
      <c r="G5075" s="127"/>
      <c r="H5075" s="127"/>
      <c r="I5075" s="127"/>
      <c r="J5075" s="127"/>
      <c r="K5075" s="127"/>
      <c r="L5075" s="127"/>
      <c r="M5075" s="127"/>
      <c r="N5075" s="127"/>
      <c r="O5075" s="127"/>
      <c r="P5075" s="129"/>
      <c r="Q5075" s="129"/>
      <c r="R5075" s="127"/>
    </row>
    <row r="5076">
      <c r="A5076" s="126"/>
      <c r="B5076" s="127"/>
      <c r="C5076" s="128"/>
      <c r="D5076" s="127"/>
      <c r="E5076" s="45"/>
      <c r="F5076" s="127"/>
      <c r="G5076" s="127"/>
      <c r="H5076" s="127"/>
      <c r="I5076" s="127"/>
      <c r="J5076" s="127"/>
      <c r="K5076" s="127"/>
      <c r="L5076" s="127"/>
      <c r="M5076" s="127"/>
      <c r="N5076" s="127"/>
      <c r="O5076" s="127"/>
      <c r="P5076" s="129"/>
      <c r="Q5076" s="129"/>
      <c r="R5076" s="127"/>
    </row>
    <row r="5077">
      <c r="A5077" s="126"/>
      <c r="B5077" s="127"/>
      <c r="C5077" s="128"/>
      <c r="D5077" s="127"/>
      <c r="E5077" s="45"/>
      <c r="F5077" s="127"/>
      <c r="G5077" s="127"/>
      <c r="H5077" s="127"/>
      <c r="I5077" s="127"/>
      <c r="J5077" s="127"/>
      <c r="K5077" s="127"/>
      <c r="L5077" s="127"/>
      <c r="M5077" s="127"/>
      <c r="N5077" s="127"/>
      <c r="O5077" s="127"/>
      <c r="P5077" s="129"/>
      <c r="Q5077" s="129"/>
      <c r="R5077" s="127"/>
    </row>
    <row r="5078">
      <c r="A5078" s="126"/>
      <c r="B5078" s="127"/>
      <c r="C5078" s="128"/>
      <c r="D5078" s="127"/>
      <c r="E5078" s="45"/>
      <c r="F5078" s="127"/>
      <c r="G5078" s="127"/>
      <c r="H5078" s="127"/>
      <c r="I5078" s="127"/>
      <c r="J5078" s="127"/>
      <c r="K5078" s="127"/>
      <c r="L5078" s="127"/>
      <c r="M5078" s="127"/>
      <c r="N5078" s="127"/>
      <c r="O5078" s="127"/>
      <c r="P5078" s="129"/>
      <c r="Q5078" s="129"/>
      <c r="R5078" s="127"/>
    </row>
    <row r="5079">
      <c r="A5079" s="126"/>
      <c r="B5079" s="127"/>
      <c r="C5079" s="128"/>
      <c r="D5079" s="127"/>
      <c r="E5079" s="45"/>
      <c r="F5079" s="127"/>
      <c r="G5079" s="127"/>
      <c r="H5079" s="127"/>
      <c r="I5079" s="127"/>
      <c r="J5079" s="127"/>
      <c r="K5079" s="127"/>
      <c r="L5079" s="127"/>
      <c r="M5079" s="127"/>
      <c r="N5079" s="127"/>
      <c r="O5079" s="127"/>
      <c r="P5079" s="129"/>
      <c r="Q5079" s="129"/>
      <c r="R5079" s="127"/>
    </row>
    <row r="5080">
      <c r="A5080" s="126"/>
      <c r="B5080" s="127"/>
      <c r="C5080" s="128"/>
      <c r="D5080" s="127"/>
      <c r="E5080" s="45"/>
      <c r="F5080" s="127"/>
      <c r="G5080" s="127"/>
      <c r="H5080" s="127"/>
      <c r="I5080" s="127"/>
      <c r="J5080" s="127"/>
      <c r="K5080" s="127"/>
      <c r="L5080" s="127"/>
      <c r="M5080" s="127"/>
      <c r="N5080" s="127"/>
      <c r="O5080" s="127"/>
      <c r="P5080" s="129"/>
      <c r="Q5080" s="129"/>
      <c r="R5080" s="127"/>
    </row>
    <row r="5081">
      <c r="A5081" s="126"/>
      <c r="B5081" s="127"/>
      <c r="C5081" s="128"/>
      <c r="D5081" s="127"/>
      <c r="E5081" s="45"/>
      <c r="F5081" s="127"/>
      <c r="G5081" s="127"/>
      <c r="H5081" s="127"/>
      <c r="I5081" s="127"/>
      <c r="J5081" s="127"/>
      <c r="K5081" s="127"/>
      <c r="L5081" s="127"/>
      <c r="M5081" s="127"/>
      <c r="N5081" s="127"/>
      <c r="O5081" s="127"/>
      <c r="P5081" s="129"/>
      <c r="Q5081" s="129"/>
      <c r="R5081" s="127"/>
    </row>
    <row r="5082">
      <c r="A5082" s="126"/>
      <c r="B5082" s="127"/>
      <c r="C5082" s="128"/>
      <c r="D5082" s="127"/>
      <c r="E5082" s="45"/>
      <c r="F5082" s="127"/>
      <c r="G5082" s="127"/>
      <c r="H5082" s="127"/>
      <c r="I5082" s="127"/>
      <c r="J5082" s="127"/>
      <c r="K5082" s="127"/>
      <c r="L5082" s="127"/>
      <c r="M5082" s="127"/>
      <c r="N5082" s="127"/>
      <c r="O5082" s="127"/>
      <c r="P5082" s="129"/>
      <c r="Q5082" s="129"/>
      <c r="R5082" s="127"/>
    </row>
    <row r="5083">
      <c r="A5083" s="126"/>
      <c r="B5083" s="127"/>
      <c r="C5083" s="128"/>
      <c r="D5083" s="127"/>
      <c r="E5083" s="45"/>
      <c r="F5083" s="127"/>
      <c r="G5083" s="127"/>
      <c r="H5083" s="127"/>
      <c r="I5083" s="127"/>
      <c r="J5083" s="127"/>
      <c r="K5083" s="127"/>
      <c r="L5083" s="127"/>
      <c r="M5083" s="127"/>
      <c r="N5083" s="127"/>
      <c r="O5083" s="127"/>
      <c r="P5083" s="129"/>
      <c r="Q5083" s="129"/>
      <c r="R5083" s="127"/>
    </row>
    <row r="5084">
      <c r="A5084" s="126"/>
      <c r="B5084" s="127"/>
      <c r="C5084" s="128"/>
      <c r="D5084" s="127"/>
      <c r="E5084" s="45"/>
      <c r="F5084" s="127"/>
      <c r="G5084" s="127"/>
      <c r="H5084" s="127"/>
      <c r="I5084" s="127"/>
      <c r="J5084" s="127"/>
      <c r="K5084" s="127"/>
      <c r="L5084" s="127"/>
      <c r="M5084" s="127"/>
      <c r="N5084" s="127"/>
      <c r="O5084" s="127"/>
      <c r="P5084" s="129"/>
      <c r="Q5084" s="129"/>
      <c r="R5084" s="127"/>
    </row>
    <row r="5085">
      <c r="A5085" s="126"/>
      <c r="B5085" s="127"/>
      <c r="C5085" s="128"/>
      <c r="D5085" s="127"/>
      <c r="E5085" s="45"/>
      <c r="F5085" s="127"/>
      <c r="G5085" s="127"/>
      <c r="H5085" s="127"/>
      <c r="I5085" s="127"/>
      <c r="J5085" s="127"/>
      <c r="K5085" s="127"/>
      <c r="L5085" s="127"/>
      <c r="M5085" s="127"/>
      <c r="N5085" s="127"/>
      <c r="O5085" s="127"/>
      <c r="P5085" s="129"/>
      <c r="Q5085" s="129"/>
      <c r="R5085" s="127"/>
    </row>
    <row r="5086">
      <c r="A5086" s="126"/>
      <c r="B5086" s="127"/>
      <c r="C5086" s="128"/>
      <c r="D5086" s="127"/>
      <c r="E5086" s="45"/>
      <c r="F5086" s="127"/>
      <c r="G5086" s="127"/>
      <c r="H5086" s="127"/>
      <c r="I5086" s="127"/>
      <c r="J5086" s="127"/>
      <c r="K5086" s="127"/>
      <c r="L5086" s="127"/>
      <c r="M5086" s="127"/>
      <c r="N5086" s="127"/>
      <c r="O5086" s="127"/>
      <c r="P5086" s="129"/>
      <c r="Q5086" s="129"/>
      <c r="R5086" s="127"/>
    </row>
    <row r="5087">
      <c r="A5087" s="126"/>
      <c r="B5087" s="127"/>
      <c r="C5087" s="128"/>
      <c r="D5087" s="127"/>
      <c r="E5087" s="45"/>
      <c r="F5087" s="127"/>
      <c r="G5087" s="127"/>
      <c r="H5087" s="127"/>
      <c r="I5087" s="127"/>
      <c r="J5087" s="127"/>
      <c r="K5087" s="127"/>
      <c r="L5087" s="127"/>
      <c r="M5087" s="127"/>
      <c r="N5087" s="127"/>
      <c r="O5087" s="127"/>
      <c r="P5087" s="129"/>
      <c r="Q5087" s="129"/>
      <c r="R5087" s="127"/>
    </row>
    <row r="5088">
      <c r="A5088" s="126"/>
      <c r="B5088" s="127"/>
      <c r="C5088" s="128"/>
      <c r="D5088" s="127"/>
      <c r="E5088" s="45"/>
      <c r="F5088" s="127"/>
      <c r="G5088" s="127"/>
      <c r="H5088" s="127"/>
      <c r="I5088" s="127"/>
      <c r="J5088" s="127"/>
      <c r="K5088" s="127"/>
      <c r="L5088" s="127"/>
      <c r="M5088" s="127"/>
      <c r="N5088" s="127"/>
      <c r="O5088" s="127"/>
      <c r="P5088" s="129"/>
      <c r="Q5088" s="129"/>
      <c r="R5088" s="127"/>
    </row>
    <row r="5089">
      <c r="A5089" s="126"/>
      <c r="B5089" s="127"/>
      <c r="C5089" s="128"/>
      <c r="D5089" s="127"/>
      <c r="E5089" s="45"/>
      <c r="F5089" s="127"/>
      <c r="G5089" s="127"/>
      <c r="H5089" s="127"/>
      <c r="I5089" s="127"/>
      <c r="J5089" s="127"/>
      <c r="K5089" s="127"/>
      <c r="L5089" s="127"/>
      <c r="M5089" s="127"/>
      <c r="N5089" s="127"/>
      <c r="O5089" s="127"/>
      <c r="P5089" s="129"/>
      <c r="Q5089" s="129"/>
      <c r="R5089" s="127"/>
    </row>
    <row r="5090">
      <c r="A5090" s="126"/>
      <c r="B5090" s="127"/>
      <c r="C5090" s="128"/>
      <c r="D5090" s="127"/>
      <c r="E5090" s="45"/>
      <c r="F5090" s="127"/>
      <c r="G5090" s="127"/>
      <c r="H5090" s="127"/>
      <c r="I5090" s="127"/>
      <c r="J5090" s="127"/>
      <c r="K5090" s="127"/>
      <c r="L5090" s="127"/>
      <c r="M5090" s="127"/>
      <c r="N5090" s="127"/>
      <c r="O5090" s="127"/>
      <c r="P5090" s="129"/>
      <c r="Q5090" s="129"/>
      <c r="R5090" s="127"/>
    </row>
    <row r="5091">
      <c r="A5091" s="126"/>
      <c r="B5091" s="127"/>
      <c r="C5091" s="128"/>
      <c r="D5091" s="127"/>
      <c r="E5091" s="45"/>
      <c r="F5091" s="127"/>
      <c r="G5091" s="127"/>
      <c r="H5091" s="127"/>
      <c r="I5091" s="127"/>
      <c r="J5091" s="127"/>
      <c r="K5091" s="127"/>
      <c r="L5091" s="127"/>
      <c r="M5091" s="127"/>
      <c r="N5091" s="127"/>
      <c r="O5091" s="127"/>
      <c r="P5091" s="129"/>
      <c r="Q5091" s="129"/>
      <c r="R5091" s="127"/>
    </row>
    <row r="5092">
      <c r="A5092" s="126"/>
      <c r="B5092" s="127"/>
      <c r="C5092" s="128"/>
      <c r="D5092" s="127"/>
      <c r="E5092" s="45"/>
      <c r="F5092" s="127"/>
      <c r="G5092" s="127"/>
      <c r="H5092" s="127"/>
      <c r="I5092" s="127"/>
      <c r="J5092" s="127"/>
      <c r="K5092" s="127"/>
      <c r="L5092" s="127"/>
      <c r="M5092" s="127"/>
      <c r="N5092" s="127"/>
      <c r="O5092" s="127"/>
      <c r="P5092" s="129"/>
      <c r="Q5092" s="129"/>
      <c r="R5092" s="127"/>
    </row>
    <row r="5093">
      <c r="A5093" s="126"/>
      <c r="B5093" s="127"/>
      <c r="C5093" s="128"/>
      <c r="D5093" s="127"/>
      <c r="E5093" s="45"/>
      <c r="F5093" s="127"/>
      <c r="G5093" s="127"/>
      <c r="H5093" s="127"/>
      <c r="I5093" s="127"/>
      <c r="J5093" s="127"/>
      <c r="K5093" s="127"/>
      <c r="L5093" s="127"/>
      <c r="M5093" s="127"/>
      <c r="N5093" s="127"/>
      <c r="O5093" s="127"/>
      <c r="P5093" s="129"/>
      <c r="Q5093" s="129"/>
      <c r="R5093" s="127"/>
    </row>
    <row r="5094">
      <c r="A5094" s="126"/>
      <c r="B5094" s="127"/>
      <c r="C5094" s="128"/>
      <c r="D5094" s="127"/>
      <c r="E5094" s="45"/>
      <c r="F5094" s="127"/>
      <c r="G5094" s="127"/>
      <c r="H5094" s="127"/>
      <c r="I5094" s="127"/>
      <c r="J5094" s="127"/>
      <c r="K5094" s="127"/>
      <c r="L5094" s="127"/>
      <c r="M5094" s="127"/>
      <c r="N5094" s="127"/>
      <c r="O5094" s="127"/>
      <c r="P5094" s="129"/>
      <c r="Q5094" s="129"/>
      <c r="R5094" s="127"/>
    </row>
    <row r="5095">
      <c r="A5095" s="126"/>
      <c r="B5095" s="127"/>
      <c r="C5095" s="128"/>
      <c r="D5095" s="127"/>
      <c r="E5095" s="45"/>
      <c r="F5095" s="127"/>
      <c r="G5095" s="127"/>
      <c r="H5095" s="127"/>
      <c r="I5095" s="127"/>
      <c r="J5095" s="127"/>
      <c r="K5095" s="127"/>
      <c r="L5095" s="127"/>
      <c r="M5095" s="127"/>
      <c r="N5095" s="127"/>
      <c r="O5095" s="127"/>
      <c r="P5095" s="129"/>
      <c r="Q5095" s="129"/>
      <c r="R5095" s="127"/>
    </row>
    <row r="5096">
      <c r="A5096" s="126"/>
      <c r="B5096" s="127"/>
      <c r="C5096" s="128"/>
      <c r="D5096" s="127"/>
      <c r="E5096" s="45"/>
      <c r="F5096" s="127"/>
      <c r="G5096" s="127"/>
      <c r="H5096" s="127"/>
      <c r="I5096" s="127"/>
      <c r="J5096" s="127"/>
      <c r="K5096" s="127"/>
      <c r="L5096" s="127"/>
      <c r="M5096" s="127"/>
      <c r="N5096" s="127"/>
      <c r="O5096" s="127"/>
      <c r="P5096" s="129"/>
      <c r="Q5096" s="129"/>
      <c r="R5096" s="127"/>
    </row>
    <row r="5097">
      <c r="A5097" s="126"/>
      <c r="B5097" s="127"/>
      <c r="C5097" s="128"/>
      <c r="D5097" s="127"/>
      <c r="E5097" s="45"/>
      <c r="F5097" s="127"/>
      <c r="G5097" s="127"/>
      <c r="H5097" s="127"/>
      <c r="I5097" s="127"/>
      <c r="J5097" s="127"/>
      <c r="K5097" s="127"/>
      <c r="L5097" s="127"/>
      <c r="M5097" s="127"/>
      <c r="N5097" s="127"/>
      <c r="O5097" s="127"/>
      <c r="P5097" s="129"/>
      <c r="Q5097" s="129"/>
      <c r="R5097" s="127"/>
    </row>
    <row r="5098">
      <c r="A5098" s="126"/>
      <c r="B5098" s="127"/>
      <c r="C5098" s="128"/>
      <c r="D5098" s="127"/>
      <c r="E5098" s="45"/>
      <c r="F5098" s="127"/>
      <c r="G5098" s="127"/>
      <c r="H5098" s="127"/>
      <c r="I5098" s="127"/>
      <c r="J5098" s="127"/>
      <c r="K5098" s="127"/>
      <c r="L5098" s="127"/>
      <c r="M5098" s="127"/>
      <c r="N5098" s="127"/>
      <c r="O5098" s="127"/>
      <c r="P5098" s="129"/>
      <c r="Q5098" s="129"/>
      <c r="R5098" s="127"/>
    </row>
    <row r="5099">
      <c r="A5099" s="126"/>
      <c r="B5099" s="127"/>
      <c r="C5099" s="128"/>
      <c r="D5099" s="127"/>
      <c r="E5099" s="45"/>
      <c r="F5099" s="127"/>
      <c r="G5099" s="127"/>
      <c r="H5099" s="127"/>
      <c r="I5099" s="127"/>
      <c r="J5099" s="127"/>
      <c r="K5099" s="127"/>
      <c r="L5099" s="127"/>
      <c r="M5099" s="127"/>
      <c r="N5099" s="127"/>
      <c r="O5099" s="127"/>
      <c r="P5099" s="129"/>
      <c r="Q5099" s="129"/>
      <c r="R5099" s="127"/>
    </row>
    <row r="5100">
      <c r="A5100" s="126"/>
      <c r="B5100" s="127"/>
      <c r="C5100" s="128"/>
      <c r="D5100" s="127"/>
      <c r="E5100" s="45"/>
      <c r="F5100" s="127"/>
      <c r="G5100" s="127"/>
      <c r="H5100" s="127"/>
      <c r="I5100" s="127"/>
      <c r="J5100" s="127"/>
      <c r="K5100" s="127"/>
      <c r="L5100" s="127"/>
      <c r="M5100" s="127"/>
      <c r="N5100" s="127"/>
      <c r="O5100" s="127"/>
      <c r="P5100" s="129"/>
      <c r="Q5100" s="129"/>
      <c r="R5100" s="127"/>
    </row>
    <row r="5101">
      <c r="A5101" s="126"/>
      <c r="B5101" s="127"/>
      <c r="C5101" s="128"/>
      <c r="D5101" s="127"/>
      <c r="E5101" s="45"/>
      <c r="F5101" s="127"/>
      <c r="G5101" s="127"/>
      <c r="H5101" s="127"/>
      <c r="I5101" s="127"/>
      <c r="J5101" s="127"/>
      <c r="K5101" s="127"/>
      <c r="L5101" s="127"/>
      <c r="M5101" s="127"/>
      <c r="N5101" s="127"/>
      <c r="O5101" s="127"/>
      <c r="P5101" s="129"/>
      <c r="Q5101" s="129"/>
      <c r="R5101" s="127"/>
    </row>
    <row r="5102">
      <c r="A5102" s="126"/>
      <c r="B5102" s="127"/>
      <c r="C5102" s="128"/>
      <c r="D5102" s="127"/>
      <c r="E5102" s="45"/>
      <c r="F5102" s="127"/>
      <c r="G5102" s="127"/>
      <c r="H5102" s="127"/>
      <c r="I5102" s="127"/>
      <c r="J5102" s="127"/>
      <c r="K5102" s="127"/>
      <c r="L5102" s="127"/>
      <c r="M5102" s="127"/>
      <c r="N5102" s="127"/>
      <c r="O5102" s="127"/>
      <c r="P5102" s="129"/>
      <c r="Q5102" s="129"/>
      <c r="R5102" s="127"/>
    </row>
    <row r="5103">
      <c r="A5103" s="126"/>
      <c r="B5103" s="127"/>
      <c r="C5103" s="128"/>
      <c r="D5103" s="127"/>
      <c r="E5103" s="45"/>
      <c r="F5103" s="127"/>
      <c r="G5103" s="127"/>
      <c r="H5103" s="127"/>
      <c r="I5103" s="127"/>
      <c r="J5103" s="127"/>
      <c r="K5103" s="127"/>
      <c r="L5103" s="127"/>
      <c r="M5103" s="127"/>
      <c r="N5103" s="127"/>
      <c r="O5103" s="127"/>
      <c r="P5103" s="129"/>
      <c r="Q5103" s="129"/>
      <c r="R5103" s="127"/>
    </row>
    <row r="5104">
      <c r="A5104" s="126"/>
      <c r="B5104" s="127"/>
      <c r="C5104" s="128"/>
      <c r="D5104" s="127"/>
      <c r="E5104" s="45"/>
      <c r="F5104" s="127"/>
      <c r="G5104" s="127"/>
      <c r="H5104" s="127"/>
      <c r="I5104" s="127"/>
      <c r="J5104" s="127"/>
      <c r="K5104" s="127"/>
      <c r="L5104" s="127"/>
      <c r="M5104" s="127"/>
      <c r="N5104" s="127"/>
      <c r="O5104" s="127"/>
      <c r="P5104" s="129"/>
      <c r="Q5104" s="129"/>
      <c r="R5104" s="127"/>
    </row>
    <row r="5105">
      <c r="A5105" s="126"/>
      <c r="B5105" s="127"/>
      <c r="C5105" s="128"/>
      <c r="D5105" s="127"/>
      <c r="E5105" s="45"/>
      <c r="F5105" s="127"/>
      <c r="G5105" s="127"/>
      <c r="H5105" s="127"/>
      <c r="I5105" s="127"/>
      <c r="J5105" s="127"/>
      <c r="K5105" s="127"/>
      <c r="L5105" s="127"/>
      <c r="M5105" s="127"/>
      <c r="N5105" s="127"/>
      <c r="O5105" s="127"/>
      <c r="P5105" s="129"/>
      <c r="Q5105" s="129"/>
      <c r="R5105" s="127"/>
    </row>
    <row r="5106">
      <c r="A5106" s="126"/>
      <c r="B5106" s="127"/>
      <c r="C5106" s="128"/>
      <c r="D5106" s="127"/>
      <c r="E5106" s="45"/>
      <c r="F5106" s="127"/>
      <c r="G5106" s="127"/>
      <c r="H5106" s="127"/>
      <c r="I5106" s="127"/>
      <c r="J5106" s="127"/>
      <c r="K5106" s="127"/>
      <c r="L5106" s="127"/>
      <c r="M5106" s="127"/>
      <c r="N5106" s="127"/>
      <c r="O5106" s="127"/>
      <c r="P5106" s="129"/>
      <c r="Q5106" s="129"/>
      <c r="R5106" s="127"/>
    </row>
    <row r="5107">
      <c r="A5107" s="126"/>
      <c r="B5107" s="127"/>
      <c r="C5107" s="128"/>
      <c r="D5107" s="127"/>
      <c r="E5107" s="45"/>
      <c r="F5107" s="127"/>
      <c r="G5107" s="127"/>
      <c r="H5107" s="127"/>
      <c r="I5107" s="127"/>
      <c r="J5107" s="127"/>
      <c r="K5107" s="127"/>
      <c r="L5107" s="127"/>
      <c r="M5107" s="127"/>
      <c r="N5107" s="127"/>
      <c r="O5107" s="127"/>
      <c r="P5107" s="129"/>
      <c r="Q5107" s="129"/>
      <c r="R5107" s="127"/>
    </row>
    <row r="5108">
      <c r="A5108" s="126"/>
      <c r="B5108" s="127"/>
      <c r="C5108" s="128"/>
      <c r="D5108" s="127"/>
      <c r="E5108" s="45"/>
      <c r="F5108" s="127"/>
      <c r="G5108" s="127"/>
      <c r="H5108" s="127"/>
      <c r="I5108" s="127"/>
      <c r="J5108" s="127"/>
      <c r="K5108" s="127"/>
      <c r="L5108" s="127"/>
      <c r="M5108" s="127"/>
      <c r="N5108" s="127"/>
      <c r="O5108" s="127"/>
      <c r="P5108" s="129"/>
      <c r="Q5108" s="129"/>
      <c r="R5108" s="127"/>
    </row>
    <row r="5109">
      <c r="A5109" s="126"/>
      <c r="B5109" s="127"/>
      <c r="C5109" s="128"/>
      <c r="D5109" s="127"/>
      <c r="E5109" s="45"/>
      <c r="F5109" s="127"/>
      <c r="G5109" s="127"/>
      <c r="H5109" s="127"/>
      <c r="I5109" s="127"/>
      <c r="J5109" s="127"/>
      <c r="K5109" s="127"/>
      <c r="L5109" s="127"/>
      <c r="M5109" s="127"/>
      <c r="N5109" s="127"/>
      <c r="O5109" s="127"/>
      <c r="P5109" s="129"/>
      <c r="Q5109" s="129"/>
      <c r="R5109" s="127"/>
    </row>
    <row r="5110">
      <c r="A5110" s="126"/>
      <c r="B5110" s="127"/>
      <c r="C5110" s="128"/>
      <c r="D5110" s="127"/>
      <c r="E5110" s="45"/>
      <c r="F5110" s="127"/>
      <c r="G5110" s="127"/>
      <c r="H5110" s="127"/>
      <c r="I5110" s="127"/>
      <c r="J5110" s="127"/>
      <c r="K5110" s="127"/>
      <c r="L5110" s="127"/>
      <c r="M5110" s="127"/>
      <c r="N5110" s="127"/>
      <c r="O5110" s="127"/>
      <c r="P5110" s="129"/>
      <c r="Q5110" s="129"/>
      <c r="R5110" s="127"/>
    </row>
    <row r="5111">
      <c r="A5111" s="126"/>
      <c r="B5111" s="127"/>
      <c r="C5111" s="128"/>
      <c r="D5111" s="127"/>
      <c r="E5111" s="45"/>
      <c r="F5111" s="127"/>
      <c r="G5111" s="127"/>
      <c r="H5111" s="127"/>
      <c r="I5111" s="127"/>
      <c r="J5111" s="127"/>
      <c r="K5111" s="127"/>
      <c r="L5111" s="127"/>
      <c r="M5111" s="127"/>
      <c r="N5111" s="127"/>
      <c r="O5111" s="127"/>
      <c r="P5111" s="129"/>
      <c r="Q5111" s="129"/>
      <c r="R5111" s="127"/>
    </row>
    <row r="5112">
      <c r="A5112" s="126"/>
      <c r="B5112" s="127"/>
      <c r="C5112" s="128"/>
      <c r="D5112" s="127"/>
      <c r="E5112" s="45"/>
      <c r="F5112" s="127"/>
      <c r="G5112" s="127"/>
      <c r="H5112" s="127"/>
      <c r="I5112" s="127"/>
      <c r="J5112" s="127"/>
      <c r="K5112" s="127"/>
      <c r="L5112" s="127"/>
      <c r="M5112" s="127"/>
      <c r="N5112" s="127"/>
      <c r="O5112" s="127"/>
      <c r="P5112" s="129"/>
      <c r="Q5112" s="129"/>
      <c r="R5112" s="127"/>
    </row>
    <row r="5113">
      <c r="A5113" s="126"/>
      <c r="B5113" s="127"/>
      <c r="C5113" s="128"/>
      <c r="D5113" s="127"/>
      <c r="E5113" s="45"/>
      <c r="F5113" s="127"/>
      <c r="G5113" s="127"/>
      <c r="H5113" s="127"/>
      <c r="I5113" s="127"/>
      <c r="J5113" s="127"/>
      <c r="K5113" s="127"/>
      <c r="L5113" s="127"/>
      <c r="M5113" s="127"/>
      <c r="N5113" s="127"/>
      <c r="O5113" s="127"/>
      <c r="P5113" s="129"/>
      <c r="Q5113" s="129"/>
      <c r="R5113" s="127"/>
    </row>
    <row r="5114">
      <c r="A5114" s="126"/>
      <c r="B5114" s="127"/>
      <c r="C5114" s="128"/>
      <c r="D5114" s="127"/>
      <c r="E5114" s="45"/>
      <c r="F5114" s="127"/>
      <c r="G5114" s="127"/>
      <c r="H5114" s="127"/>
      <c r="I5114" s="127"/>
      <c r="J5114" s="127"/>
      <c r="K5114" s="127"/>
      <c r="L5114" s="127"/>
      <c r="M5114" s="127"/>
      <c r="N5114" s="127"/>
      <c r="O5114" s="127"/>
      <c r="P5114" s="129"/>
      <c r="Q5114" s="129"/>
      <c r="R5114" s="127"/>
    </row>
    <row r="5115">
      <c r="A5115" s="126"/>
      <c r="B5115" s="127"/>
      <c r="C5115" s="128"/>
      <c r="D5115" s="127"/>
      <c r="E5115" s="45"/>
      <c r="F5115" s="127"/>
      <c r="G5115" s="127"/>
      <c r="H5115" s="127"/>
      <c r="I5115" s="127"/>
      <c r="J5115" s="127"/>
      <c r="K5115" s="127"/>
      <c r="L5115" s="127"/>
      <c r="M5115" s="127"/>
      <c r="N5115" s="127"/>
      <c r="O5115" s="127"/>
      <c r="P5115" s="129"/>
      <c r="Q5115" s="129"/>
      <c r="R5115" s="127"/>
    </row>
    <row r="5116">
      <c r="A5116" s="126"/>
      <c r="B5116" s="127"/>
      <c r="C5116" s="128"/>
      <c r="D5116" s="127"/>
      <c r="E5116" s="45"/>
      <c r="F5116" s="127"/>
      <c r="G5116" s="127"/>
      <c r="H5116" s="127"/>
      <c r="I5116" s="127"/>
      <c r="J5116" s="127"/>
      <c r="K5116" s="127"/>
      <c r="L5116" s="127"/>
      <c r="M5116" s="127"/>
      <c r="N5116" s="127"/>
      <c r="O5116" s="127"/>
      <c r="P5116" s="129"/>
      <c r="Q5116" s="129"/>
      <c r="R5116" s="127"/>
    </row>
    <row r="5117">
      <c r="A5117" s="126"/>
      <c r="B5117" s="127"/>
      <c r="C5117" s="128"/>
      <c r="D5117" s="127"/>
      <c r="E5117" s="45"/>
      <c r="F5117" s="127"/>
      <c r="G5117" s="127"/>
      <c r="H5117" s="127"/>
      <c r="I5117" s="127"/>
      <c r="J5117" s="127"/>
      <c r="K5117" s="127"/>
      <c r="L5117" s="127"/>
      <c r="M5117" s="127"/>
      <c r="N5117" s="127"/>
      <c r="O5117" s="127"/>
      <c r="P5117" s="129"/>
      <c r="Q5117" s="129"/>
      <c r="R5117" s="127"/>
    </row>
    <row r="5118">
      <c r="A5118" s="126"/>
      <c r="B5118" s="127"/>
      <c r="C5118" s="128"/>
      <c r="D5118" s="127"/>
      <c r="E5118" s="45"/>
      <c r="F5118" s="127"/>
      <c r="G5118" s="127"/>
      <c r="H5118" s="127"/>
      <c r="I5118" s="127"/>
      <c r="J5118" s="127"/>
      <c r="K5118" s="127"/>
      <c r="L5118" s="127"/>
      <c r="M5118" s="127"/>
      <c r="N5118" s="127"/>
      <c r="O5118" s="127"/>
      <c r="P5118" s="129"/>
      <c r="Q5118" s="129"/>
      <c r="R5118" s="127"/>
    </row>
    <row r="5119">
      <c r="A5119" s="126"/>
      <c r="B5119" s="127"/>
      <c r="C5119" s="128"/>
      <c r="D5119" s="127"/>
      <c r="E5119" s="45"/>
      <c r="F5119" s="127"/>
      <c r="G5119" s="127"/>
      <c r="H5119" s="127"/>
      <c r="I5119" s="127"/>
      <c r="J5119" s="127"/>
      <c r="K5119" s="127"/>
      <c r="L5119" s="127"/>
      <c r="M5119" s="127"/>
      <c r="N5119" s="127"/>
      <c r="O5119" s="127"/>
      <c r="P5119" s="129"/>
      <c r="Q5119" s="129"/>
      <c r="R5119" s="127"/>
    </row>
    <row r="5120">
      <c r="A5120" s="126"/>
      <c r="B5120" s="127"/>
      <c r="C5120" s="128"/>
      <c r="D5120" s="127"/>
      <c r="E5120" s="45"/>
      <c r="F5120" s="127"/>
      <c r="G5120" s="127"/>
      <c r="H5120" s="127"/>
      <c r="I5120" s="127"/>
      <c r="J5120" s="127"/>
      <c r="K5120" s="127"/>
      <c r="L5120" s="127"/>
      <c r="M5120" s="127"/>
      <c r="N5120" s="127"/>
      <c r="O5120" s="127"/>
      <c r="P5120" s="129"/>
      <c r="Q5120" s="129"/>
      <c r="R5120" s="127"/>
    </row>
    <row r="5121">
      <c r="A5121" s="126"/>
      <c r="B5121" s="127"/>
      <c r="C5121" s="128"/>
      <c r="D5121" s="127"/>
      <c r="E5121" s="45"/>
      <c r="F5121" s="127"/>
      <c r="G5121" s="127"/>
      <c r="H5121" s="127"/>
      <c r="I5121" s="127"/>
      <c r="J5121" s="127"/>
      <c r="K5121" s="127"/>
      <c r="L5121" s="127"/>
      <c r="M5121" s="127"/>
      <c r="N5121" s="127"/>
      <c r="O5121" s="127"/>
      <c r="P5121" s="129"/>
      <c r="Q5121" s="129"/>
      <c r="R5121" s="127"/>
    </row>
    <row r="5122">
      <c r="A5122" s="126"/>
      <c r="B5122" s="127"/>
      <c r="C5122" s="128"/>
      <c r="D5122" s="127"/>
      <c r="E5122" s="45"/>
      <c r="F5122" s="127"/>
      <c r="G5122" s="127"/>
      <c r="H5122" s="127"/>
      <c r="I5122" s="127"/>
      <c r="J5122" s="127"/>
      <c r="K5122" s="127"/>
      <c r="L5122" s="127"/>
      <c r="M5122" s="127"/>
      <c r="N5122" s="127"/>
      <c r="O5122" s="127"/>
      <c r="P5122" s="129"/>
      <c r="Q5122" s="129"/>
      <c r="R5122" s="127"/>
    </row>
    <row r="5123">
      <c r="A5123" s="126"/>
      <c r="B5123" s="127"/>
      <c r="C5123" s="128"/>
      <c r="D5123" s="127"/>
      <c r="E5123" s="45"/>
      <c r="F5123" s="127"/>
      <c r="G5123" s="127"/>
      <c r="H5123" s="127"/>
      <c r="I5123" s="127"/>
      <c r="J5123" s="127"/>
      <c r="K5123" s="127"/>
      <c r="L5123" s="127"/>
      <c r="M5123" s="127"/>
      <c r="N5123" s="127"/>
      <c r="O5123" s="127"/>
      <c r="P5123" s="129"/>
      <c r="Q5123" s="129"/>
      <c r="R5123" s="127"/>
    </row>
    <row r="5124">
      <c r="A5124" s="126"/>
      <c r="B5124" s="127"/>
      <c r="C5124" s="128"/>
      <c r="D5124" s="127"/>
      <c r="E5124" s="45"/>
      <c r="F5124" s="127"/>
      <c r="G5124" s="127"/>
      <c r="H5124" s="127"/>
      <c r="I5124" s="127"/>
      <c r="J5124" s="127"/>
      <c r="K5124" s="127"/>
      <c r="L5124" s="127"/>
      <c r="M5124" s="127"/>
      <c r="N5124" s="127"/>
      <c r="O5124" s="127"/>
      <c r="P5124" s="129"/>
      <c r="Q5124" s="129"/>
      <c r="R5124" s="127"/>
    </row>
    <row r="5125">
      <c r="A5125" s="126"/>
      <c r="B5125" s="127"/>
      <c r="C5125" s="128"/>
      <c r="D5125" s="127"/>
      <c r="E5125" s="45"/>
      <c r="F5125" s="127"/>
      <c r="G5125" s="127"/>
      <c r="H5125" s="127"/>
      <c r="I5125" s="127"/>
      <c r="J5125" s="127"/>
      <c r="K5125" s="127"/>
      <c r="L5125" s="127"/>
      <c r="M5125" s="127"/>
      <c r="N5125" s="127"/>
      <c r="O5125" s="127"/>
      <c r="P5125" s="129"/>
      <c r="Q5125" s="129"/>
      <c r="R5125" s="127"/>
    </row>
    <row r="5126">
      <c r="A5126" s="126"/>
      <c r="B5126" s="127"/>
      <c r="C5126" s="128"/>
      <c r="D5126" s="127"/>
      <c r="E5126" s="45"/>
      <c r="F5126" s="127"/>
      <c r="G5126" s="127"/>
      <c r="H5126" s="127"/>
      <c r="I5126" s="127"/>
      <c r="J5126" s="127"/>
      <c r="K5126" s="127"/>
      <c r="L5126" s="127"/>
      <c r="M5126" s="127"/>
      <c r="N5126" s="127"/>
      <c r="O5126" s="127"/>
      <c r="P5126" s="129"/>
      <c r="Q5126" s="129"/>
      <c r="R5126" s="127"/>
    </row>
    <row r="5127">
      <c r="A5127" s="126"/>
      <c r="B5127" s="127"/>
      <c r="C5127" s="128"/>
      <c r="D5127" s="127"/>
      <c r="E5127" s="45"/>
      <c r="F5127" s="127"/>
      <c r="G5127" s="127"/>
      <c r="H5127" s="127"/>
      <c r="I5127" s="127"/>
      <c r="J5127" s="127"/>
      <c r="K5127" s="127"/>
      <c r="L5127" s="127"/>
      <c r="M5127" s="127"/>
      <c r="N5127" s="127"/>
      <c r="O5127" s="127"/>
      <c r="P5127" s="129"/>
      <c r="Q5127" s="129"/>
      <c r="R5127" s="127"/>
    </row>
    <row r="5128">
      <c r="A5128" s="126"/>
      <c r="B5128" s="127"/>
      <c r="C5128" s="128"/>
      <c r="D5128" s="127"/>
      <c r="E5128" s="45"/>
      <c r="F5128" s="127"/>
      <c r="G5128" s="127"/>
      <c r="H5128" s="127"/>
      <c r="I5128" s="127"/>
      <c r="J5128" s="127"/>
      <c r="K5128" s="127"/>
      <c r="L5128" s="127"/>
      <c r="M5128" s="127"/>
      <c r="N5128" s="127"/>
      <c r="O5128" s="127"/>
      <c r="P5128" s="129"/>
      <c r="Q5128" s="129"/>
      <c r="R5128" s="127"/>
    </row>
    <row r="5129">
      <c r="A5129" s="126"/>
      <c r="B5129" s="127"/>
      <c r="C5129" s="128"/>
      <c r="D5129" s="127"/>
      <c r="E5129" s="45"/>
      <c r="F5129" s="127"/>
      <c r="G5129" s="127"/>
      <c r="H5129" s="127"/>
      <c r="I5129" s="127"/>
      <c r="J5129" s="127"/>
      <c r="K5129" s="127"/>
      <c r="L5129" s="127"/>
      <c r="M5129" s="127"/>
      <c r="N5129" s="127"/>
      <c r="O5129" s="127"/>
      <c r="P5129" s="129"/>
      <c r="Q5129" s="129"/>
      <c r="R5129" s="127"/>
    </row>
    <row r="5130">
      <c r="A5130" s="126"/>
      <c r="B5130" s="127"/>
      <c r="C5130" s="128"/>
      <c r="D5130" s="127"/>
      <c r="E5130" s="45"/>
      <c r="F5130" s="127"/>
      <c r="G5130" s="127"/>
      <c r="H5130" s="127"/>
      <c r="I5130" s="127"/>
      <c r="J5130" s="127"/>
      <c r="K5130" s="127"/>
      <c r="L5130" s="127"/>
      <c r="M5130" s="127"/>
      <c r="N5130" s="127"/>
      <c r="O5130" s="127"/>
      <c r="P5130" s="129"/>
      <c r="Q5130" s="129"/>
      <c r="R5130" s="127"/>
    </row>
    <row r="5131">
      <c r="A5131" s="126"/>
      <c r="B5131" s="127"/>
      <c r="C5131" s="128"/>
      <c r="D5131" s="127"/>
      <c r="E5131" s="45"/>
      <c r="F5131" s="127"/>
      <c r="G5131" s="127"/>
      <c r="H5131" s="127"/>
      <c r="I5131" s="127"/>
      <c r="J5131" s="127"/>
      <c r="K5131" s="127"/>
      <c r="L5131" s="127"/>
      <c r="M5131" s="127"/>
      <c r="N5131" s="127"/>
      <c r="O5131" s="127"/>
      <c r="P5131" s="129"/>
      <c r="Q5131" s="129"/>
      <c r="R5131" s="127"/>
    </row>
    <row r="5132">
      <c r="A5132" s="126"/>
      <c r="B5132" s="127"/>
      <c r="C5132" s="128"/>
      <c r="D5132" s="127"/>
      <c r="E5132" s="45"/>
      <c r="F5132" s="127"/>
      <c r="G5132" s="127"/>
      <c r="H5132" s="127"/>
      <c r="I5132" s="127"/>
      <c r="J5132" s="127"/>
      <c r="K5132" s="127"/>
      <c r="L5132" s="127"/>
      <c r="M5132" s="127"/>
      <c r="N5132" s="127"/>
      <c r="O5132" s="127"/>
      <c r="P5132" s="129"/>
      <c r="Q5132" s="129"/>
      <c r="R5132" s="127"/>
    </row>
    <row r="5133">
      <c r="A5133" s="126"/>
      <c r="B5133" s="127"/>
      <c r="C5133" s="128"/>
      <c r="D5133" s="127"/>
      <c r="E5133" s="45"/>
      <c r="F5133" s="127"/>
      <c r="G5133" s="127"/>
      <c r="H5133" s="127"/>
      <c r="I5133" s="127"/>
      <c r="J5133" s="127"/>
      <c r="K5133" s="127"/>
      <c r="L5133" s="127"/>
      <c r="M5133" s="127"/>
      <c r="N5133" s="127"/>
      <c r="O5133" s="127"/>
      <c r="P5133" s="129"/>
      <c r="Q5133" s="129"/>
      <c r="R5133" s="127"/>
    </row>
    <row r="5134">
      <c r="A5134" s="126"/>
      <c r="B5134" s="127"/>
      <c r="C5134" s="128"/>
      <c r="D5134" s="127"/>
      <c r="E5134" s="45"/>
      <c r="F5134" s="127"/>
      <c r="G5134" s="127"/>
      <c r="H5134" s="127"/>
      <c r="I5134" s="127"/>
      <c r="J5134" s="127"/>
      <c r="K5134" s="127"/>
      <c r="L5134" s="127"/>
      <c r="M5134" s="127"/>
      <c r="N5134" s="127"/>
      <c r="O5134" s="127"/>
      <c r="P5134" s="129"/>
      <c r="Q5134" s="129"/>
      <c r="R5134" s="127"/>
    </row>
    <row r="5135">
      <c r="A5135" s="126"/>
      <c r="B5135" s="127"/>
      <c r="C5135" s="128"/>
      <c r="D5135" s="127"/>
      <c r="E5135" s="45"/>
      <c r="F5135" s="127"/>
      <c r="G5135" s="127"/>
      <c r="H5135" s="127"/>
      <c r="I5135" s="127"/>
      <c r="J5135" s="127"/>
      <c r="K5135" s="127"/>
      <c r="L5135" s="127"/>
      <c r="M5135" s="127"/>
      <c r="N5135" s="127"/>
      <c r="O5135" s="127"/>
      <c r="P5135" s="129"/>
      <c r="Q5135" s="129"/>
      <c r="R5135" s="127"/>
    </row>
    <row r="5136">
      <c r="A5136" s="126"/>
      <c r="B5136" s="127"/>
      <c r="C5136" s="128"/>
      <c r="D5136" s="127"/>
      <c r="E5136" s="45"/>
      <c r="F5136" s="127"/>
      <c r="G5136" s="127"/>
      <c r="H5136" s="127"/>
      <c r="I5136" s="127"/>
      <c r="J5136" s="127"/>
      <c r="K5136" s="127"/>
      <c r="L5136" s="127"/>
      <c r="M5136" s="127"/>
      <c r="N5136" s="127"/>
      <c r="O5136" s="127"/>
      <c r="P5136" s="129"/>
      <c r="Q5136" s="129"/>
      <c r="R5136" s="127"/>
    </row>
    <row r="5137">
      <c r="A5137" s="126"/>
      <c r="B5137" s="127"/>
      <c r="C5137" s="128"/>
      <c r="D5137" s="127"/>
      <c r="E5137" s="45"/>
      <c r="F5137" s="127"/>
      <c r="G5137" s="127"/>
      <c r="H5137" s="127"/>
      <c r="I5137" s="127"/>
      <c r="J5137" s="127"/>
      <c r="K5137" s="127"/>
      <c r="L5137" s="127"/>
      <c r="M5137" s="127"/>
      <c r="N5137" s="127"/>
      <c r="O5137" s="127"/>
      <c r="P5137" s="129"/>
      <c r="Q5137" s="129"/>
      <c r="R5137" s="127"/>
    </row>
    <row r="5138">
      <c r="A5138" s="126"/>
      <c r="B5138" s="127"/>
      <c r="C5138" s="128"/>
      <c r="D5138" s="127"/>
      <c r="E5138" s="45"/>
      <c r="F5138" s="127"/>
      <c r="G5138" s="127"/>
      <c r="H5138" s="127"/>
      <c r="I5138" s="127"/>
      <c r="J5138" s="127"/>
      <c r="K5138" s="127"/>
      <c r="L5138" s="127"/>
      <c r="M5138" s="127"/>
      <c r="N5138" s="127"/>
      <c r="O5138" s="127"/>
      <c r="P5138" s="129"/>
      <c r="Q5138" s="129"/>
      <c r="R5138" s="127"/>
    </row>
    <row r="5139">
      <c r="A5139" s="126"/>
      <c r="B5139" s="127"/>
      <c r="C5139" s="128"/>
      <c r="D5139" s="127"/>
      <c r="E5139" s="45"/>
      <c r="F5139" s="127"/>
      <c r="G5139" s="127"/>
      <c r="H5139" s="127"/>
      <c r="I5139" s="127"/>
      <c r="J5139" s="127"/>
      <c r="K5139" s="127"/>
      <c r="L5139" s="127"/>
      <c r="M5139" s="127"/>
      <c r="N5139" s="127"/>
      <c r="O5139" s="127"/>
      <c r="P5139" s="129"/>
      <c r="Q5139" s="129"/>
      <c r="R5139" s="127"/>
    </row>
    <row r="5140">
      <c r="A5140" s="126"/>
      <c r="B5140" s="127"/>
      <c r="C5140" s="128"/>
      <c r="D5140" s="127"/>
      <c r="E5140" s="45"/>
      <c r="F5140" s="127"/>
      <c r="G5140" s="127"/>
      <c r="H5140" s="127"/>
      <c r="I5140" s="127"/>
      <c r="J5140" s="127"/>
      <c r="K5140" s="127"/>
      <c r="L5140" s="127"/>
      <c r="M5140" s="127"/>
      <c r="N5140" s="127"/>
      <c r="O5140" s="127"/>
      <c r="P5140" s="129"/>
      <c r="Q5140" s="129"/>
      <c r="R5140" s="127"/>
    </row>
    <row r="5141">
      <c r="A5141" s="126"/>
      <c r="B5141" s="127"/>
      <c r="C5141" s="128"/>
      <c r="D5141" s="127"/>
      <c r="E5141" s="45"/>
      <c r="F5141" s="127"/>
      <c r="G5141" s="127"/>
      <c r="H5141" s="127"/>
      <c r="I5141" s="127"/>
      <c r="J5141" s="127"/>
      <c r="K5141" s="127"/>
      <c r="L5141" s="127"/>
      <c r="M5141" s="127"/>
      <c r="N5141" s="127"/>
      <c r="O5141" s="127"/>
      <c r="P5141" s="129"/>
      <c r="Q5141" s="129"/>
      <c r="R5141" s="127"/>
    </row>
    <row r="5142">
      <c r="A5142" s="126"/>
      <c r="B5142" s="127"/>
      <c r="C5142" s="128"/>
      <c r="D5142" s="127"/>
      <c r="E5142" s="45"/>
      <c r="F5142" s="127"/>
      <c r="G5142" s="127"/>
      <c r="H5142" s="127"/>
      <c r="I5142" s="127"/>
      <c r="J5142" s="127"/>
      <c r="K5142" s="127"/>
      <c r="L5142" s="127"/>
      <c r="M5142" s="127"/>
      <c r="N5142" s="127"/>
      <c r="O5142" s="127"/>
      <c r="P5142" s="129"/>
      <c r="Q5142" s="129"/>
      <c r="R5142" s="127"/>
    </row>
    <row r="5143">
      <c r="A5143" s="126"/>
      <c r="B5143" s="127"/>
      <c r="C5143" s="128"/>
      <c r="D5143" s="127"/>
      <c r="E5143" s="45"/>
      <c r="F5143" s="127"/>
      <c r="G5143" s="127"/>
      <c r="H5143" s="127"/>
      <c r="I5143" s="127"/>
      <c r="J5143" s="127"/>
      <c r="K5143" s="127"/>
      <c r="L5143" s="127"/>
      <c r="M5143" s="127"/>
      <c r="N5143" s="127"/>
      <c r="O5143" s="127"/>
      <c r="P5143" s="129"/>
      <c r="Q5143" s="129"/>
      <c r="R5143" s="127"/>
    </row>
    <row r="5144">
      <c r="A5144" s="126"/>
      <c r="B5144" s="127"/>
      <c r="C5144" s="128"/>
      <c r="D5144" s="127"/>
      <c r="E5144" s="45"/>
      <c r="F5144" s="127"/>
      <c r="G5144" s="127"/>
      <c r="H5144" s="127"/>
      <c r="I5144" s="127"/>
      <c r="J5144" s="127"/>
      <c r="K5144" s="127"/>
      <c r="L5144" s="127"/>
      <c r="M5144" s="127"/>
      <c r="N5144" s="127"/>
      <c r="O5144" s="127"/>
      <c r="P5144" s="129"/>
      <c r="Q5144" s="129"/>
      <c r="R5144" s="127"/>
    </row>
    <row r="5145">
      <c r="A5145" s="126"/>
      <c r="B5145" s="127"/>
      <c r="C5145" s="128"/>
      <c r="D5145" s="127"/>
      <c r="E5145" s="45"/>
      <c r="F5145" s="127"/>
      <c r="G5145" s="127"/>
      <c r="H5145" s="127"/>
      <c r="I5145" s="127"/>
      <c r="J5145" s="127"/>
      <c r="K5145" s="127"/>
      <c r="L5145" s="127"/>
      <c r="M5145" s="127"/>
      <c r="N5145" s="127"/>
      <c r="O5145" s="127"/>
      <c r="P5145" s="129"/>
      <c r="Q5145" s="129"/>
      <c r="R5145" s="127"/>
    </row>
    <row r="5146">
      <c r="A5146" s="126"/>
      <c r="B5146" s="127"/>
      <c r="C5146" s="128"/>
      <c r="D5146" s="127"/>
      <c r="E5146" s="45"/>
      <c r="F5146" s="127"/>
      <c r="G5146" s="127"/>
      <c r="H5146" s="127"/>
      <c r="I5146" s="127"/>
      <c r="J5146" s="127"/>
      <c r="K5146" s="127"/>
      <c r="L5146" s="127"/>
      <c r="M5146" s="127"/>
      <c r="N5146" s="127"/>
      <c r="O5146" s="127"/>
      <c r="P5146" s="129"/>
      <c r="Q5146" s="129"/>
      <c r="R5146" s="127"/>
    </row>
    <row r="5147">
      <c r="A5147" s="126"/>
      <c r="B5147" s="127"/>
      <c r="C5147" s="128"/>
      <c r="D5147" s="127"/>
      <c r="E5147" s="45"/>
      <c r="F5147" s="127"/>
      <c r="G5147" s="127"/>
      <c r="H5147" s="127"/>
      <c r="I5147" s="127"/>
      <c r="J5147" s="127"/>
      <c r="K5147" s="127"/>
      <c r="L5147" s="127"/>
      <c r="M5147" s="127"/>
      <c r="N5147" s="127"/>
      <c r="O5147" s="127"/>
      <c r="P5147" s="129"/>
      <c r="Q5147" s="129"/>
      <c r="R5147" s="127"/>
    </row>
    <row r="5148">
      <c r="A5148" s="126"/>
      <c r="B5148" s="127"/>
      <c r="C5148" s="128"/>
      <c r="D5148" s="127"/>
      <c r="E5148" s="45"/>
      <c r="F5148" s="127"/>
      <c r="G5148" s="127"/>
      <c r="H5148" s="127"/>
      <c r="I5148" s="127"/>
      <c r="J5148" s="127"/>
      <c r="K5148" s="127"/>
      <c r="L5148" s="127"/>
      <c r="M5148" s="127"/>
      <c r="N5148" s="127"/>
      <c r="O5148" s="127"/>
      <c r="P5148" s="129"/>
      <c r="Q5148" s="129"/>
      <c r="R5148" s="127"/>
    </row>
    <row r="5149">
      <c r="A5149" s="126"/>
      <c r="B5149" s="127"/>
      <c r="C5149" s="128"/>
      <c r="D5149" s="127"/>
      <c r="E5149" s="45"/>
      <c r="F5149" s="127"/>
      <c r="G5149" s="127"/>
      <c r="H5149" s="127"/>
      <c r="I5149" s="127"/>
      <c r="J5149" s="127"/>
      <c r="K5149" s="127"/>
      <c r="L5149" s="127"/>
      <c r="M5149" s="127"/>
      <c r="N5149" s="127"/>
      <c r="O5149" s="127"/>
      <c r="P5149" s="129"/>
      <c r="Q5149" s="129"/>
      <c r="R5149" s="127"/>
    </row>
    <row r="5150">
      <c r="A5150" s="126"/>
      <c r="B5150" s="127"/>
      <c r="C5150" s="128"/>
      <c r="D5150" s="127"/>
      <c r="E5150" s="45"/>
      <c r="F5150" s="127"/>
      <c r="G5150" s="127"/>
      <c r="H5150" s="127"/>
      <c r="I5150" s="127"/>
      <c r="J5150" s="127"/>
      <c r="K5150" s="127"/>
      <c r="L5150" s="127"/>
      <c r="M5150" s="127"/>
      <c r="N5150" s="127"/>
      <c r="O5150" s="127"/>
      <c r="P5150" s="129"/>
      <c r="Q5150" s="129"/>
      <c r="R5150" s="127"/>
    </row>
    <row r="5151">
      <c r="A5151" s="126"/>
      <c r="B5151" s="127"/>
      <c r="C5151" s="128"/>
      <c r="D5151" s="127"/>
      <c r="E5151" s="45"/>
      <c r="F5151" s="127"/>
      <c r="G5151" s="127"/>
      <c r="H5151" s="127"/>
      <c r="I5151" s="127"/>
      <c r="J5151" s="127"/>
      <c r="K5151" s="127"/>
      <c r="L5151" s="127"/>
      <c r="M5151" s="127"/>
      <c r="N5151" s="127"/>
      <c r="O5151" s="127"/>
      <c r="P5151" s="129"/>
      <c r="Q5151" s="129"/>
      <c r="R5151" s="127"/>
    </row>
    <row r="5152">
      <c r="A5152" s="126"/>
      <c r="B5152" s="127"/>
      <c r="C5152" s="128"/>
      <c r="D5152" s="127"/>
      <c r="E5152" s="45"/>
      <c r="F5152" s="127"/>
      <c r="G5152" s="127"/>
      <c r="H5152" s="127"/>
      <c r="I5152" s="127"/>
      <c r="J5152" s="127"/>
      <c r="K5152" s="127"/>
      <c r="L5152" s="127"/>
      <c r="M5152" s="127"/>
      <c r="N5152" s="127"/>
      <c r="O5152" s="127"/>
      <c r="P5152" s="129"/>
      <c r="Q5152" s="129"/>
      <c r="R5152" s="127"/>
    </row>
    <row r="5153">
      <c r="A5153" s="126"/>
      <c r="B5153" s="127"/>
      <c r="C5153" s="128"/>
      <c r="D5153" s="127"/>
      <c r="E5153" s="45"/>
      <c r="F5153" s="127"/>
      <c r="G5153" s="127"/>
      <c r="H5153" s="127"/>
      <c r="I5153" s="127"/>
      <c r="J5153" s="127"/>
      <c r="K5153" s="127"/>
      <c r="L5153" s="127"/>
      <c r="M5153" s="127"/>
      <c r="N5153" s="127"/>
      <c r="O5153" s="127"/>
      <c r="P5153" s="129"/>
      <c r="Q5153" s="129"/>
      <c r="R5153" s="127"/>
    </row>
    <row r="5154">
      <c r="A5154" s="126"/>
      <c r="B5154" s="127"/>
      <c r="C5154" s="128"/>
      <c r="D5154" s="127"/>
      <c r="E5154" s="45"/>
      <c r="F5154" s="127"/>
      <c r="G5154" s="127"/>
      <c r="H5154" s="127"/>
      <c r="I5154" s="127"/>
      <c r="J5154" s="127"/>
      <c r="K5154" s="127"/>
      <c r="L5154" s="127"/>
      <c r="M5154" s="127"/>
      <c r="N5154" s="127"/>
      <c r="O5154" s="127"/>
      <c r="P5154" s="129"/>
      <c r="Q5154" s="129"/>
      <c r="R5154" s="127"/>
    </row>
    <row r="5155">
      <c r="A5155" s="126"/>
      <c r="B5155" s="127"/>
      <c r="C5155" s="128"/>
      <c r="D5155" s="127"/>
      <c r="E5155" s="45"/>
      <c r="F5155" s="127"/>
      <c r="G5155" s="127"/>
      <c r="H5155" s="127"/>
      <c r="I5155" s="127"/>
      <c r="J5155" s="127"/>
      <c r="K5155" s="127"/>
      <c r="L5155" s="127"/>
      <c r="M5155" s="127"/>
      <c r="N5155" s="127"/>
      <c r="O5155" s="127"/>
      <c r="P5155" s="129"/>
      <c r="Q5155" s="129"/>
      <c r="R5155" s="127"/>
    </row>
    <row r="5156">
      <c r="A5156" s="126"/>
      <c r="B5156" s="127"/>
      <c r="C5156" s="128"/>
      <c r="D5156" s="127"/>
      <c r="E5156" s="45"/>
      <c r="F5156" s="127"/>
      <c r="G5156" s="127"/>
      <c r="H5156" s="127"/>
      <c r="I5156" s="127"/>
      <c r="J5156" s="127"/>
      <c r="K5156" s="127"/>
      <c r="L5156" s="127"/>
      <c r="M5156" s="127"/>
      <c r="N5156" s="127"/>
      <c r="O5156" s="127"/>
      <c r="P5156" s="129"/>
      <c r="Q5156" s="129"/>
      <c r="R5156" s="127"/>
    </row>
    <row r="5157">
      <c r="A5157" s="126"/>
      <c r="B5157" s="127"/>
      <c r="C5157" s="128"/>
      <c r="D5157" s="127"/>
      <c r="E5157" s="45"/>
      <c r="F5157" s="127"/>
      <c r="G5157" s="127"/>
      <c r="H5157" s="127"/>
      <c r="I5157" s="127"/>
      <c r="J5157" s="127"/>
      <c r="K5157" s="127"/>
      <c r="L5157" s="127"/>
      <c r="M5157" s="127"/>
      <c r="N5157" s="127"/>
      <c r="O5157" s="127"/>
      <c r="P5157" s="129"/>
      <c r="Q5157" s="129"/>
      <c r="R5157" s="127"/>
    </row>
    <row r="5158">
      <c r="A5158" s="126"/>
      <c r="B5158" s="127"/>
      <c r="C5158" s="128"/>
      <c r="D5158" s="127"/>
      <c r="E5158" s="45"/>
      <c r="F5158" s="127"/>
      <c r="G5158" s="127"/>
      <c r="H5158" s="127"/>
      <c r="I5158" s="127"/>
      <c r="J5158" s="127"/>
      <c r="K5158" s="127"/>
      <c r="L5158" s="127"/>
      <c r="M5158" s="127"/>
      <c r="N5158" s="127"/>
      <c r="O5158" s="127"/>
      <c r="P5158" s="129"/>
      <c r="Q5158" s="129"/>
      <c r="R5158" s="127"/>
    </row>
    <row r="5159">
      <c r="A5159" s="126"/>
      <c r="B5159" s="127"/>
      <c r="C5159" s="128"/>
      <c r="D5159" s="127"/>
      <c r="E5159" s="45"/>
      <c r="F5159" s="127"/>
      <c r="G5159" s="127"/>
      <c r="H5159" s="127"/>
      <c r="I5159" s="127"/>
      <c r="J5159" s="127"/>
      <c r="K5159" s="127"/>
      <c r="L5159" s="127"/>
      <c r="M5159" s="127"/>
      <c r="N5159" s="127"/>
      <c r="O5159" s="127"/>
      <c r="P5159" s="129"/>
      <c r="Q5159" s="129"/>
      <c r="R5159" s="127"/>
    </row>
    <row r="5160">
      <c r="A5160" s="126"/>
      <c r="B5160" s="127"/>
      <c r="C5160" s="128"/>
      <c r="D5160" s="127"/>
      <c r="E5160" s="45"/>
      <c r="F5160" s="127"/>
      <c r="G5160" s="127"/>
      <c r="H5160" s="127"/>
      <c r="I5160" s="127"/>
      <c r="J5160" s="127"/>
      <c r="K5160" s="127"/>
      <c r="L5160" s="127"/>
      <c r="M5160" s="127"/>
      <c r="N5160" s="127"/>
      <c r="O5160" s="127"/>
      <c r="P5160" s="129"/>
      <c r="Q5160" s="129"/>
      <c r="R5160" s="127"/>
    </row>
    <row r="5161">
      <c r="A5161" s="126"/>
      <c r="B5161" s="127"/>
      <c r="C5161" s="128"/>
      <c r="D5161" s="127"/>
      <c r="E5161" s="45"/>
      <c r="F5161" s="127"/>
      <c r="G5161" s="127"/>
      <c r="H5161" s="127"/>
      <c r="I5161" s="127"/>
      <c r="J5161" s="127"/>
      <c r="K5161" s="127"/>
      <c r="L5161" s="127"/>
      <c r="M5161" s="127"/>
      <c r="N5161" s="127"/>
      <c r="O5161" s="127"/>
      <c r="P5161" s="129"/>
      <c r="Q5161" s="129"/>
      <c r="R5161" s="127"/>
    </row>
    <row r="5162">
      <c r="A5162" s="126"/>
      <c r="B5162" s="127"/>
      <c r="C5162" s="128"/>
      <c r="D5162" s="127"/>
      <c r="E5162" s="45"/>
      <c r="F5162" s="127"/>
      <c r="G5162" s="127"/>
      <c r="H5162" s="127"/>
      <c r="I5162" s="127"/>
      <c r="J5162" s="127"/>
      <c r="K5162" s="127"/>
      <c r="L5162" s="127"/>
      <c r="M5162" s="127"/>
      <c r="N5162" s="127"/>
      <c r="O5162" s="127"/>
      <c r="P5162" s="129"/>
      <c r="Q5162" s="129"/>
      <c r="R5162" s="127"/>
    </row>
    <row r="5163">
      <c r="A5163" s="126"/>
      <c r="B5163" s="127"/>
      <c r="C5163" s="128"/>
      <c r="D5163" s="127"/>
      <c r="E5163" s="45"/>
      <c r="F5163" s="127"/>
      <c r="G5163" s="127"/>
      <c r="H5163" s="127"/>
      <c r="I5163" s="127"/>
      <c r="J5163" s="127"/>
      <c r="K5163" s="127"/>
      <c r="L5163" s="127"/>
      <c r="M5163" s="127"/>
      <c r="N5163" s="127"/>
      <c r="O5163" s="127"/>
      <c r="P5163" s="129"/>
      <c r="Q5163" s="129"/>
      <c r="R5163" s="127"/>
    </row>
    <row r="5164">
      <c r="A5164" s="126"/>
      <c r="B5164" s="127"/>
      <c r="C5164" s="128"/>
      <c r="D5164" s="127"/>
      <c r="E5164" s="45"/>
      <c r="F5164" s="127"/>
      <c r="G5164" s="127"/>
      <c r="H5164" s="127"/>
      <c r="I5164" s="127"/>
      <c r="J5164" s="127"/>
      <c r="K5164" s="127"/>
      <c r="L5164" s="127"/>
      <c r="M5164" s="127"/>
      <c r="N5164" s="127"/>
      <c r="O5164" s="127"/>
      <c r="P5164" s="129"/>
      <c r="Q5164" s="129"/>
      <c r="R5164" s="127"/>
    </row>
    <row r="5165">
      <c r="A5165" s="126"/>
      <c r="B5165" s="127"/>
      <c r="C5165" s="128"/>
      <c r="D5165" s="127"/>
      <c r="E5165" s="45"/>
      <c r="F5165" s="127"/>
      <c r="G5165" s="127"/>
      <c r="H5165" s="127"/>
      <c r="I5165" s="127"/>
      <c r="J5165" s="127"/>
      <c r="K5165" s="127"/>
      <c r="L5165" s="127"/>
      <c r="M5165" s="127"/>
      <c r="N5165" s="127"/>
      <c r="O5165" s="127"/>
      <c r="P5165" s="129"/>
      <c r="Q5165" s="129"/>
      <c r="R5165" s="127"/>
    </row>
    <row r="5166">
      <c r="A5166" s="126"/>
      <c r="B5166" s="127"/>
      <c r="C5166" s="128"/>
      <c r="D5166" s="127"/>
      <c r="E5166" s="45"/>
      <c r="F5166" s="127"/>
      <c r="G5166" s="127"/>
      <c r="H5166" s="127"/>
      <c r="I5166" s="127"/>
      <c r="J5166" s="127"/>
      <c r="K5166" s="127"/>
      <c r="L5166" s="127"/>
      <c r="M5166" s="127"/>
      <c r="N5166" s="127"/>
      <c r="O5166" s="127"/>
      <c r="P5166" s="129"/>
      <c r="Q5166" s="129"/>
      <c r="R5166" s="127"/>
    </row>
    <row r="5167">
      <c r="A5167" s="126"/>
      <c r="B5167" s="127"/>
      <c r="C5167" s="128"/>
      <c r="D5167" s="127"/>
      <c r="E5167" s="45"/>
      <c r="F5167" s="127"/>
      <c r="G5167" s="127"/>
      <c r="H5167" s="127"/>
      <c r="I5167" s="127"/>
      <c r="J5167" s="127"/>
      <c r="K5167" s="127"/>
      <c r="L5167" s="127"/>
      <c r="M5167" s="127"/>
      <c r="N5167" s="127"/>
      <c r="O5167" s="127"/>
      <c r="P5167" s="129"/>
      <c r="Q5167" s="129"/>
      <c r="R5167" s="127"/>
    </row>
    <row r="5168">
      <c r="A5168" s="126"/>
      <c r="B5168" s="127"/>
      <c r="C5168" s="128"/>
      <c r="D5168" s="127"/>
      <c r="E5168" s="45"/>
      <c r="F5168" s="127"/>
      <c r="G5168" s="127"/>
      <c r="H5168" s="127"/>
      <c r="I5168" s="127"/>
      <c r="J5168" s="127"/>
      <c r="K5168" s="127"/>
      <c r="L5168" s="127"/>
      <c r="M5168" s="127"/>
      <c r="N5168" s="127"/>
      <c r="O5168" s="127"/>
      <c r="P5168" s="129"/>
      <c r="Q5168" s="129"/>
      <c r="R5168" s="127"/>
    </row>
    <row r="5169">
      <c r="A5169" s="126"/>
      <c r="B5169" s="127"/>
      <c r="C5169" s="128"/>
      <c r="D5169" s="127"/>
      <c r="E5169" s="45"/>
      <c r="F5169" s="127"/>
      <c r="G5169" s="127"/>
      <c r="H5169" s="127"/>
      <c r="I5169" s="127"/>
      <c r="J5169" s="127"/>
      <c r="K5169" s="127"/>
      <c r="L5169" s="127"/>
      <c r="M5169" s="127"/>
      <c r="N5169" s="127"/>
      <c r="O5169" s="127"/>
      <c r="P5169" s="129"/>
      <c r="Q5169" s="129"/>
      <c r="R5169" s="127"/>
    </row>
    <row r="5170">
      <c r="A5170" s="126"/>
      <c r="B5170" s="127"/>
      <c r="C5170" s="128"/>
      <c r="D5170" s="127"/>
      <c r="E5170" s="45"/>
      <c r="F5170" s="127"/>
      <c r="G5170" s="127"/>
      <c r="H5170" s="127"/>
      <c r="I5170" s="127"/>
      <c r="J5170" s="127"/>
      <c r="K5170" s="127"/>
      <c r="L5170" s="127"/>
      <c r="M5170" s="127"/>
      <c r="N5170" s="127"/>
      <c r="O5170" s="127"/>
      <c r="P5170" s="129"/>
      <c r="Q5170" s="129"/>
      <c r="R5170" s="127"/>
    </row>
    <row r="5171">
      <c r="A5171" s="126"/>
      <c r="B5171" s="127"/>
      <c r="C5171" s="128"/>
      <c r="D5171" s="127"/>
      <c r="E5171" s="45"/>
      <c r="F5171" s="127"/>
      <c r="G5171" s="127"/>
      <c r="H5171" s="127"/>
      <c r="I5171" s="127"/>
      <c r="J5171" s="127"/>
      <c r="K5171" s="127"/>
      <c r="L5171" s="127"/>
      <c r="M5171" s="127"/>
      <c r="N5171" s="127"/>
      <c r="O5171" s="127"/>
      <c r="P5171" s="129"/>
      <c r="Q5171" s="129"/>
      <c r="R5171" s="127"/>
    </row>
    <row r="5172">
      <c r="A5172" s="126"/>
      <c r="B5172" s="127"/>
      <c r="C5172" s="128"/>
      <c r="D5172" s="127"/>
      <c r="E5172" s="45"/>
      <c r="F5172" s="127"/>
      <c r="G5172" s="127"/>
      <c r="H5172" s="127"/>
      <c r="I5172" s="127"/>
      <c r="J5172" s="127"/>
      <c r="K5172" s="127"/>
      <c r="L5172" s="127"/>
      <c r="M5172" s="127"/>
      <c r="N5172" s="127"/>
      <c r="O5172" s="127"/>
      <c r="P5172" s="129"/>
      <c r="Q5172" s="129"/>
      <c r="R5172" s="127"/>
    </row>
    <row r="5173">
      <c r="A5173" s="126"/>
      <c r="B5173" s="127"/>
      <c r="C5173" s="128"/>
      <c r="D5173" s="127"/>
      <c r="E5173" s="45"/>
      <c r="F5173" s="127"/>
      <c r="G5173" s="127"/>
      <c r="H5173" s="127"/>
      <c r="I5173" s="127"/>
      <c r="J5173" s="127"/>
      <c r="K5173" s="127"/>
      <c r="L5173" s="127"/>
      <c r="M5173" s="127"/>
      <c r="N5173" s="127"/>
      <c r="O5173" s="127"/>
      <c r="P5173" s="129"/>
      <c r="Q5173" s="129"/>
      <c r="R5173" s="127"/>
    </row>
    <row r="5174">
      <c r="A5174" s="126"/>
      <c r="B5174" s="127"/>
      <c r="C5174" s="128"/>
      <c r="D5174" s="127"/>
      <c r="E5174" s="45"/>
      <c r="F5174" s="127"/>
      <c r="G5174" s="127"/>
      <c r="H5174" s="127"/>
      <c r="I5174" s="127"/>
      <c r="J5174" s="127"/>
      <c r="K5174" s="127"/>
      <c r="L5174" s="127"/>
      <c r="M5174" s="127"/>
      <c r="N5174" s="127"/>
      <c r="O5174" s="127"/>
      <c r="P5174" s="129"/>
      <c r="Q5174" s="129"/>
      <c r="R5174" s="127"/>
    </row>
    <row r="5175">
      <c r="A5175" s="126"/>
      <c r="B5175" s="127"/>
      <c r="C5175" s="128"/>
      <c r="D5175" s="127"/>
      <c r="E5175" s="45"/>
      <c r="F5175" s="127"/>
      <c r="G5175" s="127"/>
      <c r="H5175" s="127"/>
      <c r="I5175" s="127"/>
      <c r="J5175" s="127"/>
      <c r="K5175" s="127"/>
      <c r="L5175" s="127"/>
      <c r="M5175" s="127"/>
      <c r="N5175" s="127"/>
      <c r="O5175" s="127"/>
      <c r="P5175" s="129"/>
      <c r="Q5175" s="129"/>
      <c r="R5175" s="127"/>
    </row>
    <row r="5176">
      <c r="A5176" s="126"/>
      <c r="B5176" s="127"/>
      <c r="C5176" s="128"/>
      <c r="D5176" s="127"/>
      <c r="E5176" s="45"/>
      <c r="F5176" s="127"/>
      <c r="G5176" s="127"/>
      <c r="H5176" s="127"/>
      <c r="I5176" s="127"/>
      <c r="J5176" s="127"/>
      <c r="K5176" s="127"/>
      <c r="L5176" s="127"/>
      <c r="M5176" s="127"/>
      <c r="N5176" s="127"/>
      <c r="O5176" s="127"/>
      <c r="P5176" s="129"/>
      <c r="Q5176" s="129"/>
      <c r="R5176" s="127"/>
    </row>
    <row r="5177">
      <c r="A5177" s="126"/>
      <c r="B5177" s="127"/>
      <c r="C5177" s="128"/>
      <c r="D5177" s="127"/>
      <c r="E5177" s="45"/>
      <c r="F5177" s="127"/>
      <c r="G5177" s="127"/>
      <c r="H5177" s="127"/>
      <c r="I5177" s="127"/>
      <c r="J5177" s="127"/>
      <c r="K5177" s="127"/>
      <c r="L5177" s="127"/>
      <c r="M5177" s="127"/>
      <c r="N5177" s="127"/>
      <c r="O5177" s="127"/>
      <c r="P5177" s="129"/>
      <c r="Q5177" s="129"/>
      <c r="R5177" s="127"/>
    </row>
    <row r="5178">
      <c r="A5178" s="126"/>
      <c r="B5178" s="127"/>
      <c r="C5178" s="128"/>
      <c r="D5178" s="127"/>
      <c r="E5178" s="45"/>
      <c r="F5178" s="127"/>
      <c r="G5178" s="127"/>
      <c r="H5178" s="127"/>
      <c r="I5178" s="127"/>
      <c r="J5178" s="127"/>
      <c r="K5178" s="127"/>
      <c r="L5178" s="127"/>
      <c r="M5178" s="127"/>
      <c r="N5178" s="127"/>
      <c r="O5178" s="127"/>
      <c r="P5178" s="129"/>
      <c r="Q5178" s="129"/>
      <c r="R5178" s="127"/>
    </row>
    <row r="5179">
      <c r="A5179" s="126"/>
      <c r="B5179" s="127"/>
      <c r="C5179" s="128"/>
      <c r="D5179" s="127"/>
      <c r="E5179" s="45"/>
      <c r="F5179" s="127"/>
      <c r="G5179" s="127"/>
      <c r="H5179" s="127"/>
      <c r="I5179" s="127"/>
      <c r="J5179" s="127"/>
      <c r="K5179" s="127"/>
      <c r="L5179" s="127"/>
      <c r="M5179" s="127"/>
      <c r="N5179" s="127"/>
      <c r="O5179" s="127"/>
      <c r="P5179" s="129"/>
      <c r="Q5179" s="129"/>
      <c r="R5179" s="127"/>
    </row>
    <row r="5180">
      <c r="A5180" s="126"/>
      <c r="B5180" s="127"/>
      <c r="C5180" s="128"/>
      <c r="D5180" s="127"/>
      <c r="E5180" s="45"/>
      <c r="F5180" s="127"/>
      <c r="G5180" s="127"/>
      <c r="H5180" s="127"/>
      <c r="I5180" s="127"/>
      <c r="J5180" s="127"/>
      <c r="K5180" s="127"/>
      <c r="L5180" s="127"/>
      <c r="M5180" s="127"/>
      <c r="N5180" s="127"/>
      <c r="O5180" s="127"/>
      <c r="P5180" s="129"/>
      <c r="Q5180" s="129"/>
      <c r="R5180" s="127"/>
    </row>
    <row r="5181">
      <c r="A5181" s="126"/>
      <c r="B5181" s="127"/>
      <c r="C5181" s="128"/>
      <c r="D5181" s="127"/>
      <c r="E5181" s="45"/>
      <c r="F5181" s="127"/>
      <c r="G5181" s="127"/>
      <c r="H5181" s="127"/>
      <c r="I5181" s="127"/>
      <c r="J5181" s="127"/>
      <c r="K5181" s="127"/>
      <c r="L5181" s="127"/>
      <c r="M5181" s="127"/>
      <c r="N5181" s="127"/>
      <c r="O5181" s="127"/>
      <c r="P5181" s="129"/>
      <c r="Q5181" s="129"/>
      <c r="R5181" s="127"/>
    </row>
    <row r="5182">
      <c r="A5182" s="126"/>
      <c r="B5182" s="127"/>
      <c r="C5182" s="128"/>
      <c r="D5182" s="127"/>
      <c r="E5182" s="45"/>
      <c r="F5182" s="127"/>
      <c r="G5182" s="127"/>
      <c r="H5182" s="127"/>
      <c r="I5182" s="127"/>
      <c r="J5182" s="127"/>
      <c r="K5182" s="127"/>
      <c r="L5182" s="127"/>
      <c r="M5182" s="127"/>
      <c r="N5182" s="127"/>
      <c r="O5182" s="127"/>
      <c r="P5182" s="129"/>
      <c r="Q5182" s="129"/>
      <c r="R5182" s="127"/>
    </row>
    <row r="5183">
      <c r="A5183" s="126"/>
      <c r="B5183" s="127"/>
      <c r="C5183" s="128"/>
      <c r="D5183" s="127"/>
      <c r="E5183" s="45"/>
      <c r="F5183" s="127"/>
      <c r="G5183" s="127"/>
      <c r="H5183" s="127"/>
      <c r="I5183" s="127"/>
      <c r="J5183" s="127"/>
      <c r="K5183" s="127"/>
      <c r="L5183" s="127"/>
      <c r="M5183" s="127"/>
      <c r="N5183" s="127"/>
      <c r="O5183" s="127"/>
      <c r="P5183" s="129"/>
      <c r="Q5183" s="129"/>
      <c r="R5183" s="127"/>
    </row>
    <row r="5184">
      <c r="A5184" s="126"/>
      <c r="B5184" s="127"/>
      <c r="C5184" s="128"/>
      <c r="D5184" s="127"/>
      <c r="E5184" s="45"/>
      <c r="F5184" s="127"/>
      <c r="G5184" s="127"/>
      <c r="H5184" s="127"/>
      <c r="I5184" s="127"/>
      <c r="J5184" s="127"/>
      <c r="K5184" s="127"/>
      <c r="L5184" s="127"/>
      <c r="M5184" s="127"/>
      <c r="N5184" s="127"/>
      <c r="O5184" s="127"/>
      <c r="P5184" s="129"/>
      <c r="Q5184" s="129"/>
      <c r="R5184" s="127"/>
    </row>
    <row r="5185">
      <c r="A5185" s="126"/>
      <c r="B5185" s="127"/>
      <c r="C5185" s="128"/>
      <c r="D5185" s="127"/>
      <c r="E5185" s="45"/>
      <c r="F5185" s="127"/>
      <c r="G5185" s="127"/>
      <c r="H5185" s="127"/>
      <c r="I5185" s="127"/>
      <c r="J5185" s="127"/>
      <c r="K5185" s="127"/>
      <c r="L5185" s="127"/>
      <c r="M5185" s="127"/>
      <c r="N5185" s="127"/>
      <c r="O5185" s="127"/>
      <c r="P5185" s="129"/>
      <c r="Q5185" s="129"/>
      <c r="R5185" s="127"/>
    </row>
    <row r="5186">
      <c r="A5186" s="126"/>
      <c r="B5186" s="127"/>
      <c r="C5186" s="128"/>
      <c r="D5186" s="127"/>
      <c r="E5186" s="45"/>
      <c r="F5186" s="127"/>
      <c r="G5186" s="127"/>
      <c r="H5186" s="127"/>
      <c r="I5186" s="127"/>
      <c r="J5186" s="127"/>
      <c r="K5186" s="127"/>
      <c r="L5186" s="127"/>
      <c r="M5186" s="127"/>
      <c r="N5186" s="127"/>
      <c r="O5186" s="127"/>
      <c r="P5186" s="129"/>
      <c r="Q5186" s="129"/>
      <c r="R5186" s="127"/>
    </row>
    <row r="5187">
      <c r="A5187" s="126"/>
      <c r="B5187" s="127"/>
      <c r="C5187" s="128"/>
      <c r="D5187" s="127"/>
      <c r="E5187" s="45"/>
      <c r="F5187" s="127"/>
      <c r="G5187" s="127"/>
      <c r="H5187" s="127"/>
      <c r="I5187" s="127"/>
      <c r="J5187" s="127"/>
      <c r="K5187" s="127"/>
      <c r="L5187" s="127"/>
      <c r="M5187" s="127"/>
      <c r="N5187" s="127"/>
      <c r="O5187" s="127"/>
      <c r="P5187" s="129"/>
      <c r="Q5187" s="129"/>
      <c r="R5187" s="127"/>
    </row>
    <row r="5188">
      <c r="A5188" s="126"/>
      <c r="B5188" s="127"/>
      <c r="C5188" s="128"/>
      <c r="D5188" s="127"/>
      <c r="E5188" s="45"/>
      <c r="F5188" s="127"/>
      <c r="G5188" s="127"/>
      <c r="H5188" s="127"/>
      <c r="I5188" s="127"/>
      <c r="J5188" s="127"/>
      <c r="K5188" s="127"/>
      <c r="L5188" s="127"/>
      <c r="M5188" s="127"/>
      <c r="N5188" s="127"/>
      <c r="O5188" s="127"/>
      <c r="P5188" s="129"/>
      <c r="Q5188" s="129"/>
      <c r="R5188" s="127"/>
    </row>
    <row r="5189">
      <c r="A5189" s="126"/>
      <c r="B5189" s="127"/>
      <c r="C5189" s="128"/>
      <c r="D5189" s="127"/>
      <c r="E5189" s="45"/>
      <c r="F5189" s="127"/>
      <c r="G5189" s="127"/>
      <c r="H5189" s="127"/>
      <c r="I5189" s="127"/>
      <c r="J5189" s="127"/>
      <c r="K5189" s="127"/>
      <c r="L5189" s="127"/>
      <c r="M5189" s="127"/>
      <c r="N5189" s="127"/>
      <c r="O5189" s="127"/>
      <c r="P5189" s="129"/>
      <c r="Q5189" s="129"/>
      <c r="R5189" s="127"/>
    </row>
    <row r="5190">
      <c r="A5190" s="126"/>
      <c r="B5190" s="127"/>
      <c r="C5190" s="128"/>
      <c r="D5190" s="127"/>
      <c r="E5190" s="45"/>
      <c r="F5190" s="127"/>
      <c r="G5190" s="127"/>
      <c r="H5190" s="127"/>
      <c r="I5190" s="127"/>
      <c r="J5190" s="127"/>
      <c r="K5190" s="127"/>
      <c r="L5190" s="127"/>
      <c r="M5190" s="127"/>
      <c r="N5190" s="127"/>
      <c r="O5190" s="127"/>
      <c r="P5190" s="129"/>
      <c r="Q5190" s="129"/>
      <c r="R5190" s="127"/>
    </row>
    <row r="5191">
      <c r="A5191" s="126"/>
      <c r="B5191" s="127"/>
      <c r="C5191" s="128"/>
      <c r="D5191" s="127"/>
      <c r="E5191" s="45"/>
      <c r="F5191" s="127"/>
      <c r="G5191" s="127"/>
      <c r="H5191" s="127"/>
      <c r="I5191" s="127"/>
      <c r="J5191" s="127"/>
      <c r="K5191" s="127"/>
      <c r="L5191" s="127"/>
      <c r="M5191" s="127"/>
      <c r="N5191" s="127"/>
      <c r="O5191" s="127"/>
      <c r="P5191" s="129"/>
      <c r="Q5191" s="129"/>
      <c r="R5191" s="127"/>
    </row>
    <row r="5192">
      <c r="A5192" s="126"/>
      <c r="B5192" s="127"/>
      <c r="C5192" s="128"/>
      <c r="D5192" s="127"/>
      <c r="E5192" s="45"/>
      <c r="F5192" s="127"/>
      <c r="G5192" s="127"/>
      <c r="H5192" s="127"/>
      <c r="I5192" s="127"/>
      <c r="J5192" s="127"/>
      <c r="K5192" s="127"/>
      <c r="L5192" s="127"/>
      <c r="M5192" s="127"/>
      <c r="N5192" s="127"/>
      <c r="O5192" s="127"/>
      <c r="P5192" s="129"/>
      <c r="Q5192" s="129"/>
      <c r="R5192" s="127"/>
    </row>
    <row r="5193">
      <c r="A5193" s="126"/>
      <c r="B5193" s="127"/>
      <c r="C5193" s="128"/>
      <c r="D5193" s="127"/>
      <c r="E5193" s="45"/>
      <c r="F5193" s="127"/>
      <c r="G5193" s="127"/>
      <c r="H5193" s="127"/>
      <c r="I5193" s="127"/>
      <c r="J5193" s="127"/>
      <c r="K5193" s="127"/>
      <c r="L5193" s="127"/>
      <c r="M5193" s="127"/>
      <c r="N5193" s="127"/>
      <c r="O5193" s="127"/>
      <c r="P5193" s="129"/>
      <c r="Q5193" s="129"/>
      <c r="R5193" s="127"/>
    </row>
    <row r="5194">
      <c r="A5194" s="126"/>
      <c r="B5194" s="127"/>
      <c r="C5194" s="128"/>
      <c r="D5194" s="127"/>
      <c r="E5194" s="45"/>
      <c r="F5194" s="127"/>
      <c r="G5194" s="127"/>
      <c r="H5194" s="127"/>
      <c r="I5194" s="127"/>
      <c r="J5194" s="127"/>
      <c r="K5194" s="127"/>
      <c r="L5194" s="127"/>
      <c r="M5194" s="127"/>
      <c r="N5194" s="127"/>
      <c r="O5194" s="127"/>
      <c r="P5194" s="129"/>
      <c r="Q5194" s="129"/>
      <c r="R5194" s="127"/>
    </row>
    <row r="5195">
      <c r="A5195" s="126"/>
      <c r="B5195" s="127"/>
      <c r="C5195" s="128"/>
      <c r="D5195" s="127"/>
      <c r="E5195" s="45"/>
      <c r="F5195" s="127"/>
      <c r="G5195" s="127"/>
      <c r="H5195" s="127"/>
      <c r="I5195" s="127"/>
      <c r="J5195" s="127"/>
      <c r="K5195" s="127"/>
      <c r="L5195" s="127"/>
      <c r="M5195" s="127"/>
      <c r="N5195" s="127"/>
      <c r="O5195" s="127"/>
      <c r="P5195" s="129"/>
      <c r="Q5195" s="129"/>
      <c r="R5195" s="127"/>
    </row>
    <row r="5196">
      <c r="A5196" s="126"/>
      <c r="B5196" s="127"/>
      <c r="C5196" s="128"/>
      <c r="D5196" s="127"/>
      <c r="E5196" s="45"/>
      <c r="F5196" s="127"/>
      <c r="G5196" s="127"/>
      <c r="H5196" s="127"/>
      <c r="I5196" s="127"/>
      <c r="J5196" s="127"/>
      <c r="K5196" s="127"/>
      <c r="L5196" s="127"/>
      <c r="M5196" s="127"/>
      <c r="N5196" s="127"/>
      <c r="O5196" s="127"/>
      <c r="P5196" s="129"/>
      <c r="Q5196" s="129"/>
      <c r="R5196" s="127"/>
    </row>
    <row r="5197">
      <c r="A5197" s="126"/>
      <c r="B5197" s="127"/>
      <c r="C5197" s="128"/>
      <c r="D5197" s="127"/>
      <c r="E5197" s="45"/>
      <c r="F5197" s="127"/>
      <c r="G5197" s="127"/>
      <c r="H5197" s="127"/>
      <c r="I5197" s="127"/>
      <c r="J5197" s="127"/>
      <c r="K5197" s="127"/>
      <c r="L5197" s="127"/>
      <c r="M5197" s="127"/>
      <c r="N5197" s="127"/>
      <c r="O5197" s="127"/>
      <c r="P5197" s="129"/>
      <c r="Q5197" s="129"/>
      <c r="R5197" s="127"/>
    </row>
    <row r="5198">
      <c r="A5198" s="126"/>
      <c r="B5198" s="127"/>
      <c r="C5198" s="128"/>
      <c r="D5198" s="127"/>
      <c r="E5198" s="45"/>
      <c r="F5198" s="127"/>
      <c r="G5198" s="127"/>
      <c r="H5198" s="127"/>
      <c r="I5198" s="127"/>
      <c r="J5198" s="127"/>
      <c r="K5198" s="127"/>
      <c r="L5198" s="127"/>
      <c r="M5198" s="127"/>
      <c r="N5198" s="127"/>
      <c r="O5198" s="127"/>
      <c r="P5198" s="129"/>
      <c r="Q5198" s="129"/>
      <c r="R5198" s="127"/>
    </row>
    <row r="5199">
      <c r="A5199" s="126"/>
      <c r="B5199" s="127"/>
      <c r="C5199" s="128"/>
      <c r="D5199" s="127"/>
      <c r="E5199" s="45"/>
      <c r="F5199" s="127"/>
      <c r="G5199" s="127"/>
      <c r="H5199" s="127"/>
      <c r="I5199" s="127"/>
      <c r="J5199" s="127"/>
      <c r="K5199" s="127"/>
      <c r="L5199" s="127"/>
      <c r="M5199" s="127"/>
      <c r="N5199" s="127"/>
      <c r="O5199" s="127"/>
      <c r="P5199" s="129"/>
      <c r="Q5199" s="129"/>
      <c r="R5199" s="127"/>
    </row>
    <row r="5200">
      <c r="A5200" s="126"/>
      <c r="B5200" s="127"/>
      <c r="C5200" s="128"/>
      <c r="D5200" s="127"/>
      <c r="E5200" s="45"/>
      <c r="F5200" s="127"/>
      <c r="G5200" s="127"/>
      <c r="H5200" s="127"/>
      <c r="I5200" s="127"/>
      <c r="J5200" s="127"/>
      <c r="K5200" s="127"/>
      <c r="L5200" s="127"/>
      <c r="M5200" s="127"/>
      <c r="N5200" s="127"/>
      <c r="O5200" s="127"/>
      <c r="P5200" s="129"/>
      <c r="Q5200" s="129"/>
      <c r="R5200" s="127"/>
    </row>
    <row r="5201">
      <c r="A5201" s="126"/>
      <c r="B5201" s="127"/>
      <c r="C5201" s="128"/>
      <c r="D5201" s="127"/>
      <c r="E5201" s="45"/>
      <c r="F5201" s="127"/>
      <c r="G5201" s="127"/>
      <c r="H5201" s="127"/>
      <c r="I5201" s="127"/>
      <c r="J5201" s="127"/>
      <c r="K5201" s="127"/>
      <c r="L5201" s="127"/>
      <c r="M5201" s="127"/>
      <c r="N5201" s="127"/>
      <c r="O5201" s="127"/>
      <c r="P5201" s="129"/>
      <c r="Q5201" s="129"/>
      <c r="R5201" s="127"/>
    </row>
    <row r="5202">
      <c r="A5202" s="126"/>
      <c r="B5202" s="127"/>
      <c r="C5202" s="128"/>
      <c r="D5202" s="127"/>
      <c r="E5202" s="45"/>
      <c r="F5202" s="127"/>
      <c r="G5202" s="127"/>
      <c r="H5202" s="127"/>
      <c r="I5202" s="127"/>
      <c r="J5202" s="127"/>
      <c r="K5202" s="127"/>
      <c r="L5202" s="127"/>
      <c r="M5202" s="127"/>
      <c r="N5202" s="127"/>
      <c r="O5202" s="127"/>
      <c r="P5202" s="129"/>
      <c r="Q5202" s="129"/>
      <c r="R5202" s="127"/>
    </row>
    <row r="5203">
      <c r="A5203" s="126"/>
      <c r="B5203" s="127"/>
      <c r="C5203" s="128"/>
      <c r="D5203" s="127"/>
      <c r="E5203" s="45"/>
      <c r="F5203" s="127"/>
      <c r="G5203" s="127"/>
      <c r="H5203" s="127"/>
      <c r="I5203" s="127"/>
      <c r="J5203" s="127"/>
      <c r="K5203" s="127"/>
      <c r="L5203" s="127"/>
      <c r="M5203" s="127"/>
      <c r="N5203" s="127"/>
      <c r="O5203" s="127"/>
      <c r="P5203" s="129"/>
      <c r="Q5203" s="129"/>
      <c r="R5203" s="127"/>
    </row>
    <row r="5204">
      <c r="A5204" s="126"/>
      <c r="B5204" s="127"/>
      <c r="C5204" s="128"/>
      <c r="D5204" s="127"/>
      <c r="E5204" s="45"/>
      <c r="F5204" s="127"/>
      <c r="G5204" s="127"/>
      <c r="H5204" s="127"/>
      <c r="I5204" s="127"/>
      <c r="J5204" s="127"/>
      <c r="K5204" s="127"/>
      <c r="L5204" s="127"/>
      <c r="M5204" s="127"/>
      <c r="N5204" s="127"/>
      <c r="O5204" s="127"/>
      <c r="P5204" s="129"/>
      <c r="Q5204" s="129"/>
      <c r="R5204" s="127"/>
    </row>
    <row r="5205">
      <c r="A5205" s="126"/>
      <c r="B5205" s="127"/>
      <c r="C5205" s="128"/>
      <c r="D5205" s="127"/>
      <c r="E5205" s="45"/>
      <c r="F5205" s="127"/>
      <c r="G5205" s="127"/>
      <c r="H5205" s="127"/>
      <c r="I5205" s="127"/>
      <c r="J5205" s="127"/>
      <c r="K5205" s="127"/>
      <c r="L5205" s="127"/>
      <c r="M5205" s="127"/>
      <c r="N5205" s="127"/>
      <c r="O5205" s="127"/>
      <c r="P5205" s="129"/>
      <c r="Q5205" s="129"/>
      <c r="R5205" s="127"/>
    </row>
    <row r="5206">
      <c r="A5206" s="126"/>
      <c r="B5206" s="127"/>
      <c r="C5206" s="128"/>
      <c r="D5206" s="127"/>
      <c r="E5206" s="45"/>
      <c r="F5206" s="127"/>
      <c r="G5206" s="127"/>
      <c r="H5206" s="127"/>
      <c r="I5206" s="127"/>
      <c r="J5206" s="127"/>
      <c r="K5206" s="127"/>
      <c r="L5206" s="127"/>
      <c r="M5206" s="127"/>
      <c r="N5206" s="127"/>
      <c r="O5206" s="127"/>
      <c r="P5206" s="129"/>
      <c r="Q5206" s="129"/>
      <c r="R5206" s="127"/>
    </row>
    <row r="5207">
      <c r="A5207" s="126"/>
      <c r="B5207" s="127"/>
      <c r="C5207" s="128"/>
      <c r="D5207" s="127"/>
      <c r="E5207" s="45"/>
      <c r="F5207" s="127"/>
      <c r="G5207" s="127"/>
      <c r="H5207" s="127"/>
      <c r="I5207" s="127"/>
      <c r="J5207" s="127"/>
      <c r="K5207" s="127"/>
      <c r="L5207" s="127"/>
      <c r="M5207" s="127"/>
      <c r="N5207" s="127"/>
      <c r="O5207" s="127"/>
      <c r="P5207" s="129"/>
      <c r="Q5207" s="129"/>
      <c r="R5207" s="127"/>
    </row>
    <row r="5208">
      <c r="A5208" s="126"/>
      <c r="B5208" s="127"/>
      <c r="C5208" s="128"/>
      <c r="D5208" s="127"/>
      <c r="E5208" s="45"/>
      <c r="F5208" s="127"/>
      <c r="G5208" s="127"/>
      <c r="H5208" s="127"/>
      <c r="I5208" s="127"/>
      <c r="J5208" s="127"/>
      <c r="K5208" s="127"/>
      <c r="L5208" s="127"/>
      <c r="M5208" s="127"/>
      <c r="N5208" s="127"/>
      <c r="O5208" s="127"/>
      <c r="P5208" s="129"/>
      <c r="Q5208" s="129"/>
      <c r="R5208" s="127"/>
    </row>
    <row r="5209">
      <c r="A5209" s="126"/>
      <c r="B5209" s="127"/>
      <c r="C5209" s="128"/>
      <c r="D5209" s="127"/>
      <c r="E5209" s="45"/>
      <c r="F5209" s="127"/>
      <c r="G5209" s="127"/>
      <c r="H5209" s="127"/>
      <c r="I5209" s="127"/>
      <c r="J5209" s="127"/>
      <c r="K5209" s="127"/>
      <c r="L5209" s="127"/>
      <c r="M5209" s="127"/>
      <c r="N5209" s="127"/>
      <c r="O5209" s="127"/>
      <c r="P5209" s="129"/>
      <c r="Q5209" s="129"/>
      <c r="R5209" s="127"/>
    </row>
    <row r="5210">
      <c r="A5210" s="126"/>
      <c r="B5210" s="127"/>
      <c r="C5210" s="128"/>
      <c r="D5210" s="127"/>
      <c r="E5210" s="45"/>
      <c r="F5210" s="127"/>
      <c r="G5210" s="127"/>
      <c r="H5210" s="127"/>
      <c r="I5210" s="127"/>
      <c r="J5210" s="127"/>
      <c r="K5210" s="127"/>
      <c r="L5210" s="127"/>
      <c r="M5210" s="127"/>
      <c r="N5210" s="127"/>
      <c r="O5210" s="127"/>
      <c r="P5210" s="129"/>
      <c r="Q5210" s="129"/>
      <c r="R5210" s="127"/>
    </row>
    <row r="5211">
      <c r="A5211" s="126"/>
      <c r="B5211" s="127"/>
      <c r="C5211" s="128"/>
      <c r="D5211" s="127"/>
      <c r="E5211" s="45"/>
      <c r="F5211" s="127"/>
      <c r="G5211" s="127"/>
      <c r="H5211" s="127"/>
      <c r="I5211" s="127"/>
      <c r="J5211" s="127"/>
      <c r="K5211" s="127"/>
      <c r="L5211" s="127"/>
      <c r="M5211" s="127"/>
      <c r="N5211" s="127"/>
      <c r="O5211" s="127"/>
      <c r="P5211" s="129"/>
      <c r="Q5211" s="129"/>
      <c r="R5211" s="127"/>
    </row>
    <row r="5212">
      <c r="A5212" s="126"/>
      <c r="B5212" s="127"/>
      <c r="C5212" s="128"/>
      <c r="D5212" s="127"/>
      <c r="E5212" s="45"/>
      <c r="F5212" s="127"/>
      <c r="G5212" s="127"/>
      <c r="H5212" s="127"/>
      <c r="I5212" s="127"/>
      <c r="J5212" s="127"/>
      <c r="K5212" s="127"/>
      <c r="L5212" s="127"/>
      <c r="M5212" s="127"/>
      <c r="N5212" s="127"/>
      <c r="O5212" s="127"/>
      <c r="P5212" s="129"/>
      <c r="Q5212" s="129"/>
      <c r="R5212" s="127"/>
    </row>
    <row r="5213">
      <c r="A5213" s="126"/>
      <c r="B5213" s="127"/>
      <c r="C5213" s="128"/>
      <c r="D5213" s="127"/>
      <c r="E5213" s="45"/>
      <c r="F5213" s="127"/>
      <c r="G5213" s="127"/>
      <c r="H5213" s="127"/>
      <c r="I5213" s="127"/>
      <c r="J5213" s="127"/>
      <c r="K5213" s="127"/>
      <c r="L5213" s="127"/>
      <c r="M5213" s="127"/>
      <c r="N5213" s="127"/>
      <c r="O5213" s="127"/>
      <c r="P5213" s="129"/>
      <c r="Q5213" s="129"/>
      <c r="R5213" s="127"/>
    </row>
    <row r="5214">
      <c r="A5214" s="126"/>
      <c r="B5214" s="127"/>
      <c r="C5214" s="128"/>
      <c r="D5214" s="127"/>
      <c r="E5214" s="45"/>
      <c r="F5214" s="127"/>
      <c r="G5214" s="127"/>
      <c r="H5214" s="127"/>
      <c r="I5214" s="127"/>
      <c r="J5214" s="127"/>
      <c r="K5214" s="127"/>
      <c r="L5214" s="127"/>
      <c r="M5214" s="127"/>
      <c r="N5214" s="127"/>
      <c r="O5214" s="127"/>
      <c r="P5214" s="129"/>
      <c r="Q5214" s="129"/>
      <c r="R5214" s="127"/>
    </row>
    <row r="5215">
      <c r="A5215" s="126"/>
      <c r="B5215" s="127"/>
      <c r="C5215" s="128"/>
      <c r="D5215" s="127"/>
      <c r="E5215" s="45"/>
      <c r="F5215" s="127"/>
      <c r="G5215" s="127"/>
      <c r="H5215" s="127"/>
      <c r="I5215" s="127"/>
      <c r="J5215" s="127"/>
      <c r="K5215" s="127"/>
      <c r="L5215" s="127"/>
      <c r="M5215" s="127"/>
      <c r="N5215" s="127"/>
      <c r="O5215" s="127"/>
      <c r="P5215" s="129"/>
      <c r="Q5215" s="129"/>
      <c r="R5215" s="127"/>
    </row>
    <row r="5216">
      <c r="A5216" s="126"/>
      <c r="B5216" s="127"/>
      <c r="C5216" s="128"/>
      <c r="D5216" s="127"/>
      <c r="E5216" s="45"/>
      <c r="F5216" s="127"/>
      <c r="G5216" s="127"/>
      <c r="H5216" s="127"/>
      <c r="I5216" s="127"/>
      <c r="J5216" s="127"/>
      <c r="K5216" s="127"/>
      <c r="L5216" s="127"/>
      <c r="M5216" s="127"/>
      <c r="N5216" s="127"/>
      <c r="O5216" s="127"/>
      <c r="P5216" s="129"/>
      <c r="Q5216" s="129"/>
      <c r="R5216" s="127"/>
    </row>
    <row r="5217">
      <c r="A5217" s="126"/>
      <c r="B5217" s="127"/>
      <c r="C5217" s="128"/>
      <c r="D5217" s="127"/>
      <c r="E5217" s="45"/>
      <c r="F5217" s="127"/>
      <c r="G5217" s="127"/>
      <c r="H5217" s="127"/>
      <c r="I5217" s="127"/>
      <c r="J5217" s="127"/>
      <c r="K5217" s="127"/>
      <c r="L5217" s="127"/>
      <c r="M5217" s="127"/>
      <c r="N5217" s="127"/>
      <c r="O5217" s="127"/>
      <c r="P5217" s="129"/>
      <c r="Q5217" s="129"/>
      <c r="R5217" s="127"/>
    </row>
    <row r="5218">
      <c r="A5218" s="126"/>
      <c r="B5218" s="127"/>
      <c r="C5218" s="128"/>
      <c r="D5218" s="127"/>
      <c r="E5218" s="45"/>
      <c r="F5218" s="127"/>
      <c r="G5218" s="127"/>
      <c r="H5218" s="127"/>
      <c r="I5218" s="127"/>
      <c r="J5218" s="127"/>
      <c r="K5218" s="127"/>
      <c r="L5218" s="127"/>
      <c r="M5218" s="127"/>
      <c r="N5218" s="127"/>
      <c r="O5218" s="127"/>
      <c r="P5218" s="129"/>
      <c r="Q5218" s="129"/>
      <c r="R5218" s="127"/>
    </row>
    <row r="5219">
      <c r="A5219" s="126"/>
      <c r="B5219" s="127"/>
      <c r="C5219" s="128"/>
      <c r="D5219" s="127"/>
      <c r="E5219" s="45"/>
      <c r="F5219" s="127"/>
      <c r="G5219" s="127"/>
      <c r="H5219" s="127"/>
      <c r="I5219" s="127"/>
      <c r="J5219" s="127"/>
      <c r="K5219" s="127"/>
      <c r="L5219" s="127"/>
      <c r="M5219" s="127"/>
      <c r="N5219" s="127"/>
      <c r="O5219" s="127"/>
      <c r="P5219" s="129"/>
      <c r="Q5219" s="129"/>
      <c r="R5219" s="127"/>
    </row>
    <row r="5220">
      <c r="A5220" s="126"/>
      <c r="B5220" s="127"/>
      <c r="C5220" s="128"/>
      <c r="D5220" s="127"/>
      <c r="E5220" s="45"/>
      <c r="F5220" s="127"/>
      <c r="G5220" s="127"/>
      <c r="H5220" s="127"/>
      <c r="I5220" s="127"/>
      <c r="J5220" s="127"/>
      <c r="K5220" s="127"/>
      <c r="L5220" s="127"/>
      <c r="M5220" s="127"/>
      <c r="N5220" s="127"/>
      <c r="O5220" s="127"/>
      <c r="P5220" s="129"/>
      <c r="Q5220" s="129"/>
      <c r="R5220" s="127"/>
    </row>
    <row r="5221">
      <c r="A5221" s="126"/>
      <c r="B5221" s="127"/>
      <c r="C5221" s="128"/>
      <c r="D5221" s="127"/>
      <c r="E5221" s="45"/>
      <c r="F5221" s="127"/>
      <c r="G5221" s="127"/>
      <c r="H5221" s="127"/>
      <c r="I5221" s="127"/>
      <c r="J5221" s="127"/>
      <c r="K5221" s="127"/>
      <c r="L5221" s="127"/>
      <c r="M5221" s="127"/>
      <c r="N5221" s="127"/>
      <c r="O5221" s="127"/>
      <c r="P5221" s="129"/>
      <c r="Q5221" s="129"/>
      <c r="R5221" s="127"/>
    </row>
    <row r="5222">
      <c r="A5222" s="126"/>
      <c r="B5222" s="127"/>
      <c r="C5222" s="128"/>
      <c r="D5222" s="127"/>
      <c r="E5222" s="45"/>
      <c r="F5222" s="127"/>
      <c r="G5222" s="127"/>
      <c r="H5222" s="127"/>
      <c r="I5222" s="127"/>
      <c r="J5222" s="127"/>
      <c r="K5222" s="127"/>
      <c r="L5222" s="127"/>
      <c r="M5222" s="127"/>
      <c r="N5222" s="127"/>
      <c r="O5222" s="127"/>
      <c r="P5222" s="129"/>
      <c r="Q5222" s="129"/>
      <c r="R5222" s="127"/>
    </row>
    <row r="5223">
      <c r="A5223" s="126"/>
      <c r="B5223" s="127"/>
      <c r="C5223" s="128"/>
      <c r="D5223" s="127"/>
      <c r="E5223" s="45"/>
      <c r="F5223" s="127"/>
      <c r="G5223" s="127"/>
      <c r="H5223" s="127"/>
      <c r="I5223" s="127"/>
      <c r="J5223" s="127"/>
      <c r="K5223" s="127"/>
      <c r="L5223" s="127"/>
      <c r="M5223" s="127"/>
      <c r="N5223" s="127"/>
      <c r="O5223" s="127"/>
      <c r="P5223" s="129"/>
      <c r="Q5223" s="129"/>
      <c r="R5223" s="127"/>
    </row>
    <row r="5224">
      <c r="A5224" s="126"/>
      <c r="B5224" s="127"/>
      <c r="C5224" s="128"/>
      <c r="D5224" s="127"/>
      <c r="E5224" s="45"/>
      <c r="F5224" s="127"/>
      <c r="G5224" s="127"/>
      <c r="H5224" s="127"/>
      <c r="I5224" s="127"/>
      <c r="J5224" s="127"/>
      <c r="K5224" s="127"/>
      <c r="L5224" s="127"/>
      <c r="M5224" s="127"/>
      <c r="N5224" s="127"/>
      <c r="O5224" s="127"/>
      <c r="P5224" s="129"/>
      <c r="Q5224" s="129"/>
      <c r="R5224" s="127"/>
    </row>
    <row r="5225">
      <c r="A5225" s="126"/>
      <c r="B5225" s="127"/>
      <c r="C5225" s="128"/>
      <c r="D5225" s="127"/>
      <c r="E5225" s="45"/>
      <c r="F5225" s="127"/>
      <c r="G5225" s="127"/>
      <c r="H5225" s="127"/>
      <c r="I5225" s="127"/>
      <c r="J5225" s="127"/>
      <c r="K5225" s="127"/>
      <c r="L5225" s="127"/>
      <c r="M5225" s="127"/>
      <c r="N5225" s="127"/>
      <c r="O5225" s="127"/>
      <c r="P5225" s="129"/>
      <c r="Q5225" s="129"/>
      <c r="R5225" s="127"/>
    </row>
    <row r="5226">
      <c r="A5226" s="126"/>
      <c r="B5226" s="127"/>
      <c r="C5226" s="128"/>
      <c r="D5226" s="127"/>
      <c r="E5226" s="45"/>
      <c r="F5226" s="127"/>
      <c r="G5226" s="127"/>
      <c r="H5226" s="127"/>
      <c r="I5226" s="127"/>
      <c r="J5226" s="127"/>
      <c r="K5226" s="127"/>
      <c r="L5226" s="127"/>
      <c r="M5226" s="127"/>
      <c r="N5226" s="127"/>
      <c r="O5226" s="127"/>
      <c r="P5226" s="129"/>
      <c r="Q5226" s="129"/>
      <c r="R5226" s="127"/>
    </row>
    <row r="5227">
      <c r="A5227" s="126"/>
      <c r="B5227" s="127"/>
      <c r="C5227" s="128"/>
      <c r="D5227" s="127"/>
      <c r="E5227" s="45"/>
      <c r="F5227" s="127"/>
      <c r="G5227" s="127"/>
      <c r="H5227" s="127"/>
      <c r="I5227" s="127"/>
      <c r="J5227" s="127"/>
      <c r="K5227" s="127"/>
      <c r="L5227" s="127"/>
      <c r="M5227" s="127"/>
      <c r="N5227" s="127"/>
      <c r="O5227" s="127"/>
      <c r="P5227" s="129"/>
      <c r="Q5227" s="129"/>
      <c r="R5227" s="127"/>
    </row>
    <row r="5228">
      <c r="A5228" s="126"/>
      <c r="B5228" s="127"/>
      <c r="C5228" s="128"/>
      <c r="D5228" s="127"/>
      <c r="E5228" s="45"/>
      <c r="F5228" s="127"/>
      <c r="G5228" s="127"/>
      <c r="H5228" s="127"/>
      <c r="I5228" s="127"/>
      <c r="J5228" s="127"/>
      <c r="K5228" s="127"/>
      <c r="L5228" s="127"/>
      <c r="M5228" s="127"/>
      <c r="N5228" s="127"/>
      <c r="O5228" s="127"/>
      <c r="P5228" s="129"/>
      <c r="Q5228" s="129"/>
      <c r="R5228" s="127"/>
    </row>
    <row r="5229">
      <c r="A5229" s="126"/>
      <c r="B5229" s="127"/>
      <c r="C5229" s="128"/>
      <c r="D5229" s="127"/>
      <c r="E5229" s="45"/>
      <c r="F5229" s="127"/>
      <c r="G5229" s="127"/>
      <c r="H5229" s="127"/>
      <c r="I5229" s="127"/>
      <c r="J5229" s="127"/>
      <c r="K5229" s="127"/>
      <c r="L5229" s="127"/>
      <c r="M5229" s="127"/>
      <c r="N5229" s="127"/>
      <c r="O5229" s="127"/>
      <c r="P5229" s="129"/>
      <c r="Q5229" s="129"/>
      <c r="R5229" s="127"/>
    </row>
    <row r="5230">
      <c r="A5230" s="126"/>
      <c r="B5230" s="127"/>
      <c r="C5230" s="128"/>
      <c r="D5230" s="127"/>
      <c r="E5230" s="45"/>
      <c r="F5230" s="127"/>
      <c r="G5230" s="127"/>
      <c r="H5230" s="127"/>
      <c r="I5230" s="127"/>
      <c r="J5230" s="127"/>
      <c r="K5230" s="127"/>
      <c r="L5230" s="127"/>
      <c r="M5230" s="127"/>
      <c r="N5230" s="127"/>
      <c r="O5230" s="127"/>
      <c r="P5230" s="129"/>
      <c r="Q5230" s="129"/>
      <c r="R5230" s="127"/>
    </row>
    <row r="5231">
      <c r="A5231" s="126"/>
      <c r="B5231" s="127"/>
      <c r="C5231" s="128"/>
      <c r="D5231" s="127"/>
      <c r="E5231" s="45"/>
      <c r="F5231" s="127"/>
      <c r="G5231" s="127"/>
      <c r="H5231" s="127"/>
      <c r="I5231" s="127"/>
      <c r="J5231" s="127"/>
      <c r="K5231" s="127"/>
      <c r="L5231" s="127"/>
      <c r="M5231" s="127"/>
      <c r="N5231" s="127"/>
      <c r="O5231" s="127"/>
      <c r="P5231" s="129"/>
      <c r="Q5231" s="129"/>
      <c r="R5231" s="127"/>
    </row>
    <row r="5232">
      <c r="A5232" s="126"/>
      <c r="B5232" s="127"/>
      <c r="C5232" s="128"/>
      <c r="D5232" s="127"/>
      <c r="E5232" s="45"/>
      <c r="F5232" s="127"/>
      <c r="G5232" s="127"/>
      <c r="H5232" s="127"/>
      <c r="I5232" s="127"/>
      <c r="J5232" s="127"/>
      <c r="K5232" s="127"/>
      <c r="L5232" s="127"/>
      <c r="M5232" s="127"/>
      <c r="N5232" s="127"/>
      <c r="O5232" s="127"/>
      <c r="P5232" s="129"/>
      <c r="Q5232" s="129"/>
      <c r="R5232" s="127"/>
    </row>
    <row r="5233">
      <c r="A5233" s="126"/>
      <c r="B5233" s="127"/>
      <c r="C5233" s="128"/>
      <c r="D5233" s="127"/>
      <c r="E5233" s="45"/>
      <c r="F5233" s="127"/>
      <c r="G5233" s="127"/>
      <c r="H5233" s="127"/>
      <c r="I5233" s="127"/>
      <c r="J5233" s="127"/>
      <c r="K5233" s="127"/>
      <c r="L5233" s="127"/>
      <c r="M5233" s="127"/>
      <c r="N5233" s="127"/>
      <c r="O5233" s="127"/>
      <c r="P5233" s="129"/>
      <c r="Q5233" s="129"/>
      <c r="R5233" s="127"/>
    </row>
    <row r="5234">
      <c r="A5234" s="126"/>
      <c r="B5234" s="127"/>
      <c r="C5234" s="128"/>
      <c r="D5234" s="127"/>
      <c r="E5234" s="45"/>
      <c r="F5234" s="127"/>
      <c r="G5234" s="127"/>
      <c r="H5234" s="127"/>
      <c r="I5234" s="127"/>
      <c r="J5234" s="127"/>
      <c r="K5234" s="127"/>
      <c r="L5234" s="127"/>
      <c r="M5234" s="127"/>
      <c r="N5234" s="127"/>
      <c r="O5234" s="127"/>
      <c r="P5234" s="129"/>
      <c r="Q5234" s="129"/>
      <c r="R5234" s="127"/>
    </row>
    <row r="5235">
      <c r="A5235" s="126"/>
      <c r="B5235" s="127"/>
      <c r="C5235" s="128"/>
      <c r="D5235" s="127"/>
      <c r="E5235" s="45"/>
      <c r="F5235" s="127"/>
      <c r="G5235" s="127"/>
      <c r="H5235" s="127"/>
      <c r="I5235" s="127"/>
      <c r="J5235" s="127"/>
      <c r="K5235" s="127"/>
      <c r="L5235" s="127"/>
      <c r="M5235" s="127"/>
      <c r="N5235" s="127"/>
      <c r="O5235" s="127"/>
      <c r="P5235" s="129"/>
      <c r="Q5235" s="129"/>
      <c r="R5235" s="127"/>
    </row>
    <row r="5236">
      <c r="A5236" s="126"/>
      <c r="B5236" s="127"/>
      <c r="C5236" s="128"/>
      <c r="D5236" s="127"/>
      <c r="E5236" s="45"/>
      <c r="F5236" s="127"/>
      <c r="G5236" s="127"/>
      <c r="H5236" s="127"/>
      <c r="I5236" s="127"/>
      <c r="J5236" s="127"/>
      <c r="K5236" s="127"/>
      <c r="L5236" s="127"/>
      <c r="M5236" s="127"/>
      <c r="N5236" s="127"/>
      <c r="O5236" s="127"/>
      <c r="P5236" s="129"/>
      <c r="Q5236" s="129"/>
      <c r="R5236" s="127"/>
    </row>
    <row r="5237">
      <c r="A5237" s="126"/>
      <c r="B5237" s="127"/>
      <c r="C5237" s="128"/>
      <c r="D5237" s="127"/>
      <c r="E5237" s="45"/>
      <c r="F5237" s="127"/>
      <c r="G5237" s="127"/>
      <c r="H5237" s="127"/>
      <c r="I5237" s="127"/>
      <c r="J5237" s="127"/>
      <c r="K5237" s="127"/>
      <c r="L5237" s="127"/>
      <c r="M5237" s="127"/>
      <c r="N5237" s="127"/>
      <c r="O5237" s="127"/>
      <c r="P5237" s="129"/>
      <c r="Q5237" s="129"/>
      <c r="R5237" s="127"/>
    </row>
    <row r="5238">
      <c r="A5238" s="126"/>
      <c r="B5238" s="127"/>
      <c r="C5238" s="128"/>
      <c r="D5238" s="127"/>
      <c r="E5238" s="45"/>
      <c r="F5238" s="127"/>
      <c r="G5238" s="127"/>
      <c r="H5238" s="127"/>
      <c r="I5238" s="127"/>
      <c r="J5238" s="127"/>
      <c r="K5238" s="127"/>
      <c r="L5238" s="127"/>
      <c r="M5238" s="127"/>
      <c r="N5238" s="127"/>
      <c r="O5238" s="127"/>
      <c r="P5238" s="129"/>
      <c r="Q5238" s="129"/>
      <c r="R5238" s="127"/>
    </row>
    <row r="5239">
      <c r="A5239" s="126"/>
      <c r="B5239" s="127"/>
      <c r="C5239" s="128"/>
      <c r="D5239" s="127"/>
      <c r="E5239" s="45"/>
      <c r="F5239" s="127"/>
      <c r="G5239" s="127"/>
      <c r="H5239" s="127"/>
      <c r="I5239" s="127"/>
      <c r="J5239" s="127"/>
      <c r="K5239" s="127"/>
      <c r="L5239" s="127"/>
      <c r="M5239" s="127"/>
      <c r="N5239" s="127"/>
      <c r="O5239" s="127"/>
      <c r="P5239" s="129"/>
      <c r="Q5239" s="129"/>
      <c r="R5239" s="127"/>
    </row>
    <row r="5240">
      <c r="A5240" s="126"/>
      <c r="B5240" s="127"/>
      <c r="C5240" s="128"/>
      <c r="D5240" s="127"/>
      <c r="E5240" s="45"/>
      <c r="F5240" s="127"/>
      <c r="G5240" s="127"/>
      <c r="H5240" s="127"/>
      <c r="I5240" s="127"/>
      <c r="J5240" s="127"/>
      <c r="K5240" s="127"/>
      <c r="L5240" s="127"/>
      <c r="M5240" s="127"/>
      <c r="N5240" s="127"/>
      <c r="O5240" s="127"/>
      <c r="P5240" s="129"/>
      <c r="Q5240" s="129"/>
      <c r="R5240" s="127"/>
    </row>
    <row r="5241">
      <c r="A5241" s="126"/>
      <c r="B5241" s="127"/>
      <c r="C5241" s="128"/>
      <c r="D5241" s="127"/>
      <c r="E5241" s="45"/>
      <c r="F5241" s="127"/>
      <c r="G5241" s="127"/>
      <c r="H5241" s="127"/>
      <c r="I5241" s="127"/>
      <c r="J5241" s="127"/>
      <c r="K5241" s="127"/>
      <c r="L5241" s="127"/>
      <c r="M5241" s="127"/>
      <c r="N5241" s="127"/>
      <c r="O5241" s="127"/>
      <c r="P5241" s="129"/>
      <c r="Q5241" s="129"/>
      <c r="R5241" s="127"/>
    </row>
    <row r="5242">
      <c r="A5242" s="126"/>
      <c r="B5242" s="127"/>
      <c r="C5242" s="128"/>
      <c r="D5242" s="127"/>
      <c r="E5242" s="45"/>
      <c r="F5242" s="127"/>
      <c r="G5242" s="127"/>
      <c r="H5242" s="127"/>
      <c r="I5242" s="127"/>
      <c r="J5242" s="127"/>
      <c r="K5242" s="127"/>
      <c r="L5242" s="127"/>
      <c r="M5242" s="127"/>
      <c r="N5242" s="127"/>
      <c r="O5242" s="127"/>
      <c r="P5242" s="129"/>
      <c r="Q5242" s="129"/>
      <c r="R5242" s="127"/>
    </row>
    <row r="5243">
      <c r="A5243" s="126"/>
      <c r="B5243" s="127"/>
      <c r="C5243" s="128"/>
      <c r="D5243" s="127"/>
      <c r="E5243" s="45"/>
      <c r="F5243" s="127"/>
      <c r="G5243" s="127"/>
      <c r="H5243" s="127"/>
      <c r="I5243" s="127"/>
      <c r="J5243" s="127"/>
      <c r="K5243" s="127"/>
      <c r="L5243" s="127"/>
      <c r="M5243" s="127"/>
      <c r="N5243" s="127"/>
      <c r="O5243" s="127"/>
      <c r="P5243" s="129"/>
      <c r="Q5243" s="129"/>
      <c r="R5243" s="127"/>
    </row>
    <row r="5244">
      <c r="A5244" s="126"/>
      <c r="B5244" s="127"/>
      <c r="C5244" s="128"/>
      <c r="D5244" s="127"/>
      <c r="E5244" s="45"/>
      <c r="F5244" s="127"/>
      <c r="G5244" s="127"/>
      <c r="H5244" s="127"/>
      <c r="I5244" s="127"/>
      <c r="J5244" s="127"/>
      <c r="K5244" s="127"/>
      <c r="L5244" s="127"/>
      <c r="M5244" s="127"/>
      <c r="N5244" s="127"/>
      <c r="O5244" s="127"/>
      <c r="P5244" s="129"/>
      <c r="Q5244" s="129"/>
      <c r="R5244" s="127"/>
    </row>
    <row r="5245">
      <c r="A5245" s="126"/>
      <c r="B5245" s="127"/>
      <c r="C5245" s="128"/>
      <c r="D5245" s="127"/>
      <c r="E5245" s="45"/>
      <c r="F5245" s="127"/>
      <c r="G5245" s="127"/>
      <c r="H5245" s="127"/>
      <c r="I5245" s="127"/>
      <c r="J5245" s="127"/>
      <c r="K5245" s="127"/>
      <c r="L5245" s="127"/>
      <c r="M5245" s="127"/>
      <c r="N5245" s="127"/>
      <c r="O5245" s="127"/>
      <c r="P5245" s="129"/>
      <c r="Q5245" s="129"/>
      <c r="R5245" s="127"/>
    </row>
    <row r="5246">
      <c r="A5246" s="126"/>
      <c r="B5246" s="127"/>
      <c r="C5246" s="128"/>
      <c r="D5246" s="127"/>
      <c r="E5246" s="45"/>
      <c r="F5246" s="127"/>
      <c r="G5246" s="127"/>
      <c r="H5246" s="127"/>
      <c r="I5246" s="127"/>
      <c r="J5246" s="127"/>
      <c r="K5246" s="127"/>
      <c r="L5246" s="127"/>
      <c r="M5246" s="127"/>
      <c r="N5246" s="127"/>
      <c r="O5246" s="127"/>
      <c r="P5246" s="129"/>
      <c r="Q5246" s="129"/>
      <c r="R5246" s="127"/>
    </row>
    <row r="5247">
      <c r="A5247" s="126"/>
      <c r="B5247" s="127"/>
      <c r="C5247" s="128"/>
      <c r="D5247" s="127"/>
      <c r="E5247" s="45"/>
      <c r="F5247" s="127"/>
      <c r="G5247" s="127"/>
      <c r="H5247" s="127"/>
      <c r="I5247" s="127"/>
      <c r="J5247" s="127"/>
      <c r="K5247" s="127"/>
      <c r="L5247" s="127"/>
      <c r="M5247" s="127"/>
      <c r="N5247" s="127"/>
      <c r="O5247" s="127"/>
      <c r="P5247" s="129"/>
      <c r="Q5247" s="129"/>
      <c r="R5247" s="127"/>
    </row>
    <row r="5248">
      <c r="A5248" s="126"/>
      <c r="B5248" s="127"/>
      <c r="C5248" s="128"/>
      <c r="D5248" s="127"/>
      <c r="E5248" s="45"/>
      <c r="F5248" s="127"/>
      <c r="G5248" s="127"/>
      <c r="H5248" s="127"/>
      <c r="I5248" s="127"/>
      <c r="J5248" s="127"/>
      <c r="K5248" s="127"/>
      <c r="L5248" s="127"/>
      <c r="M5248" s="127"/>
      <c r="N5248" s="127"/>
      <c r="O5248" s="127"/>
      <c r="P5248" s="129"/>
      <c r="Q5248" s="129"/>
      <c r="R5248" s="127"/>
    </row>
    <row r="5249">
      <c r="A5249" s="126"/>
      <c r="B5249" s="127"/>
      <c r="C5249" s="128"/>
      <c r="D5249" s="127"/>
      <c r="E5249" s="45"/>
      <c r="F5249" s="127"/>
      <c r="G5249" s="127"/>
      <c r="H5249" s="127"/>
      <c r="I5249" s="127"/>
      <c r="J5249" s="127"/>
      <c r="K5249" s="127"/>
      <c r="L5249" s="127"/>
      <c r="M5249" s="127"/>
      <c r="N5249" s="127"/>
      <c r="O5249" s="127"/>
      <c r="P5249" s="129"/>
      <c r="Q5249" s="129"/>
      <c r="R5249" s="127"/>
    </row>
    <row r="5250">
      <c r="A5250" s="126"/>
      <c r="B5250" s="127"/>
      <c r="C5250" s="128"/>
      <c r="D5250" s="127"/>
      <c r="E5250" s="45"/>
      <c r="F5250" s="127"/>
      <c r="G5250" s="127"/>
      <c r="H5250" s="127"/>
      <c r="I5250" s="127"/>
      <c r="J5250" s="127"/>
      <c r="K5250" s="127"/>
      <c r="L5250" s="127"/>
      <c r="M5250" s="127"/>
      <c r="N5250" s="127"/>
      <c r="O5250" s="127"/>
      <c r="P5250" s="129"/>
      <c r="Q5250" s="129"/>
      <c r="R5250" s="127"/>
    </row>
    <row r="5251">
      <c r="A5251" s="126"/>
      <c r="B5251" s="127"/>
      <c r="C5251" s="128"/>
      <c r="D5251" s="127"/>
      <c r="E5251" s="45"/>
      <c r="F5251" s="127"/>
      <c r="G5251" s="127"/>
      <c r="H5251" s="127"/>
      <c r="I5251" s="127"/>
      <c r="J5251" s="127"/>
      <c r="K5251" s="127"/>
      <c r="L5251" s="127"/>
      <c r="M5251" s="127"/>
      <c r="N5251" s="127"/>
      <c r="O5251" s="127"/>
      <c r="P5251" s="129"/>
      <c r="Q5251" s="129"/>
      <c r="R5251" s="127"/>
    </row>
    <row r="5252">
      <c r="A5252" s="126"/>
      <c r="B5252" s="127"/>
      <c r="C5252" s="128"/>
      <c r="D5252" s="127"/>
      <c r="E5252" s="45"/>
      <c r="F5252" s="127"/>
      <c r="G5252" s="127"/>
      <c r="H5252" s="127"/>
      <c r="I5252" s="127"/>
      <c r="J5252" s="127"/>
      <c r="K5252" s="127"/>
      <c r="L5252" s="127"/>
      <c r="M5252" s="127"/>
      <c r="N5252" s="127"/>
      <c r="O5252" s="127"/>
      <c r="P5252" s="129"/>
      <c r="Q5252" s="129"/>
      <c r="R5252" s="127"/>
    </row>
    <row r="5253">
      <c r="A5253" s="126"/>
      <c r="B5253" s="127"/>
      <c r="C5253" s="128"/>
      <c r="D5253" s="127"/>
      <c r="E5253" s="45"/>
      <c r="F5253" s="127"/>
      <c r="G5253" s="127"/>
      <c r="H5253" s="127"/>
      <c r="I5253" s="127"/>
      <c r="J5253" s="127"/>
      <c r="K5253" s="127"/>
      <c r="L5253" s="127"/>
      <c r="M5253" s="127"/>
      <c r="N5253" s="127"/>
      <c r="O5253" s="127"/>
      <c r="P5253" s="129"/>
      <c r="Q5253" s="129"/>
      <c r="R5253" s="127"/>
    </row>
    <row r="5254">
      <c r="A5254" s="126"/>
      <c r="B5254" s="127"/>
      <c r="C5254" s="128"/>
      <c r="D5254" s="127"/>
      <c r="E5254" s="45"/>
      <c r="F5254" s="127"/>
      <c r="G5254" s="127"/>
      <c r="H5254" s="127"/>
      <c r="I5254" s="127"/>
      <c r="J5254" s="127"/>
      <c r="K5254" s="127"/>
      <c r="L5254" s="127"/>
      <c r="M5254" s="127"/>
      <c r="N5254" s="127"/>
      <c r="O5254" s="127"/>
      <c r="P5254" s="129"/>
      <c r="Q5254" s="129"/>
      <c r="R5254" s="127"/>
    </row>
    <row r="5255">
      <c r="A5255" s="126"/>
      <c r="B5255" s="127"/>
      <c r="C5255" s="128"/>
      <c r="D5255" s="127"/>
      <c r="E5255" s="45"/>
      <c r="F5255" s="127"/>
      <c r="G5255" s="127"/>
      <c r="H5255" s="127"/>
      <c r="I5255" s="127"/>
      <c r="J5255" s="127"/>
      <c r="K5255" s="127"/>
      <c r="L5255" s="127"/>
      <c r="M5255" s="127"/>
      <c r="N5255" s="127"/>
      <c r="O5255" s="127"/>
      <c r="P5255" s="129"/>
      <c r="Q5255" s="129"/>
      <c r="R5255" s="127"/>
    </row>
    <row r="5256">
      <c r="A5256" s="126"/>
      <c r="B5256" s="127"/>
      <c r="C5256" s="128"/>
      <c r="D5256" s="127"/>
      <c r="E5256" s="45"/>
      <c r="F5256" s="127"/>
      <c r="G5256" s="127"/>
      <c r="H5256" s="127"/>
      <c r="I5256" s="127"/>
      <c r="J5256" s="127"/>
      <c r="K5256" s="127"/>
      <c r="L5256" s="127"/>
      <c r="M5256" s="127"/>
      <c r="N5256" s="127"/>
      <c r="O5256" s="127"/>
      <c r="P5256" s="129"/>
      <c r="Q5256" s="129"/>
      <c r="R5256" s="127"/>
    </row>
    <row r="5257">
      <c r="A5257" s="126"/>
      <c r="B5257" s="127"/>
      <c r="C5257" s="128"/>
      <c r="D5257" s="127"/>
      <c r="E5257" s="45"/>
      <c r="F5257" s="127"/>
      <c r="G5257" s="127"/>
      <c r="H5257" s="127"/>
      <c r="I5257" s="127"/>
      <c r="J5257" s="127"/>
      <c r="K5257" s="127"/>
      <c r="L5257" s="127"/>
      <c r="M5257" s="127"/>
      <c r="N5257" s="127"/>
      <c r="O5257" s="127"/>
      <c r="P5257" s="129"/>
      <c r="Q5257" s="129"/>
      <c r="R5257" s="127"/>
    </row>
    <row r="5258">
      <c r="A5258" s="126"/>
      <c r="B5258" s="127"/>
      <c r="C5258" s="128"/>
      <c r="D5258" s="127"/>
      <c r="E5258" s="45"/>
      <c r="F5258" s="127"/>
      <c r="G5258" s="127"/>
      <c r="H5258" s="127"/>
      <c r="I5258" s="127"/>
      <c r="J5258" s="127"/>
      <c r="K5258" s="127"/>
      <c r="L5258" s="127"/>
      <c r="M5258" s="127"/>
      <c r="N5258" s="127"/>
      <c r="O5258" s="127"/>
      <c r="P5258" s="129"/>
      <c r="Q5258" s="129"/>
      <c r="R5258" s="127"/>
    </row>
    <row r="5259">
      <c r="A5259" s="126"/>
      <c r="B5259" s="127"/>
      <c r="C5259" s="128"/>
      <c r="D5259" s="127"/>
      <c r="E5259" s="45"/>
      <c r="F5259" s="127"/>
      <c r="G5259" s="127"/>
      <c r="H5259" s="127"/>
      <c r="I5259" s="127"/>
      <c r="J5259" s="127"/>
      <c r="K5259" s="127"/>
      <c r="L5259" s="127"/>
      <c r="M5259" s="127"/>
      <c r="N5259" s="127"/>
      <c r="O5259" s="127"/>
      <c r="P5259" s="129"/>
      <c r="Q5259" s="129"/>
      <c r="R5259" s="127"/>
    </row>
    <row r="5260">
      <c r="A5260" s="126"/>
      <c r="B5260" s="127"/>
      <c r="C5260" s="128"/>
      <c r="D5260" s="127"/>
      <c r="E5260" s="45"/>
      <c r="F5260" s="127"/>
      <c r="G5260" s="127"/>
      <c r="H5260" s="127"/>
      <c r="I5260" s="127"/>
      <c r="J5260" s="127"/>
      <c r="K5260" s="127"/>
      <c r="L5260" s="127"/>
      <c r="M5260" s="127"/>
      <c r="N5260" s="127"/>
      <c r="O5260" s="127"/>
      <c r="P5260" s="129"/>
      <c r="Q5260" s="129"/>
      <c r="R5260" s="127"/>
    </row>
    <row r="5261">
      <c r="A5261" s="126"/>
      <c r="B5261" s="127"/>
      <c r="C5261" s="128"/>
      <c r="D5261" s="127"/>
      <c r="E5261" s="45"/>
      <c r="F5261" s="127"/>
      <c r="G5261" s="127"/>
      <c r="H5261" s="127"/>
      <c r="I5261" s="127"/>
      <c r="J5261" s="127"/>
      <c r="K5261" s="127"/>
      <c r="L5261" s="127"/>
      <c r="M5261" s="127"/>
      <c r="N5261" s="127"/>
      <c r="O5261" s="127"/>
      <c r="P5261" s="129"/>
      <c r="Q5261" s="129"/>
      <c r="R5261" s="127"/>
    </row>
    <row r="5262">
      <c r="A5262" s="126"/>
      <c r="B5262" s="127"/>
      <c r="C5262" s="128"/>
      <c r="D5262" s="127"/>
      <c r="E5262" s="45"/>
      <c r="F5262" s="127"/>
      <c r="G5262" s="127"/>
      <c r="H5262" s="127"/>
      <c r="I5262" s="127"/>
      <c r="J5262" s="127"/>
      <c r="K5262" s="127"/>
      <c r="L5262" s="127"/>
      <c r="M5262" s="127"/>
      <c r="N5262" s="127"/>
      <c r="O5262" s="127"/>
      <c r="P5262" s="129"/>
      <c r="Q5262" s="129"/>
      <c r="R5262" s="127"/>
    </row>
    <row r="5263">
      <c r="A5263" s="126"/>
      <c r="B5263" s="127"/>
      <c r="C5263" s="128"/>
      <c r="D5263" s="127"/>
      <c r="E5263" s="45"/>
      <c r="F5263" s="127"/>
      <c r="G5263" s="127"/>
      <c r="H5263" s="127"/>
      <c r="I5263" s="127"/>
      <c r="J5263" s="127"/>
      <c r="K5263" s="127"/>
      <c r="L5263" s="127"/>
      <c r="M5263" s="127"/>
      <c r="N5263" s="127"/>
      <c r="O5263" s="127"/>
      <c r="P5263" s="129"/>
      <c r="Q5263" s="129"/>
      <c r="R5263" s="127"/>
    </row>
    <row r="5264">
      <c r="A5264" s="126"/>
      <c r="B5264" s="127"/>
      <c r="C5264" s="128"/>
      <c r="D5264" s="127"/>
      <c r="E5264" s="45"/>
      <c r="F5264" s="127"/>
      <c r="G5264" s="127"/>
      <c r="H5264" s="127"/>
      <c r="I5264" s="127"/>
      <c r="J5264" s="127"/>
      <c r="K5264" s="127"/>
      <c r="L5264" s="127"/>
      <c r="M5264" s="127"/>
      <c r="N5264" s="127"/>
      <c r="O5264" s="127"/>
      <c r="P5264" s="129"/>
      <c r="Q5264" s="129"/>
      <c r="R5264" s="127"/>
    </row>
    <row r="5265">
      <c r="A5265" s="126"/>
      <c r="B5265" s="127"/>
      <c r="C5265" s="128"/>
      <c r="D5265" s="127"/>
      <c r="E5265" s="45"/>
      <c r="F5265" s="127"/>
      <c r="G5265" s="127"/>
      <c r="H5265" s="127"/>
      <c r="I5265" s="127"/>
      <c r="J5265" s="127"/>
      <c r="K5265" s="127"/>
      <c r="L5265" s="127"/>
      <c r="M5265" s="127"/>
      <c r="N5265" s="127"/>
      <c r="O5265" s="127"/>
      <c r="P5265" s="129"/>
      <c r="Q5265" s="129"/>
      <c r="R5265" s="127"/>
    </row>
    <row r="5266">
      <c r="A5266" s="126"/>
      <c r="B5266" s="127"/>
      <c r="C5266" s="128"/>
      <c r="D5266" s="127"/>
      <c r="E5266" s="45"/>
      <c r="F5266" s="127"/>
      <c r="G5266" s="127"/>
      <c r="H5266" s="127"/>
      <c r="I5266" s="127"/>
      <c r="J5266" s="127"/>
      <c r="K5266" s="127"/>
      <c r="L5266" s="127"/>
      <c r="M5266" s="127"/>
      <c r="N5266" s="127"/>
      <c r="O5266" s="127"/>
      <c r="P5266" s="129"/>
      <c r="Q5266" s="129"/>
      <c r="R5266" s="127"/>
    </row>
    <row r="5267">
      <c r="A5267" s="126"/>
      <c r="B5267" s="127"/>
      <c r="C5267" s="128"/>
      <c r="D5267" s="127"/>
      <c r="E5267" s="45"/>
      <c r="F5267" s="127"/>
      <c r="G5267" s="127"/>
      <c r="H5267" s="127"/>
      <c r="I5267" s="127"/>
      <c r="J5267" s="127"/>
      <c r="K5267" s="127"/>
      <c r="L5267" s="127"/>
      <c r="M5267" s="127"/>
      <c r="N5267" s="127"/>
      <c r="O5267" s="127"/>
      <c r="P5267" s="129"/>
      <c r="Q5267" s="129"/>
      <c r="R5267" s="127"/>
    </row>
    <row r="5268">
      <c r="A5268" s="126"/>
      <c r="B5268" s="127"/>
      <c r="C5268" s="128"/>
      <c r="D5268" s="127"/>
      <c r="E5268" s="45"/>
      <c r="F5268" s="127"/>
      <c r="G5268" s="127"/>
      <c r="H5268" s="127"/>
      <c r="I5268" s="127"/>
      <c r="J5268" s="127"/>
      <c r="K5268" s="127"/>
      <c r="L5268" s="127"/>
      <c r="M5268" s="127"/>
      <c r="N5268" s="127"/>
      <c r="O5268" s="127"/>
      <c r="P5268" s="129"/>
      <c r="Q5268" s="129"/>
      <c r="R5268" s="127"/>
    </row>
    <row r="5269">
      <c r="A5269" s="126"/>
      <c r="B5269" s="127"/>
      <c r="C5269" s="128"/>
      <c r="D5269" s="127"/>
      <c r="E5269" s="45"/>
      <c r="F5269" s="127"/>
      <c r="G5269" s="127"/>
      <c r="H5269" s="127"/>
      <c r="I5269" s="127"/>
      <c r="J5269" s="127"/>
      <c r="K5269" s="127"/>
      <c r="L5269" s="127"/>
      <c r="M5269" s="127"/>
      <c r="N5269" s="127"/>
      <c r="O5269" s="127"/>
      <c r="P5269" s="129"/>
      <c r="Q5269" s="129"/>
      <c r="R5269" s="127"/>
    </row>
    <row r="5270">
      <c r="A5270" s="126"/>
      <c r="B5270" s="127"/>
      <c r="C5270" s="128"/>
      <c r="D5270" s="127"/>
      <c r="E5270" s="45"/>
      <c r="F5270" s="127"/>
      <c r="G5270" s="127"/>
      <c r="H5270" s="127"/>
      <c r="I5270" s="127"/>
      <c r="J5270" s="127"/>
      <c r="K5270" s="127"/>
      <c r="L5270" s="127"/>
      <c r="M5270" s="127"/>
      <c r="N5270" s="127"/>
      <c r="O5270" s="127"/>
      <c r="P5270" s="129"/>
      <c r="Q5270" s="129"/>
      <c r="R5270" s="127"/>
    </row>
    <row r="5271">
      <c r="A5271" s="126"/>
      <c r="B5271" s="127"/>
      <c r="C5271" s="128"/>
      <c r="D5271" s="127"/>
      <c r="E5271" s="45"/>
      <c r="F5271" s="127"/>
      <c r="G5271" s="127"/>
      <c r="H5271" s="127"/>
      <c r="I5271" s="127"/>
      <c r="J5271" s="127"/>
      <c r="K5271" s="127"/>
      <c r="L5271" s="127"/>
      <c r="M5271" s="127"/>
      <c r="N5271" s="127"/>
      <c r="O5271" s="127"/>
      <c r="P5271" s="129"/>
      <c r="Q5271" s="129"/>
      <c r="R5271" s="127"/>
    </row>
    <row r="5272">
      <c r="A5272" s="126"/>
      <c r="B5272" s="127"/>
      <c r="C5272" s="128"/>
      <c r="D5272" s="127"/>
      <c r="E5272" s="45"/>
      <c r="F5272" s="127"/>
      <c r="G5272" s="127"/>
      <c r="H5272" s="127"/>
      <c r="I5272" s="127"/>
      <c r="J5272" s="127"/>
      <c r="K5272" s="127"/>
      <c r="L5272" s="127"/>
      <c r="M5272" s="127"/>
      <c r="N5272" s="127"/>
      <c r="O5272" s="127"/>
      <c r="P5272" s="129"/>
      <c r="Q5272" s="129"/>
      <c r="R5272" s="127"/>
    </row>
    <row r="5273">
      <c r="A5273" s="126"/>
      <c r="B5273" s="127"/>
      <c r="C5273" s="128"/>
      <c r="D5273" s="127"/>
      <c r="E5273" s="45"/>
      <c r="F5273" s="127"/>
      <c r="G5273" s="127"/>
      <c r="H5273" s="127"/>
      <c r="I5273" s="127"/>
      <c r="J5273" s="127"/>
      <c r="K5273" s="127"/>
      <c r="L5273" s="127"/>
      <c r="M5273" s="127"/>
      <c r="N5273" s="127"/>
      <c r="O5273" s="127"/>
      <c r="P5273" s="129"/>
      <c r="Q5273" s="129"/>
      <c r="R5273" s="127"/>
    </row>
    <row r="5274">
      <c r="A5274" s="126"/>
      <c r="B5274" s="127"/>
      <c r="C5274" s="128"/>
      <c r="D5274" s="127"/>
      <c r="E5274" s="45"/>
      <c r="F5274" s="127"/>
      <c r="G5274" s="127"/>
      <c r="H5274" s="127"/>
      <c r="I5274" s="127"/>
      <c r="J5274" s="127"/>
      <c r="K5274" s="127"/>
      <c r="L5274" s="127"/>
      <c r="M5274" s="127"/>
      <c r="N5274" s="127"/>
      <c r="O5274" s="127"/>
      <c r="P5274" s="129"/>
      <c r="Q5274" s="129"/>
      <c r="R5274" s="127"/>
    </row>
    <row r="5275">
      <c r="A5275" s="126"/>
      <c r="B5275" s="127"/>
      <c r="C5275" s="128"/>
      <c r="D5275" s="127"/>
      <c r="E5275" s="45"/>
      <c r="F5275" s="127"/>
      <c r="G5275" s="127"/>
      <c r="H5275" s="127"/>
      <c r="I5275" s="127"/>
      <c r="J5275" s="127"/>
      <c r="K5275" s="127"/>
      <c r="L5275" s="127"/>
      <c r="M5275" s="127"/>
      <c r="N5275" s="127"/>
      <c r="O5275" s="127"/>
      <c r="P5275" s="129"/>
      <c r="Q5275" s="129"/>
      <c r="R5275" s="127"/>
    </row>
    <row r="5276">
      <c r="A5276" s="126"/>
      <c r="B5276" s="127"/>
      <c r="C5276" s="128"/>
      <c r="D5276" s="127"/>
      <c r="E5276" s="45"/>
      <c r="F5276" s="127"/>
      <c r="G5276" s="127"/>
      <c r="H5276" s="127"/>
      <c r="I5276" s="127"/>
      <c r="J5276" s="127"/>
      <c r="K5276" s="127"/>
      <c r="L5276" s="127"/>
      <c r="M5276" s="127"/>
      <c r="N5276" s="127"/>
      <c r="O5276" s="127"/>
      <c r="P5276" s="129"/>
      <c r="Q5276" s="129"/>
      <c r="R5276" s="127"/>
    </row>
    <row r="5277">
      <c r="A5277" s="126"/>
      <c r="B5277" s="127"/>
      <c r="C5277" s="128"/>
      <c r="D5277" s="127"/>
      <c r="E5277" s="45"/>
      <c r="F5277" s="127"/>
      <c r="G5277" s="127"/>
      <c r="H5277" s="127"/>
      <c r="I5277" s="127"/>
      <c r="J5277" s="127"/>
      <c r="K5277" s="127"/>
      <c r="L5277" s="127"/>
      <c r="M5277" s="127"/>
      <c r="N5277" s="127"/>
      <c r="O5277" s="127"/>
      <c r="P5277" s="129"/>
      <c r="Q5277" s="129"/>
      <c r="R5277" s="127"/>
    </row>
    <row r="5278">
      <c r="A5278" s="126"/>
      <c r="B5278" s="127"/>
      <c r="C5278" s="128"/>
      <c r="D5278" s="127"/>
      <c r="E5278" s="45"/>
      <c r="F5278" s="127"/>
      <c r="G5278" s="127"/>
      <c r="H5278" s="127"/>
      <c r="I5278" s="127"/>
      <c r="J5278" s="127"/>
      <c r="K5278" s="127"/>
      <c r="L5278" s="127"/>
      <c r="M5278" s="127"/>
      <c r="N5278" s="127"/>
      <c r="O5278" s="127"/>
      <c r="P5278" s="129"/>
      <c r="Q5278" s="129"/>
      <c r="R5278" s="127"/>
    </row>
    <row r="5279">
      <c r="A5279" s="126"/>
      <c r="B5279" s="127"/>
      <c r="C5279" s="128"/>
      <c r="D5279" s="127"/>
      <c r="E5279" s="45"/>
      <c r="F5279" s="127"/>
      <c r="G5279" s="127"/>
      <c r="H5279" s="127"/>
      <c r="I5279" s="127"/>
      <c r="J5279" s="127"/>
      <c r="K5279" s="127"/>
      <c r="L5279" s="127"/>
      <c r="M5279" s="127"/>
      <c r="N5279" s="127"/>
      <c r="O5279" s="127"/>
      <c r="P5279" s="129"/>
      <c r="Q5279" s="129"/>
      <c r="R5279" s="127"/>
    </row>
    <row r="5280">
      <c r="A5280" s="126"/>
      <c r="B5280" s="127"/>
      <c r="C5280" s="128"/>
      <c r="D5280" s="127"/>
      <c r="E5280" s="45"/>
      <c r="F5280" s="127"/>
      <c r="G5280" s="127"/>
      <c r="H5280" s="127"/>
      <c r="I5280" s="127"/>
      <c r="J5280" s="127"/>
      <c r="K5280" s="127"/>
      <c r="L5280" s="127"/>
      <c r="M5280" s="127"/>
      <c r="N5280" s="127"/>
      <c r="O5280" s="127"/>
      <c r="P5280" s="129"/>
      <c r="Q5280" s="129"/>
      <c r="R5280" s="127"/>
    </row>
    <row r="5281">
      <c r="A5281" s="126"/>
      <c r="B5281" s="127"/>
      <c r="C5281" s="128"/>
      <c r="D5281" s="127"/>
      <c r="E5281" s="45"/>
      <c r="F5281" s="127"/>
      <c r="G5281" s="127"/>
      <c r="H5281" s="127"/>
      <c r="I5281" s="127"/>
      <c r="J5281" s="127"/>
      <c r="K5281" s="127"/>
      <c r="L5281" s="127"/>
      <c r="M5281" s="127"/>
      <c r="N5281" s="127"/>
      <c r="O5281" s="127"/>
      <c r="P5281" s="129"/>
      <c r="Q5281" s="129"/>
      <c r="R5281" s="127"/>
    </row>
    <row r="5282">
      <c r="A5282" s="126"/>
      <c r="B5282" s="127"/>
      <c r="C5282" s="128"/>
      <c r="D5282" s="127"/>
      <c r="E5282" s="45"/>
      <c r="F5282" s="127"/>
      <c r="G5282" s="127"/>
      <c r="H5282" s="127"/>
      <c r="I5282" s="127"/>
      <c r="J5282" s="127"/>
      <c r="K5282" s="127"/>
      <c r="L5282" s="127"/>
      <c r="M5282" s="127"/>
      <c r="N5282" s="127"/>
      <c r="O5282" s="127"/>
      <c r="P5282" s="129"/>
      <c r="Q5282" s="129"/>
      <c r="R5282" s="127"/>
    </row>
    <row r="5283">
      <c r="A5283" s="126"/>
      <c r="B5283" s="127"/>
      <c r="C5283" s="128"/>
      <c r="D5283" s="127"/>
      <c r="E5283" s="45"/>
      <c r="F5283" s="127"/>
      <c r="G5283" s="127"/>
      <c r="H5283" s="127"/>
      <c r="I5283" s="127"/>
      <c r="J5283" s="127"/>
      <c r="K5283" s="127"/>
      <c r="L5283" s="127"/>
      <c r="M5283" s="127"/>
      <c r="N5283" s="127"/>
      <c r="O5283" s="127"/>
      <c r="P5283" s="129"/>
      <c r="Q5283" s="129"/>
      <c r="R5283" s="127"/>
    </row>
    <row r="5284">
      <c r="A5284" s="126"/>
      <c r="B5284" s="127"/>
      <c r="C5284" s="128"/>
      <c r="D5284" s="127"/>
      <c r="E5284" s="45"/>
      <c r="F5284" s="127"/>
      <c r="G5284" s="127"/>
      <c r="H5284" s="127"/>
      <c r="I5284" s="127"/>
      <c r="J5284" s="127"/>
      <c r="K5284" s="127"/>
      <c r="L5284" s="127"/>
      <c r="M5284" s="127"/>
      <c r="N5284" s="127"/>
      <c r="O5284" s="127"/>
      <c r="P5284" s="129"/>
      <c r="Q5284" s="129"/>
      <c r="R5284" s="127"/>
    </row>
    <row r="5285">
      <c r="A5285" s="126"/>
      <c r="B5285" s="127"/>
      <c r="C5285" s="128"/>
      <c r="D5285" s="127"/>
      <c r="E5285" s="45"/>
      <c r="F5285" s="127"/>
      <c r="G5285" s="127"/>
      <c r="H5285" s="127"/>
      <c r="I5285" s="127"/>
      <c r="J5285" s="127"/>
      <c r="K5285" s="127"/>
      <c r="L5285" s="127"/>
      <c r="M5285" s="127"/>
      <c r="N5285" s="127"/>
      <c r="O5285" s="127"/>
      <c r="P5285" s="129"/>
      <c r="Q5285" s="129"/>
      <c r="R5285" s="127"/>
    </row>
    <row r="5286">
      <c r="A5286" s="126"/>
      <c r="B5286" s="127"/>
      <c r="C5286" s="128"/>
      <c r="D5286" s="127"/>
      <c r="E5286" s="45"/>
      <c r="F5286" s="127"/>
      <c r="G5286" s="127"/>
      <c r="H5286" s="127"/>
      <c r="I5286" s="127"/>
      <c r="J5286" s="127"/>
      <c r="K5286" s="127"/>
      <c r="L5286" s="127"/>
      <c r="M5286" s="127"/>
      <c r="N5286" s="127"/>
      <c r="O5286" s="127"/>
      <c r="P5286" s="129"/>
      <c r="Q5286" s="129"/>
      <c r="R5286" s="127"/>
    </row>
    <row r="5287">
      <c r="A5287" s="126"/>
      <c r="B5287" s="127"/>
      <c r="C5287" s="128"/>
      <c r="D5287" s="127"/>
      <c r="E5287" s="45"/>
      <c r="F5287" s="127"/>
      <c r="G5287" s="127"/>
      <c r="H5287" s="127"/>
      <c r="I5287" s="127"/>
      <c r="J5287" s="127"/>
      <c r="K5287" s="127"/>
      <c r="L5287" s="127"/>
      <c r="M5287" s="127"/>
      <c r="N5287" s="127"/>
      <c r="O5287" s="127"/>
      <c r="P5287" s="129"/>
      <c r="Q5287" s="129"/>
      <c r="R5287" s="127"/>
    </row>
    <row r="5288">
      <c r="A5288" s="126"/>
      <c r="B5288" s="127"/>
      <c r="C5288" s="128"/>
      <c r="D5288" s="127"/>
      <c r="E5288" s="45"/>
      <c r="F5288" s="127"/>
      <c r="G5288" s="127"/>
      <c r="H5288" s="127"/>
      <c r="I5288" s="127"/>
      <c r="J5288" s="127"/>
      <c r="K5288" s="127"/>
      <c r="L5288" s="127"/>
      <c r="M5288" s="127"/>
      <c r="N5288" s="127"/>
      <c r="O5288" s="127"/>
      <c r="P5288" s="129"/>
      <c r="Q5288" s="129"/>
      <c r="R5288" s="127"/>
    </row>
    <row r="5289">
      <c r="A5289" s="126"/>
      <c r="B5289" s="127"/>
      <c r="C5289" s="128"/>
      <c r="D5289" s="127"/>
      <c r="E5289" s="45"/>
      <c r="F5289" s="127"/>
      <c r="G5289" s="127"/>
      <c r="H5289" s="127"/>
      <c r="I5289" s="127"/>
      <c r="J5289" s="127"/>
      <c r="K5289" s="127"/>
      <c r="L5289" s="127"/>
      <c r="M5289" s="127"/>
      <c r="N5289" s="127"/>
      <c r="O5289" s="127"/>
      <c r="P5289" s="129"/>
      <c r="Q5289" s="129"/>
      <c r="R5289" s="127"/>
    </row>
    <row r="5290">
      <c r="A5290" s="126"/>
      <c r="B5290" s="127"/>
      <c r="C5290" s="128"/>
      <c r="D5290" s="127"/>
      <c r="E5290" s="45"/>
      <c r="F5290" s="127"/>
      <c r="G5290" s="127"/>
      <c r="H5290" s="127"/>
      <c r="I5290" s="127"/>
      <c r="J5290" s="127"/>
      <c r="K5290" s="127"/>
      <c r="L5290" s="127"/>
      <c r="M5290" s="127"/>
      <c r="N5290" s="127"/>
      <c r="O5290" s="127"/>
      <c r="P5290" s="129"/>
      <c r="Q5290" s="129"/>
      <c r="R5290" s="127"/>
    </row>
    <row r="5291">
      <c r="A5291" s="126"/>
      <c r="B5291" s="127"/>
      <c r="C5291" s="128"/>
      <c r="D5291" s="127"/>
      <c r="E5291" s="45"/>
      <c r="F5291" s="127"/>
      <c r="G5291" s="127"/>
      <c r="H5291" s="127"/>
      <c r="I5291" s="127"/>
      <c r="J5291" s="127"/>
      <c r="K5291" s="127"/>
      <c r="L5291" s="127"/>
      <c r="M5291" s="127"/>
      <c r="N5291" s="127"/>
      <c r="O5291" s="127"/>
      <c r="P5291" s="129"/>
      <c r="Q5291" s="129"/>
      <c r="R5291" s="127"/>
    </row>
    <row r="5292">
      <c r="A5292" s="126"/>
      <c r="B5292" s="127"/>
      <c r="C5292" s="128"/>
      <c r="D5292" s="127"/>
      <c r="E5292" s="45"/>
      <c r="F5292" s="127"/>
      <c r="G5292" s="127"/>
      <c r="H5292" s="127"/>
      <c r="I5292" s="127"/>
      <c r="J5292" s="127"/>
      <c r="K5292" s="127"/>
      <c r="L5292" s="127"/>
      <c r="M5292" s="127"/>
      <c r="N5292" s="127"/>
      <c r="O5292" s="127"/>
      <c r="P5292" s="129"/>
      <c r="Q5292" s="129"/>
      <c r="R5292" s="127"/>
    </row>
    <row r="5293">
      <c r="A5293" s="126"/>
      <c r="B5293" s="127"/>
      <c r="C5293" s="128"/>
      <c r="D5293" s="127"/>
      <c r="E5293" s="45"/>
      <c r="F5293" s="127"/>
      <c r="G5293" s="127"/>
      <c r="H5293" s="127"/>
      <c r="I5293" s="127"/>
      <c r="J5293" s="127"/>
      <c r="K5293" s="127"/>
      <c r="L5293" s="127"/>
      <c r="M5293" s="127"/>
      <c r="N5293" s="127"/>
      <c r="O5293" s="127"/>
      <c r="P5293" s="129"/>
      <c r="Q5293" s="129"/>
      <c r="R5293" s="127"/>
    </row>
    <row r="5294">
      <c r="A5294" s="126"/>
      <c r="B5294" s="127"/>
      <c r="C5294" s="128"/>
      <c r="D5294" s="127"/>
      <c r="E5294" s="45"/>
      <c r="F5294" s="127"/>
      <c r="G5294" s="127"/>
      <c r="H5294" s="127"/>
      <c r="I5294" s="127"/>
      <c r="J5294" s="127"/>
      <c r="K5294" s="127"/>
      <c r="L5294" s="127"/>
      <c r="M5294" s="127"/>
      <c r="N5294" s="127"/>
      <c r="O5294" s="127"/>
      <c r="P5294" s="129"/>
      <c r="Q5294" s="129"/>
      <c r="R5294" s="127"/>
    </row>
    <row r="5295">
      <c r="A5295" s="126"/>
      <c r="B5295" s="127"/>
      <c r="C5295" s="128"/>
      <c r="D5295" s="127"/>
      <c r="E5295" s="45"/>
      <c r="F5295" s="127"/>
      <c r="G5295" s="127"/>
      <c r="H5295" s="127"/>
      <c r="I5295" s="127"/>
      <c r="J5295" s="127"/>
      <c r="K5295" s="127"/>
      <c r="L5295" s="127"/>
      <c r="M5295" s="127"/>
      <c r="N5295" s="127"/>
      <c r="O5295" s="127"/>
      <c r="P5295" s="129"/>
      <c r="Q5295" s="129"/>
      <c r="R5295" s="127"/>
    </row>
    <row r="5296">
      <c r="A5296" s="126"/>
      <c r="B5296" s="127"/>
      <c r="C5296" s="128"/>
      <c r="D5296" s="127"/>
      <c r="E5296" s="45"/>
      <c r="F5296" s="127"/>
      <c r="G5296" s="127"/>
      <c r="H5296" s="127"/>
      <c r="I5296" s="127"/>
      <c r="J5296" s="127"/>
      <c r="K5296" s="127"/>
      <c r="L5296" s="127"/>
      <c r="M5296" s="127"/>
      <c r="N5296" s="127"/>
      <c r="O5296" s="127"/>
      <c r="P5296" s="129"/>
      <c r="Q5296" s="129"/>
      <c r="R5296" s="127"/>
    </row>
    <row r="5297">
      <c r="A5297" s="126"/>
      <c r="B5297" s="127"/>
      <c r="C5297" s="128"/>
      <c r="D5297" s="127"/>
      <c r="E5297" s="45"/>
      <c r="F5297" s="127"/>
      <c r="G5297" s="127"/>
      <c r="H5297" s="127"/>
      <c r="I5297" s="127"/>
      <c r="J5297" s="127"/>
      <c r="K5297" s="127"/>
      <c r="L5297" s="127"/>
      <c r="M5297" s="127"/>
      <c r="N5297" s="127"/>
      <c r="O5297" s="127"/>
      <c r="P5297" s="129"/>
      <c r="Q5297" s="129"/>
      <c r="R5297" s="127"/>
    </row>
    <row r="5298">
      <c r="A5298" s="126"/>
      <c r="B5298" s="127"/>
      <c r="C5298" s="128"/>
      <c r="D5298" s="127"/>
      <c r="E5298" s="45"/>
      <c r="F5298" s="127"/>
      <c r="G5298" s="127"/>
      <c r="H5298" s="127"/>
      <c r="I5298" s="127"/>
      <c r="J5298" s="127"/>
      <c r="K5298" s="127"/>
      <c r="L5298" s="127"/>
      <c r="M5298" s="127"/>
      <c r="N5298" s="127"/>
      <c r="O5298" s="127"/>
      <c r="P5298" s="129"/>
      <c r="Q5298" s="129"/>
      <c r="R5298" s="127"/>
    </row>
    <row r="5299">
      <c r="A5299" s="126"/>
      <c r="B5299" s="127"/>
      <c r="C5299" s="128"/>
      <c r="D5299" s="127"/>
      <c r="E5299" s="45"/>
      <c r="F5299" s="127"/>
      <c r="G5299" s="127"/>
      <c r="H5299" s="127"/>
      <c r="I5299" s="127"/>
      <c r="J5299" s="127"/>
      <c r="K5299" s="127"/>
      <c r="L5299" s="127"/>
      <c r="M5299" s="127"/>
      <c r="N5299" s="127"/>
      <c r="O5299" s="127"/>
      <c r="P5299" s="129"/>
      <c r="Q5299" s="129"/>
      <c r="R5299" s="127"/>
    </row>
    <row r="5300">
      <c r="A5300" s="126"/>
      <c r="B5300" s="127"/>
      <c r="C5300" s="128"/>
      <c r="D5300" s="127"/>
      <c r="E5300" s="45"/>
      <c r="F5300" s="127"/>
      <c r="G5300" s="127"/>
      <c r="H5300" s="127"/>
      <c r="I5300" s="127"/>
      <c r="J5300" s="127"/>
      <c r="K5300" s="127"/>
      <c r="L5300" s="127"/>
      <c r="M5300" s="127"/>
      <c r="N5300" s="127"/>
      <c r="O5300" s="127"/>
      <c r="P5300" s="129"/>
      <c r="Q5300" s="129"/>
      <c r="R5300" s="127"/>
    </row>
    <row r="5301">
      <c r="A5301" s="126"/>
      <c r="B5301" s="127"/>
      <c r="C5301" s="128"/>
      <c r="D5301" s="127"/>
      <c r="E5301" s="45"/>
      <c r="F5301" s="127"/>
      <c r="G5301" s="127"/>
      <c r="H5301" s="127"/>
      <c r="I5301" s="127"/>
      <c r="J5301" s="127"/>
      <c r="K5301" s="127"/>
      <c r="L5301" s="127"/>
      <c r="M5301" s="127"/>
      <c r="N5301" s="127"/>
      <c r="O5301" s="127"/>
      <c r="P5301" s="129"/>
      <c r="Q5301" s="129"/>
      <c r="R5301" s="127"/>
    </row>
    <row r="5302">
      <c r="A5302" s="126"/>
      <c r="B5302" s="127"/>
      <c r="C5302" s="128"/>
      <c r="D5302" s="127"/>
      <c r="E5302" s="45"/>
      <c r="F5302" s="127"/>
      <c r="G5302" s="127"/>
      <c r="H5302" s="127"/>
      <c r="I5302" s="127"/>
      <c r="J5302" s="127"/>
      <c r="K5302" s="127"/>
      <c r="L5302" s="127"/>
      <c r="M5302" s="127"/>
      <c r="N5302" s="127"/>
      <c r="O5302" s="127"/>
      <c r="P5302" s="129"/>
      <c r="Q5302" s="129"/>
      <c r="R5302" s="127"/>
    </row>
    <row r="5303">
      <c r="A5303" s="126"/>
      <c r="B5303" s="127"/>
      <c r="C5303" s="128"/>
      <c r="D5303" s="127"/>
      <c r="E5303" s="45"/>
      <c r="F5303" s="127"/>
      <c r="G5303" s="127"/>
      <c r="H5303" s="127"/>
      <c r="I5303" s="127"/>
      <c r="J5303" s="127"/>
      <c r="K5303" s="127"/>
      <c r="L5303" s="127"/>
      <c r="M5303" s="127"/>
      <c r="N5303" s="127"/>
      <c r="O5303" s="127"/>
      <c r="P5303" s="129"/>
      <c r="Q5303" s="129"/>
      <c r="R5303" s="127"/>
    </row>
    <row r="5304">
      <c r="A5304" s="126"/>
      <c r="B5304" s="127"/>
      <c r="C5304" s="128"/>
      <c r="D5304" s="127"/>
      <c r="E5304" s="45"/>
      <c r="F5304" s="127"/>
      <c r="G5304" s="127"/>
      <c r="H5304" s="127"/>
      <c r="I5304" s="127"/>
      <c r="J5304" s="127"/>
      <c r="K5304" s="127"/>
      <c r="L5304" s="127"/>
      <c r="M5304" s="127"/>
      <c r="N5304" s="127"/>
      <c r="O5304" s="127"/>
      <c r="P5304" s="129"/>
      <c r="Q5304" s="129"/>
      <c r="R5304" s="127"/>
    </row>
    <row r="5305">
      <c r="A5305" s="126"/>
      <c r="B5305" s="127"/>
      <c r="C5305" s="128"/>
      <c r="D5305" s="127"/>
      <c r="E5305" s="45"/>
      <c r="F5305" s="127"/>
      <c r="G5305" s="127"/>
      <c r="H5305" s="127"/>
      <c r="I5305" s="127"/>
      <c r="J5305" s="127"/>
      <c r="K5305" s="127"/>
      <c r="L5305" s="127"/>
      <c r="M5305" s="127"/>
      <c r="N5305" s="127"/>
      <c r="O5305" s="127"/>
      <c r="P5305" s="129"/>
      <c r="Q5305" s="129"/>
      <c r="R5305" s="127"/>
    </row>
    <row r="5306">
      <c r="A5306" s="126"/>
      <c r="B5306" s="127"/>
      <c r="C5306" s="128"/>
      <c r="D5306" s="127"/>
      <c r="E5306" s="45"/>
      <c r="F5306" s="127"/>
      <c r="G5306" s="127"/>
      <c r="H5306" s="127"/>
      <c r="I5306" s="127"/>
      <c r="J5306" s="127"/>
      <c r="K5306" s="127"/>
      <c r="L5306" s="127"/>
      <c r="M5306" s="127"/>
      <c r="N5306" s="127"/>
      <c r="O5306" s="127"/>
      <c r="P5306" s="129"/>
      <c r="Q5306" s="129"/>
      <c r="R5306" s="127"/>
    </row>
    <row r="5307">
      <c r="A5307" s="126"/>
      <c r="B5307" s="127"/>
      <c r="C5307" s="128"/>
      <c r="D5307" s="127"/>
      <c r="E5307" s="45"/>
      <c r="F5307" s="127"/>
      <c r="G5307" s="127"/>
      <c r="H5307" s="127"/>
      <c r="I5307" s="127"/>
      <c r="J5307" s="127"/>
      <c r="K5307" s="127"/>
      <c r="L5307" s="127"/>
      <c r="M5307" s="127"/>
      <c r="N5307" s="127"/>
      <c r="O5307" s="127"/>
      <c r="P5307" s="129"/>
      <c r="Q5307" s="129"/>
      <c r="R5307" s="127"/>
    </row>
    <row r="5308">
      <c r="A5308" s="126"/>
      <c r="B5308" s="127"/>
      <c r="C5308" s="128"/>
      <c r="D5308" s="127"/>
      <c r="E5308" s="45"/>
      <c r="F5308" s="127"/>
      <c r="G5308" s="127"/>
      <c r="H5308" s="127"/>
      <c r="I5308" s="127"/>
      <c r="J5308" s="127"/>
      <c r="K5308" s="127"/>
      <c r="L5308" s="127"/>
      <c r="M5308" s="127"/>
      <c r="N5308" s="127"/>
      <c r="O5308" s="127"/>
      <c r="P5308" s="129"/>
      <c r="Q5308" s="129"/>
      <c r="R5308" s="127"/>
    </row>
    <row r="5309">
      <c r="A5309" s="126"/>
      <c r="B5309" s="127"/>
      <c r="C5309" s="128"/>
      <c r="D5309" s="127"/>
      <c r="E5309" s="45"/>
      <c r="F5309" s="127"/>
      <c r="G5309" s="127"/>
      <c r="H5309" s="127"/>
      <c r="I5309" s="127"/>
      <c r="J5309" s="127"/>
      <c r="K5309" s="127"/>
      <c r="L5309" s="127"/>
      <c r="M5309" s="127"/>
      <c r="N5309" s="127"/>
      <c r="O5309" s="127"/>
      <c r="P5309" s="129"/>
      <c r="Q5309" s="129"/>
      <c r="R5309" s="127"/>
    </row>
    <row r="5310">
      <c r="A5310" s="126"/>
      <c r="B5310" s="127"/>
      <c r="C5310" s="128"/>
      <c r="D5310" s="127"/>
      <c r="E5310" s="45"/>
      <c r="F5310" s="127"/>
      <c r="G5310" s="127"/>
      <c r="H5310" s="127"/>
      <c r="I5310" s="127"/>
      <c r="J5310" s="127"/>
      <c r="K5310" s="127"/>
      <c r="L5310" s="127"/>
      <c r="M5310" s="127"/>
      <c r="N5310" s="127"/>
      <c r="O5310" s="127"/>
      <c r="P5310" s="129"/>
      <c r="Q5310" s="129"/>
      <c r="R5310" s="127"/>
    </row>
    <row r="5311">
      <c r="A5311" s="126"/>
      <c r="B5311" s="127"/>
      <c r="C5311" s="128"/>
      <c r="D5311" s="127"/>
      <c r="E5311" s="45"/>
      <c r="F5311" s="127"/>
      <c r="G5311" s="127"/>
      <c r="H5311" s="127"/>
      <c r="I5311" s="127"/>
      <c r="J5311" s="127"/>
      <c r="K5311" s="127"/>
      <c r="L5311" s="127"/>
      <c r="M5311" s="127"/>
      <c r="N5311" s="127"/>
      <c r="O5311" s="127"/>
      <c r="P5311" s="129"/>
      <c r="Q5311" s="129"/>
      <c r="R5311" s="127"/>
    </row>
    <row r="5312">
      <c r="A5312" s="126"/>
      <c r="B5312" s="127"/>
      <c r="C5312" s="128"/>
      <c r="D5312" s="127"/>
      <c r="E5312" s="45"/>
      <c r="F5312" s="127"/>
      <c r="G5312" s="127"/>
      <c r="H5312" s="127"/>
      <c r="I5312" s="127"/>
      <c r="J5312" s="127"/>
      <c r="K5312" s="127"/>
      <c r="L5312" s="127"/>
      <c r="M5312" s="127"/>
      <c r="N5312" s="127"/>
      <c r="O5312" s="127"/>
      <c r="P5312" s="129"/>
      <c r="Q5312" s="129"/>
      <c r="R5312" s="127"/>
    </row>
    <row r="5313">
      <c r="A5313" s="126"/>
      <c r="B5313" s="127"/>
      <c r="C5313" s="128"/>
      <c r="D5313" s="127"/>
      <c r="E5313" s="45"/>
      <c r="F5313" s="127"/>
      <c r="G5313" s="127"/>
      <c r="H5313" s="127"/>
      <c r="I5313" s="127"/>
      <c r="J5313" s="127"/>
      <c r="K5313" s="127"/>
      <c r="L5313" s="127"/>
      <c r="M5313" s="127"/>
      <c r="N5313" s="127"/>
      <c r="O5313" s="127"/>
      <c r="P5313" s="129"/>
      <c r="Q5313" s="129"/>
      <c r="R5313" s="127"/>
    </row>
    <row r="5314">
      <c r="A5314" s="126"/>
      <c r="B5314" s="127"/>
      <c r="C5314" s="128"/>
      <c r="D5314" s="127"/>
      <c r="E5314" s="45"/>
      <c r="F5314" s="127"/>
      <c r="G5314" s="127"/>
      <c r="H5314" s="127"/>
      <c r="I5314" s="127"/>
      <c r="J5314" s="127"/>
      <c r="K5314" s="127"/>
      <c r="L5314" s="127"/>
      <c r="M5314" s="127"/>
      <c r="N5314" s="127"/>
      <c r="O5314" s="127"/>
      <c r="P5314" s="129"/>
      <c r="Q5314" s="129"/>
      <c r="R5314" s="127"/>
    </row>
    <row r="5315">
      <c r="A5315" s="126"/>
      <c r="B5315" s="127"/>
      <c r="C5315" s="128"/>
      <c r="D5315" s="127"/>
      <c r="E5315" s="45"/>
      <c r="F5315" s="127"/>
      <c r="G5315" s="127"/>
      <c r="H5315" s="127"/>
      <c r="I5315" s="127"/>
      <c r="J5315" s="127"/>
      <c r="K5315" s="127"/>
      <c r="L5315" s="127"/>
      <c r="M5315" s="127"/>
      <c r="N5315" s="127"/>
      <c r="O5315" s="127"/>
      <c r="P5315" s="129"/>
      <c r="Q5315" s="129"/>
      <c r="R5315" s="127"/>
    </row>
    <row r="5316">
      <c r="A5316" s="126"/>
      <c r="B5316" s="127"/>
      <c r="C5316" s="128"/>
      <c r="D5316" s="127"/>
      <c r="E5316" s="45"/>
      <c r="F5316" s="127"/>
      <c r="G5316" s="127"/>
      <c r="H5316" s="127"/>
      <c r="I5316" s="127"/>
      <c r="J5316" s="127"/>
      <c r="K5316" s="127"/>
      <c r="L5316" s="127"/>
      <c r="M5316" s="127"/>
      <c r="N5316" s="127"/>
      <c r="O5316" s="127"/>
      <c r="P5316" s="129"/>
      <c r="Q5316" s="129"/>
      <c r="R5316" s="127"/>
    </row>
    <row r="5317">
      <c r="A5317" s="126"/>
      <c r="B5317" s="127"/>
      <c r="C5317" s="128"/>
      <c r="D5317" s="127"/>
      <c r="E5317" s="45"/>
      <c r="F5317" s="127"/>
      <c r="G5317" s="127"/>
      <c r="H5317" s="127"/>
      <c r="I5317" s="127"/>
      <c r="J5317" s="127"/>
      <c r="K5317" s="127"/>
      <c r="L5317" s="127"/>
      <c r="M5317" s="127"/>
      <c r="N5317" s="127"/>
      <c r="O5317" s="127"/>
      <c r="P5317" s="129"/>
      <c r="Q5317" s="129"/>
      <c r="R5317" s="127"/>
    </row>
    <row r="5318">
      <c r="A5318" s="126"/>
      <c r="B5318" s="127"/>
      <c r="C5318" s="128"/>
      <c r="D5318" s="127"/>
      <c r="E5318" s="45"/>
      <c r="F5318" s="127"/>
      <c r="G5318" s="127"/>
      <c r="H5318" s="127"/>
      <c r="I5318" s="127"/>
      <c r="J5318" s="127"/>
      <c r="K5318" s="127"/>
      <c r="L5318" s="127"/>
      <c r="M5318" s="127"/>
      <c r="N5318" s="127"/>
      <c r="O5318" s="127"/>
      <c r="P5318" s="129"/>
      <c r="Q5318" s="129"/>
      <c r="R5318" s="127"/>
    </row>
    <row r="5319">
      <c r="A5319" s="126"/>
      <c r="B5319" s="127"/>
      <c r="C5319" s="128"/>
      <c r="D5319" s="127"/>
      <c r="E5319" s="45"/>
      <c r="F5319" s="127"/>
      <c r="G5319" s="127"/>
      <c r="H5319" s="127"/>
      <c r="I5319" s="127"/>
      <c r="J5319" s="127"/>
      <c r="K5319" s="127"/>
      <c r="L5319" s="127"/>
      <c r="M5319" s="127"/>
      <c r="N5319" s="127"/>
      <c r="O5319" s="127"/>
      <c r="P5319" s="129"/>
      <c r="Q5319" s="129"/>
      <c r="R5319" s="127"/>
    </row>
    <row r="5320">
      <c r="A5320" s="126"/>
      <c r="B5320" s="127"/>
      <c r="C5320" s="128"/>
      <c r="D5320" s="127"/>
      <c r="E5320" s="45"/>
      <c r="F5320" s="127"/>
      <c r="G5320" s="127"/>
      <c r="H5320" s="127"/>
      <c r="I5320" s="127"/>
      <c r="J5320" s="127"/>
      <c r="K5320" s="127"/>
      <c r="L5320" s="127"/>
      <c r="M5320" s="127"/>
      <c r="N5320" s="127"/>
      <c r="O5320" s="127"/>
      <c r="P5320" s="129"/>
      <c r="Q5320" s="129"/>
      <c r="R5320" s="127"/>
    </row>
    <row r="5321">
      <c r="A5321" s="126"/>
      <c r="B5321" s="127"/>
      <c r="C5321" s="128"/>
      <c r="D5321" s="127"/>
      <c r="E5321" s="45"/>
      <c r="F5321" s="127"/>
      <c r="G5321" s="127"/>
      <c r="H5321" s="127"/>
      <c r="I5321" s="127"/>
      <c r="J5321" s="127"/>
      <c r="K5321" s="127"/>
      <c r="L5321" s="127"/>
      <c r="M5321" s="127"/>
      <c r="N5321" s="127"/>
      <c r="O5321" s="127"/>
      <c r="P5321" s="129"/>
      <c r="Q5321" s="129"/>
      <c r="R5321" s="127"/>
    </row>
    <row r="5322">
      <c r="A5322" s="126"/>
      <c r="B5322" s="127"/>
      <c r="C5322" s="128"/>
      <c r="D5322" s="127"/>
      <c r="E5322" s="45"/>
      <c r="F5322" s="127"/>
      <c r="G5322" s="127"/>
      <c r="H5322" s="127"/>
      <c r="I5322" s="127"/>
      <c r="J5322" s="127"/>
      <c r="K5322" s="127"/>
      <c r="L5322" s="127"/>
      <c r="M5322" s="127"/>
      <c r="N5322" s="127"/>
      <c r="O5322" s="127"/>
      <c r="P5322" s="129"/>
      <c r="Q5322" s="129"/>
      <c r="R5322" s="127"/>
    </row>
    <row r="5323">
      <c r="A5323" s="126"/>
      <c r="B5323" s="127"/>
      <c r="C5323" s="128"/>
      <c r="D5323" s="127"/>
      <c r="E5323" s="45"/>
      <c r="F5323" s="127"/>
      <c r="G5323" s="127"/>
      <c r="H5323" s="127"/>
      <c r="I5323" s="127"/>
      <c r="J5323" s="127"/>
      <c r="K5323" s="127"/>
      <c r="L5323" s="127"/>
      <c r="M5323" s="127"/>
      <c r="N5323" s="127"/>
      <c r="O5323" s="127"/>
      <c r="P5323" s="129"/>
      <c r="Q5323" s="129"/>
      <c r="R5323" s="127"/>
    </row>
    <row r="5324">
      <c r="A5324" s="126"/>
      <c r="B5324" s="127"/>
      <c r="C5324" s="128"/>
      <c r="D5324" s="127"/>
      <c r="E5324" s="45"/>
      <c r="F5324" s="127"/>
      <c r="G5324" s="127"/>
      <c r="H5324" s="127"/>
      <c r="I5324" s="127"/>
      <c r="J5324" s="127"/>
      <c r="K5324" s="127"/>
      <c r="L5324" s="127"/>
      <c r="M5324" s="127"/>
      <c r="N5324" s="127"/>
      <c r="O5324" s="127"/>
      <c r="P5324" s="129"/>
      <c r="Q5324" s="129"/>
      <c r="R5324" s="127"/>
    </row>
    <row r="5325">
      <c r="A5325" s="126"/>
      <c r="B5325" s="127"/>
      <c r="C5325" s="128"/>
      <c r="D5325" s="127"/>
      <c r="E5325" s="45"/>
      <c r="F5325" s="127"/>
      <c r="G5325" s="127"/>
      <c r="H5325" s="127"/>
      <c r="I5325" s="127"/>
      <c r="J5325" s="127"/>
      <c r="K5325" s="127"/>
      <c r="L5325" s="127"/>
      <c r="M5325" s="127"/>
      <c r="N5325" s="127"/>
      <c r="O5325" s="127"/>
      <c r="P5325" s="129"/>
      <c r="Q5325" s="129"/>
      <c r="R5325" s="127"/>
    </row>
    <row r="5326">
      <c r="A5326" s="126"/>
      <c r="B5326" s="127"/>
      <c r="C5326" s="128"/>
      <c r="D5326" s="127"/>
      <c r="E5326" s="45"/>
      <c r="F5326" s="127"/>
      <c r="G5326" s="127"/>
      <c r="H5326" s="127"/>
      <c r="I5326" s="127"/>
      <c r="J5326" s="127"/>
      <c r="K5326" s="127"/>
      <c r="L5326" s="127"/>
      <c r="M5326" s="127"/>
      <c r="N5326" s="127"/>
      <c r="O5326" s="127"/>
      <c r="P5326" s="129"/>
      <c r="Q5326" s="129"/>
      <c r="R5326" s="127"/>
    </row>
    <row r="5327">
      <c r="A5327" s="126"/>
      <c r="B5327" s="127"/>
      <c r="C5327" s="128"/>
      <c r="D5327" s="127"/>
      <c r="E5327" s="45"/>
      <c r="F5327" s="127"/>
      <c r="G5327" s="127"/>
      <c r="H5327" s="127"/>
      <c r="I5327" s="127"/>
      <c r="J5327" s="127"/>
      <c r="K5327" s="127"/>
      <c r="L5327" s="127"/>
      <c r="M5327" s="127"/>
      <c r="N5327" s="127"/>
      <c r="O5327" s="127"/>
      <c r="P5327" s="129"/>
      <c r="Q5327" s="129"/>
      <c r="R5327" s="127"/>
    </row>
    <row r="5328">
      <c r="A5328" s="126"/>
      <c r="B5328" s="127"/>
      <c r="C5328" s="128"/>
      <c r="D5328" s="127"/>
      <c r="E5328" s="45"/>
      <c r="F5328" s="127"/>
      <c r="G5328" s="127"/>
      <c r="H5328" s="127"/>
      <c r="I5328" s="127"/>
      <c r="J5328" s="127"/>
      <c r="K5328" s="127"/>
      <c r="L5328" s="127"/>
      <c r="M5328" s="127"/>
      <c r="N5328" s="127"/>
      <c r="O5328" s="127"/>
      <c r="P5328" s="129"/>
      <c r="Q5328" s="129"/>
      <c r="R5328" s="127"/>
    </row>
    <row r="5329">
      <c r="A5329" s="126"/>
      <c r="B5329" s="127"/>
      <c r="C5329" s="128"/>
      <c r="D5329" s="127"/>
      <c r="E5329" s="45"/>
      <c r="F5329" s="127"/>
      <c r="G5329" s="127"/>
      <c r="H5329" s="127"/>
      <c r="I5329" s="127"/>
      <c r="J5329" s="127"/>
      <c r="K5329" s="127"/>
      <c r="L5329" s="127"/>
      <c r="M5329" s="127"/>
      <c r="N5329" s="127"/>
      <c r="O5329" s="127"/>
      <c r="P5329" s="129"/>
      <c r="Q5329" s="129"/>
      <c r="R5329" s="127"/>
    </row>
    <row r="5330">
      <c r="A5330" s="126"/>
      <c r="B5330" s="127"/>
      <c r="C5330" s="128"/>
      <c r="D5330" s="127"/>
      <c r="E5330" s="45"/>
      <c r="F5330" s="127"/>
      <c r="G5330" s="127"/>
      <c r="H5330" s="127"/>
      <c r="I5330" s="127"/>
      <c r="J5330" s="127"/>
      <c r="K5330" s="127"/>
      <c r="L5330" s="127"/>
      <c r="M5330" s="127"/>
      <c r="N5330" s="127"/>
      <c r="O5330" s="127"/>
      <c r="P5330" s="129"/>
      <c r="Q5330" s="129"/>
      <c r="R5330" s="127"/>
    </row>
    <row r="5331">
      <c r="A5331" s="126"/>
      <c r="B5331" s="127"/>
      <c r="C5331" s="128"/>
      <c r="D5331" s="127"/>
      <c r="E5331" s="45"/>
      <c r="F5331" s="127"/>
      <c r="G5331" s="127"/>
      <c r="H5331" s="127"/>
      <c r="I5331" s="127"/>
      <c r="J5331" s="127"/>
      <c r="K5331" s="127"/>
      <c r="L5331" s="127"/>
      <c r="M5331" s="127"/>
      <c r="N5331" s="127"/>
      <c r="O5331" s="127"/>
      <c r="P5331" s="129"/>
      <c r="Q5331" s="129"/>
      <c r="R5331" s="127"/>
    </row>
    <row r="5332">
      <c r="A5332" s="126"/>
      <c r="B5332" s="127"/>
      <c r="C5332" s="128"/>
      <c r="D5332" s="127"/>
      <c r="E5332" s="45"/>
      <c r="F5332" s="127"/>
      <c r="G5332" s="127"/>
      <c r="H5332" s="127"/>
      <c r="I5332" s="127"/>
      <c r="J5332" s="127"/>
      <c r="K5332" s="127"/>
      <c r="L5332" s="127"/>
      <c r="M5332" s="127"/>
      <c r="N5332" s="127"/>
      <c r="O5332" s="127"/>
      <c r="P5332" s="129"/>
      <c r="Q5332" s="129"/>
      <c r="R5332" s="127"/>
    </row>
    <row r="5333">
      <c r="A5333" s="126"/>
      <c r="B5333" s="127"/>
      <c r="C5333" s="128"/>
      <c r="D5333" s="127"/>
      <c r="E5333" s="45"/>
      <c r="F5333" s="127"/>
      <c r="G5333" s="127"/>
      <c r="H5333" s="127"/>
      <c r="I5333" s="127"/>
      <c r="J5333" s="127"/>
      <c r="K5333" s="127"/>
      <c r="L5333" s="127"/>
      <c r="M5333" s="127"/>
      <c r="N5333" s="127"/>
      <c r="O5333" s="127"/>
      <c r="P5333" s="129"/>
      <c r="Q5333" s="129"/>
      <c r="R5333" s="127"/>
    </row>
    <row r="5334">
      <c r="A5334" s="126"/>
      <c r="B5334" s="127"/>
      <c r="C5334" s="128"/>
      <c r="D5334" s="127"/>
      <c r="E5334" s="45"/>
      <c r="F5334" s="127"/>
      <c r="G5334" s="127"/>
      <c r="H5334" s="127"/>
      <c r="I5334" s="127"/>
      <c r="J5334" s="127"/>
      <c r="K5334" s="127"/>
      <c r="L5334" s="127"/>
      <c r="M5334" s="127"/>
      <c r="N5334" s="127"/>
      <c r="O5334" s="127"/>
      <c r="P5334" s="129"/>
      <c r="Q5334" s="129"/>
      <c r="R5334" s="127"/>
    </row>
    <row r="5335">
      <c r="A5335" s="126"/>
      <c r="B5335" s="127"/>
      <c r="C5335" s="128"/>
      <c r="D5335" s="127"/>
      <c r="E5335" s="45"/>
      <c r="F5335" s="127"/>
      <c r="G5335" s="127"/>
      <c r="H5335" s="127"/>
      <c r="I5335" s="127"/>
      <c r="J5335" s="127"/>
      <c r="K5335" s="127"/>
      <c r="L5335" s="127"/>
      <c r="M5335" s="127"/>
      <c r="N5335" s="127"/>
      <c r="O5335" s="127"/>
      <c r="P5335" s="129"/>
      <c r="Q5335" s="129"/>
      <c r="R5335" s="127"/>
    </row>
    <row r="5336">
      <c r="A5336" s="126"/>
      <c r="B5336" s="127"/>
      <c r="C5336" s="128"/>
      <c r="D5336" s="127"/>
      <c r="E5336" s="45"/>
      <c r="F5336" s="127"/>
      <c r="G5336" s="127"/>
      <c r="H5336" s="127"/>
      <c r="I5336" s="127"/>
      <c r="J5336" s="127"/>
      <c r="K5336" s="127"/>
      <c r="L5336" s="127"/>
      <c r="M5336" s="127"/>
      <c r="N5336" s="127"/>
      <c r="O5336" s="127"/>
      <c r="P5336" s="129"/>
      <c r="Q5336" s="129"/>
      <c r="R5336" s="127"/>
    </row>
    <row r="5337">
      <c r="A5337" s="126"/>
      <c r="B5337" s="127"/>
      <c r="C5337" s="128"/>
      <c r="D5337" s="127"/>
      <c r="E5337" s="45"/>
      <c r="F5337" s="127"/>
      <c r="G5337" s="127"/>
      <c r="H5337" s="127"/>
      <c r="I5337" s="127"/>
      <c r="J5337" s="127"/>
      <c r="K5337" s="127"/>
      <c r="L5337" s="127"/>
      <c r="M5337" s="127"/>
      <c r="N5337" s="127"/>
      <c r="O5337" s="127"/>
      <c r="P5337" s="129"/>
      <c r="Q5337" s="129"/>
      <c r="R5337" s="127"/>
    </row>
    <row r="5338">
      <c r="A5338" s="126"/>
      <c r="B5338" s="127"/>
      <c r="C5338" s="128"/>
      <c r="D5338" s="127"/>
      <c r="E5338" s="45"/>
      <c r="F5338" s="127"/>
      <c r="G5338" s="127"/>
      <c r="H5338" s="127"/>
      <c r="I5338" s="127"/>
      <c r="J5338" s="127"/>
      <c r="K5338" s="127"/>
      <c r="L5338" s="127"/>
      <c r="M5338" s="127"/>
      <c r="N5338" s="127"/>
      <c r="O5338" s="127"/>
      <c r="P5338" s="129"/>
      <c r="Q5338" s="129"/>
      <c r="R5338" s="127"/>
    </row>
    <row r="5339">
      <c r="A5339" s="126"/>
      <c r="B5339" s="127"/>
      <c r="C5339" s="128"/>
      <c r="D5339" s="127"/>
      <c r="E5339" s="45"/>
      <c r="F5339" s="127"/>
      <c r="G5339" s="127"/>
      <c r="H5339" s="127"/>
      <c r="I5339" s="127"/>
      <c r="J5339" s="127"/>
      <c r="K5339" s="127"/>
      <c r="L5339" s="127"/>
      <c r="M5339" s="127"/>
      <c r="N5339" s="127"/>
      <c r="O5339" s="127"/>
      <c r="P5339" s="129"/>
      <c r="Q5339" s="129"/>
      <c r="R5339" s="127"/>
    </row>
    <row r="5340">
      <c r="A5340" s="126"/>
      <c r="B5340" s="127"/>
      <c r="C5340" s="128"/>
      <c r="D5340" s="127"/>
      <c r="E5340" s="45"/>
      <c r="F5340" s="127"/>
      <c r="G5340" s="127"/>
      <c r="H5340" s="127"/>
      <c r="I5340" s="127"/>
      <c r="J5340" s="127"/>
      <c r="K5340" s="127"/>
      <c r="L5340" s="127"/>
      <c r="M5340" s="127"/>
      <c r="N5340" s="127"/>
      <c r="O5340" s="127"/>
      <c r="P5340" s="129"/>
      <c r="Q5340" s="129"/>
      <c r="R5340" s="127"/>
    </row>
    <row r="5341">
      <c r="A5341" s="126"/>
      <c r="B5341" s="127"/>
      <c r="C5341" s="128"/>
      <c r="D5341" s="127"/>
      <c r="E5341" s="45"/>
      <c r="F5341" s="127"/>
      <c r="G5341" s="127"/>
      <c r="H5341" s="127"/>
      <c r="I5341" s="127"/>
      <c r="J5341" s="127"/>
      <c r="K5341" s="127"/>
      <c r="L5341" s="127"/>
      <c r="M5341" s="127"/>
      <c r="N5341" s="127"/>
      <c r="O5341" s="127"/>
      <c r="P5341" s="129"/>
      <c r="Q5341" s="129"/>
      <c r="R5341" s="127"/>
    </row>
    <row r="5342">
      <c r="A5342" s="126"/>
      <c r="B5342" s="127"/>
      <c r="C5342" s="128"/>
      <c r="D5342" s="127"/>
      <c r="E5342" s="45"/>
      <c r="F5342" s="127"/>
      <c r="G5342" s="127"/>
      <c r="H5342" s="127"/>
      <c r="I5342" s="127"/>
      <c r="J5342" s="127"/>
      <c r="K5342" s="127"/>
      <c r="L5342" s="127"/>
      <c r="M5342" s="127"/>
      <c r="N5342" s="127"/>
      <c r="O5342" s="127"/>
      <c r="P5342" s="129"/>
      <c r="Q5342" s="129"/>
      <c r="R5342" s="127"/>
    </row>
    <row r="5343">
      <c r="A5343" s="126"/>
      <c r="B5343" s="127"/>
      <c r="C5343" s="128"/>
      <c r="D5343" s="127"/>
      <c r="E5343" s="45"/>
      <c r="F5343" s="127"/>
      <c r="G5343" s="127"/>
      <c r="H5343" s="127"/>
      <c r="I5343" s="127"/>
      <c r="J5343" s="127"/>
      <c r="K5343" s="127"/>
      <c r="L5343" s="127"/>
      <c r="M5343" s="127"/>
      <c r="N5343" s="127"/>
      <c r="O5343" s="127"/>
      <c r="P5343" s="129"/>
      <c r="Q5343" s="129"/>
      <c r="R5343" s="127"/>
    </row>
    <row r="5344">
      <c r="A5344" s="126"/>
      <c r="B5344" s="127"/>
      <c r="C5344" s="128"/>
      <c r="D5344" s="127"/>
      <c r="E5344" s="45"/>
      <c r="F5344" s="127"/>
      <c r="G5344" s="127"/>
      <c r="H5344" s="127"/>
      <c r="I5344" s="127"/>
      <c r="J5344" s="127"/>
      <c r="K5344" s="127"/>
      <c r="L5344" s="127"/>
      <c r="M5344" s="127"/>
      <c r="N5344" s="127"/>
      <c r="O5344" s="127"/>
      <c r="P5344" s="129"/>
      <c r="Q5344" s="129"/>
      <c r="R5344" s="127"/>
    </row>
    <row r="5345">
      <c r="A5345" s="126"/>
      <c r="B5345" s="127"/>
      <c r="C5345" s="128"/>
      <c r="D5345" s="127"/>
      <c r="E5345" s="45"/>
      <c r="F5345" s="127"/>
      <c r="G5345" s="127"/>
      <c r="H5345" s="127"/>
      <c r="I5345" s="127"/>
      <c r="J5345" s="127"/>
      <c r="K5345" s="127"/>
      <c r="L5345" s="127"/>
      <c r="M5345" s="127"/>
      <c r="N5345" s="127"/>
      <c r="O5345" s="127"/>
      <c r="P5345" s="129"/>
      <c r="Q5345" s="129"/>
      <c r="R5345" s="127"/>
    </row>
    <row r="5346">
      <c r="A5346" s="126"/>
      <c r="B5346" s="127"/>
      <c r="C5346" s="128"/>
      <c r="D5346" s="127"/>
      <c r="E5346" s="45"/>
      <c r="F5346" s="127"/>
      <c r="G5346" s="127"/>
      <c r="H5346" s="127"/>
      <c r="I5346" s="127"/>
      <c r="J5346" s="127"/>
      <c r="K5346" s="127"/>
      <c r="L5346" s="127"/>
      <c r="M5346" s="127"/>
      <c r="N5346" s="127"/>
      <c r="O5346" s="127"/>
      <c r="P5346" s="129"/>
      <c r="Q5346" s="129"/>
      <c r="R5346" s="127"/>
    </row>
    <row r="5347">
      <c r="A5347" s="126"/>
      <c r="B5347" s="127"/>
      <c r="C5347" s="128"/>
      <c r="D5347" s="127"/>
      <c r="E5347" s="45"/>
      <c r="F5347" s="127"/>
      <c r="G5347" s="127"/>
      <c r="H5347" s="127"/>
      <c r="I5347" s="127"/>
      <c r="J5347" s="127"/>
      <c r="K5347" s="127"/>
      <c r="L5347" s="127"/>
      <c r="M5347" s="127"/>
      <c r="N5347" s="127"/>
      <c r="O5347" s="127"/>
      <c r="P5347" s="129"/>
      <c r="Q5347" s="129"/>
      <c r="R5347" s="127"/>
    </row>
    <row r="5348">
      <c r="A5348" s="126"/>
      <c r="B5348" s="127"/>
      <c r="C5348" s="128"/>
      <c r="D5348" s="127"/>
      <c r="E5348" s="45"/>
      <c r="F5348" s="127"/>
      <c r="G5348" s="127"/>
      <c r="H5348" s="127"/>
      <c r="I5348" s="127"/>
      <c r="J5348" s="127"/>
      <c r="K5348" s="127"/>
      <c r="L5348" s="127"/>
      <c r="M5348" s="127"/>
      <c r="N5348" s="127"/>
      <c r="O5348" s="127"/>
      <c r="P5348" s="129"/>
      <c r="Q5348" s="129"/>
      <c r="R5348" s="127"/>
    </row>
    <row r="5349">
      <c r="A5349" s="126"/>
      <c r="B5349" s="127"/>
      <c r="C5349" s="128"/>
      <c r="D5349" s="127"/>
      <c r="E5349" s="45"/>
      <c r="F5349" s="127"/>
      <c r="G5349" s="127"/>
      <c r="H5349" s="127"/>
      <c r="I5349" s="127"/>
      <c r="J5349" s="127"/>
      <c r="K5349" s="127"/>
      <c r="L5349" s="127"/>
      <c r="M5349" s="127"/>
      <c r="N5349" s="127"/>
      <c r="O5349" s="127"/>
      <c r="P5349" s="129"/>
      <c r="Q5349" s="129"/>
      <c r="R5349" s="127"/>
    </row>
    <row r="5350">
      <c r="A5350" s="126"/>
      <c r="B5350" s="127"/>
      <c r="C5350" s="128"/>
      <c r="D5350" s="127"/>
      <c r="E5350" s="45"/>
      <c r="F5350" s="127"/>
      <c r="G5350" s="127"/>
      <c r="H5350" s="127"/>
      <c r="I5350" s="127"/>
      <c r="J5350" s="127"/>
      <c r="K5350" s="127"/>
      <c r="L5350" s="127"/>
      <c r="M5350" s="127"/>
      <c r="N5350" s="127"/>
      <c r="O5350" s="127"/>
      <c r="P5350" s="129"/>
      <c r="Q5350" s="129"/>
      <c r="R5350" s="127"/>
    </row>
    <row r="5351">
      <c r="A5351" s="126"/>
      <c r="B5351" s="127"/>
      <c r="C5351" s="128"/>
      <c r="D5351" s="127"/>
      <c r="E5351" s="45"/>
      <c r="F5351" s="127"/>
      <c r="G5351" s="127"/>
      <c r="H5351" s="127"/>
      <c r="I5351" s="127"/>
      <c r="J5351" s="127"/>
      <c r="K5351" s="127"/>
      <c r="L5351" s="127"/>
      <c r="M5351" s="127"/>
      <c r="N5351" s="127"/>
      <c r="O5351" s="127"/>
      <c r="P5351" s="129"/>
      <c r="Q5351" s="129"/>
      <c r="R5351" s="127"/>
    </row>
    <row r="5352">
      <c r="A5352" s="126"/>
      <c r="B5352" s="127"/>
      <c r="C5352" s="128"/>
      <c r="D5352" s="127"/>
      <c r="E5352" s="45"/>
      <c r="F5352" s="127"/>
      <c r="G5352" s="127"/>
      <c r="H5352" s="127"/>
      <c r="I5352" s="127"/>
      <c r="J5352" s="127"/>
      <c r="K5352" s="127"/>
      <c r="L5352" s="127"/>
      <c r="M5352" s="127"/>
      <c r="N5352" s="127"/>
      <c r="O5352" s="127"/>
      <c r="P5352" s="129"/>
      <c r="Q5352" s="129"/>
      <c r="R5352" s="127"/>
    </row>
    <row r="5353">
      <c r="A5353" s="126"/>
      <c r="B5353" s="127"/>
      <c r="C5353" s="128"/>
      <c r="D5353" s="127"/>
      <c r="E5353" s="45"/>
      <c r="F5353" s="127"/>
      <c r="G5353" s="127"/>
      <c r="H5353" s="127"/>
      <c r="I5353" s="127"/>
      <c r="J5353" s="127"/>
      <c r="K5353" s="127"/>
      <c r="L5353" s="127"/>
      <c r="M5353" s="127"/>
      <c r="N5353" s="127"/>
      <c r="O5353" s="127"/>
      <c r="P5353" s="129"/>
      <c r="Q5353" s="129"/>
      <c r="R5353" s="127"/>
    </row>
    <row r="5354">
      <c r="A5354" s="126"/>
      <c r="B5354" s="127"/>
      <c r="C5354" s="128"/>
      <c r="D5354" s="127"/>
      <c r="E5354" s="45"/>
      <c r="F5354" s="127"/>
      <c r="G5354" s="127"/>
      <c r="H5354" s="127"/>
      <c r="I5354" s="127"/>
      <c r="J5354" s="127"/>
      <c r="K5354" s="127"/>
      <c r="L5354" s="127"/>
      <c r="M5354" s="127"/>
      <c r="N5354" s="127"/>
      <c r="O5354" s="127"/>
      <c r="P5354" s="129"/>
      <c r="Q5354" s="129"/>
      <c r="R5354" s="127"/>
    </row>
    <row r="5355">
      <c r="A5355" s="126"/>
      <c r="B5355" s="127"/>
      <c r="C5355" s="128"/>
      <c r="D5355" s="127"/>
      <c r="E5355" s="45"/>
      <c r="F5355" s="127"/>
      <c r="G5355" s="127"/>
      <c r="H5355" s="127"/>
      <c r="I5355" s="127"/>
      <c r="J5355" s="127"/>
      <c r="K5355" s="127"/>
      <c r="L5355" s="127"/>
      <c r="M5355" s="127"/>
      <c r="N5355" s="127"/>
      <c r="O5355" s="127"/>
      <c r="P5355" s="129"/>
      <c r="Q5355" s="129"/>
      <c r="R5355" s="127"/>
    </row>
    <row r="5356">
      <c r="A5356" s="126"/>
      <c r="B5356" s="127"/>
      <c r="C5356" s="128"/>
      <c r="D5356" s="127"/>
      <c r="E5356" s="45"/>
      <c r="F5356" s="127"/>
      <c r="G5356" s="127"/>
      <c r="H5356" s="127"/>
      <c r="I5356" s="127"/>
      <c r="J5356" s="127"/>
      <c r="K5356" s="127"/>
      <c r="L5356" s="127"/>
      <c r="M5356" s="127"/>
      <c r="N5356" s="127"/>
      <c r="O5356" s="127"/>
      <c r="P5356" s="129"/>
      <c r="Q5356" s="129"/>
      <c r="R5356" s="127"/>
    </row>
    <row r="5357">
      <c r="A5357" s="126"/>
      <c r="B5357" s="127"/>
      <c r="C5357" s="128"/>
      <c r="D5357" s="127"/>
      <c r="E5357" s="45"/>
      <c r="F5357" s="127"/>
      <c r="G5357" s="127"/>
      <c r="H5357" s="127"/>
      <c r="I5357" s="127"/>
      <c r="J5357" s="127"/>
      <c r="K5357" s="127"/>
      <c r="L5357" s="127"/>
      <c r="M5357" s="127"/>
      <c r="N5357" s="127"/>
      <c r="O5357" s="127"/>
      <c r="P5357" s="129"/>
      <c r="Q5357" s="129"/>
      <c r="R5357" s="127"/>
    </row>
    <row r="5358">
      <c r="A5358" s="126"/>
      <c r="B5358" s="127"/>
      <c r="C5358" s="128"/>
      <c r="D5358" s="127"/>
      <c r="E5358" s="45"/>
      <c r="F5358" s="127"/>
      <c r="G5358" s="127"/>
      <c r="H5358" s="127"/>
      <c r="I5358" s="127"/>
      <c r="J5358" s="127"/>
      <c r="K5358" s="127"/>
      <c r="L5358" s="127"/>
      <c r="M5358" s="127"/>
      <c r="N5358" s="127"/>
      <c r="O5358" s="127"/>
      <c r="P5358" s="129"/>
      <c r="Q5358" s="129"/>
      <c r="R5358" s="127"/>
    </row>
    <row r="5359">
      <c r="A5359" s="126"/>
      <c r="B5359" s="127"/>
      <c r="C5359" s="128"/>
      <c r="D5359" s="127"/>
      <c r="E5359" s="45"/>
      <c r="F5359" s="127"/>
      <c r="G5359" s="127"/>
      <c r="H5359" s="127"/>
      <c r="I5359" s="127"/>
      <c r="J5359" s="127"/>
      <c r="K5359" s="127"/>
      <c r="L5359" s="127"/>
      <c r="M5359" s="127"/>
      <c r="N5359" s="127"/>
      <c r="O5359" s="127"/>
      <c r="P5359" s="129"/>
      <c r="Q5359" s="129"/>
      <c r="R5359" s="127"/>
    </row>
    <row r="5360">
      <c r="A5360" s="126"/>
      <c r="B5360" s="127"/>
      <c r="C5360" s="128"/>
      <c r="D5360" s="127"/>
      <c r="E5360" s="45"/>
      <c r="F5360" s="127"/>
      <c r="G5360" s="127"/>
      <c r="H5360" s="127"/>
      <c r="I5360" s="127"/>
      <c r="J5360" s="127"/>
      <c r="K5360" s="127"/>
      <c r="L5360" s="127"/>
      <c r="M5360" s="127"/>
      <c r="N5360" s="127"/>
      <c r="O5360" s="127"/>
      <c r="P5360" s="129"/>
      <c r="Q5360" s="129"/>
      <c r="R5360" s="127"/>
    </row>
    <row r="5361">
      <c r="A5361" s="126"/>
      <c r="B5361" s="127"/>
      <c r="C5361" s="128"/>
      <c r="D5361" s="127"/>
      <c r="E5361" s="45"/>
      <c r="F5361" s="127"/>
      <c r="G5361" s="127"/>
      <c r="H5361" s="127"/>
      <c r="I5361" s="127"/>
      <c r="J5361" s="127"/>
      <c r="K5361" s="127"/>
      <c r="L5361" s="127"/>
      <c r="M5361" s="127"/>
      <c r="N5361" s="127"/>
      <c r="O5361" s="127"/>
      <c r="P5361" s="129"/>
      <c r="Q5361" s="129"/>
      <c r="R5361" s="127"/>
    </row>
    <row r="5362">
      <c r="A5362" s="126"/>
      <c r="B5362" s="127"/>
      <c r="C5362" s="128"/>
      <c r="D5362" s="127"/>
      <c r="E5362" s="45"/>
      <c r="F5362" s="127"/>
      <c r="G5362" s="127"/>
      <c r="H5362" s="127"/>
      <c r="I5362" s="127"/>
      <c r="J5362" s="127"/>
      <c r="K5362" s="127"/>
      <c r="L5362" s="127"/>
      <c r="M5362" s="127"/>
      <c r="N5362" s="127"/>
      <c r="O5362" s="127"/>
      <c r="P5362" s="129"/>
      <c r="Q5362" s="129"/>
      <c r="R5362" s="127"/>
    </row>
    <row r="5363">
      <c r="A5363" s="126"/>
      <c r="B5363" s="127"/>
      <c r="C5363" s="128"/>
      <c r="D5363" s="127"/>
      <c r="E5363" s="45"/>
      <c r="F5363" s="127"/>
      <c r="G5363" s="127"/>
      <c r="H5363" s="127"/>
      <c r="I5363" s="127"/>
      <c r="J5363" s="127"/>
      <c r="K5363" s="127"/>
      <c r="L5363" s="127"/>
      <c r="M5363" s="127"/>
      <c r="N5363" s="127"/>
      <c r="O5363" s="127"/>
      <c r="P5363" s="129"/>
      <c r="Q5363" s="129"/>
      <c r="R5363" s="127"/>
    </row>
    <row r="5364">
      <c r="A5364" s="126"/>
      <c r="B5364" s="127"/>
      <c r="C5364" s="128"/>
      <c r="D5364" s="127"/>
      <c r="E5364" s="45"/>
      <c r="F5364" s="127"/>
      <c r="G5364" s="127"/>
      <c r="H5364" s="127"/>
      <c r="I5364" s="127"/>
      <c r="J5364" s="127"/>
      <c r="K5364" s="127"/>
      <c r="L5364" s="127"/>
      <c r="M5364" s="127"/>
      <c r="N5364" s="127"/>
      <c r="O5364" s="127"/>
      <c r="P5364" s="129"/>
      <c r="Q5364" s="129"/>
      <c r="R5364" s="127"/>
    </row>
    <row r="5365">
      <c r="A5365" s="126"/>
      <c r="B5365" s="127"/>
      <c r="C5365" s="128"/>
      <c r="D5365" s="127"/>
      <c r="E5365" s="45"/>
      <c r="F5365" s="127"/>
      <c r="G5365" s="127"/>
      <c r="H5365" s="127"/>
      <c r="I5365" s="127"/>
      <c r="J5365" s="127"/>
      <c r="K5365" s="127"/>
      <c r="L5365" s="127"/>
      <c r="M5365" s="127"/>
      <c r="N5365" s="127"/>
      <c r="O5365" s="127"/>
      <c r="P5365" s="129"/>
      <c r="Q5365" s="129"/>
      <c r="R5365" s="127"/>
    </row>
    <row r="5366">
      <c r="A5366" s="126"/>
      <c r="B5366" s="127"/>
      <c r="C5366" s="128"/>
      <c r="D5366" s="127"/>
      <c r="E5366" s="45"/>
      <c r="F5366" s="127"/>
      <c r="G5366" s="127"/>
      <c r="H5366" s="127"/>
      <c r="I5366" s="127"/>
      <c r="J5366" s="127"/>
      <c r="K5366" s="127"/>
      <c r="L5366" s="127"/>
      <c r="M5366" s="127"/>
      <c r="N5366" s="127"/>
      <c r="O5366" s="127"/>
      <c r="P5366" s="129"/>
      <c r="Q5366" s="129"/>
      <c r="R5366" s="127"/>
    </row>
    <row r="5367">
      <c r="A5367" s="126"/>
      <c r="B5367" s="127"/>
      <c r="C5367" s="128"/>
      <c r="D5367" s="127"/>
      <c r="E5367" s="45"/>
      <c r="F5367" s="127"/>
      <c r="G5367" s="127"/>
      <c r="H5367" s="127"/>
      <c r="I5367" s="127"/>
      <c r="J5367" s="127"/>
      <c r="K5367" s="127"/>
      <c r="L5367" s="127"/>
      <c r="M5367" s="127"/>
      <c r="N5367" s="127"/>
      <c r="O5367" s="127"/>
      <c r="P5367" s="129"/>
      <c r="Q5367" s="129"/>
      <c r="R5367" s="127"/>
    </row>
    <row r="5368">
      <c r="A5368" s="126"/>
      <c r="B5368" s="127"/>
      <c r="C5368" s="128"/>
      <c r="D5368" s="127"/>
      <c r="E5368" s="45"/>
      <c r="F5368" s="127"/>
      <c r="G5368" s="127"/>
      <c r="H5368" s="127"/>
      <c r="I5368" s="127"/>
      <c r="J5368" s="127"/>
      <c r="K5368" s="127"/>
      <c r="L5368" s="127"/>
      <c r="M5368" s="127"/>
      <c r="N5368" s="127"/>
      <c r="O5368" s="127"/>
      <c r="P5368" s="129"/>
      <c r="Q5368" s="129"/>
      <c r="R5368" s="127"/>
    </row>
    <row r="5369">
      <c r="A5369" s="126"/>
      <c r="B5369" s="127"/>
      <c r="C5369" s="128"/>
      <c r="D5369" s="127"/>
      <c r="E5369" s="45"/>
      <c r="F5369" s="127"/>
      <c r="G5369" s="127"/>
      <c r="H5369" s="127"/>
      <c r="I5369" s="127"/>
      <c r="J5369" s="127"/>
      <c r="K5369" s="127"/>
      <c r="L5369" s="127"/>
      <c r="M5369" s="127"/>
      <c r="N5369" s="127"/>
      <c r="O5369" s="127"/>
      <c r="P5369" s="129"/>
      <c r="Q5369" s="129"/>
      <c r="R5369" s="127"/>
    </row>
    <row r="5370">
      <c r="A5370" s="126"/>
      <c r="B5370" s="127"/>
      <c r="C5370" s="128"/>
      <c r="D5370" s="127"/>
      <c r="E5370" s="45"/>
      <c r="F5370" s="127"/>
      <c r="G5370" s="127"/>
      <c r="H5370" s="127"/>
      <c r="I5370" s="127"/>
      <c r="J5370" s="127"/>
      <c r="K5370" s="127"/>
      <c r="L5370" s="127"/>
      <c r="M5370" s="127"/>
      <c r="N5370" s="127"/>
      <c r="O5370" s="127"/>
      <c r="P5370" s="129"/>
      <c r="Q5370" s="129"/>
      <c r="R5370" s="127"/>
    </row>
    <row r="5371">
      <c r="A5371" s="126"/>
      <c r="B5371" s="127"/>
      <c r="C5371" s="128"/>
      <c r="D5371" s="127"/>
      <c r="E5371" s="45"/>
      <c r="F5371" s="127"/>
      <c r="G5371" s="127"/>
      <c r="H5371" s="127"/>
      <c r="I5371" s="127"/>
      <c r="J5371" s="127"/>
      <c r="K5371" s="127"/>
      <c r="L5371" s="127"/>
      <c r="M5371" s="127"/>
      <c r="N5371" s="127"/>
      <c r="O5371" s="127"/>
      <c r="P5371" s="129"/>
      <c r="Q5371" s="129"/>
      <c r="R5371" s="127"/>
    </row>
    <row r="5372">
      <c r="A5372" s="126"/>
      <c r="B5372" s="127"/>
      <c r="C5372" s="128"/>
      <c r="D5372" s="127"/>
      <c r="E5372" s="45"/>
      <c r="F5372" s="127"/>
      <c r="G5372" s="127"/>
      <c r="H5372" s="127"/>
      <c r="I5372" s="127"/>
      <c r="J5372" s="127"/>
      <c r="K5372" s="127"/>
      <c r="L5372" s="127"/>
      <c r="M5372" s="127"/>
      <c r="N5372" s="127"/>
      <c r="O5372" s="127"/>
      <c r="P5372" s="129"/>
      <c r="Q5372" s="129"/>
      <c r="R5372" s="127"/>
    </row>
    <row r="5373">
      <c r="A5373" s="126"/>
      <c r="B5373" s="127"/>
      <c r="C5373" s="128"/>
      <c r="D5373" s="127"/>
      <c r="E5373" s="45"/>
      <c r="F5373" s="127"/>
      <c r="G5373" s="127"/>
      <c r="H5373" s="127"/>
      <c r="I5373" s="127"/>
      <c r="J5373" s="127"/>
      <c r="K5373" s="127"/>
      <c r="L5373" s="127"/>
      <c r="M5373" s="127"/>
      <c r="N5373" s="127"/>
      <c r="O5373" s="127"/>
      <c r="P5373" s="129"/>
      <c r="Q5373" s="129"/>
      <c r="R5373" s="127"/>
    </row>
    <row r="5374">
      <c r="A5374" s="126"/>
      <c r="B5374" s="127"/>
      <c r="C5374" s="128"/>
      <c r="D5374" s="127"/>
      <c r="E5374" s="45"/>
      <c r="F5374" s="127"/>
      <c r="G5374" s="127"/>
      <c r="H5374" s="127"/>
      <c r="I5374" s="127"/>
      <c r="J5374" s="127"/>
      <c r="K5374" s="127"/>
      <c r="L5374" s="127"/>
      <c r="M5374" s="127"/>
      <c r="N5374" s="127"/>
      <c r="O5374" s="127"/>
      <c r="P5374" s="129"/>
      <c r="Q5374" s="129"/>
      <c r="R5374" s="127"/>
    </row>
    <row r="5375">
      <c r="A5375" s="126"/>
      <c r="B5375" s="127"/>
      <c r="C5375" s="128"/>
      <c r="D5375" s="127"/>
      <c r="E5375" s="45"/>
      <c r="F5375" s="127"/>
      <c r="G5375" s="127"/>
      <c r="H5375" s="127"/>
      <c r="I5375" s="127"/>
      <c r="J5375" s="127"/>
      <c r="K5375" s="127"/>
      <c r="L5375" s="127"/>
      <c r="M5375" s="127"/>
      <c r="N5375" s="127"/>
      <c r="O5375" s="127"/>
      <c r="P5375" s="129"/>
      <c r="Q5375" s="129"/>
      <c r="R5375" s="127"/>
    </row>
    <row r="5376">
      <c r="A5376" s="126"/>
      <c r="B5376" s="127"/>
      <c r="C5376" s="128"/>
      <c r="D5376" s="127"/>
      <c r="E5376" s="45"/>
      <c r="F5376" s="127"/>
      <c r="G5376" s="127"/>
      <c r="H5376" s="127"/>
      <c r="I5376" s="127"/>
      <c r="J5376" s="127"/>
      <c r="K5376" s="127"/>
      <c r="L5376" s="127"/>
      <c r="M5376" s="127"/>
      <c r="N5376" s="127"/>
      <c r="O5376" s="127"/>
      <c r="P5376" s="129"/>
      <c r="Q5376" s="129"/>
      <c r="R5376" s="127"/>
    </row>
    <row r="5377">
      <c r="A5377" s="126"/>
      <c r="B5377" s="127"/>
      <c r="C5377" s="128"/>
      <c r="D5377" s="127"/>
      <c r="E5377" s="45"/>
      <c r="F5377" s="127"/>
      <c r="G5377" s="127"/>
      <c r="H5377" s="127"/>
      <c r="I5377" s="127"/>
      <c r="J5377" s="127"/>
      <c r="K5377" s="127"/>
      <c r="L5377" s="127"/>
      <c r="M5377" s="127"/>
      <c r="N5377" s="127"/>
      <c r="O5377" s="127"/>
      <c r="P5377" s="129"/>
      <c r="Q5377" s="129"/>
      <c r="R5377" s="127"/>
    </row>
    <row r="5378">
      <c r="A5378" s="126"/>
      <c r="B5378" s="127"/>
      <c r="C5378" s="128"/>
      <c r="D5378" s="127"/>
      <c r="E5378" s="45"/>
      <c r="F5378" s="127"/>
      <c r="G5378" s="127"/>
      <c r="H5378" s="127"/>
      <c r="I5378" s="127"/>
      <c r="J5378" s="127"/>
      <c r="K5378" s="127"/>
      <c r="L5378" s="127"/>
      <c r="M5378" s="127"/>
      <c r="N5378" s="127"/>
      <c r="O5378" s="127"/>
      <c r="P5378" s="129"/>
      <c r="Q5378" s="129"/>
      <c r="R5378" s="127"/>
    </row>
    <row r="5379">
      <c r="A5379" s="126"/>
      <c r="B5379" s="127"/>
      <c r="C5379" s="128"/>
      <c r="D5379" s="127"/>
      <c r="E5379" s="45"/>
      <c r="F5379" s="127"/>
      <c r="G5379" s="127"/>
      <c r="H5379" s="127"/>
      <c r="I5379" s="127"/>
      <c r="J5379" s="127"/>
      <c r="K5379" s="127"/>
      <c r="L5379" s="127"/>
      <c r="M5379" s="127"/>
      <c r="N5379" s="127"/>
      <c r="O5379" s="127"/>
      <c r="P5379" s="129"/>
      <c r="Q5379" s="129"/>
      <c r="R5379" s="127"/>
    </row>
    <row r="5380">
      <c r="A5380" s="126"/>
      <c r="B5380" s="127"/>
      <c r="C5380" s="128"/>
      <c r="D5380" s="127"/>
      <c r="E5380" s="45"/>
      <c r="F5380" s="127"/>
      <c r="G5380" s="127"/>
      <c r="H5380" s="127"/>
      <c r="I5380" s="127"/>
      <c r="J5380" s="127"/>
      <c r="K5380" s="127"/>
      <c r="L5380" s="127"/>
      <c r="M5380" s="127"/>
      <c r="N5380" s="127"/>
      <c r="O5380" s="127"/>
      <c r="P5380" s="129"/>
      <c r="Q5380" s="129"/>
      <c r="R5380" s="127"/>
    </row>
    <row r="5381">
      <c r="A5381" s="126"/>
      <c r="B5381" s="127"/>
      <c r="C5381" s="128"/>
      <c r="D5381" s="127"/>
      <c r="E5381" s="45"/>
      <c r="F5381" s="127"/>
      <c r="G5381" s="127"/>
      <c r="H5381" s="127"/>
      <c r="I5381" s="127"/>
      <c r="J5381" s="127"/>
      <c r="K5381" s="127"/>
      <c r="L5381" s="127"/>
      <c r="M5381" s="127"/>
      <c r="N5381" s="127"/>
      <c r="O5381" s="127"/>
      <c r="P5381" s="129"/>
      <c r="Q5381" s="129"/>
      <c r="R5381" s="127"/>
    </row>
    <row r="5382">
      <c r="A5382" s="126"/>
      <c r="B5382" s="127"/>
      <c r="C5382" s="128"/>
      <c r="D5382" s="127"/>
      <c r="E5382" s="45"/>
      <c r="F5382" s="127"/>
      <c r="G5382" s="127"/>
      <c r="H5382" s="127"/>
      <c r="I5382" s="127"/>
      <c r="J5382" s="127"/>
      <c r="K5382" s="127"/>
      <c r="L5382" s="127"/>
      <c r="M5382" s="127"/>
      <c r="N5382" s="127"/>
      <c r="O5382" s="127"/>
      <c r="P5382" s="129"/>
      <c r="Q5382" s="129"/>
      <c r="R5382" s="127"/>
    </row>
    <row r="5383">
      <c r="A5383" s="126"/>
      <c r="B5383" s="127"/>
      <c r="C5383" s="128"/>
      <c r="D5383" s="127"/>
      <c r="E5383" s="45"/>
      <c r="F5383" s="127"/>
      <c r="G5383" s="127"/>
      <c r="H5383" s="127"/>
      <c r="I5383" s="127"/>
      <c r="J5383" s="127"/>
      <c r="K5383" s="127"/>
      <c r="L5383" s="127"/>
      <c r="M5383" s="127"/>
      <c r="N5383" s="127"/>
      <c r="O5383" s="127"/>
      <c r="P5383" s="129"/>
      <c r="Q5383" s="129"/>
      <c r="R5383" s="127"/>
    </row>
    <row r="5384">
      <c r="A5384" s="126"/>
      <c r="B5384" s="127"/>
      <c r="C5384" s="128"/>
      <c r="D5384" s="127"/>
      <c r="E5384" s="45"/>
      <c r="F5384" s="127"/>
      <c r="G5384" s="127"/>
      <c r="H5384" s="127"/>
      <c r="I5384" s="127"/>
      <c r="J5384" s="127"/>
      <c r="K5384" s="127"/>
      <c r="L5384" s="127"/>
      <c r="M5384" s="127"/>
      <c r="N5384" s="127"/>
      <c r="O5384" s="127"/>
      <c r="P5384" s="129"/>
      <c r="Q5384" s="129"/>
      <c r="R5384" s="127"/>
    </row>
    <row r="5385">
      <c r="A5385" s="126"/>
      <c r="B5385" s="127"/>
      <c r="C5385" s="128"/>
      <c r="D5385" s="127"/>
      <c r="E5385" s="45"/>
      <c r="F5385" s="127"/>
      <c r="G5385" s="127"/>
      <c r="H5385" s="127"/>
      <c r="I5385" s="127"/>
      <c r="J5385" s="127"/>
      <c r="K5385" s="127"/>
      <c r="L5385" s="127"/>
      <c r="M5385" s="127"/>
      <c r="N5385" s="127"/>
      <c r="O5385" s="127"/>
      <c r="P5385" s="129"/>
      <c r="Q5385" s="129"/>
      <c r="R5385" s="127"/>
    </row>
    <row r="5386">
      <c r="A5386" s="126"/>
      <c r="B5386" s="127"/>
      <c r="C5386" s="128"/>
      <c r="D5386" s="127"/>
      <c r="E5386" s="45"/>
      <c r="F5386" s="127"/>
      <c r="G5386" s="127"/>
      <c r="H5386" s="127"/>
      <c r="I5386" s="127"/>
      <c r="J5386" s="127"/>
      <c r="K5386" s="127"/>
      <c r="L5386" s="127"/>
      <c r="M5386" s="127"/>
      <c r="N5386" s="127"/>
      <c r="O5386" s="127"/>
      <c r="P5386" s="129"/>
      <c r="Q5386" s="129"/>
      <c r="R5386" s="127"/>
    </row>
    <row r="5387">
      <c r="A5387" s="126"/>
      <c r="B5387" s="127"/>
      <c r="C5387" s="128"/>
      <c r="D5387" s="127"/>
      <c r="E5387" s="45"/>
      <c r="F5387" s="127"/>
      <c r="G5387" s="127"/>
      <c r="H5387" s="127"/>
      <c r="I5387" s="127"/>
      <c r="J5387" s="127"/>
      <c r="K5387" s="127"/>
      <c r="L5387" s="127"/>
      <c r="M5387" s="127"/>
      <c r="N5387" s="127"/>
      <c r="O5387" s="127"/>
      <c r="P5387" s="129"/>
      <c r="Q5387" s="129"/>
      <c r="R5387" s="127"/>
    </row>
    <row r="5388">
      <c r="A5388" s="126"/>
      <c r="B5388" s="127"/>
      <c r="C5388" s="128"/>
      <c r="D5388" s="127"/>
      <c r="E5388" s="45"/>
      <c r="F5388" s="127"/>
      <c r="G5388" s="127"/>
      <c r="H5388" s="127"/>
      <c r="I5388" s="127"/>
      <c r="J5388" s="127"/>
      <c r="K5388" s="127"/>
      <c r="L5388" s="127"/>
      <c r="M5388" s="127"/>
      <c r="N5388" s="127"/>
      <c r="O5388" s="127"/>
      <c r="P5388" s="129"/>
      <c r="Q5388" s="129"/>
      <c r="R5388" s="127"/>
    </row>
    <row r="5389">
      <c r="A5389" s="126"/>
      <c r="B5389" s="127"/>
      <c r="C5389" s="128"/>
      <c r="D5389" s="127"/>
      <c r="E5389" s="45"/>
      <c r="F5389" s="127"/>
      <c r="G5389" s="127"/>
      <c r="H5389" s="127"/>
      <c r="I5389" s="127"/>
      <c r="J5389" s="127"/>
      <c r="K5389" s="127"/>
      <c r="L5389" s="127"/>
      <c r="M5389" s="127"/>
      <c r="N5389" s="127"/>
      <c r="O5389" s="127"/>
      <c r="P5389" s="129"/>
      <c r="Q5389" s="129"/>
      <c r="R5389" s="127"/>
    </row>
    <row r="5390">
      <c r="A5390" s="126"/>
      <c r="B5390" s="127"/>
      <c r="C5390" s="128"/>
      <c r="D5390" s="127"/>
      <c r="E5390" s="45"/>
      <c r="F5390" s="127"/>
      <c r="G5390" s="127"/>
      <c r="H5390" s="127"/>
      <c r="I5390" s="127"/>
      <c r="J5390" s="127"/>
      <c r="K5390" s="127"/>
      <c r="L5390" s="127"/>
      <c r="M5390" s="127"/>
      <c r="N5390" s="127"/>
      <c r="O5390" s="127"/>
      <c r="P5390" s="129"/>
      <c r="Q5390" s="129"/>
      <c r="R5390" s="127"/>
    </row>
    <row r="5391">
      <c r="A5391" s="126"/>
      <c r="B5391" s="127"/>
      <c r="C5391" s="128"/>
      <c r="D5391" s="127"/>
      <c r="E5391" s="45"/>
      <c r="F5391" s="127"/>
      <c r="G5391" s="127"/>
      <c r="H5391" s="127"/>
      <c r="I5391" s="127"/>
      <c r="J5391" s="127"/>
      <c r="K5391" s="127"/>
      <c r="L5391" s="127"/>
      <c r="M5391" s="127"/>
      <c r="N5391" s="127"/>
      <c r="O5391" s="127"/>
      <c r="P5391" s="129"/>
      <c r="Q5391" s="129"/>
      <c r="R5391" s="127"/>
    </row>
    <row r="5392">
      <c r="A5392" s="126"/>
      <c r="B5392" s="127"/>
      <c r="C5392" s="128"/>
      <c r="D5392" s="127"/>
      <c r="E5392" s="45"/>
      <c r="F5392" s="127"/>
      <c r="G5392" s="127"/>
      <c r="H5392" s="127"/>
      <c r="I5392" s="127"/>
      <c r="J5392" s="127"/>
      <c r="K5392" s="127"/>
      <c r="L5392" s="127"/>
      <c r="M5392" s="127"/>
      <c r="N5392" s="127"/>
      <c r="O5392" s="127"/>
      <c r="P5392" s="129"/>
      <c r="Q5392" s="129"/>
      <c r="R5392" s="127"/>
    </row>
    <row r="5393">
      <c r="A5393" s="126"/>
      <c r="B5393" s="127"/>
      <c r="C5393" s="128"/>
      <c r="D5393" s="127"/>
      <c r="E5393" s="45"/>
      <c r="F5393" s="127"/>
      <c r="G5393" s="127"/>
      <c r="H5393" s="127"/>
      <c r="I5393" s="127"/>
      <c r="J5393" s="127"/>
      <c r="K5393" s="127"/>
      <c r="L5393" s="127"/>
      <c r="M5393" s="127"/>
      <c r="N5393" s="127"/>
      <c r="O5393" s="127"/>
      <c r="P5393" s="129"/>
      <c r="Q5393" s="129"/>
      <c r="R5393" s="127"/>
    </row>
    <row r="5394">
      <c r="A5394" s="126"/>
      <c r="B5394" s="127"/>
      <c r="C5394" s="128"/>
      <c r="D5394" s="127"/>
      <c r="E5394" s="45"/>
      <c r="F5394" s="127"/>
      <c r="G5394" s="127"/>
      <c r="H5394" s="127"/>
      <c r="I5394" s="127"/>
      <c r="J5394" s="127"/>
      <c r="K5394" s="127"/>
      <c r="L5394" s="127"/>
      <c r="M5394" s="127"/>
      <c r="N5394" s="127"/>
      <c r="O5394" s="127"/>
      <c r="P5394" s="129"/>
      <c r="Q5394" s="129"/>
      <c r="R5394" s="127"/>
    </row>
    <row r="5395">
      <c r="A5395" s="126"/>
      <c r="B5395" s="127"/>
      <c r="C5395" s="128"/>
      <c r="D5395" s="127"/>
      <c r="E5395" s="45"/>
      <c r="F5395" s="127"/>
      <c r="G5395" s="127"/>
      <c r="H5395" s="127"/>
      <c r="I5395" s="127"/>
      <c r="J5395" s="127"/>
      <c r="K5395" s="127"/>
      <c r="L5395" s="127"/>
      <c r="M5395" s="127"/>
      <c r="N5395" s="127"/>
      <c r="O5395" s="127"/>
      <c r="P5395" s="129"/>
      <c r="Q5395" s="129"/>
      <c r="R5395" s="127"/>
    </row>
    <row r="5396">
      <c r="A5396" s="126"/>
      <c r="B5396" s="127"/>
      <c r="C5396" s="128"/>
      <c r="D5396" s="127"/>
      <c r="E5396" s="45"/>
      <c r="F5396" s="127"/>
      <c r="G5396" s="127"/>
      <c r="H5396" s="127"/>
      <c r="I5396" s="127"/>
      <c r="J5396" s="127"/>
      <c r="K5396" s="127"/>
      <c r="L5396" s="127"/>
      <c r="M5396" s="127"/>
      <c r="N5396" s="127"/>
      <c r="O5396" s="127"/>
      <c r="P5396" s="129"/>
      <c r="Q5396" s="129"/>
      <c r="R5396" s="127"/>
    </row>
    <row r="5397">
      <c r="A5397" s="126"/>
      <c r="B5397" s="127"/>
      <c r="C5397" s="128"/>
      <c r="D5397" s="127"/>
      <c r="E5397" s="45"/>
      <c r="F5397" s="127"/>
      <c r="G5397" s="127"/>
      <c r="H5397" s="127"/>
      <c r="I5397" s="127"/>
      <c r="J5397" s="127"/>
      <c r="K5397" s="127"/>
      <c r="L5397" s="127"/>
      <c r="M5397" s="127"/>
      <c r="N5397" s="127"/>
      <c r="O5397" s="127"/>
      <c r="P5397" s="129"/>
      <c r="Q5397" s="129"/>
      <c r="R5397" s="127"/>
    </row>
    <row r="5398">
      <c r="A5398" s="126"/>
      <c r="B5398" s="127"/>
      <c r="C5398" s="128"/>
      <c r="D5398" s="127"/>
      <c r="E5398" s="45"/>
      <c r="F5398" s="127"/>
      <c r="G5398" s="127"/>
      <c r="H5398" s="127"/>
      <c r="I5398" s="127"/>
      <c r="J5398" s="127"/>
      <c r="K5398" s="127"/>
      <c r="L5398" s="127"/>
      <c r="M5398" s="127"/>
      <c r="N5398" s="127"/>
      <c r="O5398" s="127"/>
      <c r="P5398" s="129"/>
      <c r="Q5398" s="129"/>
      <c r="R5398" s="127"/>
    </row>
    <row r="5399">
      <c r="A5399" s="126"/>
      <c r="B5399" s="127"/>
      <c r="C5399" s="128"/>
      <c r="D5399" s="127"/>
      <c r="E5399" s="45"/>
      <c r="F5399" s="127"/>
      <c r="G5399" s="127"/>
      <c r="H5399" s="127"/>
      <c r="I5399" s="127"/>
      <c r="J5399" s="127"/>
      <c r="K5399" s="127"/>
      <c r="L5399" s="127"/>
      <c r="M5399" s="127"/>
      <c r="N5399" s="127"/>
      <c r="O5399" s="127"/>
      <c r="P5399" s="129"/>
      <c r="Q5399" s="129"/>
      <c r="R5399" s="127"/>
    </row>
    <row r="5400">
      <c r="A5400" s="126"/>
      <c r="B5400" s="127"/>
      <c r="C5400" s="128"/>
      <c r="D5400" s="127"/>
      <c r="E5400" s="45"/>
      <c r="F5400" s="127"/>
      <c r="G5400" s="127"/>
      <c r="H5400" s="127"/>
      <c r="I5400" s="127"/>
      <c r="J5400" s="127"/>
      <c r="K5400" s="127"/>
      <c r="L5400" s="127"/>
      <c r="M5400" s="127"/>
      <c r="N5400" s="127"/>
      <c r="O5400" s="127"/>
      <c r="P5400" s="129"/>
      <c r="Q5400" s="129"/>
      <c r="R5400" s="127"/>
    </row>
    <row r="5401">
      <c r="A5401" s="126"/>
      <c r="B5401" s="127"/>
      <c r="C5401" s="128"/>
      <c r="D5401" s="127"/>
      <c r="E5401" s="45"/>
      <c r="F5401" s="127"/>
      <c r="G5401" s="127"/>
      <c r="H5401" s="127"/>
      <c r="I5401" s="127"/>
      <c r="J5401" s="127"/>
      <c r="K5401" s="127"/>
      <c r="L5401" s="127"/>
      <c r="M5401" s="127"/>
      <c r="N5401" s="127"/>
      <c r="O5401" s="127"/>
      <c r="P5401" s="129"/>
      <c r="Q5401" s="129"/>
      <c r="R5401" s="127"/>
    </row>
    <row r="5402">
      <c r="A5402" s="126"/>
      <c r="B5402" s="127"/>
      <c r="C5402" s="128"/>
      <c r="D5402" s="127"/>
      <c r="E5402" s="45"/>
      <c r="F5402" s="127"/>
      <c r="G5402" s="127"/>
      <c r="H5402" s="127"/>
      <c r="I5402" s="127"/>
      <c r="J5402" s="127"/>
      <c r="K5402" s="127"/>
      <c r="L5402" s="127"/>
      <c r="M5402" s="127"/>
      <c r="N5402" s="127"/>
      <c r="O5402" s="127"/>
      <c r="P5402" s="129"/>
      <c r="Q5402" s="129"/>
      <c r="R5402" s="127"/>
    </row>
    <row r="5403">
      <c r="A5403" s="126"/>
      <c r="B5403" s="127"/>
      <c r="C5403" s="128"/>
      <c r="D5403" s="127"/>
      <c r="E5403" s="45"/>
      <c r="F5403" s="127"/>
      <c r="G5403" s="127"/>
      <c r="H5403" s="127"/>
      <c r="I5403" s="127"/>
      <c r="J5403" s="127"/>
      <c r="K5403" s="127"/>
      <c r="L5403" s="127"/>
      <c r="M5403" s="127"/>
      <c r="N5403" s="127"/>
      <c r="O5403" s="127"/>
      <c r="P5403" s="129"/>
      <c r="Q5403" s="129"/>
      <c r="R5403" s="127"/>
    </row>
    <row r="5404">
      <c r="A5404" s="126"/>
      <c r="B5404" s="127"/>
      <c r="C5404" s="128"/>
      <c r="D5404" s="127"/>
      <c r="E5404" s="45"/>
      <c r="F5404" s="127"/>
      <c r="G5404" s="127"/>
      <c r="H5404" s="127"/>
      <c r="I5404" s="127"/>
      <c r="J5404" s="127"/>
      <c r="K5404" s="127"/>
      <c r="L5404" s="127"/>
      <c r="M5404" s="127"/>
      <c r="N5404" s="127"/>
      <c r="O5404" s="127"/>
      <c r="P5404" s="129"/>
      <c r="Q5404" s="129"/>
      <c r="R5404" s="127"/>
    </row>
    <row r="5405">
      <c r="A5405" s="126"/>
      <c r="B5405" s="127"/>
      <c r="C5405" s="128"/>
      <c r="D5405" s="127"/>
      <c r="E5405" s="45"/>
      <c r="F5405" s="127"/>
      <c r="G5405" s="127"/>
      <c r="H5405" s="127"/>
      <c r="I5405" s="127"/>
      <c r="J5405" s="127"/>
      <c r="K5405" s="127"/>
      <c r="L5405" s="127"/>
      <c r="M5405" s="127"/>
      <c r="N5405" s="127"/>
      <c r="O5405" s="127"/>
      <c r="P5405" s="129"/>
      <c r="Q5405" s="129"/>
      <c r="R5405" s="127"/>
    </row>
    <row r="5406">
      <c r="A5406" s="126"/>
      <c r="B5406" s="127"/>
      <c r="C5406" s="128"/>
      <c r="D5406" s="127"/>
      <c r="E5406" s="45"/>
      <c r="F5406" s="127"/>
      <c r="G5406" s="127"/>
      <c r="H5406" s="127"/>
      <c r="I5406" s="127"/>
      <c r="J5406" s="127"/>
      <c r="K5406" s="127"/>
      <c r="L5406" s="127"/>
      <c r="M5406" s="127"/>
      <c r="N5406" s="127"/>
      <c r="O5406" s="127"/>
      <c r="P5406" s="129"/>
      <c r="Q5406" s="129"/>
      <c r="R5406" s="127"/>
    </row>
    <row r="5407">
      <c r="A5407" s="126"/>
      <c r="B5407" s="127"/>
      <c r="C5407" s="128"/>
      <c r="D5407" s="127"/>
      <c r="E5407" s="45"/>
      <c r="F5407" s="127"/>
      <c r="G5407" s="127"/>
      <c r="H5407" s="127"/>
      <c r="I5407" s="127"/>
      <c r="J5407" s="127"/>
      <c r="K5407" s="127"/>
      <c r="L5407" s="127"/>
      <c r="M5407" s="127"/>
      <c r="N5407" s="127"/>
      <c r="O5407" s="127"/>
      <c r="P5407" s="129"/>
      <c r="Q5407" s="129"/>
      <c r="R5407" s="127"/>
    </row>
    <row r="5408">
      <c r="A5408" s="126"/>
      <c r="B5408" s="127"/>
      <c r="C5408" s="128"/>
      <c r="D5408" s="127"/>
      <c r="E5408" s="45"/>
      <c r="F5408" s="127"/>
      <c r="G5408" s="127"/>
      <c r="H5408" s="127"/>
      <c r="I5408" s="127"/>
      <c r="J5408" s="127"/>
      <c r="K5408" s="127"/>
      <c r="L5408" s="127"/>
      <c r="M5408" s="127"/>
      <c r="N5408" s="127"/>
      <c r="O5408" s="127"/>
      <c r="P5408" s="129"/>
      <c r="Q5408" s="129"/>
      <c r="R5408" s="127"/>
    </row>
    <row r="5409">
      <c r="A5409" s="126"/>
      <c r="B5409" s="127"/>
      <c r="C5409" s="128"/>
      <c r="D5409" s="127"/>
      <c r="E5409" s="45"/>
      <c r="F5409" s="127"/>
      <c r="G5409" s="127"/>
      <c r="H5409" s="127"/>
      <c r="I5409" s="127"/>
      <c r="J5409" s="127"/>
      <c r="K5409" s="127"/>
      <c r="L5409" s="127"/>
      <c r="M5409" s="127"/>
      <c r="N5409" s="127"/>
      <c r="O5409" s="127"/>
      <c r="P5409" s="129"/>
      <c r="Q5409" s="129"/>
      <c r="R5409" s="127"/>
    </row>
    <row r="5410">
      <c r="A5410" s="126"/>
      <c r="B5410" s="127"/>
      <c r="C5410" s="128"/>
      <c r="D5410" s="127"/>
      <c r="E5410" s="45"/>
      <c r="F5410" s="127"/>
      <c r="G5410" s="127"/>
      <c r="H5410" s="127"/>
      <c r="I5410" s="127"/>
      <c r="J5410" s="127"/>
      <c r="K5410" s="127"/>
      <c r="L5410" s="127"/>
      <c r="M5410" s="127"/>
      <c r="N5410" s="127"/>
      <c r="O5410" s="127"/>
      <c r="P5410" s="129"/>
      <c r="Q5410" s="129"/>
      <c r="R5410" s="127"/>
    </row>
    <row r="5411">
      <c r="A5411" s="126"/>
      <c r="B5411" s="127"/>
      <c r="C5411" s="128"/>
      <c r="D5411" s="127"/>
      <c r="E5411" s="45"/>
      <c r="F5411" s="127"/>
      <c r="G5411" s="127"/>
      <c r="H5411" s="127"/>
      <c r="I5411" s="127"/>
      <c r="J5411" s="127"/>
      <c r="K5411" s="127"/>
      <c r="L5411" s="127"/>
      <c r="M5411" s="127"/>
      <c r="N5411" s="127"/>
      <c r="O5411" s="127"/>
      <c r="P5411" s="129"/>
      <c r="Q5411" s="129"/>
      <c r="R5411" s="127"/>
    </row>
    <row r="5412">
      <c r="A5412" s="126"/>
      <c r="B5412" s="127"/>
      <c r="C5412" s="128"/>
      <c r="D5412" s="127"/>
      <c r="E5412" s="45"/>
      <c r="F5412" s="127"/>
      <c r="G5412" s="127"/>
      <c r="H5412" s="127"/>
      <c r="I5412" s="127"/>
      <c r="J5412" s="127"/>
      <c r="K5412" s="127"/>
      <c r="L5412" s="127"/>
      <c r="M5412" s="127"/>
      <c r="N5412" s="127"/>
      <c r="O5412" s="127"/>
      <c r="P5412" s="129"/>
      <c r="Q5412" s="129"/>
      <c r="R5412" s="127"/>
    </row>
    <row r="5413">
      <c r="A5413" s="126"/>
      <c r="B5413" s="127"/>
      <c r="C5413" s="128"/>
      <c r="D5413" s="127"/>
      <c r="E5413" s="45"/>
      <c r="F5413" s="127"/>
      <c r="G5413" s="127"/>
      <c r="H5413" s="127"/>
      <c r="I5413" s="127"/>
      <c r="J5413" s="127"/>
      <c r="K5413" s="127"/>
      <c r="L5413" s="127"/>
      <c r="M5413" s="127"/>
      <c r="N5413" s="127"/>
      <c r="O5413" s="127"/>
      <c r="P5413" s="129"/>
      <c r="Q5413" s="129"/>
      <c r="R5413" s="127"/>
    </row>
    <row r="5414">
      <c r="A5414" s="126"/>
      <c r="B5414" s="127"/>
      <c r="C5414" s="128"/>
      <c r="D5414" s="127"/>
      <c r="E5414" s="45"/>
      <c r="F5414" s="127"/>
      <c r="G5414" s="127"/>
      <c r="H5414" s="127"/>
      <c r="I5414" s="127"/>
      <c r="J5414" s="127"/>
      <c r="K5414" s="127"/>
      <c r="L5414" s="127"/>
      <c r="M5414" s="127"/>
      <c r="N5414" s="127"/>
      <c r="O5414" s="127"/>
      <c r="P5414" s="129"/>
      <c r="Q5414" s="129"/>
      <c r="R5414" s="127"/>
    </row>
    <row r="5415">
      <c r="A5415" s="126"/>
      <c r="B5415" s="127"/>
      <c r="C5415" s="128"/>
      <c r="D5415" s="127"/>
      <c r="E5415" s="45"/>
      <c r="F5415" s="127"/>
      <c r="G5415" s="127"/>
      <c r="H5415" s="127"/>
      <c r="I5415" s="127"/>
      <c r="J5415" s="127"/>
      <c r="K5415" s="127"/>
      <c r="L5415" s="127"/>
      <c r="M5415" s="127"/>
      <c r="N5415" s="127"/>
      <c r="O5415" s="127"/>
      <c r="P5415" s="129"/>
      <c r="Q5415" s="129"/>
      <c r="R5415" s="127"/>
    </row>
    <row r="5416">
      <c r="A5416" s="126"/>
      <c r="B5416" s="127"/>
      <c r="C5416" s="128"/>
      <c r="D5416" s="127"/>
      <c r="E5416" s="45"/>
      <c r="F5416" s="127"/>
      <c r="G5416" s="127"/>
      <c r="H5416" s="127"/>
      <c r="I5416" s="127"/>
      <c r="J5416" s="127"/>
      <c r="K5416" s="127"/>
      <c r="L5416" s="127"/>
      <c r="M5416" s="127"/>
      <c r="N5416" s="127"/>
      <c r="O5416" s="127"/>
      <c r="P5416" s="129"/>
      <c r="Q5416" s="129"/>
      <c r="R5416" s="127"/>
    </row>
    <row r="5417">
      <c r="A5417" s="126"/>
      <c r="B5417" s="127"/>
      <c r="C5417" s="128"/>
      <c r="D5417" s="127"/>
      <c r="E5417" s="45"/>
      <c r="F5417" s="127"/>
      <c r="G5417" s="127"/>
      <c r="H5417" s="127"/>
      <c r="I5417" s="127"/>
      <c r="J5417" s="127"/>
      <c r="K5417" s="127"/>
      <c r="L5417" s="127"/>
      <c r="M5417" s="127"/>
      <c r="N5417" s="127"/>
      <c r="O5417" s="127"/>
      <c r="P5417" s="129"/>
      <c r="Q5417" s="129"/>
      <c r="R5417" s="127"/>
    </row>
    <row r="5418">
      <c r="A5418" s="126"/>
      <c r="B5418" s="127"/>
      <c r="C5418" s="128"/>
      <c r="D5418" s="127"/>
      <c r="E5418" s="45"/>
      <c r="F5418" s="127"/>
      <c r="G5418" s="127"/>
      <c r="H5418" s="127"/>
      <c r="I5418" s="127"/>
      <c r="J5418" s="127"/>
      <c r="K5418" s="127"/>
      <c r="L5418" s="127"/>
      <c r="M5418" s="127"/>
      <c r="N5418" s="127"/>
      <c r="O5418" s="127"/>
      <c r="P5418" s="129"/>
      <c r="Q5418" s="129"/>
      <c r="R5418" s="127"/>
    </row>
    <row r="5419">
      <c r="A5419" s="126"/>
      <c r="B5419" s="127"/>
      <c r="C5419" s="128"/>
      <c r="D5419" s="127"/>
      <c r="E5419" s="45"/>
      <c r="F5419" s="127"/>
      <c r="G5419" s="127"/>
      <c r="H5419" s="127"/>
      <c r="I5419" s="127"/>
      <c r="J5419" s="127"/>
      <c r="K5419" s="127"/>
      <c r="L5419" s="127"/>
      <c r="M5419" s="127"/>
      <c r="N5419" s="127"/>
      <c r="O5419" s="127"/>
      <c r="P5419" s="129"/>
      <c r="Q5419" s="129"/>
      <c r="R5419" s="127"/>
    </row>
    <row r="5420">
      <c r="A5420" s="126"/>
      <c r="B5420" s="127"/>
      <c r="C5420" s="128"/>
      <c r="D5420" s="127"/>
      <c r="E5420" s="45"/>
      <c r="F5420" s="127"/>
      <c r="G5420" s="127"/>
      <c r="H5420" s="127"/>
      <c r="I5420" s="127"/>
      <c r="J5420" s="127"/>
      <c r="K5420" s="127"/>
      <c r="L5420" s="127"/>
      <c r="M5420" s="127"/>
      <c r="N5420" s="127"/>
      <c r="O5420" s="127"/>
      <c r="P5420" s="129"/>
      <c r="Q5420" s="129"/>
      <c r="R5420" s="127"/>
    </row>
    <row r="5421">
      <c r="A5421" s="126"/>
      <c r="B5421" s="127"/>
      <c r="C5421" s="128"/>
      <c r="D5421" s="127"/>
      <c r="E5421" s="45"/>
      <c r="F5421" s="127"/>
      <c r="G5421" s="127"/>
      <c r="H5421" s="127"/>
      <c r="I5421" s="127"/>
      <c r="J5421" s="127"/>
      <c r="K5421" s="127"/>
      <c r="L5421" s="127"/>
      <c r="M5421" s="127"/>
      <c r="N5421" s="127"/>
      <c r="O5421" s="127"/>
      <c r="P5421" s="129"/>
      <c r="Q5421" s="129"/>
      <c r="R5421" s="127"/>
    </row>
    <row r="5422">
      <c r="A5422" s="126"/>
      <c r="B5422" s="127"/>
      <c r="C5422" s="128"/>
      <c r="D5422" s="127"/>
      <c r="E5422" s="45"/>
      <c r="F5422" s="127"/>
      <c r="G5422" s="127"/>
      <c r="H5422" s="127"/>
      <c r="I5422" s="127"/>
      <c r="J5422" s="127"/>
      <c r="K5422" s="127"/>
      <c r="L5422" s="127"/>
      <c r="M5422" s="127"/>
      <c r="N5422" s="127"/>
      <c r="O5422" s="127"/>
      <c r="P5422" s="129"/>
      <c r="Q5422" s="129"/>
      <c r="R5422" s="127"/>
    </row>
    <row r="5423">
      <c r="A5423" s="126"/>
      <c r="B5423" s="127"/>
      <c r="C5423" s="128"/>
      <c r="D5423" s="127"/>
      <c r="E5423" s="45"/>
      <c r="F5423" s="127"/>
      <c r="G5423" s="127"/>
      <c r="H5423" s="127"/>
      <c r="I5423" s="127"/>
      <c r="J5423" s="127"/>
      <c r="K5423" s="127"/>
      <c r="L5423" s="127"/>
      <c r="M5423" s="127"/>
      <c r="N5423" s="127"/>
      <c r="O5423" s="127"/>
      <c r="P5423" s="129"/>
      <c r="Q5423" s="129"/>
      <c r="R5423" s="127"/>
    </row>
    <row r="5424">
      <c r="A5424" s="126"/>
      <c r="B5424" s="127"/>
      <c r="C5424" s="128"/>
      <c r="D5424" s="127"/>
      <c r="E5424" s="45"/>
      <c r="F5424" s="127"/>
      <c r="G5424" s="127"/>
      <c r="H5424" s="127"/>
      <c r="I5424" s="127"/>
      <c r="J5424" s="127"/>
      <c r="K5424" s="127"/>
      <c r="L5424" s="127"/>
      <c r="M5424" s="127"/>
      <c r="N5424" s="127"/>
      <c r="O5424" s="127"/>
      <c r="P5424" s="129"/>
      <c r="Q5424" s="129"/>
      <c r="R5424" s="127"/>
    </row>
    <row r="5425">
      <c r="A5425" s="126"/>
      <c r="B5425" s="127"/>
      <c r="C5425" s="128"/>
      <c r="D5425" s="127"/>
      <c r="E5425" s="45"/>
      <c r="F5425" s="127"/>
      <c r="G5425" s="127"/>
      <c r="H5425" s="127"/>
      <c r="I5425" s="127"/>
      <c r="J5425" s="127"/>
      <c r="K5425" s="127"/>
      <c r="L5425" s="127"/>
      <c r="M5425" s="127"/>
      <c r="N5425" s="127"/>
      <c r="O5425" s="127"/>
      <c r="P5425" s="129"/>
      <c r="Q5425" s="129"/>
      <c r="R5425" s="127"/>
    </row>
    <row r="5426">
      <c r="A5426" s="126"/>
      <c r="B5426" s="127"/>
      <c r="C5426" s="128"/>
      <c r="D5426" s="127"/>
      <c r="E5426" s="45"/>
      <c r="F5426" s="127"/>
      <c r="G5426" s="127"/>
      <c r="H5426" s="127"/>
      <c r="I5426" s="127"/>
      <c r="J5426" s="127"/>
      <c r="K5426" s="127"/>
      <c r="L5426" s="127"/>
      <c r="M5426" s="127"/>
      <c r="N5426" s="127"/>
      <c r="O5426" s="127"/>
      <c r="P5426" s="129"/>
      <c r="Q5426" s="129"/>
      <c r="R5426" s="127"/>
    </row>
    <row r="5427">
      <c r="A5427" s="126"/>
      <c r="B5427" s="127"/>
      <c r="C5427" s="128"/>
      <c r="D5427" s="127"/>
      <c r="E5427" s="45"/>
      <c r="F5427" s="127"/>
      <c r="G5427" s="127"/>
      <c r="H5427" s="127"/>
      <c r="I5427" s="127"/>
      <c r="J5427" s="127"/>
      <c r="K5427" s="127"/>
      <c r="L5427" s="127"/>
      <c r="M5427" s="127"/>
      <c r="N5427" s="127"/>
      <c r="O5427" s="127"/>
      <c r="P5427" s="129"/>
      <c r="Q5427" s="129"/>
      <c r="R5427" s="127"/>
    </row>
    <row r="5428">
      <c r="A5428" s="126"/>
      <c r="B5428" s="127"/>
      <c r="C5428" s="128"/>
      <c r="D5428" s="127"/>
      <c r="E5428" s="45"/>
      <c r="F5428" s="127"/>
      <c r="G5428" s="127"/>
      <c r="H5428" s="127"/>
      <c r="I5428" s="127"/>
      <c r="J5428" s="127"/>
      <c r="K5428" s="127"/>
      <c r="L5428" s="127"/>
      <c r="M5428" s="127"/>
      <c r="N5428" s="127"/>
      <c r="O5428" s="127"/>
      <c r="P5428" s="129"/>
      <c r="Q5428" s="129"/>
      <c r="R5428" s="127"/>
    </row>
    <row r="5429">
      <c r="A5429" s="126"/>
      <c r="B5429" s="127"/>
      <c r="C5429" s="128"/>
      <c r="D5429" s="127"/>
      <c r="E5429" s="45"/>
      <c r="F5429" s="127"/>
      <c r="G5429" s="127"/>
      <c r="H5429" s="127"/>
      <c r="I5429" s="127"/>
      <c r="J5429" s="127"/>
      <c r="K5429" s="127"/>
      <c r="L5429" s="127"/>
      <c r="M5429" s="127"/>
      <c r="N5429" s="127"/>
      <c r="O5429" s="127"/>
      <c r="P5429" s="129"/>
      <c r="Q5429" s="129"/>
      <c r="R5429" s="127"/>
    </row>
    <row r="5430">
      <c r="A5430" s="126"/>
      <c r="B5430" s="127"/>
      <c r="C5430" s="128"/>
      <c r="D5430" s="127"/>
      <c r="E5430" s="45"/>
      <c r="F5430" s="127"/>
      <c r="G5430" s="127"/>
      <c r="H5430" s="127"/>
      <c r="I5430" s="127"/>
      <c r="J5430" s="127"/>
      <c r="K5430" s="127"/>
      <c r="L5430" s="127"/>
      <c r="M5430" s="127"/>
      <c r="N5430" s="127"/>
      <c r="O5430" s="127"/>
      <c r="P5430" s="129"/>
      <c r="Q5430" s="129"/>
      <c r="R5430" s="127"/>
    </row>
    <row r="5431">
      <c r="A5431" s="126"/>
      <c r="B5431" s="127"/>
      <c r="C5431" s="128"/>
      <c r="D5431" s="127"/>
      <c r="E5431" s="45"/>
      <c r="F5431" s="127"/>
      <c r="G5431" s="127"/>
      <c r="H5431" s="127"/>
      <c r="I5431" s="127"/>
      <c r="J5431" s="127"/>
      <c r="K5431" s="127"/>
      <c r="L5431" s="127"/>
      <c r="M5431" s="127"/>
      <c r="N5431" s="127"/>
      <c r="O5431" s="127"/>
      <c r="P5431" s="129"/>
      <c r="Q5431" s="129"/>
      <c r="R5431" s="127"/>
    </row>
    <row r="5432">
      <c r="A5432" s="126"/>
      <c r="B5432" s="127"/>
      <c r="C5432" s="128"/>
      <c r="D5432" s="127"/>
      <c r="E5432" s="45"/>
      <c r="F5432" s="127"/>
      <c r="G5432" s="127"/>
      <c r="H5432" s="127"/>
      <c r="I5432" s="127"/>
      <c r="J5432" s="127"/>
      <c r="K5432" s="127"/>
      <c r="L5432" s="127"/>
      <c r="M5432" s="127"/>
      <c r="N5432" s="127"/>
      <c r="O5432" s="127"/>
      <c r="P5432" s="129"/>
      <c r="Q5432" s="129"/>
      <c r="R5432" s="127"/>
    </row>
    <row r="5433">
      <c r="A5433" s="126"/>
      <c r="B5433" s="127"/>
      <c r="C5433" s="128"/>
      <c r="D5433" s="127"/>
      <c r="E5433" s="45"/>
      <c r="F5433" s="127"/>
      <c r="G5433" s="127"/>
      <c r="H5433" s="127"/>
      <c r="I5433" s="127"/>
      <c r="J5433" s="127"/>
      <c r="K5433" s="127"/>
      <c r="L5433" s="127"/>
      <c r="M5433" s="127"/>
      <c r="N5433" s="127"/>
      <c r="O5433" s="127"/>
      <c r="P5433" s="129"/>
      <c r="Q5433" s="129"/>
      <c r="R5433" s="127"/>
    </row>
    <row r="5434">
      <c r="A5434" s="126"/>
      <c r="B5434" s="127"/>
      <c r="C5434" s="128"/>
      <c r="D5434" s="127"/>
      <c r="E5434" s="45"/>
      <c r="F5434" s="127"/>
      <c r="G5434" s="127"/>
      <c r="H5434" s="127"/>
      <c r="I5434" s="127"/>
      <c r="J5434" s="127"/>
      <c r="K5434" s="127"/>
      <c r="L5434" s="127"/>
      <c r="M5434" s="127"/>
      <c r="N5434" s="127"/>
      <c r="O5434" s="127"/>
      <c r="P5434" s="129"/>
      <c r="Q5434" s="129"/>
      <c r="R5434" s="127"/>
    </row>
    <row r="5435">
      <c r="A5435" s="126"/>
      <c r="B5435" s="127"/>
      <c r="C5435" s="128"/>
      <c r="D5435" s="127"/>
      <c r="E5435" s="45"/>
      <c r="F5435" s="127"/>
      <c r="G5435" s="127"/>
      <c r="H5435" s="127"/>
      <c r="I5435" s="127"/>
      <c r="J5435" s="127"/>
      <c r="K5435" s="127"/>
      <c r="L5435" s="127"/>
      <c r="M5435" s="127"/>
      <c r="N5435" s="127"/>
      <c r="O5435" s="127"/>
      <c r="P5435" s="129"/>
      <c r="Q5435" s="129"/>
      <c r="R5435" s="127"/>
    </row>
    <row r="5436">
      <c r="A5436" s="126"/>
      <c r="B5436" s="127"/>
      <c r="C5436" s="128"/>
      <c r="D5436" s="127"/>
      <c r="E5436" s="45"/>
      <c r="F5436" s="127"/>
      <c r="G5436" s="127"/>
      <c r="H5436" s="127"/>
      <c r="I5436" s="127"/>
      <c r="J5436" s="127"/>
      <c r="K5436" s="127"/>
      <c r="L5436" s="127"/>
      <c r="M5436" s="127"/>
      <c r="N5436" s="127"/>
      <c r="O5436" s="127"/>
      <c r="P5436" s="129"/>
      <c r="Q5436" s="129"/>
      <c r="R5436" s="127"/>
    </row>
    <row r="5437">
      <c r="A5437" s="126"/>
      <c r="B5437" s="127"/>
      <c r="C5437" s="128"/>
      <c r="D5437" s="127"/>
      <c r="E5437" s="45"/>
      <c r="F5437" s="127"/>
      <c r="G5437" s="127"/>
      <c r="H5437" s="127"/>
      <c r="I5437" s="127"/>
      <c r="J5437" s="127"/>
      <c r="K5437" s="127"/>
      <c r="L5437" s="127"/>
      <c r="M5437" s="127"/>
      <c r="N5437" s="127"/>
      <c r="O5437" s="127"/>
      <c r="P5437" s="129"/>
      <c r="Q5437" s="129"/>
      <c r="R5437" s="127"/>
    </row>
    <row r="5438">
      <c r="A5438" s="126"/>
      <c r="B5438" s="127"/>
      <c r="C5438" s="128"/>
      <c r="D5438" s="127"/>
      <c r="E5438" s="45"/>
      <c r="F5438" s="127"/>
      <c r="G5438" s="127"/>
      <c r="H5438" s="127"/>
      <c r="I5438" s="127"/>
      <c r="J5438" s="127"/>
      <c r="K5438" s="127"/>
      <c r="L5438" s="127"/>
      <c r="M5438" s="127"/>
      <c r="N5438" s="127"/>
      <c r="O5438" s="127"/>
      <c r="P5438" s="129"/>
      <c r="Q5438" s="129"/>
      <c r="R5438" s="127"/>
    </row>
    <row r="5439">
      <c r="A5439" s="126"/>
      <c r="B5439" s="127"/>
      <c r="C5439" s="128"/>
      <c r="D5439" s="127"/>
      <c r="E5439" s="45"/>
      <c r="F5439" s="127"/>
      <c r="G5439" s="127"/>
      <c r="H5439" s="127"/>
      <c r="I5439" s="127"/>
      <c r="J5439" s="127"/>
      <c r="K5439" s="127"/>
      <c r="L5439" s="127"/>
      <c r="M5439" s="127"/>
      <c r="N5439" s="127"/>
      <c r="O5439" s="127"/>
      <c r="P5439" s="129"/>
      <c r="Q5439" s="129"/>
      <c r="R5439" s="127"/>
    </row>
    <row r="5440">
      <c r="A5440" s="126"/>
      <c r="B5440" s="127"/>
      <c r="C5440" s="128"/>
      <c r="D5440" s="127"/>
      <c r="E5440" s="45"/>
      <c r="F5440" s="127"/>
      <c r="G5440" s="127"/>
      <c r="H5440" s="127"/>
      <c r="I5440" s="127"/>
      <c r="J5440" s="127"/>
      <c r="K5440" s="127"/>
      <c r="L5440" s="127"/>
      <c r="M5440" s="127"/>
      <c r="N5440" s="127"/>
      <c r="O5440" s="127"/>
      <c r="P5440" s="129"/>
      <c r="Q5440" s="129"/>
      <c r="R5440" s="127"/>
    </row>
    <row r="5441">
      <c r="A5441" s="126"/>
      <c r="B5441" s="127"/>
      <c r="C5441" s="128"/>
      <c r="D5441" s="127"/>
      <c r="E5441" s="45"/>
      <c r="F5441" s="127"/>
      <c r="G5441" s="127"/>
      <c r="H5441" s="127"/>
      <c r="I5441" s="127"/>
      <c r="J5441" s="127"/>
      <c r="K5441" s="127"/>
      <c r="L5441" s="127"/>
      <c r="M5441" s="127"/>
      <c r="N5441" s="127"/>
      <c r="O5441" s="127"/>
      <c r="P5441" s="129"/>
      <c r="Q5441" s="129"/>
      <c r="R5441" s="127"/>
    </row>
    <row r="5442">
      <c r="A5442" s="126"/>
      <c r="B5442" s="127"/>
      <c r="C5442" s="128"/>
      <c r="D5442" s="127"/>
      <c r="E5442" s="45"/>
      <c r="F5442" s="127"/>
      <c r="G5442" s="127"/>
      <c r="H5442" s="127"/>
      <c r="I5442" s="127"/>
      <c r="J5442" s="127"/>
      <c r="K5442" s="127"/>
      <c r="L5442" s="127"/>
      <c r="M5442" s="127"/>
      <c r="N5442" s="127"/>
      <c r="O5442" s="127"/>
      <c r="P5442" s="129"/>
      <c r="Q5442" s="129"/>
      <c r="R5442" s="127"/>
    </row>
    <row r="5443">
      <c r="A5443" s="126"/>
      <c r="B5443" s="127"/>
      <c r="C5443" s="128"/>
      <c r="D5443" s="127"/>
      <c r="E5443" s="45"/>
      <c r="F5443" s="127"/>
      <c r="G5443" s="127"/>
      <c r="H5443" s="127"/>
      <c r="I5443" s="127"/>
      <c r="J5443" s="127"/>
      <c r="K5443" s="127"/>
      <c r="L5443" s="127"/>
      <c r="M5443" s="127"/>
      <c r="N5443" s="127"/>
      <c r="O5443" s="127"/>
      <c r="P5443" s="129"/>
      <c r="Q5443" s="129"/>
      <c r="R5443" s="127"/>
    </row>
    <row r="5444">
      <c r="A5444" s="126"/>
      <c r="B5444" s="127"/>
      <c r="C5444" s="128"/>
      <c r="D5444" s="127"/>
      <c r="E5444" s="45"/>
      <c r="F5444" s="127"/>
      <c r="G5444" s="127"/>
      <c r="H5444" s="127"/>
      <c r="I5444" s="127"/>
      <c r="J5444" s="127"/>
      <c r="K5444" s="127"/>
      <c r="L5444" s="127"/>
      <c r="M5444" s="127"/>
      <c r="N5444" s="127"/>
      <c r="O5444" s="127"/>
      <c r="P5444" s="129"/>
      <c r="Q5444" s="129"/>
      <c r="R5444" s="127"/>
    </row>
    <row r="5445">
      <c r="A5445" s="126"/>
      <c r="B5445" s="127"/>
      <c r="C5445" s="128"/>
      <c r="D5445" s="127"/>
      <c r="E5445" s="45"/>
      <c r="F5445" s="127"/>
      <c r="G5445" s="127"/>
      <c r="H5445" s="127"/>
      <c r="I5445" s="127"/>
      <c r="J5445" s="127"/>
      <c r="K5445" s="127"/>
      <c r="L5445" s="127"/>
      <c r="M5445" s="127"/>
      <c r="N5445" s="127"/>
      <c r="O5445" s="127"/>
      <c r="P5445" s="129"/>
      <c r="Q5445" s="129"/>
      <c r="R5445" s="127"/>
    </row>
    <row r="5446">
      <c r="A5446" s="126"/>
      <c r="B5446" s="127"/>
      <c r="C5446" s="128"/>
      <c r="D5446" s="127"/>
      <c r="E5446" s="45"/>
      <c r="F5446" s="127"/>
      <c r="G5446" s="127"/>
      <c r="H5446" s="127"/>
      <c r="I5446" s="127"/>
      <c r="J5446" s="127"/>
      <c r="K5446" s="127"/>
      <c r="L5446" s="127"/>
      <c r="M5446" s="127"/>
      <c r="N5446" s="127"/>
      <c r="O5446" s="127"/>
      <c r="P5446" s="129"/>
      <c r="Q5446" s="129"/>
      <c r="R5446" s="127"/>
    </row>
    <row r="5447">
      <c r="A5447" s="126"/>
      <c r="B5447" s="127"/>
      <c r="C5447" s="128"/>
      <c r="D5447" s="127"/>
      <c r="E5447" s="45"/>
      <c r="F5447" s="127"/>
      <c r="G5447" s="127"/>
      <c r="H5447" s="127"/>
      <c r="I5447" s="127"/>
      <c r="J5447" s="127"/>
      <c r="K5447" s="127"/>
      <c r="L5447" s="127"/>
      <c r="M5447" s="127"/>
      <c r="N5447" s="127"/>
      <c r="O5447" s="127"/>
      <c r="P5447" s="129"/>
      <c r="Q5447" s="129"/>
      <c r="R5447" s="127"/>
    </row>
    <row r="5448">
      <c r="A5448" s="126"/>
      <c r="B5448" s="127"/>
      <c r="C5448" s="128"/>
      <c r="D5448" s="127"/>
      <c r="E5448" s="45"/>
      <c r="F5448" s="127"/>
      <c r="G5448" s="127"/>
      <c r="H5448" s="127"/>
      <c r="I5448" s="127"/>
      <c r="J5448" s="127"/>
      <c r="K5448" s="127"/>
      <c r="L5448" s="127"/>
      <c r="M5448" s="127"/>
      <c r="N5448" s="127"/>
      <c r="O5448" s="127"/>
      <c r="P5448" s="129"/>
      <c r="Q5448" s="129"/>
      <c r="R5448" s="127"/>
    </row>
    <row r="5449">
      <c r="A5449" s="126"/>
      <c r="B5449" s="127"/>
      <c r="C5449" s="128"/>
      <c r="D5449" s="127"/>
      <c r="E5449" s="45"/>
      <c r="F5449" s="127"/>
      <c r="G5449" s="127"/>
      <c r="H5449" s="127"/>
      <c r="I5449" s="127"/>
      <c r="J5449" s="127"/>
      <c r="K5449" s="127"/>
      <c r="L5449" s="127"/>
      <c r="M5449" s="127"/>
      <c r="N5449" s="127"/>
      <c r="O5449" s="127"/>
      <c r="P5449" s="129"/>
      <c r="Q5449" s="129"/>
      <c r="R5449" s="127"/>
    </row>
    <row r="5450">
      <c r="A5450" s="126"/>
      <c r="B5450" s="127"/>
      <c r="C5450" s="128"/>
      <c r="D5450" s="127"/>
      <c r="E5450" s="45"/>
      <c r="F5450" s="127"/>
      <c r="G5450" s="127"/>
      <c r="H5450" s="127"/>
      <c r="I5450" s="127"/>
      <c r="J5450" s="127"/>
      <c r="K5450" s="127"/>
      <c r="L5450" s="127"/>
      <c r="M5450" s="127"/>
      <c r="N5450" s="127"/>
      <c r="O5450" s="127"/>
      <c r="P5450" s="129"/>
      <c r="Q5450" s="129"/>
      <c r="R5450" s="127"/>
    </row>
    <row r="5451">
      <c r="A5451" s="126"/>
      <c r="B5451" s="127"/>
      <c r="C5451" s="128"/>
      <c r="D5451" s="127"/>
      <c r="E5451" s="45"/>
      <c r="F5451" s="127"/>
      <c r="G5451" s="127"/>
      <c r="H5451" s="127"/>
      <c r="I5451" s="127"/>
      <c r="J5451" s="127"/>
      <c r="K5451" s="127"/>
      <c r="L5451" s="127"/>
      <c r="M5451" s="127"/>
      <c r="N5451" s="127"/>
      <c r="O5451" s="127"/>
      <c r="P5451" s="129"/>
      <c r="Q5451" s="129"/>
      <c r="R5451" s="127"/>
    </row>
    <row r="5452">
      <c r="A5452" s="126"/>
      <c r="B5452" s="127"/>
      <c r="C5452" s="128"/>
      <c r="D5452" s="127"/>
      <c r="E5452" s="45"/>
      <c r="F5452" s="127"/>
      <c r="G5452" s="127"/>
      <c r="H5452" s="127"/>
      <c r="I5452" s="127"/>
      <c r="J5452" s="127"/>
      <c r="K5452" s="127"/>
      <c r="L5452" s="127"/>
      <c r="M5452" s="127"/>
      <c r="N5452" s="127"/>
      <c r="O5452" s="127"/>
      <c r="P5452" s="129"/>
      <c r="Q5452" s="129"/>
      <c r="R5452" s="127"/>
    </row>
    <row r="5453">
      <c r="A5453" s="126"/>
      <c r="B5453" s="127"/>
      <c r="C5453" s="128"/>
      <c r="D5453" s="127"/>
      <c r="E5453" s="45"/>
      <c r="F5453" s="127"/>
      <c r="G5453" s="127"/>
      <c r="H5453" s="127"/>
      <c r="I5453" s="127"/>
      <c r="J5453" s="127"/>
      <c r="K5453" s="127"/>
      <c r="L5453" s="127"/>
      <c r="M5453" s="127"/>
      <c r="N5453" s="127"/>
      <c r="O5453" s="127"/>
      <c r="P5453" s="129"/>
      <c r="Q5453" s="129"/>
      <c r="R5453" s="127"/>
    </row>
    <row r="5454">
      <c r="A5454" s="126"/>
      <c r="B5454" s="127"/>
      <c r="C5454" s="128"/>
      <c r="D5454" s="127"/>
      <c r="E5454" s="45"/>
      <c r="F5454" s="127"/>
      <c r="G5454" s="127"/>
      <c r="H5454" s="127"/>
      <c r="I5454" s="127"/>
      <c r="J5454" s="127"/>
      <c r="K5454" s="127"/>
      <c r="L5454" s="127"/>
      <c r="M5454" s="127"/>
      <c r="N5454" s="127"/>
      <c r="O5454" s="127"/>
      <c r="P5454" s="129"/>
      <c r="Q5454" s="129"/>
      <c r="R5454" s="127"/>
    </row>
    <row r="5455">
      <c r="A5455" s="126"/>
      <c r="B5455" s="127"/>
      <c r="C5455" s="128"/>
      <c r="D5455" s="127"/>
      <c r="E5455" s="45"/>
      <c r="F5455" s="127"/>
      <c r="G5455" s="127"/>
      <c r="H5455" s="127"/>
      <c r="I5455" s="127"/>
      <c r="J5455" s="127"/>
      <c r="K5455" s="127"/>
      <c r="L5455" s="127"/>
      <c r="M5455" s="127"/>
      <c r="N5455" s="127"/>
      <c r="O5455" s="127"/>
      <c r="P5455" s="129"/>
      <c r="Q5455" s="129"/>
      <c r="R5455" s="127"/>
    </row>
    <row r="5456">
      <c r="A5456" s="126"/>
      <c r="B5456" s="127"/>
      <c r="C5456" s="128"/>
      <c r="D5456" s="127"/>
      <c r="E5456" s="45"/>
      <c r="F5456" s="127"/>
      <c r="G5456" s="127"/>
      <c r="H5456" s="127"/>
      <c r="I5456" s="127"/>
      <c r="J5456" s="127"/>
      <c r="K5456" s="127"/>
      <c r="L5456" s="127"/>
      <c r="M5456" s="127"/>
      <c r="N5456" s="127"/>
      <c r="O5456" s="127"/>
      <c r="P5456" s="129"/>
      <c r="Q5456" s="129"/>
      <c r="R5456" s="127"/>
    </row>
    <row r="5457">
      <c r="A5457" s="126"/>
      <c r="B5457" s="127"/>
      <c r="C5457" s="128"/>
      <c r="D5457" s="127"/>
      <c r="E5457" s="45"/>
      <c r="F5457" s="127"/>
      <c r="G5457" s="127"/>
      <c r="H5457" s="127"/>
      <c r="I5457" s="127"/>
      <c r="J5457" s="127"/>
      <c r="K5457" s="127"/>
      <c r="L5457" s="127"/>
      <c r="M5457" s="127"/>
      <c r="N5457" s="127"/>
      <c r="O5457" s="127"/>
      <c r="P5457" s="129"/>
      <c r="Q5457" s="129"/>
      <c r="R5457" s="127"/>
    </row>
    <row r="5458">
      <c r="A5458" s="126"/>
      <c r="B5458" s="127"/>
      <c r="C5458" s="128"/>
      <c r="D5458" s="127"/>
      <c r="E5458" s="45"/>
      <c r="F5458" s="127"/>
      <c r="G5458" s="127"/>
      <c r="H5458" s="127"/>
      <c r="I5458" s="127"/>
      <c r="J5458" s="127"/>
      <c r="K5458" s="127"/>
      <c r="L5458" s="127"/>
      <c r="M5458" s="127"/>
      <c r="N5458" s="127"/>
      <c r="O5458" s="127"/>
      <c r="P5458" s="129"/>
      <c r="Q5458" s="129"/>
      <c r="R5458" s="127"/>
    </row>
    <row r="5459">
      <c r="A5459" s="126"/>
      <c r="B5459" s="127"/>
      <c r="C5459" s="128"/>
      <c r="D5459" s="127"/>
      <c r="E5459" s="45"/>
      <c r="F5459" s="127"/>
      <c r="G5459" s="127"/>
      <c r="H5459" s="127"/>
      <c r="I5459" s="127"/>
      <c r="J5459" s="127"/>
      <c r="K5459" s="127"/>
      <c r="L5459" s="127"/>
      <c r="M5459" s="127"/>
      <c r="N5459" s="127"/>
      <c r="O5459" s="127"/>
      <c r="P5459" s="129"/>
      <c r="Q5459" s="129"/>
      <c r="R5459" s="127"/>
    </row>
    <row r="5460">
      <c r="A5460" s="126"/>
      <c r="B5460" s="127"/>
      <c r="C5460" s="128"/>
      <c r="D5460" s="127"/>
      <c r="E5460" s="45"/>
      <c r="F5460" s="127"/>
      <c r="G5460" s="127"/>
      <c r="H5460" s="127"/>
      <c r="I5460" s="127"/>
      <c r="J5460" s="127"/>
      <c r="K5460" s="127"/>
      <c r="L5460" s="127"/>
      <c r="M5460" s="127"/>
      <c r="N5460" s="127"/>
      <c r="O5460" s="127"/>
      <c r="P5460" s="129"/>
      <c r="Q5460" s="129"/>
      <c r="R5460" s="127"/>
    </row>
    <row r="5461">
      <c r="A5461" s="126"/>
      <c r="B5461" s="127"/>
      <c r="C5461" s="128"/>
      <c r="D5461" s="127"/>
      <c r="E5461" s="45"/>
      <c r="F5461" s="127"/>
      <c r="G5461" s="127"/>
      <c r="H5461" s="127"/>
      <c r="I5461" s="127"/>
      <c r="J5461" s="127"/>
      <c r="K5461" s="127"/>
      <c r="L5461" s="127"/>
      <c r="M5461" s="127"/>
      <c r="N5461" s="127"/>
      <c r="O5461" s="127"/>
      <c r="P5461" s="129"/>
      <c r="Q5461" s="129"/>
      <c r="R5461" s="127"/>
    </row>
    <row r="5462">
      <c r="A5462" s="126"/>
      <c r="B5462" s="127"/>
      <c r="C5462" s="128"/>
      <c r="D5462" s="127"/>
      <c r="E5462" s="45"/>
      <c r="F5462" s="127"/>
      <c r="G5462" s="127"/>
      <c r="H5462" s="127"/>
      <c r="I5462" s="127"/>
      <c r="J5462" s="127"/>
      <c r="K5462" s="127"/>
      <c r="L5462" s="127"/>
      <c r="M5462" s="127"/>
      <c r="N5462" s="127"/>
      <c r="O5462" s="127"/>
      <c r="P5462" s="129"/>
      <c r="Q5462" s="129"/>
      <c r="R5462" s="127"/>
    </row>
    <row r="5463">
      <c r="A5463" s="126"/>
      <c r="B5463" s="127"/>
      <c r="C5463" s="128"/>
      <c r="D5463" s="127"/>
      <c r="E5463" s="45"/>
      <c r="F5463" s="127"/>
      <c r="G5463" s="127"/>
      <c r="H5463" s="127"/>
      <c r="I5463" s="127"/>
      <c r="J5463" s="127"/>
      <c r="K5463" s="127"/>
      <c r="L5463" s="127"/>
      <c r="M5463" s="127"/>
      <c r="N5463" s="127"/>
      <c r="O5463" s="127"/>
      <c r="P5463" s="129"/>
      <c r="Q5463" s="129"/>
      <c r="R5463" s="127"/>
    </row>
    <row r="5464">
      <c r="A5464" s="126"/>
      <c r="B5464" s="127"/>
      <c r="C5464" s="128"/>
      <c r="D5464" s="127"/>
      <c r="E5464" s="45"/>
      <c r="F5464" s="127"/>
      <c r="G5464" s="127"/>
      <c r="H5464" s="127"/>
      <c r="I5464" s="127"/>
      <c r="J5464" s="127"/>
      <c r="K5464" s="127"/>
      <c r="L5464" s="127"/>
      <c r="M5464" s="127"/>
      <c r="N5464" s="127"/>
      <c r="O5464" s="127"/>
      <c r="P5464" s="129"/>
      <c r="Q5464" s="129"/>
      <c r="R5464" s="127"/>
    </row>
    <row r="5465">
      <c r="A5465" s="126"/>
      <c r="B5465" s="127"/>
      <c r="C5465" s="128"/>
      <c r="D5465" s="127"/>
      <c r="E5465" s="45"/>
      <c r="F5465" s="127"/>
      <c r="G5465" s="127"/>
      <c r="H5465" s="127"/>
      <c r="I5465" s="127"/>
      <c r="J5465" s="127"/>
      <c r="K5465" s="127"/>
      <c r="L5465" s="127"/>
      <c r="M5465" s="127"/>
      <c r="N5465" s="127"/>
      <c r="O5465" s="127"/>
      <c r="P5465" s="129"/>
      <c r="Q5465" s="129"/>
      <c r="R5465" s="127"/>
    </row>
    <row r="5466">
      <c r="A5466" s="126"/>
      <c r="B5466" s="127"/>
      <c r="C5466" s="128"/>
      <c r="D5466" s="127"/>
      <c r="E5466" s="45"/>
      <c r="F5466" s="127"/>
      <c r="G5466" s="127"/>
      <c r="H5466" s="127"/>
      <c r="I5466" s="127"/>
      <c r="J5466" s="127"/>
      <c r="K5466" s="127"/>
      <c r="L5466" s="127"/>
      <c r="M5466" s="127"/>
      <c r="N5466" s="127"/>
      <c r="O5466" s="127"/>
      <c r="P5466" s="129"/>
      <c r="Q5466" s="129"/>
      <c r="R5466" s="127"/>
    </row>
    <row r="5467">
      <c r="A5467" s="126"/>
      <c r="B5467" s="127"/>
      <c r="C5467" s="128"/>
      <c r="D5467" s="127"/>
      <c r="E5467" s="45"/>
      <c r="F5467" s="127"/>
      <c r="G5467" s="127"/>
      <c r="H5467" s="127"/>
      <c r="I5467" s="127"/>
      <c r="J5467" s="127"/>
      <c r="K5467" s="127"/>
      <c r="L5467" s="127"/>
      <c r="M5467" s="127"/>
      <c r="N5467" s="127"/>
      <c r="O5467" s="127"/>
      <c r="P5467" s="129"/>
      <c r="Q5467" s="129"/>
      <c r="R5467" s="127"/>
    </row>
    <row r="5468">
      <c r="A5468" s="126"/>
      <c r="B5468" s="127"/>
      <c r="C5468" s="128"/>
      <c r="D5468" s="127"/>
      <c r="E5468" s="45"/>
      <c r="F5468" s="127"/>
      <c r="G5468" s="127"/>
      <c r="H5468" s="127"/>
      <c r="I5468" s="127"/>
      <c r="J5468" s="127"/>
      <c r="K5468" s="127"/>
      <c r="L5468" s="127"/>
      <c r="M5468" s="127"/>
      <c r="N5468" s="127"/>
      <c r="O5468" s="127"/>
      <c r="P5468" s="129"/>
      <c r="Q5468" s="129"/>
      <c r="R5468" s="127"/>
    </row>
    <row r="5469">
      <c r="A5469" s="126"/>
      <c r="B5469" s="127"/>
      <c r="C5469" s="128"/>
      <c r="D5469" s="127"/>
      <c r="E5469" s="45"/>
      <c r="F5469" s="127"/>
      <c r="G5469" s="127"/>
      <c r="H5469" s="127"/>
      <c r="I5469" s="127"/>
      <c r="J5469" s="127"/>
      <c r="K5469" s="127"/>
      <c r="L5469" s="127"/>
      <c r="M5469" s="127"/>
      <c r="N5469" s="127"/>
      <c r="O5469" s="127"/>
      <c r="P5469" s="129"/>
      <c r="Q5469" s="129"/>
      <c r="R5469" s="127"/>
    </row>
    <row r="5470">
      <c r="A5470" s="126"/>
      <c r="B5470" s="127"/>
      <c r="C5470" s="128"/>
      <c r="D5470" s="127"/>
      <c r="E5470" s="45"/>
      <c r="F5470" s="127"/>
      <c r="G5470" s="127"/>
      <c r="H5470" s="127"/>
      <c r="I5470" s="127"/>
      <c r="J5470" s="127"/>
      <c r="K5470" s="127"/>
      <c r="L5470" s="127"/>
      <c r="M5470" s="127"/>
      <c r="N5470" s="127"/>
      <c r="O5470" s="127"/>
      <c r="P5470" s="129"/>
      <c r="Q5470" s="129"/>
      <c r="R5470" s="127"/>
    </row>
    <row r="5471">
      <c r="A5471" s="126"/>
      <c r="B5471" s="127"/>
      <c r="C5471" s="128"/>
      <c r="D5471" s="127"/>
      <c r="E5471" s="45"/>
      <c r="F5471" s="127"/>
      <c r="G5471" s="127"/>
      <c r="H5471" s="127"/>
      <c r="I5471" s="127"/>
      <c r="J5471" s="127"/>
      <c r="K5471" s="127"/>
      <c r="L5471" s="127"/>
      <c r="M5471" s="127"/>
      <c r="N5471" s="127"/>
      <c r="O5471" s="127"/>
      <c r="P5471" s="129"/>
      <c r="Q5471" s="129"/>
      <c r="R5471" s="127"/>
    </row>
    <row r="5472">
      <c r="A5472" s="126"/>
      <c r="B5472" s="127"/>
      <c r="C5472" s="128"/>
      <c r="D5472" s="127"/>
      <c r="E5472" s="45"/>
      <c r="F5472" s="127"/>
      <c r="G5472" s="127"/>
      <c r="H5472" s="127"/>
      <c r="I5472" s="127"/>
      <c r="J5472" s="127"/>
      <c r="K5472" s="127"/>
      <c r="L5472" s="127"/>
      <c r="M5472" s="127"/>
      <c r="N5472" s="127"/>
      <c r="O5472" s="127"/>
      <c r="P5472" s="129"/>
      <c r="Q5472" s="129"/>
      <c r="R5472" s="127"/>
    </row>
    <row r="5473">
      <c r="A5473" s="126"/>
      <c r="B5473" s="127"/>
      <c r="C5473" s="128"/>
      <c r="D5473" s="127"/>
      <c r="E5473" s="45"/>
      <c r="F5473" s="127"/>
      <c r="G5473" s="127"/>
      <c r="H5473" s="127"/>
      <c r="I5473" s="127"/>
      <c r="J5473" s="127"/>
      <c r="K5473" s="127"/>
      <c r="L5473" s="127"/>
      <c r="M5473" s="127"/>
      <c r="N5473" s="127"/>
      <c r="O5473" s="127"/>
      <c r="P5473" s="129"/>
      <c r="Q5473" s="129"/>
      <c r="R5473" s="127"/>
    </row>
    <row r="5474">
      <c r="A5474" s="126"/>
      <c r="B5474" s="127"/>
      <c r="C5474" s="128"/>
      <c r="D5474" s="127"/>
      <c r="E5474" s="45"/>
      <c r="F5474" s="127"/>
      <c r="G5474" s="127"/>
      <c r="H5474" s="127"/>
      <c r="I5474" s="127"/>
      <c r="J5474" s="127"/>
      <c r="K5474" s="127"/>
      <c r="L5474" s="127"/>
      <c r="M5474" s="127"/>
      <c r="N5474" s="127"/>
      <c r="O5474" s="127"/>
      <c r="P5474" s="129"/>
      <c r="Q5474" s="129"/>
      <c r="R5474" s="127"/>
    </row>
    <row r="5475">
      <c r="A5475" s="126"/>
      <c r="B5475" s="127"/>
      <c r="C5475" s="128"/>
      <c r="D5475" s="127"/>
      <c r="E5475" s="45"/>
      <c r="F5475" s="127"/>
      <c r="G5475" s="127"/>
      <c r="H5475" s="127"/>
      <c r="I5475" s="127"/>
      <c r="J5475" s="127"/>
      <c r="K5475" s="127"/>
      <c r="L5475" s="127"/>
      <c r="M5475" s="127"/>
      <c r="N5475" s="127"/>
      <c r="O5475" s="127"/>
      <c r="P5475" s="129"/>
      <c r="Q5475" s="129"/>
      <c r="R5475" s="127"/>
    </row>
    <row r="5476">
      <c r="A5476" s="126"/>
      <c r="B5476" s="127"/>
      <c r="C5476" s="128"/>
      <c r="D5476" s="127"/>
      <c r="E5476" s="45"/>
      <c r="F5476" s="127"/>
      <c r="G5476" s="127"/>
      <c r="H5476" s="127"/>
      <c r="I5476" s="127"/>
      <c r="J5476" s="127"/>
      <c r="K5476" s="127"/>
      <c r="L5476" s="127"/>
      <c r="M5476" s="127"/>
      <c r="N5476" s="127"/>
      <c r="O5476" s="127"/>
      <c r="P5476" s="129"/>
      <c r="Q5476" s="129"/>
      <c r="R5476" s="127"/>
    </row>
    <row r="5477">
      <c r="A5477" s="126"/>
      <c r="B5477" s="127"/>
      <c r="C5477" s="128"/>
      <c r="D5477" s="127"/>
      <c r="E5477" s="45"/>
      <c r="F5477" s="127"/>
      <c r="G5477" s="127"/>
      <c r="H5477" s="127"/>
      <c r="I5477" s="127"/>
      <c r="J5477" s="127"/>
      <c r="K5477" s="127"/>
      <c r="L5477" s="127"/>
      <c r="M5477" s="127"/>
      <c r="N5477" s="127"/>
      <c r="O5477" s="127"/>
      <c r="P5477" s="129"/>
      <c r="Q5477" s="129"/>
      <c r="R5477" s="127"/>
    </row>
    <row r="5478">
      <c r="A5478" s="126"/>
      <c r="B5478" s="127"/>
      <c r="C5478" s="128"/>
      <c r="D5478" s="127"/>
      <c r="E5478" s="45"/>
      <c r="F5478" s="127"/>
      <c r="G5478" s="127"/>
      <c r="H5478" s="127"/>
      <c r="I5478" s="127"/>
      <c r="J5478" s="127"/>
      <c r="K5478" s="127"/>
      <c r="L5478" s="127"/>
      <c r="M5478" s="127"/>
      <c r="N5478" s="127"/>
      <c r="O5478" s="127"/>
      <c r="P5478" s="129"/>
      <c r="Q5478" s="129"/>
      <c r="R5478" s="127"/>
    </row>
    <row r="5479">
      <c r="A5479" s="126"/>
      <c r="B5479" s="127"/>
      <c r="C5479" s="128"/>
      <c r="D5479" s="127"/>
      <c r="E5479" s="45"/>
      <c r="F5479" s="127"/>
      <c r="G5479" s="127"/>
      <c r="H5479" s="127"/>
      <c r="I5479" s="127"/>
      <c r="J5479" s="127"/>
      <c r="K5479" s="127"/>
      <c r="L5479" s="127"/>
      <c r="M5479" s="127"/>
      <c r="N5479" s="127"/>
      <c r="O5479" s="127"/>
      <c r="P5479" s="129"/>
      <c r="Q5479" s="129"/>
      <c r="R5479" s="127"/>
    </row>
    <row r="5480">
      <c r="A5480" s="126"/>
      <c r="B5480" s="127"/>
      <c r="C5480" s="128"/>
      <c r="D5480" s="127"/>
      <c r="E5480" s="45"/>
      <c r="F5480" s="127"/>
      <c r="G5480" s="127"/>
      <c r="H5480" s="127"/>
      <c r="I5480" s="127"/>
      <c r="J5480" s="127"/>
      <c r="K5480" s="127"/>
      <c r="L5480" s="127"/>
      <c r="M5480" s="127"/>
      <c r="N5480" s="127"/>
      <c r="O5480" s="127"/>
      <c r="P5480" s="129"/>
      <c r="Q5480" s="129"/>
      <c r="R5480" s="127"/>
    </row>
    <row r="5481">
      <c r="A5481" s="126"/>
      <c r="B5481" s="127"/>
      <c r="C5481" s="128"/>
      <c r="D5481" s="127"/>
      <c r="E5481" s="45"/>
      <c r="F5481" s="127"/>
      <c r="G5481" s="127"/>
      <c r="H5481" s="127"/>
      <c r="I5481" s="127"/>
      <c r="J5481" s="127"/>
      <c r="K5481" s="127"/>
      <c r="L5481" s="127"/>
      <c r="M5481" s="127"/>
      <c r="N5481" s="127"/>
      <c r="O5481" s="127"/>
      <c r="P5481" s="129"/>
      <c r="Q5481" s="129"/>
      <c r="R5481" s="127"/>
    </row>
    <row r="5482">
      <c r="A5482" s="126"/>
      <c r="B5482" s="127"/>
      <c r="C5482" s="128"/>
      <c r="D5482" s="127"/>
      <c r="E5482" s="45"/>
      <c r="F5482" s="127"/>
      <c r="G5482" s="127"/>
      <c r="H5482" s="127"/>
      <c r="I5482" s="127"/>
      <c r="J5482" s="127"/>
      <c r="K5482" s="127"/>
      <c r="L5482" s="127"/>
      <c r="M5482" s="127"/>
      <c r="N5482" s="127"/>
      <c r="O5482" s="127"/>
      <c r="P5482" s="129"/>
      <c r="Q5482" s="129"/>
      <c r="R5482" s="127"/>
    </row>
    <row r="5483">
      <c r="A5483" s="126"/>
      <c r="B5483" s="127"/>
      <c r="C5483" s="128"/>
      <c r="D5483" s="127"/>
      <c r="E5483" s="45"/>
      <c r="F5483" s="127"/>
      <c r="G5483" s="127"/>
      <c r="H5483" s="127"/>
      <c r="I5483" s="127"/>
      <c r="J5483" s="127"/>
      <c r="K5483" s="127"/>
      <c r="L5483" s="127"/>
      <c r="M5483" s="127"/>
      <c r="N5483" s="127"/>
      <c r="O5483" s="127"/>
      <c r="P5483" s="129"/>
      <c r="Q5483" s="129"/>
      <c r="R5483" s="127"/>
    </row>
    <row r="5484">
      <c r="A5484" s="126"/>
      <c r="B5484" s="127"/>
      <c r="C5484" s="128"/>
      <c r="D5484" s="127"/>
      <c r="E5484" s="45"/>
      <c r="F5484" s="127"/>
      <c r="G5484" s="127"/>
      <c r="H5484" s="127"/>
      <c r="I5484" s="127"/>
      <c r="J5484" s="127"/>
      <c r="K5484" s="127"/>
      <c r="L5484" s="127"/>
      <c r="M5484" s="127"/>
      <c r="N5484" s="127"/>
      <c r="O5484" s="127"/>
      <c r="P5484" s="129"/>
      <c r="Q5484" s="129"/>
      <c r="R5484" s="127"/>
    </row>
    <row r="5485">
      <c r="A5485" s="126"/>
      <c r="B5485" s="127"/>
      <c r="C5485" s="128"/>
      <c r="D5485" s="127"/>
      <c r="E5485" s="45"/>
      <c r="F5485" s="127"/>
      <c r="G5485" s="127"/>
      <c r="H5485" s="127"/>
      <c r="I5485" s="127"/>
      <c r="J5485" s="127"/>
      <c r="K5485" s="127"/>
      <c r="L5485" s="127"/>
      <c r="M5485" s="127"/>
      <c r="N5485" s="127"/>
      <c r="O5485" s="127"/>
      <c r="P5485" s="129"/>
      <c r="Q5485" s="129"/>
      <c r="R5485" s="127"/>
    </row>
    <row r="5486">
      <c r="A5486" s="126"/>
      <c r="B5486" s="127"/>
      <c r="C5486" s="128"/>
      <c r="D5486" s="127"/>
      <c r="E5486" s="45"/>
      <c r="F5486" s="127"/>
      <c r="G5486" s="127"/>
      <c r="H5486" s="127"/>
      <c r="I5486" s="127"/>
      <c r="J5486" s="127"/>
      <c r="K5486" s="127"/>
      <c r="L5486" s="127"/>
      <c r="M5486" s="127"/>
      <c r="N5486" s="127"/>
      <c r="O5486" s="127"/>
      <c r="P5486" s="129"/>
      <c r="Q5486" s="129"/>
      <c r="R5486" s="127"/>
    </row>
    <row r="5487">
      <c r="A5487" s="126"/>
      <c r="B5487" s="127"/>
      <c r="C5487" s="128"/>
      <c r="D5487" s="127"/>
      <c r="E5487" s="45"/>
      <c r="F5487" s="127"/>
      <c r="G5487" s="127"/>
      <c r="H5487" s="127"/>
      <c r="I5487" s="127"/>
      <c r="J5487" s="127"/>
      <c r="K5487" s="127"/>
      <c r="L5487" s="127"/>
      <c r="M5487" s="127"/>
      <c r="N5487" s="127"/>
      <c r="O5487" s="127"/>
      <c r="P5487" s="129"/>
      <c r="Q5487" s="129"/>
      <c r="R5487" s="127"/>
    </row>
    <row r="5488">
      <c r="A5488" s="126"/>
      <c r="B5488" s="127"/>
      <c r="C5488" s="128"/>
      <c r="D5488" s="127"/>
      <c r="E5488" s="45"/>
      <c r="F5488" s="127"/>
      <c r="G5488" s="127"/>
      <c r="H5488" s="127"/>
      <c r="I5488" s="127"/>
      <c r="J5488" s="127"/>
      <c r="K5488" s="127"/>
      <c r="L5488" s="127"/>
      <c r="M5488" s="127"/>
      <c r="N5488" s="127"/>
      <c r="O5488" s="127"/>
      <c r="P5488" s="129"/>
      <c r="Q5488" s="129"/>
      <c r="R5488" s="127"/>
    </row>
    <row r="5489">
      <c r="A5489" s="126"/>
      <c r="B5489" s="127"/>
      <c r="C5489" s="128"/>
      <c r="D5489" s="127"/>
      <c r="E5489" s="45"/>
      <c r="F5489" s="127"/>
      <c r="G5489" s="127"/>
      <c r="H5489" s="127"/>
      <c r="I5489" s="127"/>
      <c r="J5489" s="127"/>
      <c r="K5489" s="127"/>
      <c r="L5489" s="127"/>
      <c r="M5489" s="127"/>
      <c r="N5489" s="127"/>
      <c r="O5489" s="127"/>
      <c r="P5489" s="129"/>
      <c r="Q5489" s="129"/>
      <c r="R5489" s="127"/>
    </row>
    <row r="5490">
      <c r="A5490" s="126"/>
      <c r="B5490" s="127"/>
      <c r="C5490" s="128"/>
      <c r="D5490" s="127"/>
      <c r="E5490" s="45"/>
      <c r="F5490" s="127"/>
      <c r="G5490" s="127"/>
      <c r="H5490" s="127"/>
      <c r="I5490" s="127"/>
      <c r="J5490" s="127"/>
      <c r="K5490" s="127"/>
      <c r="L5490" s="127"/>
      <c r="M5490" s="127"/>
      <c r="N5490" s="127"/>
      <c r="O5490" s="127"/>
      <c r="P5490" s="129"/>
      <c r="Q5490" s="129"/>
      <c r="R5490" s="127"/>
    </row>
    <row r="5491">
      <c r="A5491" s="126"/>
      <c r="B5491" s="127"/>
      <c r="C5491" s="128"/>
      <c r="D5491" s="127"/>
      <c r="E5491" s="45"/>
      <c r="F5491" s="127"/>
      <c r="G5491" s="127"/>
      <c r="H5491" s="127"/>
      <c r="I5491" s="127"/>
      <c r="J5491" s="127"/>
      <c r="K5491" s="127"/>
      <c r="L5491" s="127"/>
      <c r="M5491" s="127"/>
      <c r="N5491" s="127"/>
      <c r="O5491" s="127"/>
      <c r="P5491" s="129"/>
      <c r="Q5491" s="129"/>
      <c r="R5491" s="127"/>
    </row>
    <row r="5492">
      <c r="A5492" s="126"/>
      <c r="B5492" s="127"/>
      <c r="C5492" s="128"/>
      <c r="D5492" s="127"/>
      <c r="E5492" s="45"/>
      <c r="F5492" s="127"/>
      <c r="G5492" s="127"/>
      <c r="H5492" s="127"/>
      <c r="I5492" s="127"/>
      <c r="J5492" s="127"/>
      <c r="K5492" s="127"/>
      <c r="L5492" s="127"/>
      <c r="M5492" s="127"/>
      <c r="N5492" s="127"/>
      <c r="O5492" s="127"/>
      <c r="P5492" s="129"/>
      <c r="Q5492" s="129"/>
      <c r="R5492" s="127"/>
    </row>
    <row r="5493">
      <c r="A5493" s="126"/>
      <c r="B5493" s="127"/>
      <c r="C5493" s="128"/>
      <c r="D5493" s="127"/>
      <c r="E5493" s="45"/>
      <c r="F5493" s="127"/>
      <c r="G5493" s="127"/>
      <c r="H5493" s="127"/>
      <c r="I5493" s="127"/>
      <c r="J5493" s="127"/>
      <c r="K5493" s="127"/>
      <c r="L5493" s="127"/>
      <c r="M5493" s="127"/>
      <c r="N5493" s="127"/>
      <c r="O5493" s="127"/>
      <c r="P5493" s="129"/>
      <c r="Q5493" s="129"/>
      <c r="R5493" s="127"/>
    </row>
    <row r="5494">
      <c r="A5494" s="126"/>
      <c r="B5494" s="127"/>
      <c r="C5494" s="128"/>
      <c r="D5494" s="127"/>
      <c r="E5494" s="45"/>
      <c r="F5494" s="127"/>
      <c r="G5494" s="127"/>
      <c r="H5494" s="127"/>
      <c r="I5494" s="127"/>
      <c r="J5494" s="127"/>
      <c r="K5494" s="127"/>
      <c r="L5494" s="127"/>
      <c r="M5494" s="127"/>
      <c r="N5494" s="127"/>
      <c r="O5494" s="127"/>
      <c r="P5494" s="129"/>
      <c r="Q5494" s="129"/>
      <c r="R5494" s="127"/>
    </row>
    <row r="5495">
      <c r="A5495" s="126"/>
      <c r="B5495" s="127"/>
      <c r="C5495" s="128"/>
      <c r="D5495" s="127"/>
      <c r="E5495" s="45"/>
      <c r="F5495" s="127"/>
      <c r="G5495" s="127"/>
      <c r="H5495" s="127"/>
      <c r="I5495" s="127"/>
      <c r="J5495" s="127"/>
      <c r="K5495" s="127"/>
      <c r="L5495" s="127"/>
      <c r="M5495" s="127"/>
      <c r="N5495" s="127"/>
      <c r="O5495" s="127"/>
      <c r="P5495" s="129"/>
      <c r="Q5495" s="129"/>
      <c r="R5495" s="127"/>
    </row>
    <row r="5496">
      <c r="A5496" s="126"/>
      <c r="B5496" s="127"/>
      <c r="C5496" s="128"/>
      <c r="D5496" s="127"/>
      <c r="E5496" s="45"/>
      <c r="F5496" s="127"/>
      <c r="G5496" s="127"/>
      <c r="H5496" s="127"/>
      <c r="I5496" s="127"/>
      <c r="J5496" s="127"/>
      <c r="K5496" s="127"/>
      <c r="L5496" s="127"/>
      <c r="M5496" s="127"/>
      <c r="N5496" s="127"/>
      <c r="O5496" s="127"/>
      <c r="P5496" s="129"/>
      <c r="Q5496" s="129"/>
      <c r="R5496" s="127"/>
    </row>
    <row r="5497">
      <c r="A5497" s="126"/>
      <c r="B5497" s="127"/>
      <c r="C5497" s="128"/>
      <c r="D5497" s="127"/>
      <c r="E5497" s="45"/>
      <c r="F5497" s="127"/>
      <c r="G5497" s="127"/>
      <c r="H5497" s="127"/>
      <c r="I5497" s="127"/>
      <c r="J5497" s="127"/>
      <c r="K5497" s="127"/>
      <c r="L5497" s="127"/>
      <c r="M5497" s="127"/>
      <c r="N5497" s="127"/>
      <c r="O5497" s="127"/>
      <c r="P5497" s="129"/>
      <c r="Q5497" s="129"/>
      <c r="R5497" s="127"/>
    </row>
    <row r="5498">
      <c r="A5498" s="126"/>
      <c r="B5498" s="127"/>
      <c r="C5498" s="128"/>
      <c r="D5498" s="127"/>
      <c r="E5498" s="45"/>
      <c r="F5498" s="127"/>
      <c r="G5498" s="127"/>
      <c r="H5498" s="127"/>
      <c r="I5498" s="127"/>
      <c r="J5498" s="127"/>
      <c r="K5498" s="127"/>
      <c r="L5498" s="127"/>
      <c r="M5498" s="127"/>
      <c r="N5498" s="127"/>
      <c r="O5498" s="127"/>
      <c r="P5498" s="129"/>
      <c r="Q5498" s="129"/>
      <c r="R5498" s="127"/>
    </row>
    <row r="5499">
      <c r="A5499" s="126"/>
      <c r="B5499" s="127"/>
      <c r="C5499" s="128"/>
      <c r="D5499" s="127"/>
      <c r="E5499" s="45"/>
      <c r="F5499" s="127"/>
      <c r="G5499" s="127"/>
      <c r="H5499" s="127"/>
      <c r="I5499" s="127"/>
      <c r="J5499" s="127"/>
      <c r="K5499" s="127"/>
      <c r="L5499" s="127"/>
      <c r="M5499" s="127"/>
      <c r="N5499" s="127"/>
      <c r="O5499" s="127"/>
      <c r="P5499" s="129"/>
      <c r="Q5499" s="129"/>
      <c r="R5499" s="127"/>
    </row>
    <row r="5500">
      <c r="A5500" s="126"/>
      <c r="B5500" s="127"/>
      <c r="C5500" s="128"/>
      <c r="D5500" s="127"/>
      <c r="E5500" s="45"/>
      <c r="F5500" s="127"/>
      <c r="G5500" s="127"/>
      <c r="H5500" s="127"/>
      <c r="I5500" s="127"/>
      <c r="J5500" s="127"/>
      <c r="K5500" s="127"/>
      <c r="L5500" s="127"/>
      <c r="M5500" s="127"/>
      <c r="N5500" s="127"/>
      <c r="O5500" s="127"/>
      <c r="P5500" s="129"/>
      <c r="Q5500" s="129"/>
      <c r="R5500" s="127"/>
    </row>
    <row r="5501">
      <c r="A5501" s="126"/>
      <c r="B5501" s="127"/>
      <c r="C5501" s="128"/>
      <c r="D5501" s="127"/>
      <c r="E5501" s="45"/>
      <c r="F5501" s="127"/>
      <c r="G5501" s="127"/>
      <c r="H5501" s="127"/>
      <c r="I5501" s="127"/>
      <c r="J5501" s="127"/>
      <c r="K5501" s="127"/>
      <c r="L5501" s="127"/>
      <c r="M5501" s="127"/>
      <c r="N5501" s="127"/>
      <c r="O5501" s="127"/>
      <c r="P5501" s="129"/>
      <c r="Q5501" s="129"/>
      <c r="R5501" s="127"/>
    </row>
    <row r="5502">
      <c r="A5502" s="126"/>
      <c r="B5502" s="127"/>
      <c r="C5502" s="128"/>
      <c r="D5502" s="127"/>
      <c r="E5502" s="45"/>
      <c r="F5502" s="127"/>
      <c r="G5502" s="127"/>
      <c r="H5502" s="127"/>
      <c r="I5502" s="127"/>
      <c r="J5502" s="127"/>
      <c r="K5502" s="127"/>
      <c r="L5502" s="127"/>
      <c r="M5502" s="127"/>
      <c r="N5502" s="127"/>
      <c r="O5502" s="127"/>
      <c r="P5502" s="129"/>
      <c r="Q5502" s="129"/>
      <c r="R5502" s="127"/>
    </row>
    <row r="5503">
      <c r="A5503" s="126"/>
      <c r="B5503" s="127"/>
      <c r="C5503" s="128"/>
      <c r="D5503" s="127"/>
      <c r="E5503" s="45"/>
      <c r="F5503" s="127"/>
      <c r="G5503" s="127"/>
      <c r="H5503" s="127"/>
      <c r="I5503" s="127"/>
      <c r="J5503" s="127"/>
      <c r="K5503" s="127"/>
      <c r="L5503" s="127"/>
      <c r="M5503" s="127"/>
      <c r="N5503" s="127"/>
      <c r="O5503" s="127"/>
      <c r="P5503" s="129"/>
      <c r="Q5503" s="129"/>
      <c r="R5503" s="127"/>
    </row>
    <row r="5504">
      <c r="A5504" s="126"/>
      <c r="B5504" s="127"/>
      <c r="C5504" s="128"/>
      <c r="D5504" s="127"/>
      <c r="E5504" s="45"/>
      <c r="F5504" s="127"/>
      <c r="G5504" s="127"/>
      <c r="H5504" s="127"/>
      <c r="I5504" s="127"/>
      <c r="J5504" s="127"/>
      <c r="K5504" s="127"/>
      <c r="L5504" s="127"/>
      <c r="M5504" s="127"/>
      <c r="N5504" s="127"/>
      <c r="O5504" s="127"/>
      <c r="P5504" s="129"/>
      <c r="Q5504" s="129"/>
      <c r="R5504" s="127"/>
    </row>
    <row r="5505">
      <c r="A5505" s="126"/>
      <c r="B5505" s="127"/>
      <c r="C5505" s="128"/>
      <c r="D5505" s="127"/>
      <c r="E5505" s="45"/>
      <c r="F5505" s="127"/>
      <c r="G5505" s="127"/>
      <c r="H5505" s="127"/>
      <c r="I5505" s="127"/>
      <c r="J5505" s="127"/>
      <c r="K5505" s="127"/>
      <c r="L5505" s="127"/>
      <c r="M5505" s="127"/>
      <c r="N5505" s="127"/>
      <c r="O5505" s="127"/>
      <c r="P5505" s="129"/>
      <c r="Q5505" s="129"/>
      <c r="R5505" s="127"/>
    </row>
    <row r="5506">
      <c r="A5506" s="126"/>
      <c r="B5506" s="127"/>
      <c r="C5506" s="128"/>
      <c r="D5506" s="127"/>
      <c r="E5506" s="45"/>
      <c r="F5506" s="127"/>
      <c r="G5506" s="127"/>
      <c r="H5506" s="127"/>
      <c r="I5506" s="127"/>
      <c r="J5506" s="127"/>
      <c r="K5506" s="127"/>
      <c r="L5506" s="127"/>
      <c r="M5506" s="127"/>
      <c r="N5506" s="127"/>
      <c r="O5506" s="127"/>
      <c r="P5506" s="129"/>
      <c r="Q5506" s="129"/>
      <c r="R5506" s="127"/>
    </row>
    <row r="5507">
      <c r="A5507" s="126"/>
      <c r="B5507" s="127"/>
      <c r="C5507" s="128"/>
      <c r="D5507" s="127"/>
      <c r="E5507" s="45"/>
      <c r="F5507" s="127"/>
      <c r="G5507" s="127"/>
      <c r="H5507" s="127"/>
      <c r="I5507" s="127"/>
      <c r="J5507" s="127"/>
      <c r="K5507" s="127"/>
      <c r="L5507" s="127"/>
      <c r="M5507" s="127"/>
      <c r="N5507" s="127"/>
      <c r="O5507" s="127"/>
      <c r="P5507" s="129"/>
      <c r="Q5507" s="129"/>
      <c r="R5507" s="127"/>
    </row>
    <row r="5508">
      <c r="A5508" s="126"/>
      <c r="B5508" s="127"/>
      <c r="C5508" s="128"/>
      <c r="D5508" s="127"/>
      <c r="E5508" s="45"/>
      <c r="F5508" s="127"/>
      <c r="G5508" s="127"/>
      <c r="H5508" s="127"/>
      <c r="I5508" s="127"/>
      <c r="J5508" s="127"/>
      <c r="K5508" s="127"/>
      <c r="L5508" s="127"/>
      <c r="M5508" s="127"/>
      <c r="N5508" s="127"/>
      <c r="O5508" s="127"/>
      <c r="P5508" s="129"/>
      <c r="Q5508" s="129"/>
      <c r="R5508" s="127"/>
    </row>
    <row r="5509">
      <c r="A5509" s="126"/>
      <c r="B5509" s="127"/>
      <c r="C5509" s="128"/>
      <c r="D5509" s="127"/>
      <c r="E5509" s="45"/>
      <c r="F5509" s="127"/>
      <c r="G5509" s="127"/>
      <c r="H5509" s="127"/>
      <c r="I5509" s="127"/>
      <c r="J5509" s="127"/>
      <c r="K5509" s="127"/>
      <c r="L5509" s="127"/>
      <c r="M5509" s="127"/>
      <c r="N5509" s="127"/>
      <c r="O5509" s="127"/>
      <c r="P5509" s="129"/>
      <c r="Q5509" s="129"/>
      <c r="R5509" s="127"/>
    </row>
    <row r="5510">
      <c r="A5510" s="126"/>
      <c r="B5510" s="127"/>
      <c r="C5510" s="128"/>
      <c r="D5510" s="127"/>
      <c r="E5510" s="45"/>
      <c r="F5510" s="127"/>
      <c r="G5510" s="127"/>
      <c r="H5510" s="127"/>
      <c r="I5510" s="127"/>
      <c r="J5510" s="127"/>
      <c r="K5510" s="127"/>
      <c r="L5510" s="127"/>
      <c r="M5510" s="127"/>
      <c r="N5510" s="127"/>
      <c r="O5510" s="127"/>
      <c r="P5510" s="129"/>
      <c r="Q5510" s="129"/>
      <c r="R5510" s="127"/>
    </row>
    <row r="5511">
      <c r="A5511" s="126"/>
      <c r="B5511" s="127"/>
      <c r="C5511" s="128"/>
      <c r="D5511" s="127"/>
      <c r="E5511" s="45"/>
      <c r="F5511" s="127"/>
      <c r="G5511" s="127"/>
      <c r="H5511" s="127"/>
      <c r="I5511" s="127"/>
      <c r="J5511" s="127"/>
      <c r="K5511" s="127"/>
      <c r="L5511" s="127"/>
      <c r="M5511" s="127"/>
      <c r="N5511" s="127"/>
      <c r="O5511" s="127"/>
      <c r="P5511" s="129"/>
      <c r="Q5511" s="129"/>
      <c r="R5511" s="127"/>
    </row>
    <row r="5512">
      <c r="A5512" s="126"/>
      <c r="B5512" s="127"/>
      <c r="C5512" s="128"/>
      <c r="D5512" s="127"/>
      <c r="E5512" s="45"/>
      <c r="F5512" s="127"/>
      <c r="G5512" s="127"/>
      <c r="H5512" s="127"/>
      <c r="I5512" s="127"/>
      <c r="J5512" s="127"/>
      <c r="K5512" s="127"/>
      <c r="L5512" s="127"/>
      <c r="M5512" s="127"/>
      <c r="N5512" s="127"/>
      <c r="O5512" s="127"/>
      <c r="P5512" s="129"/>
      <c r="Q5512" s="129"/>
      <c r="R5512" s="127"/>
    </row>
    <row r="5513">
      <c r="A5513" s="126"/>
      <c r="B5513" s="127"/>
      <c r="C5513" s="128"/>
      <c r="D5513" s="127"/>
      <c r="E5513" s="45"/>
      <c r="F5513" s="127"/>
      <c r="G5513" s="127"/>
      <c r="H5513" s="127"/>
      <c r="I5513" s="127"/>
      <c r="J5513" s="127"/>
      <c r="K5513" s="127"/>
      <c r="L5513" s="127"/>
      <c r="M5513" s="127"/>
      <c r="N5513" s="127"/>
      <c r="O5513" s="127"/>
      <c r="P5513" s="129"/>
      <c r="Q5513" s="129"/>
      <c r="R5513" s="127"/>
    </row>
    <row r="5514">
      <c r="A5514" s="126"/>
      <c r="B5514" s="127"/>
      <c r="C5514" s="128"/>
      <c r="D5514" s="127"/>
      <c r="E5514" s="45"/>
      <c r="F5514" s="127"/>
      <c r="G5514" s="127"/>
      <c r="H5514" s="127"/>
      <c r="I5514" s="127"/>
      <c r="J5514" s="127"/>
      <c r="K5514" s="127"/>
      <c r="L5514" s="127"/>
      <c r="M5514" s="127"/>
      <c r="N5514" s="127"/>
      <c r="O5514" s="127"/>
      <c r="P5514" s="129"/>
      <c r="Q5514" s="129"/>
      <c r="R5514" s="127"/>
    </row>
    <row r="5515">
      <c r="A5515" s="126"/>
      <c r="B5515" s="127"/>
      <c r="C5515" s="128"/>
      <c r="D5515" s="127"/>
      <c r="E5515" s="45"/>
      <c r="F5515" s="127"/>
      <c r="G5515" s="127"/>
      <c r="H5515" s="127"/>
      <c r="I5515" s="127"/>
      <c r="J5515" s="127"/>
      <c r="K5515" s="127"/>
      <c r="L5515" s="127"/>
      <c r="M5515" s="127"/>
      <c r="N5515" s="127"/>
      <c r="O5515" s="127"/>
      <c r="P5515" s="129"/>
      <c r="Q5515" s="129"/>
      <c r="R5515" s="127"/>
    </row>
    <row r="5516">
      <c r="A5516" s="126"/>
      <c r="B5516" s="127"/>
      <c r="C5516" s="128"/>
      <c r="D5516" s="127"/>
      <c r="E5516" s="45"/>
      <c r="F5516" s="127"/>
      <c r="G5516" s="127"/>
      <c r="H5516" s="127"/>
      <c r="I5516" s="127"/>
      <c r="J5516" s="127"/>
      <c r="K5516" s="127"/>
      <c r="L5516" s="127"/>
      <c r="M5516" s="127"/>
      <c r="N5516" s="127"/>
      <c r="O5516" s="127"/>
      <c r="P5516" s="129"/>
      <c r="Q5516" s="129"/>
      <c r="R5516" s="127"/>
    </row>
    <row r="5517">
      <c r="A5517" s="126"/>
      <c r="B5517" s="127"/>
      <c r="C5517" s="128"/>
      <c r="D5517" s="127"/>
      <c r="E5517" s="45"/>
      <c r="F5517" s="127"/>
      <c r="G5517" s="127"/>
      <c r="H5517" s="127"/>
      <c r="I5517" s="127"/>
      <c r="J5517" s="127"/>
      <c r="K5517" s="127"/>
      <c r="L5517" s="127"/>
      <c r="M5517" s="127"/>
      <c r="N5517" s="127"/>
      <c r="O5517" s="127"/>
      <c r="P5517" s="129"/>
      <c r="Q5517" s="129"/>
      <c r="R5517" s="127"/>
    </row>
    <row r="5518">
      <c r="A5518" s="126"/>
      <c r="B5518" s="127"/>
      <c r="C5518" s="128"/>
      <c r="D5518" s="127"/>
      <c r="E5518" s="45"/>
      <c r="F5518" s="127"/>
      <c r="G5518" s="127"/>
      <c r="H5518" s="127"/>
      <c r="I5518" s="127"/>
      <c r="J5518" s="127"/>
      <c r="K5518" s="127"/>
      <c r="L5518" s="127"/>
      <c r="M5518" s="127"/>
      <c r="N5518" s="127"/>
      <c r="O5518" s="127"/>
      <c r="P5518" s="129"/>
      <c r="Q5518" s="129"/>
      <c r="R5518" s="127"/>
    </row>
    <row r="5519">
      <c r="A5519" s="126"/>
      <c r="B5519" s="127"/>
      <c r="C5519" s="128"/>
      <c r="D5519" s="127"/>
      <c r="E5519" s="45"/>
      <c r="F5519" s="127"/>
      <c r="G5519" s="127"/>
      <c r="H5519" s="127"/>
      <c r="I5519" s="127"/>
      <c r="J5519" s="127"/>
      <c r="K5519" s="127"/>
      <c r="L5519" s="127"/>
      <c r="M5519" s="127"/>
      <c r="N5519" s="127"/>
      <c r="O5519" s="127"/>
      <c r="P5519" s="129"/>
      <c r="Q5519" s="129"/>
      <c r="R5519" s="127"/>
    </row>
    <row r="5520">
      <c r="A5520" s="126"/>
      <c r="B5520" s="127"/>
      <c r="C5520" s="128"/>
      <c r="D5520" s="127"/>
      <c r="E5520" s="45"/>
      <c r="F5520" s="127"/>
      <c r="G5520" s="127"/>
      <c r="H5520" s="127"/>
      <c r="I5520" s="127"/>
      <c r="J5520" s="127"/>
      <c r="K5520" s="127"/>
      <c r="L5520" s="127"/>
      <c r="M5520" s="127"/>
      <c r="N5520" s="127"/>
      <c r="O5520" s="127"/>
      <c r="P5520" s="129"/>
      <c r="Q5520" s="129"/>
      <c r="R5520" s="127"/>
    </row>
    <row r="5521">
      <c r="A5521" s="126"/>
      <c r="B5521" s="127"/>
      <c r="C5521" s="128"/>
      <c r="D5521" s="127"/>
      <c r="E5521" s="45"/>
      <c r="F5521" s="127"/>
      <c r="G5521" s="127"/>
      <c r="H5521" s="127"/>
      <c r="I5521" s="127"/>
      <c r="J5521" s="127"/>
      <c r="K5521" s="127"/>
      <c r="L5521" s="127"/>
      <c r="M5521" s="127"/>
      <c r="N5521" s="127"/>
      <c r="O5521" s="127"/>
      <c r="P5521" s="129"/>
      <c r="Q5521" s="129"/>
      <c r="R5521" s="127"/>
    </row>
    <row r="5522">
      <c r="A5522" s="126"/>
      <c r="B5522" s="127"/>
      <c r="C5522" s="128"/>
      <c r="D5522" s="127"/>
      <c r="E5522" s="45"/>
      <c r="F5522" s="127"/>
      <c r="G5522" s="127"/>
      <c r="H5522" s="127"/>
      <c r="I5522" s="127"/>
      <c r="J5522" s="127"/>
      <c r="K5522" s="127"/>
      <c r="L5522" s="127"/>
      <c r="M5522" s="127"/>
      <c r="N5522" s="127"/>
      <c r="O5522" s="127"/>
      <c r="P5522" s="129"/>
      <c r="Q5522" s="129"/>
      <c r="R5522" s="127"/>
    </row>
    <row r="5523">
      <c r="A5523" s="126"/>
      <c r="B5523" s="127"/>
      <c r="C5523" s="128"/>
      <c r="D5523" s="127"/>
      <c r="E5523" s="45"/>
      <c r="F5523" s="127"/>
      <c r="G5523" s="127"/>
      <c r="H5523" s="127"/>
      <c r="I5523" s="127"/>
      <c r="J5523" s="127"/>
      <c r="K5523" s="127"/>
      <c r="L5523" s="127"/>
      <c r="M5523" s="127"/>
      <c r="N5523" s="127"/>
      <c r="O5523" s="127"/>
      <c r="P5523" s="129"/>
      <c r="Q5523" s="129"/>
      <c r="R5523" s="127"/>
    </row>
    <row r="5524">
      <c r="A5524" s="126"/>
      <c r="B5524" s="127"/>
      <c r="C5524" s="128"/>
      <c r="D5524" s="127"/>
      <c r="E5524" s="45"/>
      <c r="F5524" s="127"/>
      <c r="G5524" s="127"/>
      <c r="H5524" s="127"/>
      <c r="I5524" s="127"/>
      <c r="J5524" s="127"/>
      <c r="K5524" s="127"/>
      <c r="L5524" s="127"/>
      <c r="M5524" s="127"/>
      <c r="N5524" s="127"/>
      <c r="O5524" s="127"/>
      <c r="P5524" s="129"/>
      <c r="Q5524" s="129"/>
      <c r="R5524" s="127"/>
    </row>
    <row r="5525">
      <c r="A5525" s="126"/>
      <c r="B5525" s="127"/>
      <c r="C5525" s="128"/>
      <c r="D5525" s="127"/>
      <c r="E5525" s="45"/>
      <c r="F5525" s="127"/>
      <c r="G5525" s="127"/>
      <c r="H5525" s="127"/>
      <c r="I5525" s="127"/>
      <c r="J5525" s="127"/>
      <c r="K5525" s="127"/>
      <c r="L5525" s="127"/>
      <c r="M5525" s="127"/>
      <c r="N5525" s="127"/>
      <c r="O5525" s="127"/>
      <c r="P5525" s="129"/>
      <c r="Q5525" s="129"/>
      <c r="R5525" s="127"/>
    </row>
    <row r="5526">
      <c r="A5526" s="126"/>
      <c r="B5526" s="127"/>
      <c r="C5526" s="128"/>
      <c r="D5526" s="127"/>
      <c r="E5526" s="45"/>
      <c r="F5526" s="127"/>
      <c r="G5526" s="127"/>
      <c r="H5526" s="127"/>
      <c r="I5526" s="127"/>
      <c r="J5526" s="127"/>
      <c r="K5526" s="127"/>
      <c r="L5526" s="127"/>
      <c r="M5526" s="127"/>
      <c r="N5526" s="127"/>
      <c r="O5526" s="127"/>
      <c r="P5526" s="129"/>
      <c r="Q5526" s="129"/>
      <c r="R5526" s="127"/>
    </row>
    <row r="5527">
      <c r="A5527" s="126"/>
      <c r="B5527" s="127"/>
      <c r="C5527" s="128"/>
      <c r="D5527" s="127"/>
      <c r="E5527" s="45"/>
      <c r="F5527" s="127"/>
      <c r="G5527" s="127"/>
      <c r="H5527" s="127"/>
      <c r="I5527" s="127"/>
      <c r="J5527" s="127"/>
      <c r="K5527" s="127"/>
      <c r="L5527" s="127"/>
      <c r="M5527" s="127"/>
      <c r="N5527" s="127"/>
      <c r="O5527" s="127"/>
      <c r="P5527" s="129"/>
      <c r="Q5527" s="129"/>
      <c r="R5527" s="127"/>
    </row>
    <row r="5528">
      <c r="A5528" s="126"/>
      <c r="B5528" s="127"/>
      <c r="C5528" s="128"/>
      <c r="D5528" s="127"/>
      <c r="E5528" s="45"/>
      <c r="F5528" s="127"/>
      <c r="G5528" s="127"/>
      <c r="H5528" s="127"/>
      <c r="I5528" s="127"/>
      <c r="J5528" s="127"/>
      <c r="K5528" s="127"/>
      <c r="L5528" s="127"/>
      <c r="M5528" s="127"/>
      <c r="N5528" s="127"/>
      <c r="O5528" s="127"/>
      <c r="P5528" s="129"/>
      <c r="Q5528" s="129"/>
      <c r="R5528" s="127"/>
    </row>
    <row r="5529">
      <c r="A5529" s="126"/>
      <c r="B5529" s="127"/>
      <c r="C5529" s="128"/>
      <c r="D5529" s="127"/>
      <c r="E5529" s="45"/>
      <c r="F5529" s="127"/>
      <c r="G5529" s="127"/>
      <c r="H5529" s="127"/>
      <c r="I5529" s="127"/>
      <c r="J5529" s="127"/>
      <c r="K5529" s="127"/>
      <c r="L5529" s="127"/>
      <c r="M5529" s="127"/>
      <c r="N5529" s="127"/>
      <c r="O5529" s="127"/>
      <c r="P5529" s="129"/>
      <c r="Q5529" s="129"/>
      <c r="R5529" s="127"/>
    </row>
    <row r="5530">
      <c r="A5530" s="126"/>
      <c r="B5530" s="127"/>
      <c r="C5530" s="128"/>
      <c r="D5530" s="127"/>
      <c r="E5530" s="45"/>
      <c r="F5530" s="127"/>
      <c r="G5530" s="127"/>
      <c r="H5530" s="127"/>
      <c r="I5530" s="127"/>
      <c r="J5530" s="127"/>
      <c r="K5530" s="127"/>
      <c r="L5530" s="127"/>
      <c r="M5530" s="127"/>
      <c r="N5530" s="127"/>
      <c r="O5530" s="127"/>
      <c r="P5530" s="129"/>
      <c r="Q5530" s="129"/>
      <c r="R5530" s="127"/>
    </row>
    <row r="5531">
      <c r="A5531" s="126"/>
      <c r="B5531" s="127"/>
      <c r="C5531" s="128"/>
      <c r="D5531" s="127"/>
      <c r="E5531" s="45"/>
      <c r="F5531" s="127"/>
      <c r="G5531" s="127"/>
      <c r="H5531" s="127"/>
      <c r="I5531" s="127"/>
      <c r="J5531" s="127"/>
      <c r="K5531" s="127"/>
      <c r="L5531" s="127"/>
      <c r="M5531" s="127"/>
      <c r="N5531" s="127"/>
      <c r="O5531" s="127"/>
      <c r="P5531" s="129"/>
      <c r="Q5531" s="129"/>
      <c r="R5531" s="127"/>
    </row>
    <row r="5532">
      <c r="A5532" s="126"/>
      <c r="B5532" s="127"/>
      <c r="C5532" s="128"/>
      <c r="D5532" s="127"/>
      <c r="E5532" s="45"/>
      <c r="F5532" s="127"/>
      <c r="G5532" s="127"/>
      <c r="H5532" s="127"/>
      <c r="I5532" s="127"/>
      <c r="J5532" s="127"/>
      <c r="K5532" s="127"/>
      <c r="L5532" s="127"/>
      <c r="M5532" s="127"/>
      <c r="N5532" s="127"/>
      <c r="O5532" s="127"/>
      <c r="P5532" s="129"/>
      <c r="Q5532" s="129"/>
      <c r="R5532" s="127"/>
    </row>
    <row r="5533">
      <c r="A5533" s="126"/>
      <c r="B5533" s="127"/>
      <c r="C5533" s="128"/>
      <c r="D5533" s="127"/>
      <c r="E5533" s="45"/>
      <c r="F5533" s="127"/>
      <c r="G5533" s="127"/>
      <c r="H5533" s="127"/>
      <c r="I5533" s="127"/>
      <c r="J5533" s="127"/>
      <c r="K5533" s="127"/>
      <c r="L5533" s="127"/>
      <c r="M5533" s="127"/>
      <c r="N5533" s="127"/>
      <c r="O5533" s="127"/>
      <c r="P5533" s="129"/>
      <c r="Q5533" s="129"/>
      <c r="R5533" s="127"/>
    </row>
    <row r="5534">
      <c r="A5534" s="126"/>
      <c r="B5534" s="127"/>
      <c r="C5534" s="128"/>
      <c r="D5534" s="127"/>
      <c r="E5534" s="45"/>
      <c r="F5534" s="127"/>
      <c r="G5534" s="127"/>
      <c r="H5534" s="127"/>
      <c r="I5534" s="127"/>
      <c r="J5534" s="127"/>
      <c r="K5534" s="127"/>
      <c r="L5534" s="127"/>
      <c r="M5534" s="127"/>
      <c r="N5534" s="127"/>
      <c r="O5534" s="127"/>
      <c r="P5534" s="129"/>
      <c r="Q5534" s="129"/>
      <c r="R5534" s="127"/>
    </row>
    <row r="5535">
      <c r="A5535" s="126"/>
      <c r="B5535" s="127"/>
      <c r="C5535" s="128"/>
      <c r="D5535" s="127"/>
      <c r="E5535" s="45"/>
      <c r="F5535" s="127"/>
      <c r="G5535" s="127"/>
      <c r="H5535" s="127"/>
      <c r="I5535" s="127"/>
      <c r="J5535" s="127"/>
      <c r="K5535" s="127"/>
      <c r="L5535" s="127"/>
      <c r="M5535" s="127"/>
      <c r="N5535" s="127"/>
      <c r="O5535" s="127"/>
      <c r="P5535" s="129"/>
      <c r="Q5535" s="129"/>
      <c r="R5535" s="127"/>
    </row>
    <row r="5536">
      <c r="A5536" s="126"/>
      <c r="B5536" s="127"/>
      <c r="C5536" s="128"/>
      <c r="D5536" s="127"/>
      <c r="E5536" s="45"/>
      <c r="F5536" s="127"/>
      <c r="G5536" s="127"/>
      <c r="H5536" s="127"/>
      <c r="I5536" s="127"/>
      <c r="J5536" s="127"/>
      <c r="K5536" s="127"/>
      <c r="L5536" s="127"/>
      <c r="M5536" s="127"/>
      <c r="N5536" s="127"/>
      <c r="O5536" s="127"/>
      <c r="P5536" s="129"/>
      <c r="Q5536" s="129"/>
      <c r="R5536" s="127"/>
    </row>
    <row r="5537">
      <c r="A5537" s="126"/>
      <c r="B5537" s="127"/>
      <c r="C5537" s="128"/>
      <c r="D5537" s="127"/>
      <c r="E5537" s="45"/>
      <c r="F5537" s="127"/>
      <c r="G5537" s="127"/>
      <c r="H5537" s="127"/>
      <c r="I5537" s="127"/>
      <c r="J5537" s="127"/>
      <c r="K5537" s="127"/>
      <c r="L5537" s="127"/>
      <c r="M5537" s="127"/>
      <c r="N5537" s="127"/>
      <c r="O5537" s="127"/>
      <c r="P5537" s="129"/>
      <c r="Q5537" s="129"/>
      <c r="R5537" s="127"/>
    </row>
    <row r="5538">
      <c r="A5538" s="126"/>
      <c r="B5538" s="127"/>
      <c r="C5538" s="128"/>
      <c r="D5538" s="127"/>
      <c r="E5538" s="45"/>
      <c r="F5538" s="127"/>
      <c r="G5538" s="127"/>
      <c r="H5538" s="127"/>
      <c r="I5538" s="127"/>
      <c r="J5538" s="127"/>
      <c r="K5538" s="127"/>
      <c r="L5538" s="127"/>
      <c r="M5538" s="127"/>
      <c r="N5538" s="127"/>
      <c r="O5538" s="127"/>
      <c r="P5538" s="129"/>
      <c r="Q5538" s="129"/>
      <c r="R5538" s="127"/>
    </row>
    <row r="5539">
      <c r="A5539" s="126"/>
      <c r="B5539" s="127"/>
      <c r="C5539" s="128"/>
      <c r="D5539" s="127"/>
      <c r="E5539" s="45"/>
      <c r="F5539" s="127"/>
      <c r="G5539" s="127"/>
      <c r="H5539" s="127"/>
      <c r="I5539" s="127"/>
      <c r="J5539" s="127"/>
      <c r="K5539" s="127"/>
      <c r="L5539" s="127"/>
      <c r="M5539" s="127"/>
      <c r="N5539" s="127"/>
      <c r="O5539" s="127"/>
      <c r="P5539" s="129"/>
      <c r="Q5539" s="129"/>
      <c r="R5539" s="127"/>
    </row>
    <row r="5540">
      <c r="A5540" s="126"/>
      <c r="B5540" s="127"/>
      <c r="C5540" s="128"/>
      <c r="D5540" s="127"/>
      <c r="E5540" s="45"/>
      <c r="F5540" s="127"/>
      <c r="G5540" s="127"/>
      <c r="H5540" s="127"/>
      <c r="I5540" s="127"/>
      <c r="J5540" s="127"/>
      <c r="K5540" s="127"/>
      <c r="L5540" s="127"/>
      <c r="M5540" s="127"/>
      <c r="N5540" s="127"/>
      <c r="O5540" s="127"/>
      <c r="P5540" s="129"/>
      <c r="Q5540" s="129"/>
      <c r="R5540" s="127"/>
    </row>
    <row r="5541">
      <c r="A5541" s="126"/>
      <c r="B5541" s="127"/>
      <c r="C5541" s="128"/>
      <c r="D5541" s="127"/>
      <c r="E5541" s="45"/>
      <c r="F5541" s="127"/>
      <c r="G5541" s="127"/>
      <c r="H5541" s="127"/>
      <c r="I5541" s="127"/>
      <c r="J5541" s="127"/>
      <c r="K5541" s="127"/>
      <c r="L5541" s="127"/>
      <c r="M5541" s="127"/>
      <c r="N5541" s="127"/>
      <c r="O5541" s="127"/>
      <c r="P5541" s="129"/>
      <c r="Q5541" s="129"/>
      <c r="R5541" s="127"/>
    </row>
    <row r="5542">
      <c r="A5542" s="126"/>
      <c r="B5542" s="127"/>
      <c r="C5542" s="128"/>
      <c r="D5542" s="127"/>
      <c r="E5542" s="45"/>
      <c r="F5542" s="127"/>
      <c r="G5542" s="127"/>
      <c r="H5542" s="127"/>
      <c r="I5542" s="127"/>
      <c r="J5542" s="127"/>
      <c r="K5542" s="127"/>
      <c r="L5542" s="127"/>
      <c r="M5542" s="127"/>
      <c r="N5542" s="127"/>
      <c r="O5542" s="127"/>
      <c r="P5542" s="129"/>
      <c r="Q5542" s="129"/>
      <c r="R5542" s="127"/>
    </row>
    <row r="5543">
      <c r="A5543" s="126"/>
      <c r="B5543" s="127"/>
      <c r="C5543" s="128"/>
      <c r="D5543" s="127"/>
      <c r="E5543" s="45"/>
      <c r="F5543" s="127"/>
      <c r="G5543" s="127"/>
      <c r="H5543" s="127"/>
      <c r="I5543" s="127"/>
      <c r="J5543" s="127"/>
      <c r="K5543" s="127"/>
      <c r="L5543" s="127"/>
      <c r="M5543" s="127"/>
      <c r="N5543" s="127"/>
      <c r="O5543" s="127"/>
      <c r="P5543" s="129"/>
      <c r="Q5543" s="129"/>
      <c r="R5543" s="127"/>
    </row>
    <row r="5544">
      <c r="A5544" s="126"/>
      <c r="B5544" s="127"/>
      <c r="C5544" s="128"/>
      <c r="D5544" s="127"/>
      <c r="E5544" s="45"/>
      <c r="F5544" s="127"/>
      <c r="G5544" s="127"/>
      <c r="H5544" s="127"/>
      <c r="I5544" s="127"/>
      <c r="J5544" s="127"/>
      <c r="K5544" s="127"/>
      <c r="L5544" s="127"/>
      <c r="M5544" s="127"/>
      <c r="N5544" s="127"/>
      <c r="O5544" s="127"/>
      <c r="P5544" s="129"/>
      <c r="Q5544" s="129"/>
      <c r="R5544" s="127"/>
    </row>
    <row r="5545">
      <c r="A5545" s="126"/>
      <c r="B5545" s="127"/>
      <c r="C5545" s="128"/>
      <c r="D5545" s="127"/>
      <c r="E5545" s="45"/>
      <c r="F5545" s="127"/>
      <c r="G5545" s="127"/>
      <c r="H5545" s="127"/>
      <c r="I5545" s="127"/>
      <c r="J5545" s="127"/>
      <c r="K5545" s="127"/>
      <c r="L5545" s="127"/>
      <c r="M5545" s="127"/>
      <c r="N5545" s="127"/>
      <c r="O5545" s="127"/>
      <c r="P5545" s="129"/>
      <c r="Q5545" s="129"/>
      <c r="R5545" s="127"/>
    </row>
    <row r="5546">
      <c r="A5546" s="126"/>
      <c r="B5546" s="127"/>
      <c r="C5546" s="128"/>
      <c r="D5546" s="127"/>
      <c r="E5546" s="45"/>
      <c r="F5546" s="127"/>
      <c r="G5546" s="127"/>
      <c r="H5546" s="127"/>
      <c r="I5546" s="127"/>
      <c r="J5546" s="127"/>
      <c r="K5546" s="127"/>
      <c r="L5546" s="127"/>
      <c r="M5546" s="127"/>
      <c r="N5546" s="127"/>
      <c r="O5546" s="127"/>
      <c r="P5546" s="129"/>
      <c r="Q5546" s="129"/>
      <c r="R5546" s="127"/>
    </row>
    <row r="5547">
      <c r="A5547" s="126"/>
      <c r="B5547" s="127"/>
      <c r="C5547" s="128"/>
      <c r="D5547" s="127"/>
      <c r="E5547" s="45"/>
      <c r="F5547" s="127"/>
      <c r="G5547" s="127"/>
      <c r="H5547" s="127"/>
      <c r="I5547" s="127"/>
      <c r="J5547" s="127"/>
      <c r="K5547" s="127"/>
      <c r="L5547" s="127"/>
      <c r="M5547" s="127"/>
      <c r="N5547" s="127"/>
      <c r="O5547" s="127"/>
      <c r="P5547" s="129"/>
      <c r="Q5547" s="129"/>
      <c r="R5547" s="127"/>
    </row>
    <row r="5548">
      <c r="A5548" s="126"/>
      <c r="B5548" s="127"/>
      <c r="C5548" s="128"/>
      <c r="D5548" s="127"/>
      <c r="E5548" s="45"/>
      <c r="F5548" s="127"/>
      <c r="G5548" s="127"/>
      <c r="H5548" s="127"/>
      <c r="I5548" s="127"/>
      <c r="J5548" s="127"/>
      <c r="K5548" s="127"/>
      <c r="L5548" s="127"/>
      <c r="M5548" s="127"/>
      <c r="N5548" s="127"/>
      <c r="O5548" s="127"/>
      <c r="P5548" s="129"/>
      <c r="Q5548" s="129"/>
      <c r="R5548" s="127"/>
    </row>
    <row r="5549">
      <c r="A5549" s="126"/>
      <c r="B5549" s="127"/>
      <c r="C5549" s="128"/>
      <c r="D5549" s="127"/>
      <c r="E5549" s="45"/>
      <c r="F5549" s="127"/>
      <c r="G5549" s="127"/>
      <c r="H5549" s="127"/>
      <c r="I5549" s="127"/>
      <c r="J5549" s="127"/>
      <c r="K5549" s="127"/>
      <c r="L5549" s="127"/>
      <c r="M5549" s="127"/>
      <c r="N5549" s="127"/>
      <c r="O5549" s="127"/>
      <c r="P5549" s="129"/>
      <c r="Q5549" s="129"/>
      <c r="R5549" s="127"/>
    </row>
    <row r="5550">
      <c r="A5550" s="126"/>
      <c r="B5550" s="127"/>
      <c r="C5550" s="128"/>
      <c r="D5550" s="127"/>
      <c r="E5550" s="45"/>
      <c r="F5550" s="127"/>
      <c r="G5550" s="127"/>
      <c r="H5550" s="127"/>
      <c r="I5550" s="127"/>
      <c r="J5550" s="127"/>
      <c r="K5550" s="127"/>
      <c r="L5550" s="127"/>
      <c r="M5550" s="127"/>
      <c r="N5550" s="127"/>
      <c r="O5550" s="127"/>
      <c r="P5550" s="129"/>
      <c r="Q5550" s="129"/>
      <c r="R5550" s="127"/>
    </row>
    <row r="5551">
      <c r="A5551" s="126"/>
      <c r="B5551" s="127"/>
      <c r="C5551" s="128"/>
      <c r="D5551" s="127"/>
      <c r="E5551" s="45"/>
      <c r="F5551" s="127"/>
      <c r="G5551" s="127"/>
      <c r="H5551" s="127"/>
      <c r="I5551" s="127"/>
      <c r="J5551" s="127"/>
      <c r="K5551" s="127"/>
      <c r="L5551" s="127"/>
      <c r="M5551" s="127"/>
      <c r="N5551" s="127"/>
      <c r="O5551" s="127"/>
      <c r="P5551" s="129"/>
      <c r="Q5551" s="129"/>
      <c r="R5551" s="127"/>
    </row>
    <row r="5552">
      <c r="A5552" s="126"/>
      <c r="B5552" s="127"/>
      <c r="C5552" s="128"/>
      <c r="D5552" s="127"/>
      <c r="E5552" s="45"/>
      <c r="F5552" s="127"/>
      <c r="G5552" s="127"/>
      <c r="H5552" s="127"/>
      <c r="I5552" s="127"/>
      <c r="J5552" s="127"/>
      <c r="K5552" s="127"/>
      <c r="L5552" s="127"/>
      <c r="M5552" s="127"/>
      <c r="N5552" s="127"/>
      <c r="O5552" s="127"/>
      <c r="P5552" s="129"/>
      <c r="Q5552" s="129"/>
      <c r="R5552" s="127"/>
    </row>
    <row r="5553">
      <c r="A5553" s="126"/>
      <c r="B5553" s="127"/>
      <c r="C5553" s="128"/>
      <c r="D5553" s="127"/>
      <c r="E5553" s="45"/>
      <c r="F5553" s="127"/>
      <c r="G5553" s="127"/>
      <c r="H5553" s="127"/>
      <c r="I5553" s="127"/>
      <c r="J5553" s="127"/>
      <c r="K5553" s="127"/>
      <c r="L5553" s="127"/>
      <c r="M5553" s="127"/>
      <c r="N5553" s="127"/>
      <c r="O5553" s="127"/>
      <c r="P5553" s="129"/>
      <c r="Q5553" s="129"/>
      <c r="R5553" s="127"/>
    </row>
    <row r="5554">
      <c r="A5554" s="126"/>
      <c r="B5554" s="127"/>
      <c r="C5554" s="128"/>
      <c r="D5554" s="127"/>
      <c r="E5554" s="45"/>
      <c r="F5554" s="127"/>
      <c r="G5554" s="127"/>
      <c r="H5554" s="127"/>
      <c r="I5554" s="127"/>
      <c r="J5554" s="127"/>
      <c r="K5554" s="127"/>
      <c r="L5554" s="127"/>
      <c r="M5554" s="127"/>
      <c r="N5554" s="127"/>
      <c r="O5554" s="127"/>
      <c r="P5554" s="129"/>
      <c r="Q5554" s="129"/>
      <c r="R5554" s="127"/>
    </row>
    <row r="5555">
      <c r="A5555" s="126"/>
      <c r="B5555" s="127"/>
      <c r="C5555" s="128"/>
      <c r="D5555" s="127"/>
      <c r="E5555" s="45"/>
      <c r="F5555" s="127"/>
      <c r="G5555" s="127"/>
      <c r="H5555" s="127"/>
      <c r="I5555" s="127"/>
      <c r="J5555" s="127"/>
      <c r="K5555" s="127"/>
      <c r="L5555" s="127"/>
      <c r="M5555" s="127"/>
      <c r="N5555" s="127"/>
      <c r="O5555" s="127"/>
      <c r="P5555" s="129"/>
      <c r="Q5555" s="129"/>
      <c r="R5555" s="127"/>
    </row>
    <row r="5556">
      <c r="A5556" s="126"/>
      <c r="B5556" s="127"/>
      <c r="C5556" s="128"/>
      <c r="D5556" s="127"/>
      <c r="E5556" s="45"/>
      <c r="F5556" s="127"/>
      <c r="G5556" s="127"/>
      <c r="H5556" s="127"/>
      <c r="I5556" s="127"/>
      <c r="J5556" s="127"/>
      <c r="K5556" s="127"/>
      <c r="L5556" s="127"/>
      <c r="M5556" s="127"/>
      <c r="N5556" s="127"/>
      <c r="O5556" s="127"/>
      <c r="P5556" s="129"/>
      <c r="Q5556" s="129"/>
      <c r="R5556" s="127"/>
    </row>
    <row r="5557">
      <c r="A5557" s="126"/>
      <c r="B5557" s="127"/>
      <c r="C5557" s="128"/>
      <c r="D5557" s="127"/>
      <c r="E5557" s="45"/>
      <c r="F5557" s="127"/>
      <c r="G5557" s="127"/>
      <c r="H5557" s="127"/>
      <c r="I5557" s="127"/>
      <c r="J5557" s="127"/>
      <c r="K5557" s="127"/>
      <c r="L5557" s="127"/>
      <c r="M5557" s="127"/>
      <c r="N5557" s="127"/>
      <c r="O5557" s="127"/>
      <c r="P5557" s="129"/>
      <c r="Q5557" s="129"/>
      <c r="R5557" s="127"/>
    </row>
    <row r="5558">
      <c r="A5558" s="126"/>
      <c r="B5558" s="127"/>
      <c r="C5558" s="128"/>
      <c r="D5558" s="127"/>
      <c r="E5558" s="45"/>
      <c r="F5558" s="127"/>
      <c r="G5558" s="127"/>
      <c r="H5558" s="127"/>
      <c r="I5558" s="127"/>
      <c r="J5558" s="127"/>
      <c r="K5558" s="127"/>
      <c r="L5558" s="127"/>
      <c r="M5558" s="127"/>
      <c r="N5558" s="127"/>
      <c r="O5558" s="127"/>
      <c r="P5558" s="129"/>
      <c r="Q5558" s="129"/>
      <c r="R5558" s="127"/>
    </row>
    <row r="5559">
      <c r="A5559" s="126"/>
      <c r="B5559" s="127"/>
      <c r="C5559" s="128"/>
      <c r="D5559" s="127"/>
      <c r="E5559" s="45"/>
      <c r="F5559" s="127"/>
      <c r="G5559" s="127"/>
      <c r="H5559" s="127"/>
      <c r="I5559" s="127"/>
      <c r="J5559" s="127"/>
      <c r="K5559" s="127"/>
      <c r="L5559" s="127"/>
      <c r="M5559" s="127"/>
      <c r="N5559" s="127"/>
      <c r="O5559" s="127"/>
      <c r="P5559" s="129"/>
      <c r="Q5559" s="129"/>
      <c r="R5559" s="127"/>
    </row>
    <row r="5560">
      <c r="A5560" s="126"/>
      <c r="B5560" s="127"/>
      <c r="C5560" s="128"/>
      <c r="D5560" s="127"/>
      <c r="E5560" s="45"/>
      <c r="F5560" s="127"/>
      <c r="G5560" s="127"/>
      <c r="H5560" s="127"/>
      <c r="I5560" s="127"/>
      <c r="J5560" s="127"/>
      <c r="K5560" s="127"/>
      <c r="L5560" s="127"/>
      <c r="M5560" s="127"/>
      <c r="N5560" s="127"/>
      <c r="O5560" s="127"/>
      <c r="P5560" s="129"/>
      <c r="Q5560" s="129"/>
      <c r="R5560" s="127"/>
    </row>
    <row r="5561">
      <c r="A5561" s="126"/>
      <c r="B5561" s="127"/>
      <c r="C5561" s="128"/>
      <c r="D5561" s="127"/>
      <c r="E5561" s="45"/>
      <c r="F5561" s="127"/>
      <c r="G5561" s="127"/>
      <c r="H5561" s="127"/>
      <c r="I5561" s="127"/>
      <c r="J5561" s="127"/>
      <c r="K5561" s="127"/>
      <c r="L5561" s="127"/>
      <c r="M5561" s="127"/>
      <c r="N5561" s="127"/>
      <c r="O5561" s="127"/>
      <c r="P5561" s="129"/>
      <c r="Q5561" s="129"/>
      <c r="R5561" s="127"/>
    </row>
    <row r="5562">
      <c r="A5562" s="126"/>
      <c r="B5562" s="127"/>
      <c r="C5562" s="128"/>
      <c r="D5562" s="127"/>
      <c r="E5562" s="45"/>
      <c r="F5562" s="127"/>
      <c r="G5562" s="127"/>
      <c r="H5562" s="127"/>
      <c r="I5562" s="127"/>
      <c r="J5562" s="127"/>
      <c r="K5562" s="127"/>
      <c r="L5562" s="127"/>
      <c r="M5562" s="127"/>
      <c r="N5562" s="127"/>
      <c r="O5562" s="127"/>
      <c r="P5562" s="129"/>
      <c r="Q5562" s="129"/>
      <c r="R5562" s="127"/>
    </row>
    <row r="5563">
      <c r="A5563" s="126"/>
      <c r="B5563" s="127"/>
      <c r="C5563" s="128"/>
      <c r="D5563" s="127"/>
      <c r="E5563" s="45"/>
      <c r="F5563" s="127"/>
      <c r="G5563" s="127"/>
      <c r="H5563" s="127"/>
      <c r="I5563" s="127"/>
      <c r="J5563" s="127"/>
      <c r="K5563" s="127"/>
      <c r="L5563" s="127"/>
      <c r="M5563" s="127"/>
      <c r="N5563" s="127"/>
      <c r="O5563" s="127"/>
      <c r="P5563" s="129"/>
      <c r="Q5563" s="129"/>
      <c r="R5563" s="127"/>
    </row>
    <row r="5564">
      <c r="A5564" s="126"/>
      <c r="B5564" s="127"/>
      <c r="C5564" s="128"/>
      <c r="D5564" s="127"/>
      <c r="E5564" s="45"/>
      <c r="F5564" s="127"/>
      <c r="G5564" s="127"/>
      <c r="H5564" s="127"/>
      <c r="I5564" s="127"/>
      <c r="J5564" s="127"/>
      <c r="K5564" s="127"/>
      <c r="L5564" s="127"/>
      <c r="M5564" s="127"/>
      <c r="N5564" s="127"/>
      <c r="O5564" s="127"/>
      <c r="P5564" s="129"/>
      <c r="Q5564" s="129"/>
      <c r="R5564" s="127"/>
    </row>
    <row r="5565">
      <c r="A5565" s="126"/>
      <c r="B5565" s="127"/>
      <c r="C5565" s="128"/>
      <c r="D5565" s="127"/>
      <c r="E5565" s="45"/>
      <c r="F5565" s="127"/>
      <c r="G5565" s="127"/>
      <c r="H5565" s="127"/>
      <c r="I5565" s="127"/>
      <c r="J5565" s="127"/>
      <c r="K5565" s="127"/>
      <c r="L5565" s="127"/>
      <c r="M5565" s="127"/>
      <c r="N5565" s="127"/>
      <c r="O5565" s="127"/>
      <c r="P5565" s="129"/>
      <c r="Q5565" s="129"/>
      <c r="R5565" s="127"/>
    </row>
    <row r="5566">
      <c r="A5566" s="126"/>
      <c r="B5566" s="127"/>
      <c r="C5566" s="128"/>
      <c r="D5566" s="127"/>
      <c r="E5566" s="45"/>
      <c r="F5566" s="127"/>
      <c r="G5566" s="127"/>
      <c r="H5566" s="127"/>
      <c r="I5566" s="127"/>
      <c r="J5566" s="127"/>
      <c r="K5566" s="127"/>
      <c r="L5566" s="127"/>
      <c r="M5566" s="127"/>
      <c r="N5566" s="127"/>
      <c r="O5566" s="127"/>
      <c r="P5566" s="129"/>
      <c r="Q5566" s="129"/>
      <c r="R5566" s="127"/>
    </row>
    <row r="5567">
      <c r="A5567" s="126"/>
      <c r="B5567" s="127"/>
      <c r="C5567" s="128"/>
      <c r="D5567" s="127"/>
      <c r="E5567" s="45"/>
      <c r="F5567" s="127"/>
      <c r="G5567" s="127"/>
      <c r="H5567" s="127"/>
      <c r="I5567" s="127"/>
      <c r="J5567" s="127"/>
      <c r="K5567" s="127"/>
      <c r="L5567" s="127"/>
      <c r="M5567" s="127"/>
      <c r="N5567" s="127"/>
      <c r="O5567" s="127"/>
      <c r="P5567" s="129"/>
      <c r="Q5567" s="129"/>
      <c r="R5567" s="127"/>
    </row>
    <row r="5568">
      <c r="A5568" s="126"/>
      <c r="B5568" s="127"/>
      <c r="C5568" s="128"/>
      <c r="D5568" s="127"/>
      <c r="E5568" s="45"/>
      <c r="F5568" s="127"/>
      <c r="G5568" s="127"/>
      <c r="H5568" s="127"/>
      <c r="I5568" s="127"/>
      <c r="J5568" s="127"/>
      <c r="K5568" s="127"/>
      <c r="L5568" s="127"/>
      <c r="M5568" s="127"/>
      <c r="N5568" s="127"/>
      <c r="O5568" s="127"/>
      <c r="P5568" s="129"/>
      <c r="Q5568" s="129"/>
      <c r="R5568" s="127"/>
    </row>
    <row r="5569">
      <c r="A5569" s="126"/>
      <c r="B5569" s="127"/>
      <c r="C5569" s="128"/>
      <c r="D5569" s="127"/>
      <c r="E5569" s="45"/>
      <c r="F5569" s="127"/>
      <c r="G5569" s="127"/>
      <c r="H5569" s="127"/>
      <c r="I5569" s="127"/>
      <c r="J5569" s="127"/>
      <c r="K5569" s="127"/>
      <c r="L5569" s="127"/>
      <c r="M5569" s="127"/>
      <c r="N5569" s="127"/>
      <c r="O5569" s="127"/>
      <c r="P5569" s="129"/>
      <c r="Q5569" s="129"/>
      <c r="R5569" s="127"/>
    </row>
    <row r="5570">
      <c r="A5570" s="126"/>
      <c r="B5570" s="127"/>
      <c r="C5570" s="128"/>
      <c r="D5570" s="127"/>
      <c r="E5570" s="45"/>
      <c r="F5570" s="127"/>
      <c r="G5570" s="127"/>
      <c r="H5570" s="127"/>
      <c r="I5570" s="127"/>
      <c r="J5570" s="127"/>
      <c r="K5570" s="127"/>
      <c r="L5570" s="127"/>
      <c r="M5570" s="127"/>
      <c r="N5570" s="127"/>
      <c r="O5570" s="127"/>
      <c r="P5570" s="129"/>
      <c r="Q5570" s="129"/>
      <c r="R5570" s="127"/>
    </row>
    <row r="5571">
      <c r="A5571" s="126"/>
      <c r="B5571" s="127"/>
      <c r="C5571" s="128"/>
      <c r="D5571" s="127"/>
      <c r="E5571" s="45"/>
      <c r="F5571" s="127"/>
      <c r="G5571" s="127"/>
      <c r="H5571" s="127"/>
      <c r="I5571" s="127"/>
      <c r="J5571" s="127"/>
      <c r="K5571" s="127"/>
      <c r="L5571" s="127"/>
      <c r="M5571" s="127"/>
      <c r="N5571" s="127"/>
      <c r="O5571" s="127"/>
      <c r="P5571" s="129"/>
      <c r="Q5571" s="129"/>
      <c r="R5571" s="127"/>
    </row>
    <row r="5572">
      <c r="A5572" s="126"/>
      <c r="B5572" s="127"/>
      <c r="C5572" s="128"/>
      <c r="D5572" s="127"/>
      <c r="E5572" s="45"/>
      <c r="F5572" s="127"/>
      <c r="G5572" s="127"/>
      <c r="H5572" s="127"/>
      <c r="I5572" s="127"/>
      <c r="J5572" s="127"/>
      <c r="K5572" s="127"/>
      <c r="L5572" s="127"/>
      <c r="M5572" s="127"/>
      <c r="N5572" s="127"/>
      <c r="O5572" s="127"/>
      <c r="P5572" s="129"/>
      <c r="Q5572" s="129"/>
      <c r="R5572" s="127"/>
    </row>
    <row r="5573">
      <c r="A5573" s="126"/>
      <c r="B5573" s="127"/>
      <c r="C5573" s="128"/>
      <c r="D5573" s="127"/>
      <c r="E5573" s="45"/>
      <c r="F5573" s="127"/>
      <c r="G5573" s="127"/>
      <c r="H5573" s="127"/>
      <c r="I5573" s="127"/>
      <c r="J5573" s="127"/>
      <c r="K5573" s="127"/>
      <c r="L5573" s="127"/>
      <c r="M5573" s="127"/>
      <c r="N5573" s="127"/>
      <c r="O5573" s="127"/>
      <c r="P5573" s="129"/>
      <c r="Q5573" s="129"/>
      <c r="R5573" s="127"/>
    </row>
    <row r="5574">
      <c r="A5574" s="126"/>
      <c r="B5574" s="127"/>
      <c r="C5574" s="128"/>
      <c r="D5574" s="127"/>
      <c r="E5574" s="45"/>
      <c r="F5574" s="127"/>
      <c r="G5574" s="127"/>
      <c r="H5574" s="127"/>
      <c r="I5574" s="127"/>
      <c r="J5574" s="127"/>
      <c r="K5574" s="127"/>
      <c r="L5574" s="127"/>
      <c r="M5574" s="127"/>
      <c r="N5574" s="127"/>
      <c r="O5574" s="127"/>
      <c r="P5574" s="129"/>
      <c r="Q5574" s="129"/>
      <c r="R5574" s="127"/>
    </row>
    <row r="5575">
      <c r="A5575" s="126"/>
      <c r="B5575" s="127"/>
      <c r="C5575" s="128"/>
      <c r="D5575" s="127"/>
      <c r="E5575" s="45"/>
      <c r="F5575" s="127"/>
      <c r="G5575" s="127"/>
      <c r="H5575" s="127"/>
      <c r="I5575" s="127"/>
      <c r="J5575" s="127"/>
      <c r="K5575" s="127"/>
      <c r="L5575" s="127"/>
      <c r="M5575" s="127"/>
      <c r="N5575" s="127"/>
      <c r="O5575" s="127"/>
      <c r="P5575" s="129"/>
      <c r="Q5575" s="129"/>
      <c r="R5575" s="127"/>
    </row>
    <row r="5576">
      <c r="A5576" s="126"/>
      <c r="B5576" s="127"/>
      <c r="C5576" s="128"/>
      <c r="D5576" s="127"/>
      <c r="E5576" s="45"/>
      <c r="F5576" s="127"/>
      <c r="G5576" s="127"/>
      <c r="H5576" s="127"/>
      <c r="I5576" s="127"/>
      <c r="J5576" s="127"/>
      <c r="K5576" s="127"/>
      <c r="L5576" s="127"/>
      <c r="M5576" s="127"/>
      <c r="N5576" s="127"/>
      <c r="O5576" s="127"/>
      <c r="P5576" s="129"/>
      <c r="Q5576" s="129"/>
      <c r="R5576" s="127"/>
    </row>
    <row r="5577">
      <c r="A5577" s="126"/>
      <c r="B5577" s="127"/>
      <c r="C5577" s="128"/>
      <c r="D5577" s="127"/>
      <c r="E5577" s="45"/>
      <c r="F5577" s="127"/>
      <c r="G5577" s="127"/>
      <c r="H5577" s="127"/>
      <c r="I5577" s="127"/>
      <c r="J5577" s="127"/>
      <c r="K5577" s="127"/>
      <c r="L5577" s="127"/>
      <c r="M5577" s="127"/>
      <c r="N5577" s="127"/>
      <c r="O5577" s="127"/>
      <c r="P5577" s="129"/>
      <c r="Q5577" s="129"/>
      <c r="R5577" s="127"/>
    </row>
    <row r="5578">
      <c r="A5578" s="126"/>
      <c r="B5578" s="127"/>
      <c r="C5578" s="128"/>
      <c r="D5578" s="127"/>
      <c r="E5578" s="45"/>
      <c r="F5578" s="127"/>
      <c r="G5578" s="127"/>
      <c r="H5578" s="127"/>
      <c r="I5578" s="127"/>
      <c r="J5578" s="127"/>
      <c r="K5578" s="127"/>
      <c r="L5578" s="127"/>
      <c r="M5578" s="127"/>
      <c r="N5578" s="127"/>
      <c r="O5578" s="127"/>
      <c r="P5578" s="129"/>
      <c r="Q5578" s="129"/>
      <c r="R5578" s="127"/>
    </row>
    <row r="5579">
      <c r="A5579" s="126"/>
      <c r="B5579" s="127"/>
      <c r="C5579" s="128"/>
      <c r="D5579" s="127"/>
      <c r="E5579" s="45"/>
      <c r="F5579" s="127"/>
      <c r="G5579" s="127"/>
      <c r="H5579" s="127"/>
      <c r="I5579" s="127"/>
      <c r="J5579" s="127"/>
      <c r="K5579" s="127"/>
      <c r="L5579" s="127"/>
      <c r="M5579" s="127"/>
      <c r="N5579" s="127"/>
      <c r="O5579" s="127"/>
      <c r="P5579" s="129"/>
      <c r="Q5579" s="129"/>
      <c r="R5579" s="127"/>
    </row>
    <row r="5580">
      <c r="A5580" s="126"/>
      <c r="B5580" s="127"/>
      <c r="C5580" s="128"/>
      <c r="D5580" s="127"/>
      <c r="E5580" s="45"/>
      <c r="F5580" s="127"/>
      <c r="G5580" s="127"/>
      <c r="H5580" s="127"/>
      <c r="I5580" s="127"/>
      <c r="J5580" s="127"/>
      <c r="K5580" s="127"/>
      <c r="L5580" s="127"/>
      <c r="M5580" s="127"/>
      <c r="N5580" s="127"/>
      <c r="O5580" s="127"/>
      <c r="P5580" s="129"/>
      <c r="Q5580" s="129"/>
      <c r="R5580" s="127"/>
    </row>
    <row r="5581">
      <c r="A5581" s="126"/>
      <c r="B5581" s="127"/>
      <c r="C5581" s="128"/>
      <c r="D5581" s="127"/>
      <c r="E5581" s="45"/>
      <c r="F5581" s="127"/>
      <c r="G5581" s="127"/>
      <c r="H5581" s="127"/>
      <c r="I5581" s="127"/>
      <c r="J5581" s="127"/>
      <c r="K5581" s="127"/>
      <c r="L5581" s="127"/>
      <c r="M5581" s="127"/>
      <c r="N5581" s="127"/>
      <c r="O5581" s="127"/>
      <c r="P5581" s="129"/>
      <c r="Q5581" s="129"/>
      <c r="R5581" s="127"/>
    </row>
    <row r="5582">
      <c r="A5582" s="126"/>
      <c r="B5582" s="127"/>
      <c r="C5582" s="128"/>
      <c r="D5582" s="127"/>
      <c r="E5582" s="45"/>
      <c r="F5582" s="127"/>
      <c r="G5582" s="127"/>
      <c r="H5582" s="127"/>
      <c r="I5582" s="127"/>
      <c r="J5582" s="127"/>
      <c r="K5582" s="127"/>
      <c r="L5582" s="127"/>
      <c r="M5582" s="127"/>
      <c r="N5582" s="127"/>
      <c r="O5582" s="127"/>
      <c r="P5582" s="129"/>
      <c r="Q5582" s="129"/>
      <c r="R5582" s="127"/>
    </row>
    <row r="5583">
      <c r="A5583" s="126"/>
      <c r="B5583" s="127"/>
      <c r="C5583" s="128"/>
      <c r="D5583" s="127"/>
      <c r="E5583" s="45"/>
      <c r="F5583" s="127"/>
      <c r="G5583" s="127"/>
      <c r="H5583" s="127"/>
      <c r="I5583" s="127"/>
      <c r="J5583" s="127"/>
      <c r="K5583" s="127"/>
      <c r="L5583" s="127"/>
      <c r="M5583" s="127"/>
      <c r="N5583" s="127"/>
      <c r="O5583" s="127"/>
      <c r="P5583" s="129"/>
      <c r="Q5583" s="129"/>
      <c r="R5583" s="127"/>
    </row>
    <row r="5584">
      <c r="A5584" s="126"/>
      <c r="B5584" s="127"/>
      <c r="C5584" s="128"/>
      <c r="D5584" s="127"/>
      <c r="E5584" s="45"/>
      <c r="F5584" s="127"/>
      <c r="G5584" s="127"/>
      <c r="H5584" s="127"/>
      <c r="I5584" s="127"/>
      <c r="J5584" s="127"/>
      <c r="K5584" s="127"/>
      <c r="L5584" s="127"/>
      <c r="M5584" s="127"/>
      <c r="N5584" s="127"/>
      <c r="O5584" s="127"/>
      <c r="P5584" s="129"/>
      <c r="Q5584" s="129"/>
      <c r="R5584" s="127"/>
    </row>
    <row r="5585">
      <c r="A5585" s="126"/>
      <c r="B5585" s="127"/>
      <c r="C5585" s="128"/>
      <c r="D5585" s="127"/>
      <c r="E5585" s="45"/>
      <c r="F5585" s="127"/>
      <c r="G5585" s="127"/>
      <c r="H5585" s="127"/>
      <c r="I5585" s="127"/>
      <c r="J5585" s="127"/>
      <c r="K5585" s="127"/>
      <c r="L5585" s="127"/>
      <c r="M5585" s="127"/>
      <c r="N5585" s="127"/>
      <c r="O5585" s="127"/>
      <c r="P5585" s="129"/>
      <c r="Q5585" s="129"/>
      <c r="R5585" s="127"/>
    </row>
    <row r="5586">
      <c r="A5586" s="126"/>
      <c r="B5586" s="127"/>
      <c r="C5586" s="128"/>
      <c r="D5586" s="127"/>
      <c r="E5586" s="45"/>
      <c r="F5586" s="127"/>
      <c r="G5586" s="127"/>
      <c r="H5586" s="127"/>
      <c r="I5586" s="127"/>
      <c r="J5586" s="127"/>
      <c r="K5586" s="127"/>
      <c r="L5586" s="127"/>
      <c r="M5586" s="127"/>
      <c r="N5586" s="127"/>
      <c r="O5586" s="127"/>
      <c r="P5586" s="129"/>
      <c r="Q5586" s="129"/>
      <c r="R5586" s="127"/>
    </row>
    <row r="5587">
      <c r="A5587" s="126"/>
      <c r="B5587" s="127"/>
      <c r="C5587" s="128"/>
      <c r="D5587" s="127"/>
      <c r="E5587" s="45"/>
      <c r="F5587" s="127"/>
      <c r="G5587" s="127"/>
      <c r="H5587" s="127"/>
      <c r="I5587" s="127"/>
      <c r="J5587" s="127"/>
      <c r="K5587" s="127"/>
      <c r="L5587" s="127"/>
      <c r="M5587" s="127"/>
      <c r="N5587" s="127"/>
      <c r="O5587" s="127"/>
      <c r="P5587" s="129"/>
      <c r="Q5587" s="129"/>
      <c r="R5587" s="127"/>
    </row>
    <row r="5588">
      <c r="A5588" s="126"/>
      <c r="B5588" s="127"/>
      <c r="C5588" s="128"/>
      <c r="D5588" s="127"/>
      <c r="E5588" s="45"/>
      <c r="F5588" s="127"/>
      <c r="G5588" s="127"/>
      <c r="H5588" s="127"/>
      <c r="I5588" s="127"/>
      <c r="J5588" s="127"/>
      <c r="K5588" s="127"/>
      <c r="L5588" s="127"/>
      <c r="M5588" s="127"/>
      <c r="N5588" s="127"/>
      <c r="O5588" s="127"/>
      <c r="P5588" s="129"/>
      <c r="Q5588" s="129"/>
      <c r="R5588" s="127"/>
    </row>
    <row r="5589">
      <c r="A5589" s="126"/>
      <c r="B5589" s="127"/>
      <c r="C5589" s="128"/>
      <c r="D5589" s="127"/>
      <c r="E5589" s="45"/>
      <c r="F5589" s="127"/>
      <c r="G5589" s="127"/>
      <c r="H5589" s="127"/>
      <c r="I5589" s="127"/>
      <c r="J5589" s="127"/>
      <c r="K5589" s="127"/>
      <c r="L5589" s="127"/>
      <c r="M5589" s="127"/>
      <c r="N5589" s="127"/>
      <c r="O5589" s="127"/>
      <c r="P5589" s="129"/>
      <c r="Q5589" s="129"/>
      <c r="R5589" s="127"/>
    </row>
    <row r="5590">
      <c r="A5590" s="126"/>
      <c r="B5590" s="127"/>
      <c r="C5590" s="128"/>
      <c r="D5590" s="127"/>
      <c r="E5590" s="45"/>
      <c r="F5590" s="127"/>
      <c r="G5590" s="127"/>
      <c r="H5590" s="127"/>
      <c r="I5590" s="127"/>
      <c r="J5590" s="127"/>
      <c r="K5590" s="127"/>
      <c r="L5590" s="127"/>
      <c r="M5590" s="127"/>
      <c r="N5590" s="127"/>
      <c r="O5590" s="127"/>
      <c r="P5590" s="129"/>
      <c r="Q5590" s="129"/>
      <c r="R5590" s="127"/>
    </row>
    <row r="5591">
      <c r="A5591" s="126"/>
      <c r="B5591" s="127"/>
      <c r="C5591" s="128"/>
      <c r="D5591" s="127"/>
      <c r="E5591" s="45"/>
      <c r="F5591" s="127"/>
      <c r="G5591" s="127"/>
      <c r="H5591" s="127"/>
      <c r="I5591" s="127"/>
      <c r="J5591" s="127"/>
      <c r="K5591" s="127"/>
      <c r="L5591" s="127"/>
      <c r="M5591" s="127"/>
      <c r="N5591" s="127"/>
      <c r="O5591" s="127"/>
      <c r="P5591" s="129"/>
      <c r="Q5591" s="129"/>
      <c r="R5591" s="127"/>
    </row>
    <row r="5592">
      <c r="A5592" s="126"/>
      <c r="B5592" s="127"/>
      <c r="C5592" s="128"/>
      <c r="D5592" s="127"/>
      <c r="E5592" s="45"/>
      <c r="F5592" s="127"/>
      <c r="G5592" s="127"/>
      <c r="H5592" s="127"/>
      <c r="I5592" s="127"/>
      <c r="J5592" s="127"/>
      <c r="K5592" s="127"/>
      <c r="L5592" s="127"/>
      <c r="M5592" s="127"/>
      <c r="N5592" s="127"/>
      <c r="O5592" s="127"/>
      <c r="P5592" s="129"/>
      <c r="Q5592" s="129"/>
      <c r="R5592" s="127"/>
    </row>
    <row r="5593">
      <c r="A5593" s="126"/>
      <c r="B5593" s="127"/>
      <c r="C5593" s="128"/>
      <c r="D5593" s="127"/>
      <c r="E5593" s="45"/>
      <c r="F5593" s="127"/>
      <c r="G5593" s="127"/>
      <c r="H5593" s="127"/>
      <c r="I5593" s="127"/>
      <c r="J5593" s="127"/>
      <c r="K5593" s="127"/>
      <c r="L5593" s="127"/>
      <c r="M5593" s="127"/>
      <c r="N5593" s="127"/>
      <c r="O5593" s="127"/>
      <c r="P5593" s="129"/>
      <c r="Q5593" s="129"/>
      <c r="R5593" s="127"/>
    </row>
    <row r="5594">
      <c r="A5594" s="126"/>
      <c r="B5594" s="127"/>
      <c r="C5594" s="128"/>
      <c r="D5594" s="127"/>
      <c r="E5594" s="45"/>
      <c r="F5594" s="127"/>
      <c r="G5594" s="127"/>
      <c r="H5594" s="127"/>
      <c r="I5594" s="127"/>
      <c r="J5594" s="127"/>
      <c r="K5594" s="127"/>
      <c r="L5594" s="127"/>
      <c r="M5594" s="127"/>
      <c r="N5594" s="127"/>
      <c r="O5594" s="127"/>
      <c r="P5594" s="129"/>
      <c r="Q5594" s="129"/>
      <c r="R5594" s="127"/>
    </row>
    <row r="5595">
      <c r="A5595" s="126"/>
      <c r="B5595" s="127"/>
      <c r="C5595" s="128"/>
      <c r="D5595" s="127"/>
      <c r="E5595" s="45"/>
      <c r="F5595" s="127"/>
      <c r="G5595" s="127"/>
      <c r="H5595" s="127"/>
      <c r="I5595" s="127"/>
      <c r="J5595" s="127"/>
      <c r="K5595" s="127"/>
      <c r="L5595" s="127"/>
      <c r="M5595" s="127"/>
      <c r="N5595" s="127"/>
      <c r="O5595" s="127"/>
      <c r="P5595" s="129"/>
      <c r="Q5595" s="129"/>
      <c r="R5595" s="127"/>
    </row>
    <row r="5596">
      <c r="A5596" s="126"/>
      <c r="B5596" s="127"/>
      <c r="C5596" s="128"/>
      <c r="D5596" s="127"/>
      <c r="E5596" s="45"/>
      <c r="F5596" s="127"/>
      <c r="G5596" s="127"/>
      <c r="H5596" s="127"/>
      <c r="I5596" s="127"/>
      <c r="J5596" s="127"/>
      <c r="K5596" s="127"/>
      <c r="L5596" s="127"/>
      <c r="M5596" s="127"/>
      <c r="N5596" s="127"/>
      <c r="O5596" s="127"/>
      <c r="P5596" s="129"/>
      <c r="Q5596" s="129"/>
      <c r="R5596" s="127"/>
    </row>
    <row r="5597">
      <c r="A5597" s="126"/>
      <c r="B5597" s="127"/>
      <c r="C5597" s="128"/>
      <c r="D5597" s="127"/>
      <c r="E5597" s="45"/>
      <c r="F5597" s="127"/>
      <c r="G5597" s="127"/>
      <c r="H5597" s="127"/>
      <c r="I5597" s="127"/>
      <c r="J5597" s="127"/>
      <c r="K5597" s="127"/>
      <c r="L5597" s="127"/>
      <c r="M5597" s="127"/>
      <c r="N5597" s="127"/>
      <c r="O5597" s="127"/>
      <c r="P5597" s="129"/>
      <c r="Q5597" s="129"/>
      <c r="R5597" s="127"/>
    </row>
    <row r="5598">
      <c r="A5598" s="126"/>
      <c r="B5598" s="127"/>
      <c r="C5598" s="128"/>
      <c r="D5598" s="127"/>
      <c r="E5598" s="45"/>
      <c r="F5598" s="127"/>
      <c r="G5598" s="127"/>
      <c r="H5598" s="127"/>
      <c r="I5598" s="127"/>
      <c r="J5598" s="127"/>
      <c r="K5598" s="127"/>
      <c r="L5598" s="127"/>
      <c r="M5598" s="127"/>
      <c r="N5598" s="127"/>
      <c r="O5598" s="127"/>
      <c r="P5598" s="129"/>
      <c r="Q5598" s="129"/>
      <c r="R5598" s="127"/>
    </row>
    <row r="5599">
      <c r="A5599" s="126"/>
      <c r="B5599" s="127"/>
      <c r="C5599" s="128"/>
      <c r="D5599" s="127"/>
      <c r="E5599" s="45"/>
      <c r="F5599" s="127"/>
      <c r="G5599" s="127"/>
      <c r="H5599" s="127"/>
      <c r="I5599" s="127"/>
      <c r="J5599" s="127"/>
      <c r="K5599" s="127"/>
      <c r="L5599" s="127"/>
      <c r="M5599" s="127"/>
      <c r="N5599" s="127"/>
      <c r="O5599" s="127"/>
      <c r="P5599" s="129"/>
      <c r="Q5599" s="129"/>
      <c r="R5599" s="127"/>
    </row>
    <row r="5600">
      <c r="A5600" s="126"/>
      <c r="B5600" s="127"/>
      <c r="C5600" s="128"/>
      <c r="D5600" s="127"/>
      <c r="E5600" s="45"/>
      <c r="F5600" s="127"/>
      <c r="G5600" s="127"/>
      <c r="H5600" s="127"/>
      <c r="I5600" s="127"/>
      <c r="J5600" s="127"/>
      <c r="K5600" s="127"/>
      <c r="L5600" s="127"/>
      <c r="M5600" s="127"/>
      <c r="N5600" s="127"/>
      <c r="O5600" s="127"/>
      <c r="P5600" s="129"/>
      <c r="Q5600" s="129"/>
      <c r="R5600" s="127"/>
    </row>
    <row r="5601">
      <c r="A5601" s="126"/>
      <c r="B5601" s="127"/>
      <c r="C5601" s="128"/>
      <c r="D5601" s="127"/>
      <c r="E5601" s="45"/>
      <c r="F5601" s="127"/>
      <c r="G5601" s="127"/>
      <c r="H5601" s="127"/>
      <c r="I5601" s="127"/>
      <c r="J5601" s="127"/>
      <c r="K5601" s="127"/>
      <c r="L5601" s="127"/>
      <c r="M5601" s="127"/>
      <c r="N5601" s="127"/>
      <c r="O5601" s="127"/>
      <c r="P5601" s="129"/>
      <c r="Q5601" s="129"/>
      <c r="R5601" s="127"/>
    </row>
    <row r="5602">
      <c r="A5602" s="126"/>
      <c r="B5602" s="127"/>
      <c r="C5602" s="128"/>
      <c r="D5602" s="127"/>
      <c r="E5602" s="45"/>
      <c r="F5602" s="127"/>
      <c r="G5602" s="127"/>
      <c r="H5602" s="127"/>
      <c r="I5602" s="127"/>
      <c r="J5602" s="127"/>
      <c r="K5602" s="127"/>
      <c r="L5602" s="127"/>
      <c r="M5602" s="127"/>
      <c r="N5602" s="127"/>
      <c r="O5602" s="127"/>
      <c r="P5602" s="129"/>
      <c r="Q5602" s="129"/>
      <c r="R5602" s="127"/>
    </row>
    <row r="5603">
      <c r="A5603" s="126"/>
      <c r="B5603" s="127"/>
      <c r="C5603" s="128"/>
      <c r="D5603" s="127"/>
      <c r="E5603" s="45"/>
      <c r="F5603" s="127"/>
      <c r="G5603" s="127"/>
      <c r="H5603" s="127"/>
      <c r="I5603" s="127"/>
      <c r="J5603" s="127"/>
      <c r="K5603" s="127"/>
      <c r="L5603" s="127"/>
      <c r="M5603" s="127"/>
      <c r="N5603" s="127"/>
      <c r="O5603" s="127"/>
      <c r="P5603" s="129"/>
      <c r="Q5603" s="129"/>
      <c r="R5603" s="127"/>
    </row>
    <row r="5604">
      <c r="A5604" s="126"/>
      <c r="B5604" s="127"/>
      <c r="C5604" s="128"/>
      <c r="D5604" s="127"/>
      <c r="E5604" s="45"/>
      <c r="F5604" s="127"/>
      <c r="G5604" s="127"/>
      <c r="H5604" s="127"/>
      <c r="I5604" s="127"/>
      <c r="J5604" s="127"/>
      <c r="K5604" s="127"/>
      <c r="L5604" s="127"/>
      <c r="M5604" s="127"/>
      <c r="N5604" s="127"/>
      <c r="O5604" s="127"/>
      <c r="P5604" s="129"/>
      <c r="Q5604" s="129"/>
      <c r="R5604" s="127"/>
    </row>
    <row r="5605">
      <c r="A5605" s="126"/>
      <c r="B5605" s="127"/>
      <c r="C5605" s="128"/>
      <c r="D5605" s="127"/>
      <c r="E5605" s="45"/>
      <c r="F5605" s="127"/>
      <c r="G5605" s="127"/>
      <c r="H5605" s="127"/>
      <c r="I5605" s="127"/>
      <c r="J5605" s="127"/>
      <c r="K5605" s="127"/>
      <c r="L5605" s="127"/>
      <c r="M5605" s="127"/>
      <c r="N5605" s="127"/>
      <c r="O5605" s="127"/>
      <c r="P5605" s="129"/>
      <c r="Q5605" s="129"/>
      <c r="R5605" s="127"/>
    </row>
    <row r="5606">
      <c r="A5606" s="126"/>
      <c r="B5606" s="127"/>
      <c r="C5606" s="128"/>
      <c r="D5606" s="127"/>
      <c r="E5606" s="45"/>
      <c r="F5606" s="127"/>
      <c r="G5606" s="127"/>
      <c r="H5606" s="127"/>
      <c r="I5606" s="127"/>
      <c r="J5606" s="127"/>
      <c r="K5606" s="127"/>
      <c r="L5606" s="127"/>
      <c r="M5606" s="127"/>
      <c r="N5606" s="127"/>
      <c r="O5606" s="127"/>
      <c r="P5606" s="129"/>
      <c r="Q5606" s="129"/>
      <c r="R5606" s="127"/>
    </row>
    <row r="5607">
      <c r="A5607" s="126"/>
      <c r="B5607" s="127"/>
      <c r="C5607" s="128"/>
      <c r="D5607" s="127"/>
      <c r="E5607" s="45"/>
      <c r="F5607" s="127"/>
      <c r="G5607" s="127"/>
      <c r="H5607" s="127"/>
      <c r="I5607" s="127"/>
      <c r="J5607" s="127"/>
      <c r="K5607" s="127"/>
      <c r="L5607" s="127"/>
      <c r="M5607" s="127"/>
      <c r="N5607" s="127"/>
      <c r="O5607" s="127"/>
      <c r="P5607" s="129"/>
      <c r="Q5607" s="129"/>
      <c r="R5607" s="127"/>
    </row>
    <row r="5608">
      <c r="A5608" s="126"/>
      <c r="B5608" s="127"/>
      <c r="C5608" s="128"/>
      <c r="D5608" s="127"/>
      <c r="E5608" s="45"/>
      <c r="F5608" s="127"/>
      <c r="G5608" s="127"/>
      <c r="H5608" s="127"/>
      <c r="I5608" s="127"/>
      <c r="J5608" s="127"/>
      <c r="K5608" s="127"/>
      <c r="L5608" s="127"/>
      <c r="M5608" s="127"/>
      <c r="N5608" s="127"/>
      <c r="O5608" s="127"/>
      <c r="P5608" s="129"/>
      <c r="Q5608" s="129"/>
      <c r="R5608" s="127"/>
    </row>
    <row r="5609">
      <c r="A5609" s="126"/>
      <c r="B5609" s="127"/>
      <c r="C5609" s="128"/>
      <c r="D5609" s="127"/>
      <c r="E5609" s="45"/>
      <c r="F5609" s="127"/>
      <c r="G5609" s="127"/>
      <c r="H5609" s="127"/>
      <c r="I5609" s="127"/>
      <c r="J5609" s="127"/>
      <c r="K5609" s="127"/>
      <c r="L5609" s="127"/>
      <c r="M5609" s="127"/>
      <c r="N5609" s="127"/>
      <c r="O5609" s="127"/>
      <c r="P5609" s="129"/>
      <c r="Q5609" s="129"/>
      <c r="R5609" s="127"/>
    </row>
    <row r="5610">
      <c r="A5610" s="126"/>
      <c r="B5610" s="127"/>
      <c r="C5610" s="128"/>
      <c r="D5610" s="127"/>
      <c r="E5610" s="45"/>
      <c r="F5610" s="127"/>
      <c r="G5610" s="127"/>
      <c r="H5610" s="127"/>
      <c r="I5610" s="127"/>
      <c r="J5610" s="127"/>
      <c r="K5610" s="127"/>
      <c r="L5610" s="127"/>
      <c r="M5610" s="127"/>
      <c r="N5610" s="127"/>
      <c r="O5610" s="127"/>
      <c r="P5610" s="129"/>
      <c r="Q5610" s="129"/>
      <c r="R5610" s="127"/>
    </row>
    <row r="5611">
      <c r="A5611" s="126"/>
      <c r="B5611" s="127"/>
      <c r="C5611" s="128"/>
      <c r="D5611" s="127"/>
      <c r="E5611" s="45"/>
      <c r="F5611" s="127"/>
      <c r="G5611" s="127"/>
      <c r="H5611" s="127"/>
      <c r="I5611" s="127"/>
      <c r="J5611" s="127"/>
      <c r="K5611" s="127"/>
      <c r="L5611" s="127"/>
      <c r="M5611" s="127"/>
      <c r="N5611" s="127"/>
      <c r="O5611" s="127"/>
      <c r="P5611" s="129"/>
      <c r="Q5611" s="129"/>
      <c r="R5611" s="127"/>
    </row>
    <row r="5612">
      <c r="A5612" s="126"/>
      <c r="B5612" s="127"/>
      <c r="C5612" s="128"/>
      <c r="D5612" s="127"/>
      <c r="E5612" s="45"/>
      <c r="F5612" s="127"/>
      <c r="G5612" s="127"/>
      <c r="H5612" s="127"/>
      <c r="I5612" s="127"/>
      <c r="J5612" s="127"/>
      <c r="K5612" s="127"/>
      <c r="L5612" s="127"/>
      <c r="M5612" s="127"/>
      <c r="N5612" s="127"/>
      <c r="O5612" s="127"/>
      <c r="P5612" s="129"/>
      <c r="Q5612" s="129"/>
      <c r="R5612" s="127"/>
    </row>
    <row r="5613">
      <c r="A5613" s="126"/>
      <c r="B5613" s="127"/>
      <c r="C5613" s="128"/>
      <c r="D5613" s="127"/>
      <c r="E5613" s="45"/>
      <c r="F5613" s="127"/>
      <c r="G5613" s="127"/>
      <c r="H5613" s="127"/>
      <c r="I5613" s="127"/>
      <c r="J5613" s="127"/>
      <c r="K5613" s="127"/>
      <c r="L5613" s="127"/>
      <c r="M5613" s="127"/>
      <c r="N5613" s="127"/>
      <c r="O5613" s="127"/>
      <c r="P5613" s="129"/>
      <c r="Q5613" s="129"/>
      <c r="R5613" s="127"/>
    </row>
    <row r="5614">
      <c r="A5614" s="126"/>
      <c r="B5614" s="127"/>
      <c r="C5614" s="128"/>
      <c r="D5614" s="127"/>
      <c r="E5614" s="45"/>
      <c r="F5614" s="127"/>
      <c r="G5614" s="127"/>
      <c r="H5614" s="127"/>
      <c r="I5614" s="127"/>
      <c r="J5614" s="127"/>
      <c r="K5614" s="127"/>
      <c r="L5614" s="127"/>
      <c r="M5614" s="127"/>
      <c r="N5614" s="127"/>
      <c r="O5614" s="127"/>
      <c r="P5614" s="129"/>
      <c r="Q5614" s="129"/>
      <c r="R5614" s="127"/>
    </row>
    <row r="5615">
      <c r="A5615" s="126"/>
      <c r="B5615" s="127"/>
      <c r="C5615" s="128"/>
      <c r="D5615" s="127"/>
      <c r="E5615" s="45"/>
      <c r="F5615" s="127"/>
      <c r="G5615" s="127"/>
      <c r="H5615" s="127"/>
      <c r="I5615" s="127"/>
      <c r="J5615" s="127"/>
      <c r="K5615" s="127"/>
      <c r="L5615" s="127"/>
      <c r="M5615" s="127"/>
      <c r="N5615" s="127"/>
      <c r="O5615" s="127"/>
      <c r="P5615" s="129"/>
      <c r="Q5615" s="129"/>
      <c r="R5615" s="127"/>
    </row>
    <row r="5616">
      <c r="A5616" s="126"/>
      <c r="B5616" s="127"/>
      <c r="C5616" s="128"/>
      <c r="D5616" s="127"/>
      <c r="E5616" s="45"/>
      <c r="F5616" s="127"/>
      <c r="G5616" s="127"/>
      <c r="H5616" s="127"/>
      <c r="I5616" s="127"/>
      <c r="J5616" s="127"/>
      <c r="K5616" s="127"/>
      <c r="L5616" s="127"/>
      <c r="M5616" s="127"/>
      <c r="N5616" s="127"/>
      <c r="O5616" s="127"/>
      <c r="P5616" s="129"/>
      <c r="Q5616" s="129"/>
      <c r="R5616" s="127"/>
    </row>
    <row r="5617">
      <c r="A5617" s="126"/>
      <c r="B5617" s="127"/>
      <c r="C5617" s="128"/>
      <c r="D5617" s="127"/>
      <c r="E5617" s="45"/>
      <c r="F5617" s="127"/>
      <c r="G5617" s="127"/>
      <c r="H5617" s="127"/>
      <c r="I5617" s="127"/>
      <c r="J5617" s="127"/>
      <c r="K5617" s="127"/>
      <c r="L5617" s="127"/>
      <c r="M5617" s="127"/>
      <c r="N5617" s="127"/>
      <c r="O5617" s="127"/>
      <c r="P5617" s="129"/>
      <c r="Q5617" s="129"/>
      <c r="R5617" s="127"/>
    </row>
    <row r="5618">
      <c r="A5618" s="126"/>
      <c r="B5618" s="127"/>
      <c r="C5618" s="128"/>
      <c r="D5618" s="127"/>
      <c r="E5618" s="45"/>
      <c r="F5618" s="127"/>
      <c r="G5618" s="127"/>
      <c r="H5618" s="127"/>
      <c r="I5618" s="127"/>
      <c r="J5618" s="127"/>
      <c r="K5618" s="127"/>
      <c r="L5618" s="127"/>
      <c r="M5618" s="127"/>
      <c r="N5618" s="127"/>
      <c r="O5618" s="127"/>
      <c r="P5618" s="129"/>
      <c r="Q5618" s="129"/>
      <c r="R5618" s="127"/>
    </row>
    <row r="5619">
      <c r="A5619" s="126"/>
      <c r="B5619" s="127"/>
      <c r="C5619" s="128"/>
      <c r="D5619" s="127"/>
      <c r="E5619" s="45"/>
      <c r="F5619" s="127"/>
      <c r="G5619" s="127"/>
      <c r="H5619" s="127"/>
      <c r="I5619" s="127"/>
      <c r="J5619" s="127"/>
      <c r="K5619" s="127"/>
      <c r="L5619" s="127"/>
      <c r="M5619" s="127"/>
      <c r="N5619" s="127"/>
      <c r="O5619" s="127"/>
      <c r="P5619" s="129"/>
      <c r="Q5619" s="129"/>
      <c r="R5619" s="127"/>
    </row>
    <row r="5620">
      <c r="A5620" s="126"/>
      <c r="B5620" s="127"/>
      <c r="C5620" s="128"/>
      <c r="D5620" s="127"/>
      <c r="E5620" s="45"/>
      <c r="F5620" s="127"/>
      <c r="G5620" s="127"/>
      <c r="H5620" s="127"/>
      <c r="I5620" s="127"/>
      <c r="J5620" s="127"/>
      <c r="K5620" s="127"/>
      <c r="L5620" s="127"/>
      <c r="M5620" s="127"/>
      <c r="N5620" s="127"/>
      <c r="O5620" s="127"/>
      <c r="P5620" s="129"/>
      <c r="Q5620" s="129"/>
      <c r="R5620" s="127"/>
    </row>
    <row r="5621">
      <c r="A5621" s="126"/>
      <c r="B5621" s="127"/>
      <c r="C5621" s="128"/>
      <c r="D5621" s="127"/>
      <c r="E5621" s="45"/>
      <c r="F5621" s="127"/>
      <c r="G5621" s="127"/>
      <c r="H5621" s="127"/>
      <c r="I5621" s="127"/>
      <c r="J5621" s="127"/>
      <c r="K5621" s="127"/>
      <c r="L5621" s="127"/>
      <c r="M5621" s="127"/>
      <c r="N5621" s="127"/>
      <c r="O5621" s="127"/>
      <c r="P5621" s="129"/>
      <c r="Q5621" s="129"/>
      <c r="R5621" s="127"/>
    </row>
    <row r="5622">
      <c r="A5622" s="126"/>
      <c r="B5622" s="127"/>
      <c r="C5622" s="128"/>
      <c r="D5622" s="127"/>
      <c r="E5622" s="45"/>
      <c r="F5622" s="127"/>
      <c r="G5622" s="127"/>
      <c r="H5622" s="127"/>
      <c r="I5622" s="127"/>
      <c r="J5622" s="127"/>
      <c r="K5622" s="127"/>
      <c r="L5622" s="127"/>
      <c r="M5622" s="127"/>
      <c r="N5622" s="127"/>
      <c r="O5622" s="127"/>
      <c r="P5622" s="129"/>
      <c r="Q5622" s="129"/>
      <c r="R5622" s="127"/>
    </row>
    <row r="5623">
      <c r="A5623" s="126"/>
      <c r="B5623" s="127"/>
      <c r="C5623" s="128"/>
      <c r="D5623" s="127"/>
      <c r="E5623" s="45"/>
      <c r="F5623" s="127"/>
      <c r="G5623" s="127"/>
      <c r="H5623" s="127"/>
      <c r="I5623" s="127"/>
      <c r="J5623" s="127"/>
      <c r="K5623" s="127"/>
      <c r="L5623" s="127"/>
      <c r="M5623" s="127"/>
      <c r="N5623" s="127"/>
      <c r="O5623" s="127"/>
      <c r="P5623" s="129"/>
      <c r="Q5623" s="129"/>
      <c r="R5623" s="127"/>
    </row>
    <row r="5624">
      <c r="A5624" s="126"/>
      <c r="B5624" s="127"/>
      <c r="C5624" s="128"/>
      <c r="D5624" s="127"/>
      <c r="E5624" s="45"/>
      <c r="F5624" s="127"/>
      <c r="G5624" s="127"/>
      <c r="H5624" s="127"/>
      <c r="I5624" s="127"/>
      <c r="J5624" s="127"/>
      <c r="K5624" s="127"/>
      <c r="L5624" s="127"/>
      <c r="M5624" s="127"/>
      <c r="N5624" s="127"/>
      <c r="O5624" s="127"/>
      <c r="P5624" s="129"/>
      <c r="Q5624" s="129"/>
      <c r="R5624" s="127"/>
    </row>
    <row r="5625">
      <c r="A5625" s="126"/>
      <c r="B5625" s="127"/>
      <c r="C5625" s="128"/>
      <c r="D5625" s="127"/>
      <c r="E5625" s="45"/>
      <c r="F5625" s="127"/>
      <c r="G5625" s="127"/>
      <c r="H5625" s="127"/>
      <c r="I5625" s="127"/>
      <c r="J5625" s="127"/>
      <c r="K5625" s="127"/>
      <c r="L5625" s="127"/>
      <c r="M5625" s="127"/>
      <c r="N5625" s="127"/>
      <c r="O5625" s="127"/>
      <c r="P5625" s="129"/>
      <c r="Q5625" s="129"/>
      <c r="R5625" s="127"/>
    </row>
    <row r="5626">
      <c r="A5626" s="126"/>
      <c r="B5626" s="127"/>
      <c r="C5626" s="128"/>
      <c r="D5626" s="127"/>
      <c r="E5626" s="45"/>
      <c r="F5626" s="127"/>
      <c r="G5626" s="127"/>
      <c r="H5626" s="127"/>
      <c r="I5626" s="127"/>
      <c r="J5626" s="127"/>
      <c r="K5626" s="127"/>
      <c r="L5626" s="127"/>
      <c r="M5626" s="127"/>
      <c r="N5626" s="127"/>
      <c r="O5626" s="127"/>
      <c r="P5626" s="129"/>
      <c r="Q5626" s="129"/>
      <c r="R5626" s="127"/>
    </row>
    <row r="5627">
      <c r="A5627" s="126"/>
      <c r="B5627" s="127"/>
      <c r="C5627" s="128"/>
      <c r="D5627" s="127"/>
      <c r="E5627" s="45"/>
      <c r="F5627" s="127"/>
      <c r="G5627" s="127"/>
      <c r="H5627" s="127"/>
      <c r="I5627" s="127"/>
      <c r="J5627" s="127"/>
      <c r="K5627" s="127"/>
      <c r="L5627" s="127"/>
      <c r="M5627" s="127"/>
      <c r="N5627" s="127"/>
      <c r="O5627" s="127"/>
      <c r="P5627" s="129"/>
      <c r="Q5627" s="129"/>
      <c r="R5627" s="127"/>
    </row>
    <row r="5628">
      <c r="A5628" s="126"/>
      <c r="B5628" s="127"/>
      <c r="C5628" s="128"/>
      <c r="D5628" s="127"/>
      <c r="E5628" s="45"/>
      <c r="F5628" s="127"/>
      <c r="G5628" s="127"/>
      <c r="H5628" s="127"/>
      <c r="I5628" s="127"/>
      <c r="J5628" s="127"/>
      <c r="K5628" s="127"/>
      <c r="L5628" s="127"/>
      <c r="M5628" s="127"/>
      <c r="N5628" s="127"/>
      <c r="O5628" s="127"/>
      <c r="P5628" s="129"/>
      <c r="Q5628" s="129"/>
      <c r="R5628" s="127"/>
    </row>
    <row r="5629">
      <c r="A5629" s="126"/>
      <c r="B5629" s="127"/>
      <c r="C5629" s="128"/>
      <c r="D5629" s="127"/>
      <c r="E5629" s="45"/>
      <c r="F5629" s="127"/>
      <c r="G5629" s="127"/>
      <c r="H5629" s="127"/>
      <c r="I5629" s="127"/>
      <c r="J5629" s="127"/>
      <c r="K5629" s="127"/>
      <c r="L5629" s="127"/>
      <c r="M5629" s="127"/>
      <c r="N5629" s="127"/>
      <c r="O5629" s="127"/>
      <c r="P5629" s="129"/>
      <c r="Q5629" s="129"/>
      <c r="R5629" s="127"/>
    </row>
    <row r="5630">
      <c r="A5630" s="126"/>
      <c r="B5630" s="127"/>
      <c r="C5630" s="128"/>
      <c r="D5630" s="127"/>
      <c r="E5630" s="45"/>
      <c r="F5630" s="127"/>
      <c r="G5630" s="127"/>
      <c r="H5630" s="127"/>
      <c r="I5630" s="127"/>
      <c r="J5630" s="127"/>
      <c r="K5630" s="127"/>
      <c r="L5630" s="127"/>
      <c r="M5630" s="127"/>
      <c r="N5630" s="127"/>
      <c r="O5630" s="127"/>
      <c r="P5630" s="129"/>
      <c r="Q5630" s="129"/>
      <c r="R5630" s="127"/>
    </row>
    <row r="5631">
      <c r="A5631" s="126"/>
      <c r="B5631" s="127"/>
      <c r="C5631" s="128"/>
      <c r="D5631" s="127"/>
      <c r="E5631" s="45"/>
      <c r="F5631" s="127"/>
      <c r="G5631" s="127"/>
      <c r="H5631" s="127"/>
      <c r="I5631" s="127"/>
      <c r="J5631" s="127"/>
      <c r="K5631" s="127"/>
      <c r="L5631" s="127"/>
      <c r="M5631" s="127"/>
      <c r="N5631" s="127"/>
      <c r="O5631" s="127"/>
      <c r="P5631" s="129"/>
      <c r="Q5631" s="129"/>
      <c r="R5631" s="127"/>
    </row>
    <row r="5632">
      <c r="A5632" s="126"/>
      <c r="B5632" s="127"/>
      <c r="C5632" s="128"/>
      <c r="D5632" s="127"/>
      <c r="E5632" s="45"/>
      <c r="F5632" s="127"/>
      <c r="G5632" s="127"/>
      <c r="H5632" s="127"/>
      <c r="I5632" s="127"/>
      <c r="J5632" s="127"/>
      <c r="K5632" s="127"/>
      <c r="L5632" s="127"/>
      <c r="M5632" s="127"/>
      <c r="N5632" s="127"/>
      <c r="O5632" s="127"/>
      <c r="P5632" s="129"/>
      <c r="Q5632" s="129"/>
      <c r="R5632" s="127"/>
    </row>
    <row r="5633">
      <c r="A5633" s="126"/>
      <c r="B5633" s="127"/>
      <c r="C5633" s="128"/>
      <c r="D5633" s="127"/>
      <c r="E5633" s="45"/>
      <c r="F5633" s="127"/>
      <c r="G5633" s="127"/>
      <c r="H5633" s="127"/>
      <c r="I5633" s="127"/>
      <c r="J5633" s="127"/>
      <c r="K5633" s="127"/>
      <c r="L5633" s="127"/>
      <c r="M5633" s="127"/>
      <c r="N5633" s="127"/>
      <c r="O5633" s="127"/>
      <c r="P5633" s="129"/>
      <c r="Q5633" s="129"/>
      <c r="R5633" s="127"/>
    </row>
    <row r="5634">
      <c r="A5634" s="126"/>
      <c r="B5634" s="127"/>
      <c r="C5634" s="128"/>
      <c r="D5634" s="127"/>
      <c r="E5634" s="45"/>
      <c r="F5634" s="127"/>
      <c r="G5634" s="127"/>
      <c r="H5634" s="127"/>
      <c r="I5634" s="127"/>
      <c r="J5634" s="127"/>
      <c r="K5634" s="127"/>
      <c r="L5634" s="127"/>
      <c r="M5634" s="127"/>
      <c r="N5634" s="127"/>
      <c r="O5634" s="127"/>
      <c r="P5634" s="129"/>
      <c r="Q5634" s="129"/>
      <c r="R5634" s="127"/>
    </row>
    <row r="5635">
      <c r="A5635" s="126"/>
      <c r="B5635" s="127"/>
      <c r="C5635" s="128"/>
      <c r="D5635" s="127"/>
      <c r="E5635" s="45"/>
      <c r="F5635" s="127"/>
      <c r="G5635" s="127"/>
      <c r="H5635" s="127"/>
      <c r="I5635" s="127"/>
      <c r="J5635" s="127"/>
      <c r="K5635" s="127"/>
      <c r="L5635" s="127"/>
      <c r="M5635" s="127"/>
      <c r="N5635" s="127"/>
      <c r="O5635" s="127"/>
      <c r="P5635" s="129"/>
      <c r="Q5635" s="129"/>
      <c r="R5635" s="127"/>
    </row>
    <row r="5636">
      <c r="A5636" s="126"/>
      <c r="B5636" s="127"/>
      <c r="C5636" s="128"/>
      <c r="D5636" s="127"/>
      <c r="E5636" s="45"/>
      <c r="F5636" s="127"/>
      <c r="G5636" s="127"/>
      <c r="H5636" s="127"/>
      <c r="I5636" s="127"/>
      <c r="J5636" s="127"/>
      <c r="K5636" s="127"/>
      <c r="L5636" s="127"/>
      <c r="M5636" s="127"/>
      <c r="N5636" s="127"/>
      <c r="O5636" s="127"/>
      <c r="P5636" s="129"/>
      <c r="Q5636" s="129"/>
      <c r="R5636" s="127"/>
    </row>
    <row r="5637">
      <c r="A5637" s="126"/>
      <c r="B5637" s="127"/>
      <c r="C5637" s="128"/>
      <c r="D5637" s="127"/>
      <c r="E5637" s="45"/>
      <c r="F5637" s="127"/>
      <c r="G5637" s="127"/>
      <c r="H5637" s="127"/>
      <c r="I5637" s="127"/>
      <c r="J5637" s="127"/>
      <c r="K5637" s="127"/>
      <c r="L5637" s="127"/>
      <c r="M5637" s="127"/>
      <c r="N5637" s="127"/>
      <c r="O5637" s="127"/>
      <c r="P5637" s="129"/>
      <c r="Q5637" s="129"/>
      <c r="R5637" s="127"/>
    </row>
    <row r="5638">
      <c r="A5638" s="126"/>
      <c r="B5638" s="127"/>
      <c r="C5638" s="128"/>
      <c r="D5638" s="127"/>
      <c r="E5638" s="45"/>
      <c r="F5638" s="127"/>
      <c r="G5638" s="127"/>
      <c r="H5638" s="127"/>
      <c r="I5638" s="127"/>
      <c r="J5638" s="127"/>
      <c r="K5638" s="127"/>
      <c r="L5638" s="127"/>
      <c r="M5638" s="127"/>
      <c r="N5638" s="127"/>
      <c r="O5638" s="127"/>
      <c r="P5638" s="129"/>
      <c r="Q5638" s="129"/>
      <c r="R5638" s="127"/>
    </row>
    <row r="5639">
      <c r="A5639" s="126"/>
      <c r="B5639" s="127"/>
      <c r="C5639" s="128"/>
      <c r="D5639" s="127"/>
      <c r="E5639" s="45"/>
      <c r="F5639" s="127"/>
      <c r="G5639" s="127"/>
      <c r="H5639" s="127"/>
      <c r="I5639" s="127"/>
      <c r="J5639" s="127"/>
      <c r="K5639" s="127"/>
      <c r="L5639" s="127"/>
      <c r="M5639" s="127"/>
      <c r="N5639" s="127"/>
      <c r="O5639" s="127"/>
      <c r="P5639" s="129"/>
      <c r="Q5639" s="129"/>
      <c r="R5639" s="127"/>
    </row>
    <row r="5640">
      <c r="A5640" s="126"/>
      <c r="B5640" s="127"/>
      <c r="C5640" s="128"/>
      <c r="D5640" s="127"/>
      <c r="E5640" s="45"/>
      <c r="F5640" s="127"/>
      <c r="G5640" s="127"/>
      <c r="H5640" s="127"/>
      <c r="I5640" s="127"/>
      <c r="J5640" s="127"/>
      <c r="K5640" s="127"/>
      <c r="L5640" s="127"/>
      <c r="M5640" s="127"/>
      <c r="N5640" s="127"/>
      <c r="O5640" s="127"/>
      <c r="P5640" s="129"/>
      <c r="Q5640" s="129"/>
      <c r="R5640" s="127"/>
    </row>
    <row r="5641">
      <c r="A5641" s="126"/>
      <c r="B5641" s="127"/>
      <c r="C5641" s="128"/>
      <c r="D5641" s="127"/>
      <c r="E5641" s="45"/>
      <c r="F5641" s="127"/>
      <c r="G5641" s="127"/>
      <c r="H5641" s="127"/>
      <c r="I5641" s="127"/>
      <c r="J5641" s="127"/>
      <c r="K5641" s="127"/>
      <c r="L5641" s="127"/>
      <c r="M5641" s="127"/>
      <c r="N5641" s="127"/>
      <c r="O5641" s="127"/>
      <c r="P5641" s="129"/>
      <c r="Q5641" s="129"/>
      <c r="R5641" s="127"/>
    </row>
    <row r="5642">
      <c r="A5642" s="126"/>
      <c r="B5642" s="127"/>
      <c r="C5642" s="128"/>
      <c r="D5642" s="127"/>
      <c r="E5642" s="45"/>
      <c r="F5642" s="127"/>
      <c r="G5642" s="127"/>
      <c r="H5642" s="127"/>
      <c r="I5642" s="127"/>
      <c r="J5642" s="127"/>
      <c r="K5642" s="127"/>
      <c r="L5642" s="127"/>
      <c r="M5642" s="127"/>
      <c r="N5642" s="127"/>
      <c r="O5642" s="127"/>
      <c r="P5642" s="129"/>
      <c r="Q5642" s="129"/>
      <c r="R5642" s="127"/>
    </row>
    <row r="5643">
      <c r="A5643" s="126"/>
      <c r="B5643" s="127"/>
      <c r="C5643" s="128"/>
      <c r="D5643" s="127"/>
      <c r="E5643" s="45"/>
      <c r="F5643" s="127"/>
      <c r="G5643" s="127"/>
      <c r="H5643" s="127"/>
      <c r="I5643" s="127"/>
      <c r="J5643" s="127"/>
      <c r="K5643" s="127"/>
      <c r="L5643" s="127"/>
      <c r="M5643" s="127"/>
      <c r="N5643" s="127"/>
      <c r="O5643" s="127"/>
      <c r="P5643" s="129"/>
      <c r="Q5643" s="129"/>
      <c r="R5643" s="127"/>
    </row>
    <row r="5644">
      <c r="A5644" s="126"/>
      <c r="B5644" s="127"/>
      <c r="C5644" s="128"/>
      <c r="D5644" s="127"/>
      <c r="E5644" s="45"/>
      <c r="F5644" s="127"/>
      <c r="G5644" s="127"/>
      <c r="H5644" s="127"/>
      <c r="I5644" s="127"/>
      <c r="J5644" s="127"/>
      <c r="K5644" s="127"/>
      <c r="L5644" s="127"/>
      <c r="M5644" s="127"/>
      <c r="N5644" s="127"/>
      <c r="O5644" s="127"/>
      <c r="P5644" s="129"/>
      <c r="Q5644" s="129"/>
      <c r="R5644" s="127"/>
    </row>
    <row r="5645">
      <c r="A5645" s="126"/>
      <c r="B5645" s="127"/>
      <c r="C5645" s="128"/>
      <c r="D5645" s="127"/>
      <c r="E5645" s="45"/>
      <c r="F5645" s="127"/>
      <c r="G5645" s="127"/>
      <c r="H5645" s="127"/>
      <c r="I5645" s="127"/>
      <c r="J5645" s="127"/>
      <c r="K5645" s="127"/>
      <c r="L5645" s="127"/>
      <c r="M5645" s="127"/>
      <c r="N5645" s="127"/>
      <c r="O5645" s="127"/>
      <c r="P5645" s="129"/>
      <c r="Q5645" s="129"/>
      <c r="R5645" s="127"/>
    </row>
    <row r="5646">
      <c r="A5646" s="126"/>
      <c r="B5646" s="127"/>
      <c r="C5646" s="128"/>
      <c r="D5646" s="127"/>
      <c r="E5646" s="45"/>
      <c r="F5646" s="127"/>
      <c r="G5646" s="127"/>
      <c r="H5646" s="127"/>
      <c r="I5646" s="127"/>
      <c r="J5646" s="127"/>
      <c r="K5646" s="127"/>
      <c r="L5646" s="127"/>
      <c r="M5646" s="127"/>
      <c r="N5646" s="127"/>
      <c r="O5646" s="127"/>
      <c r="P5646" s="129"/>
      <c r="Q5646" s="129"/>
      <c r="R5646" s="127"/>
    </row>
    <row r="5647">
      <c r="A5647" s="126"/>
      <c r="B5647" s="127"/>
      <c r="C5647" s="128"/>
      <c r="D5647" s="127"/>
      <c r="E5647" s="45"/>
      <c r="F5647" s="127"/>
      <c r="G5647" s="127"/>
      <c r="H5647" s="127"/>
      <c r="I5647" s="127"/>
      <c r="J5647" s="127"/>
      <c r="K5647" s="127"/>
      <c r="L5647" s="127"/>
      <c r="M5647" s="127"/>
      <c r="N5647" s="127"/>
      <c r="O5647" s="127"/>
      <c r="P5647" s="129"/>
      <c r="Q5647" s="129"/>
      <c r="R5647" s="127"/>
    </row>
    <row r="5648">
      <c r="A5648" s="126"/>
      <c r="B5648" s="127"/>
      <c r="C5648" s="128"/>
      <c r="D5648" s="127"/>
      <c r="E5648" s="45"/>
      <c r="F5648" s="127"/>
      <c r="G5648" s="127"/>
      <c r="H5648" s="127"/>
      <c r="I5648" s="127"/>
      <c r="J5648" s="127"/>
      <c r="K5648" s="127"/>
      <c r="L5648" s="127"/>
      <c r="M5648" s="127"/>
      <c r="N5648" s="127"/>
      <c r="O5648" s="127"/>
      <c r="P5648" s="129"/>
      <c r="Q5648" s="129"/>
      <c r="R5648" s="127"/>
    </row>
    <row r="5649">
      <c r="A5649" s="126"/>
      <c r="B5649" s="127"/>
      <c r="C5649" s="128"/>
      <c r="D5649" s="127"/>
      <c r="E5649" s="45"/>
      <c r="F5649" s="127"/>
      <c r="G5649" s="127"/>
      <c r="H5649" s="127"/>
      <c r="I5649" s="127"/>
      <c r="J5649" s="127"/>
      <c r="K5649" s="127"/>
      <c r="L5649" s="127"/>
      <c r="M5649" s="127"/>
      <c r="N5649" s="127"/>
      <c r="O5649" s="127"/>
      <c r="P5649" s="129"/>
      <c r="Q5649" s="129"/>
      <c r="R5649" s="127"/>
    </row>
    <row r="5650">
      <c r="A5650" s="126"/>
      <c r="B5650" s="127"/>
      <c r="C5650" s="128"/>
      <c r="D5650" s="127"/>
      <c r="E5650" s="45"/>
      <c r="F5650" s="127"/>
      <c r="G5650" s="127"/>
      <c r="H5650" s="127"/>
      <c r="I5650" s="127"/>
      <c r="J5650" s="127"/>
      <c r="K5650" s="127"/>
      <c r="L5650" s="127"/>
      <c r="M5650" s="127"/>
      <c r="N5650" s="127"/>
      <c r="O5650" s="127"/>
      <c r="P5650" s="129"/>
      <c r="Q5650" s="129"/>
      <c r="R5650" s="127"/>
    </row>
    <row r="5651">
      <c r="A5651" s="126"/>
      <c r="B5651" s="127"/>
      <c r="C5651" s="128"/>
      <c r="D5651" s="127"/>
      <c r="E5651" s="45"/>
      <c r="F5651" s="127"/>
      <c r="G5651" s="127"/>
      <c r="H5651" s="127"/>
      <c r="I5651" s="127"/>
      <c r="J5651" s="127"/>
      <c r="K5651" s="127"/>
      <c r="L5651" s="127"/>
      <c r="M5651" s="127"/>
      <c r="N5651" s="127"/>
      <c r="O5651" s="127"/>
      <c r="P5651" s="129"/>
      <c r="Q5651" s="129"/>
      <c r="R5651" s="127"/>
    </row>
    <row r="5652">
      <c r="A5652" s="126"/>
      <c r="B5652" s="127"/>
      <c r="C5652" s="128"/>
      <c r="D5652" s="127"/>
      <c r="E5652" s="45"/>
      <c r="F5652" s="127"/>
      <c r="G5652" s="127"/>
      <c r="H5652" s="127"/>
      <c r="I5652" s="127"/>
      <c r="J5652" s="127"/>
      <c r="K5652" s="127"/>
      <c r="L5652" s="127"/>
      <c r="M5652" s="127"/>
      <c r="N5652" s="127"/>
      <c r="O5652" s="127"/>
      <c r="P5652" s="129"/>
      <c r="Q5652" s="129"/>
      <c r="R5652" s="127"/>
    </row>
    <row r="5653">
      <c r="A5653" s="126"/>
      <c r="B5653" s="127"/>
      <c r="C5653" s="128"/>
      <c r="D5653" s="127"/>
      <c r="E5653" s="45"/>
      <c r="F5653" s="127"/>
      <c r="G5653" s="127"/>
      <c r="H5653" s="127"/>
      <c r="I5653" s="127"/>
      <c r="J5653" s="127"/>
      <c r="K5653" s="127"/>
      <c r="L5653" s="127"/>
      <c r="M5653" s="127"/>
      <c r="N5653" s="127"/>
      <c r="O5653" s="127"/>
      <c r="P5653" s="129"/>
      <c r="Q5653" s="129"/>
      <c r="R5653" s="127"/>
    </row>
    <row r="5654">
      <c r="A5654" s="126"/>
      <c r="B5654" s="127"/>
      <c r="C5654" s="128"/>
      <c r="D5654" s="127"/>
      <c r="E5654" s="45"/>
      <c r="F5654" s="127"/>
      <c r="G5654" s="127"/>
      <c r="H5654" s="127"/>
      <c r="I5654" s="127"/>
      <c r="J5654" s="127"/>
      <c r="K5654" s="127"/>
      <c r="L5654" s="127"/>
      <c r="M5654" s="127"/>
      <c r="N5654" s="127"/>
      <c r="O5654" s="127"/>
      <c r="P5654" s="129"/>
      <c r="Q5654" s="129"/>
      <c r="R5654" s="127"/>
    </row>
    <row r="5655">
      <c r="A5655" s="126"/>
      <c r="B5655" s="127"/>
      <c r="C5655" s="128"/>
      <c r="D5655" s="127"/>
      <c r="E5655" s="45"/>
      <c r="F5655" s="127"/>
      <c r="G5655" s="127"/>
      <c r="H5655" s="127"/>
      <c r="I5655" s="127"/>
      <c r="J5655" s="127"/>
      <c r="K5655" s="127"/>
      <c r="L5655" s="127"/>
      <c r="M5655" s="127"/>
      <c r="N5655" s="127"/>
      <c r="O5655" s="127"/>
      <c r="P5655" s="129"/>
      <c r="Q5655" s="129"/>
      <c r="R5655" s="127"/>
    </row>
    <row r="5656">
      <c r="A5656" s="126"/>
      <c r="B5656" s="127"/>
      <c r="C5656" s="128"/>
      <c r="D5656" s="127"/>
      <c r="E5656" s="45"/>
      <c r="F5656" s="127"/>
      <c r="G5656" s="127"/>
      <c r="H5656" s="127"/>
      <c r="I5656" s="127"/>
      <c r="J5656" s="127"/>
      <c r="K5656" s="127"/>
      <c r="L5656" s="127"/>
      <c r="M5656" s="127"/>
      <c r="N5656" s="127"/>
      <c r="O5656" s="127"/>
      <c r="P5656" s="129"/>
      <c r="Q5656" s="129"/>
      <c r="R5656" s="127"/>
    </row>
    <row r="5657">
      <c r="A5657" s="126"/>
      <c r="B5657" s="127"/>
      <c r="C5657" s="128"/>
      <c r="D5657" s="127"/>
      <c r="E5657" s="45"/>
      <c r="F5657" s="127"/>
      <c r="G5657" s="127"/>
      <c r="H5657" s="127"/>
      <c r="I5657" s="127"/>
      <c r="J5657" s="127"/>
      <c r="K5657" s="127"/>
      <c r="L5657" s="127"/>
      <c r="M5657" s="127"/>
      <c r="N5657" s="127"/>
      <c r="O5657" s="127"/>
      <c r="P5657" s="129"/>
      <c r="Q5657" s="129"/>
      <c r="R5657" s="127"/>
    </row>
    <row r="5658">
      <c r="A5658" s="126"/>
      <c r="B5658" s="127"/>
      <c r="C5658" s="128"/>
      <c r="D5658" s="127"/>
      <c r="E5658" s="45"/>
      <c r="F5658" s="127"/>
      <c r="G5658" s="127"/>
      <c r="H5658" s="127"/>
      <c r="I5658" s="127"/>
      <c r="J5658" s="127"/>
      <c r="K5658" s="127"/>
      <c r="L5658" s="127"/>
      <c r="M5658" s="127"/>
      <c r="N5658" s="127"/>
      <c r="O5658" s="127"/>
      <c r="P5658" s="129"/>
      <c r="Q5658" s="129"/>
      <c r="R5658" s="127"/>
    </row>
    <row r="5659">
      <c r="A5659" s="126"/>
      <c r="B5659" s="127"/>
      <c r="C5659" s="128"/>
      <c r="D5659" s="127"/>
      <c r="E5659" s="45"/>
      <c r="F5659" s="127"/>
      <c r="G5659" s="127"/>
      <c r="H5659" s="127"/>
      <c r="I5659" s="127"/>
      <c r="J5659" s="127"/>
      <c r="K5659" s="127"/>
      <c r="L5659" s="127"/>
      <c r="M5659" s="127"/>
      <c r="N5659" s="127"/>
      <c r="O5659" s="127"/>
      <c r="P5659" s="129"/>
      <c r="Q5659" s="129"/>
      <c r="R5659" s="127"/>
    </row>
    <row r="5660">
      <c r="A5660" s="126"/>
      <c r="B5660" s="127"/>
      <c r="C5660" s="128"/>
      <c r="D5660" s="127"/>
      <c r="E5660" s="45"/>
      <c r="F5660" s="127"/>
      <c r="G5660" s="127"/>
      <c r="H5660" s="127"/>
      <c r="I5660" s="127"/>
      <c r="J5660" s="127"/>
      <c r="K5660" s="127"/>
      <c r="L5660" s="127"/>
      <c r="M5660" s="127"/>
      <c r="N5660" s="127"/>
      <c r="O5660" s="127"/>
      <c r="P5660" s="129"/>
      <c r="Q5660" s="129"/>
      <c r="R5660" s="127"/>
    </row>
    <row r="5661">
      <c r="A5661" s="126"/>
      <c r="B5661" s="127"/>
      <c r="C5661" s="128"/>
      <c r="D5661" s="127"/>
      <c r="E5661" s="45"/>
      <c r="F5661" s="127"/>
      <c r="G5661" s="127"/>
      <c r="H5661" s="127"/>
      <c r="I5661" s="127"/>
      <c r="J5661" s="127"/>
      <c r="K5661" s="127"/>
      <c r="L5661" s="127"/>
      <c r="M5661" s="127"/>
      <c r="N5661" s="127"/>
      <c r="O5661" s="127"/>
      <c r="P5661" s="129"/>
      <c r="Q5661" s="129"/>
      <c r="R5661" s="127"/>
    </row>
    <row r="5662">
      <c r="A5662" s="126"/>
      <c r="B5662" s="127"/>
      <c r="C5662" s="128"/>
      <c r="D5662" s="127"/>
      <c r="E5662" s="45"/>
      <c r="F5662" s="127"/>
      <c r="G5662" s="127"/>
      <c r="H5662" s="127"/>
      <c r="I5662" s="127"/>
      <c r="J5662" s="127"/>
      <c r="K5662" s="127"/>
      <c r="L5662" s="127"/>
      <c r="M5662" s="127"/>
      <c r="N5662" s="127"/>
      <c r="O5662" s="127"/>
      <c r="P5662" s="129"/>
      <c r="Q5662" s="129"/>
      <c r="R5662" s="127"/>
    </row>
    <row r="5663">
      <c r="A5663" s="126"/>
      <c r="B5663" s="127"/>
      <c r="C5663" s="128"/>
      <c r="D5663" s="127"/>
      <c r="E5663" s="45"/>
      <c r="F5663" s="127"/>
      <c r="G5663" s="127"/>
      <c r="H5663" s="127"/>
      <c r="I5663" s="127"/>
      <c r="J5663" s="127"/>
      <c r="K5663" s="127"/>
      <c r="L5663" s="127"/>
      <c r="M5663" s="127"/>
      <c r="N5663" s="127"/>
      <c r="O5663" s="127"/>
      <c r="P5663" s="129"/>
      <c r="Q5663" s="129"/>
      <c r="R5663" s="127"/>
    </row>
    <row r="5664">
      <c r="A5664" s="126"/>
      <c r="B5664" s="127"/>
      <c r="C5664" s="128"/>
      <c r="D5664" s="127"/>
      <c r="E5664" s="45"/>
      <c r="F5664" s="127"/>
      <c r="G5664" s="127"/>
      <c r="H5664" s="127"/>
      <c r="I5664" s="127"/>
      <c r="J5664" s="127"/>
      <c r="K5664" s="127"/>
      <c r="L5664" s="127"/>
      <c r="M5664" s="127"/>
      <c r="N5664" s="127"/>
      <c r="O5664" s="127"/>
      <c r="P5664" s="129"/>
      <c r="Q5664" s="129"/>
      <c r="R5664" s="127"/>
    </row>
    <row r="5665">
      <c r="A5665" s="126"/>
      <c r="B5665" s="127"/>
      <c r="C5665" s="128"/>
      <c r="D5665" s="127"/>
      <c r="E5665" s="45"/>
      <c r="F5665" s="127"/>
      <c r="G5665" s="127"/>
      <c r="H5665" s="127"/>
      <c r="I5665" s="127"/>
      <c r="J5665" s="127"/>
      <c r="K5665" s="127"/>
      <c r="L5665" s="127"/>
      <c r="M5665" s="127"/>
      <c r="N5665" s="127"/>
      <c r="O5665" s="127"/>
      <c r="P5665" s="129"/>
      <c r="Q5665" s="129"/>
      <c r="R5665" s="127"/>
    </row>
    <row r="5666">
      <c r="A5666" s="126"/>
      <c r="B5666" s="127"/>
      <c r="C5666" s="128"/>
      <c r="D5666" s="127"/>
      <c r="E5666" s="45"/>
      <c r="F5666" s="127"/>
      <c r="G5666" s="127"/>
      <c r="H5666" s="127"/>
      <c r="I5666" s="127"/>
      <c r="J5666" s="127"/>
      <c r="K5666" s="127"/>
      <c r="L5666" s="127"/>
      <c r="M5666" s="127"/>
      <c r="N5666" s="127"/>
      <c r="O5666" s="127"/>
      <c r="P5666" s="129"/>
      <c r="Q5666" s="129"/>
      <c r="R5666" s="127"/>
    </row>
    <row r="5667">
      <c r="A5667" s="126"/>
      <c r="B5667" s="127"/>
      <c r="C5667" s="128"/>
      <c r="D5667" s="127"/>
      <c r="E5667" s="45"/>
      <c r="F5667" s="127"/>
      <c r="G5667" s="127"/>
      <c r="H5667" s="127"/>
      <c r="I5667" s="127"/>
      <c r="J5667" s="127"/>
      <c r="K5667" s="127"/>
      <c r="L5667" s="127"/>
      <c r="M5667" s="127"/>
      <c r="N5667" s="127"/>
      <c r="O5667" s="127"/>
      <c r="P5667" s="129"/>
      <c r="Q5667" s="129"/>
      <c r="R5667" s="127"/>
    </row>
    <row r="5668">
      <c r="A5668" s="126"/>
      <c r="B5668" s="127"/>
      <c r="C5668" s="128"/>
      <c r="D5668" s="127"/>
      <c r="E5668" s="45"/>
      <c r="F5668" s="127"/>
      <c r="G5668" s="127"/>
      <c r="H5668" s="127"/>
      <c r="I5668" s="127"/>
      <c r="J5668" s="127"/>
      <c r="K5668" s="127"/>
      <c r="L5668" s="127"/>
      <c r="M5668" s="127"/>
      <c r="N5668" s="127"/>
      <c r="O5668" s="127"/>
      <c r="P5668" s="129"/>
      <c r="Q5668" s="129"/>
      <c r="R5668" s="127"/>
    </row>
    <row r="5669">
      <c r="A5669" s="126"/>
      <c r="B5669" s="127"/>
      <c r="C5669" s="128"/>
      <c r="D5669" s="127"/>
      <c r="E5669" s="45"/>
      <c r="F5669" s="127"/>
      <c r="G5669" s="127"/>
      <c r="H5669" s="127"/>
      <c r="I5669" s="127"/>
      <c r="J5669" s="127"/>
      <c r="K5669" s="127"/>
      <c r="L5669" s="127"/>
      <c r="M5669" s="127"/>
      <c r="N5669" s="127"/>
      <c r="O5669" s="127"/>
      <c r="P5669" s="129"/>
      <c r="Q5669" s="129"/>
      <c r="R5669" s="127"/>
    </row>
    <row r="5670">
      <c r="A5670" s="126"/>
      <c r="B5670" s="127"/>
      <c r="C5670" s="128"/>
      <c r="D5670" s="127"/>
      <c r="E5670" s="45"/>
      <c r="F5670" s="127"/>
      <c r="G5670" s="127"/>
      <c r="H5670" s="127"/>
      <c r="I5670" s="127"/>
      <c r="J5670" s="127"/>
      <c r="K5670" s="127"/>
      <c r="L5670" s="127"/>
      <c r="M5670" s="127"/>
      <c r="N5670" s="127"/>
      <c r="O5670" s="127"/>
      <c r="P5670" s="129"/>
      <c r="Q5670" s="129"/>
      <c r="R5670" s="127"/>
    </row>
    <row r="5671">
      <c r="A5671" s="126"/>
      <c r="B5671" s="127"/>
      <c r="C5671" s="128"/>
      <c r="D5671" s="127"/>
      <c r="E5671" s="45"/>
      <c r="F5671" s="127"/>
      <c r="G5671" s="127"/>
      <c r="H5671" s="127"/>
      <c r="I5671" s="127"/>
      <c r="J5671" s="127"/>
      <c r="K5671" s="127"/>
      <c r="L5671" s="127"/>
      <c r="M5671" s="127"/>
      <c r="N5671" s="127"/>
      <c r="O5671" s="127"/>
      <c r="P5671" s="129"/>
      <c r="Q5671" s="129"/>
      <c r="R5671" s="127"/>
    </row>
    <row r="5672">
      <c r="A5672" s="126"/>
      <c r="B5672" s="127"/>
      <c r="C5672" s="128"/>
      <c r="D5672" s="127"/>
      <c r="E5672" s="45"/>
      <c r="F5672" s="127"/>
      <c r="G5672" s="127"/>
      <c r="H5672" s="127"/>
      <c r="I5672" s="127"/>
      <c r="J5672" s="127"/>
      <c r="K5672" s="127"/>
      <c r="L5672" s="127"/>
      <c r="M5672" s="127"/>
      <c r="N5672" s="127"/>
      <c r="O5672" s="127"/>
      <c r="P5672" s="129"/>
      <c r="Q5672" s="129"/>
      <c r="R5672" s="127"/>
    </row>
    <row r="5673">
      <c r="A5673" s="126"/>
      <c r="B5673" s="127"/>
      <c r="C5673" s="128"/>
      <c r="D5673" s="127"/>
      <c r="E5673" s="45"/>
      <c r="F5673" s="127"/>
      <c r="G5673" s="127"/>
      <c r="H5673" s="127"/>
      <c r="I5673" s="127"/>
      <c r="J5673" s="127"/>
      <c r="K5673" s="127"/>
      <c r="L5673" s="127"/>
      <c r="M5673" s="127"/>
      <c r="N5673" s="127"/>
      <c r="O5673" s="127"/>
      <c r="P5673" s="129"/>
      <c r="Q5673" s="129"/>
      <c r="R5673" s="127"/>
    </row>
    <row r="5674">
      <c r="A5674" s="126"/>
      <c r="B5674" s="127"/>
      <c r="C5674" s="128"/>
      <c r="D5674" s="127"/>
      <c r="E5674" s="45"/>
      <c r="F5674" s="127"/>
      <c r="G5674" s="127"/>
      <c r="H5674" s="127"/>
      <c r="I5674" s="127"/>
      <c r="J5674" s="127"/>
      <c r="K5674" s="127"/>
      <c r="L5674" s="127"/>
      <c r="M5674" s="127"/>
      <c r="N5674" s="127"/>
      <c r="O5674" s="127"/>
      <c r="P5674" s="129"/>
      <c r="Q5674" s="129"/>
      <c r="R5674" s="127"/>
    </row>
    <row r="5675">
      <c r="A5675" s="126"/>
      <c r="B5675" s="127"/>
      <c r="C5675" s="128"/>
      <c r="D5675" s="127"/>
      <c r="E5675" s="45"/>
      <c r="F5675" s="127"/>
      <c r="G5675" s="127"/>
      <c r="H5675" s="127"/>
      <c r="I5675" s="127"/>
      <c r="J5675" s="127"/>
      <c r="K5675" s="127"/>
      <c r="L5675" s="127"/>
      <c r="M5675" s="127"/>
      <c r="N5675" s="127"/>
      <c r="O5675" s="127"/>
      <c r="P5675" s="129"/>
      <c r="Q5675" s="129"/>
      <c r="R5675" s="127"/>
    </row>
    <row r="5676">
      <c r="A5676" s="126"/>
      <c r="B5676" s="127"/>
      <c r="C5676" s="128"/>
      <c r="D5676" s="127"/>
      <c r="E5676" s="45"/>
      <c r="F5676" s="127"/>
      <c r="G5676" s="127"/>
      <c r="H5676" s="127"/>
      <c r="I5676" s="127"/>
      <c r="J5676" s="127"/>
      <c r="K5676" s="127"/>
      <c r="L5676" s="127"/>
      <c r="M5676" s="127"/>
      <c r="N5676" s="127"/>
      <c r="O5676" s="127"/>
      <c r="P5676" s="129"/>
      <c r="Q5676" s="129"/>
      <c r="R5676" s="127"/>
    </row>
    <row r="5677">
      <c r="A5677" s="126"/>
      <c r="B5677" s="127"/>
      <c r="C5677" s="128"/>
      <c r="D5677" s="127"/>
      <c r="E5677" s="45"/>
      <c r="F5677" s="127"/>
      <c r="G5677" s="127"/>
      <c r="H5677" s="127"/>
      <c r="I5677" s="127"/>
      <c r="J5677" s="127"/>
      <c r="K5677" s="127"/>
      <c r="L5677" s="127"/>
      <c r="M5677" s="127"/>
      <c r="N5677" s="127"/>
      <c r="O5677" s="127"/>
      <c r="P5677" s="129"/>
      <c r="Q5677" s="129"/>
      <c r="R5677" s="127"/>
    </row>
    <row r="5678">
      <c r="A5678" s="126"/>
      <c r="B5678" s="127"/>
      <c r="C5678" s="128"/>
      <c r="D5678" s="127"/>
      <c r="E5678" s="45"/>
      <c r="F5678" s="127"/>
      <c r="G5678" s="127"/>
      <c r="H5678" s="127"/>
      <c r="I5678" s="127"/>
      <c r="J5678" s="127"/>
      <c r="K5678" s="127"/>
      <c r="L5678" s="127"/>
      <c r="M5678" s="127"/>
      <c r="N5678" s="127"/>
      <c r="O5678" s="127"/>
      <c r="P5678" s="129"/>
      <c r="Q5678" s="129"/>
      <c r="R5678" s="127"/>
    </row>
    <row r="5679">
      <c r="A5679" s="126"/>
      <c r="B5679" s="127"/>
      <c r="C5679" s="128"/>
      <c r="D5679" s="127"/>
      <c r="E5679" s="45"/>
      <c r="F5679" s="127"/>
      <c r="G5679" s="127"/>
      <c r="H5679" s="127"/>
      <c r="I5679" s="127"/>
      <c r="J5679" s="127"/>
      <c r="K5679" s="127"/>
      <c r="L5679" s="127"/>
      <c r="M5679" s="127"/>
      <c r="N5679" s="127"/>
      <c r="O5679" s="127"/>
      <c r="P5679" s="129"/>
      <c r="Q5679" s="129"/>
      <c r="R5679" s="127"/>
    </row>
    <row r="5680">
      <c r="A5680" s="126"/>
      <c r="B5680" s="127"/>
      <c r="C5680" s="128"/>
      <c r="D5680" s="127"/>
      <c r="E5680" s="45"/>
      <c r="F5680" s="127"/>
      <c r="G5680" s="127"/>
      <c r="H5680" s="127"/>
      <c r="I5680" s="127"/>
      <c r="J5680" s="127"/>
      <c r="K5680" s="127"/>
      <c r="L5680" s="127"/>
      <c r="M5680" s="127"/>
      <c r="N5680" s="127"/>
      <c r="O5680" s="127"/>
      <c r="P5680" s="129"/>
      <c r="Q5680" s="129"/>
      <c r="R5680" s="127"/>
    </row>
    <row r="5681">
      <c r="A5681" s="126"/>
      <c r="B5681" s="127"/>
      <c r="C5681" s="128"/>
      <c r="D5681" s="127"/>
      <c r="E5681" s="45"/>
      <c r="F5681" s="127"/>
      <c r="G5681" s="127"/>
      <c r="H5681" s="127"/>
      <c r="I5681" s="127"/>
      <c r="J5681" s="127"/>
      <c r="K5681" s="127"/>
      <c r="L5681" s="127"/>
      <c r="M5681" s="127"/>
      <c r="N5681" s="127"/>
      <c r="O5681" s="127"/>
      <c r="P5681" s="129"/>
      <c r="Q5681" s="129"/>
      <c r="R5681" s="127"/>
    </row>
    <row r="5682">
      <c r="A5682" s="126"/>
      <c r="B5682" s="127"/>
      <c r="C5682" s="128"/>
      <c r="D5682" s="127"/>
      <c r="E5682" s="45"/>
      <c r="F5682" s="127"/>
      <c r="G5682" s="127"/>
      <c r="H5682" s="127"/>
      <c r="I5682" s="127"/>
      <c r="J5682" s="127"/>
      <c r="K5682" s="127"/>
      <c r="L5682" s="127"/>
      <c r="M5682" s="127"/>
      <c r="N5682" s="127"/>
      <c r="O5682" s="127"/>
      <c r="P5682" s="129"/>
      <c r="Q5682" s="129"/>
      <c r="R5682" s="127"/>
    </row>
    <row r="5683">
      <c r="A5683" s="126"/>
      <c r="B5683" s="127"/>
      <c r="C5683" s="128"/>
      <c r="D5683" s="127"/>
      <c r="E5683" s="45"/>
      <c r="F5683" s="127"/>
      <c r="G5683" s="127"/>
      <c r="H5683" s="127"/>
      <c r="I5683" s="127"/>
      <c r="J5683" s="127"/>
      <c r="K5683" s="127"/>
      <c r="L5683" s="127"/>
      <c r="M5683" s="127"/>
      <c r="N5683" s="127"/>
      <c r="O5683" s="127"/>
      <c r="P5683" s="129"/>
      <c r="Q5683" s="129"/>
      <c r="R5683" s="127"/>
    </row>
    <row r="5684">
      <c r="A5684" s="126"/>
      <c r="B5684" s="127"/>
      <c r="C5684" s="128"/>
      <c r="D5684" s="127"/>
      <c r="E5684" s="45"/>
      <c r="F5684" s="127"/>
      <c r="G5684" s="127"/>
      <c r="H5684" s="127"/>
      <c r="I5684" s="127"/>
      <c r="J5684" s="127"/>
      <c r="K5684" s="127"/>
      <c r="L5684" s="127"/>
      <c r="M5684" s="127"/>
      <c r="N5684" s="127"/>
      <c r="O5684" s="127"/>
      <c r="P5684" s="129"/>
      <c r="Q5684" s="129"/>
      <c r="R5684" s="127"/>
    </row>
    <row r="5685">
      <c r="A5685" s="126"/>
      <c r="B5685" s="127"/>
      <c r="C5685" s="128"/>
      <c r="D5685" s="127"/>
      <c r="E5685" s="45"/>
      <c r="F5685" s="127"/>
      <c r="G5685" s="127"/>
      <c r="H5685" s="127"/>
      <c r="I5685" s="127"/>
      <c r="J5685" s="127"/>
      <c r="K5685" s="127"/>
      <c r="L5685" s="127"/>
      <c r="M5685" s="127"/>
      <c r="N5685" s="127"/>
      <c r="O5685" s="127"/>
      <c r="P5685" s="129"/>
      <c r="Q5685" s="129"/>
      <c r="R5685" s="127"/>
    </row>
    <row r="5686">
      <c r="A5686" s="126"/>
      <c r="B5686" s="127"/>
      <c r="C5686" s="128"/>
      <c r="D5686" s="127"/>
      <c r="E5686" s="45"/>
      <c r="F5686" s="127"/>
      <c r="G5686" s="127"/>
      <c r="H5686" s="127"/>
      <c r="I5686" s="127"/>
      <c r="J5686" s="127"/>
      <c r="K5686" s="127"/>
      <c r="L5686" s="127"/>
      <c r="M5686" s="127"/>
      <c r="N5686" s="127"/>
      <c r="O5686" s="127"/>
      <c r="P5686" s="129"/>
      <c r="Q5686" s="129"/>
      <c r="R5686" s="127"/>
    </row>
    <row r="5687">
      <c r="A5687" s="126"/>
      <c r="B5687" s="127"/>
      <c r="C5687" s="128"/>
      <c r="D5687" s="127"/>
      <c r="E5687" s="45"/>
      <c r="F5687" s="127"/>
      <c r="G5687" s="127"/>
      <c r="H5687" s="127"/>
      <c r="I5687" s="127"/>
      <c r="J5687" s="127"/>
      <c r="K5687" s="127"/>
      <c r="L5687" s="127"/>
      <c r="M5687" s="127"/>
      <c r="N5687" s="127"/>
      <c r="O5687" s="127"/>
      <c r="P5687" s="129"/>
      <c r="Q5687" s="129"/>
      <c r="R5687" s="127"/>
    </row>
    <row r="5688">
      <c r="A5688" s="126"/>
      <c r="B5688" s="127"/>
      <c r="C5688" s="128"/>
      <c r="D5688" s="127"/>
      <c r="E5688" s="45"/>
      <c r="F5688" s="127"/>
      <c r="G5688" s="127"/>
      <c r="H5688" s="127"/>
      <c r="I5688" s="127"/>
      <c r="J5688" s="127"/>
      <c r="K5688" s="127"/>
      <c r="L5688" s="127"/>
      <c r="M5688" s="127"/>
      <c r="N5688" s="127"/>
      <c r="O5688" s="127"/>
      <c r="P5688" s="129"/>
      <c r="Q5688" s="129"/>
      <c r="R5688" s="127"/>
    </row>
    <row r="5689">
      <c r="A5689" s="126"/>
      <c r="B5689" s="127"/>
      <c r="C5689" s="128"/>
      <c r="D5689" s="127"/>
      <c r="E5689" s="45"/>
      <c r="F5689" s="127"/>
      <c r="G5689" s="127"/>
      <c r="H5689" s="127"/>
      <c r="I5689" s="127"/>
      <c r="J5689" s="127"/>
      <c r="K5689" s="127"/>
      <c r="L5689" s="127"/>
      <c r="M5689" s="127"/>
      <c r="N5689" s="127"/>
      <c r="O5689" s="127"/>
      <c r="P5689" s="129"/>
      <c r="Q5689" s="129"/>
      <c r="R5689" s="127"/>
    </row>
    <row r="5690">
      <c r="A5690" s="126"/>
      <c r="B5690" s="127"/>
      <c r="C5690" s="128"/>
      <c r="D5690" s="127"/>
      <c r="E5690" s="45"/>
      <c r="F5690" s="127"/>
      <c r="G5690" s="127"/>
      <c r="H5690" s="127"/>
      <c r="I5690" s="127"/>
      <c r="J5690" s="127"/>
      <c r="K5690" s="127"/>
      <c r="L5690" s="127"/>
      <c r="M5690" s="127"/>
      <c r="N5690" s="127"/>
      <c r="O5690" s="127"/>
      <c r="P5690" s="129"/>
      <c r="Q5690" s="129"/>
      <c r="R5690" s="127"/>
    </row>
    <row r="5691">
      <c r="A5691" s="126"/>
      <c r="B5691" s="127"/>
      <c r="C5691" s="128"/>
      <c r="D5691" s="127"/>
      <c r="E5691" s="45"/>
      <c r="F5691" s="127"/>
      <c r="G5691" s="127"/>
      <c r="H5691" s="127"/>
      <c r="I5691" s="127"/>
      <c r="J5691" s="127"/>
      <c r="K5691" s="127"/>
      <c r="L5691" s="127"/>
      <c r="M5691" s="127"/>
      <c r="N5691" s="127"/>
      <c r="O5691" s="127"/>
      <c r="P5691" s="129"/>
      <c r="Q5691" s="129"/>
      <c r="R5691" s="127"/>
    </row>
    <row r="5692">
      <c r="A5692" s="126"/>
      <c r="B5692" s="127"/>
      <c r="C5692" s="128"/>
      <c r="D5692" s="127"/>
      <c r="E5692" s="45"/>
      <c r="F5692" s="127"/>
      <c r="G5692" s="127"/>
      <c r="H5692" s="127"/>
      <c r="I5692" s="127"/>
      <c r="J5692" s="127"/>
      <c r="K5692" s="127"/>
      <c r="L5692" s="127"/>
      <c r="M5692" s="127"/>
      <c r="N5692" s="127"/>
      <c r="O5692" s="127"/>
      <c r="P5692" s="129"/>
      <c r="Q5692" s="129"/>
      <c r="R5692" s="127"/>
    </row>
    <row r="5693">
      <c r="A5693" s="126"/>
      <c r="B5693" s="127"/>
      <c r="C5693" s="128"/>
      <c r="D5693" s="127"/>
      <c r="E5693" s="45"/>
      <c r="F5693" s="127"/>
      <c r="G5693" s="127"/>
      <c r="H5693" s="127"/>
      <c r="I5693" s="127"/>
      <c r="J5693" s="127"/>
      <c r="K5693" s="127"/>
      <c r="L5693" s="127"/>
      <c r="M5693" s="127"/>
      <c r="N5693" s="127"/>
      <c r="O5693" s="127"/>
      <c r="P5693" s="129"/>
      <c r="Q5693" s="129"/>
      <c r="R5693" s="127"/>
    </row>
    <row r="5694">
      <c r="A5694" s="126"/>
      <c r="B5694" s="127"/>
      <c r="C5694" s="128"/>
      <c r="D5694" s="127"/>
      <c r="E5694" s="45"/>
      <c r="F5694" s="127"/>
      <c r="G5694" s="127"/>
      <c r="H5694" s="127"/>
      <c r="I5694" s="127"/>
      <c r="J5694" s="127"/>
      <c r="K5694" s="127"/>
      <c r="L5694" s="127"/>
      <c r="M5694" s="127"/>
      <c r="N5694" s="127"/>
      <c r="O5694" s="127"/>
      <c r="P5694" s="129"/>
      <c r="Q5694" s="129"/>
      <c r="R5694" s="127"/>
    </row>
    <row r="5695">
      <c r="A5695" s="126"/>
      <c r="B5695" s="127"/>
      <c r="C5695" s="128"/>
      <c r="D5695" s="127"/>
      <c r="E5695" s="45"/>
      <c r="F5695" s="127"/>
      <c r="G5695" s="127"/>
      <c r="H5695" s="127"/>
      <c r="I5695" s="127"/>
      <c r="J5695" s="127"/>
      <c r="K5695" s="127"/>
      <c r="L5695" s="127"/>
      <c r="M5695" s="127"/>
      <c r="N5695" s="127"/>
      <c r="O5695" s="127"/>
      <c r="P5695" s="129"/>
      <c r="Q5695" s="129"/>
      <c r="R5695" s="127"/>
    </row>
    <row r="5696">
      <c r="A5696" s="126"/>
      <c r="B5696" s="127"/>
      <c r="C5696" s="128"/>
      <c r="D5696" s="127"/>
      <c r="E5696" s="45"/>
      <c r="F5696" s="127"/>
      <c r="G5696" s="127"/>
      <c r="H5696" s="127"/>
      <c r="I5696" s="127"/>
      <c r="J5696" s="127"/>
      <c r="K5696" s="127"/>
      <c r="L5696" s="127"/>
      <c r="M5696" s="127"/>
      <c r="N5696" s="127"/>
      <c r="O5696" s="127"/>
      <c r="P5696" s="129"/>
      <c r="Q5696" s="129"/>
      <c r="R5696" s="127"/>
    </row>
    <row r="5697">
      <c r="A5697" s="126"/>
      <c r="B5697" s="127"/>
      <c r="C5697" s="128"/>
      <c r="D5697" s="127"/>
      <c r="E5697" s="45"/>
      <c r="F5697" s="127"/>
      <c r="G5697" s="127"/>
      <c r="H5697" s="127"/>
      <c r="I5697" s="127"/>
      <c r="J5697" s="127"/>
      <c r="K5697" s="127"/>
      <c r="L5697" s="127"/>
      <c r="M5697" s="127"/>
      <c r="N5697" s="127"/>
      <c r="O5697" s="127"/>
      <c r="P5697" s="129"/>
      <c r="Q5697" s="129"/>
      <c r="R5697" s="127"/>
    </row>
    <row r="5698">
      <c r="A5698" s="126"/>
      <c r="B5698" s="127"/>
      <c r="C5698" s="128"/>
      <c r="D5698" s="127"/>
      <c r="E5698" s="45"/>
      <c r="F5698" s="127"/>
      <c r="G5698" s="127"/>
      <c r="H5698" s="127"/>
      <c r="I5698" s="127"/>
      <c r="J5698" s="127"/>
      <c r="K5698" s="127"/>
      <c r="L5698" s="127"/>
      <c r="M5698" s="127"/>
      <c r="N5698" s="127"/>
      <c r="O5698" s="127"/>
      <c r="P5698" s="129"/>
      <c r="Q5698" s="129"/>
      <c r="R5698" s="127"/>
    </row>
    <row r="5699">
      <c r="A5699" s="126"/>
      <c r="B5699" s="127"/>
      <c r="C5699" s="128"/>
      <c r="D5699" s="127"/>
      <c r="E5699" s="45"/>
      <c r="F5699" s="127"/>
      <c r="G5699" s="127"/>
      <c r="H5699" s="127"/>
      <c r="I5699" s="127"/>
      <c r="J5699" s="127"/>
      <c r="K5699" s="127"/>
      <c r="L5699" s="127"/>
      <c r="M5699" s="127"/>
      <c r="N5699" s="127"/>
      <c r="O5699" s="127"/>
      <c r="P5699" s="129"/>
      <c r="Q5699" s="129"/>
      <c r="R5699" s="127"/>
    </row>
    <row r="5700">
      <c r="A5700" s="126"/>
      <c r="B5700" s="127"/>
      <c r="C5700" s="128"/>
      <c r="D5700" s="127"/>
      <c r="E5700" s="45"/>
      <c r="F5700" s="127"/>
      <c r="G5700" s="127"/>
      <c r="H5700" s="127"/>
      <c r="I5700" s="127"/>
      <c r="J5700" s="127"/>
      <c r="K5700" s="127"/>
      <c r="L5700" s="127"/>
      <c r="M5700" s="127"/>
      <c r="N5700" s="127"/>
      <c r="O5700" s="127"/>
      <c r="P5700" s="129"/>
      <c r="Q5700" s="129"/>
      <c r="R5700" s="127"/>
    </row>
    <row r="5701">
      <c r="A5701" s="126"/>
      <c r="B5701" s="127"/>
      <c r="C5701" s="128"/>
      <c r="D5701" s="127"/>
      <c r="E5701" s="45"/>
      <c r="F5701" s="127"/>
      <c r="G5701" s="127"/>
      <c r="H5701" s="127"/>
      <c r="I5701" s="127"/>
      <c r="J5701" s="127"/>
      <c r="K5701" s="127"/>
      <c r="L5701" s="127"/>
      <c r="M5701" s="127"/>
      <c r="N5701" s="127"/>
      <c r="O5701" s="127"/>
      <c r="P5701" s="129"/>
      <c r="Q5701" s="129"/>
      <c r="R5701" s="127"/>
    </row>
    <row r="5702">
      <c r="A5702" s="126"/>
      <c r="B5702" s="127"/>
      <c r="C5702" s="128"/>
      <c r="D5702" s="127"/>
      <c r="E5702" s="45"/>
      <c r="F5702" s="127"/>
      <c r="G5702" s="127"/>
      <c r="H5702" s="127"/>
      <c r="I5702" s="127"/>
      <c r="J5702" s="127"/>
      <c r="K5702" s="127"/>
      <c r="L5702" s="127"/>
      <c r="M5702" s="127"/>
      <c r="N5702" s="127"/>
      <c r="O5702" s="127"/>
      <c r="P5702" s="129"/>
      <c r="Q5702" s="129"/>
      <c r="R5702" s="127"/>
    </row>
    <row r="5703">
      <c r="A5703" s="126"/>
      <c r="B5703" s="127"/>
      <c r="C5703" s="128"/>
      <c r="D5703" s="127"/>
      <c r="E5703" s="45"/>
      <c r="F5703" s="127"/>
      <c r="G5703" s="127"/>
      <c r="H5703" s="127"/>
      <c r="I5703" s="127"/>
      <c r="J5703" s="127"/>
      <c r="K5703" s="127"/>
      <c r="L5703" s="127"/>
      <c r="M5703" s="127"/>
      <c r="N5703" s="127"/>
      <c r="O5703" s="127"/>
      <c r="P5703" s="129"/>
      <c r="Q5703" s="129"/>
      <c r="R5703" s="127"/>
    </row>
    <row r="5704">
      <c r="A5704" s="126"/>
      <c r="B5704" s="127"/>
      <c r="C5704" s="128"/>
      <c r="D5704" s="127"/>
      <c r="E5704" s="45"/>
      <c r="F5704" s="127"/>
      <c r="G5704" s="127"/>
      <c r="H5704" s="127"/>
      <c r="I5704" s="127"/>
      <c r="J5704" s="127"/>
      <c r="K5704" s="127"/>
      <c r="L5704" s="127"/>
      <c r="M5704" s="127"/>
      <c r="N5704" s="127"/>
      <c r="O5704" s="127"/>
      <c r="P5704" s="129"/>
      <c r="Q5704" s="129"/>
      <c r="R5704" s="127"/>
    </row>
    <row r="5705">
      <c r="A5705" s="126"/>
      <c r="B5705" s="127"/>
      <c r="C5705" s="128"/>
      <c r="D5705" s="127"/>
      <c r="E5705" s="45"/>
      <c r="F5705" s="127"/>
      <c r="G5705" s="127"/>
      <c r="H5705" s="127"/>
      <c r="I5705" s="127"/>
      <c r="J5705" s="127"/>
      <c r="K5705" s="127"/>
      <c r="L5705" s="127"/>
      <c r="M5705" s="127"/>
      <c r="N5705" s="127"/>
      <c r="O5705" s="127"/>
      <c r="P5705" s="129"/>
      <c r="Q5705" s="129"/>
      <c r="R5705" s="127"/>
    </row>
    <row r="5706">
      <c r="A5706" s="126"/>
      <c r="B5706" s="127"/>
      <c r="C5706" s="128"/>
      <c r="D5706" s="127"/>
      <c r="E5706" s="45"/>
      <c r="F5706" s="127"/>
      <c r="G5706" s="127"/>
      <c r="H5706" s="127"/>
      <c r="I5706" s="127"/>
      <c r="J5706" s="127"/>
      <c r="K5706" s="127"/>
      <c r="L5706" s="127"/>
      <c r="M5706" s="127"/>
      <c r="N5706" s="127"/>
      <c r="O5706" s="127"/>
      <c r="P5706" s="129"/>
      <c r="Q5706" s="129"/>
      <c r="R5706" s="127"/>
    </row>
    <row r="5707">
      <c r="A5707" s="126"/>
      <c r="B5707" s="127"/>
      <c r="C5707" s="128"/>
      <c r="D5707" s="127"/>
      <c r="E5707" s="45"/>
      <c r="F5707" s="127"/>
      <c r="G5707" s="127"/>
      <c r="H5707" s="127"/>
      <c r="I5707" s="127"/>
      <c r="J5707" s="127"/>
      <c r="K5707" s="127"/>
      <c r="L5707" s="127"/>
      <c r="M5707" s="127"/>
      <c r="N5707" s="127"/>
      <c r="O5707" s="127"/>
      <c r="P5707" s="129"/>
      <c r="Q5707" s="129"/>
      <c r="R5707" s="127"/>
    </row>
    <row r="5708">
      <c r="A5708" s="126"/>
      <c r="B5708" s="127"/>
      <c r="C5708" s="128"/>
      <c r="D5708" s="127"/>
      <c r="E5708" s="45"/>
      <c r="F5708" s="127"/>
      <c r="G5708" s="127"/>
      <c r="H5708" s="127"/>
      <c r="I5708" s="127"/>
      <c r="J5708" s="127"/>
      <c r="K5708" s="127"/>
      <c r="L5708" s="127"/>
      <c r="M5708" s="127"/>
      <c r="N5708" s="127"/>
      <c r="O5708" s="127"/>
      <c r="P5708" s="129"/>
      <c r="Q5708" s="129"/>
      <c r="R5708" s="127"/>
    </row>
    <row r="5709">
      <c r="A5709" s="126"/>
      <c r="B5709" s="127"/>
      <c r="C5709" s="128"/>
      <c r="D5709" s="127"/>
      <c r="E5709" s="45"/>
      <c r="F5709" s="127"/>
      <c r="G5709" s="127"/>
      <c r="H5709" s="127"/>
      <c r="I5709" s="127"/>
      <c r="J5709" s="127"/>
      <c r="K5709" s="127"/>
      <c r="L5709" s="127"/>
      <c r="M5709" s="127"/>
      <c r="N5709" s="127"/>
      <c r="O5709" s="127"/>
      <c r="P5709" s="129"/>
      <c r="Q5709" s="129"/>
      <c r="R5709" s="127"/>
    </row>
    <row r="5710">
      <c r="A5710" s="126"/>
      <c r="B5710" s="127"/>
      <c r="C5710" s="128"/>
      <c r="D5710" s="127"/>
      <c r="E5710" s="45"/>
      <c r="F5710" s="127"/>
      <c r="G5710" s="127"/>
      <c r="H5710" s="127"/>
      <c r="I5710" s="127"/>
      <c r="J5710" s="127"/>
      <c r="K5710" s="127"/>
      <c r="L5710" s="127"/>
      <c r="M5710" s="127"/>
      <c r="N5710" s="127"/>
      <c r="O5710" s="127"/>
      <c r="P5710" s="129"/>
      <c r="Q5710" s="129"/>
      <c r="R5710" s="127"/>
    </row>
    <row r="5711">
      <c r="A5711" s="126"/>
      <c r="B5711" s="127"/>
      <c r="C5711" s="128"/>
      <c r="D5711" s="127"/>
      <c r="E5711" s="45"/>
      <c r="F5711" s="127"/>
      <c r="G5711" s="127"/>
      <c r="H5711" s="127"/>
      <c r="I5711" s="127"/>
      <c r="J5711" s="127"/>
      <c r="K5711" s="127"/>
      <c r="L5711" s="127"/>
      <c r="M5711" s="127"/>
      <c r="N5711" s="127"/>
      <c r="O5711" s="127"/>
      <c r="P5711" s="129"/>
      <c r="Q5711" s="129"/>
      <c r="R5711" s="127"/>
    </row>
    <row r="5712">
      <c r="A5712" s="126"/>
      <c r="B5712" s="127"/>
      <c r="C5712" s="128"/>
      <c r="D5712" s="127"/>
      <c r="E5712" s="45"/>
      <c r="F5712" s="127"/>
      <c r="G5712" s="127"/>
      <c r="H5712" s="127"/>
      <c r="I5712" s="127"/>
      <c r="J5712" s="127"/>
      <c r="K5712" s="127"/>
      <c r="L5712" s="127"/>
      <c r="M5712" s="127"/>
      <c r="N5712" s="127"/>
      <c r="O5712" s="127"/>
      <c r="P5712" s="129"/>
      <c r="Q5712" s="129"/>
      <c r="R5712" s="127"/>
    </row>
    <row r="5713">
      <c r="A5713" s="126"/>
      <c r="B5713" s="127"/>
      <c r="C5713" s="128"/>
      <c r="D5713" s="127"/>
      <c r="E5713" s="45"/>
      <c r="F5713" s="127"/>
      <c r="G5713" s="127"/>
      <c r="H5713" s="127"/>
      <c r="I5713" s="127"/>
      <c r="J5713" s="127"/>
      <c r="K5713" s="127"/>
      <c r="L5713" s="127"/>
      <c r="M5713" s="127"/>
      <c r="N5713" s="127"/>
      <c r="O5713" s="127"/>
      <c r="P5713" s="129"/>
      <c r="Q5713" s="129"/>
      <c r="R5713" s="127"/>
    </row>
    <row r="5714">
      <c r="A5714" s="126"/>
      <c r="B5714" s="127"/>
      <c r="C5714" s="128"/>
      <c r="D5714" s="127"/>
      <c r="E5714" s="45"/>
      <c r="F5714" s="127"/>
      <c r="G5714" s="127"/>
      <c r="H5714" s="127"/>
      <c r="I5714" s="127"/>
      <c r="J5714" s="127"/>
      <c r="K5714" s="127"/>
      <c r="L5714" s="127"/>
      <c r="M5714" s="127"/>
      <c r="N5714" s="127"/>
      <c r="O5714" s="127"/>
      <c r="P5714" s="129"/>
      <c r="Q5714" s="129"/>
      <c r="R5714" s="127"/>
    </row>
    <row r="5715">
      <c r="A5715" s="126"/>
      <c r="B5715" s="127"/>
      <c r="C5715" s="128"/>
      <c r="D5715" s="127"/>
      <c r="E5715" s="45"/>
      <c r="F5715" s="127"/>
      <c r="G5715" s="127"/>
      <c r="H5715" s="127"/>
      <c r="I5715" s="127"/>
      <c r="J5715" s="127"/>
      <c r="K5715" s="127"/>
      <c r="L5715" s="127"/>
      <c r="M5715" s="127"/>
      <c r="N5715" s="127"/>
      <c r="O5715" s="127"/>
      <c r="P5715" s="129"/>
      <c r="Q5715" s="129"/>
      <c r="R5715" s="127"/>
    </row>
    <row r="5716">
      <c r="A5716" s="126"/>
      <c r="B5716" s="127"/>
      <c r="C5716" s="128"/>
      <c r="D5716" s="127"/>
      <c r="E5716" s="45"/>
      <c r="F5716" s="127"/>
      <c r="G5716" s="127"/>
      <c r="H5716" s="127"/>
      <c r="I5716" s="127"/>
      <c r="J5716" s="127"/>
      <c r="K5716" s="127"/>
      <c r="L5716" s="127"/>
      <c r="M5716" s="127"/>
      <c r="N5716" s="127"/>
      <c r="O5716" s="127"/>
      <c r="P5716" s="129"/>
      <c r="Q5716" s="129"/>
      <c r="R5716" s="127"/>
    </row>
    <row r="5717">
      <c r="A5717" s="126"/>
      <c r="B5717" s="127"/>
      <c r="C5717" s="128"/>
      <c r="D5717" s="127"/>
      <c r="E5717" s="45"/>
      <c r="F5717" s="127"/>
      <c r="G5717" s="127"/>
      <c r="H5717" s="127"/>
      <c r="I5717" s="127"/>
      <c r="J5717" s="127"/>
      <c r="K5717" s="127"/>
      <c r="L5717" s="127"/>
      <c r="M5717" s="127"/>
      <c r="N5717" s="127"/>
      <c r="O5717" s="127"/>
      <c r="P5717" s="129"/>
      <c r="Q5717" s="129"/>
      <c r="R5717" s="127"/>
    </row>
    <row r="5718">
      <c r="A5718" s="126"/>
      <c r="B5718" s="127"/>
      <c r="C5718" s="128"/>
      <c r="D5718" s="127"/>
      <c r="E5718" s="45"/>
      <c r="F5718" s="127"/>
      <c r="G5718" s="127"/>
      <c r="H5718" s="127"/>
      <c r="I5718" s="127"/>
      <c r="J5718" s="127"/>
      <c r="K5718" s="127"/>
      <c r="L5718" s="127"/>
      <c r="M5718" s="127"/>
      <c r="N5718" s="127"/>
      <c r="O5718" s="127"/>
      <c r="P5718" s="129"/>
      <c r="Q5718" s="129"/>
      <c r="R5718" s="127"/>
    </row>
    <row r="5719">
      <c r="A5719" s="126"/>
      <c r="B5719" s="127"/>
      <c r="C5719" s="128"/>
      <c r="D5719" s="127"/>
      <c r="E5719" s="45"/>
      <c r="F5719" s="127"/>
      <c r="G5719" s="127"/>
      <c r="H5719" s="127"/>
      <c r="I5719" s="127"/>
      <c r="J5719" s="127"/>
      <c r="K5719" s="127"/>
      <c r="L5719" s="127"/>
      <c r="M5719" s="127"/>
      <c r="N5719" s="127"/>
      <c r="O5719" s="127"/>
      <c r="P5719" s="129"/>
      <c r="Q5719" s="129"/>
      <c r="R5719" s="127"/>
    </row>
    <row r="5720">
      <c r="A5720" s="126"/>
      <c r="B5720" s="127"/>
      <c r="C5720" s="128"/>
      <c r="D5720" s="127"/>
      <c r="E5720" s="45"/>
      <c r="F5720" s="127"/>
      <c r="G5720" s="127"/>
      <c r="H5720" s="127"/>
      <c r="I5720" s="127"/>
      <c r="J5720" s="127"/>
      <c r="K5720" s="127"/>
      <c r="L5720" s="127"/>
      <c r="M5720" s="127"/>
      <c r="N5720" s="127"/>
      <c r="O5720" s="127"/>
      <c r="P5720" s="129"/>
      <c r="Q5720" s="129"/>
      <c r="R5720" s="127"/>
    </row>
    <row r="5721">
      <c r="A5721" s="126"/>
      <c r="B5721" s="127"/>
      <c r="C5721" s="128"/>
      <c r="D5721" s="127"/>
      <c r="E5721" s="45"/>
      <c r="F5721" s="127"/>
      <c r="G5721" s="127"/>
      <c r="H5721" s="127"/>
      <c r="I5721" s="127"/>
      <c r="J5721" s="127"/>
      <c r="K5721" s="127"/>
      <c r="L5721" s="127"/>
      <c r="M5721" s="127"/>
      <c r="N5721" s="127"/>
      <c r="O5721" s="127"/>
      <c r="P5721" s="129"/>
      <c r="Q5721" s="129"/>
      <c r="R5721" s="127"/>
    </row>
    <row r="5722">
      <c r="A5722" s="126"/>
      <c r="B5722" s="127"/>
      <c r="C5722" s="128"/>
      <c r="D5722" s="127"/>
      <c r="E5722" s="45"/>
      <c r="F5722" s="127"/>
      <c r="G5722" s="127"/>
      <c r="H5722" s="127"/>
      <c r="I5722" s="127"/>
      <c r="J5722" s="127"/>
      <c r="K5722" s="127"/>
      <c r="L5722" s="127"/>
      <c r="M5722" s="127"/>
      <c r="N5722" s="127"/>
      <c r="O5722" s="127"/>
      <c r="P5722" s="129"/>
      <c r="Q5722" s="129"/>
      <c r="R5722" s="127"/>
    </row>
    <row r="5723">
      <c r="A5723" s="126"/>
      <c r="B5723" s="127"/>
      <c r="C5723" s="128"/>
      <c r="D5723" s="127"/>
      <c r="E5723" s="45"/>
      <c r="F5723" s="127"/>
      <c r="G5723" s="127"/>
      <c r="H5723" s="127"/>
      <c r="I5723" s="127"/>
      <c r="J5723" s="127"/>
      <c r="K5723" s="127"/>
      <c r="L5723" s="127"/>
      <c r="M5723" s="127"/>
      <c r="N5723" s="127"/>
      <c r="O5723" s="127"/>
      <c r="P5723" s="129"/>
      <c r="Q5723" s="129"/>
      <c r="R5723" s="127"/>
    </row>
    <row r="5724">
      <c r="A5724" s="126"/>
      <c r="B5724" s="127"/>
      <c r="C5724" s="128"/>
      <c r="D5724" s="127"/>
      <c r="E5724" s="45"/>
      <c r="F5724" s="127"/>
      <c r="G5724" s="127"/>
      <c r="H5724" s="127"/>
      <c r="I5724" s="127"/>
      <c r="J5724" s="127"/>
      <c r="K5724" s="127"/>
      <c r="L5724" s="127"/>
      <c r="M5724" s="127"/>
      <c r="N5724" s="127"/>
      <c r="O5724" s="127"/>
      <c r="P5724" s="129"/>
      <c r="Q5724" s="129"/>
      <c r="R5724" s="127"/>
    </row>
    <row r="5725">
      <c r="A5725" s="126"/>
      <c r="B5725" s="127"/>
      <c r="C5725" s="128"/>
      <c r="D5725" s="127"/>
      <c r="E5725" s="45"/>
      <c r="F5725" s="127"/>
      <c r="G5725" s="127"/>
      <c r="H5725" s="127"/>
      <c r="I5725" s="127"/>
      <c r="J5725" s="127"/>
      <c r="K5725" s="127"/>
      <c r="L5725" s="127"/>
      <c r="M5725" s="127"/>
      <c r="N5725" s="127"/>
      <c r="O5725" s="127"/>
      <c r="P5725" s="129"/>
      <c r="Q5725" s="129"/>
      <c r="R5725" s="127"/>
    </row>
    <row r="5726">
      <c r="A5726" s="126"/>
      <c r="B5726" s="127"/>
      <c r="C5726" s="128"/>
      <c r="D5726" s="127"/>
      <c r="E5726" s="45"/>
      <c r="F5726" s="127"/>
      <c r="G5726" s="127"/>
      <c r="H5726" s="127"/>
      <c r="I5726" s="127"/>
      <c r="J5726" s="127"/>
      <c r="K5726" s="127"/>
      <c r="L5726" s="127"/>
      <c r="M5726" s="127"/>
      <c r="N5726" s="127"/>
      <c r="O5726" s="127"/>
      <c r="P5726" s="129"/>
      <c r="Q5726" s="129"/>
      <c r="R5726" s="127"/>
    </row>
    <row r="5727">
      <c r="A5727" s="126"/>
      <c r="B5727" s="127"/>
      <c r="C5727" s="128"/>
      <c r="D5727" s="127"/>
      <c r="E5727" s="45"/>
      <c r="F5727" s="127"/>
      <c r="G5727" s="127"/>
      <c r="H5727" s="127"/>
      <c r="I5727" s="127"/>
      <c r="J5727" s="127"/>
      <c r="K5727" s="127"/>
      <c r="L5727" s="127"/>
      <c r="M5727" s="127"/>
      <c r="N5727" s="127"/>
      <c r="O5727" s="127"/>
      <c r="P5727" s="129"/>
      <c r="Q5727" s="129"/>
      <c r="R5727" s="127"/>
    </row>
    <row r="5728">
      <c r="A5728" s="126"/>
      <c r="B5728" s="127"/>
      <c r="C5728" s="128"/>
      <c r="D5728" s="127"/>
      <c r="E5728" s="45"/>
      <c r="F5728" s="127"/>
      <c r="G5728" s="127"/>
      <c r="H5728" s="127"/>
      <c r="I5728" s="127"/>
      <c r="J5728" s="127"/>
      <c r="K5728" s="127"/>
      <c r="L5728" s="127"/>
      <c r="M5728" s="127"/>
      <c r="N5728" s="127"/>
      <c r="O5728" s="127"/>
      <c r="P5728" s="129"/>
      <c r="Q5728" s="129"/>
      <c r="R5728" s="127"/>
    </row>
    <row r="5729">
      <c r="A5729" s="126"/>
      <c r="B5729" s="127"/>
      <c r="C5729" s="128"/>
      <c r="D5729" s="127"/>
      <c r="E5729" s="45"/>
      <c r="F5729" s="127"/>
      <c r="G5729" s="127"/>
      <c r="H5729" s="127"/>
      <c r="I5729" s="127"/>
      <c r="J5729" s="127"/>
      <c r="K5729" s="127"/>
      <c r="L5729" s="127"/>
      <c r="M5729" s="127"/>
      <c r="N5729" s="127"/>
      <c r="O5729" s="127"/>
      <c r="P5729" s="129"/>
      <c r="Q5729" s="129"/>
      <c r="R5729" s="127"/>
    </row>
    <row r="5730">
      <c r="A5730" s="126"/>
      <c r="B5730" s="127"/>
      <c r="C5730" s="128"/>
      <c r="D5730" s="127"/>
      <c r="E5730" s="45"/>
      <c r="F5730" s="127"/>
      <c r="G5730" s="127"/>
      <c r="H5730" s="127"/>
      <c r="I5730" s="127"/>
      <c r="J5730" s="127"/>
      <c r="K5730" s="127"/>
      <c r="L5730" s="127"/>
      <c r="M5730" s="127"/>
      <c r="N5730" s="127"/>
      <c r="O5730" s="127"/>
      <c r="P5730" s="129"/>
      <c r="Q5730" s="129"/>
      <c r="R5730" s="127"/>
    </row>
    <row r="5731">
      <c r="A5731" s="126"/>
      <c r="B5731" s="127"/>
      <c r="C5731" s="128"/>
      <c r="D5731" s="127"/>
      <c r="E5731" s="45"/>
      <c r="F5731" s="127"/>
      <c r="G5731" s="127"/>
      <c r="H5731" s="127"/>
      <c r="I5731" s="127"/>
      <c r="J5731" s="127"/>
      <c r="K5731" s="127"/>
      <c r="L5731" s="127"/>
      <c r="M5731" s="127"/>
      <c r="N5731" s="127"/>
      <c r="O5731" s="127"/>
      <c r="P5731" s="129"/>
      <c r="Q5731" s="129"/>
      <c r="R5731" s="127"/>
    </row>
    <row r="5732">
      <c r="A5732" s="126"/>
      <c r="B5732" s="127"/>
      <c r="C5732" s="128"/>
      <c r="D5732" s="127"/>
      <c r="E5732" s="45"/>
      <c r="F5732" s="127"/>
      <c r="G5732" s="127"/>
      <c r="H5732" s="127"/>
      <c r="I5732" s="127"/>
      <c r="J5732" s="127"/>
      <c r="K5732" s="127"/>
      <c r="L5732" s="127"/>
      <c r="M5732" s="127"/>
      <c r="N5732" s="127"/>
      <c r="O5732" s="127"/>
      <c r="P5732" s="129"/>
      <c r="Q5732" s="129"/>
      <c r="R5732" s="127"/>
    </row>
    <row r="5733">
      <c r="A5733" s="126"/>
      <c r="B5733" s="127"/>
      <c r="C5733" s="128"/>
      <c r="D5733" s="127"/>
      <c r="E5733" s="45"/>
      <c r="F5733" s="127"/>
      <c r="G5733" s="127"/>
      <c r="H5733" s="127"/>
      <c r="I5733" s="127"/>
      <c r="J5733" s="127"/>
      <c r="K5733" s="127"/>
      <c r="L5733" s="127"/>
      <c r="M5733" s="127"/>
      <c r="N5733" s="127"/>
      <c r="O5733" s="127"/>
      <c r="P5733" s="129"/>
      <c r="Q5733" s="129"/>
      <c r="R5733" s="127"/>
    </row>
    <row r="5734">
      <c r="A5734" s="126"/>
      <c r="B5734" s="127"/>
      <c r="C5734" s="128"/>
      <c r="D5734" s="127"/>
      <c r="E5734" s="45"/>
      <c r="F5734" s="127"/>
      <c r="G5734" s="127"/>
      <c r="H5734" s="127"/>
      <c r="I5734" s="127"/>
      <c r="J5734" s="127"/>
      <c r="K5734" s="127"/>
      <c r="L5734" s="127"/>
      <c r="M5734" s="127"/>
      <c r="N5734" s="127"/>
      <c r="O5734" s="127"/>
      <c r="P5734" s="129"/>
      <c r="Q5734" s="129"/>
      <c r="R5734" s="127"/>
    </row>
    <row r="5735">
      <c r="A5735" s="126"/>
      <c r="B5735" s="127"/>
      <c r="C5735" s="128"/>
      <c r="D5735" s="127"/>
      <c r="E5735" s="45"/>
      <c r="F5735" s="127"/>
      <c r="G5735" s="127"/>
      <c r="H5735" s="127"/>
      <c r="I5735" s="127"/>
      <c r="J5735" s="127"/>
      <c r="K5735" s="127"/>
      <c r="L5735" s="127"/>
      <c r="M5735" s="127"/>
      <c r="N5735" s="127"/>
      <c r="O5735" s="127"/>
      <c r="P5735" s="129"/>
      <c r="Q5735" s="129"/>
      <c r="R5735" s="127"/>
    </row>
    <row r="5736">
      <c r="A5736" s="126"/>
      <c r="B5736" s="127"/>
      <c r="C5736" s="128"/>
      <c r="D5736" s="127"/>
      <c r="E5736" s="45"/>
      <c r="F5736" s="127"/>
      <c r="G5736" s="127"/>
      <c r="H5736" s="127"/>
      <c r="I5736" s="127"/>
      <c r="J5736" s="127"/>
      <c r="K5736" s="127"/>
      <c r="L5736" s="127"/>
      <c r="M5736" s="127"/>
      <c r="N5736" s="127"/>
      <c r="O5736" s="127"/>
      <c r="P5736" s="129"/>
      <c r="Q5736" s="129"/>
      <c r="R5736" s="127"/>
    </row>
    <row r="5737">
      <c r="A5737" s="126"/>
      <c r="B5737" s="127"/>
      <c r="C5737" s="128"/>
      <c r="D5737" s="127"/>
      <c r="E5737" s="45"/>
      <c r="F5737" s="127"/>
      <c r="G5737" s="127"/>
      <c r="H5737" s="127"/>
      <c r="I5737" s="127"/>
      <c r="J5737" s="127"/>
      <c r="K5737" s="127"/>
      <c r="L5737" s="127"/>
      <c r="M5737" s="127"/>
      <c r="N5737" s="127"/>
      <c r="O5737" s="127"/>
      <c r="P5737" s="129"/>
      <c r="Q5737" s="129"/>
      <c r="R5737" s="127"/>
    </row>
    <row r="5738">
      <c r="A5738" s="126"/>
      <c r="B5738" s="127"/>
      <c r="C5738" s="128"/>
      <c r="D5738" s="127"/>
      <c r="E5738" s="45"/>
      <c r="F5738" s="127"/>
      <c r="G5738" s="127"/>
      <c r="H5738" s="127"/>
      <c r="I5738" s="127"/>
      <c r="J5738" s="127"/>
      <c r="K5738" s="127"/>
      <c r="L5738" s="127"/>
      <c r="M5738" s="127"/>
      <c r="N5738" s="127"/>
      <c r="O5738" s="127"/>
      <c r="P5738" s="129"/>
      <c r="Q5738" s="129"/>
      <c r="R5738" s="127"/>
    </row>
    <row r="5739">
      <c r="A5739" s="126"/>
      <c r="B5739" s="127"/>
      <c r="C5739" s="128"/>
      <c r="D5739" s="127"/>
      <c r="E5739" s="45"/>
      <c r="F5739" s="127"/>
      <c r="G5739" s="127"/>
      <c r="H5739" s="127"/>
      <c r="I5739" s="127"/>
      <c r="J5739" s="127"/>
      <c r="K5739" s="127"/>
      <c r="L5739" s="127"/>
      <c r="M5739" s="127"/>
      <c r="N5739" s="127"/>
      <c r="O5739" s="127"/>
      <c r="P5739" s="129"/>
      <c r="Q5739" s="129"/>
      <c r="R5739" s="127"/>
    </row>
    <row r="5740">
      <c r="A5740" s="126"/>
      <c r="B5740" s="127"/>
      <c r="C5740" s="128"/>
      <c r="D5740" s="127"/>
      <c r="E5740" s="45"/>
      <c r="F5740" s="127"/>
      <c r="G5740" s="127"/>
      <c r="H5740" s="127"/>
      <c r="I5740" s="127"/>
      <c r="J5740" s="127"/>
      <c r="K5740" s="127"/>
      <c r="L5740" s="127"/>
      <c r="M5740" s="127"/>
      <c r="N5740" s="127"/>
      <c r="O5740" s="127"/>
      <c r="P5740" s="129"/>
      <c r="Q5740" s="129"/>
      <c r="R5740" s="127"/>
    </row>
    <row r="5741">
      <c r="A5741" s="126"/>
      <c r="B5741" s="127"/>
      <c r="C5741" s="128"/>
      <c r="D5741" s="127"/>
      <c r="E5741" s="45"/>
      <c r="F5741" s="127"/>
      <c r="G5741" s="127"/>
      <c r="H5741" s="127"/>
      <c r="I5741" s="127"/>
      <c r="J5741" s="127"/>
      <c r="K5741" s="127"/>
      <c r="L5741" s="127"/>
      <c r="M5741" s="127"/>
      <c r="N5741" s="127"/>
      <c r="O5741" s="127"/>
      <c r="P5741" s="129"/>
      <c r="Q5741" s="129"/>
      <c r="R5741" s="127"/>
    </row>
    <row r="5742">
      <c r="A5742" s="126"/>
      <c r="B5742" s="127"/>
      <c r="C5742" s="128"/>
      <c r="D5742" s="127"/>
      <c r="E5742" s="45"/>
      <c r="F5742" s="127"/>
      <c r="G5742" s="127"/>
      <c r="H5742" s="127"/>
      <c r="I5742" s="127"/>
      <c r="J5742" s="127"/>
      <c r="K5742" s="127"/>
      <c r="L5742" s="127"/>
      <c r="M5742" s="127"/>
      <c r="N5742" s="127"/>
      <c r="O5742" s="127"/>
      <c r="P5742" s="129"/>
      <c r="Q5742" s="129"/>
      <c r="R5742" s="127"/>
    </row>
    <row r="5743">
      <c r="A5743" s="126"/>
      <c r="B5743" s="127"/>
      <c r="C5743" s="128"/>
      <c r="D5743" s="127"/>
      <c r="E5743" s="45"/>
      <c r="F5743" s="127"/>
      <c r="G5743" s="127"/>
      <c r="H5743" s="127"/>
      <c r="I5743" s="127"/>
      <c r="J5743" s="127"/>
      <c r="K5743" s="127"/>
      <c r="L5743" s="127"/>
      <c r="M5743" s="127"/>
      <c r="N5743" s="127"/>
      <c r="O5743" s="127"/>
      <c r="P5743" s="129"/>
      <c r="Q5743" s="129"/>
      <c r="R5743" s="127"/>
    </row>
    <row r="5744">
      <c r="A5744" s="126"/>
      <c r="B5744" s="127"/>
      <c r="C5744" s="128"/>
      <c r="D5744" s="127"/>
      <c r="E5744" s="45"/>
      <c r="F5744" s="127"/>
      <c r="G5744" s="127"/>
      <c r="H5744" s="127"/>
      <c r="I5744" s="127"/>
      <c r="J5744" s="127"/>
      <c r="K5744" s="127"/>
      <c r="L5744" s="127"/>
      <c r="M5744" s="127"/>
      <c r="N5744" s="127"/>
      <c r="O5744" s="127"/>
      <c r="P5744" s="129"/>
      <c r="Q5744" s="129"/>
      <c r="R5744" s="127"/>
    </row>
    <row r="5745">
      <c r="A5745" s="126"/>
      <c r="B5745" s="127"/>
      <c r="C5745" s="128"/>
      <c r="D5745" s="127"/>
      <c r="E5745" s="45"/>
      <c r="F5745" s="127"/>
      <c r="G5745" s="127"/>
      <c r="H5745" s="127"/>
      <c r="I5745" s="127"/>
      <c r="J5745" s="127"/>
      <c r="K5745" s="127"/>
      <c r="L5745" s="127"/>
      <c r="M5745" s="127"/>
      <c r="N5745" s="127"/>
      <c r="O5745" s="127"/>
      <c r="P5745" s="129"/>
      <c r="Q5745" s="129"/>
      <c r="R5745" s="127"/>
    </row>
    <row r="5746">
      <c r="A5746" s="126"/>
      <c r="B5746" s="127"/>
      <c r="C5746" s="128"/>
      <c r="D5746" s="127"/>
      <c r="E5746" s="45"/>
      <c r="F5746" s="127"/>
      <c r="G5746" s="127"/>
      <c r="H5746" s="127"/>
      <c r="I5746" s="127"/>
      <c r="J5746" s="127"/>
      <c r="K5746" s="127"/>
      <c r="L5746" s="127"/>
      <c r="M5746" s="127"/>
      <c r="N5746" s="127"/>
      <c r="O5746" s="127"/>
      <c r="P5746" s="129"/>
      <c r="Q5746" s="129"/>
      <c r="R5746" s="127"/>
    </row>
    <row r="5747">
      <c r="A5747" s="126"/>
      <c r="B5747" s="127"/>
      <c r="C5747" s="128"/>
      <c r="D5747" s="127"/>
      <c r="E5747" s="45"/>
      <c r="F5747" s="127"/>
      <c r="G5747" s="127"/>
      <c r="H5747" s="127"/>
      <c r="I5747" s="127"/>
      <c r="J5747" s="127"/>
      <c r="K5747" s="127"/>
      <c r="L5747" s="127"/>
      <c r="M5747" s="127"/>
      <c r="N5747" s="127"/>
      <c r="O5747" s="127"/>
      <c r="P5747" s="129"/>
      <c r="Q5747" s="129"/>
      <c r="R5747" s="127"/>
    </row>
    <row r="5748">
      <c r="A5748" s="126"/>
      <c r="B5748" s="127"/>
      <c r="C5748" s="128"/>
      <c r="D5748" s="127"/>
      <c r="E5748" s="45"/>
      <c r="F5748" s="127"/>
      <c r="G5748" s="127"/>
      <c r="H5748" s="127"/>
      <c r="I5748" s="127"/>
      <c r="J5748" s="127"/>
      <c r="K5748" s="127"/>
      <c r="L5748" s="127"/>
      <c r="M5748" s="127"/>
      <c r="N5748" s="127"/>
      <c r="O5748" s="127"/>
      <c r="P5748" s="129"/>
      <c r="Q5748" s="129"/>
      <c r="R5748" s="127"/>
    </row>
    <row r="5749">
      <c r="A5749" s="126"/>
      <c r="B5749" s="127"/>
      <c r="C5749" s="128"/>
      <c r="D5749" s="127"/>
      <c r="E5749" s="45"/>
      <c r="F5749" s="127"/>
      <c r="G5749" s="127"/>
      <c r="H5749" s="127"/>
      <c r="I5749" s="127"/>
      <c r="J5749" s="127"/>
      <c r="K5749" s="127"/>
      <c r="L5749" s="127"/>
      <c r="M5749" s="127"/>
      <c r="N5749" s="127"/>
      <c r="O5749" s="127"/>
      <c r="P5749" s="129"/>
      <c r="Q5749" s="129"/>
      <c r="R5749" s="127"/>
    </row>
    <row r="5750">
      <c r="A5750" s="126"/>
      <c r="B5750" s="127"/>
      <c r="C5750" s="128"/>
      <c r="D5750" s="127"/>
      <c r="E5750" s="45"/>
      <c r="F5750" s="127"/>
      <c r="G5750" s="127"/>
      <c r="H5750" s="127"/>
      <c r="I5750" s="127"/>
      <c r="J5750" s="127"/>
      <c r="K5750" s="127"/>
      <c r="L5750" s="127"/>
      <c r="M5750" s="127"/>
      <c r="N5750" s="127"/>
      <c r="O5750" s="127"/>
      <c r="P5750" s="129"/>
      <c r="Q5750" s="129"/>
      <c r="R5750" s="127"/>
    </row>
    <row r="5751">
      <c r="A5751" s="126"/>
      <c r="B5751" s="127"/>
      <c r="C5751" s="128"/>
      <c r="D5751" s="127"/>
      <c r="E5751" s="45"/>
      <c r="F5751" s="127"/>
      <c r="G5751" s="127"/>
      <c r="H5751" s="127"/>
      <c r="I5751" s="127"/>
      <c r="J5751" s="127"/>
      <c r="K5751" s="127"/>
      <c r="L5751" s="127"/>
      <c r="M5751" s="127"/>
      <c r="N5751" s="127"/>
      <c r="O5751" s="127"/>
      <c r="P5751" s="129"/>
      <c r="Q5751" s="129"/>
      <c r="R5751" s="127"/>
    </row>
    <row r="5752">
      <c r="A5752" s="126"/>
      <c r="B5752" s="127"/>
      <c r="C5752" s="128"/>
      <c r="D5752" s="127"/>
      <c r="E5752" s="45"/>
      <c r="F5752" s="127"/>
      <c r="G5752" s="127"/>
      <c r="H5752" s="127"/>
      <c r="I5752" s="127"/>
      <c r="J5752" s="127"/>
      <c r="K5752" s="127"/>
      <c r="L5752" s="127"/>
      <c r="M5752" s="127"/>
      <c r="N5752" s="127"/>
      <c r="O5752" s="127"/>
      <c r="P5752" s="129"/>
      <c r="Q5752" s="129"/>
      <c r="R5752" s="127"/>
    </row>
    <row r="5753">
      <c r="A5753" s="126"/>
      <c r="B5753" s="127"/>
      <c r="C5753" s="128"/>
      <c r="D5753" s="127"/>
      <c r="E5753" s="45"/>
      <c r="F5753" s="127"/>
      <c r="G5753" s="127"/>
      <c r="H5753" s="127"/>
      <c r="I5753" s="127"/>
      <c r="J5753" s="127"/>
      <c r="K5753" s="127"/>
      <c r="L5753" s="127"/>
      <c r="M5753" s="127"/>
      <c r="N5753" s="127"/>
      <c r="O5753" s="127"/>
      <c r="P5753" s="129"/>
      <c r="Q5753" s="129"/>
      <c r="R5753" s="127"/>
    </row>
    <row r="5754">
      <c r="A5754" s="126"/>
      <c r="B5754" s="127"/>
      <c r="C5754" s="128"/>
      <c r="D5754" s="127"/>
      <c r="E5754" s="45"/>
      <c r="F5754" s="127"/>
      <c r="G5754" s="127"/>
      <c r="H5754" s="127"/>
      <c r="I5754" s="127"/>
      <c r="J5754" s="127"/>
      <c r="K5754" s="127"/>
      <c r="L5754" s="127"/>
      <c r="M5754" s="127"/>
      <c r="N5754" s="127"/>
      <c r="O5754" s="127"/>
      <c r="P5754" s="129"/>
      <c r="Q5754" s="129"/>
      <c r="R5754" s="127"/>
    </row>
    <row r="5755">
      <c r="A5755" s="126"/>
      <c r="B5755" s="127"/>
      <c r="C5755" s="128"/>
      <c r="D5755" s="127"/>
      <c r="E5755" s="45"/>
      <c r="F5755" s="127"/>
      <c r="G5755" s="127"/>
      <c r="H5755" s="127"/>
      <c r="I5755" s="127"/>
      <c r="J5755" s="127"/>
      <c r="K5755" s="127"/>
      <c r="L5755" s="127"/>
      <c r="M5755" s="127"/>
      <c r="N5755" s="127"/>
      <c r="O5755" s="127"/>
      <c r="P5755" s="129"/>
      <c r="Q5755" s="129"/>
      <c r="R5755" s="127"/>
    </row>
    <row r="5756">
      <c r="A5756" s="126"/>
      <c r="B5756" s="127"/>
      <c r="C5756" s="128"/>
      <c r="D5756" s="127"/>
      <c r="E5756" s="45"/>
      <c r="F5756" s="127"/>
      <c r="G5756" s="127"/>
      <c r="H5756" s="127"/>
      <c r="I5756" s="127"/>
      <c r="J5756" s="127"/>
      <c r="K5756" s="127"/>
      <c r="L5756" s="127"/>
      <c r="M5756" s="127"/>
      <c r="N5756" s="127"/>
      <c r="O5756" s="127"/>
      <c r="P5756" s="129"/>
      <c r="Q5756" s="129"/>
      <c r="R5756" s="127"/>
    </row>
    <row r="5757">
      <c r="A5757" s="126"/>
      <c r="B5757" s="127"/>
      <c r="C5757" s="128"/>
      <c r="D5757" s="127"/>
      <c r="E5757" s="45"/>
      <c r="F5757" s="127"/>
      <c r="G5757" s="127"/>
      <c r="H5757" s="127"/>
      <c r="I5757" s="127"/>
      <c r="J5757" s="127"/>
      <c r="K5757" s="127"/>
      <c r="L5757" s="127"/>
      <c r="M5757" s="127"/>
      <c r="N5757" s="127"/>
      <c r="O5757" s="127"/>
      <c r="P5757" s="129"/>
      <c r="Q5757" s="129"/>
      <c r="R5757" s="127"/>
    </row>
    <row r="5758">
      <c r="A5758" s="126"/>
      <c r="B5758" s="127"/>
      <c r="C5758" s="128"/>
      <c r="D5758" s="127"/>
      <c r="E5758" s="45"/>
      <c r="F5758" s="127"/>
      <c r="G5758" s="127"/>
      <c r="H5758" s="127"/>
      <c r="I5758" s="127"/>
      <c r="J5758" s="127"/>
      <c r="K5758" s="127"/>
      <c r="L5758" s="127"/>
      <c r="M5758" s="127"/>
      <c r="N5758" s="127"/>
      <c r="O5758" s="127"/>
      <c r="P5758" s="129"/>
      <c r="Q5758" s="129"/>
      <c r="R5758" s="127"/>
    </row>
  </sheetData>
  <hyperlinks>
    <hyperlink r:id="rId1" ref="M2"/>
    <hyperlink r:id="rId2" ref="Q2"/>
    <hyperlink r:id="rId3" ref="M3"/>
    <hyperlink r:id="rId4" ref="Q3"/>
    <hyperlink r:id="rId5" ref="M4"/>
    <hyperlink r:id="rId6" ref="Q4"/>
    <hyperlink r:id="rId7" ref="M5"/>
    <hyperlink r:id="rId8" ref="Q5"/>
    <hyperlink r:id="rId9" ref="M6"/>
    <hyperlink r:id="rId10" ref="Q6"/>
    <hyperlink r:id="rId11" ref="M7"/>
    <hyperlink r:id="rId12" ref="Q7"/>
    <hyperlink r:id="rId13" ref="M8"/>
    <hyperlink r:id="rId14" ref="Q8"/>
    <hyperlink r:id="rId15" ref="M9"/>
    <hyperlink r:id="rId16" ref="Q9"/>
    <hyperlink r:id="rId17" ref="M10"/>
    <hyperlink r:id="rId18" ref="Q10"/>
    <hyperlink r:id="rId19" ref="M11"/>
    <hyperlink r:id="rId20" ref="Q11"/>
    <hyperlink r:id="rId21" ref="M12"/>
    <hyperlink r:id="rId22" ref="Q12"/>
    <hyperlink r:id="rId23" ref="M13"/>
    <hyperlink r:id="rId24" ref="Q13"/>
    <hyperlink r:id="rId25" ref="M14"/>
    <hyperlink r:id="rId26" ref="Q14"/>
    <hyperlink r:id="rId27" ref="M15"/>
    <hyperlink r:id="rId28" ref="Q15"/>
    <hyperlink r:id="rId29" ref="M16"/>
    <hyperlink r:id="rId30" ref="Q16"/>
    <hyperlink r:id="rId31" ref="M17"/>
    <hyperlink r:id="rId32" ref="Q17"/>
    <hyperlink r:id="rId33" ref="M18"/>
    <hyperlink r:id="rId34" ref="Q18"/>
    <hyperlink r:id="rId35" ref="M19"/>
    <hyperlink r:id="rId36" ref="Q19"/>
    <hyperlink r:id="rId37" ref="M20"/>
    <hyperlink r:id="rId38" ref="Q20"/>
    <hyperlink r:id="rId39" ref="M21"/>
    <hyperlink r:id="rId40" ref="Q21"/>
    <hyperlink r:id="rId41" ref="M22"/>
    <hyperlink r:id="rId42" ref="Q22"/>
    <hyperlink r:id="rId43" ref="M23"/>
    <hyperlink r:id="rId44" ref="Q23"/>
    <hyperlink r:id="rId45" ref="M24"/>
    <hyperlink r:id="rId46" ref="Q24"/>
    <hyperlink r:id="rId47" ref="M25"/>
    <hyperlink r:id="rId48" ref="Q25"/>
    <hyperlink r:id="rId49" ref="M26"/>
    <hyperlink r:id="rId50" ref="Q26"/>
    <hyperlink r:id="rId51" ref="M27"/>
    <hyperlink r:id="rId52" ref="Q27"/>
    <hyperlink r:id="rId53" ref="M28"/>
    <hyperlink r:id="rId54" ref="Q28"/>
    <hyperlink r:id="rId55" ref="M29"/>
    <hyperlink r:id="rId56" ref="Q29"/>
    <hyperlink r:id="rId57" ref="M30"/>
    <hyperlink r:id="rId58" ref="Q30"/>
    <hyperlink r:id="rId59" ref="M31"/>
    <hyperlink r:id="rId60" ref="Q31"/>
    <hyperlink r:id="rId61" ref="M32"/>
    <hyperlink r:id="rId62" ref="Q32"/>
    <hyperlink r:id="rId63" ref="M33"/>
    <hyperlink r:id="rId64" ref="Q33"/>
    <hyperlink r:id="rId65" ref="M34"/>
    <hyperlink r:id="rId66" ref="Q34"/>
    <hyperlink r:id="rId67" ref="M35"/>
    <hyperlink r:id="rId68" ref="Q35"/>
    <hyperlink r:id="rId69" ref="M36"/>
    <hyperlink r:id="rId70" ref="Q36"/>
    <hyperlink r:id="rId71" ref="M37"/>
    <hyperlink r:id="rId72" ref="Q37"/>
    <hyperlink r:id="rId73" ref="M38"/>
    <hyperlink r:id="rId74" ref="Q38"/>
    <hyperlink r:id="rId75" ref="M39"/>
    <hyperlink r:id="rId76" ref="Q39"/>
    <hyperlink r:id="rId77" ref="M40"/>
    <hyperlink r:id="rId78" ref="Q40"/>
    <hyperlink r:id="rId79" ref="M41"/>
    <hyperlink r:id="rId80" ref="Q41"/>
    <hyperlink r:id="rId81" ref="M42"/>
    <hyperlink r:id="rId82" ref="Q42"/>
    <hyperlink r:id="rId83" ref="M43"/>
    <hyperlink r:id="rId84" ref="Q43"/>
    <hyperlink r:id="rId85" ref="M44"/>
    <hyperlink r:id="rId86" ref="Q44"/>
    <hyperlink r:id="rId87" ref="M45"/>
    <hyperlink r:id="rId88" ref="Q45"/>
    <hyperlink r:id="rId89" ref="M46"/>
    <hyperlink r:id="rId90" ref="Q46"/>
    <hyperlink r:id="rId91" ref="M47"/>
    <hyperlink r:id="rId92" ref="Q47"/>
    <hyperlink r:id="rId93" ref="M48"/>
    <hyperlink r:id="rId94" ref="Q48"/>
    <hyperlink r:id="rId95" ref="M49"/>
    <hyperlink r:id="rId96" ref="Q49"/>
    <hyperlink r:id="rId97" ref="M50"/>
    <hyperlink r:id="rId98" ref="Q50"/>
    <hyperlink r:id="rId99" ref="M51"/>
    <hyperlink r:id="rId100" ref="Q51"/>
    <hyperlink r:id="rId101" ref="M52"/>
    <hyperlink r:id="rId102" ref="Q52"/>
    <hyperlink r:id="rId103" ref="M53"/>
    <hyperlink r:id="rId104" ref="Q53"/>
    <hyperlink r:id="rId105" ref="M54"/>
    <hyperlink r:id="rId106" ref="Q54"/>
    <hyperlink r:id="rId107" ref="M55"/>
    <hyperlink r:id="rId108" ref="Q55"/>
    <hyperlink r:id="rId109" ref="M56"/>
    <hyperlink r:id="rId110" ref="Q56"/>
    <hyperlink r:id="rId111" ref="M57"/>
    <hyperlink r:id="rId112" ref="Q57"/>
    <hyperlink r:id="rId113" ref="M58"/>
    <hyperlink r:id="rId114" ref="Q58"/>
    <hyperlink r:id="rId115" ref="M59"/>
    <hyperlink r:id="rId116" ref="Q59"/>
    <hyperlink r:id="rId117" ref="M60"/>
    <hyperlink r:id="rId118" ref="Q60"/>
    <hyperlink r:id="rId119" ref="M61"/>
    <hyperlink r:id="rId120" ref="Q61"/>
    <hyperlink r:id="rId121" ref="M62"/>
    <hyperlink r:id="rId122" ref="Q62"/>
    <hyperlink r:id="rId123" ref="M63"/>
    <hyperlink r:id="rId124" ref="Q63"/>
    <hyperlink r:id="rId125" ref="M64"/>
    <hyperlink r:id="rId126" ref="Q64"/>
    <hyperlink r:id="rId127" ref="M65"/>
    <hyperlink r:id="rId128" ref="Q65"/>
    <hyperlink r:id="rId129" ref="M66"/>
    <hyperlink r:id="rId130" ref="Q66"/>
    <hyperlink r:id="rId131" ref="M67"/>
    <hyperlink r:id="rId132" ref="Q67"/>
    <hyperlink r:id="rId133" ref="M68"/>
    <hyperlink r:id="rId134" ref="Q68"/>
    <hyperlink r:id="rId135" ref="M69"/>
    <hyperlink r:id="rId136" ref="Q69"/>
    <hyperlink r:id="rId137" ref="M70"/>
    <hyperlink r:id="rId138" ref="Q70"/>
    <hyperlink r:id="rId139" ref="M71"/>
    <hyperlink r:id="rId140" ref="Q71"/>
    <hyperlink r:id="rId141" ref="M72"/>
    <hyperlink r:id="rId142" ref="Q72"/>
    <hyperlink r:id="rId143" ref="M73"/>
    <hyperlink r:id="rId144" ref="Q73"/>
    <hyperlink r:id="rId145" ref="M74"/>
    <hyperlink r:id="rId146" ref="Q74"/>
    <hyperlink r:id="rId147" ref="M75"/>
    <hyperlink r:id="rId148" ref="Q75"/>
    <hyperlink r:id="rId149" ref="M76"/>
    <hyperlink r:id="rId150" ref="Q76"/>
    <hyperlink r:id="rId151" ref="M77"/>
    <hyperlink r:id="rId152" ref="Q77"/>
    <hyperlink r:id="rId153" ref="M78"/>
    <hyperlink r:id="rId154" ref="Q78"/>
    <hyperlink r:id="rId155" ref="M79"/>
    <hyperlink r:id="rId156" ref="Q79"/>
    <hyperlink r:id="rId157" ref="M80"/>
    <hyperlink r:id="rId158" ref="Q80"/>
    <hyperlink r:id="rId159" ref="M81"/>
    <hyperlink r:id="rId160" ref="Q81"/>
    <hyperlink r:id="rId161" ref="M82"/>
    <hyperlink r:id="rId162" ref="Q82"/>
    <hyperlink r:id="rId163" ref="M83"/>
    <hyperlink r:id="rId164" ref="Q83"/>
    <hyperlink r:id="rId165" ref="M84"/>
    <hyperlink r:id="rId166" ref="Q84"/>
    <hyperlink r:id="rId167" ref="M85"/>
    <hyperlink r:id="rId168" ref="Q85"/>
    <hyperlink r:id="rId169" ref="M86"/>
    <hyperlink r:id="rId170" ref="Q86"/>
    <hyperlink r:id="rId171" ref="M87"/>
    <hyperlink r:id="rId172" ref="Q87"/>
    <hyperlink r:id="rId173" ref="M88"/>
    <hyperlink r:id="rId174" ref="Q88"/>
    <hyperlink r:id="rId175" ref="M89"/>
    <hyperlink r:id="rId176" ref="Q89"/>
    <hyperlink r:id="rId177" ref="M90"/>
    <hyperlink r:id="rId178" ref="Q90"/>
    <hyperlink r:id="rId179" ref="M91"/>
    <hyperlink r:id="rId180" ref="Q91"/>
    <hyperlink r:id="rId181" ref="M92"/>
    <hyperlink r:id="rId182" ref="Q92"/>
    <hyperlink r:id="rId183" ref="M93"/>
    <hyperlink r:id="rId184" ref="Q93"/>
    <hyperlink r:id="rId185" ref="M94"/>
    <hyperlink r:id="rId186" ref="Q94"/>
    <hyperlink r:id="rId187" ref="M95"/>
    <hyperlink r:id="rId188" ref="Q95"/>
    <hyperlink r:id="rId189" ref="M96"/>
    <hyperlink r:id="rId190" ref="Q96"/>
    <hyperlink r:id="rId191" ref="M97"/>
    <hyperlink r:id="rId192" ref="Q97"/>
    <hyperlink r:id="rId193" ref="M98"/>
    <hyperlink r:id="rId194" ref="Q98"/>
    <hyperlink r:id="rId195" ref="M99"/>
    <hyperlink r:id="rId196" ref="Q99"/>
    <hyperlink r:id="rId197" ref="M100"/>
    <hyperlink r:id="rId198" ref="Q100"/>
    <hyperlink r:id="rId199" ref="M101"/>
    <hyperlink r:id="rId200" ref="Q101"/>
    <hyperlink r:id="rId201" ref="M102"/>
    <hyperlink r:id="rId202" ref="Q102"/>
    <hyperlink r:id="rId203" ref="M103"/>
    <hyperlink r:id="rId204" ref="Q103"/>
    <hyperlink r:id="rId205" ref="M104"/>
    <hyperlink r:id="rId206" ref="Q104"/>
    <hyperlink r:id="rId207" ref="M105"/>
    <hyperlink r:id="rId208" ref="Q105"/>
    <hyperlink r:id="rId209" ref="M106"/>
    <hyperlink r:id="rId210" ref="Q106"/>
    <hyperlink r:id="rId211" ref="M107"/>
    <hyperlink r:id="rId212" ref="Q107"/>
    <hyperlink r:id="rId213" ref="M108"/>
    <hyperlink r:id="rId214" ref="Q108"/>
    <hyperlink r:id="rId215" ref="M109"/>
    <hyperlink r:id="rId216" ref="Q109"/>
    <hyperlink r:id="rId217" ref="M110"/>
    <hyperlink r:id="rId218" ref="Q110"/>
    <hyperlink r:id="rId219" ref="M111"/>
    <hyperlink r:id="rId220" ref="Q111"/>
    <hyperlink r:id="rId221" ref="M112"/>
    <hyperlink r:id="rId222" ref="Q112"/>
    <hyperlink r:id="rId223" ref="M113"/>
    <hyperlink r:id="rId224" ref="Q113"/>
    <hyperlink r:id="rId225" ref="M114"/>
    <hyperlink r:id="rId226" ref="Q114"/>
    <hyperlink r:id="rId227" ref="M115"/>
    <hyperlink r:id="rId228" ref="Q115"/>
    <hyperlink r:id="rId229" ref="M116"/>
    <hyperlink r:id="rId230" ref="Q116"/>
    <hyperlink r:id="rId231" ref="M117"/>
    <hyperlink r:id="rId232" ref="Q117"/>
    <hyperlink r:id="rId233" ref="M118"/>
    <hyperlink r:id="rId234" ref="Q118"/>
    <hyperlink r:id="rId235" ref="M119"/>
    <hyperlink r:id="rId236" ref="Q119"/>
    <hyperlink r:id="rId237" ref="M120"/>
    <hyperlink r:id="rId238" ref="Q120"/>
    <hyperlink r:id="rId239" ref="M121"/>
    <hyperlink r:id="rId240" ref="Q121"/>
    <hyperlink r:id="rId241" ref="M122"/>
    <hyperlink r:id="rId242" ref="Q122"/>
    <hyperlink r:id="rId243" ref="M123"/>
    <hyperlink r:id="rId244" ref="Q123"/>
    <hyperlink r:id="rId245" ref="M124"/>
    <hyperlink r:id="rId246" ref="Q124"/>
    <hyperlink r:id="rId247" ref="M125"/>
    <hyperlink r:id="rId248" ref="Q125"/>
    <hyperlink r:id="rId249" ref="M126"/>
    <hyperlink r:id="rId250" ref="Q126"/>
    <hyperlink r:id="rId251" ref="M127"/>
    <hyperlink r:id="rId252" ref="Q127"/>
    <hyperlink r:id="rId253" ref="M128"/>
    <hyperlink r:id="rId254" ref="Q128"/>
    <hyperlink r:id="rId255" ref="M129"/>
    <hyperlink r:id="rId256" ref="Q129"/>
    <hyperlink r:id="rId257" ref="M130"/>
    <hyperlink r:id="rId258" ref="Q130"/>
    <hyperlink r:id="rId259" ref="M131"/>
    <hyperlink r:id="rId260" ref="Q131"/>
    <hyperlink r:id="rId261" ref="M132"/>
    <hyperlink r:id="rId262" ref="Q132"/>
    <hyperlink r:id="rId263" ref="M133"/>
    <hyperlink r:id="rId264" ref="Q133"/>
    <hyperlink r:id="rId265" ref="M134"/>
    <hyperlink r:id="rId266" ref="Q134"/>
    <hyperlink r:id="rId267" ref="M135"/>
    <hyperlink r:id="rId268" ref="Q135"/>
    <hyperlink r:id="rId269" ref="M136"/>
    <hyperlink r:id="rId270" ref="Q136"/>
    <hyperlink r:id="rId271" ref="M137"/>
    <hyperlink r:id="rId272" ref="Q137"/>
    <hyperlink r:id="rId273" ref="M138"/>
    <hyperlink r:id="rId274" ref="Q138"/>
    <hyperlink r:id="rId275" ref="M139"/>
    <hyperlink r:id="rId276" ref="Q139"/>
    <hyperlink r:id="rId277" ref="M140"/>
    <hyperlink r:id="rId278" ref="Q140"/>
    <hyperlink r:id="rId279" ref="M141"/>
    <hyperlink r:id="rId280" ref="Q141"/>
    <hyperlink r:id="rId281" ref="M142"/>
    <hyperlink r:id="rId282" ref="Q142"/>
    <hyperlink r:id="rId283" ref="M143"/>
    <hyperlink r:id="rId284" ref="Q143"/>
    <hyperlink r:id="rId285" ref="M144"/>
    <hyperlink r:id="rId286" ref="Q144"/>
    <hyperlink r:id="rId287" ref="M145"/>
    <hyperlink r:id="rId288" ref="Q145"/>
    <hyperlink r:id="rId289" ref="M146"/>
    <hyperlink r:id="rId290" ref="Q146"/>
    <hyperlink r:id="rId291" ref="M147"/>
    <hyperlink r:id="rId292" ref="Q147"/>
    <hyperlink r:id="rId293" ref="M148"/>
    <hyperlink r:id="rId294" ref="Q148"/>
    <hyperlink r:id="rId295" ref="M149"/>
    <hyperlink r:id="rId296" ref="Q149"/>
    <hyperlink r:id="rId297" ref="M150"/>
    <hyperlink r:id="rId298" ref="Q150"/>
    <hyperlink r:id="rId299" ref="M151"/>
    <hyperlink r:id="rId300" ref="Q151"/>
    <hyperlink r:id="rId301" ref="M152"/>
    <hyperlink r:id="rId302" ref="Q152"/>
    <hyperlink r:id="rId303" ref="M153"/>
    <hyperlink r:id="rId304" ref="Q153"/>
    <hyperlink r:id="rId305" ref="M154"/>
    <hyperlink r:id="rId306" ref="Q154"/>
    <hyperlink r:id="rId307" ref="M155"/>
    <hyperlink r:id="rId308" ref="Q155"/>
    <hyperlink r:id="rId309" ref="M156"/>
    <hyperlink r:id="rId310" ref="Q156"/>
    <hyperlink r:id="rId311" ref="M157"/>
    <hyperlink r:id="rId312" ref="Q157"/>
    <hyperlink r:id="rId313" ref="M158"/>
    <hyperlink r:id="rId314" ref="Q158"/>
    <hyperlink r:id="rId315" ref="M159"/>
    <hyperlink r:id="rId316" ref="Q159"/>
    <hyperlink r:id="rId317" ref="M160"/>
    <hyperlink r:id="rId318" ref="Q160"/>
    <hyperlink r:id="rId319" ref="M161"/>
    <hyperlink r:id="rId320" ref="Q161"/>
    <hyperlink r:id="rId321" ref="M162"/>
    <hyperlink r:id="rId322" ref="Q162"/>
    <hyperlink r:id="rId323" ref="M163"/>
    <hyperlink r:id="rId324" ref="Q163"/>
    <hyperlink r:id="rId325" ref="M164"/>
    <hyperlink r:id="rId326" ref="Q164"/>
    <hyperlink r:id="rId327" ref="M165"/>
    <hyperlink r:id="rId328" ref="Q165"/>
    <hyperlink r:id="rId329" ref="M166"/>
    <hyperlink r:id="rId330" ref="Q166"/>
    <hyperlink r:id="rId331" ref="M167"/>
    <hyperlink r:id="rId332" ref="Q167"/>
    <hyperlink r:id="rId333" ref="M168"/>
    <hyperlink r:id="rId334" ref="Q168"/>
    <hyperlink r:id="rId335" ref="M169"/>
    <hyperlink r:id="rId336" ref="Q169"/>
    <hyperlink r:id="rId337" ref="M170"/>
    <hyperlink r:id="rId338" ref="Q170"/>
    <hyperlink r:id="rId339" ref="M171"/>
    <hyperlink r:id="rId340" ref="Q171"/>
    <hyperlink r:id="rId341" ref="M172"/>
    <hyperlink r:id="rId342" ref="Q172"/>
    <hyperlink r:id="rId343" ref="M173"/>
    <hyperlink r:id="rId344" ref="Q173"/>
    <hyperlink r:id="rId345" ref="M174"/>
    <hyperlink r:id="rId346" ref="Q174"/>
    <hyperlink r:id="rId347" ref="M175"/>
    <hyperlink r:id="rId348" ref="Q175"/>
    <hyperlink r:id="rId349" ref="M176"/>
    <hyperlink r:id="rId350" ref="Q176"/>
    <hyperlink r:id="rId351" ref="M177"/>
    <hyperlink r:id="rId352" ref="Q177"/>
    <hyperlink r:id="rId353" ref="M178"/>
    <hyperlink r:id="rId354" ref="Q178"/>
    <hyperlink r:id="rId355" ref="M179"/>
    <hyperlink r:id="rId356" ref="Q179"/>
    <hyperlink r:id="rId357" ref="M180"/>
    <hyperlink r:id="rId358" ref="Q180"/>
    <hyperlink r:id="rId359" ref="M181"/>
    <hyperlink r:id="rId360" ref="Q181"/>
    <hyperlink r:id="rId361" ref="M182"/>
    <hyperlink r:id="rId362" ref="Q182"/>
    <hyperlink r:id="rId363" ref="M183"/>
    <hyperlink r:id="rId364" ref="Q183"/>
    <hyperlink r:id="rId365" ref="M184"/>
    <hyperlink r:id="rId366" ref="Q184"/>
    <hyperlink r:id="rId367" ref="M185"/>
    <hyperlink r:id="rId368" ref="Q185"/>
    <hyperlink r:id="rId369" ref="M186"/>
    <hyperlink r:id="rId370" ref="Q186"/>
    <hyperlink r:id="rId371" ref="M187"/>
    <hyperlink r:id="rId372" ref="Q187"/>
    <hyperlink r:id="rId373" ref="M188"/>
    <hyperlink r:id="rId374" ref="Q188"/>
    <hyperlink r:id="rId375" ref="M189"/>
    <hyperlink r:id="rId376" ref="Q189"/>
    <hyperlink r:id="rId377" ref="M190"/>
    <hyperlink r:id="rId378" ref="Q190"/>
    <hyperlink r:id="rId379" ref="M191"/>
    <hyperlink r:id="rId380" ref="Q191"/>
    <hyperlink r:id="rId381" ref="M192"/>
    <hyperlink r:id="rId382" ref="Q192"/>
    <hyperlink r:id="rId383" ref="M193"/>
    <hyperlink r:id="rId384" ref="Q193"/>
    <hyperlink r:id="rId385" ref="M194"/>
    <hyperlink r:id="rId386" ref="Q194"/>
    <hyperlink r:id="rId387" ref="M195"/>
    <hyperlink r:id="rId388" ref="Q195"/>
    <hyperlink r:id="rId389" ref="M196"/>
    <hyperlink r:id="rId390" ref="Q196"/>
    <hyperlink r:id="rId391" ref="M197"/>
    <hyperlink r:id="rId392" ref="Q197"/>
    <hyperlink r:id="rId393" ref="M198"/>
    <hyperlink r:id="rId394" ref="Q198"/>
    <hyperlink r:id="rId395" ref="M199"/>
    <hyperlink r:id="rId396" ref="Q199"/>
    <hyperlink r:id="rId397" ref="M200"/>
    <hyperlink r:id="rId398" ref="Q200"/>
    <hyperlink r:id="rId399" ref="M201"/>
    <hyperlink r:id="rId400" ref="Q201"/>
    <hyperlink r:id="rId401" ref="M202"/>
    <hyperlink r:id="rId402" ref="Q202"/>
    <hyperlink r:id="rId403" ref="M203"/>
    <hyperlink r:id="rId404" ref="Q203"/>
    <hyperlink r:id="rId405" ref="M204"/>
    <hyperlink r:id="rId406" ref="Q204"/>
    <hyperlink r:id="rId407" ref="M205"/>
    <hyperlink r:id="rId408" ref="Q205"/>
    <hyperlink r:id="rId409" ref="M206"/>
    <hyperlink r:id="rId410" ref="Q206"/>
    <hyperlink r:id="rId411" ref="M207"/>
    <hyperlink r:id="rId412" ref="Q207"/>
    <hyperlink r:id="rId413" ref="M208"/>
    <hyperlink r:id="rId414" ref="Q208"/>
    <hyperlink r:id="rId415" ref="M209"/>
    <hyperlink r:id="rId416" ref="Q209"/>
    <hyperlink r:id="rId417" ref="M210"/>
    <hyperlink r:id="rId418" ref="Q210"/>
    <hyperlink r:id="rId419" ref="M211"/>
    <hyperlink r:id="rId420" ref="Q211"/>
    <hyperlink r:id="rId421" ref="M212"/>
    <hyperlink r:id="rId422" ref="Q212"/>
    <hyperlink r:id="rId423" ref="M213"/>
    <hyperlink r:id="rId424" ref="Q213"/>
    <hyperlink r:id="rId425" ref="M214"/>
    <hyperlink r:id="rId426" ref="Q214"/>
    <hyperlink r:id="rId427" ref="M215"/>
    <hyperlink r:id="rId428" ref="Q215"/>
    <hyperlink r:id="rId429" ref="M216"/>
    <hyperlink r:id="rId430" ref="Q216"/>
    <hyperlink r:id="rId431" ref="M217"/>
    <hyperlink r:id="rId432" ref="Q217"/>
    <hyperlink r:id="rId433" ref="M218"/>
    <hyperlink r:id="rId434" ref="Q218"/>
    <hyperlink r:id="rId435" ref="M219"/>
    <hyperlink r:id="rId436" ref="Q219"/>
    <hyperlink r:id="rId437" ref="M220"/>
    <hyperlink r:id="rId438" ref="Q220"/>
    <hyperlink r:id="rId439" ref="M221"/>
    <hyperlink r:id="rId440" ref="Q221"/>
    <hyperlink r:id="rId441" ref="M222"/>
    <hyperlink r:id="rId442" ref="Q222"/>
    <hyperlink r:id="rId443" ref="M223"/>
    <hyperlink r:id="rId444" ref="Q223"/>
    <hyperlink r:id="rId445" ref="M224"/>
    <hyperlink r:id="rId446" ref="Q224"/>
    <hyperlink r:id="rId447" ref="M225"/>
    <hyperlink r:id="rId448" ref="Q225"/>
    <hyperlink r:id="rId449" ref="M226"/>
    <hyperlink r:id="rId450" ref="Q226"/>
    <hyperlink r:id="rId451" ref="M227"/>
    <hyperlink r:id="rId452" ref="Q227"/>
    <hyperlink r:id="rId453" ref="M228"/>
    <hyperlink r:id="rId454" ref="Q228"/>
    <hyperlink r:id="rId455" ref="M229"/>
    <hyperlink r:id="rId456" ref="Q229"/>
    <hyperlink r:id="rId457" ref="M230"/>
    <hyperlink r:id="rId458" ref="Q230"/>
    <hyperlink r:id="rId459" ref="M231"/>
    <hyperlink r:id="rId460" ref="Q231"/>
    <hyperlink r:id="rId461" ref="M232"/>
    <hyperlink r:id="rId462" ref="Q232"/>
    <hyperlink r:id="rId463" ref="M233"/>
    <hyperlink r:id="rId464" ref="Q233"/>
    <hyperlink r:id="rId465" ref="M234"/>
    <hyperlink r:id="rId466" ref="Q234"/>
    <hyperlink r:id="rId467" ref="M235"/>
    <hyperlink r:id="rId468" ref="Q235"/>
    <hyperlink r:id="rId469" ref="M236"/>
    <hyperlink r:id="rId470" ref="Q236"/>
    <hyperlink r:id="rId471" ref="M237"/>
    <hyperlink r:id="rId472" ref="Q237"/>
    <hyperlink r:id="rId473" ref="M238"/>
    <hyperlink r:id="rId474" ref="Q238"/>
    <hyperlink r:id="rId475" ref="M239"/>
    <hyperlink r:id="rId476" ref="Q239"/>
    <hyperlink r:id="rId477" ref="M240"/>
    <hyperlink r:id="rId478" ref="Q240"/>
    <hyperlink r:id="rId479" ref="M241"/>
    <hyperlink r:id="rId480" ref="Q241"/>
    <hyperlink r:id="rId481" ref="M242"/>
    <hyperlink r:id="rId482" ref="Q242"/>
    <hyperlink r:id="rId483" ref="M243"/>
    <hyperlink r:id="rId484" ref="Q243"/>
    <hyperlink r:id="rId485" ref="M244"/>
    <hyperlink r:id="rId486" ref="Q244"/>
    <hyperlink r:id="rId487" ref="M245"/>
    <hyperlink r:id="rId488" ref="Q245"/>
    <hyperlink r:id="rId489" ref="M246"/>
    <hyperlink r:id="rId490" ref="Q246"/>
    <hyperlink r:id="rId491" ref="M247"/>
    <hyperlink r:id="rId492" ref="Q247"/>
    <hyperlink r:id="rId493" ref="M248"/>
    <hyperlink r:id="rId494" ref="Q248"/>
    <hyperlink r:id="rId495" ref="M249"/>
    <hyperlink r:id="rId496" ref="Q249"/>
    <hyperlink r:id="rId497" ref="M250"/>
    <hyperlink r:id="rId498" ref="Q250"/>
    <hyperlink r:id="rId499" ref="M251"/>
    <hyperlink r:id="rId500" ref="Q251"/>
    <hyperlink r:id="rId501" ref="M252"/>
    <hyperlink r:id="rId502" ref="Q252"/>
    <hyperlink r:id="rId503" ref="M253"/>
    <hyperlink r:id="rId504" ref="Q253"/>
    <hyperlink r:id="rId505" ref="M254"/>
    <hyperlink r:id="rId506" ref="Q254"/>
    <hyperlink r:id="rId507" ref="M255"/>
    <hyperlink r:id="rId508" ref="Q255"/>
    <hyperlink r:id="rId509" ref="M256"/>
    <hyperlink r:id="rId510" ref="Q256"/>
    <hyperlink r:id="rId511" ref="M257"/>
    <hyperlink r:id="rId512" ref="Q257"/>
    <hyperlink r:id="rId513" ref="M258"/>
    <hyperlink r:id="rId514" ref="Q258"/>
    <hyperlink r:id="rId515" ref="M259"/>
    <hyperlink r:id="rId516" ref="Q259"/>
    <hyperlink r:id="rId517" ref="M260"/>
    <hyperlink r:id="rId518" ref="Q260"/>
    <hyperlink r:id="rId519" ref="M261"/>
    <hyperlink r:id="rId520" ref="Q261"/>
    <hyperlink r:id="rId521" ref="M262"/>
    <hyperlink r:id="rId522" ref="Q262"/>
    <hyperlink r:id="rId523" ref="M263"/>
    <hyperlink r:id="rId524" ref="Q263"/>
    <hyperlink r:id="rId525" ref="M264"/>
    <hyperlink r:id="rId526" ref="Q264"/>
    <hyperlink r:id="rId527" ref="M265"/>
    <hyperlink r:id="rId528" ref="Q265"/>
    <hyperlink r:id="rId529" ref="M266"/>
    <hyperlink r:id="rId530" ref="Q266"/>
    <hyperlink r:id="rId531" ref="M267"/>
    <hyperlink r:id="rId532" ref="Q267"/>
    <hyperlink r:id="rId533" ref="M268"/>
    <hyperlink r:id="rId534" ref="Q268"/>
    <hyperlink r:id="rId535" ref="M269"/>
    <hyperlink r:id="rId536" ref="Q269"/>
    <hyperlink r:id="rId537" ref="M270"/>
    <hyperlink r:id="rId538" ref="Q270"/>
    <hyperlink r:id="rId539" ref="M271"/>
    <hyperlink r:id="rId540" ref="Q271"/>
    <hyperlink r:id="rId541" ref="M272"/>
    <hyperlink r:id="rId542" ref="Q272"/>
    <hyperlink r:id="rId543" ref="M273"/>
    <hyperlink r:id="rId544" ref="Q273"/>
    <hyperlink r:id="rId545" ref="M274"/>
    <hyperlink r:id="rId546" ref="Q274"/>
    <hyperlink r:id="rId547" ref="M275"/>
    <hyperlink r:id="rId548" ref="Q275"/>
    <hyperlink r:id="rId549" ref="M276"/>
    <hyperlink r:id="rId550" ref="Q276"/>
    <hyperlink r:id="rId551" ref="M277"/>
    <hyperlink r:id="rId552" ref="Q277"/>
    <hyperlink r:id="rId553" ref="M278"/>
    <hyperlink r:id="rId554" ref="Q278"/>
    <hyperlink r:id="rId555" ref="M279"/>
    <hyperlink r:id="rId556" ref="Q279"/>
    <hyperlink r:id="rId557" ref="M280"/>
    <hyperlink r:id="rId558" ref="Q280"/>
    <hyperlink r:id="rId559" ref="M281"/>
    <hyperlink r:id="rId560" ref="Q281"/>
    <hyperlink r:id="rId561" ref="M282"/>
    <hyperlink r:id="rId562" ref="Q282"/>
    <hyperlink r:id="rId563" ref="M283"/>
    <hyperlink r:id="rId564" ref="Q283"/>
    <hyperlink r:id="rId565" ref="M284"/>
    <hyperlink r:id="rId566" ref="Q284"/>
    <hyperlink r:id="rId567" ref="M285"/>
    <hyperlink r:id="rId568" ref="Q285"/>
    <hyperlink r:id="rId569" ref="M286"/>
    <hyperlink r:id="rId570" ref="Q286"/>
    <hyperlink r:id="rId571" ref="M287"/>
    <hyperlink r:id="rId572" ref="Q287"/>
    <hyperlink r:id="rId573" ref="M288"/>
    <hyperlink r:id="rId574" ref="Q288"/>
    <hyperlink r:id="rId575" ref="M289"/>
    <hyperlink r:id="rId576" ref="Q289"/>
    <hyperlink r:id="rId577" ref="M290"/>
    <hyperlink r:id="rId578" ref="Q290"/>
    <hyperlink r:id="rId579" ref="M291"/>
    <hyperlink r:id="rId580" ref="Q291"/>
    <hyperlink r:id="rId581" ref="M292"/>
    <hyperlink r:id="rId582" ref="Q292"/>
    <hyperlink r:id="rId583" ref="M293"/>
    <hyperlink r:id="rId584" ref="Q293"/>
    <hyperlink r:id="rId585" ref="M294"/>
    <hyperlink r:id="rId586" ref="Q294"/>
    <hyperlink r:id="rId587" ref="M295"/>
    <hyperlink r:id="rId588" ref="Q295"/>
    <hyperlink r:id="rId589" ref="M296"/>
    <hyperlink r:id="rId590" ref="Q296"/>
    <hyperlink r:id="rId591" ref="M297"/>
    <hyperlink r:id="rId592" ref="Q297"/>
    <hyperlink r:id="rId593" ref="M298"/>
    <hyperlink r:id="rId594" ref="Q298"/>
    <hyperlink r:id="rId595" ref="M299"/>
    <hyperlink r:id="rId596" ref="Q299"/>
    <hyperlink r:id="rId597" ref="M300"/>
    <hyperlink r:id="rId598" ref="Q300"/>
    <hyperlink r:id="rId599" ref="M301"/>
    <hyperlink r:id="rId600" ref="Q301"/>
    <hyperlink r:id="rId601" ref="M302"/>
    <hyperlink r:id="rId602" ref="Q302"/>
    <hyperlink r:id="rId603" ref="M303"/>
    <hyperlink r:id="rId604" ref="Q303"/>
    <hyperlink r:id="rId605" ref="M304"/>
    <hyperlink r:id="rId606" ref="Q304"/>
    <hyperlink r:id="rId607" ref="M305"/>
    <hyperlink r:id="rId608" ref="Q305"/>
    <hyperlink r:id="rId609" ref="M306"/>
    <hyperlink r:id="rId610" ref="Q306"/>
    <hyperlink r:id="rId611" ref="M307"/>
    <hyperlink r:id="rId612" ref="Q307"/>
    <hyperlink r:id="rId613" ref="M308"/>
    <hyperlink r:id="rId614" ref="Q308"/>
    <hyperlink r:id="rId615" ref="M309"/>
    <hyperlink r:id="rId616" ref="Q309"/>
    <hyperlink r:id="rId617" ref="M310"/>
    <hyperlink r:id="rId618" ref="Q310"/>
    <hyperlink r:id="rId619" ref="M311"/>
    <hyperlink r:id="rId620" ref="Q311"/>
    <hyperlink r:id="rId621" ref="M312"/>
    <hyperlink r:id="rId622" ref="Q312"/>
    <hyperlink r:id="rId623" ref="M313"/>
    <hyperlink r:id="rId624" ref="Q313"/>
    <hyperlink r:id="rId625" ref="M314"/>
    <hyperlink r:id="rId626" ref="Q314"/>
    <hyperlink r:id="rId627" ref="M315"/>
    <hyperlink r:id="rId628" ref="Q315"/>
    <hyperlink r:id="rId629" ref="M316"/>
    <hyperlink r:id="rId630" ref="Q316"/>
    <hyperlink r:id="rId631" ref="M317"/>
    <hyperlink r:id="rId632" ref="Q317"/>
    <hyperlink r:id="rId633" ref="M318"/>
    <hyperlink r:id="rId634" ref="Q318"/>
    <hyperlink r:id="rId635" ref="M319"/>
    <hyperlink r:id="rId636" ref="Q319"/>
    <hyperlink r:id="rId637" ref="M320"/>
    <hyperlink r:id="rId638" ref="Q320"/>
    <hyperlink r:id="rId639" ref="M321"/>
    <hyperlink r:id="rId640" ref="Q321"/>
    <hyperlink r:id="rId641" ref="M322"/>
    <hyperlink r:id="rId642" ref="Q322"/>
    <hyperlink r:id="rId643" ref="M323"/>
    <hyperlink r:id="rId644" ref="Q323"/>
    <hyperlink r:id="rId645" ref="M324"/>
    <hyperlink r:id="rId646" ref="Q324"/>
    <hyperlink r:id="rId647" ref="M325"/>
    <hyperlink r:id="rId648" ref="Q325"/>
    <hyperlink r:id="rId649" ref="M326"/>
    <hyperlink r:id="rId650" ref="Q326"/>
    <hyperlink r:id="rId651" ref="M327"/>
    <hyperlink r:id="rId652" ref="Q327"/>
    <hyperlink r:id="rId653" ref="M328"/>
    <hyperlink r:id="rId654" ref="Q328"/>
    <hyperlink r:id="rId655" ref="M329"/>
    <hyperlink r:id="rId656" ref="Q329"/>
    <hyperlink r:id="rId657" ref="M330"/>
    <hyperlink r:id="rId658" ref="Q330"/>
    <hyperlink r:id="rId659" ref="M331"/>
    <hyperlink r:id="rId660" ref="Q331"/>
    <hyperlink r:id="rId661" ref="M332"/>
    <hyperlink r:id="rId662" ref="Q332"/>
    <hyperlink r:id="rId663" ref="M333"/>
    <hyperlink r:id="rId664" ref="Q333"/>
    <hyperlink r:id="rId665" ref="M334"/>
    <hyperlink r:id="rId666" ref="Q334"/>
    <hyperlink r:id="rId667" ref="M335"/>
    <hyperlink r:id="rId668" ref="Q335"/>
    <hyperlink r:id="rId669" ref="M336"/>
    <hyperlink r:id="rId670" ref="Q336"/>
    <hyperlink r:id="rId671" ref="M337"/>
    <hyperlink r:id="rId672" ref="Q337"/>
    <hyperlink r:id="rId673" ref="M338"/>
    <hyperlink r:id="rId674" ref="Q338"/>
    <hyperlink r:id="rId675" ref="M339"/>
    <hyperlink r:id="rId676" ref="Q339"/>
    <hyperlink r:id="rId677" ref="M340"/>
    <hyperlink r:id="rId678" ref="Q340"/>
    <hyperlink r:id="rId679" ref="M341"/>
    <hyperlink r:id="rId680" ref="Q341"/>
    <hyperlink r:id="rId681" ref="M342"/>
    <hyperlink r:id="rId682" ref="Q342"/>
    <hyperlink r:id="rId683" ref="M343"/>
    <hyperlink r:id="rId684" ref="Q343"/>
    <hyperlink r:id="rId685" ref="M344"/>
    <hyperlink r:id="rId686" ref="Q344"/>
    <hyperlink r:id="rId687" ref="M345"/>
    <hyperlink r:id="rId688" ref="Q345"/>
    <hyperlink r:id="rId689" ref="M346"/>
    <hyperlink r:id="rId690" ref="Q346"/>
    <hyperlink r:id="rId691" ref="M347"/>
    <hyperlink r:id="rId692" ref="Q347"/>
    <hyperlink r:id="rId693" ref="M348"/>
    <hyperlink r:id="rId694" ref="Q348"/>
    <hyperlink r:id="rId695" ref="M349"/>
    <hyperlink r:id="rId696" ref="Q349"/>
    <hyperlink r:id="rId697" ref="M350"/>
    <hyperlink r:id="rId698" ref="Q350"/>
    <hyperlink r:id="rId699" ref="M351"/>
    <hyperlink r:id="rId700" ref="Q351"/>
    <hyperlink r:id="rId701" ref="M352"/>
    <hyperlink r:id="rId702" ref="Q352"/>
    <hyperlink r:id="rId703" ref="M353"/>
    <hyperlink r:id="rId704" ref="Q353"/>
    <hyperlink r:id="rId705" ref="M354"/>
    <hyperlink r:id="rId706" ref="Q354"/>
    <hyperlink r:id="rId707" ref="M355"/>
    <hyperlink r:id="rId708" ref="Q355"/>
    <hyperlink r:id="rId709" ref="M356"/>
    <hyperlink r:id="rId710" ref="Q356"/>
    <hyperlink r:id="rId711" ref="M357"/>
    <hyperlink r:id="rId712" ref="Q357"/>
    <hyperlink r:id="rId713" ref="M358"/>
    <hyperlink r:id="rId714" ref="Q358"/>
    <hyperlink r:id="rId715" ref="M359"/>
    <hyperlink r:id="rId716" ref="Q359"/>
    <hyperlink r:id="rId717" ref="M360"/>
    <hyperlink r:id="rId718" ref="Q360"/>
    <hyperlink r:id="rId719" ref="M361"/>
    <hyperlink r:id="rId720" ref="Q361"/>
    <hyperlink r:id="rId721" ref="M362"/>
    <hyperlink r:id="rId722" ref="Q362"/>
    <hyperlink r:id="rId723" ref="M363"/>
    <hyperlink r:id="rId724" ref="Q363"/>
    <hyperlink r:id="rId725" ref="M364"/>
    <hyperlink r:id="rId726" ref="Q364"/>
    <hyperlink r:id="rId727" ref="M365"/>
    <hyperlink r:id="rId728" ref="Q365"/>
    <hyperlink r:id="rId729" ref="M366"/>
    <hyperlink r:id="rId730" ref="Q366"/>
    <hyperlink r:id="rId731" ref="M367"/>
    <hyperlink r:id="rId732" ref="Q367"/>
    <hyperlink r:id="rId733" ref="M368"/>
    <hyperlink r:id="rId734" ref="Q368"/>
    <hyperlink r:id="rId735" ref="M369"/>
    <hyperlink r:id="rId736" ref="Q369"/>
    <hyperlink r:id="rId737" ref="M370"/>
    <hyperlink r:id="rId738" ref="Q370"/>
    <hyperlink r:id="rId739" ref="M371"/>
    <hyperlink r:id="rId740" ref="Q371"/>
    <hyperlink r:id="rId741" ref="M372"/>
    <hyperlink r:id="rId742" ref="Q372"/>
    <hyperlink r:id="rId743" ref="M373"/>
    <hyperlink r:id="rId744" ref="Q373"/>
    <hyperlink r:id="rId745" ref="M374"/>
    <hyperlink r:id="rId746" ref="Q374"/>
    <hyperlink r:id="rId747" ref="M375"/>
    <hyperlink r:id="rId748" ref="Q375"/>
    <hyperlink r:id="rId749" ref="M376"/>
    <hyperlink r:id="rId750" ref="Q376"/>
    <hyperlink r:id="rId751" ref="M377"/>
    <hyperlink r:id="rId752" ref="Q377"/>
    <hyperlink r:id="rId753" ref="M378"/>
    <hyperlink r:id="rId754" ref="Q378"/>
    <hyperlink r:id="rId755" ref="M379"/>
    <hyperlink r:id="rId756" ref="Q379"/>
    <hyperlink r:id="rId757" ref="M380"/>
    <hyperlink r:id="rId758" ref="Q380"/>
    <hyperlink r:id="rId759" ref="M381"/>
    <hyperlink r:id="rId760" ref="Q381"/>
    <hyperlink r:id="rId761" ref="M382"/>
    <hyperlink r:id="rId762" ref="Q382"/>
    <hyperlink r:id="rId763" ref="M383"/>
    <hyperlink r:id="rId764" ref="Q383"/>
    <hyperlink r:id="rId765" ref="M384"/>
    <hyperlink r:id="rId766" ref="Q384"/>
    <hyperlink r:id="rId767" ref="M385"/>
    <hyperlink r:id="rId768" ref="Q385"/>
    <hyperlink r:id="rId769" ref="M386"/>
    <hyperlink r:id="rId770" ref="Q386"/>
    <hyperlink r:id="rId771" ref="M387"/>
    <hyperlink r:id="rId772" ref="Q387"/>
    <hyperlink r:id="rId773" ref="M388"/>
    <hyperlink r:id="rId774" ref="Q388"/>
    <hyperlink r:id="rId775" ref="M389"/>
    <hyperlink r:id="rId776" ref="Q389"/>
    <hyperlink r:id="rId777" ref="M390"/>
    <hyperlink r:id="rId778" ref="Q390"/>
    <hyperlink r:id="rId779" ref="M391"/>
    <hyperlink r:id="rId780" ref="Q391"/>
    <hyperlink r:id="rId781" ref="M392"/>
    <hyperlink r:id="rId782" ref="Q392"/>
    <hyperlink r:id="rId783" ref="M393"/>
    <hyperlink r:id="rId784" ref="Q393"/>
    <hyperlink r:id="rId785" ref="M394"/>
    <hyperlink r:id="rId786" ref="Q394"/>
    <hyperlink r:id="rId787" ref="M395"/>
    <hyperlink r:id="rId788" ref="Q395"/>
    <hyperlink r:id="rId789" ref="M396"/>
    <hyperlink r:id="rId790" ref="Q396"/>
    <hyperlink r:id="rId791" ref="M397"/>
    <hyperlink r:id="rId792" ref="Q397"/>
    <hyperlink r:id="rId793" ref="M398"/>
    <hyperlink r:id="rId794" ref="Q398"/>
    <hyperlink r:id="rId795" ref="M399"/>
    <hyperlink r:id="rId796" ref="Q399"/>
    <hyperlink r:id="rId797" ref="M400"/>
    <hyperlink r:id="rId798" ref="Q400"/>
    <hyperlink r:id="rId799" ref="M401"/>
    <hyperlink r:id="rId800" ref="Q401"/>
    <hyperlink r:id="rId801" ref="M402"/>
    <hyperlink r:id="rId802" ref="Q402"/>
    <hyperlink r:id="rId803" ref="M403"/>
    <hyperlink r:id="rId804" ref="Q403"/>
    <hyperlink r:id="rId805" ref="M404"/>
    <hyperlink r:id="rId806" ref="Q404"/>
    <hyperlink r:id="rId807" ref="M405"/>
    <hyperlink r:id="rId808" ref="Q405"/>
    <hyperlink r:id="rId809" ref="M406"/>
    <hyperlink r:id="rId810" ref="Q406"/>
    <hyperlink r:id="rId811" ref="M407"/>
    <hyperlink r:id="rId812" ref="Q407"/>
    <hyperlink r:id="rId813" ref="M408"/>
    <hyperlink r:id="rId814" ref="Q408"/>
    <hyperlink r:id="rId815" ref="M409"/>
    <hyperlink r:id="rId816" ref="Q409"/>
    <hyperlink r:id="rId817" ref="M410"/>
    <hyperlink r:id="rId818" ref="Q410"/>
    <hyperlink r:id="rId819" ref="M411"/>
    <hyperlink r:id="rId820" ref="Q411"/>
    <hyperlink r:id="rId821" ref="M412"/>
    <hyperlink r:id="rId822" ref="Q412"/>
    <hyperlink r:id="rId823" ref="M413"/>
    <hyperlink r:id="rId824" ref="Q413"/>
    <hyperlink r:id="rId825" ref="M414"/>
    <hyperlink r:id="rId826" ref="Q414"/>
    <hyperlink r:id="rId827" ref="M415"/>
    <hyperlink r:id="rId828" ref="Q415"/>
    <hyperlink r:id="rId829" ref="M416"/>
    <hyperlink r:id="rId830" ref="Q416"/>
    <hyperlink r:id="rId831" ref="M417"/>
    <hyperlink r:id="rId832" ref="Q417"/>
    <hyperlink r:id="rId833" ref="M418"/>
    <hyperlink r:id="rId834" ref="Q418"/>
    <hyperlink r:id="rId835" ref="M419"/>
    <hyperlink r:id="rId836" ref="Q419"/>
    <hyperlink r:id="rId837" ref="M420"/>
    <hyperlink r:id="rId838" ref="Q420"/>
    <hyperlink r:id="rId839" ref="M421"/>
    <hyperlink r:id="rId840" ref="Q421"/>
    <hyperlink r:id="rId841" ref="M422"/>
    <hyperlink r:id="rId842" ref="Q422"/>
    <hyperlink r:id="rId843" ref="M423"/>
    <hyperlink r:id="rId844" ref="Q423"/>
    <hyperlink r:id="rId845" ref="M424"/>
    <hyperlink r:id="rId846" ref="Q424"/>
    <hyperlink r:id="rId847" ref="M425"/>
    <hyperlink r:id="rId848" ref="Q425"/>
    <hyperlink r:id="rId849" ref="M426"/>
    <hyperlink r:id="rId850" ref="Q426"/>
    <hyperlink r:id="rId851" ref="M427"/>
    <hyperlink r:id="rId852" ref="Q427"/>
    <hyperlink r:id="rId853" ref="M428"/>
    <hyperlink r:id="rId854" ref="Q428"/>
    <hyperlink r:id="rId855" ref="M429"/>
    <hyperlink r:id="rId856" ref="Q429"/>
    <hyperlink r:id="rId857" ref="M430"/>
    <hyperlink r:id="rId858" ref="Q430"/>
    <hyperlink r:id="rId859" ref="M431"/>
    <hyperlink r:id="rId860" ref="Q431"/>
    <hyperlink r:id="rId861" ref="M432"/>
    <hyperlink r:id="rId862" ref="Q432"/>
    <hyperlink r:id="rId863" ref="M433"/>
    <hyperlink r:id="rId864" ref="Q433"/>
    <hyperlink r:id="rId865" ref="M434"/>
    <hyperlink r:id="rId866" ref="Q434"/>
    <hyperlink r:id="rId867" ref="M435"/>
    <hyperlink r:id="rId868" ref="Q435"/>
    <hyperlink r:id="rId869" ref="M436"/>
    <hyperlink r:id="rId870" ref="Q436"/>
    <hyperlink r:id="rId871" ref="M437"/>
    <hyperlink r:id="rId872" ref="Q437"/>
    <hyperlink r:id="rId873" ref="M438"/>
    <hyperlink r:id="rId874" ref="Q438"/>
    <hyperlink r:id="rId875" ref="M439"/>
    <hyperlink r:id="rId876" ref="Q439"/>
    <hyperlink r:id="rId877" ref="M440"/>
    <hyperlink r:id="rId878" ref="Q440"/>
    <hyperlink r:id="rId879" ref="M441"/>
    <hyperlink r:id="rId880" ref="Q441"/>
    <hyperlink r:id="rId881" ref="M442"/>
    <hyperlink r:id="rId882" ref="Q442"/>
    <hyperlink r:id="rId883" ref="M443"/>
    <hyperlink r:id="rId884" ref="Q443"/>
    <hyperlink r:id="rId885" ref="M444"/>
    <hyperlink r:id="rId886" ref="Q444"/>
    <hyperlink r:id="rId887" ref="M445"/>
    <hyperlink r:id="rId888" ref="Q445"/>
    <hyperlink r:id="rId889" ref="M446"/>
    <hyperlink r:id="rId890" ref="Q446"/>
    <hyperlink r:id="rId891" ref="M447"/>
    <hyperlink r:id="rId892" ref="Q447"/>
    <hyperlink r:id="rId893" ref="M448"/>
    <hyperlink r:id="rId894" ref="Q448"/>
    <hyperlink r:id="rId895" ref="M449"/>
    <hyperlink r:id="rId896" ref="Q449"/>
    <hyperlink r:id="rId897" ref="M450"/>
    <hyperlink r:id="rId898" ref="Q450"/>
    <hyperlink r:id="rId899" ref="M451"/>
    <hyperlink r:id="rId900" ref="Q451"/>
    <hyperlink r:id="rId901" ref="M452"/>
    <hyperlink r:id="rId902" ref="Q452"/>
    <hyperlink r:id="rId903" ref="M453"/>
    <hyperlink r:id="rId904" ref="Q453"/>
    <hyperlink r:id="rId905" ref="M454"/>
    <hyperlink r:id="rId906" ref="Q454"/>
    <hyperlink r:id="rId907" ref="M455"/>
    <hyperlink r:id="rId908" ref="Q455"/>
    <hyperlink r:id="rId909" ref="M456"/>
    <hyperlink r:id="rId910" ref="Q456"/>
    <hyperlink r:id="rId911" ref="M457"/>
    <hyperlink r:id="rId912" ref="Q457"/>
    <hyperlink r:id="rId913" ref="M458"/>
    <hyperlink r:id="rId914" ref="Q458"/>
    <hyperlink r:id="rId915" ref="M459"/>
    <hyperlink r:id="rId916" ref="Q459"/>
    <hyperlink r:id="rId917" ref="M460"/>
    <hyperlink r:id="rId918" ref="Q460"/>
    <hyperlink r:id="rId919" ref="M461"/>
    <hyperlink r:id="rId920" ref="Q461"/>
    <hyperlink r:id="rId921" ref="M462"/>
    <hyperlink r:id="rId922" ref="Q462"/>
    <hyperlink r:id="rId923" ref="M463"/>
    <hyperlink r:id="rId924" ref="Q463"/>
    <hyperlink r:id="rId925" ref="M464"/>
    <hyperlink r:id="rId926" ref="Q464"/>
    <hyperlink r:id="rId927" ref="M465"/>
    <hyperlink r:id="rId928" ref="Q465"/>
    <hyperlink r:id="rId929" ref="M466"/>
    <hyperlink r:id="rId930" ref="Q466"/>
    <hyperlink r:id="rId931" ref="M467"/>
    <hyperlink r:id="rId932" ref="Q467"/>
    <hyperlink r:id="rId933" ref="M468"/>
    <hyperlink r:id="rId934" ref="Q468"/>
    <hyperlink r:id="rId935" ref="M469"/>
    <hyperlink r:id="rId936" ref="Q469"/>
    <hyperlink r:id="rId937" ref="M470"/>
    <hyperlink r:id="rId938" ref="Q470"/>
    <hyperlink r:id="rId939" ref="M471"/>
    <hyperlink r:id="rId940" ref="Q471"/>
    <hyperlink r:id="rId941" ref="M472"/>
    <hyperlink r:id="rId942" ref="Q472"/>
    <hyperlink r:id="rId943" ref="M473"/>
    <hyperlink r:id="rId944" ref="Q473"/>
    <hyperlink r:id="rId945" ref="M474"/>
    <hyperlink r:id="rId946" ref="Q474"/>
    <hyperlink r:id="rId947" ref="M475"/>
    <hyperlink r:id="rId948" ref="Q475"/>
    <hyperlink r:id="rId949" ref="M476"/>
    <hyperlink r:id="rId950" ref="Q476"/>
    <hyperlink r:id="rId951" ref="M477"/>
    <hyperlink r:id="rId952" ref="Q477"/>
    <hyperlink r:id="rId953" ref="M478"/>
    <hyperlink r:id="rId954" ref="Q478"/>
    <hyperlink r:id="rId955" ref="M479"/>
    <hyperlink r:id="rId956" ref="Q479"/>
    <hyperlink r:id="rId957" ref="M480"/>
    <hyperlink r:id="rId958" ref="Q480"/>
    <hyperlink r:id="rId959" ref="M481"/>
    <hyperlink r:id="rId960" ref="Q481"/>
    <hyperlink r:id="rId961" ref="M482"/>
    <hyperlink r:id="rId962" ref="Q482"/>
    <hyperlink r:id="rId963" ref="M483"/>
    <hyperlink r:id="rId964" ref="Q483"/>
    <hyperlink r:id="rId965" ref="M484"/>
    <hyperlink r:id="rId966" ref="Q484"/>
    <hyperlink r:id="rId967" ref="M485"/>
    <hyperlink r:id="rId968" ref="Q485"/>
    <hyperlink r:id="rId969" ref="M486"/>
    <hyperlink r:id="rId970" ref="Q486"/>
    <hyperlink r:id="rId971" ref="M487"/>
    <hyperlink r:id="rId972" ref="Q487"/>
    <hyperlink r:id="rId973" ref="M488"/>
    <hyperlink r:id="rId974" ref="Q488"/>
    <hyperlink r:id="rId975" ref="M489"/>
    <hyperlink r:id="rId976" ref="Q489"/>
    <hyperlink r:id="rId977" ref="M490"/>
    <hyperlink r:id="rId978" ref="Q490"/>
    <hyperlink r:id="rId979" ref="M491"/>
    <hyperlink r:id="rId980" ref="Q491"/>
    <hyperlink r:id="rId981" ref="M492"/>
    <hyperlink r:id="rId982" ref="Q492"/>
    <hyperlink r:id="rId983" ref="M493"/>
    <hyperlink r:id="rId984" ref="Q493"/>
    <hyperlink r:id="rId985" ref="M494"/>
    <hyperlink r:id="rId986" ref="Q494"/>
    <hyperlink r:id="rId987" ref="M495"/>
    <hyperlink r:id="rId988" ref="Q495"/>
    <hyperlink r:id="rId989" ref="M496"/>
    <hyperlink r:id="rId990" ref="Q496"/>
    <hyperlink r:id="rId991" ref="M497"/>
    <hyperlink r:id="rId992" ref="Q497"/>
    <hyperlink r:id="rId993" ref="M498"/>
    <hyperlink r:id="rId994" ref="Q498"/>
    <hyperlink r:id="rId995" ref="M499"/>
    <hyperlink r:id="rId996" ref="Q499"/>
    <hyperlink r:id="rId997" ref="M500"/>
    <hyperlink r:id="rId998" ref="Q500"/>
    <hyperlink r:id="rId999" ref="M501"/>
    <hyperlink r:id="rId1000" ref="Q501"/>
    <hyperlink r:id="rId1001" ref="M502"/>
    <hyperlink r:id="rId1002" ref="Q502"/>
    <hyperlink r:id="rId1003" ref="M503"/>
    <hyperlink r:id="rId1004" ref="Q503"/>
    <hyperlink r:id="rId1005" ref="M504"/>
    <hyperlink r:id="rId1006" ref="Q504"/>
    <hyperlink r:id="rId1007" ref="M505"/>
    <hyperlink r:id="rId1008" ref="Q505"/>
    <hyperlink r:id="rId1009" ref="M506"/>
    <hyperlink r:id="rId1010" ref="Q506"/>
    <hyperlink r:id="rId1011" ref="M507"/>
    <hyperlink r:id="rId1012" ref="Q507"/>
    <hyperlink r:id="rId1013" ref="M508"/>
    <hyperlink r:id="rId1014" ref="Q508"/>
    <hyperlink r:id="rId1015" ref="M509"/>
    <hyperlink r:id="rId1016" ref="Q509"/>
    <hyperlink r:id="rId1017" ref="M510"/>
    <hyperlink r:id="rId1018" ref="Q510"/>
    <hyperlink r:id="rId1019" ref="M511"/>
    <hyperlink r:id="rId1020" ref="Q511"/>
    <hyperlink r:id="rId1021" ref="M512"/>
    <hyperlink r:id="rId1022" ref="Q512"/>
    <hyperlink r:id="rId1023" ref="M513"/>
    <hyperlink r:id="rId1024" ref="Q513"/>
    <hyperlink r:id="rId1025" ref="M514"/>
    <hyperlink r:id="rId1026" ref="Q514"/>
    <hyperlink r:id="rId1027" ref="M515"/>
    <hyperlink r:id="rId1028" ref="Q515"/>
    <hyperlink r:id="rId1029" ref="M516"/>
    <hyperlink r:id="rId1030" ref="Q516"/>
    <hyperlink r:id="rId1031" ref="M517"/>
    <hyperlink r:id="rId1032" ref="Q517"/>
    <hyperlink r:id="rId1033" ref="M518"/>
    <hyperlink r:id="rId1034" ref="Q518"/>
    <hyperlink r:id="rId1035" ref="M519"/>
    <hyperlink r:id="rId1036" ref="Q519"/>
    <hyperlink r:id="rId1037" ref="M520"/>
    <hyperlink r:id="rId1038" ref="Q520"/>
    <hyperlink r:id="rId1039" ref="M521"/>
    <hyperlink r:id="rId1040" ref="Q521"/>
    <hyperlink r:id="rId1041" ref="M522"/>
    <hyperlink r:id="rId1042" ref="Q522"/>
    <hyperlink r:id="rId1043" ref="M523"/>
    <hyperlink r:id="rId1044" ref="Q523"/>
    <hyperlink r:id="rId1045" ref="M524"/>
    <hyperlink r:id="rId1046" ref="Q524"/>
    <hyperlink r:id="rId1047" ref="M525"/>
    <hyperlink r:id="rId1048" ref="Q525"/>
    <hyperlink r:id="rId1049" ref="M526"/>
    <hyperlink r:id="rId1050" ref="Q526"/>
    <hyperlink r:id="rId1051" ref="M527"/>
    <hyperlink r:id="rId1052" ref="Q527"/>
    <hyperlink r:id="rId1053" ref="M528"/>
    <hyperlink r:id="rId1054" ref="Q528"/>
    <hyperlink r:id="rId1055" ref="M529"/>
    <hyperlink r:id="rId1056" ref="Q529"/>
    <hyperlink r:id="rId1057" ref="M530"/>
    <hyperlink r:id="rId1058" ref="Q530"/>
    <hyperlink r:id="rId1059" ref="M531"/>
    <hyperlink r:id="rId1060" ref="Q531"/>
    <hyperlink r:id="rId1061" ref="M532"/>
    <hyperlink r:id="rId1062" ref="Q532"/>
    <hyperlink r:id="rId1063" ref="M533"/>
    <hyperlink r:id="rId1064" ref="Q533"/>
    <hyperlink r:id="rId1065" ref="M534"/>
    <hyperlink r:id="rId1066" ref="Q534"/>
    <hyperlink r:id="rId1067" ref="M535"/>
    <hyperlink r:id="rId1068" ref="Q535"/>
    <hyperlink r:id="rId1069" ref="M536"/>
    <hyperlink r:id="rId1070" ref="Q536"/>
    <hyperlink r:id="rId1071" ref="M537"/>
    <hyperlink r:id="rId1072" ref="Q537"/>
    <hyperlink r:id="rId1073" ref="M538"/>
    <hyperlink r:id="rId1074" ref="Q538"/>
    <hyperlink r:id="rId1075" ref="M539"/>
    <hyperlink r:id="rId1076" ref="Q539"/>
    <hyperlink r:id="rId1077" ref="M540"/>
    <hyperlink r:id="rId1078" ref="Q540"/>
    <hyperlink r:id="rId1079" ref="M541"/>
    <hyperlink r:id="rId1080" ref="Q541"/>
    <hyperlink r:id="rId1081" ref="M542"/>
    <hyperlink r:id="rId1082" ref="Q542"/>
    <hyperlink r:id="rId1083" ref="M543"/>
    <hyperlink r:id="rId1084" ref="Q543"/>
    <hyperlink r:id="rId1085" ref="M544"/>
    <hyperlink r:id="rId1086" ref="Q544"/>
    <hyperlink r:id="rId1087" ref="M545"/>
    <hyperlink r:id="rId1088" ref="Q545"/>
    <hyperlink r:id="rId1089" ref="M546"/>
    <hyperlink r:id="rId1090" ref="Q546"/>
    <hyperlink r:id="rId1091" ref="M547"/>
    <hyperlink r:id="rId1092" ref="Q547"/>
    <hyperlink r:id="rId1093" ref="M548"/>
    <hyperlink r:id="rId1094" ref="Q548"/>
    <hyperlink r:id="rId1095" ref="M549"/>
    <hyperlink r:id="rId1096" ref="Q549"/>
    <hyperlink r:id="rId1097" ref="M550"/>
    <hyperlink r:id="rId1098" ref="Q550"/>
    <hyperlink r:id="rId1099" ref="M551"/>
    <hyperlink r:id="rId1100" ref="Q551"/>
    <hyperlink r:id="rId1101" ref="M552"/>
    <hyperlink r:id="rId1102" ref="Q552"/>
    <hyperlink r:id="rId1103" ref="M553"/>
    <hyperlink r:id="rId1104" ref="Q553"/>
    <hyperlink r:id="rId1105" ref="M554"/>
    <hyperlink r:id="rId1106" ref="Q554"/>
    <hyperlink r:id="rId1107" ref="M555"/>
    <hyperlink r:id="rId1108" ref="Q555"/>
    <hyperlink r:id="rId1109" ref="M556"/>
    <hyperlink r:id="rId1110" ref="Q556"/>
    <hyperlink r:id="rId1111" ref="M557"/>
    <hyperlink r:id="rId1112" ref="Q557"/>
    <hyperlink r:id="rId1113" ref="M558"/>
    <hyperlink r:id="rId1114" ref="Q558"/>
    <hyperlink r:id="rId1115" ref="M559"/>
    <hyperlink r:id="rId1116" ref="Q559"/>
    <hyperlink r:id="rId1117" ref="M560"/>
    <hyperlink r:id="rId1118" ref="Q560"/>
    <hyperlink r:id="rId1119" ref="M561"/>
    <hyperlink r:id="rId1120" ref="Q561"/>
    <hyperlink r:id="rId1121" ref="M562"/>
    <hyperlink r:id="rId1122" ref="Q562"/>
    <hyperlink r:id="rId1123" ref="M563"/>
    <hyperlink r:id="rId1124" ref="Q563"/>
    <hyperlink r:id="rId1125" ref="M564"/>
    <hyperlink r:id="rId1126" ref="Q564"/>
    <hyperlink r:id="rId1127" ref="M565"/>
    <hyperlink r:id="rId1128" ref="Q565"/>
    <hyperlink r:id="rId1129" ref="M566"/>
    <hyperlink r:id="rId1130" ref="Q566"/>
    <hyperlink r:id="rId1131" ref="M567"/>
    <hyperlink r:id="rId1132" ref="Q567"/>
    <hyperlink r:id="rId1133" ref="M568"/>
    <hyperlink r:id="rId1134" ref="Q568"/>
    <hyperlink r:id="rId1135" ref="M569"/>
    <hyperlink r:id="rId1136" ref="Q569"/>
    <hyperlink r:id="rId1137" ref="M570"/>
    <hyperlink r:id="rId1138" ref="Q570"/>
    <hyperlink r:id="rId1139" ref="M571"/>
    <hyperlink r:id="rId1140" ref="Q571"/>
    <hyperlink r:id="rId1141" ref="M572"/>
    <hyperlink r:id="rId1142" ref="Q572"/>
    <hyperlink r:id="rId1143" ref="M573"/>
    <hyperlink r:id="rId1144" ref="Q573"/>
    <hyperlink r:id="rId1145" ref="M574"/>
    <hyperlink r:id="rId1146" ref="Q574"/>
    <hyperlink r:id="rId1147" ref="M575"/>
    <hyperlink r:id="rId1148" ref="Q575"/>
    <hyperlink r:id="rId1149" ref="M576"/>
    <hyperlink r:id="rId1150" ref="Q576"/>
    <hyperlink r:id="rId1151" ref="M577"/>
    <hyperlink r:id="rId1152" ref="Q577"/>
    <hyperlink r:id="rId1153" ref="M578"/>
    <hyperlink r:id="rId1154" ref="Q578"/>
    <hyperlink r:id="rId1155" ref="M579"/>
    <hyperlink r:id="rId1156" ref="Q579"/>
    <hyperlink r:id="rId1157" ref="M580"/>
    <hyperlink r:id="rId1158" ref="Q580"/>
    <hyperlink r:id="rId1159" ref="M581"/>
    <hyperlink r:id="rId1160" ref="Q581"/>
    <hyperlink r:id="rId1161" ref="M582"/>
    <hyperlink r:id="rId1162" ref="Q582"/>
    <hyperlink r:id="rId1163" ref="M583"/>
    <hyperlink r:id="rId1164" ref="Q583"/>
    <hyperlink r:id="rId1165" ref="M584"/>
    <hyperlink r:id="rId1166" ref="Q584"/>
    <hyperlink r:id="rId1167" ref="M585"/>
    <hyperlink r:id="rId1168" ref="Q585"/>
    <hyperlink r:id="rId1169" ref="M586"/>
    <hyperlink r:id="rId1170" ref="Q586"/>
    <hyperlink r:id="rId1171" ref="M587"/>
    <hyperlink r:id="rId1172" ref="Q587"/>
    <hyperlink r:id="rId1173" ref="M588"/>
    <hyperlink r:id="rId1174" ref="Q588"/>
    <hyperlink r:id="rId1175" ref="M589"/>
    <hyperlink r:id="rId1176" ref="Q589"/>
    <hyperlink r:id="rId1177" ref="M590"/>
    <hyperlink r:id="rId1178" ref="Q590"/>
    <hyperlink r:id="rId1179" ref="M591"/>
    <hyperlink r:id="rId1180" ref="Q591"/>
    <hyperlink r:id="rId1181" ref="M592"/>
    <hyperlink r:id="rId1182" ref="Q592"/>
    <hyperlink r:id="rId1183" ref="M593"/>
    <hyperlink r:id="rId1184" ref="Q593"/>
    <hyperlink r:id="rId1185" ref="M594"/>
    <hyperlink r:id="rId1186" ref="Q594"/>
    <hyperlink r:id="rId1187" ref="M595"/>
    <hyperlink r:id="rId1188" ref="Q595"/>
    <hyperlink r:id="rId1189" ref="M596"/>
    <hyperlink r:id="rId1190" ref="Q596"/>
    <hyperlink r:id="rId1191" ref="M597"/>
    <hyperlink r:id="rId1192" ref="Q597"/>
    <hyperlink r:id="rId1193" ref="M598"/>
    <hyperlink r:id="rId1194" ref="Q598"/>
    <hyperlink r:id="rId1195" ref="M599"/>
    <hyperlink r:id="rId1196" ref="Q599"/>
    <hyperlink r:id="rId1197" ref="M600"/>
    <hyperlink r:id="rId1198" ref="Q600"/>
    <hyperlink r:id="rId1199" ref="M601"/>
    <hyperlink r:id="rId1200" ref="Q601"/>
    <hyperlink r:id="rId1201" ref="M602"/>
    <hyperlink r:id="rId1202" ref="Q602"/>
    <hyperlink r:id="rId1203" ref="M603"/>
    <hyperlink r:id="rId1204" ref="Q603"/>
    <hyperlink r:id="rId1205" ref="M604"/>
    <hyperlink r:id="rId1206" ref="Q604"/>
    <hyperlink r:id="rId1207" ref="M605"/>
    <hyperlink r:id="rId1208" ref="Q605"/>
    <hyperlink r:id="rId1209" ref="M606"/>
    <hyperlink r:id="rId1210" ref="Q606"/>
    <hyperlink r:id="rId1211" ref="M607"/>
    <hyperlink r:id="rId1212" ref="Q607"/>
    <hyperlink r:id="rId1213" ref="M608"/>
    <hyperlink r:id="rId1214" ref="Q608"/>
    <hyperlink r:id="rId1215" ref="M609"/>
    <hyperlink r:id="rId1216" ref="Q609"/>
    <hyperlink r:id="rId1217" ref="M610"/>
    <hyperlink r:id="rId1218" ref="Q610"/>
    <hyperlink r:id="rId1219" ref="M611"/>
    <hyperlink r:id="rId1220" ref="Q611"/>
    <hyperlink r:id="rId1221" ref="M612"/>
    <hyperlink r:id="rId1222" ref="Q612"/>
    <hyperlink r:id="rId1223" ref="M613"/>
    <hyperlink r:id="rId1224" ref="Q613"/>
    <hyperlink r:id="rId1225" ref="M614"/>
    <hyperlink r:id="rId1226" ref="Q614"/>
    <hyperlink r:id="rId1227" ref="M615"/>
    <hyperlink r:id="rId1228" ref="Q615"/>
    <hyperlink r:id="rId1229" ref="M616"/>
    <hyperlink r:id="rId1230" ref="Q616"/>
    <hyperlink r:id="rId1231" ref="M617"/>
    <hyperlink r:id="rId1232" ref="Q617"/>
    <hyperlink r:id="rId1233" ref="M618"/>
    <hyperlink r:id="rId1234" ref="Q618"/>
    <hyperlink r:id="rId1235" ref="M619"/>
    <hyperlink r:id="rId1236" ref="Q619"/>
    <hyperlink r:id="rId1237" ref="M620"/>
    <hyperlink r:id="rId1238" ref="Q620"/>
    <hyperlink r:id="rId1239" ref="M621"/>
    <hyperlink r:id="rId1240" ref="Q621"/>
    <hyperlink r:id="rId1241" ref="M622"/>
    <hyperlink r:id="rId1242" ref="Q622"/>
    <hyperlink r:id="rId1243" ref="M623"/>
    <hyperlink r:id="rId1244" ref="Q623"/>
    <hyperlink r:id="rId1245" ref="M624"/>
    <hyperlink r:id="rId1246" ref="Q624"/>
    <hyperlink r:id="rId1247" ref="M625"/>
    <hyperlink r:id="rId1248" ref="Q625"/>
    <hyperlink r:id="rId1249" ref="M626"/>
    <hyperlink r:id="rId1250" ref="Q626"/>
    <hyperlink r:id="rId1251" ref="M627"/>
    <hyperlink r:id="rId1252" ref="Q627"/>
    <hyperlink r:id="rId1253" ref="M628"/>
    <hyperlink r:id="rId1254" ref="Q628"/>
    <hyperlink r:id="rId1255" ref="M629"/>
    <hyperlink r:id="rId1256" ref="Q629"/>
    <hyperlink r:id="rId1257" ref="M630"/>
    <hyperlink r:id="rId1258" ref="Q630"/>
    <hyperlink r:id="rId1259" ref="M631"/>
    <hyperlink r:id="rId1260" ref="Q631"/>
    <hyperlink r:id="rId1261" ref="M632"/>
    <hyperlink r:id="rId1262" ref="Q632"/>
    <hyperlink r:id="rId1263" ref="M633"/>
    <hyperlink r:id="rId1264" ref="Q633"/>
    <hyperlink r:id="rId1265" ref="M634"/>
    <hyperlink r:id="rId1266" ref="Q634"/>
    <hyperlink r:id="rId1267" ref="M635"/>
    <hyperlink r:id="rId1268" ref="Q635"/>
    <hyperlink r:id="rId1269" ref="M636"/>
    <hyperlink r:id="rId1270" ref="Q636"/>
    <hyperlink r:id="rId1271" ref="M637"/>
    <hyperlink r:id="rId1272" ref="Q637"/>
    <hyperlink r:id="rId1273" ref="M638"/>
    <hyperlink r:id="rId1274" ref="Q638"/>
    <hyperlink r:id="rId1275" ref="M639"/>
    <hyperlink r:id="rId1276" ref="Q639"/>
    <hyperlink r:id="rId1277" ref="M640"/>
    <hyperlink r:id="rId1278" ref="Q640"/>
    <hyperlink r:id="rId1279" ref="M641"/>
    <hyperlink r:id="rId1280" ref="Q641"/>
    <hyperlink r:id="rId1281" ref="M642"/>
    <hyperlink r:id="rId1282" ref="Q642"/>
    <hyperlink r:id="rId1283" ref="M643"/>
    <hyperlink r:id="rId1284" ref="Q643"/>
    <hyperlink r:id="rId1285" ref="M644"/>
    <hyperlink r:id="rId1286" ref="Q644"/>
    <hyperlink r:id="rId1287" ref="M645"/>
    <hyperlink r:id="rId1288" ref="Q645"/>
    <hyperlink r:id="rId1289" ref="M646"/>
    <hyperlink r:id="rId1290" ref="Q646"/>
    <hyperlink r:id="rId1291" ref="M647"/>
    <hyperlink r:id="rId1292" ref="Q647"/>
    <hyperlink r:id="rId1293" ref="M648"/>
    <hyperlink r:id="rId1294" ref="Q648"/>
    <hyperlink r:id="rId1295" ref="M649"/>
    <hyperlink r:id="rId1296" ref="Q649"/>
    <hyperlink r:id="rId1297" ref="M650"/>
    <hyperlink r:id="rId1298" ref="Q650"/>
    <hyperlink r:id="rId1299" ref="M651"/>
    <hyperlink r:id="rId1300" ref="Q651"/>
    <hyperlink r:id="rId1301" ref="M652"/>
    <hyperlink r:id="rId1302" ref="Q652"/>
    <hyperlink r:id="rId1303" ref="M653"/>
    <hyperlink r:id="rId1304" ref="Q653"/>
    <hyperlink r:id="rId1305" ref="M654"/>
    <hyperlink r:id="rId1306" ref="Q654"/>
    <hyperlink r:id="rId1307" ref="M655"/>
    <hyperlink r:id="rId1308" ref="Q655"/>
    <hyperlink r:id="rId1309" ref="M656"/>
    <hyperlink r:id="rId1310" ref="Q656"/>
    <hyperlink r:id="rId1311" ref="M657"/>
    <hyperlink r:id="rId1312" ref="Q657"/>
    <hyperlink r:id="rId1313" ref="M658"/>
    <hyperlink r:id="rId1314" ref="Q658"/>
    <hyperlink r:id="rId1315" ref="M659"/>
    <hyperlink r:id="rId1316" ref="Q659"/>
    <hyperlink r:id="rId1317" ref="M660"/>
    <hyperlink r:id="rId1318" ref="Q660"/>
    <hyperlink r:id="rId1319" ref="M661"/>
    <hyperlink r:id="rId1320" ref="Q661"/>
    <hyperlink r:id="rId1321" ref="M662"/>
    <hyperlink r:id="rId1322" ref="Q662"/>
    <hyperlink r:id="rId1323" ref="M663"/>
    <hyperlink r:id="rId1324" ref="Q663"/>
    <hyperlink r:id="rId1325" ref="M664"/>
    <hyperlink r:id="rId1326" ref="Q664"/>
    <hyperlink r:id="rId1327" ref="M665"/>
    <hyperlink r:id="rId1328" ref="Q665"/>
    <hyperlink r:id="rId1329" ref="M666"/>
    <hyperlink r:id="rId1330" ref="Q666"/>
    <hyperlink r:id="rId1331" ref="M667"/>
    <hyperlink r:id="rId1332" ref="Q667"/>
    <hyperlink r:id="rId1333" ref="M668"/>
    <hyperlink r:id="rId1334" ref="Q668"/>
    <hyperlink r:id="rId1335" ref="M669"/>
    <hyperlink r:id="rId1336" ref="Q669"/>
    <hyperlink r:id="rId1337" ref="M670"/>
    <hyperlink r:id="rId1338" ref="Q670"/>
    <hyperlink r:id="rId1339" ref="M671"/>
    <hyperlink r:id="rId1340" ref="Q671"/>
    <hyperlink r:id="rId1341" ref="M672"/>
    <hyperlink r:id="rId1342" ref="Q672"/>
    <hyperlink r:id="rId1343" ref="M673"/>
    <hyperlink r:id="rId1344" ref="Q673"/>
    <hyperlink r:id="rId1345" ref="M674"/>
    <hyperlink r:id="rId1346" ref="Q674"/>
    <hyperlink r:id="rId1347" ref="M675"/>
    <hyperlink r:id="rId1348" ref="Q675"/>
    <hyperlink r:id="rId1349" ref="M676"/>
    <hyperlink r:id="rId1350" ref="Q676"/>
    <hyperlink r:id="rId1351" ref="M677"/>
    <hyperlink r:id="rId1352" ref="Q677"/>
    <hyperlink r:id="rId1353" ref="M678"/>
    <hyperlink r:id="rId1354" ref="Q678"/>
    <hyperlink r:id="rId1355" ref="M679"/>
    <hyperlink r:id="rId1356" ref="Q679"/>
    <hyperlink r:id="rId1357" ref="M680"/>
    <hyperlink r:id="rId1358" ref="Q680"/>
    <hyperlink r:id="rId1359" ref="M681"/>
    <hyperlink r:id="rId1360" ref="Q681"/>
    <hyperlink r:id="rId1361" ref="M682"/>
    <hyperlink r:id="rId1362" ref="Q682"/>
    <hyperlink r:id="rId1363" ref="M683"/>
    <hyperlink r:id="rId1364" ref="Q683"/>
    <hyperlink r:id="rId1365" ref="M684"/>
    <hyperlink r:id="rId1366" ref="Q684"/>
    <hyperlink r:id="rId1367" ref="M685"/>
    <hyperlink r:id="rId1368" ref="Q685"/>
    <hyperlink r:id="rId1369" ref="M686"/>
    <hyperlink r:id="rId1370" ref="Q686"/>
    <hyperlink r:id="rId1371" ref="M687"/>
    <hyperlink r:id="rId1372" ref="Q687"/>
    <hyperlink r:id="rId1373" ref="M688"/>
    <hyperlink r:id="rId1374" ref="Q688"/>
    <hyperlink r:id="rId1375" ref="M689"/>
    <hyperlink r:id="rId1376" ref="Q689"/>
    <hyperlink r:id="rId1377" ref="M690"/>
    <hyperlink r:id="rId1378" ref="Q690"/>
    <hyperlink r:id="rId1379" ref="M691"/>
    <hyperlink r:id="rId1380" ref="Q691"/>
    <hyperlink r:id="rId1381" ref="M692"/>
    <hyperlink r:id="rId1382" ref="Q692"/>
    <hyperlink r:id="rId1383" ref="M693"/>
    <hyperlink r:id="rId1384" ref="Q693"/>
    <hyperlink r:id="rId1385" ref="M694"/>
    <hyperlink r:id="rId1386" ref="Q694"/>
    <hyperlink r:id="rId1387" ref="M695"/>
    <hyperlink r:id="rId1388" ref="Q695"/>
    <hyperlink r:id="rId1389" ref="M696"/>
    <hyperlink r:id="rId1390" ref="Q696"/>
    <hyperlink r:id="rId1391" ref="M697"/>
    <hyperlink r:id="rId1392" ref="Q697"/>
    <hyperlink r:id="rId1393" ref="M698"/>
    <hyperlink r:id="rId1394" ref="Q698"/>
    <hyperlink r:id="rId1395" ref="M699"/>
    <hyperlink r:id="rId1396" ref="Q699"/>
    <hyperlink r:id="rId1397" ref="M700"/>
    <hyperlink r:id="rId1398" ref="Q700"/>
    <hyperlink r:id="rId1399" ref="M701"/>
    <hyperlink r:id="rId1400" ref="Q701"/>
    <hyperlink r:id="rId1401" ref="M702"/>
    <hyperlink r:id="rId1402" ref="Q702"/>
    <hyperlink r:id="rId1403" ref="M703"/>
    <hyperlink r:id="rId1404" ref="Q703"/>
    <hyperlink r:id="rId1405" ref="M704"/>
    <hyperlink r:id="rId1406" ref="Q704"/>
    <hyperlink r:id="rId1407" ref="M705"/>
    <hyperlink r:id="rId1408" ref="Q705"/>
    <hyperlink r:id="rId1409" ref="M706"/>
    <hyperlink r:id="rId1410" ref="Q706"/>
    <hyperlink r:id="rId1411" ref="M707"/>
    <hyperlink r:id="rId1412" ref="Q707"/>
    <hyperlink r:id="rId1413" ref="M708"/>
    <hyperlink r:id="rId1414" ref="Q708"/>
    <hyperlink r:id="rId1415" ref="M709"/>
    <hyperlink r:id="rId1416" ref="Q709"/>
    <hyperlink r:id="rId1417" ref="M710"/>
    <hyperlink r:id="rId1418" ref="Q710"/>
    <hyperlink r:id="rId1419" ref="M711"/>
    <hyperlink r:id="rId1420" ref="Q711"/>
    <hyperlink r:id="rId1421" ref="M712"/>
    <hyperlink r:id="rId1422" ref="Q712"/>
    <hyperlink r:id="rId1423" ref="M713"/>
    <hyperlink r:id="rId1424" ref="Q713"/>
    <hyperlink r:id="rId1425" ref="M714"/>
    <hyperlink r:id="rId1426" ref="Q714"/>
    <hyperlink r:id="rId1427" ref="M715"/>
    <hyperlink r:id="rId1428" ref="Q715"/>
    <hyperlink r:id="rId1429" ref="M716"/>
    <hyperlink r:id="rId1430" ref="Q716"/>
    <hyperlink r:id="rId1431" ref="M717"/>
    <hyperlink r:id="rId1432" ref="Q717"/>
    <hyperlink r:id="rId1433" ref="M718"/>
    <hyperlink r:id="rId1434" ref="Q718"/>
    <hyperlink r:id="rId1435" ref="M719"/>
    <hyperlink r:id="rId1436" ref="Q719"/>
    <hyperlink r:id="rId1437" ref="M720"/>
    <hyperlink r:id="rId1438" ref="Q720"/>
    <hyperlink r:id="rId1439" ref="M721"/>
    <hyperlink r:id="rId1440" ref="Q721"/>
    <hyperlink r:id="rId1441" ref="M722"/>
    <hyperlink r:id="rId1442" ref="Q722"/>
    <hyperlink r:id="rId1443" ref="M723"/>
    <hyperlink r:id="rId1444" ref="Q723"/>
    <hyperlink r:id="rId1445" ref="M724"/>
    <hyperlink r:id="rId1446" ref="Q724"/>
    <hyperlink r:id="rId1447" ref="M725"/>
    <hyperlink r:id="rId1448" ref="Q725"/>
    <hyperlink r:id="rId1449" ref="M726"/>
    <hyperlink r:id="rId1450" ref="Q726"/>
    <hyperlink r:id="rId1451" ref="M727"/>
    <hyperlink r:id="rId1452" ref="Q727"/>
    <hyperlink r:id="rId1453" ref="M728"/>
    <hyperlink r:id="rId1454" ref="Q728"/>
    <hyperlink r:id="rId1455" ref="M729"/>
    <hyperlink r:id="rId1456" ref="Q729"/>
    <hyperlink r:id="rId1457" ref="M730"/>
    <hyperlink r:id="rId1458" ref="Q730"/>
    <hyperlink r:id="rId1459" ref="M731"/>
    <hyperlink r:id="rId1460" ref="Q731"/>
    <hyperlink r:id="rId1461" ref="M732"/>
    <hyperlink r:id="rId1462" ref="Q732"/>
    <hyperlink r:id="rId1463" ref="M733"/>
    <hyperlink r:id="rId1464" ref="Q733"/>
    <hyperlink r:id="rId1465" ref="M734"/>
    <hyperlink r:id="rId1466" ref="Q734"/>
    <hyperlink r:id="rId1467" ref="M735"/>
    <hyperlink r:id="rId1468" ref="Q735"/>
    <hyperlink r:id="rId1469" ref="M736"/>
    <hyperlink r:id="rId1470" ref="Q736"/>
    <hyperlink r:id="rId1471" ref="M737"/>
    <hyperlink r:id="rId1472" ref="Q737"/>
    <hyperlink r:id="rId1473" ref="M738"/>
    <hyperlink r:id="rId1474" ref="Q738"/>
    <hyperlink r:id="rId1475" ref="M739"/>
    <hyperlink r:id="rId1476" ref="Q739"/>
    <hyperlink r:id="rId1477" ref="M740"/>
    <hyperlink r:id="rId1478" ref="Q740"/>
    <hyperlink r:id="rId1479" ref="M741"/>
    <hyperlink r:id="rId1480" ref="Q741"/>
    <hyperlink r:id="rId1481" ref="M742"/>
    <hyperlink r:id="rId1482" ref="Q742"/>
    <hyperlink r:id="rId1483" ref="M743"/>
    <hyperlink r:id="rId1484" ref="Q743"/>
    <hyperlink r:id="rId1485" ref="M744"/>
    <hyperlink r:id="rId1486" ref="Q744"/>
    <hyperlink r:id="rId1487" ref="M745"/>
    <hyperlink r:id="rId1488" ref="Q745"/>
    <hyperlink r:id="rId1489" ref="M746"/>
    <hyperlink r:id="rId1490" ref="Q746"/>
    <hyperlink r:id="rId1491" ref="M747"/>
    <hyperlink r:id="rId1492" ref="Q747"/>
    <hyperlink r:id="rId1493" ref="M748"/>
    <hyperlink r:id="rId1494" ref="Q748"/>
    <hyperlink r:id="rId1495" ref="M749"/>
    <hyperlink r:id="rId1496" ref="Q749"/>
    <hyperlink r:id="rId1497" ref="M750"/>
    <hyperlink r:id="rId1498" ref="Q750"/>
    <hyperlink r:id="rId1499" ref="M751"/>
    <hyperlink r:id="rId1500" ref="Q751"/>
    <hyperlink r:id="rId1501" ref="M752"/>
    <hyperlink r:id="rId1502" ref="Q752"/>
    <hyperlink r:id="rId1503" ref="M753"/>
    <hyperlink r:id="rId1504" ref="Q753"/>
    <hyperlink r:id="rId1505" ref="M754"/>
    <hyperlink r:id="rId1506" ref="Q754"/>
    <hyperlink r:id="rId1507" ref="M755"/>
    <hyperlink r:id="rId1508" ref="Q755"/>
    <hyperlink r:id="rId1509" ref="M756"/>
    <hyperlink r:id="rId1510" ref="Q756"/>
    <hyperlink r:id="rId1511" ref="M757"/>
    <hyperlink r:id="rId1512" ref="Q757"/>
    <hyperlink r:id="rId1513" ref="M758"/>
    <hyperlink r:id="rId1514" ref="Q758"/>
    <hyperlink r:id="rId1515" ref="M759"/>
    <hyperlink r:id="rId1516" ref="Q759"/>
    <hyperlink r:id="rId1517" ref="M760"/>
    <hyperlink r:id="rId1518" ref="Q760"/>
    <hyperlink r:id="rId1519" ref="M761"/>
    <hyperlink r:id="rId1520" ref="Q761"/>
    <hyperlink r:id="rId1521" ref="M762"/>
    <hyperlink r:id="rId1522" ref="Q762"/>
    <hyperlink r:id="rId1523" ref="M763"/>
    <hyperlink r:id="rId1524" ref="Q763"/>
    <hyperlink r:id="rId1525" ref="M764"/>
    <hyperlink r:id="rId1526" ref="Q764"/>
    <hyperlink r:id="rId1527" ref="M765"/>
    <hyperlink r:id="rId1528" ref="Q765"/>
    <hyperlink r:id="rId1529" ref="M766"/>
    <hyperlink r:id="rId1530" ref="Q766"/>
    <hyperlink r:id="rId1531" ref="M767"/>
    <hyperlink r:id="rId1532" ref="Q767"/>
    <hyperlink r:id="rId1533" ref="M768"/>
    <hyperlink r:id="rId1534" ref="Q768"/>
    <hyperlink r:id="rId1535" ref="M769"/>
    <hyperlink r:id="rId1536" ref="Q769"/>
    <hyperlink r:id="rId1537" ref="M770"/>
    <hyperlink r:id="rId1538" ref="Q770"/>
    <hyperlink r:id="rId1539" ref="M771"/>
    <hyperlink r:id="rId1540" ref="Q771"/>
    <hyperlink r:id="rId1541" ref="M772"/>
    <hyperlink r:id="rId1542" ref="Q772"/>
    <hyperlink r:id="rId1543" ref="M773"/>
    <hyperlink r:id="rId1544" ref="Q773"/>
    <hyperlink r:id="rId1545" ref="M774"/>
    <hyperlink r:id="rId1546" ref="Q774"/>
    <hyperlink r:id="rId1547" ref="M775"/>
    <hyperlink r:id="rId1548" ref="Q775"/>
    <hyperlink r:id="rId1549" ref="M776"/>
    <hyperlink r:id="rId1550" ref="Q776"/>
    <hyperlink r:id="rId1551" ref="M777"/>
    <hyperlink r:id="rId1552" ref="Q777"/>
    <hyperlink r:id="rId1553" ref="M778"/>
    <hyperlink r:id="rId1554" ref="Q778"/>
    <hyperlink r:id="rId1555" ref="M779"/>
    <hyperlink r:id="rId1556" ref="Q779"/>
    <hyperlink r:id="rId1557" ref="M780"/>
    <hyperlink r:id="rId1558" ref="Q780"/>
    <hyperlink r:id="rId1559" ref="M781"/>
    <hyperlink r:id="rId1560" ref="Q781"/>
    <hyperlink r:id="rId1561" ref="M782"/>
    <hyperlink r:id="rId1562" ref="Q782"/>
    <hyperlink r:id="rId1563" ref="M783"/>
    <hyperlink r:id="rId1564" ref="Q783"/>
    <hyperlink r:id="rId1565" ref="M784"/>
    <hyperlink r:id="rId1566" ref="Q784"/>
    <hyperlink r:id="rId1567" ref="M785"/>
    <hyperlink r:id="rId1568" ref="Q785"/>
    <hyperlink r:id="rId1569" ref="M786"/>
    <hyperlink r:id="rId1570" ref="Q786"/>
    <hyperlink r:id="rId1571" ref="M787"/>
    <hyperlink r:id="rId1572" ref="Q787"/>
    <hyperlink r:id="rId1573" ref="M788"/>
    <hyperlink r:id="rId1574" ref="Q788"/>
    <hyperlink r:id="rId1575" ref="M789"/>
    <hyperlink r:id="rId1576" ref="Q789"/>
    <hyperlink r:id="rId1577" ref="M790"/>
    <hyperlink r:id="rId1578" ref="Q790"/>
    <hyperlink r:id="rId1579" ref="M791"/>
    <hyperlink r:id="rId1580" ref="Q791"/>
    <hyperlink r:id="rId1581" ref="M792"/>
    <hyperlink r:id="rId1582" ref="Q792"/>
    <hyperlink r:id="rId1583" ref="M793"/>
    <hyperlink r:id="rId1584" ref="Q793"/>
    <hyperlink r:id="rId1585" ref="M794"/>
    <hyperlink r:id="rId1586" ref="Q794"/>
    <hyperlink r:id="rId1587" ref="M795"/>
    <hyperlink r:id="rId1588" ref="Q795"/>
    <hyperlink r:id="rId1589" ref="M796"/>
    <hyperlink r:id="rId1590" ref="Q796"/>
    <hyperlink r:id="rId1591" ref="M797"/>
    <hyperlink r:id="rId1592" ref="Q797"/>
    <hyperlink r:id="rId1593" ref="M798"/>
    <hyperlink r:id="rId1594" ref="Q798"/>
    <hyperlink r:id="rId1595" ref="M799"/>
    <hyperlink r:id="rId1596" ref="Q799"/>
    <hyperlink r:id="rId1597" ref="M800"/>
    <hyperlink r:id="rId1598" ref="Q800"/>
    <hyperlink r:id="rId1599" ref="M801"/>
    <hyperlink r:id="rId1600" ref="Q801"/>
    <hyperlink r:id="rId1601" ref="M802"/>
    <hyperlink r:id="rId1602" ref="Q802"/>
    <hyperlink r:id="rId1603" ref="M803"/>
    <hyperlink r:id="rId1604" ref="Q803"/>
    <hyperlink r:id="rId1605" ref="M804"/>
    <hyperlink r:id="rId1606" ref="Q804"/>
    <hyperlink r:id="rId1607" ref="M805"/>
    <hyperlink r:id="rId1608" ref="Q805"/>
    <hyperlink r:id="rId1609" ref="M806"/>
    <hyperlink r:id="rId1610" ref="Q806"/>
    <hyperlink r:id="rId1611" ref="M807"/>
    <hyperlink r:id="rId1612" ref="Q807"/>
    <hyperlink r:id="rId1613" ref="M808"/>
    <hyperlink r:id="rId1614" ref="Q808"/>
    <hyperlink r:id="rId1615" ref="M809"/>
    <hyperlink r:id="rId1616" ref="Q809"/>
    <hyperlink r:id="rId1617" ref="M810"/>
    <hyperlink r:id="rId1618" ref="Q810"/>
    <hyperlink r:id="rId1619" ref="M811"/>
    <hyperlink r:id="rId1620" ref="Q811"/>
    <hyperlink r:id="rId1621" ref="M812"/>
    <hyperlink r:id="rId1622" ref="Q812"/>
    <hyperlink r:id="rId1623" ref="M813"/>
    <hyperlink r:id="rId1624" ref="Q813"/>
    <hyperlink r:id="rId1625" ref="M814"/>
    <hyperlink r:id="rId1626" ref="Q814"/>
    <hyperlink r:id="rId1627" ref="M815"/>
    <hyperlink r:id="rId1628" ref="Q815"/>
    <hyperlink r:id="rId1629" ref="M816"/>
    <hyperlink r:id="rId1630" ref="Q816"/>
    <hyperlink r:id="rId1631" ref="M817"/>
    <hyperlink r:id="rId1632" ref="Q817"/>
    <hyperlink r:id="rId1633" ref="M818"/>
    <hyperlink r:id="rId1634" ref="Q818"/>
    <hyperlink r:id="rId1635" ref="M819"/>
    <hyperlink r:id="rId1636" ref="Q819"/>
    <hyperlink r:id="rId1637" ref="M820"/>
    <hyperlink r:id="rId1638" ref="Q820"/>
    <hyperlink r:id="rId1639" ref="M821"/>
    <hyperlink r:id="rId1640" ref="Q821"/>
    <hyperlink r:id="rId1641" ref="M822"/>
    <hyperlink r:id="rId1642" ref="Q822"/>
    <hyperlink r:id="rId1643" ref="M823"/>
    <hyperlink r:id="rId1644" ref="Q823"/>
    <hyperlink r:id="rId1645" ref="M824"/>
    <hyperlink r:id="rId1646" ref="Q824"/>
    <hyperlink r:id="rId1647" ref="M825"/>
    <hyperlink r:id="rId1648" ref="Q825"/>
    <hyperlink r:id="rId1649" ref="M826"/>
    <hyperlink r:id="rId1650" ref="Q826"/>
    <hyperlink r:id="rId1651" ref="M827"/>
    <hyperlink r:id="rId1652" ref="Q827"/>
    <hyperlink r:id="rId1653" ref="M828"/>
    <hyperlink r:id="rId1654" ref="Q828"/>
    <hyperlink r:id="rId1655" ref="M829"/>
    <hyperlink r:id="rId1656" ref="Q829"/>
    <hyperlink r:id="rId1657" ref="M830"/>
    <hyperlink r:id="rId1658" ref="Q830"/>
    <hyperlink r:id="rId1659" ref="M831"/>
    <hyperlink r:id="rId1660" ref="Q831"/>
    <hyperlink r:id="rId1661" ref="M832"/>
    <hyperlink r:id="rId1662" ref="Q832"/>
    <hyperlink r:id="rId1663" ref="M833"/>
    <hyperlink r:id="rId1664" ref="Q833"/>
    <hyperlink r:id="rId1665" ref="M834"/>
    <hyperlink r:id="rId1666" ref="Q834"/>
    <hyperlink r:id="rId1667" ref="M835"/>
    <hyperlink r:id="rId1668" ref="Q835"/>
    <hyperlink r:id="rId1669" ref="M836"/>
    <hyperlink r:id="rId1670" ref="Q836"/>
    <hyperlink r:id="rId1671" ref="M837"/>
    <hyperlink r:id="rId1672" ref="Q837"/>
    <hyperlink r:id="rId1673" ref="M838"/>
    <hyperlink r:id="rId1674" ref="Q838"/>
    <hyperlink r:id="rId1675" ref="M839"/>
    <hyperlink r:id="rId1676" ref="Q839"/>
    <hyperlink r:id="rId1677" ref="M840"/>
    <hyperlink r:id="rId1678" ref="Q840"/>
    <hyperlink r:id="rId1679" ref="M841"/>
    <hyperlink r:id="rId1680" ref="Q841"/>
    <hyperlink r:id="rId1681" ref="M842"/>
    <hyperlink r:id="rId1682" ref="Q842"/>
    <hyperlink r:id="rId1683" ref="M843"/>
    <hyperlink r:id="rId1684" ref="Q843"/>
    <hyperlink r:id="rId1685" ref="M844"/>
    <hyperlink r:id="rId1686" ref="Q844"/>
    <hyperlink r:id="rId1687" ref="M845"/>
    <hyperlink r:id="rId1688" ref="Q845"/>
    <hyperlink r:id="rId1689" ref="M846"/>
    <hyperlink r:id="rId1690" ref="Q846"/>
    <hyperlink r:id="rId1691" ref="M847"/>
    <hyperlink r:id="rId1692" ref="Q847"/>
    <hyperlink r:id="rId1693" ref="M848"/>
    <hyperlink r:id="rId1694" ref="Q848"/>
    <hyperlink r:id="rId1695" ref="M849"/>
    <hyperlink r:id="rId1696" ref="Q849"/>
    <hyperlink r:id="rId1697" ref="M850"/>
    <hyperlink r:id="rId1698" ref="Q850"/>
    <hyperlink r:id="rId1699" ref="M851"/>
    <hyperlink r:id="rId1700" ref="Q851"/>
    <hyperlink r:id="rId1701" ref="M852"/>
    <hyperlink r:id="rId1702" ref="Q852"/>
    <hyperlink r:id="rId1703" ref="M853"/>
    <hyperlink r:id="rId1704" ref="Q853"/>
    <hyperlink r:id="rId1705" ref="M854"/>
    <hyperlink r:id="rId1706" ref="Q854"/>
    <hyperlink r:id="rId1707" ref="M855"/>
    <hyperlink r:id="rId1708" ref="Q855"/>
    <hyperlink r:id="rId1709" ref="M856"/>
    <hyperlink r:id="rId1710" ref="Q856"/>
    <hyperlink r:id="rId1711" ref="M857"/>
    <hyperlink r:id="rId1712" ref="Q857"/>
    <hyperlink r:id="rId1713" ref="M858"/>
    <hyperlink r:id="rId1714" ref="Q858"/>
    <hyperlink r:id="rId1715" ref="M859"/>
    <hyperlink r:id="rId1716" ref="Q859"/>
    <hyperlink r:id="rId1717" ref="M860"/>
    <hyperlink r:id="rId1718" ref="Q860"/>
    <hyperlink r:id="rId1719" ref="M861"/>
    <hyperlink r:id="rId1720" ref="Q861"/>
    <hyperlink r:id="rId1721" ref="M862"/>
    <hyperlink r:id="rId1722" ref="Q862"/>
    <hyperlink r:id="rId1723" ref="M863"/>
    <hyperlink r:id="rId1724" ref="Q863"/>
    <hyperlink r:id="rId1725" ref="M864"/>
    <hyperlink r:id="rId1726" ref="Q864"/>
    <hyperlink r:id="rId1727" ref="M865"/>
    <hyperlink r:id="rId1728" ref="Q865"/>
    <hyperlink r:id="rId1729" ref="M866"/>
    <hyperlink r:id="rId1730" ref="Q866"/>
    <hyperlink r:id="rId1731" ref="M867"/>
    <hyperlink r:id="rId1732" ref="Q867"/>
    <hyperlink r:id="rId1733" ref="M868"/>
    <hyperlink r:id="rId1734" ref="Q868"/>
    <hyperlink r:id="rId1735" ref="M869"/>
    <hyperlink r:id="rId1736" ref="Q869"/>
    <hyperlink r:id="rId1737" ref="M870"/>
    <hyperlink r:id="rId1738" ref="Q870"/>
    <hyperlink r:id="rId1739" ref="M871"/>
    <hyperlink r:id="rId1740" ref="Q871"/>
    <hyperlink r:id="rId1741" ref="M872"/>
    <hyperlink r:id="rId1742" ref="Q872"/>
    <hyperlink r:id="rId1743" ref="M873"/>
    <hyperlink r:id="rId1744" ref="Q873"/>
    <hyperlink r:id="rId1745" ref="M874"/>
    <hyperlink r:id="rId1746" ref="Q874"/>
    <hyperlink r:id="rId1747" ref="M875"/>
    <hyperlink r:id="rId1748" ref="Q875"/>
    <hyperlink r:id="rId1749" ref="M876"/>
    <hyperlink r:id="rId1750" ref="Q876"/>
    <hyperlink r:id="rId1751" ref="M877"/>
    <hyperlink r:id="rId1752" ref="Q877"/>
    <hyperlink r:id="rId1753" ref="M878"/>
    <hyperlink r:id="rId1754" ref="Q878"/>
    <hyperlink r:id="rId1755" ref="M879"/>
    <hyperlink r:id="rId1756" ref="Q879"/>
    <hyperlink r:id="rId1757" ref="M880"/>
    <hyperlink r:id="rId1758" ref="Q880"/>
    <hyperlink r:id="rId1759" ref="M881"/>
    <hyperlink r:id="rId1760" ref="Q881"/>
    <hyperlink r:id="rId1761" ref="M882"/>
    <hyperlink r:id="rId1762" ref="Q882"/>
    <hyperlink r:id="rId1763" ref="M883"/>
    <hyperlink r:id="rId1764" ref="Q883"/>
    <hyperlink r:id="rId1765" ref="M884"/>
    <hyperlink r:id="rId1766" ref="Q884"/>
    <hyperlink r:id="rId1767" ref="M885"/>
    <hyperlink r:id="rId1768" ref="Q885"/>
    <hyperlink r:id="rId1769" ref="M886"/>
    <hyperlink r:id="rId1770" ref="Q886"/>
    <hyperlink r:id="rId1771" ref="M887"/>
    <hyperlink r:id="rId1772" ref="Q887"/>
    <hyperlink r:id="rId1773" ref="M888"/>
    <hyperlink r:id="rId1774" ref="Q888"/>
    <hyperlink r:id="rId1775" ref="M889"/>
    <hyperlink r:id="rId1776" ref="Q889"/>
    <hyperlink r:id="rId1777" ref="M890"/>
    <hyperlink r:id="rId1778" ref="Q890"/>
    <hyperlink r:id="rId1779" ref="M891"/>
    <hyperlink r:id="rId1780" ref="Q891"/>
    <hyperlink r:id="rId1781" ref="M892"/>
    <hyperlink r:id="rId1782" ref="Q892"/>
    <hyperlink r:id="rId1783" ref="M893"/>
    <hyperlink r:id="rId1784" ref="Q893"/>
    <hyperlink r:id="rId1785" ref="M894"/>
    <hyperlink r:id="rId1786" ref="Q894"/>
    <hyperlink r:id="rId1787" ref="M895"/>
    <hyperlink r:id="rId1788" ref="Q895"/>
    <hyperlink r:id="rId1789" ref="M896"/>
    <hyperlink r:id="rId1790" ref="Q896"/>
    <hyperlink r:id="rId1791" ref="M897"/>
    <hyperlink r:id="rId1792" ref="Q897"/>
    <hyperlink r:id="rId1793" ref="M898"/>
    <hyperlink r:id="rId1794" ref="Q898"/>
    <hyperlink r:id="rId1795" ref="M899"/>
    <hyperlink r:id="rId1796" ref="Q899"/>
    <hyperlink r:id="rId1797" ref="M900"/>
    <hyperlink r:id="rId1798" ref="Q900"/>
    <hyperlink r:id="rId1799" ref="M901"/>
    <hyperlink r:id="rId1800" ref="Q901"/>
    <hyperlink r:id="rId1801" ref="M902"/>
    <hyperlink r:id="rId1802" ref="Q902"/>
    <hyperlink r:id="rId1803" ref="M903"/>
    <hyperlink r:id="rId1804" ref="Q903"/>
    <hyperlink r:id="rId1805" ref="M904"/>
    <hyperlink r:id="rId1806" ref="Q904"/>
    <hyperlink r:id="rId1807" ref="M905"/>
    <hyperlink r:id="rId1808" ref="Q905"/>
    <hyperlink r:id="rId1809" ref="M906"/>
    <hyperlink r:id="rId1810" ref="Q906"/>
    <hyperlink r:id="rId1811" ref="M907"/>
    <hyperlink r:id="rId1812" ref="Q907"/>
    <hyperlink r:id="rId1813" ref="M908"/>
    <hyperlink r:id="rId1814" ref="Q908"/>
    <hyperlink r:id="rId1815" ref="M909"/>
    <hyperlink r:id="rId1816" ref="Q909"/>
    <hyperlink r:id="rId1817" ref="M910"/>
    <hyperlink r:id="rId1818" ref="Q910"/>
    <hyperlink r:id="rId1819" ref="M911"/>
    <hyperlink r:id="rId1820" ref="Q911"/>
    <hyperlink r:id="rId1821" ref="M912"/>
    <hyperlink r:id="rId1822" ref="Q912"/>
    <hyperlink r:id="rId1823" ref="M913"/>
    <hyperlink r:id="rId1824" ref="Q913"/>
    <hyperlink r:id="rId1825" ref="M914"/>
    <hyperlink r:id="rId1826" ref="Q914"/>
    <hyperlink r:id="rId1827" ref="M915"/>
    <hyperlink r:id="rId1828" ref="Q915"/>
    <hyperlink r:id="rId1829" ref="M916"/>
    <hyperlink r:id="rId1830" ref="Q916"/>
    <hyperlink r:id="rId1831" ref="M917"/>
    <hyperlink r:id="rId1832" ref="Q917"/>
    <hyperlink r:id="rId1833" ref="M918"/>
    <hyperlink r:id="rId1834" ref="Q918"/>
    <hyperlink r:id="rId1835" ref="M919"/>
    <hyperlink r:id="rId1836" ref="Q919"/>
    <hyperlink r:id="rId1837" ref="M920"/>
    <hyperlink r:id="rId1838" ref="Q920"/>
    <hyperlink r:id="rId1839" ref="M921"/>
    <hyperlink r:id="rId1840" ref="Q921"/>
    <hyperlink r:id="rId1841" ref="M922"/>
    <hyperlink r:id="rId1842" ref="Q922"/>
    <hyperlink r:id="rId1843" ref="M923"/>
    <hyperlink r:id="rId1844" ref="Q923"/>
    <hyperlink r:id="rId1845" ref="M924"/>
    <hyperlink r:id="rId1846" ref="Q924"/>
    <hyperlink r:id="rId1847" ref="M925"/>
    <hyperlink r:id="rId1848" ref="Q925"/>
    <hyperlink r:id="rId1849" ref="M926"/>
    <hyperlink r:id="rId1850" ref="Q926"/>
    <hyperlink r:id="rId1851" ref="M927"/>
    <hyperlink r:id="rId1852" ref="Q927"/>
    <hyperlink r:id="rId1853" ref="M928"/>
    <hyperlink r:id="rId1854" ref="Q928"/>
    <hyperlink r:id="rId1855" ref="M929"/>
    <hyperlink r:id="rId1856" ref="Q929"/>
    <hyperlink r:id="rId1857" ref="M930"/>
    <hyperlink r:id="rId1858" ref="Q930"/>
    <hyperlink r:id="rId1859" ref="M931"/>
    <hyperlink r:id="rId1860" ref="Q931"/>
    <hyperlink r:id="rId1861" ref="M932"/>
    <hyperlink r:id="rId1862" ref="Q932"/>
    <hyperlink r:id="rId1863" ref="M933"/>
    <hyperlink r:id="rId1864" ref="Q933"/>
    <hyperlink r:id="rId1865" ref="M934"/>
    <hyperlink r:id="rId1866" ref="Q934"/>
    <hyperlink r:id="rId1867" ref="M935"/>
    <hyperlink r:id="rId1868" ref="Q935"/>
    <hyperlink r:id="rId1869" ref="M936"/>
    <hyperlink r:id="rId1870" ref="Q936"/>
    <hyperlink r:id="rId1871" ref="M937"/>
    <hyperlink r:id="rId1872" ref="Q937"/>
    <hyperlink r:id="rId1873" ref="M938"/>
    <hyperlink r:id="rId1874" ref="Q938"/>
    <hyperlink r:id="rId1875" ref="M939"/>
    <hyperlink r:id="rId1876" ref="Q939"/>
    <hyperlink r:id="rId1877" ref="M940"/>
    <hyperlink r:id="rId1878" ref="Q940"/>
    <hyperlink r:id="rId1879" ref="M941"/>
    <hyperlink r:id="rId1880" ref="Q941"/>
    <hyperlink r:id="rId1881" ref="M942"/>
    <hyperlink r:id="rId1882" ref="Q942"/>
    <hyperlink r:id="rId1883" ref="M943"/>
    <hyperlink r:id="rId1884" ref="Q943"/>
    <hyperlink r:id="rId1885" ref="M944"/>
    <hyperlink r:id="rId1886" ref="Q944"/>
    <hyperlink r:id="rId1887" ref="M945"/>
    <hyperlink r:id="rId1888" ref="Q945"/>
    <hyperlink r:id="rId1889" ref="M946"/>
    <hyperlink r:id="rId1890" ref="Q946"/>
    <hyperlink r:id="rId1891" ref="M947"/>
    <hyperlink r:id="rId1892" ref="Q947"/>
    <hyperlink r:id="rId1893" ref="M948"/>
    <hyperlink r:id="rId1894" ref="Q948"/>
    <hyperlink r:id="rId1895" ref="M949"/>
    <hyperlink r:id="rId1896" ref="Q949"/>
    <hyperlink r:id="rId1897" ref="M950"/>
    <hyperlink r:id="rId1898" ref="Q950"/>
    <hyperlink r:id="rId1899" ref="M951"/>
    <hyperlink r:id="rId1900" ref="Q951"/>
    <hyperlink r:id="rId1901" ref="M952"/>
    <hyperlink r:id="rId1902" ref="Q952"/>
    <hyperlink r:id="rId1903" ref="M953"/>
    <hyperlink r:id="rId1904" ref="Q953"/>
    <hyperlink r:id="rId1905" ref="M954"/>
    <hyperlink r:id="rId1906" ref="Q954"/>
    <hyperlink r:id="rId1907" ref="M955"/>
    <hyperlink r:id="rId1908" ref="Q955"/>
    <hyperlink r:id="rId1909" ref="M956"/>
    <hyperlink r:id="rId1910" ref="Q956"/>
    <hyperlink r:id="rId1911" ref="M957"/>
    <hyperlink r:id="rId1912" ref="Q957"/>
    <hyperlink r:id="rId1913" ref="M958"/>
    <hyperlink r:id="rId1914" ref="Q958"/>
    <hyperlink r:id="rId1915" ref="M959"/>
    <hyperlink r:id="rId1916" ref="Q959"/>
    <hyperlink r:id="rId1917" ref="M960"/>
    <hyperlink r:id="rId1918" ref="Q960"/>
    <hyperlink r:id="rId1919" ref="M961"/>
    <hyperlink r:id="rId1920" ref="Q961"/>
    <hyperlink r:id="rId1921" ref="M962"/>
    <hyperlink r:id="rId1922" ref="Q962"/>
    <hyperlink r:id="rId1923" ref="M963"/>
    <hyperlink r:id="rId1924" ref="Q963"/>
    <hyperlink r:id="rId1925" ref="M964"/>
    <hyperlink r:id="rId1926" ref="Q964"/>
    <hyperlink r:id="rId1927" ref="M965"/>
    <hyperlink r:id="rId1928" ref="Q965"/>
    <hyperlink r:id="rId1929" ref="M966"/>
    <hyperlink r:id="rId1930" ref="Q966"/>
    <hyperlink r:id="rId1931" ref="M967"/>
    <hyperlink r:id="rId1932" ref="Q967"/>
    <hyperlink r:id="rId1933" ref="M968"/>
    <hyperlink r:id="rId1934" ref="Q968"/>
    <hyperlink r:id="rId1935" ref="M969"/>
    <hyperlink r:id="rId1936" ref="Q969"/>
    <hyperlink r:id="rId1937" ref="M970"/>
    <hyperlink r:id="rId1938" ref="Q970"/>
    <hyperlink r:id="rId1939" ref="M971"/>
    <hyperlink r:id="rId1940" ref="Q971"/>
    <hyperlink r:id="rId1941" ref="M972"/>
    <hyperlink r:id="rId1942" ref="Q972"/>
    <hyperlink r:id="rId1943" ref="M973"/>
    <hyperlink r:id="rId1944" ref="Q973"/>
    <hyperlink r:id="rId1945" ref="M974"/>
    <hyperlink r:id="rId1946" ref="Q974"/>
    <hyperlink r:id="rId1947" ref="M975"/>
    <hyperlink r:id="rId1948" ref="Q975"/>
    <hyperlink r:id="rId1949" ref="M976"/>
    <hyperlink r:id="rId1950" ref="Q976"/>
    <hyperlink r:id="rId1951" ref="M977"/>
    <hyperlink r:id="rId1952" ref="Q977"/>
    <hyperlink r:id="rId1953" ref="M978"/>
    <hyperlink r:id="rId1954" ref="Q978"/>
    <hyperlink r:id="rId1955" ref="M979"/>
    <hyperlink r:id="rId1956" ref="Q979"/>
    <hyperlink r:id="rId1957" ref="M980"/>
    <hyperlink r:id="rId1958" ref="Q980"/>
    <hyperlink r:id="rId1959" ref="M981"/>
    <hyperlink r:id="rId1960" ref="Q981"/>
    <hyperlink r:id="rId1961" ref="M982"/>
    <hyperlink r:id="rId1962" ref="Q982"/>
    <hyperlink r:id="rId1963" ref="M983"/>
    <hyperlink r:id="rId1964" ref="Q983"/>
    <hyperlink r:id="rId1965" ref="M984"/>
    <hyperlink r:id="rId1966" ref="Q984"/>
    <hyperlink r:id="rId1967" ref="M985"/>
    <hyperlink r:id="rId1968" ref="Q985"/>
    <hyperlink r:id="rId1969" ref="M986"/>
    <hyperlink r:id="rId1970" ref="Q986"/>
    <hyperlink r:id="rId1971" ref="M987"/>
    <hyperlink r:id="rId1972" ref="Q987"/>
    <hyperlink r:id="rId1973" ref="M988"/>
    <hyperlink r:id="rId1974" ref="Q988"/>
    <hyperlink r:id="rId1975" ref="M989"/>
    <hyperlink r:id="rId1976" ref="Q989"/>
    <hyperlink r:id="rId1977" ref="M990"/>
    <hyperlink r:id="rId1978" ref="Q990"/>
    <hyperlink r:id="rId1979" ref="M991"/>
    <hyperlink r:id="rId1980" ref="Q991"/>
    <hyperlink r:id="rId1981" ref="M992"/>
    <hyperlink r:id="rId1982" ref="Q992"/>
    <hyperlink r:id="rId1983" ref="M993"/>
    <hyperlink r:id="rId1984" ref="Q993"/>
    <hyperlink r:id="rId1985" ref="M994"/>
    <hyperlink r:id="rId1986" ref="Q994"/>
    <hyperlink r:id="rId1987" ref="M995"/>
    <hyperlink r:id="rId1988" ref="Q995"/>
    <hyperlink r:id="rId1989" ref="M996"/>
    <hyperlink r:id="rId1990" ref="Q996"/>
    <hyperlink r:id="rId1991" ref="M997"/>
    <hyperlink r:id="rId1992" ref="Q997"/>
    <hyperlink r:id="rId1993" ref="M998"/>
    <hyperlink r:id="rId1994" ref="Q998"/>
    <hyperlink r:id="rId1995" ref="M999"/>
    <hyperlink r:id="rId1996" ref="Q999"/>
    <hyperlink r:id="rId1997" ref="M1000"/>
    <hyperlink r:id="rId1998" ref="Q1000"/>
    <hyperlink r:id="rId1999" ref="M1001"/>
    <hyperlink r:id="rId2000" ref="Q1001"/>
    <hyperlink r:id="rId2001" ref="M1002"/>
    <hyperlink r:id="rId2002" ref="Q1002"/>
    <hyperlink r:id="rId2003" ref="M1003"/>
    <hyperlink r:id="rId2004" ref="Q1003"/>
    <hyperlink r:id="rId2005" ref="M1004"/>
    <hyperlink r:id="rId2006" ref="Q1004"/>
    <hyperlink r:id="rId2007" ref="M1005"/>
    <hyperlink r:id="rId2008" ref="Q1005"/>
    <hyperlink r:id="rId2009" ref="M1006"/>
    <hyperlink r:id="rId2010" ref="Q1006"/>
    <hyperlink r:id="rId2011" ref="M1007"/>
    <hyperlink r:id="rId2012" ref="Q1007"/>
    <hyperlink r:id="rId2013" ref="M1008"/>
    <hyperlink r:id="rId2014" ref="Q1008"/>
    <hyperlink r:id="rId2015" ref="M1009"/>
    <hyperlink r:id="rId2016" ref="Q1009"/>
    <hyperlink r:id="rId2017" ref="M1010"/>
    <hyperlink r:id="rId2018" ref="Q1010"/>
    <hyperlink r:id="rId2019" ref="M1011"/>
    <hyperlink r:id="rId2020" ref="Q1011"/>
    <hyperlink r:id="rId2021" ref="M1012"/>
    <hyperlink r:id="rId2022" ref="Q1012"/>
    <hyperlink r:id="rId2023" ref="M1013"/>
    <hyperlink r:id="rId2024" ref="Q1013"/>
    <hyperlink r:id="rId2025" ref="M1014"/>
    <hyperlink r:id="rId2026" ref="Q1014"/>
    <hyperlink r:id="rId2027" ref="M1015"/>
    <hyperlink r:id="rId2028" ref="Q1015"/>
    <hyperlink r:id="rId2029" ref="M1016"/>
    <hyperlink r:id="rId2030" ref="Q1016"/>
    <hyperlink r:id="rId2031" ref="M1017"/>
    <hyperlink r:id="rId2032" ref="Q1017"/>
    <hyperlink r:id="rId2033" ref="M1018"/>
    <hyperlink r:id="rId2034" ref="Q1018"/>
    <hyperlink r:id="rId2035" ref="M1019"/>
    <hyperlink r:id="rId2036" ref="Q1019"/>
    <hyperlink r:id="rId2037" ref="M1020"/>
    <hyperlink r:id="rId2038" ref="Q1020"/>
    <hyperlink r:id="rId2039" ref="M1021"/>
    <hyperlink r:id="rId2040" ref="Q1021"/>
    <hyperlink r:id="rId2041" ref="M1022"/>
    <hyperlink r:id="rId2042" ref="Q1022"/>
    <hyperlink r:id="rId2043" ref="M1023"/>
    <hyperlink r:id="rId2044" ref="Q1023"/>
    <hyperlink r:id="rId2045" ref="M1024"/>
    <hyperlink r:id="rId2046" ref="Q1024"/>
    <hyperlink r:id="rId2047" ref="M1025"/>
    <hyperlink r:id="rId2048" ref="Q1025"/>
    <hyperlink r:id="rId2049" ref="M1026"/>
    <hyperlink r:id="rId2050" ref="Q1026"/>
    <hyperlink r:id="rId2051" ref="M1027"/>
    <hyperlink r:id="rId2052" ref="Q1027"/>
    <hyperlink r:id="rId2053" ref="M1028"/>
    <hyperlink r:id="rId2054" ref="Q1028"/>
    <hyperlink r:id="rId2055" ref="M1029"/>
    <hyperlink r:id="rId2056" ref="Q1029"/>
    <hyperlink r:id="rId2057" ref="M1030"/>
    <hyperlink r:id="rId2058" ref="Q1030"/>
    <hyperlink r:id="rId2059" ref="M1031"/>
    <hyperlink r:id="rId2060" ref="Q1031"/>
    <hyperlink r:id="rId2061" ref="M1032"/>
    <hyperlink r:id="rId2062" ref="Q1032"/>
    <hyperlink r:id="rId2063" ref="M1033"/>
    <hyperlink r:id="rId2064" ref="Q1033"/>
    <hyperlink r:id="rId2065" ref="M1034"/>
    <hyperlink r:id="rId2066" ref="Q1034"/>
    <hyperlink r:id="rId2067" ref="M1035"/>
    <hyperlink r:id="rId2068" ref="Q1035"/>
    <hyperlink r:id="rId2069" ref="M1036"/>
    <hyperlink r:id="rId2070" ref="Q1036"/>
    <hyperlink r:id="rId2071" ref="M1037"/>
    <hyperlink r:id="rId2072" ref="Q1037"/>
    <hyperlink r:id="rId2073" ref="M1038"/>
    <hyperlink r:id="rId2074" ref="Q1038"/>
    <hyperlink r:id="rId2075" ref="M1039"/>
    <hyperlink r:id="rId2076" ref="Q1039"/>
    <hyperlink r:id="rId2077" ref="M1040"/>
    <hyperlink r:id="rId2078" ref="Q1040"/>
    <hyperlink r:id="rId2079" ref="M1041"/>
    <hyperlink r:id="rId2080" ref="Q1041"/>
    <hyperlink r:id="rId2081" ref="M1042"/>
    <hyperlink r:id="rId2082" ref="Q1042"/>
    <hyperlink r:id="rId2083" ref="M1043"/>
    <hyperlink r:id="rId2084" ref="Q1043"/>
    <hyperlink r:id="rId2085" ref="M1044"/>
    <hyperlink r:id="rId2086" ref="Q1044"/>
    <hyperlink r:id="rId2087" ref="M1045"/>
    <hyperlink r:id="rId2088" ref="Q1045"/>
    <hyperlink r:id="rId2089" ref="M1046"/>
    <hyperlink r:id="rId2090" ref="Q1046"/>
    <hyperlink r:id="rId2091" ref="M1047"/>
    <hyperlink r:id="rId2092" ref="Q1047"/>
    <hyperlink r:id="rId2093" ref="M1048"/>
    <hyperlink r:id="rId2094" ref="Q1048"/>
    <hyperlink r:id="rId2095" ref="M1049"/>
    <hyperlink r:id="rId2096" ref="Q1049"/>
    <hyperlink r:id="rId2097" ref="M1050"/>
    <hyperlink r:id="rId2098" ref="Q1050"/>
    <hyperlink r:id="rId2099" ref="M1051"/>
    <hyperlink r:id="rId2100" ref="Q1051"/>
    <hyperlink r:id="rId2101" ref="M1052"/>
    <hyperlink r:id="rId2102" ref="Q1052"/>
    <hyperlink r:id="rId2103" ref="M1053"/>
    <hyperlink r:id="rId2104" ref="Q1053"/>
    <hyperlink r:id="rId2105" ref="M1054"/>
    <hyperlink r:id="rId2106" ref="Q1054"/>
    <hyperlink r:id="rId2107" ref="M1055"/>
    <hyperlink r:id="rId2108" ref="Q1055"/>
    <hyperlink r:id="rId2109" ref="M1056"/>
    <hyperlink r:id="rId2110" ref="Q1056"/>
    <hyperlink r:id="rId2111" ref="M1057"/>
    <hyperlink r:id="rId2112" ref="Q1057"/>
    <hyperlink r:id="rId2113" ref="M1058"/>
    <hyperlink r:id="rId2114" ref="Q1058"/>
    <hyperlink r:id="rId2115" ref="M1059"/>
    <hyperlink r:id="rId2116" ref="Q1059"/>
    <hyperlink r:id="rId2117" ref="M1060"/>
    <hyperlink r:id="rId2118" ref="Q1060"/>
    <hyperlink r:id="rId2119" ref="M1061"/>
    <hyperlink r:id="rId2120" ref="Q1061"/>
    <hyperlink r:id="rId2121" ref="M1062"/>
    <hyperlink r:id="rId2122" ref="Q1062"/>
    <hyperlink r:id="rId2123" ref="M1063"/>
    <hyperlink r:id="rId2124" ref="Q1063"/>
    <hyperlink r:id="rId2125" ref="M1064"/>
    <hyperlink r:id="rId2126" ref="Q1064"/>
    <hyperlink r:id="rId2127" ref="M1065"/>
    <hyperlink r:id="rId2128" ref="Q1065"/>
    <hyperlink r:id="rId2129" ref="M1066"/>
    <hyperlink r:id="rId2130" ref="Q1066"/>
    <hyperlink r:id="rId2131" ref="M1067"/>
    <hyperlink r:id="rId2132" ref="Q1067"/>
    <hyperlink r:id="rId2133" ref="M1068"/>
    <hyperlink r:id="rId2134" ref="Q1068"/>
    <hyperlink r:id="rId2135" ref="M1069"/>
    <hyperlink r:id="rId2136" ref="Q1069"/>
    <hyperlink r:id="rId2137" ref="M1070"/>
    <hyperlink r:id="rId2138" ref="Q1070"/>
    <hyperlink r:id="rId2139" ref="M1071"/>
    <hyperlink r:id="rId2140" ref="Q1071"/>
    <hyperlink r:id="rId2141" ref="M1072"/>
    <hyperlink r:id="rId2142" ref="Q1072"/>
    <hyperlink r:id="rId2143" ref="M1073"/>
    <hyperlink r:id="rId2144" ref="Q1073"/>
    <hyperlink r:id="rId2145" ref="M1074"/>
    <hyperlink r:id="rId2146" ref="Q1074"/>
    <hyperlink r:id="rId2147" ref="M1075"/>
    <hyperlink r:id="rId2148" ref="Q1075"/>
    <hyperlink r:id="rId2149" ref="M1076"/>
    <hyperlink r:id="rId2150" ref="Q1076"/>
    <hyperlink r:id="rId2151" ref="M1077"/>
    <hyperlink r:id="rId2152" ref="Q1077"/>
    <hyperlink r:id="rId2153" ref="M1078"/>
    <hyperlink r:id="rId2154" ref="Q1078"/>
    <hyperlink r:id="rId2155" ref="M1079"/>
    <hyperlink r:id="rId2156" ref="Q1079"/>
    <hyperlink r:id="rId2157" ref="M1080"/>
    <hyperlink r:id="rId2158" ref="Q1080"/>
    <hyperlink r:id="rId2159" ref="M1081"/>
    <hyperlink r:id="rId2160" ref="Q1081"/>
    <hyperlink r:id="rId2161" ref="M1082"/>
    <hyperlink r:id="rId2162" ref="Q1082"/>
    <hyperlink r:id="rId2163" ref="M1083"/>
    <hyperlink r:id="rId2164" ref="Q1083"/>
    <hyperlink r:id="rId2165" ref="M1084"/>
    <hyperlink r:id="rId2166" ref="Q1084"/>
    <hyperlink r:id="rId2167" ref="M1085"/>
    <hyperlink r:id="rId2168" ref="Q1085"/>
    <hyperlink r:id="rId2169" ref="M1086"/>
    <hyperlink r:id="rId2170" ref="Q1086"/>
    <hyperlink r:id="rId2171" ref="M1087"/>
    <hyperlink r:id="rId2172" ref="Q1087"/>
    <hyperlink r:id="rId2173" ref="M1088"/>
    <hyperlink r:id="rId2174" ref="Q1088"/>
    <hyperlink r:id="rId2175" ref="M1089"/>
    <hyperlink r:id="rId2176" ref="Q1089"/>
    <hyperlink r:id="rId2177" ref="M1090"/>
    <hyperlink r:id="rId2178" ref="Q1090"/>
    <hyperlink r:id="rId2179" ref="M1091"/>
    <hyperlink r:id="rId2180" ref="Q1091"/>
    <hyperlink r:id="rId2181" ref="M1092"/>
    <hyperlink r:id="rId2182" ref="Q1092"/>
    <hyperlink r:id="rId2183" ref="M1093"/>
    <hyperlink r:id="rId2184" ref="Q1093"/>
    <hyperlink r:id="rId2185" ref="M1094"/>
    <hyperlink r:id="rId2186" ref="Q1094"/>
    <hyperlink r:id="rId2187" ref="M1095"/>
    <hyperlink r:id="rId2188" ref="Q1095"/>
    <hyperlink r:id="rId2189" ref="M1096"/>
    <hyperlink r:id="rId2190" ref="Q1096"/>
    <hyperlink r:id="rId2191" ref="M1097"/>
    <hyperlink r:id="rId2192" ref="Q1097"/>
    <hyperlink r:id="rId2193" ref="M1098"/>
    <hyperlink r:id="rId2194" ref="Q1098"/>
    <hyperlink r:id="rId2195" ref="M1099"/>
    <hyperlink r:id="rId2196" ref="Q1099"/>
    <hyperlink r:id="rId2197" ref="M1100"/>
    <hyperlink r:id="rId2198" ref="Q1100"/>
    <hyperlink r:id="rId2199" ref="M1101"/>
    <hyperlink r:id="rId2200" ref="Q1101"/>
    <hyperlink r:id="rId2201" ref="M1102"/>
    <hyperlink r:id="rId2202" ref="Q1102"/>
    <hyperlink r:id="rId2203" ref="M1103"/>
    <hyperlink r:id="rId2204" ref="Q1103"/>
    <hyperlink r:id="rId2205" ref="M1104"/>
    <hyperlink r:id="rId2206" ref="Q1104"/>
    <hyperlink r:id="rId2207" ref="M1105"/>
    <hyperlink r:id="rId2208" ref="Q1105"/>
    <hyperlink r:id="rId2209" ref="M1106"/>
    <hyperlink r:id="rId2210" ref="Q1106"/>
    <hyperlink r:id="rId2211" ref="M1107"/>
    <hyperlink r:id="rId2212" ref="Q1107"/>
    <hyperlink r:id="rId2213" ref="M1108"/>
    <hyperlink r:id="rId2214" ref="Q1108"/>
    <hyperlink r:id="rId2215" ref="M1109"/>
    <hyperlink r:id="rId2216" ref="Q1109"/>
    <hyperlink r:id="rId2217" ref="M1110"/>
    <hyperlink r:id="rId2218" ref="Q1110"/>
    <hyperlink r:id="rId2219" ref="M1111"/>
    <hyperlink r:id="rId2220" ref="Q1111"/>
    <hyperlink r:id="rId2221" ref="M1112"/>
    <hyperlink r:id="rId2222" ref="Q1112"/>
    <hyperlink r:id="rId2223" ref="M1113"/>
    <hyperlink r:id="rId2224" ref="Q1113"/>
    <hyperlink r:id="rId2225" ref="M1114"/>
    <hyperlink r:id="rId2226" ref="Q1114"/>
    <hyperlink r:id="rId2227" ref="M1115"/>
    <hyperlink r:id="rId2228" ref="Q1115"/>
    <hyperlink r:id="rId2229" ref="M1116"/>
    <hyperlink r:id="rId2230" ref="Q1116"/>
    <hyperlink r:id="rId2231" ref="M1117"/>
    <hyperlink r:id="rId2232" ref="Q1117"/>
    <hyperlink r:id="rId2233" ref="M1118"/>
    <hyperlink r:id="rId2234" ref="Q1118"/>
    <hyperlink r:id="rId2235" ref="M1119"/>
    <hyperlink r:id="rId2236" ref="Q1119"/>
    <hyperlink r:id="rId2237" ref="M1120"/>
    <hyperlink r:id="rId2238" ref="Q1120"/>
    <hyperlink r:id="rId2239" ref="M1121"/>
    <hyperlink r:id="rId2240" ref="Q1121"/>
    <hyperlink r:id="rId2241" ref="M1122"/>
    <hyperlink r:id="rId2242" ref="Q1122"/>
    <hyperlink r:id="rId2243" ref="M1123"/>
    <hyperlink r:id="rId2244" ref="Q1123"/>
    <hyperlink r:id="rId2245" ref="M1124"/>
    <hyperlink r:id="rId2246" ref="Q1124"/>
    <hyperlink r:id="rId2247" ref="M1125"/>
    <hyperlink r:id="rId2248" ref="Q1125"/>
    <hyperlink r:id="rId2249" ref="M1126"/>
    <hyperlink r:id="rId2250" ref="Q1126"/>
    <hyperlink r:id="rId2251" ref="M1127"/>
    <hyperlink r:id="rId2252" ref="Q1127"/>
    <hyperlink r:id="rId2253" ref="M1128"/>
    <hyperlink r:id="rId2254" ref="Q1128"/>
    <hyperlink r:id="rId2255" ref="M1129"/>
    <hyperlink r:id="rId2256" ref="Q1129"/>
    <hyperlink r:id="rId2257" ref="M1130"/>
    <hyperlink r:id="rId2258" ref="Q1130"/>
    <hyperlink r:id="rId2259" ref="M1131"/>
    <hyperlink r:id="rId2260" ref="Q1131"/>
    <hyperlink r:id="rId2261" ref="M1132"/>
    <hyperlink r:id="rId2262" ref="Q1132"/>
    <hyperlink r:id="rId2263" ref="M1133"/>
    <hyperlink r:id="rId2264" ref="Q1133"/>
    <hyperlink r:id="rId2265" ref="M1134"/>
    <hyperlink r:id="rId2266" ref="Q1134"/>
    <hyperlink r:id="rId2267" ref="M1135"/>
    <hyperlink r:id="rId2268" ref="Q1135"/>
    <hyperlink r:id="rId2269" ref="M1136"/>
    <hyperlink r:id="rId2270" ref="Q1136"/>
    <hyperlink r:id="rId2271" ref="M1137"/>
    <hyperlink r:id="rId2272" ref="Q1137"/>
    <hyperlink r:id="rId2273" ref="M1138"/>
    <hyperlink r:id="rId2274" ref="Q1138"/>
    <hyperlink r:id="rId2275" ref="M1139"/>
    <hyperlink r:id="rId2276" ref="Q1139"/>
    <hyperlink r:id="rId2277" ref="M1140"/>
    <hyperlink r:id="rId2278" ref="Q1140"/>
    <hyperlink r:id="rId2279" ref="M1141"/>
    <hyperlink r:id="rId2280" ref="Q1141"/>
    <hyperlink r:id="rId2281" ref="M1142"/>
    <hyperlink r:id="rId2282" ref="Q1142"/>
    <hyperlink r:id="rId2283" ref="M1143"/>
    <hyperlink r:id="rId2284" ref="Q1143"/>
    <hyperlink r:id="rId2285" ref="M1144"/>
    <hyperlink r:id="rId2286" ref="Q1144"/>
    <hyperlink r:id="rId2287" ref="M1145"/>
    <hyperlink r:id="rId2288" ref="Q1145"/>
    <hyperlink r:id="rId2289" ref="M1146"/>
    <hyperlink r:id="rId2290" ref="Q1146"/>
    <hyperlink r:id="rId2291" ref="M1147"/>
    <hyperlink r:id="rId2292" ref="Q1147"/>
    <hyperlink r:id="rId2293" ref="M1148"/>
    <hyperlink r:id="rId2294" ref="Q1148"/>
    <hyperlink r:id="rId2295" ref="M1149"/>
    <hyperlink r:id="rId2296" ref="Q1149"/>
    <hyperlink r:id="rId2297" ref="M1150"/>
    <hyperlink r:id="rId2298" ref="Q1150"/>
    <hyperlink r:id="rId2299" ref="M1151"/>
    <hyperlink r:id="rId2300" ref="Q1151"/>
    <hyperlink r:id="rId2301" ref="M1152"/>
    <hyperlink r:id="rId2302" ref="Q1152"/>
    <hyperlink r:id="rId2303" ref="M1153"/>
    <hyperlink r:id="rId2304" ref="Q1153"/>
    <hyperlink r:id="rId2305" ref="M1154"/>
    <hyperlink r:id="rId2306" ref="Q1154"/>
    <hyperlink r:id="rId2307" ref="M1155"/>
    <hyperlink r:id="rId2308" ref="Q1155"/>
    <hyperlink r:id="rId2309" ref="M1156"/>
    <hyperlink r:id="rId2310" ref="Q1156"/>
    <hyperlink r:id="rId2311" ref="M1157"/>
    <hyperlink r:id="rId2312" ref="Q1157"/>
    <hyperlink r:id="rId2313" ref="M1158"/>
    <hyperlink r:id="rId2314" ref="Q1158"/>
    <hyperlink r:id="rId2315" ref="M1159"/>
    <hyperlink r:id="rId2316" ref="Q1159"/>
    <hyperlink r:id="rId2317" ref="M1160"/>
    <hyperlink r:id="rId2318" ref="Q1160"/>
    <hyperlink r:id="rId2319" ref="M1161"/>
    <hyperlink r:id="rId2320" ref="Q1161"/>
    <hyperlink r:id="rId2321" ref="M1162"/>
    <hyperlink r:id="rId2322" ref="Q1162"/>
    <hyperlink r:id="rId2323" ref="M1163"/>
    <hyperlink r:id="rId2324" ref="Q1163"/>
    <hyperlink r:id="rId2325" ref="M1164"/>
    <hyperlink r:id="rId2326" ref="Q1164"/>
    <hyperlink r:id="rId2327" ref="M1165"/>
    <hyperlink r:id="rId2328" ref="Q1165"/>
    <hyperlink r:id="rId2329" ref="M1166"/>
    <hyperlink r:id="rId2330" ref="Q1166"/>
    <hyperlink r:id="rId2331" ref="M1167"/>
    <hyperlink r:id="rId2332" ref="Q1167"/>
    <hyperlink r:id="rId2333" ref="M1168"/>
    <hyperlink r:id="rId2334" ref="Q1168"/>
    <hyperlink r:id="rId2335" ref="M1169"/>
    <hyperlink r:id="rId2336" ref="Q1169"/>
    <hyperlink r:id="rId2337" ref="M1170"/>
    <hyperlink r:id="rId2338" ref="Q1170"/>
    <hyperlink r:id="rId2339" ref="M1171"/>
    <hyperlink r:id="rId2340" ref="Q1171"/>
    <hyperlink r:id="rId2341" ref="M1172"/>
    <hyperlink r:id="rId2342" ref="Q1172"/>
    <hyperlink r:id="rId2343" ref="M1173"/>
    <hyperlink r:id="rId2344" ref="Q1173"/>
    <hyperlink r:id="rId2345" ref="M1174"/>
    <hyperlink r:id="rId2346" ref="Q1174"/>
    <hyperlink r:id="rId2347" ref="M1175"/>
    <hyperlink r:id="rId2348" ref="Q1175"/>
    <hyperlink r:id="rId2349" ref="M1176"/>
    <hyperlink r:id="rId2350" ref="Q1176"/>
    <hyperlink r:id="rId2351" ref="M1177"/>
    <hyperlink r:id="rId2352" ref="Q1177"/>
    <hyperlink r:id="rId2353" ref="M1178"/>
    <hyperlink r:id="rId2354" ref="Q1178"/>
    <hyperlink r:id="rId2355" ref="M1179"/>
    <hyperlink r:id="rId2356" ref="Q1179"/>
    <hyperlink r:id="rId2357" ref="M1180"/>
    <hyperlink r:id="rId2358" ref="Q1180"/>
    <hyperlink r:id="rId2359" ref="M1181"/>
    <hyperlink r:id="rId2360" ref="Q1181"/>
    <hyperlink r:id="rId2361" ref="M1182"/>
    <hyperlink r:id="rId2362" ref="Q1182"/>
    <hyperlink r:id="rId2363" ref="M1183"/>
    <hyperlink r:id="rId2364" ref="Q1183"/>
    <hyperlink r:id="rId2365" ref="M1184"/>
    <hyperlink r:id="rId2366" ref="Q1184"/>
    <hyperlink r:id="rId2367" ref="M1185"/>
    <hyperlink r:id="rId2368" ref="Q1185"/>
    <hyperlink r:id="rId2369" ref="M1186"/>
    <hyperlink r:id="rId2370" ref="Q1186"/>
    <hyperlink r:id="rId2371" ref="M1187"/>
    <hyperlink r:id="rId2372" ref="Q1187"/>
    <hyperlink r:id="rId2373" ref="M1188"/>
    <hyperlink r:id="rId2374" ref="Q1188"/>
    <hyperlink r:id="rId2375" ref="M1189"/>
    <hyperlink r:id="rId2376" ref="Q1189"/>
    <hyperlink r:id="rId2377" ref="M1190"/>
    <hyperlink r:id="rId2378" ref="Q1190"/>
    <hyperlink r:id="rId2379" ref="M1191"/>
    <hyperlink r:id="rId2380" ref="Q1191"/>
    <hyperlink r:id="rId2381" ref="M1192"/>
    <hyperlink r:id="rId2382" ref="Q1192"/>
    <hyperlink r:id="rId2383" ref="M1193"/>
    <hyperlink r:id="rId2384" ref="Q1193"/>
    <hyperlink r:id="rId2385" ref="M1194"/>
    <hyperlink r:id="rId2386" ref="Q1194"/>
    <hyperlink r:id="rId2387" ref="M1195"/>
    <hyperlink r:id="rId2388" ref="Q1195"/>
    <hyperlink r:id="rId2389" ref="M1196"/>
    <hyperlink r:id="rId2390" ref="Q1196"/>
    <hyperlink r:id="rId2391" ref="M1197"/>
    <hyperlink r:id="rId2392" ref="Q1197"/>
    <hyperlink r:id="rId2393" ref="M1198"/>
    <hyperlink r:id="rId2394" ref="Q1198"/>
    <hyperlink r:id="rId2395" ref="M1199"/>
    <hyperlink r:id="rId2396" ref="Q1199"/>
    <hyperlink r:id="rId2397" ref="M1200"/>
    <hyperlink r:id="rId2398" ref="Q1200"/>
    <hyperlink r:id="rId2399" ref="M1201"/>
    <hyperlink r:id="rId2400" ref="Q1201"/>
    <hyperlink r:id="rId2401" ref="M1202"/>
    <hyperlink r:id="rId2402" ref="Q1202"/>
    <hyperlink r:id="rId2403" ref="M1203"/>
    <hyperlink r:id="rId2404" ref="Q1203"/>
    <hyperlink r:id="rId2405" ref="M1204"/>
    <hyperlink r:id="rId2406" ref="Q1204"/>
    <hyperlink r:id="rId2407" ref="M1205"/>
    <hyperlink r:id="rId2408" ref="Q1205"/>
    <hyperlink r:id="rId2409" ref="M1206"/>
    <hyperlink r:id="rId2410" ref="Q1206"/>
    <hyperlink r:id="rId2411" ref="M1207"/>
    <hyperlink r:id="rId2412" ref="Q1207"/>
    <hyperlink r:id="rId2413" ref="M1208"/>
    <hyperlink r:id="rId2414" ref="Q1208"/>
    <hyperlink r:id="rId2415" ref="M1209"/>
    <hyperlink r:id="rId2416" ref="Q1209"/>
    <hyperlink r:id="rId2417" ref="M1210"/>
    <hyperlink r:id="rId2418" ref="Q1210"/>
    <hyperlink r:id="rId2419" ref="M1211"/>
    <hyperlink r:id="rId2420" ref="Q1211"/>
    <hyperlink r:id="rId2421" ref="M1212"/>
    <hyperlink r:id="rId2422" ref="Q1212"/>
    <hyperlink r:id="rId2423" ref="M1213"/>
    <hyperlink r:id="rId2424" ref="Q1213"/>
    <hyperlink r:id="rId2425" ref="M1214"/>
    <hyperlink r:id="rId2426" ref="Q1214"/>
    <hyperlink r:id="rId2427" ref="M1215"/>
    <hyperlink r:id="rId2428" ref="Q1215"/>
    <hyperlink r:id="rId2429" ref="M1216"/>
    <hyperlink r:id="rId2430" ref="Q1216"/>
    <hyperlink r:id="rId2431" ref="M1217"/>
    <hyperlink r:id="rId2432" ref="Q1217"/>
    <hyperlink r:id="rId2433" ref="M1218"/>
    <hyperlink r:id="rId2434" ref="Q1218"/>
    <hyperlink r:id="rId2435" ref="M1219"/>
    <hyperlink r:id="rId2436" ref="Q1219"/>
    <hyperlink r:id="rId2437" ref="M1220"/>
    <hyperlink r:id="rId2438" ref="Q1220"/>
    <hyperlink r:id="rId2439" ref="M1221"/>
    <hyperlink r:id="rId2440" ref="Q1221"/>
    <hyperlink r:id="rId2441" ref="M1222"/>
    <hyperlink r:id="rId2442" ref="Q1222"/>
    <hyperlink r:id="rId2443" ref="M1223"/>
    <hyperlink r:id="rId2444" ref="Q1223"/>
    <hyperlink r:id="rId2445" ref="M1224"/>
    <hyperlink r:id="rId2446" ref="Q1224"/>
    <hyperlink r:id="rId2447" ref="M1225"/>
    <hyperlink r:id="rId2448" ref="Q1225"/>
    <hyperlink r:id="rId2449" ref="M1226"/>
    <hyperlink r:id="rId2450" ref="Q1226"/>
    <hyperlink r:id="rId2451" ref="M1227"/>
    <hyperlink r:id="rId2452" ref="Q1227"/>
    <hyperlink r:id="rId2453" ref="M1228"/>
    <hyperlink r:id="rId2454" ref="Q1228"/>
    <hyperlink r:id="rId2455" ref="M1229"/>
    <hyperlink r:id="rId2456" ref="Q1229"/>
    <hyperlink r:id="rId2457" ref="M1230"/>
    <hyperlink r:id="rId2458" ref="Q1230"/>
    <hyperlink r:id="rId2459" ref="M1231"/>
    <hyperlink r:id="rId2460" ref="Q1231"/>
    <hyperlink r:id="rId2461" ref="M1232"/>
    <hyperlink r:id="rId2462" ref="Q1232"/>
    <hyperlink r:id="rId2463" ref="M1233"/>
    <hyperlink r:id="rId2464" ref="Q1233"/>
    <hyperlink r:id="rId2465" ref="M1234"/>
    <hyperlink r:id="rId2466" ref="Q1234"/>
    <hyperlink r:id="rId2467" ref="M1235"/>
    <hyperlink r:id="rId2468" ref="Q1235"/>
    <hyperlink r:id="rId2469" ref="M1236"/>
    <hyperlink r:id="rId2470" ref="Q1236"/>
    <hyperlink r:id="rId2471" ref="M1237"/>
    <hyperlink r:id="rId2472" ref="Q1237"/>
    <hyperlink r:id="rId2473" ref="M1238"/>
    <hyperlink r:id="rId2474" ref="Q1238"/>
    <hyperlink r:id="rId2475" ref="M1239"/>
    <hyperlink r:id="rId2476" ref="Q1239"/>
    <hyperlink r:id="rId2477" ref="M1240"/>
    <hyperlink r:id="rId2478" ref="Q1240"/>
    <hyperlink r:id="rId2479" ref="M1241"/>
    <hyperlink r:id="rId2480" ref="Q1241"/>
    <hyperlink r:id="rId2481" ref="M1242"/>
    <hyperlink r:id="rId2482" ref="Q1242"/>
    <hyperlink r:id="rId2483" ref="M1243"/>
    <hyperlink r:id="rId2484" ref="Q1243"/>
    <hyperlink r:id="rId2485" ref="M1244"/>
    <hyperlink r:id="rId2486" ref="Q1244"/>
    <hyperlink r:id="rId2487" ref="M1245"/>
    <hyperlink r:id="rId2488" ref="Q1245"/>
    <hyperlink r:id="rId2489" ref="M1246"/>
    <hyperlink r:id="rId2490" ref="Q1246"/>
    <hyperlink r:id="rId2491" ref="M1247"/>
    <hyperlink r:id="rId2492" ref="Q1247"/>
    <hyperlink r:id="rId2493" ref="M1248"/>
    <hyperlink r:id="rId2494" ref="Q1248"/>
    <hyperlink r:id="rId2495" ref="M1249"/>
    <hyperlink r:id="rId2496" ref="Q1249"/>
    <hyperlink r:id="rId2497" ref="M1250"/>
    <hyperlink r:id="rId2498" ref="Q1250"/>
    <hyperlink r:id="rId2499" ref="M1251"/>
    <hyperlink r:id="rId2500" ref="Q1251"/>
    <hyperlink r:id="rId2501" ref="M1252"/>
    <hyperlink r:id="rId2502" ref="Q1252"/>
    <hyperlink r:id="rId2503" ref="M1253"/>
    <hyperlink r:id="rId2504" ref="Q1253"/>
    <hyperlink r:id="rId2505" ref="M1254"/>
    <hyperlink r:id="rId2506" ref="Q1254"/>
    <hyperlink r:id="rId2507" ref="M1255"/>
    <hyperlink r:id="rId2508" ref="Q1255"/>
    <hyperlink r:id="rId2509" ref="M1256"/>
    <hyperlink r:id="rId2510" ref="Q1256"/>
    <hyperlink r:id="rId2511" ref="M1257"/>
    <hyperlink r:id="rId2512" ref="Q1257"/>
    <hyperlink r:id="rId2513" ref="M1258"/>
    <hyperlink r:id="rId2514" ref="Q1258"/>
    <hyperlink r:id="rId2515" ref="M1259"/>
    <hyperlink r:id="rId2516" ref="Q1259"/>
    <hyperlink r:id="rId2517" ref="M1260"/>
    <hyperlink r:id="rId2518" ref="Q1260"/>
    <hyperlink r:id="rId2519" ref="M1261"/>
    <hyperlink r:id="rId2520" ref="Q1261"/>
    <hyperlink r:id="rId2521" ref="M1262"/>
    <hyperlink r:id="rId2522" ref="Q1262"/>
    <hyperlink r:id="rId2523" ref="M1263"/>
    <hyperlink r:id="rId2524" ref="Q1263"/>
    <hyperlink r:id="rId2525" ref="M1264"/>
    <hyperlink r:id="rId2526" ref="Q1264"/>
    <hyperlink r:id="rId2527" ref="M1265"/>
    <hyperlink r:id="rId2528" ref="Q1265"/>
    <hyperlink r:id="rId2529" ref="M1266"/>
    <hyperlink r:id="rId2530" ref="Q1266"/>
    <hyperlink r:id="rId2531" ref="M1267"/>
    <hyperlink r:id="rId2532" ref="Q1267"/>
    <hyperlink r:id="rId2533" ref="M1268"/>
    <hyperlink r:id="rId2534" ref="Q1268"/>
    <hyperlink r:id="rId2535" ref="M1269"/>
    <hyperlink r:id="rId2536" ref="Q1269"/>
    <hyperlink r:id="rId2537" ref="M1270"/>
    <hyperlink r:id="rId2538" ref="Q1270"/>
    <hyperlink r:id="rId2539" ref="M1271"/>
    <hyperlink r:id="rId2540" ref="Q1271"/>
    <hyperlink r:id="rId2541" ref="M1272"/>
    <hyperlink r:id="rId2542" ref="Q1272"/>
    <hyperlink r:id="rId2543" ref="M1273"/>
    <hyperlink r:id="rId2544" ref="Q1273"/>
    <hyperlink r:id="rId2545" ref="M1274"/>
    <hyperlink r:id="rId2546" ref="Q1274"/>
    <hyperlink r:id="rId2547" ref="M1275"/>
    <hyperlink r:id="rId2548" ref="Q1275"/>
    <hyperlink r:id="rId2549" ref="M1276"/>
    <hyperlink r:id="rId2550" ref="Q1276"/>
    <hyperlink r:id="rId2551" ref="M1277"/>
    <hyperlink r:id="rId2552" ref="Q1277"/>
    <hyperlink r:id="rId2553" ref="M1278"/>
    <hyperlink r:id="rId2554" ref="Q1278"/>
    <hyperlink r:id="rId2555" ref="M1279"/>
    <hyperlink r:id="rId2556" ref="Q1279"/>
    <hyperlink r:id="rId2557" ref="M1280"/>
    <hyperlink r:id="rId2558" ref="Q1280"/>
    <hyperlink r:id="rId2559" ref="M1281"/>
    <hyperlink r:id="rId2560" ref="Q1281"/>
    <hyperlink r:id="rId2561" ref="M1282"/>
    <hyperlink r:id="rId2562" ref="Q1282"/>
    <hyperlink r:id="rId2563" ref="M1283"/>
    <hyperlink r:id="rId2564" ref="Q1283"/>
    <hyperlink r:id="rId2565" ref="M1284"/>
    <hyperlink r:id="rId2566" ref="Q1284"/>
    <hyperlink r:id="rId2567" ref="M1285"/>
    <hyperlink r:id="rId2568" ref="Q1285"/>
    <hyperlink r:id="rId2569" ref="M1286"/>
    <hyperlink r:id="rId2570" ref="Q1286"/>
    <hyperlink r:id="rId2571" ref="M1287"/>
    <hyperlink r:id="rId2572" ref="Q1287"/>
    <hyperlink r:id="rId2573" ref="M1288"/>
    <hyperlink r:id="rId2574" ref="Q1288"/>
    <hyperlink r:id="rId2575" ref="M1289"/>
    <hyperlink r:id="rId2576" ref="Q1289"/>
    <hyperlink r:id="rId2577" ref="M1290"/>
    <hyperlink r:id="rId2578" ref="Q1290"/>
    <hyperlink r:id="rId2579" ref="M1291"/>
    <hyperlink r:id="rId2580" ref="Q1291"/>
    <hyperlink r:id="rId2581" ref="M1292"/>
    <hyperlink r:id="rId2582" ref="Q1292"/>
    <hyperlink r:id="rId2583" ref="M1293"/>
    <hyperlink r:id="rId2584" ref="Q1293"/>
    <hyperlink r:id="rId2585" ref="M1294"/>
    <hyperlink r:id="rId2586" ref="Q1294"/>
    <hyperlink r:id="rId2587" ref="M1295"/>
    <hyperlink r:id="rId2588" ref="Q1295"/>
    <hyperlink r:id="rId2589" ref="M1296"/>
    <hyperlink r:id="rId2590" ref="Q1296"/>
    <hyperlink r:id="rId2591" ref="M1297"/>
    <hyperlink r:id="rId2592" ref="Q1297"/>
    <hyperlink r:id="rId2593" ref="M1298"/>
    <hyperlink r:id="rId2594" ref="Q1298"/>
    <hyperlink r:id="rId2595" ref="M1299"/>
    <hyperlink r:id="rId2596" ref="Q1299"/>
    <hyperlink r:id="rId2597" ref="M1300"/>
    <hyperlink r:id="rId2598" ref="Q1300"/>
    <hyperlink r:id="rId2599" ref="M1301"/>
    <hyperlink r:id="rId2600" ref="Q1301"/>
    <hyperlink r:id="rId2601" ref="M1302"/>
    <hyperlink r:id="rId2602" ref="Q1302"/>
    <hyperlink r:id="rId2603" ref="M1303"/>
    <hyperlink r:id="rId2604" ref="Q1303"/>
    <hyperlink r:id="rId2605" ref="M1304"/>
    <hyperlink r:id="rId2606" ref="Q1304"/>
    <hyperlink r:id="rId2607" ref="M1305"/>
    <hyperlink r:id="rId2608" ref="Q1305"/>
    <hyperlink r:id="rId2609" ref="M1306"/>
    <hyperlink r:id="rId2610" ref="Q1306"/>
    <hyperlink r:id="rId2611" ref="M1307"/>
    <hyperlink r:id="rId2612" ref="Q1307"/>
    <hyperlink r:id="rId2613" ref="M1308"/>
    <hyperlink r:id="rId2614" ref="Q1308"/>
    <hyperlink r:id="rId2615" ref="M1309"/>
    <hyperlink r:id="rId2616" ref="Q1309"/>
    <hyperlink r:id="rId2617" ref="M1310"/>
    <hyperlink r:id="rId2618" ref="Q1310"/>
    <hyperlink r:id="rId2619" ref="M1311"/>
    <hyperlink r:id="rId2620" ref="Q1311"/>
    <hyperlink r:id="rId2621" ref="M1312"/>
    <hyperlink r:id="rId2622" ref="Q1312"/>
    <hyperlink r:id="rId2623" ref="M1313"/>
    <hyperlink r:id="rId2624" ref="Q1313"/>
    <hyperlink r:id="rId2625" ref="M1314"/>
    <hyperlink r:id="rId2626" ref="Q1314"/>
    <hyperlink r:id="rId2627" ref="M1315"/>
    <hyperlink r:id="rId2628" ref="Q1315"/>
    <hyperlink r:id="rId2629" ref="M1316"/>
    <hyperlink r:id="rId2630" ref="Q1316"/>
    <hyperlink r:id="rId2631" ref="M1317"/>
    <hyperlink r:id="rId2632" ref="Q1317"/>
    <hyperlink r:id="rId2633" ref="M1318"/>
    <hyperlink r:id="rId2634" ref="Q1318"/>
    <hyperlink r:id="rId2635" ref="M1319"/>
    <hyperlink r:id="rId2636" ref="Q1319"/>
    <hyperlink r:id="rId2637" ref="M1320"/>
    <hyperlink r:id="rId2638" ref="Q1320"/>
    <hyperlink r:id="rId2639" ref="M1321"/>
    <hyperlink r:id="rId2640" ref="Q1321"/>
    <hyperlink r:id="rId2641" ref="M1322"/>
    <hyperlink r:id="rId2642" ref="Q1322"/>
    <hyperlink r:id="rId2643" ref="M1323"/>
    <hyperlink r:id="rId2644" ref="Q1323"/>
    <hyperlink r:id="rId2645" ref="M1324"/>
    <hyperlink r:id="rId2646" ref="Q1324"/>
    <hyperlink r:id="rId2647" ref="M1325"/>
    <hyperlink r:id="rId2648" ref="Q1325"/>
    <hyperlink r:id="rId2649" ref="M1326"/>
    <hyperlink r:id="rId2650" ref="Q1326"/>
    <hyperlink r:id="rId2651" ref="M1327"/>
    <hyperlink r:id="rId2652" ref="Q1327"/>
    <hyperlink r:id="rId2653" ref="M1328"/>
    <hyperlink r:id="rId2654" ref="Q1328"/>
    <hyperlink r:id="rId2655" ref="M1329"/>
    <hyperlink r:id="rId2656" ref="Q1329"/>
    <hyperlink r:id="rId2657" ref="M1330"/>
    <hyperlink r:id="rId2658" ref="Q1330"/>
    <hyperlink r:id="rId2659" ref="M1331"/>
    <hyperlink r:id="rId2660" ref="Q1331"/>
    <hyperlink r:id="rId2661" ref="M1332"/>
    <hyperlink r:id="rId2662" ref="Q1332"/>
    <hyperlink r:id="rId2663" ref="M1333"/>
    <hyperlink r:id="rId2664" ref="Q1333"/>
    <hyperlink r:id="rId2665" ref="M1334"/>
    <hyperlink r:id="rId2666" ref="Q1334"/>
    <hyperlink r:id="rId2667" ref="M1335"/>
    <hyperlink r:id="rId2668" ref="Q1335"/>
    <hyperlink r:id="rId2669" ref="M1336"/>
    <hyperlink r:id="rId2670" ref="Q1336"/>
    <hyperlink r:id="rId2671" ref="M1337"/>
    <hyperlink r:id="rId2672" ref="Q1337"/>
    <hyperlink r:id="rId2673" ref="M1338"/>
    <hyperlink r:id="rId2674" ref="Q1338"/>
    <hyperlink r:id="rId2675" ref="M1339"/>
    <hyperlink r:id="rId2676" ref="Q1339"/>
    <hyperlink r:id="rId2677" ref="M1340"/>
    <hyperlink r:id="rId2678" ref="Q1340"/>
    <hyperlink r:id="rId2679" ref="M1341"/>
    <hyperlink r:id="rId2680" ref="Q1341"/>
    <hyperlink r:id="rId2681" ref="M1342"/>
    <hyperlink r:id="rId2682" ref="Q1342"/>
    <hyperlink r:id="rId2683" ref="M1343"/>
    <hyperlink r:id="rId2684" ref="Q1343"/>
    <hyperlink r:id="rId2685" ref="M1344"/>
    <hyperlink r:id="rId2686" ref="Q1344"/>
    <hyperlink r:id="rId2687" ref="M1345"/>
    <hyperlink r:id="rId2688" ref="Q1345"/>
    <hyperlink r:id="rId2689" ref="M1346"/>
    <hyperlink r:id="rId2690" ref="Q1346"/>
    <hyperlink r:id="rId2691" ref="M1347"/>
    <hyperlink r:id="rId2692" ref="Q1347"/>
    <hyperlink r:id="rId2693" ref="M1348"/>
    <hyperlink r:id="rId2694" ref="Q1348"/>
    <hyperlink r:id="rId2695" ref="M1349"/>
    <hyperlink r:id="rId2696" ref="Q1349"/>
    <hyperlink r:id="rId2697" ref="M1350"/>
    <hyperlink r:id="rId2698" ref="Q1350"/>
    <hyperlink r:id="rId2699" ref="M1351"/>
    <hyperlink r:id="rId2700" ref="Q1351"/>
    <hyperlink r:id="rId2701" ref="M1352"/>
    <hyperlink r:id="rId2702" ref="Q1352"/>
    <hyperlink r:id="rId2703" ref="M1353"/>
    <hyperlink r:id="rId2704" ref="Q1353"/>
    <hyperlink r:id="rId2705" ref="M1354"/>
    <hyperlink r:id="rId2706" ref="Q1354"/>
    <hyperlink r:id="rId2707" ref="M1355"/>
    <hyperlink r:id="rId2708" ref="Q1355"/>
    <hyperlink r:id="rId2709" ref="M1356"/>
    <hyperlink r:id="rId2710" ref="Q1356"/>
    <hyperlink r:id="rId2711" ref="M1357"/>
    <hyperlink r:id="rId2712" ref="Q1357"/>
    <hyperlink r:id="rId2713" ref="M1358"/>
    <hyperlink r:id="rId2714" ref="Q1358"/>
    <hyperlink r:id="rId2715" ref="M1359"/>
    <hyperlink r:id="rId2716" ref="Q1359"/>
    <hyperlink r:id="rId2717" ref="M1360"/>
    <hyperlink r:id="rId2718" ref="Q1360"/>
    <hyperlink r:id="rId2719" ref="M1361"/>
    <hyperlink r:id="rId2720" ref="Q1361"/>
    <hyperlink r:id="rId2721" ref="M1362"/>
    <hyperlink r:id="rId2722" ref="Q1362"/>
    <hyperlink r:id="rId2723" ref="M1363"/>
    <hyperlink r:id="rId2724" ref="Q1363"/>
    <hyperlink r:id="rId2725" ref="M1364"/>
    <hyperlink r:id="rId2726" ref="Q1364"/>
    <hyperlink r:id="rId2727" ref="M1365"/>
    <hyperlink r:id="rId2728" ref="Q1365"/>
    <hyperlink r:id="rId2729" ref="M1366"/>
    <hyperlink r:id="rId2730" ref="Q1366"/>
    <hyperlink r:id="rId2731" ref="M1367"/>
    <hyperlink r:id="rId2732" ref="Q1367"/>
    <hyperlink r:id="rId2733" ref="M1368"/>
    <hyperlink r:id="rId2734" ref="Q1368"/>
    <hyperlink r:id="rId2735" ref="M1369"/>
    <hyperlink r:id="rId2736" ref="Q1369"/>
    <hyperlink r:id="rId2737" ref="M1370"/>
    <hyperlink r:id="rId2738" ref="Q1370"/>
    <hyperlink r:id="rId2739" ref="M1371"/>
    <hyperlink r:id="rId2740" ref="Q1371"/>
    <hyperlink r:id="rId2741" ref="M1372"/>
    <hyperlink r:id="rId2742" ref="Q1372"/>
    <hyperlink r:id="rId2743" ref="M1373"/>
    <hyperlink r:id="rId2744" ref="Q1373"/>
    <hyperlink r:id="rId2745" ref="M1374"/>
    <hyperlink r:id="rId2746" ref="Q1374"/>
    <hyperlink r:id="rId2747" ref="M1375"/>
    <hyperlink r:id="rId2748" ref="Q1375"/>
    <hyperlink r:id="rId2749" ref="M1376"/>
    <hyperlink r:id="rId2750" ref="Q1376"/>
    <hyperlink r:id="rId2751" ref="M1377"/>
    <hyperlink r:id="rId2752" ref="Q1377"/>
    <hyperlink r:id="rId2753" ref="M1378"/>
    <hyperlink r:id="rId2754" ref="Q1378"/>
    <hyperlink r:id="rId2755" ref="M1379"/>
    <hyperlink r:id="rId2756" ref="Q1379"/>
    <hyperlink r:id="rId2757" ref="M1380"/>
    <hyperlink r:id="rId2758" ref="Q1380"/>
    <hyperlink r:id="rId2759" ref="M1381"/>
    <hyperlink r:id="rId2760" ref="Q1381"/>
    <hyperlink r:id="rId2761" ref="M1382"/>
    <hyperlink r:id="rId2762" ref="Q1382"/>
    <hyperlink r:id="rId2763" ref="M1383"/>
    <hyperlink r:id="rId2764" ref="Q1383"/>
    <hyperlink r:id="rId2765" ref="M1384"/>
    <hyperlink r:id="rId2766" ref="Q1384"/>
    <hyperlink r:id="rId2767" ref="M1385"/>
    <hyperlink r:id="rId2768" ref="Q1385"/>
    <hyperlink r:id="rId2769" ref="M1386"/>
    <hyperlink r:id="rId2770" ref="Q1386"/>
    <hyperlink r:id="rId2771" ref="M1387"/>
    <hyperlink r:id="rId2772" ref="Q1387"/>
    <hyperlink r:id="rId2773" ref="M1388"/>
    <hyperlink r:id="rId2774" ref="Q1388"/>
    <hyperlink r:id="rId2775" ref="M1389"/>
    <hyperlink r:id="rId2776" ref="Q1389"/>
    <hyperlink r:id="rId2777" ref="M1390"/>
    <hyperlink r:id="rId2778" ref="Q1390"/>
    <hyperlink r:id="rId2779" ref="M1391"/>
    <hyperlink r:id="rId2780" ref="Q1391"/>
    <hyperlink r:id="rId2781" ref="M1392"/>
    <hyperlink r:id="rId2782" ref="Q1392"/>
    <hyperlink r:id="rId2783" ref="M1393"/>
    <hyperlink r:id="rId2784" ref="Q1393"/>
    <hyperlink r:id="rId2785" ref="M1394"/>
    <hyperlink r:id="rId2786" ref="Q1394"/>
    <hyperlink r:id="rId2787" ref="M1395"/>
    <hyperlink r:id="rId2788" ref="Q1395"/>
    <hyperlink r:id="rId2789" ref="M1396"/>
    <hyperlink r:id="rId2790" ref="Q1396"/>
    <hyperlink r:id="rId2791" ref="M1397"/>
    <hyperlink r:id="rId2792" ref="Q1397"/>
    <hyperlink r:id="rId2793" ref="M1398"/>
    <hyperlink r:id="rId2794" ref="Q1398"/>
    <hyperlink r:id="rId2795" ref="M1399"/>
    <hyperlink r:id="rId2796" ref="Q1399"/>
    <hyperlink r:id="rId2797" ref="M1400"/>
    <hyperlink r:id="rId2798" ref="Q1400"/>
    <hyperlink r:id="rId2799" ref="M1401"/>
    <hyperlink r:id="rId2800" ref="Q1401"/>
    <hyperlink r:id="rId2801" ref="M1402"/>
    <hyperlink r:id="rId2802" ref="Q1402"/>
    <hyperlink r:id="rId2803" ref="M1403"/>
    <hyperlink r:id="rId2804" ref="Q1403"/>
    <hyperlink r:id="rId2805" ref="M1404"/>
    <hyperlink r:id="rId2806" ref="Q1404"/>
    <hyperlink r:id="rId2807" ref="M1405"/>
    <hyperlink r:id="rId2808" ref="Q1405"/>
    <hyperlink r:id="rId2809" ref="M1406"/>
    <hyperlink r:id="rId2810" ref="Q1406"/>
    <hyperlink r:id="rId2811" ref="M1407"/>
    <hyperlink r:id="rId2812" ref="Q1407"/>
    <hyperlink r:id="rId2813" ref="M1408"/>
    <hyperlink r:id="rId2814" ref="Q1408"/>
    <hyperlink r:id="rId2815" ref="M1409"/>
    <hyperlink r:id="rId2816" ref="Q1409"/>
    <hyperlink r:id="rId2817" ref="M1410"/>
    <hyperlink r:id="rId2818" ref="Q1410"/>
    <hyperlink r:id="rId2819" ref="M1411"/>
    <hyperlink r:id="rId2820" ref="Q1411"/>
    <hyperlink r:id="rId2821" ref="M1412"/>
    <hyperlink r:id="rId2822" ref="Q1412"/>
    <hyperlink r:id="rId2823" ref="M1413"/>
    <hyperlink r:id="rId2824" ref="Q1413"/>
    <hyperlink r:id="rId2825" ref="M1414"/>
    <hyperlink r:id="rId2826" ref="Q1414"/>
    <hyperlink r:id="rId2827" ref="M1415"/>
    <hyperlink r:id="rId2828" ref="Q1415"/>
    <hyperlink r:id="rId2829" ref="M1416"/>
    <hyperlink r:id="rId2830" ref="Q1416"/>
    <hyperlink r:id="rId2831" ref="M1417"/>
    <hyperlink r:id="rId2832" ref="Q1417"/>
    <hyperlink r:id="rId2833" ref="M1418"/>
    <hyperlink r:id="rId2834" ref="Q1418"/>
    <hyperlink r:id="rId2835" ref="M1419"/>
    <hyperlink r:id="rId2836" ref="Q1419"/>
    <hyperlink r:id="rId2837" ref="M1420"/>
    <hyperlink r:id="rId2838" ref="Q1420"/>
    <hyperlink r:id="rId2839" ref="M1421"/>
    <hyperlink r:id="rId2840" ref="Q1421"/>
    <hyperlink r:id="rId2841" ref="M1422"/>
    <hyperlink r:id="rId2842" ref="Q1422"/>
    <hyperlink r:id="rId2843" ref="M1423"/>
    <hyperlink r:id="rId2844" ref="Q1423"/>
    <hyperlink r:id="rId2845" ref="M1424"/>
    <hyperlink r:id="rId2846" ref="Q1424"/>
    <hyperlink r:id="rId2847" ref="M1425"/>
    <hyperlink r:id="rId2848" ref="Q1425"/>
    <hyperlink r:id="rId2849" ref="M1426"/>
    <hyperlink r:id="rId2850" ref="Q1426"/>
    <hyperlink r:id="rId2851" ref="M1427"/>
    <hyperlink r:id="rId2852" ref="Q1427"/>
    <hyperlink r:id="rId2853" ref="M1428"/>
    <hyperlink r:id="rId2854" ref="Q1428"/>
    <hyperlink r:id="rId2855" ref="M1429"/>
    <hyperlink r:id="rId2856" ref="Q1429"/>
    <hyperlink r:id="rId2857" ref="M1430"/>
    <hyperlink r:id="rId2858" ref="Q1430"/>
    <hyperlink r:id="rId2859" ref="M1431"/>
    <hyperlink r:id="rId2860" ref="Q1431"/>
    <hyperlink r:id="rId2861" ref="M1432"/>
    <hyperlink r:id="rId2862" ref="Q1432"/>
    <hyperlink r:id="rId2863" ref="M1433"/>
    <hyperlink r:id="rId2864" ref="Q1433"/>
    <hyperlink r:id="rId2865" ref="M1434"/>
    <hyperlink r:id="rId2866" ref="Q1434"/>
    <hyperlink r:id="rId2867" ref="M1435"/>
    <hyperlink r:id="rId2868" ref="Q1435"/>
    <hyperlink r:id="rId2869" ref="M1436"/>
    <hyperlink r:id="rId2870" ref="Q1436"/>
    <hyperlink r:id="rId2871" ref="M1437"/>
    <hyperlink r:id="rId2872" ref="Q1437"/>
    <hyperlink r:id="rId2873" ref="M1438"/>
    <hyperlink r:id="rId2874" ref="Q1438"/>
    <hyperlink r:id="rId2875" ref="M1439"/>
    <hyperlink r:id="rId2876" ref="Q1439"/>
    <hyperlink r:id="rId2877" ref="M1440"/>
    <hyperlink r:id="rId2878" ref="Q1440"/>
    <hyperlink r:id="rId2879" ref="M1441"/>
    <hyperlink r:id="rId2880" ref="Q1441"/>
    <hyperlink r:id="rId2881" ref="M1442"/>
    <hyperlink r:id="rId2882" ref="Q1442"/>
    <hyperlink r:id="rId2883" ref="M1443"/>
    <hyperlink r:id="rId2884" ref="Q1443"/>
    <hyperlink r:id="rId2885" ref="M1444"/>
    <hyperlink r:id="rId2886" ref="Q1444"/>
    <hyperlink r:id="rId2887" ref="M1445"/>
    <hyperlink r:id="rId2888" ref="Q1445"/>
    <hyperlink r:id="rId2889" ref="M1446"/>
    <hyperlink r:id="rId2890" ref="Q1446"/>
    <hyperlink r:id="rId2891" ref="M1447"/>
    <hyperlink r:id="rId2892" ref="Q1447"/>
    <hyperlink r:id="rId2893" ref="M1448"/>
    <hyperlink r:id="rId2894" ref="Q1448"/>
    <hyperlink r:id="rId2895" ref="M1449"/>
    <hyperlink r:id="rId2896" ref="Q1449"/>
    <hyperlink r:id="rId2897" ref="M1450"/>
    <hyperlink r:id="rId2898" ref="Q1450"/>
    <hyperlink r:id="rId2899" ref="M1451"/>
    <hyperlink r:id="rId2900" ref="Q1451"/>
    <hyperlink r:id="rId2901" ref="M1452"/>
    <hyperlink r:id="rId2902" ref="Q1452"/>
    <hyperlink r:id="rId2903" ref="M1453"/>
    <hyperlink r:id="rId2904" ref="Q1453"/>
    <hyperlink r:id="rId2905" ref="M1454"/>
    <hyperlink r:id="rId2906" ref="Q1454"/>
    <hyperlink r:id="rId2907" ref="M1455"/>
    <hyperlink r:id="rId2908" ref="Q1455"/>
    <hyperlink r:id="rId2909" ref="M1456"/>
    <hyperlink r:id="rId2910" ref="Q1456"/>
    <hyperlink r:id="rId2911" ref="M1457"/>
    <hyperlink r:id="rId2912" ref="Q1457"/>
    <hyperlink r:id="rId2913" ref="M1458"/>
    <hyperlink r:id="rId2914" ref="Q1458"/>
    <hyperlink r:id="rId2915" ref="M1459"/>
    <hyperlink r:id="rId2916" ref="Q1459"/>
    <hyperlink r:id="rId2917" ref="M1460"/>
    <hyperlink r:id="rId2918" ref="Q1460"/>
    <hyperlink r:id="rId2919" ref="M1461"/>
    <hyperlink r:id="rId2920" ref="Q1461"/>
    <hyperlink r:id="rId2921" ref="M1462"/>
    <hyperlink r:id="rId2922" ref="Q1462"/>
    <hyperlink r:id="rId2923" ref="M1463"/>
    <hyperlink r:id="rId2924" ref="Q1463"/>
    <hyperlink r:id="rId2925" ref="M1464"/>
    <hyperlink r:id="rId2926" ref="Q1464"/>
    <hyperlink r:id="rId2927" ref="M1465"/>
    <hyperlink r:id="rId2928" ref="Q1465"/>
    <hyperlink r:id="rId2929" ref="M1466"/>
    <hyperlink r:id="rId2930" ref="Q1466"/>
    <hyperlink r:id="rId2931" ref="M1467"/>
    <hyperlink r:id="rId2932" ref="Q1467"/>
    <hyperlink r:id="rId2933" ref="M1468"/>
    <hyperlink r:id="rId2934" ref="Q1468"/>
    <hyperlink r:id="rId2935" ref="M1469"/>
    <hyperlink r:id="rId2936" ref="Q1469"/>
    <hyperlink r:id="rId2937" ref="M1470"/>
    <hyperlink r:id="rId2938" ref="Q1470"/>
    <hyperlink r:id="rId2939" ref="M1471"/>
    <hyperlink r:id="rId2940" ref="Q1471"/>
    <hyperlink r:id="rId2941" ref="M1472"/>
    <hyperlink r:id="rId2942" ref="Q1472"/>
    <hyperlink r:id="rId2943" ref="M1473"/>
    <hyperlink r:id="rId2944" ref="Q1473"/>
    <hyperlink r:id="rId2945" ref="M1474"/>
    <hyperlink r:id="rId2946" ref="Q1474"/>
    <hyperlink r:id="rId2947" ref="M1475"/>
    <hyperlink r:id="rId2948" ref="Q1475"/>
    <hyperlink r:id="rId2949" ref="M1476"/>
    <hyperlink r:id="rId2950" ref="Q1476"/>
    <hyperlink r:id="rId2951" ref="M1477"/>
    <hyperlink r:id="rId2952" ref="Q1477"/>
    <hyperlink r:id="rId2953" ref="M1478"/>
    <hyperlink r:id="rId2954" ref="Q1478"/>
    <hyperlink r:id="rId2955" ref="M1479"/>
    <hyperlink r:id="rId2956" ref="Q1479"/>
    <hyperlink r:id="rId2957" ref="M1480"/>
    <hyperlink r:id="rId2958" ref="Q1480"/>
    <hyperlink r:id="rId2959" ref="M1481"/>
    <hyperlink r:id="rId2960" ref="Q1481"/>
    <hyperlink r:id="rId2961" ref="M1482"/>
    <hyperlink r:id="rId2962" ref="Q1482"/>
    <hyperlink r:id="rId2963" ref="M1483"/>
    <hyperlink r:id="rId2964" ref="Q1483"/>
    <hyperlink r:id="rId2965" ref="M1484"/>
    <hyperlink r:id="rId2966" ref="Q1484"/>
    <hyperlink r:id="rId2967" ref="M1485"/>
    <hyperlink r:id="rId2968" ref="Q1485"/>
    <hyperlink r:id="rId2969" ref="M1486"/>
    <hyperlink r:id="rId2970" ref="Q1486"/>
    <hyperlink r:id="rId2971" ref="M1487"/>
    <hyperlink r:id="rId2972" ref="Q1487"/>
    <hyperlink r:id="rId2973" ref="M1488"/>
    <hyperlink r:id="rId2974" ref="Q1488"/>
    <hyperlink r:id="rId2975" ref="M1489"/>
    <hyperlink r:id="rId2976" ref="Q1489"/>
    <hyperlink r:id="rId2977" ref="M1490"/>
    <hyperlink r:id="rId2978" ref="Q1490"/>
    <hyperlink r:id="rId2979" ref="M1491"/>
    <hyperlink r:id="rId2980" ref="Q1491"/>
    <hyperlink r:id="rId2981" ref="M1492"/>
    <hyperlink r:id="rId2982" ref="Q1492"/>
    <hyperlink r:id="rId2983" ref="M1493"/>
    <hyperlink r:id="rId2984" ref="Q1493"/>
    <hyperlink r:id="rId2985" ref="M1494"/>
    <hyperlink r:id="rId2986" ref="Q1494"/>
    <hyperlink r:id="rId2987" ref="M1495"/>
    <hyperlink r:id="rId2988" ref="Q1495"/>
    <hyperlink r:id="rId2989" ref="M1496"/>
    <hyperlink r:id="rId2990" ref="Q1496"/>
    <hyperlink r:id="rId2991" ref="M1497"/>
    <hyperlink r:id="rId2992" ref="Q1497"/>
    <hyperlink r:id="rId2993" ref="M1498"/>
    <hyperlink r:id="rId2994" ref="Q1498"/>
    <hyperlink r:id="rId2995" ref="M1499"/>
    <hyperlink r:id="rId2996" ref="Q1499"/>
    <hyperlink r:id="rId2997" ref="M1500"/>
    <hyperlink r:id="rId2998" ref="Q1500"/>
    <hyperlink r:id="rId2999" ref="M1501"/>
    <hyperlink r:id="rId3000" ref="Q1501"/>
    <hyperlink r:id="rId3001" ref="M1502"/>
    <hyperlink r:id="rId3002" ref="Q1502"/>
    <hyperlink r:id="rId3003" ref="M1503"/>
    <hyperlink r:id="rId3004" ref="Q1503"/>
    <hyperlink r:id="rId3005" ref="M1504"/>
    <hyperlink r:id="rId3006" ref="Q1504"/>
    <hyperlink r:id="rId3007" ref="M1505"/>
    <hyperlink r:id="rId3008" ref="Q1505"/>
    <hyperlink r:id="rId3009" ref="M1506"/>
    <hyperlink r:id="rId3010" ref="Q1506"/>
    <hyperlink r:id="rId3011" ref="M1507"/>
    <hyperlink r:id="rId3012" ref="Q1507"/>
    <hyperlink r:id="rId3013" ref="M1508"/>
    <hyperlink r:id="rId3014" ref="Q1508"/>
    <hyperlink r:id="rId3015" ref="M1509"/>
    <hyperlink r:id="rId3016" ref="Q1509"/>
    <hyperlink r:id="rId3017" ref="M1510"/>
    <hyperlink r:id="rId3018" ref="Q1510"/>
    <hyperlink r:id="rId3019" ref="M1511"/>
    <hyperlink r:id="rId3020" ref="Q1511"/>
    <hyperlink r:id="rId3021" ref="M1512"/>
    <hyperlink r:id="rId3022" ref="Q1512"/>
    <hyperlink r:id="rId3023" ref="M1513"/>
    <hyperlink r:id="rId3024" ref="Q1513"/>
    <hyperlink r:id="rId3025" ref="M1514"/>
    <hyperlink r:id="rId3026" ref="Q1514"/>
    <hyperlink r:id="rId3027" ref="M1515"/>
    <hyperlink r:id="rId3028" ref="Q1515"/>
    <hyperlink r:id="rId3029" ref="M1516"/>
    <hyperlink r:id="rId3030" ref="Q1516"/>
    <hyperlink r:id="rId3031" ref="M1517"/>
    <hyperlink r:id="rId3032" ref="Q1517"/>
    <hyperlink r:id="rId3033" ref="M1518"/>
    <hyperlink r:id="rId3034" ref="Q1518"/>
    <hyperlink r:id="rId3035" ref="M1519"/>
    <hyperlink r:id="rId3036" ref="Q1519"/>
    <hyperlink r:id="rId3037" ref="M1520"/>
    <hyperlink r:id="rId3038" ref="Q1520"/>
    <hyperlink r:id="rId3039" ref="M1521"/>
    <hyperlink r:id="rId3040" ref="Q1521"/>
    <hyperlink r:id="rId3041" ref="M1522"/>
    <hyperlink r:id="rId3042" ref="Q1522"/>
    <hyperlink r:id="rId3043" ref="M1523"/>
    <hyperlink r:id="rId3044" ref="Q1523"/>
    <hyperlink r:id="rId3045" ref="M1524"/>
    <hyperlink r:id="rId3046" ref="Q1524"/>
    <hyperlink r:id="rId3047" ref="M1525"/>
    <hyperlink r:id="rId3048" ref="Q1525"/>
    <hyperlink r:id="rId3049" ref="M1526"/>
    <hyperlink r:id="rId3050" ref="Q1526"/>
    <hyperlink r:id="rId3051" ref="M1527"/>
    <hyperlink r:id="rId3052" ref="Q1527"/>
    <hyperlink r:id="rId3053" ref="M1528"/>
    <hyperlink r:id="rId3054" ref="Q1528"/>
    <hyperlink r:id="rId3055" ref="M1529"/>
    <hyperlink r:id="rId3056" ref="Q1529"/>
    <hyperlink r:id="rId3057" ref="M1530"/>
    <hyperlink r:id="rId3058" ref="Q1530"/>
    <hyperlink r:id="rId3059" ref="M1531"/>
    <hyperlink r:id="rId3060" ref="Q1531"/>
    <hyperlink r:id="rId3061" ref="M1532"/>
    <hyperlink r:id="rId3062" ref="Q1532"/>
    <hyperlink r:id="rId3063" ref="M1533"/>
    <hyperlink r:id="rId3064" ref="Q1533"/>
    <hyperlink r:id="rId3065" ref="M1534"/>
    <hyperlink r:id="rId3066" ref="Q1534"/>
    <hyperlink r:id="rId3067" ref="M1535"/>
    <hyperlink r:id="rId3068" ref="Q1535"/>
    <hyperlink r:id="rId3069" ref="M1536"/>
    <hyperlink r:id="rId3070" ref="Q1536"/>
    <hyperlink r:id="rId3071" ref="M1537"/>
    <hyperlink r:id="rId3072" ref="Q1537"/>
    <hyperlink r:id="rId3073" ref="M1538"/>
    <hyperlink r:id="rId3074" ref="Q1538"/>
    <hyperlink r:id="rId3075" ref="M1539"/>
    <hyperlink r:id="rId3076" ref="Q1539"/>
    <hyperlink r:id="rId3077" ref="M1540"/>
    <hyperlink r:id="rId3078" ref="Q1540"/>
    <hyperlink r:id="rId3079" ref="M1541"/>
    <hyperlink r:id="rId3080" ref="Q1541"/>
    <hyperlink r:id="rId3081" ref="M1542"/>
    <hyperlink r:id="rId3082" ref="Q1542"/>
    <hyperlink r:id="rId3083" ref="M1543"/>
    <hyperlink r:id="rId3084" ref="Q1543"/>
    <hyperlink r:id="rId3085" ref="M1544"/>
    <hyperlink r:id="rId3086" ref="Q1544"/>
    <hyperlink r:id="rId3087" ref="M1545"/>
    <hyperlink r:id="rId3088" ref="Q1545"/>
    <hyperlink r:id="rId3089" ref="M1546"/>
    <hyperlink r:id="rId3090" ref="Q1546"/>
    <hyperlink r:id="rId3091" ref="M1547"/>
    <hyperlink r:id="rId3092" ref="Q1547"/>
    <hyperlink r:id="rId3093" ref="M1548"/>
    <hyperlink r:id="rId3094" ref="Q1548"/>
    <hyperlink r:id="rId3095" ref="M1549"/>
    <hyperlink r:id="rId3096" ref="Q1549"/>
    <hyperlink r:id="rId3097" ref="M1550"/>
    <hyperlink r:id="rId3098" ref="Q1550"/>
    <hyperlink r:id="rId3099" ref="M1551"/>
    <hyperlink r:id="rId3100" ref="Q1551"/>
    <hyperlink r:id="rId3101" ref="M1552"/>
    <hyperlink r:id="rId3102" ref="Q1552"/>
    <hyperlink r:id="rId3103" ref="M1553"/>
    <hyperlink r:id="rId3104" ref="Q1553"/>
    <hyperlink r:id="rId3105" ref="M1554"/>
    <hyperlink r:id="rId3106" ref="Q1554"/>
    <hyperlink r:id="rId3107" ref="M1555"/>
    <hyperlink r:id="rId3108" ref="Q1555"/>
    <hyperlink r:id="rId3109" ref="M1556"/>
    <hyperlink r:id="rId3110" ref="Q1556"/>
    <hyperlink r:id="rId3111" ref="M1557"/>
    <hyperlink r:id="rId3112" ref="Q1557"/>
    <hyperlink r:id="rId3113" ref="M1558"/>
    <hyperlink r:id="rId3114" ref="Q1558"/>
    <hyperlink r:id="rId3115" ref="M1559"/>
    <hyperlink r:id="rId3116" ref="Q1559"/>
    <hyperlink r:id="rId3117" ref="M1560"/>
    <hyperlink r:id="rId3118" ref="Q1560"/>
    <hyperlink r:id="rId3119" ref="M1561"/>
    <hyperlink r:id="rId3120" ref="Q1561"/>
    <hyperlink r:id="rId3121" ref="M1562"/>
    <hyperlink r:id="rId3122" ref="Q1562"/>
    <hyperlink r:id="rId3123" ref="M1563"/>
    <hyperlink r:id="rId3124" ref="Q1563"/>
    <hyperlink r:id="rId3125" ref="M1564"/>
    <hyperlink r:id="rId3126" ref="Q1564"/>
    <hyperlink r:id="rId3127" ref="M1565"/>
    <hyperlink r:id="rId3128" ref="Q1565"/>
    <hyperlink r:id="rId3129" ref="M1566"/>
    <hyperlink r:id="rId3130" ref="Q1566"/>
    <hyperlink r:id="rId3131" ref="M1567"/>
    <hyperlink r:id="rId3132" ref="Q1567"/>
    <hyperlink r:id="rId3133" ref="M1568"/>
    <hyperlink r:id="rId3134" ref="Q1568"/>
    <hyperlink r:id="rId3135" ref="M1569"/>
    <hyperlink r:id="rId3136" ref="Q1569"/>
    <hyperlink r:id="rId3137" ref="M1570"/>
    <hyperlink r:id="rId3138" ref="Q1570"/>
    <hyperlink r:id="rId3139" ref="M1571"/>
    <hyperlink r:id="rId3140" ref="Q1571"/>
    <hyperlink r:id="rId3141" ref="M1572"/>
    <hyperlink r:id="rId3142" ref="Q1572"/>
    <hyperlink r:id="rId3143" ref="M1573"/>
    <hyperlink r:id="rId3144" ref="Q1573"/>
    <hyperlink r:id="rId3145" ref="M1574"/>
    <hyperlink r:id="rId3146" ref="Q1574"/>
    <hyperlink r:id="rId3147" ref="M1575"/>
    <hyperlink r:id="rId3148" ref="Q1575"/>
    <hyperlink r:id="rId3149" ref="M1576"/>
    <hyperlink r:id="rId3150" ref="Q1576"/>
    <hyperlink r:id="rId3151" ref="M1577"/>
    <hyperlink r:id="rId3152" ref="Q1577"/>
    <hyperlink r:id="rId3153" ref="M1578"/>
    <hyperlink r:id="rId3154" ref="Q1578"/>
    <hyperlink r:id="rId3155" ref="M1579"/>
    <hyperlink r:id="rId3156" ref="Q1579"/>
    <hyperlink r:id="rId3157" ref="M1580"/>
    <hyperlink r:id="rId3158" ref="Q1580"/>
    <hyperlink r:id="rId3159" ref="M1581"/>
    <hyperlink r:id="rId3160" ref="Q1581"/>
    <hyperlink r:id="rId3161" ref="M1582"/>
    <hyperlink r:id="rId3162" ref="Q1582"/>
    <hyperlink r:id="rId3163" ref="M1583"/>
    <hyperlink r:id="rId3164" ref="Q1583"/>
    <hyperlink r:id="rId3165" ref="M1584"/>
    <hyperlink r:id="rId3166" ref="Q1584"/>
    <hyperlink r:id="rId3167" ref="M1585"/>
    <hyperlink r:id="rId3168" ref="Q1585"/>
    <hyperlink r:id="rId3169" ref="M1586"/>
    <hyperlink r:id="rId3170" ref="Q1586"/>
    <hyperlink r:id="rId3171" ref="M1587"/>
    <hyperlink r:id="rId3172" ref="Q1587"/>
    <hyperlink r:id="rId3173" ref="M1588"/>
    <hyperlink r:id="rId3174" ref="Q1588"/>
    <hyperlink r:id="rId3175" ref="M1589"/>
    <hyperlink r:id="rId3176" ref="Q1589"/>
    <hyperlink r:id="rId3177" ref="M1590"/>
    <hyperlink r:id="rId3178" ref="Q1590"/>
    <hyperlink r:id="rId3179" ref="M1591"/>
    <hyperlink r:id="rId3180" ref="Q1591"/>
    <hyperlink r:id="rId3181" ref="M1592"/>
    <hyperlink r:id="rId3182" ref="Q1592"/>
    <hyperlink r:id="rId3183" ref="M1593"/>
    <hyperlink r:id="rId3184" ref="Q1593"/>
    <hyperlink r:id="rId3185" ref="M1594"/>
    <hyperlink r:id="rId3186" ref="Q1594"/>
    <hyperlink r:id="rId3187" ref="M1595"/>
    <hyperlink r:id="rId3188" ref="Q1595"/>
    <hyperlink r:id="rId3189" ref="M1596"/>
    <hyperlink r:id="rId3190" ref="Q1596"/>
    <hyperlink r:id="rId3191" ref="M1597"/>
    <hyperlink r:id="rId3192" ref="Q1597"/>
    <hyperlink r:id="rId3193" ref="M1598"/>
    <hyperlink r:id="rId3194" ref="Q1598"/>
    <hyperlink r:id="rId3195" ref="M1599"/>
    <hyperlink r:id="rId3196" ref="Q1599"/>
    <hyperlink r:id="rId3197" ref="M1600"/>
    <hyperlink r:id="rId3198" ref="Q1600"/>
    <hyperlink r:id="rId3199" ref="M1601"/>
    <hyperlink r:id="rId3200" ref="Q1601"/>
    <hyperlink r:id="rId3201" ref="M1602"/>
    <hyperlink r:id="rId3202" ref="Q1602"/>
    <hyperlink r:id="rId3203" ref="M1603"/>
    <hyperlink r:id="rId3204" ref="Q1603"/>
    <hyperlink r:id="rId3205" ref="M1604"/>
    <hyperlink r:id="rId3206" ref="Q1604"/>
    <hyperlink r:id="rId3207" ref="M1605"/>
    <hyperlink r:id="rId3208" ref="Q1605"/>
    <hyperlink r:id="rId3209" ref="M1606"/>
    <hyperlink r:id="rId3210" ref="Q1606"/>
    <hyperlink r:id="rId3211" ref="M1607"/>
    <hyperlink r:id="rId3212" ref="Q1607"/>
    <hyperlink r:id="rId3213" ref="M1608"/>
    <hyperlink r:id="rId3214" ref="Q1608"/>
    <hyperlink r:id="rId3215" ref="M1609"/>
    <hyperlink r:id="rId3216" ref="Q1609"/>
    <hyperlink r:id="rId3217" ref="M1610"/>
    <hyperlink r:id="rId3218" ref="Q1610"/>
    <hyperlink r:id="rId3219" ref="M1611"/>
    <hyperlink r:id="rId3220" ref="Q1611"/>
    <hyperlink r:id="rId3221" ref="M1612"/>
    <hyperlink r:id="rId3222" ref="Q1612"/>
    <hyperlink r:id="rId3223" ref="M1613"/>
    <hyperlink r:id="rId3224" ref="Q1613"/>
    <hyperlink r:id="rId3225" ref="M1614"/>
    <hyperlink r:id="rId3226" ref="Q1614"/>
    <hyperlink r:id="rId3227" ref="M1615"/>
    <hyperlink r:id="rId3228" ref="Q1615"/>
    <hyperlink r:id="rId3229" ref="M1616"/>
    <hyperlink r:id="rId3230" ref="Q1616"/>
    <hyperlink r:id="rId3231" ref="M1617"/>
    <hyperlink r:id="rId3232" ref="Q1617"/>
    <hyperlink r:id="rId3233" ref="M1618"/>
    <hyperlink r:id="rId3234" ref="Q1618"/>
    <hyperlink r:id="rId3235" ref="M1619"/>
    <hyperlink r:id="rId3236" ref="Q1619"/>
    <hyperlink r:id="rId3237" ref="M1620"/>
    <hyperlink r:id="rId3238" ref="Q1620"/>
    <hyperlink r:id="rId3239" ref="M1621"/>
    <hyperlink r:id="rId3240" ref="Q1621"/>
    <hyperlink r:id="rId3241" ref="M1622"/>
    <hyperlink r:id="rId3242" ref="Q1622"/>
    <hyperlink r:id="rId3243" ref="M1623"/>
    <hyperlink r:id="rId3244" ref="Q1623"/>
    <hyperlink r:id="rId3245" ref="M1624"/>
    <hyperlink r:id="rId3246" ref="Q1624"/>
    <hyperlink r:id="rId3247" ref="M1625"/>
    <hyperlink r:id="rId3248" ref="Q1625"/>
    <hyperlink r:id="rId3249" ref="M1626"/>
    <hyperlink r:id="rId3250" ref="Q1626"/>
    <hyperlink r:id="rId3251" ref="M1627"/>
    <hyperlink r:id="rId3252" ref="Q1627"/>
    <hyperlink r:id="rId3253" ref="M1628"/>
    <hyperlink r:id="rId3254" ref="Q1628"/>
    <hyperlink r:id="rId3255" ref="M1629"/>
    <hyperlink r:id="rId3256" ref="Q1629"/>
    <hyperlink r:id="rId3257" ref="M1630"/>
    <hyperlink r:id="rId3258" ref="Q1630"/>
    <hyperlink r:id="rId3259" ref="M1631"/>
    <hyperlink r:id="rId3260" ref="Q1631"/>
    <hyperlink r:id="rId3261" ref="M1632"/>
    <hyperlink r:id="rId3262" ref="Q1632"/>
    <hyperlink r:id="rId3263" ref="M1633"/>
    <hyperlink r:id="rId3264" ref="Q1633"/>
    <hyperlink r:id="rId3265" ref="M1634"/>
    <hyperlink r:id="rId3266" ref="Q1634"/>
    <hyperlink r:id="rId3267" ref="M1635"/>
    <hyperlink r:id="rId3268" ref="Q1635"/>
    <hyperlink r:id="rId3269" ref="M1636"/>
    <hyperlink r:id="rId3270" ref="Q1636"/>
    <hyperlink r:id="rId3271" ref="M1637"/>
    <hyperlink r:id="rId3272" ref="Q1637"/>
    <hyperlink r:id="rId3273" ref="M1638"/>
    <hyperlink r:id="rId3274" ref="Q1638"/>
    <hyperlink r:id="rId3275" ref="M1639"/>
    <hyperlink r:id="rId3276" ref="Q1639"/>
    <hyperlink r:id="rId3277" ref="M1640"/>
    <hyperlink r:id="rId3278" ref="Q1640"/>
    <hyperlink r:id="rId3279" ref="M1641"/>
    <hyperlink r:id="rId3280" ref="Q1641"/>
    <hyperlink r:id="rId3281" ref="M1642"/>
    <hyperlink r:id="rId3282" ref="Q1642"/>
    <hyperlink r:id="rId3283" ref="M1643"/>
    <hyperlink r:id="rId3284" ref="Q1643"/>
    <hyperlink r:id="rId3285" ref="M1644"/>
    <hyperlink r:id="rId3286" ref="Q1644"/>
    <hyperlink r:id="rId3287" ref="M1645"/>
    <hyperlink r:id="rId3288" ref="Q1645"/>
    <hyperlink r:id="rId3289" ref="M1646"/>
    <hyperlink r:id="rId3290" ref="Q1646"/>
    <hyperlink r:id="rId3291" ref="M1647"/>
    <hyperlink r:id="rId3292" ref="Q1647"/>
    <hyperlink r:id="rId3293" ref="M1648"/>
    <hyperlink r:id="rId3294" ref="Q1648"/>
    <hyperlink r:id="rId3295" ref="M1649"/>
    <hyperlink r:id="rId3296" ref="Q1649"/>
    <hyperlink r:id="rId3297" ref="M1650"/>
    <hyperlink r:id="rId3298" ref="Q1650"/>
    <hyperlink r:id="rId3299" ref="M1651"/>
    <hyperlink r:id="rId3300" ref="Q1651"/>
    <hyperlink r:id="rId3301" ref="M1652"/>
    <hyperlink r:id="rId3302" ref="Q1652"/>
    <hyperlink r:id="rId3303" ref="M1653"/>
    <hyperlink r:id="rId3304" ref="Q1653"/>
    <hyperlink r:id="rId3305" ref="M1654"/>
    <hyperlink r:id="rId3306" ref="Q1654"/>
    <hyperlink r:id="rId3307" ref="M1655"/>
    <hyperlink r:id="rId3308" ref="Q1655"/>
    <hyperlink r:id="rId3309" ref="M1656"/>
    <hyperlink r:id="rId3310" ref="Q1656"/>
    <hyperlink r:id="rId3311" ref="M1657"/>
    <hyperlink r:id="rId3312" ref="Q1657"/>
    <hyperlink r:id="rId3313" ref="M1658"/>
    <hyperlink r:id="rId3314" ref="Q1658"/>
    <hyperlink r:id="rId3315" ref="M1659"/>
    <hyperlink r:id="rId3316" ref="Q1659"/>
    <hyperlink r:id="rId3317" ref="M1660"/>
    <hyperlink r:id="rId3318" ref="Q1660"/>
    <hyperlink r:id="rId3319" ref="M1661"/>
    <hyperlink r:id="rId3320" ref="Q1661"/>
    <hyperlink r:id="rId3321" ref="M1662"/>
    <hyperlink r:id="rId3322" ref="Q1662"/>
    <hyperlink r:id="rId3323" ref="M1663"/>
    <hyperlink r:id="rId3324" ref="Q1663"/>
    <hyperlink r:id="rId3325" ref="M1664"/>
    <hyperlink r:id="rId3326" ref="Q1664"/>
    <hyperlink r:id="rId3327" ref="M1665"/>
    <hyperlink r:id="rId3328" ref="Q1665"/>
    <hyperlink r:id="rId3329" ref="M1666"/>
    <hyperlink r:id="rId3330" ref="Q1666"/>
    <hyperlink r:id="rId3331" ref="M1667"/>
    <hyperlink r:id="rId3332" ref="Q1667"/>
    <hyperlink r:id="rId3333" ref="M1668"/>
    <hyperlink r:id="rId3334" ref="Q1668"/>
    <hyperlink r:id="rId3335" ref="M1669"/>
    <hyperlink r:id="rId3336" ref="Q1669"/>
    <hyperlink r:id="rId3337" ref="M1670"/>
    <hyperlink r:id="rId3338" ref="Q1670"/>
    <hyperlink r:id="rId3339" ref="M1671"/>
    <hyperlink r:id="rId3340" ref="Q1671"/>
    <hyperlink r:id="rId3341" ref="M1672"/>
    <hyperlink r:id="rId3342" ref="Q1672"/>
    <hyperlink r:id="rId3343" ref="M1673"/>
    <hyperlink r:id="rId3344" ref="Q1673"/>
    <hyperlink r:id="rId3345" ref="M1674"/>
    <hyperlink r:id="rId3346" ref="Q1674"/>
    <hyperlink r:id="rId3347" ref="M1675"/>
    <hyperlink r:id="rId3348" ref="Q1675"/>
    <hyperlink r:id="rId3349" ref="M1676"/>
    <hyperlink r:id="rId3350" ref="Q1676"/>
    <hyperlink r:id="rId3351" ref="M1677"/>
    <hyperlink r:id="rId3352" ref="Q1677"/>
    <hyperlink r:id="rId3353" ref="M1678"/>
    <hyperlink r:id="rId3354" ref="Q1678"/>
    <hyperlink r:id="rId3355" ref="M1679"/>
    <hyperlink r:id="rId3356" ref="Q1679"/>
    <hyperlink r:id="rId3357" ref="M1680"/>
    <hyperlink r:id="rId3358" ref="Q1680"/>
    <hyperlink r:id="rId3359" ref="M1681"/>
    <hyperlink r:id="rId3360" ref="Q1681"/>
    <hyperlink r:id="rId3361" ref="M1682"/>
    <hyperlink r:id="rId3362" ref="Q1682"/>
    <hyperlink r:id="rId3363" ref="M1683"/>
    <hyperlink r:id="rId3364" ref="Q1683"/>
    <hyperlink r:id="rId3365" ref="M1684"/>
    <hyperlink r:id="rId3366" ref="Q1684"/>
    <hyperlink r:id="rId3367" ref="M1685"/>
    <hyperlink r:id="rId3368" ref="Q1685"/>
    <hyperlink r:id="rId3369" ref="M1686"/>
    <hyperlink r:id="rId3370" ref="Q1686"/>
    <hyperlink r:id="rId3371" ref="M1687"/>
    <hyperlink r:id="rId3372" ref="Q1687"/>
    <hyperlink r:id="rId3373" ref="M1688"/>
    <hyperlink r:id="rId3374" ref="Q1688"/>
    <hyperlink r:id="rId3375" ref="M1689"/>
    <hyperlink r:id="rId3376" ref="Q1689"/>
    <hyperlink r:id="rId3377" ref="M1690"/>
    <hyperlink r:id="rId3378" ref="Q1690"/>
    <hyperlink r:id="rId3379" ref="M1691"/>
    <hyperlink r:id="rId3380" ref="Q1691"/>
    <hyperlink r:id="rId3381" ref="M1692"/>
    <hyperlink r:id="rId3382" ref="Q1692"/>
    <hyperlink r:id="rId3383" ref="M1693"/>
    <hyperlink r:id="rId3384" ref="Q1693"/>
    <hyperlink r:id="rId3385" ref="M1694"/>
    <hyperlink r:id="rId3386" ref="Q1694"/>
    <hyperlink r:id="rId3387" ref="M1695"/>
    <hyperlink r:id="rId3388" ref="Q1695"/>
    <hyperlink r:id="rId3389" ref="M1696"/>
    <hyperlink r:id="rId3390" ref="Q1696"/>
    <hyperlink r:id="rId3391" ref="M1697"/>
    <hyperlink r:id="rId3392" ref="Q1697"/>
    <hyperlink r:id="rId3393" ref="M1698"/>
    <hyperlink r:id="rId3394" ref="Q1698"/>
    <hyperlink r:id="rId3395" ref="M1699"/>
    <hyperlink r:id="rId3396" ref="Q1699"/>
    <hyperlink r:id="rId3397" ref="M1700"/>
    <hyperlink r:id="rId3398" ref="Q1700"/>
    <hyperlink r:id="rId3399" ref="M1701"/>
    <hyperlink r:id="rId3400" ref="Q1701"/>
    <hyperlink r:id="rId3401" ref="M1702"/>
    <hyperlink r:id="rId3402" ref="Q1702"/>
    <hyperlink r:id="rId3403" ref="M1703"/>
    <hyperlink r:id="rId3404" ref="Q1703"/>
    <hyperlink r:id="rId3405" ref="M1704"/>
    <hyperlink r:id="rId3406" ref="Q1704"/>
    <hyperlink r:id="rId3407" ref="M1705"/>
    <hyperlink r:id="rId3408" ref="Q1705"/>
    <hyperlink r:id="rId3409" ref="M1706"/>
    <hyperlink r:id="rId3410" ref="Q1706"/>
    <hyperlink r:id="rId3411" ref="M1707"/>
    <hyperlink r:id="rId3412" ref="Q1707"/>
    <hyperlink r:id="rId3413" ref="M1708"/>
    <hyperlink r:id="rId3414" ref="Q1708"/>
    <hyperlink r:id="rId3415" ref="M1709"/>
    <hyperlink r:id="rId3416" ref="Q1709"/>
    <hyperlink r:id="rId3417" ref="M1710"/>
    <hyperlink r:id="rId3418" ref="Q1710"/>
    <hyperlink r:id="rId3419" ref="M1711"/>
    <hyperlink r:id="rId3420" ref="Q1711"/>
    <hyperlink r:id="rId3421" ref="M1712"/>
    <hyperlink r:id="rId3422" ref="Q1712"/>
    <hyperlink r:id="rId3423" ref="M1713"/>
    <hyperlink r:id="rId3424" ref="Q1713"/>
    <hyperlink r:id="rId3425" ref="M1714"/>
    <hyperlink r:id="rId3426" ref="Q1714"/>
    <hyperlink r:id="rId3427" ref="M1715"/>
    <hyperlink r:id="rId3428" ref="Q1715"/>
    <hyperlink r:id="rId3429" ref="M1716"/>
    <hyperlink r:id="rId3430" ref="Q1716"/>
    <hyperlink r:id="rId3431" ref="M1717"/>
    <hyperlink r:id="rId3432" ref="Q1717"/>
    <hyperlink r:id="rId3433" ref="M1718"/>
    <hyperlink r:id="rId3434" ref="Q1718"/>
    <hyperlink r:id="rId3435" ref="M1719"/>
    <hyperlink r:id="rId3436" ref="Q1719"/>
    <hyperlink r:id="rId3437" ref="M1720"/>
    <hyperlink r:id="rId3438" ref="Q1720"/>
    <hyperlink r:id="rId3439" ref="M1721"/>
    <hyperlink r:id="rId3440" ref="Q1721"/>
    <hyperlink r:id="rId3441" ref="M1722"/>
    <hyperlink r:id="rId3442" ref="Q1722"/>
    <hyperlink r:id="rId3443" ref="M1723"/>
    <hyperlink r:id="rId3444" ref="Q1723"/>
    <hyperlink r:id="rId3445" ref="M1724"/>
    <hyperlink r:id="rId3446" ref="Q1724"/>
    <hyperlink r:id="rId3447" ref="M1725"/>
    <hyperlink r:id="rId3448" ref="Q1725"/>
    <hyperlink r:id="rId3449" ref="M1726"/>
    <hyperlink r:id="rId3450" ref="Q1726"/>
    <hyperlink r:id="rId3451" ref="M1727"/>
    <hyperlink r:id="rId3452" ref="Q1727"/>
    <hyperlink r:id="rId3453" ref="M1728"/>
    <hyperlink r:id="rId3454" ref="Q1728"/>
    <hyperlink r:id="rId3455" ref="M1729"/>
    <hyperlink r:id="rId3456" ref="Q1729"/>
    <hyperlink r:id="rId3457" ref="M1730"/>
    <hyperlink r:id="rId3458" ref="Q1730"/>
    <hyperlink r:id="rId3459" ref="M1731"/>
    <hyperlink r:id="rId3460" ref="Q1731"/>
    <hyperlink r:id="rId3461" ref="M1732"/>
    <hyperlink r:id="rId3462" ref="Q1732"/>
    <hyperlink r:id="rId3463" ref="M1733"/>
    <hyperlink r:id="rId3464" ref="Q1733"/>
    <hyperlink r:id="rId3465" ref="M1734"/>
    <hyperlink r:id="rId3466" ref="Q1734"/>
    <hyperlink r:id="rId3467" ref="M1735"/>
    <hyperlink r:id="rId3468" ref="Q1735"/>
    <hyperlink r:id="rId3469" ref="M1736"/>
    <hyperlink r:id="rId3470" ref="Q1736"/>
    <hyperlink r:id="rId3471" ref="M1737"/>
    <hyperlink r:id="rId3472" ref="Q1737"/>
    <hyperlink r:id="rId3473" ref="M1738"/>
    <hyperlink r:id="rId3474" ref="Q1738"/>
    <hyperlink r:id="rId3475" ref="M1739"/>
    <hyperlink r:id="rId3476" ref="Q1739"/>
    <hyperlink r:id="rId3477" ref="M1740"/>
    <hyperlink r:id="rId3478" ref="Q1740"/>
    <hyperlink r:id="rId3479" ref="M1741"/>
    <hyperlink r:id="rId3480" ref="Q1741"/>
    <hyperlink r:id="rId3481" ref="M1742"/>
    <hyperlink r:id="rId3482" ref="Q1742"/>
    <hyperlink r:id="rId3483" ref="M1743"/>
    <hyperlink r:id="rId3484" ref="Q1743"/>
    <hyperlink r:id="rId3485" ref="M1744"/>
    <hyperlink r:id="rId3486" ref="Q1744"/>
    <hyperlink r:id="rId3487" ref="M1745"/>
    <hyperlink r:id="rId3488" ref="Q1745"/>
    <hyperlink r:id="rId3489" ref="M1746"/>
    <hyperlink r:id="rId3490" ref="Q1746"/>
    <hyperlink r:id="rId3491" ref="M1747"/>
    <hyperlink r:id="rId3492" ref="Q1747"/>
    <hyperlink r:id="rId3493" ref="M1748"/>
    <hyperlink r:id="rId3494" ref="Q1748"/>
    <hyperlink r:id="rId3495" ref="M1749"/>
    <hyperlink r:id="rId3496" ref="Q1749"/>
    <hyperlink r:id="rId3497" ref="M1750"/>
    <hyperlink r:id="rId3498" ref="Q1750"/>
    <hyperlink r:id="rId3499" ref="M1751"/>
    <hyperlink r:id="rId3500" ref="Q1751"/>
    <hyperlink r:id="rId3501" ref="M1752"/>
    <hyperlink r:id="rId3502" ref="Q1752"/>
    <hyperlink r:id="rId3503" ref="M1753"/>
    <hyperlink r:id="rId3504" ref="Q1753"/>
    <hyperlink r:id="rId3505" ref="M1754"/>
    <hyperlink r:id="rId3506" ref="Q1754"/>
    <hyperlink r:id="rId3507" ref="M1755"/>
    <hyperlink r:id="rId3508" ref="Q1755"/>
    <hyperlink r:id="rId3509" ref="M1756"/>
    <hyperlink r:id="rId3510" ref="Q1756"/>
    <hyperlink r:id="rId3511" ref="M1757"/>
    <hyperlink r:id="rId3512" ref="Q1757"/>
    <hyperlink r:id="rId3513" ref="M1758"/>
    <hyperlink r:id="rId3514" ref="Q1758"/>
    <hyperlink r:id="rId3515" ref="M1759"/>
    <hyperlink r:id="rId3516" ref="Q1759"/>
    <hyperlink r:id="rId3517" ref="M1760"/>
    <hyperlink r:id="rId3518" ref="Q1760"/>
    <hyperlink r:id="rId3519" ref="M1761"/>
    <hyperlink r:id="rId3520" ref="Q1761"/>
    <hyperlink r:id="rId3521" ref="M1762"/>
    <hyperlink r:id="rId3522" ref="Q1762"/>
    <hyperlink r:id="rId3523" ref="M1763"/>
    <hyperlink r:id="rId3524" ref="Q1763"/>
    <hyperlink r:id="rId3525" ref="M1764"/>
    <hyperlink r:id="rId3526" ref="Q1764"/>
    <hyperlink r:id="rId3527" ref="M1765"/>
    <hyperlink r:id="rId3528" ref="Q1765"/>
    <hyperlink r:id="rId3529" ref="M1766"/>
    <hyperlink r:id="rId3530" ref="Q1766"/>
    <hyperlink r:id="rId3531" ref="M1767"/>
    <hyperlink r:id="rId3532" ref="Q1767"/>
    <hyperlink r:id="rId3533" ref="M1768"/>
    <hyperlink r:id="rId3534" ref="Q1768"/>
    <hyperlink r:id="rId3535" ref="M1769"/>
    <hyperlink r:id="rId3536" ref="Q1769"/>
    <hyperlink r:id="rId3537" ref="M1770"/>
    <hyperlink r:id="rId3538" ref="Q1770"/>
    <hyperlink r:id="rId3539" ref="M1771"/>
    <hyperlink r:id="rId3540" ref="Q1771"/>
    <hyperlink r:id="rId3541" ref="M1772"/>
    <hyperlink r:id="rId3542" ref="Q1772"/>
    <hyperlink r:id="rId3543" ref="M1773"/>
    <hyperlink r:id="rId3544" ref="Q1773"/>
    <hyperlink r:id="rId3545" ref="M1774"/>
    <hyperlink r:id="rId3546" ref="Q1774"/>
    <hyperlink r:id="rId3547" ref="M1775"/>
    <hyperlink r:id="rId3548" ref="Q1775"/>
    <hyperlink r:id="rId3549" ref="M1776"/>
    <hyperlink r:id="rId3550" ref="Q1776"/>
    <hyperlink r:id="rId3551" ref="M1777"/>
    <hyperlink r:id="rId3552" ref="Q1777"/>
    <hyperlink r:id="rId3553" ref="M1778"/>
    <hyperlink r:id="rId3554" ref="Q1778"/>
    <hyperlink r:id="rId3555" ref="M1779"/>
    <hyperlink r:id="rId3556" ref="Q1779"/>
    <hyperlink r:id="rId3557" ref="M1780"/>
    <hyperlink r:id="rId3558" ref="Q1780"/>
    <hyperlink r:id="rId3559" ref="M1781"/>
    <hyperlink r:id="rId3560" ref="Q1781"/>
    <hyperlink r:id="rId3561" ref="M1782"/>
    <hyperlink r:id="rId3562" ref="Q1782"/>
    <hyperlink r:id="rId3563" ref="M1783"/>
    <hyperlink r:id="rId3564" ref="Q1783"/>
    <hyperlink r:id="rId3565" ref="M1784"/>
    <hyperlink r:id="rId3566" ref="Q1784"/>
    <hyperlink r:id="rId3567" ref="M1785"/>
    <hyperlink r:id="rId3568" ref="Q1785"/>
    <hyperlink r:id="rId3569" ref="M1786"/>
    <hyperlink r:id="rId3570" ref="Q1786"/>
    <hyperlink r:id="rId3571" ref="M1787"/>
    <hyperlink r:id="rId3572" ref="Q1787"/>
    <hyperlink r:id="rId3573" ref="M1788"/>
    <hyperlink r:id="rId3574" ref="Q1788"/>
    <hyperlink r:id="rId3575" ref="M1789"/>
    <hyperlink r:id="rId3576" ref="Q1789"/>
    <hyperlink r:id="rId3577" ref="M1790"/>
    <hyperlink r:id="rId3578" ref="Q1790"/>
    <hyperlink r:id="rId3579" ref="M1791"/>
    <hyperlink r:id="rId3580" ref="Q1791"/>
    <hyperlink r:id="rId3581" ref="M1792"/>
    <hyperlink r:id="rId3582" ref="Q1792"/>
    <hyperlink r:id="rId3583" ref="M1793"/>
    <hyperlink r:id="rId3584" ref="Q1793"/>
    <hyperlink r:id="rId3585" ref="M1794"/>
    <hyperlink r:id="rId3586" ref="Q1794"/>
    <hyperlink r:id="rId3587" ref="M1795"/>
    <hyperlink r:id="rId3588" ref="Q1795"/>
    <hyperlink r:id="rId3589" ref="M1796"/>
    <hyperlink r:id="rId3590" ref="Q1796"/>
    <hyperlink r:id="rId3591" ref="M1797"/>
    <hyperlink r:id="rId3592" ref="Q1797"/>
    <hyperlink r:id="rId3593" ref="M1798"/>
    <hyperlink r:id="rId3594" ref="Q1798"/>
    <hyperlink r:id="rId3595" ref="M1799"/>
    <hyperlink r:id="rId3596" ref="Q1799"/>
    <hyperlink r:id="rId3597" ref="M1800"/>
    <hyperlink r:id="rId3598" ref="Q1800"/>
    <hyperlink r:id="rId3599" ref="M1801"/>
    <hyperlink r:id="rId3600" ref="Q1801"/>
    <hyperlink r:id="rId3601" ref="M1802"/>
    <hyperlink r:id="rId3602" ref="Q1802"/>
    <hyperlink r:id="rId3603" ref="M1803"/>
    <hyperlink r:id="rId3604" ref="Q1803"/>
    <hyperlink r:id="rId3605" ref="M1804"/>
    <hyperlink r:id="rId3606" ref="Q1804"/>
    <hyperlink r:id="rId3607" ref="M1805"/>
    <hyperlink r:id="rId3608" ref="Q1805"/>
    <hyperlink r:id="rId3609" ref="M1806"/>
    <hyperlink r:id="rId3610" ref="Q1806"/>
    <hyperlink r:id="rId3611" ref="M1807"/>
    <hyperlink r:id="rId3612" ref="Q1807"/>
    <hyperlink r:id="rId3613" ref="M1808"/>
    <hyperlink r:id="rId3614" ref="Q1808"/>
    <hyperlink r:id="rId3615" ref="M1809"/>
    <hyperlink r:id="rId3616" ref="Q1809"/>
    <hyperlink r:id="rId3617" ref="M1810"/>
    <hyperlink r:id="rId3618" ref="Q1810"/>
    <hyperlink r:id="rId3619" ref="M1811"/>
    <hyperlink r:id="rId3620" ref="Q1811"/>
    <hyperlink r:id="rId3621" ref="M1812"/>
    <hyperlink r:id="rId3622" ref="Q1812"/>
    <hyperlink r:id="rId3623" ref="M1813"/>
    <hyperlink r:id="rId3624" ref="Q1813"/>
    <hyperlink r:id="rId3625" ref="M1814"/>
    <hyperlink r:id="rId3626" ref="Q1814"/>
    <hyperlink r:id="rId3627" ref="M1815"/>
    <hyperlink r:id="rId3628" ref="Q1815"/>
    <hyperlink r:id="rId3629" ref="M1816"/>
    <hyperlink r:id="rId3630" ref="Q1816"/>
    <hyperlink r:id="rId3631" ref="M1817"/>
    <hyperlink r:id="rId3632" ref="Q1817"/>
    <hyperlink r:id="rId3633" ref="M1818"/>
    <hyperlink r:id="rId3634" ref="Q1818"/>
    <hyperlink r:id="rId3635" ref="M1819"/>
    <hyperlink r:id="rId3636" ref="Q1819"/>
    <hyperlink r:id="rId3637" ref="M1820"/>
    <hyperlink r:id="rId3638" ref="Q1820"/>
    <hyperlink r:id="rId3639" ref="M1821"/>
    <hyperlink r:id="rId3640" ref="Q1821"/>
    <hyperlink r:id="rId3641" ref="M1822"/>
    <hyperlink r:id="rId3642" ref="Q1822"/>
    <hyperlink r:id="rId3643" ref="M1823"/>
    <hyperlink r:id="rId3644" ref="Q1823"/>
    <hyperlink r:id="rId3645" ref="M1824"/>
    <hyperlink r:id="rId3646" ref="Q1824"/>
    <hyperlink r:id="rId3647" ref="M1825"/>
    <hyperlink r:id="rId3648" ref="Q1825"/>
    <hyperlink r:id="rId3649" ref="M1826"/>
    <hyperlink r:id="rId3650" ref="Q1826"/>
    <hyperlink r:id="rId3651" ref="M1827"/>
    <hyperlink r:id="rId3652" ref="Q1827"/>
    <hyperlink r:id="rId3653" ref="M1828"/>
    <hyperlink r:id="rId3654" ref="Q1828"/>
    <hyperlink r:id="rId3655" ref="M1829"/>
    <hyperlink r:id="rId3656" ref="Q1829"/>
    <hyperlink r:id="rId3657" ref="M1830"/>
    <hyperlink r:id="rId3658" ref="Q1830"/>
    <hyperlink r:id="rId3659" ref="M1831"/>
    <hyperlink r:id="rId3660" ref="Q1831"/>
    <hyperlink r:id="rId3661" ref="M1832"/>
    <hyperlink r:id="rId3662" ref="Q1832"/>
    <hyperlink r:id="rId3663" ref="M1833"/>
    <hyperlink r:id="rId3664" ref="Q1833"/>
    <hyperlink r:id="rId3665" ref="M1834"/>
    <hyperlink r:id="rId3666" ref="Q1834"/>
    <hyperlink r:id="rId3667" ref="M1835"/>
    <hyperlink r:id="rId3668" ref="Q1835"/>
    <hyperlink r:id="rId3669" ref="M1836"/>
    <hyperlink r:id="rId3670" ref="Q1836"/>
    <hyperlink r:id="rId3671" ref="M1837"/>
    <hyperlink r:id="rId3672" ref="Q1837"/>
    <hyperlink r:id="rId3673" ref="M1838"/>
    <hyperlink r:id="rId3674" ref="Q1838"/>
    <hyperlink r:id="rId3675" ref="M1839"/>
    <hyperlink r:id="rId3676" ref="Q1839"/>
    <hyperlink r:id="rId3677" ref="M1840"/>
    <hyperlink r:id="rId3678" ref="Q1840"/>
    <hyperlink r:id="rId3679" ref="M1841"/>
    <hyperlink r:id="rId3680" ref="Q1841"/>
    <hyperlink r:id="rId3681" ref="M1842"/>
    <hyperlink r:id="rId3682" ref="Q1842"/>
    <hyperlink r:id="rId3683" ref="M1843"/>
    <hyperlink r:id="rId3684" ref="Q1843"/>
    <hyperlink r:id="rId3685" ref="M1844"/>
    <hyperlink r:id="rId3686" ref="Q1844"/>
    <hyperlink r:id="rId3687" ref="M1845"/>
    <hyperlink r:id="rId3688" ref="Q1845"/>
    <hyperlink r:id="rId3689" ref="M1846"/>
    <hyperlink r:id="rId3690" ref="Q1846"/>
    <hyperlink r:id="rId3691" ref="M1847"/>
    <hyperlink r:id="rId3692" ref="Q1847"/>
    <hyperlink r:id="rId3693" ref="M1848"/>
    <hyperlink r:id="rId3694" ref="Q1848"/>
    <hyperlink r:id="rId3695" ref="M1849"/>
    <hyperlink r:id="rId3696" ref="Q1849"/>
    <hyperlink r:id="rId3697" ref="M1850"/>
    <hyperlink r:id="rId3698" ref="Q1850"/>
    <hyperlink r:id="rId3699" ref="M1851"/>
    <hyperlink r:id="rId3700" ref="Q1851"/>
    <hyperlink r:id="rId3701" ref="M1852"/>
    <hyperlink r:id="rId3702" ref="Q1852"/>
    <hyperlink r:id="rId3703" ref="M1853"/>
    <hyperlink r:id="rId3704" ref="Q1853"/>
    <hyperlink r:id="rId3705" ref="M1854"/>
    <hyperlink r:id="rId3706" ref="Q1854"/>
    <hyperlink r:id="rId3707" ref="M1855"/>
    <hyperlink r:id="rId3708" ref="Q1855"/>
    <hyperlink r:id="rId3709" ref="M1856"/>
    <hyperlink r:id="rId3710" ref="Q1856"/>
    <hyperlink r:id="rId3711" ref="M1857"/>
    <hyperlink r:id="rId3712" ref="Q1857"/>
    <hyperlink r:id="rId3713" ref="M1858"/>
    <hyperlink r:id="rId3714" ref="Q1858"/>
    <hyperlink r:id="rId3715" ref="M1859"/>
    <hyperlink r:id="rId3716" ref="Q1859"/>
    <hyperlink r:id="rId3717" ref="M1860"/>
    <hyperlink r:id="rId3718" ref="Q1860"/>
    <hyperlink r:id="rId3719" ref="M1861"/>
    <hyperlink r:id="rId3720" ref="Q1861"/>
    <hyperlink r:id="rId3721" ref="M1862"/>
    <hyperlink r:id="rId3722" ref="Q1862"/>
    <hyperlink r:id="rId3723" ref="M1863"/>
    <hyperlink r:id="rId3724" ref="Q1863"/>
    <hyperlink r:id="rId3725" ref="M1864"/>
    <hyperlink r:id="rId3726" ref="Q1864"/>
    <hyperlink r:id="rId3727" ref="M1865"/>
    <hyperlink r:id="rId3728" ref="Q1865"/>
    <hyperlink r:id="rId3729" ref="M1866"/>
    <hyperlink r:id="rId3730" ref="Q1866"/>
    <hyperlink r:id="rId3731" ref="M1867"/>
    <hyperlink r:id="rId3732" ref="Q1867"/>
    <hyperlink r:id="rId3733" ref="M1868"/>
    <hyperlink r:id="rId3734" ref="Q1868"/>
    <hyperlink r:id="rId3735" ref="M1869"/>
    <hyperlink r:id="rId3736" ref="Q1869"/>
    <hyperlink r:id="rId3737" ref="M1870"/>
    <hyperlink r:id="rId3738" ref="Q1870"/>
    <hyperlink r:id="rId3739" ref="M1871"/>
    <hyperlink r:id="rId3740" ref="Q1871"/>
    <hyperlink r:id="rId3741" ref="M1872"/>
    <hyperlink r:id="rId3742" ref="Q1872"/>
    <hyperlink r:id="rId3743" ref="M1873"/>
    <hyperlink r:id="rId3744" ref="Q1873"/>
    <hyperlink r:id="rId3745" ref="M1874"/>
    <hyperlink r:id="rId3746" ref="Q1874"/>
    <hyperlink r:id="rId3747" ref="M1875"/>
    <hyperlink r:id="rId3748" ref="Q1875"/>
    <hyperlink r:id="rId3749" ref="M1876"/>
    <hyperlink r:id="rId3750" ref="Q1876"/>
    <hyperlink r:id="rId3751" ref="M1877"/>
    <hyperlink r:id="rId3752" ref="Q1877"/>
    <hyperlink r:id="rId3753" ref="M1878"/>
    <hyperlink r:id="rId3754" ref="Q1878"/>
    <hyperlink r:id="rId3755" ref="M1879"/>
    <hyperlink r:id="rId3756" ref="Q1879"/>
    <hyperlink r:id="rId3757" ref="M1880"/>
    <hyperlink r:id="rId3758" ref="Q1880"/>
    <hyperlink r:id="rId3759" ref="M1881"/>
    <hyperlink r:id="rId3760" ref="Q1881"/>
    <hyperlink r:id="rId3761" ref="M1882"/>
    <hyperlink r:id="rId3762" ref="Q1882"/>
    <hyperlink r:id="rId3763" ref="M1883"/>
    <hyperlink r:id="rId3764" ref="Q1883"/>
    <hyperlink r:id="rId3765" ref="M1884"/>
    <hyperlink r:id="rId3766" ref="Q1884"/>
    <hyperlink r:id="rId3767" ref="M1885"/>
    <hyperlink r:id="rId3768" ref="Q1885"/>
    <hyperlink r:id="rId3769" ref="M1886"/>
    <hyperlink r:id="rId3770" ref="Q1886"/>
    <hyperlink r:id="rId3771" ref="M1887"/>
    <hyperlink r:id="rId3772" ref="Q1887"/>
    <hyperlink r:id="rId3773" ref="M1888"/>
    <hyperlink r:id="rId3774" ref="Q1888"/>
    <hyperlink r:id="rId3775" ref="M1889"/>
    <hyperlink r:id="rId3776" ref="Q1889"/>
    <hyperlink r:id="rId3777" ref="M1890"/>
    <hyperlink r:id="rId3778" ref="Q1890"/>
    <hyperlink r:id="rId3779" ref="M1891"/>
    <hyperlink r:id="rId3780" ref="Q1891"/>
    <hyperlink r:id="rId3781" ref="M1892"/>
    <hyperlink r:id="rId3782" ref="Q1892"/>
    <hyperlink r:id="rId3783" ref="M1893"/>
    <hyperlink r:id="rId3784" ref="Q1893"/>
    <hyperlink r:id="rId3785" ref="M1894"/>
    <hyperlink r:id="rId3786" ref="Q1894"/>
    <hyperlink r:id="rId3787" ref="M1895"/>
    <hyperlink r:id="rId3788" ref="Q1895"/>
    <hyperlink r:id="rId3789" ref="M1896"/>
    <hyperlink r:id="rId3790" ref="Q1896"/>
    <hyperlink r:id="rId3791" ref="M1897"/>
    <hyperlink r:id="rId3792" ref="Q1897"/>
    <hyperlink r:id="rId3793" ref="M1898"/>
    <hyperlink r:id="rId3794" ref="Q1898"/>
    <hyperlink r:id="rId3795" ref="M1899"/>
    <hyperlink r:id="rId3796" ref="Q1899"/>
    <hyperlink r:id="rId3797" ref="M1900"/>
    <hyperlink r:id="rId3798" ref="Q1900"/>
    <hyperlink r:id="rId3799" ref="M1901"/>
    <hyperlink r:id="rId3800" ref="Q1901"/>
    <hyperlink r:id="rId3801" ref="M1902"/>
    <hyperlink r:id="rId3802" ref="Q1902"/>
    <hyperlink r:id="rId3803" ref="M1903"/>
    <hyperlink r:id="rId3804" ref="Q1903"/>
    <hyperlink r:id="rId3805" ref="M1904"/>
    <hyperlink r:id="rId3806" ref="Q1904"/>
    <hyperlink r:id="rId3807" ref="M1905"/>
    <hyperlink r:id="rId3808" ref="Q1905"/>
    <hyperlink r:id="rId3809" ref="M1906"/>
    <hyperlink r:id="rId3810" ref="Q1906"/>
    <hyperlink r:id="rId3811" ref="M1907"/>
    <hyperlink r:id="rId3812" ref="Q1907"/>
    <hyperlink r:id="rId3813" ref="M1908"/>
    <hyperlink r:id="rId3814" ref="Q1908"/>
    <hyperlink r:id="rId3815" ref="M1909"/>
    <hyperlink r:id="rId3816" ref="Q1909"/>
    <hyperlink r:id="rId3817" ref="M1910"/>
    <hyperlink r:id="rId3818" ref="Q1910"/>
    <hyperlink r:id="rId3819" ref="M1911"/>
    <hyperlink r:id="rId3820" ref="Q1911"/>
    <hyperlink r:id="rId3821" ref="M1912"/>
    <hyperlink r:id="rId3822" ref="Q1912"/>
    <hyperlink r:id="rId3823" ref="M1913"/>
    <hyperlink r:id="rId3824" ref="Q1913"/>
    <hyperlink r:id="rId3825" ref="M1914"/>
    <hyperlink r:id="rId3826" ref="Q1914"/>
    <hyperlink r:id="rId3827" ref="M1915"/>
    <hyperlink r:id="rId3828" ref="Q1915"/>
    <hyperlink r:id="rId3829" ref="M1916"/>
    <hyperlink r:id="rId3830" ref="Q1916"/>
    <hyperlink r:id="rId3831" ref="M1917"/>
    <hyperlink r:id="rId3832" ref="Q1917"/>
    <hyperlink r:id="rId3833" ref="M1918"/>
    <hyperlink r:id="rId3834" ref="Q1918"/>
    <hyperlink r:id="rId3835" ref="M1919"/>
    <hyperlink r:id="rId3836" ref="Q1919"/>
    <hyperlink r:id="rId3837" ref="M1920"/>
    <hyperlink r:id="rId3838" ref="Q1920"/>
    <hyperlink r:id="rId3839" ref="M1921"/>
    <hyperlink r:id="rId3840" ref="Q1921"/>
    <hyperlink r:id="rId3841" ref="M1922"/>
    <hyperlink r:id="rId3842" ref="Q1922"/>
    <hyperlink r:id="rId3843" ref="M1923"/>
    <hyperlink r:id="rId3844" ref="Q1923"/>
    <hyperlink r:id="rId3845" ref="M1924"/>
    <hyperlink r:id="rId3846" ref="Q1924"/>
    <hyperlink r:id="rId3847" ref="M1925"/>
    <hyperlink r:id="rId3848" ref="Q1925"/>
    <hyperlink r:id="rId3849" ref="M1926"/>
    <hyperlink r:id="rId3850" ref="Q1926"/>
    <hyperlink r:id="rId3851" ref="M1927"/>
    <hyperlink r:id="rId3852" ref="Q1927"/>
    <hyperlink r:id="rId3853" ref="M1928"/>
    <hyperlink r:id="rId3854" ref="Q1928"/>
    <hyperlink r:id="rId3855" ref="M1929"/>
    <hyperlink r:id="rId3856" ref="Q1929"/>
    <hyperlink r:id="rId3857" ref="M1930"/>
    <hyperlink r:id="rId3858" ref="Q1930"/>
    <hyperlink r:id="rId3859" ref="M1931"/>
    <hyperlink r:id="rId3860" ref="Q1931"/>
    <hyperlink r:id="rId3861" ref="M1932"/>
    <hyperlink r:id="rId3862" ref="Q1932"/>
    <hyperlink r:id="rId3863" ref="M1933"/>
    <hyperlink r:id="rId3864" ref="Q1933"/>
    <hyperlink r:id="rId3865" ref="M1934"/>
    <hyperlink r:id="rId3866" ref="Q1934"/>
    <hyperlink r:id="rId3867" ref="M1935"/>
    <hyperlink r:id="rId3868" ref="Q1935"/>
    <hyperlink r:id="rId3869" ref="M1936"/>
    <hyperlink r:id="rId3870" ref="Q1936"/>
    <hyperlink r:id="rId3871" ref="M1937"/>
    <hyperlink r:id="rId3872" ref="Q1937"/>
    <hyperlink r:id="rId3873" ref="M1938"/>
    <hyperlink r:id="rId3874" ref="Q1938"/>
    <hyperlink r:id="rId3875" ref="M1939"/>
    <hyperlink r:id="rId3876" ref="Q1939"/>
    <hyperlink r:id="rId3877" ref="M1940"/>
    <hyperlink r:id="rId3878" ref="Q1940"/>
    <hyperlink r:id="rId3879" ref="M1941"/>
    <hyperlink r:id="rId3880" ref="Q1941"/>
    <hyperlink r:id="rId3881" ref="M1942"/>
    <hyperlink r:id="rId3882" ref="Q1942"/>
    <hyperlink r:id="rId3883" ref="M1943"/>
    <hyperlink r:id="rId3884" ref="Q1943"/>
    <hyperlink r:id="rId3885" ref="M1944"/>
    <hyperlink r:id="rId3886" ref="Q1944"/>
    <hyperlink r:id="rId3887" ref="M1945"/>
    <hyperlink r:id="rId3888" ref="Q1945"/>
    <hyperlink r:id="rId3889" ref="M1946"/>
    <hyperlink r:id="rId3890" ref="Q1946"/>
    <hyperlink r:id="rId3891" ref="M1947"/>
    <hyperlink r:id="rId3892" ref="Q1947"/>
    <hyperlink r:id="rId3893" ref="M1948"/>
    <hyperlink r:id="rId3894" ref="Q1948"/>
    <hyperlink r:id="rId3895" ref="M1949"/>
    <hyperlink r:id="rId3896" ref="Q1949"/>
    <hyperlink r:id="rId3897" ref="M1950"/>
    <hyperlink r:id="rId3898" ref="Q1950"/>
    <hyperlink r:id="rId3899" ref="M1951"/>
    <hyperlink r:id="rId3900" ref="Q1951"/>
    <hyperlink r:id="rId3901" ref="M1952"/>
    <hyperlink r:id="rId3902" ref="Q1952"/>
    <hyperlink r:id="rId3903" ref="M1953"/>
    <hyperlink r:id="rId3904" ref="Q1953"/>
    <hyperlink r:id="rId3905" ref="M1954"/>
    <hyperlink r:id="rId3906" ref="Q1954"/>
    <hyperlink r:id="rId3907" ref="M1955"/>
    <hyperlink r:id="rId3908" ref="Q1955"/>
    <hyperlink r:id="rId3909" ref="M1956"/>
    <hyperlink r:id="rId3910" ref="Q1956"/>
    <hyperlink r:id="rId3911" ref="M1957"/>
    <hyperlink r:id="rId3912" ref="Q1957"/>
    <hyperlink r:id="rId3913" ref="M1958"/>
    <hyperlink r:id="rId3914" ref="Q1958"/>
    <hyperlink r:id="rId3915" ref="M1959"/>
    <hyperlink r:id="rId3916" ref="Q1959"/>
    <hyperlink r:id="rId3917" ref="M1960"/>
    <hyperlink r:id="rId3918" ref="Q1960"/>
    <hyperlink r:id="rId3919" ref="M1961"/>
    <hyperlink r:id="rId3920" ref="Q1961"/>
    <hyperlink r:id="rId3921" ref="M1962"/>
    <hyperlink r:id="rId3922" ref="Q1962"/>
    <hyperlink r:id="rId3923" ref="M1963"/>
    <hyperlink r:id="rId3924" ref="Q1963"/>
    <hyperlink r:id="rId3925" ref="M1964"/>
    <hyperlink r:id="rId3926" ref="Q1964"/>
    <hyperlink r:id="rId3927" ref="M1965"/>
    <hyperlink r:id="rId3928" ref="Q1965"/>
    <hyperlink r:id="rId3929" ref="M1966"/>
    <hyperlink r:id="rId3930" ref="Q1966"/>
    <hyperlink r:id="rId3931" ref="M1967"/>
    <hyperlink r:id="rId3932" ref="Q1967"/>
    <hyperlink r:id="rId3933" ref="M1968"/>
    <hyperlink r:id="rId3934" ref="Q1968"/>
    <hyperlink r:id="rId3935" ref="M1969"/>
    <hyperlink r:id="rId3936" ref="Q1969"/>
    <hyperlink r:id="rId3937" ref="M1970"/>
    <hyperlink r:id="rId3938" ref="Q1970"/>
    <hyperlink r:id="rId3939" ref="M1971"/>
    <hyperlink r:id="rId3940" ref="Q1971"/>
    <hyperlink r:id="rId3941" ref="M1972"/>
    <hyperlink r:id="rId3942" ref="Q1972"/>
    <hyperlink r:id="rId3943" ref="M1973"/>
    <hyperlink r:id="rId3944" ref="Q1973"/>
    <hyperlink r:id="rId3945" ref="M1974"/>
    <hyperlink r:id="rId3946" ref="Q1974"/>
    <hyperlink r:id="rId3947" ref="M1975"/>
    <hyperlink r:id="rId3948" ref="Q1975"/>
    <hyperlink r:id="rId3949" ref="M1976"/>
    <hyperlink r:id="rId3950" ref="Q1976"/>
    <hyperlink r:id="rId3951" ref="M1977"/>
    <hyperlink r:id="rId3952" ref="Q1977"/>
    <hyperlink r:id="rId3953" ref="M1978"/>
    <hyperlink r:id="rId3954" ref="Q1978"/>
    <hyperlink r:id="rId3955" ref="M1979"/>
    <hyperlink r:id="rId3956" ref="Q1979"/>
    <hyperlink r:id="rId3957" ref="M1980"/>
    <hyperlink r:id="rId3958" ref="Q1980"/>
    <hyperlink r:id="rId3959" ref="M1981"/>
    <hyperlink r:id="rId3960" ref="Q1981"/>
    <hyperlink r:id="rId3961" ref="M1982"/>
    <hyperlink r:id="rId3962" ref="Q1982"/>
    <hyperlink r:id="rId3963" ref="M1983"/>
    <hyperlink r:id="rId3964" ref="Q1983"/>
    <hyperlink r:id="rId3965" ref="M1984"/>
    <hyperlink r:id="rId3966" ref="Q1984"/>
    <hyperlink r:id="rId3967" ref="M1985"/>
    <hyperlink r:id="rId3968" ref="Q1985"/>
    <hyperlink r:id="rId3969" ref="M1986"/>
    <hyperlink r:id="rId3970" ref="Q1986"/>
    <hyperlink r:id="rId3971" ref="M1987"/>
    <hyperlink r:id="rId3972" ref="Q1987"/>
    <hyperlink r:id="rId3973" ref="M1988"/>
    <hyperlink r:id="rId3974" ref="Q1988"/>
    <hyperlink r:id="rId3975" ref="M1989"/>
    <hyperlink r:id="rId3976" ref="Q1989"/>
    <hyperlink r:id="rId3977" ref="M1990"/>
    <hyperlink r:id="rId3978" ref="Q1990"/>
    <hyperlink r:id="rId3979" ref="M1991"/>
    <hyperlink r:id="rId3980" ref="Q1991"/>
    <hyperlink r:id="rId3981" ref="M1992"/>
    <hyperlink r:id="rId3982" ref="Q1992"/>
    <hyperlink r:id="rId3983" ref="M1993"/>
    <hyperlink r:id="rId3984" ref="Q1993"/>
    <hyperlink r:id="rId3985" ref="M1994"/>
    <hyperlink r:id="rId3986" ref="Q1994"/>
    <hyperlink r:id="rId3987" ref="M1995"/>
    <hyperlink r:id="rId3988" ref="Q1995"/>
    <hyperlink r:id="rId3989" ref="M1996"/>
    <hyperlink r:id="rId3990" ref="Q1996"/>
    <hyperlink r:id="rId3991" ref="M1997"/>
    <hyperlink r:id="rId3992" ref="Q1997"/>
    <hyperlink r:id="rId3993" ref="M1998"/>
    <hyperlink r:id="rId3994" ref="Q1998"/>
    <hyperlink r:id="rId3995" ref="M1999"/>
    <hyperlink r:id="rId3996" ref="Q1999"/>
    <hyperlink r:id="rId3997" ref="M2000"/>
    <hyperlink r:id="rId3998" ref="Q2000"/>
    <hyperlink r:id="rId3999" ref="M2001"/>
    <hyperlink r:id="rId4000" ref="Q2001"/>
    <hyperlink r:id="rId4001" ref="M2002"/>
    <hyperlink r:id="rId4002" ref="Q2002"/>
    <hyperlink r:id="rId4003" ref="M2003"/>
    <hyperlink r:id="rId4004" ref="Q2003"/>
    <hyperlink r:id="rId4005" ref="M2004"/>
    <hyperlink r:id="rId4006" ref="Q2004"/>
    <hyperlink r:id="rId4007" ref="M2005"/>
    <hyperlink r:id="rId4008" ref="Q2005"/>
    <hyperlink r:id="rId4009" ref="M2006"/>
    <hyperlink r:id="rId4010" ref="Q2006"/>
    <hyperlink r:id="rId4011" ref="M2007"/>
    <hyperlink r:id="rId4012" ref="Q2007"/>
    <hyperlink r:id="rId4013" ref="M2008"/>
    <hyperlink r:id="rId4014" ref="Q2008"/>
    <hyperlink r:id="rId4015" ref="M2009"/>
    <hyperlink r:id="rId4016" ref="Q2009"/>
    <hyperlink r:id="rId4017" ref="M2010"/>
    <hyperlink r:id="rId4018" ref="Q2010"/>
    <hyperlink r:id="rId4019" ref="M2011"/>
    <hyperlink r:id="rId4020" ref="Q2011"/>
    <hyperlink r:id="rId4021" ref="M2012"/>
    <hyperlink r:id="rId4022" ref="Q2012"/>
    <hyperlink r:id="rId4023" ref="M2013"/>
    <hyperlink r:id="rId4024" ref="Q2013"/>
    <hyperlink r:id="rId4025" ref="M2014"/>
    <hyperlink r:id="rId4026" ref="Q2014"/>
    <hyperlink r:id="rId4027" ref="M2015"/>
    <hyperlink r:id="rId4028" ref="Q2015"/>
    <hyperlink r:id="rId4029" ref="M2016"/>
    <hyperlink r:id="rId4030" ref="Q2016"/>
    <hyperlink r:id="rId4031" ref="M2017"/>
    <hyperlink r:id="rId4032" ref="Q2017"/>
    <hyperlink r:id="rId4033" ref="M2018"/>
    <hyperlink r:id="rId4034" ref="Q2018"/>
    <hyperlink r:id="rId4035" ref="M2019"/>
    <hyperlink r:id="rId4036" ref="Q2019"/>
    <hyperlink r:id="rId4037" ref="M2020"/>
    <hyperlink r:id="rId4038" ref="Q2020"/>
    <hyperlink r:id="rId4039" ref="M2021"/>
    <hyperlink r:id="rId4040" ref="Q2021"/>
    <hyperlink r:id="rId4041" ref="M2022"/>
    <hyperlink r:id="rId4042" ref="Q2022"/>
    <hyperlink r:id="rId4043" ref="M2023"/>
    <hyperlink r:id="rId4044" ref="Q2023"/>
    <hyperlink r:id="rId4045" ref="M2024"/>
    <hyperlink r:id="rId4046" ref="Q2024"/>
    <hyperlink r:id="rId4047" ref="M2025"/>
    <hyperlink r:id="rId4048" ref="Q2025"/>
    <hyperlink r:id="rId4049" ref="M2026"/>
    <hyperlink r:id="rId4050" ref="Q2026"/>
    <hyperlink r:id="rId4051" ref="M2027"/>
    <hyperlink r:id="rId4052" ref="Q2027"/>
    <hyperlink r:id="rId4053" ref="M2028"/>
    <hyperlink r:id="rId4054" ref="Q2028"/>
    <hyperlink r:id="rId4055" ref="M2029"/>
    <hyperlink r:id="rId4056" ref="Q2029"/>
    <hyperlink r:id="rId4057" ref="M2030"/>
    <hyperlink r:id="rId4058" ref="Q2030"/>
    <hyperlink r:id="rId4059" ref="M2031"/>
    <hyperlink r:id="rId4060" ref="Q2031"/>
    <hyperlink r:id="rId4061" ref="M2032"/>
    <hyperlink r:id="rId4062" ref="Q2032"/>
    <hyperlink r:id="rId4063" ref="M2033"/>
    <hyperlink r:id="rId4064" ref="Q2033"/>
    <hyperlink r:id="rId4065" ref="M2034"/>
    <hyperlink r:id="rId4066" ref="Q2034"/>
    <hyperlink r:id="rId4067" ref="M2035"/>
    <hyperlink r:id="rId4068" ref="Q2035"/>
    <hyperlink r:id="rId4069" ref="M2036"/>
    <hyperlink r:id="rId4070" ref="Q2036"/>
    <hyperlink r:id="rId4071" ref="M2037"/>
    <hyperlink r:id="rId4072" ref="Q2037"/>
    <hyperlink r:id="rId4073" ref="M2038"/>
    <hyperlink r:id="rId4074" ref="Q2038"/>
    <hyperlink r:id="rId4075" ref="M2039"/>
    <hyperlink r:id="rId4076" ref="Q2039"/>
    <hyperlink r:id="rId4077" ref="M2040"/>
    <hyperlink r:id="rId4078" ref="Q2040"/>
    <hyperlink r:id="rId4079" ref="M2041"/>
    <hyperlink r:id="rId4080" ref="Q2041"/>
    <hyperlink r:id="rId4081" ref="M2042"/>
    <hyperlink r:id="rId4082" ref="Q2042"/>
    <hyperlink r:id="rId4083" ref="M2043"/>
    <hyperlink r:id="rId4084" ref="Q2043"/>
    <hyperlink r:id="rId4085" ref="M2044"/>
    <hyperlink r:id="rId4086" ref="Q2044"/>
    <hyperlink r:id="rId4087" ref="M2045"/>
    <hyperlink r:id="rId4088" ref="Q2045"/>
    <hyperlink r:id="rId4089" ref="M2046"/>
    <hyperlink r:id="rId4090" ref="Q2046"/>
    <hyperlink r:id="rId4091" ref="M2047"/>
    <hyperlink r:id="rId4092" ref="Q2047"/>
    <hyperlink r:id="rId4093" ref="M2048"/>
    <hyperlink r:id="rId4094" ref="Q2048"/>
    <hyperlink r:id="rId4095" ref="M2049"/>
    <hyperlink r:id="rId4096" ref="Q2049"/>
    <hyperlink r:id="rId4097" ref="M2050"/>
    <hyperlink r:id="rId4098" ref="Q2050"/>
    <hyperlink r:id="rId4099" ref="M2051"/>
    <hyperlink r:id="rId4100" ref="Q2051"/>
    <hyperlink r:id="rId4101" ref="M2052"/>
    <hyperlink r:id="rId4102" ref="Q2052"/>
    <hyperlink r:id="rId4103" ref="M2053"/>
    <hyperlink r:id="rId4104" ref="Q2053"/>
    <hyperlink r:id="rId4105" ref="M2054"/>
    <hyperlink r:id="rId4106" ref="Q2054"/>
    <hyperlink r:id="rId4107" ref="M2055"/>
    <hyperlink r:id="rId4108" ref="Q2055"/>
    <hyperlink r:id="rId4109" ref="M2056"/>
    <hyperlink r:id="rId4110" ref="Q2056"/>
    <hyperlink r:id="rId4111" ref="M2057"/>
    <hyperlink r:id="rId4112" ref="Q2057"/>
    <hyperlink r:id="rId4113" ref="M2058"/>
    <hyperlink r:id="rId4114" ref="Q2058"/>
    <hyperlink r:id="rId4115" ref="M2059"/>
    <hyperlink r:id="rId4116" ref="Q2059"/>
    <hyperlink r:id="rId4117" ref="M2060"/>
    <hyperlink r:id="rId4118" ref="Q2060"/>
    <hyperlink r:id="rId4119" ref="M2061"/>
    <hyperlink r:id="rId4120" ref="Q2061"/>
    <hyperlink r:id="rId4121" ref="M2062"/>
    <hyperlink r:id="rId4122" ref="Q2062"/>
    <hyperlink r:id="rId4123" ref="M2063"/>
    <hyperlink r:id="rId4124" ref="Q2063"/>
    <hyperlink r:id="rId4125" ref="M2064"/>
    <hyperlink r:id="rId4126" ref="Q2064"/>
    <hyperlink r:id="rId4127" ref="M2065"/>
    <hyperlink r:id="rId4128" ref="Q2065"/>
    <hyperlink r:id="rId4129" ref="M2066"/>
    <hyperlink r:id="rId4130" ref="Q2066"/>
    <hyperlink r:id="rId4131" ref="M2067"/>
    <hyperlink r:id="rId4132" ref="Q2067"/>
    <hyperlink r:id="rId4133" ref="M2068"/>
    <hyperlink r:id="rId4134" ref="Q2068"/>
    <hyperlink r:id="rId4135" ref="M2069"/>
    <hyperlink r:id="rId4136" ref="Q2069"/>
    <hyperlink r:id="rId4137" ref="M2070"/>
    <hyperlink r:id="rId4138" ref="Q2070"/>
    <hyperlink r:id="rId4139" ref="M2071"/>
    <hyperlink r:id="rId4140" ref="Q2071"/>
    <hyperlink r:id="rId4141" ref="M2072"/>
    <hyperlink r:id="rId4142" ref="Q2072"/>
    <hyperlink r:id="rId4143" ref="M2073"/>
    <hyperlink r:id="rId4144" ref="Q2073"/>
    <hyperlink r:id="rId4145" ref="M2074"/>
    <hyperlink r:id="rId4146" ref="Q2074"/>
    <hyperlink r:id="rId4147" ref="M2075"/>
    <hyperlink r:id="rId4148" ref="Q2075"/>
    <hyperlink r:id="rId4149" ref="M2076"/>
    <hyperlink r:id="rId4150" ref="Q2076"/>
    <hyperlink r:id="rId4151" ref="M2077"/>
    <hyperlink r:id="rId4152" ref="Q2077"/>
    <hyperlink r:id="rId4153" ref="M2078"/>
    <hyperlink r:id="rId4154" ref="Q2078"/>
    <hyperlink r:id="rId4155" ref="M2079"/>
    <hyperlink r:id="rId4156" ref="Q2079"/>
    <hyperlink r:id="rId4157" ref="M2080"/>
    <hyperlink r:id="rId4158" ref="Q2080"/>
    <hyperlink r:id="rId4159" ref="M2081"/>
    <hyperlink r:id="rId4160" ref="Q2081"/>
    <hyperlink r:id="rId4161" ref="M2082"/>
    <hyperlink r:id="rId4162" ref="Q2082"/>
    <hyperlink r:id="rId4163" ref="M2083"/>
    <hyperlink r:id="rId4164" ref="Q2083"/>
    <hyperlink r:id="rId4165" ref="M2084"/>
    <hyperlink r:id="rId4166" ref="Q2084"/>
    <hyperlink r:id="rId4167" ref="M2085"/>
    <hyperlink r:id="rId4168" ref="Q2085"/>
    <hyperlink r:id="rId4169" ref="M2086"/>
    <hyperlink r:id="rId4170" ref="Q2086"/>
    <hyperlink r:id="rId4171" ref="M2087"/>
    <hyperlink r:id="rId4172" ref="Q2087"/>
    <hyperlink r:id="rId4173" ref="M2088"/>
    <hyperlink r:id="rId4174" ref="Q2088"/>
    <hyperlink r:id="rId4175" ref="M2089"/>
    <hyperlink r:id="rId4176" ref="Q2089"/>
    <hyperlink r:id="rId4177" ref="M2090"/>
    <hyperlink r:id="rId4178" ref="Q2090"/>
    <hyperlink r:id="rId4179" ref="M2091"/>
    <hyperlink r:id="rId4180" ref="Q2091"/>
    <hyperlink r:id="rId4181" ref="M2092"/>
    <hyperlink r:id="rId4182" ref="Q2092"/>
    <hyperlink r:id="rId4183" ref="M2093"/>
    <hyperlink r:id="rId4184" ref="Q2093"/>
    <hyperlink r:id="rId4185" ref="M2094"/>
    <hyperlink r:id="rId4186" ref="Q2094"/>
    <hyperlink r:id="rId4187" ref="M2095"/>
    <hyperlink r:id="rId4188" ref="Q2095"/>
    <hyperlink r:id="rId4189" ref="M2096"/>
    <hyperlink r:id="rId4190" ref="Q2096"/>
    <hyperlink r:id="rId4191" ref="M2097"/>
    <hyperlink r:id="rId4192" ref="Q2097"/>
    <hyperlink r:id="rId4193" ref="M2098"/>
    <hyperlink r:id="rId4194" ref="Q2098"/>
    <hyperlink r:id="rId4195" ref="M2099"/>
    <hyperlink r:id="rId4196" ref="Q2099"/>
    <hyperlink r:id="rId4197" ref="M2100"/>
    <hyperlink r:id="rId4198" ref="Q2100"/>
    <hyperlink r:id="rId4199" ref="M2101"/>
    <hyperlink r:id="rId4200" ref="Q2101"/>
    <hyperlink r:id="rId4201" ref="M2102"/>
    <hyperlink r:id="rId4202" ref="Q2102"/>
    <hyperlink r:id="rId4203" ref="M2103"/>
    <hyperlink r:id="rId4204" ref="Q2103"/>
    <hyperlink r:id="rId4205" ref="M2104"/>
    <hyperlink r:id="rId4206" ref="Q2104"/>
    <hyperlink r:id="rId4207" ref="M2105"/>
    <hyperlink r:id="rId4208" ref="Q2105"/>
    <hyperlink r:id="rId4209" ref="M2106"/>
    <hyperlink r:id="rId4210" ref="Q2106"/>
    <hyperlink r:id="rId4211" ref="M2107"/>
    <hyperlink r:id="rId4212" ref="Q2107"/>
    <hyperlink r:id="rId4213" ref="M2108"/>
    <hyperlink r:id="rId4214" ref="Q2108"/>
    <hyperlink r:id="rId4215" ref="M2109"/>
    <hyperlink r:id="rId4216" ref="Q2109"/>
    <hyperlink r:id="rId4217" ref="M2110"/>
    <hyperlink r:id="rId4218" ref="Q2110"/>
    <hyperlink r:id="rId4219" ref="M2111"/>
    <hyperlink r:id="rId4220" ref="Q2111"/>
    <hyperlink r:id="rId4221" ref="M2112"/>
    <hyperlink r:id="rId4222" ref="Q2112"/>
    <hyperlink r:id="rId4223" ref="M2113"/>
    <hyperlink r:id="rId4224" ref="Q2113"/>
    <hyperlink r:id="rId4225" ref="M2114"/>
    <hyperlink r:id="rId4226" ref="Q2114"/>
    <hyperlink r:id="rId4227" ref="M2115"/>
    <hyperlink r:id="rId4228" ref="Q2115"/>
    <hyperlink r:id="rId4229" ref="M2116"/>
    <hyperlink r:id="rId4230" ref="Q2116"/>
    <hyperlink r:id="rId4231" ref="M2117"/>
    <hyperlink r:id="rId4232" ref="Q2117"/>
    <hyperlink r:id="rId4233" ref="M2118"/>
    <hyperlink r:id="rId4234" ref="Q2118"/>
    <hyperlink r:id="rId4235" ref="M2119"/>
    <hyperlink r:id="rId4236" ref="Q2119"/>
    <hyperlink r:id="rId4237" ref="M2120"/>
    <hyperlink r:id="rId4238" ref="Q2120"/>
    <hyperlink r:id="rId4239" ref="M2121"/>
    <hyperlink r:id="rId4240" ref="Q2121"/>
    <hyperlink r:id="rId4241" ref="M2122"/>
    <hyperlink r:id="rId4242" ref="Q2122"/>
    <hyperlink r:id="rId4243" ref="M2123"/>
    <hyperlink r:id="rId4244" ref="Q2123"/>
    <hyperlink r:id="rId4245" ref="M2124"/>
    <hyperlink r:id="rId4246" ref="Q2124"/>
    <hyperlink r:id="rId4247" ref="M2125"/>
    <hyperlink r:id="rId4248" ref="Q2125"/>
    <hyperlink r:id="rId4249" ref="M2126"/>
    <hyperlink r:id="rId4250" ref="Q2126"/>
    <hyperlink r:id="rId4251" ref="M2127"/>
    <hyperlink r:id="rId4252" ref="Q2127"/>
    <hyperlink r:id="rId4253" ref="M2128"/>
    <hyperlink r:id="rId4254" ref="Q2128"/>
    <hyperlink r:id="rId4255" ref="M2129"/>
    <hyperlink r:id="rId4256" ref="Q2129"/>
    <hyperlink r:id="rId4257" ref="M2130"/>
    <hyperlink r:id="rId4258" ref="Q2130"/>
    <hyperlink r:id="rId4259" ref="M2131"/>
    <hyperlink r:id="rId4260" ref="Q2131"/>
    <hyperlink r:id="rId4261" ref="M2132"/>
    <hyperlink r:id="rId4262" ref="Q2132"/>
    <hyperlink r:id="rId4263" ref="M2133"/>
    <hyperlink r:id="rId4264" ref="Q2133"/>
    <hyperlink r:id="rId4265" ref="M2134"/>
    <hyperlink r:id="rId4266" ref="Q2134"/>
    <hyperlink r:id="rId4267" ref="M2135"/>
    <hyperlink r:id="rId4268" ref="Q2135"/>
    <hyperlink r:id="rId4269" ref="M2136"/>
    <hyperlink r:id="rId4270" ref="Q2136"/>
    <hyperlink r:id="rId4271" ref="M2137"/>
    <hyperlink r:id="rId4272" ref="Q2137"/>
    <hyperlink r:id="rId4273" ref="M2138"/>
    <hyperlink r:id="rId4274" ref="Q2138"/>
    <hyperlink r:id="rId4275" ref="M2139"/>
    <hyperlink r:id="rId4276" ref="Q2139"/>
    <hyperlink r:id="rId4277" ref="M2140"/>
    <hyperlink r:id="rId4278" ref="Q2140"/>
    <hyperlink r:id="rId4279" ref="M2141"/>
    <hyperlink r:id="rId4280" ref="Q2141"/>
    <hyperlink r:id="rId4281" ref="M2142"/>
    <hyperlink r:id="rId4282" ref="Q2142"/>
    <hyperlink r:id="rId4283" ref="M2143"/>
    <hyperlink r:id="rId4284" ref="Q2143"/>
    <hyperlink r:id="rId4285" ref="M2144"/>
    <hyperlink r:id="rId4286" ref="Q2144"/>
    <hyperlink r:id="rId4287" ref="M2145"/>
    <hyperlink r:id="rId4288" ref="Q2145"/>
    <hyperlink r:id="rId4289" ref="M2146"/>
    <hyperlink r:id="rId4290" ref="Q2146"/>
    <hyperlink r:id="rId4291" ref="M2147"/>
    <hyperlink r:id="rId4292" ref="Q2147"/>
    <hyperlink r:id="rId4293" ref="M2148"/>
    <hyperlink r:id="rId4294" ref="Q2148"/>
    <hyperlink r:id="rId4295" ref="M2149"/>
    <hyperlink r:id="rId4296" ref="Q2149"/>
    <hyperlink r:id="rId4297" ref="M2150"/>
    <hyperlink r:id="rId4298" ref="Q2150"/>
    <hyperlink r:id="rId4299" ref="M2151"/>
    <hyperlink r:id="rId4300" ref="Q2151"/>
    <hyperlink r:id="rId4301" ref="M2152"/>
    <hyperlink r:id="rId4302" ref="Q2152"/>
    <hyperlink r:id="rId4303" ref="M2153"/>
    <hyperlink r:id="rId4304" ref="Q2153"/>
    <hyperlink r:id="rId4305" ref="M2154"/>
    <hyperlink r:id="rId4306" ref="Q2154"/>
    <hyperlink r:id="rId4307" ref="M2155"/>
    <hyperlink r:id="rId4308" ref="Q2155"/>
    <hyperlink r:id="rId4309" ref="M2156"/>
    <hyperlink r:id="rId4310" ref="Q2156"/>
    <hyperlink r:id="rId4311" ref="M2157"/>
    <hyperlink r:id="rId4312" ref="Q2157"/>
    <hyperlink r:id="rId4313" ref="M2158"/>
    <hyperlink r:id="rId4314" ref="Q2158"/>
    <hyperlink r:id="rId4315" ref="M2159"/>
    <hyperlink r:id="rId4316" ref="Q2159"/>
    <hyperlink r:id="rId4317" ref="M2160"/>
    <hyperlink r:id="rId4318" ref="Q2160"/>
    <hyperlink r:id="rId4319" ref="M2161"/>
    <hyperlink r:id="rId4320" ref="Q2161"/>
    <hyperlink r:id="rId4321" ref="M2162"/>
    <hyperlink r:id="rId4322" ref="Q2162"/>
    <hyperlink r:id="rId4323" ref="M2163"/>
    <hyperlink r:id="rId4324" ref="Q2163"/>
    <hyperlink r:id="rId4325" ref="M2164"/>
    <hyperlink r:id="rId4326" ref="Q2164"/>
    <hyperlink r:id="rId4327" ref="M2165"/>
    <hyperlink r:id="rId4328" ref="Q2165"/>
    <hyperlink r:id="rId4329" ref="M2166"/>
    <hyperlink r:id="rId4330" ref="Q2166"/>
    <hyperlink r:id="rId4331" ref="M2167"/>
    <hyperlink r:id="rId4332" ref="Q2167"/>
    <hyperlink r:id="rId4333" ref="M2168"/>
    <hyperlink r:id="rId4334" ref="Q2168"/>
    <hyperlink r:id="rId4335" ref="M2169"/>
    <hyperlink r:id="rId4336" ref="Q2169"/>
    <hyperlink r:id="rId4337" ref="M2170"/>
    <hyperlink r:id="rId4338" ref="Q2170"/>
    <hyperlink r:id="rId4339" ref="M2171"/>
    <hyperlink r:id="rId4340" ref="Q2171"/>
    <hyperlink r:id="rId4341" ref="M2172"/>
    <hyperlink r:id="rId4342" ref="Q2172"/>
    <hyperlink r:id="rId4343" ref="M2173"/>
    <hyperlink r:id="rId4344" ref="Q2173"/>
    <hyperlink r:id="rId4345" ref="M2174"/>
    <hyperlink r:id="rId4346" ref="Q2174"/>
    <hyperlink r:id="rId4347" ref="M2175"/>
    <hyperlink r:id="rId4348" ref="Q2175"/>
    <hyperlink r:id="rId4349" ref="M2176"/>
    <hyperlink r:id="rId4350" ref="Q2176"/>
    <hyperlink r:id="rId4351" ref="M2177"/>
    <hyperlink r:id="rId4352" ref="Q2177"/>
    <hyperlink r:id="rId4353" ref="M2178"/>
    <hyperlink r:id="rId4354" ref="Q2178"/>
    <hyperlink r:id="rId4355" ref="M2179"/>
    <hyperlink r:id="rId4356" ref="Q2179"/>
    <hyperlink r:id="rId4357" ref="M2180"/>
    <hyperlink r:id="rId4358" ref="Q2180"/>
    <hyperlink r:id="rId4359" ref="M2181"/>
    <hyperlink r:id="rId4360" ref="Q2181"/>
    <hyperlink r:id="rId4361" ref="M2182"/>
    <hyperlink r:id="rId4362" ref="Q2182"/>
    <hyperlink r:id="rId4363" ref="M2183"/>
    <hyperlink r:id="rId4364" ref="Q2183"/>
    <hyperlink r:id="rId4365" ref="M2184"/>
    <hyperlink r:id="rId4366" ref="Q2184"/>
    <hyperlink r:id="rId4367" ref="M2185"/>
    <hyperlink r:id="rId4368" ref="Q2185"/>
    <hyperlink r:id="rId4369" ref="M2186"/>
    <hyperlink r:id="rId4370" ref="Q2186"/>
    <hyperlink r:id="rId4371" ref="M2187"/>
    <hyperlink r:id="rId4372" ref="Q2187"/>
    <hyperlink r:id="rId4373" ref="M2188"/>
    <hyperlink r:id="rId4374" ref="Q2188"/>
    <hyperlink r:id="rId4375" ref="M2189"/>
    <hyperlink r:id="rId4376" ref="Q2189"/>
    <hyperlink r:id="rId4377" ref="M2190"/>
    <hyperlink r:id="rId4378" ref="Q2190"/>
    <hyperlink r:id="rId4379" ref="M2191"/>
    <hyperlink r:id="rId4380" ref="Q2191"/>
    <hyperlink r:id="rId4381" ref="M2192"/>
    <hyperlink r:id="rId4382" ref="Q2192"/>
    <hyperlink r:id="rId4383" ref="M2193"/>
    <hyperlink r:id="rId4384" ref="Q2193"/>
    <hyperlink r:id="rId4385" ref="M2194"/>
    <hyperlink r:id="rId4386" ref="Q2194"/>
    <hyperlink r:id="rId4387" ref="M2195"/>
    <hyperlink r:id="rId4388" ref="Q2195"/>
    <hyperlink r:id="rId4389" ref="M2196"/>
    <hyperlink r:id="rId4390" ref="Q2196"/>
    <hyperlink r:id="rId4391" ref="M2197"/>
    <hyperlink r:id="rId4392" ref="Q2197"/>
    <hyperlink r:id="rId4393" ref="M2198"/>
    <hyperlink r:id="rId4394" ref="Q2198"/>
    <hyperlink r:id="rId4395" ref="M2199"/>
    <hyperlink r:id="rId4396" ref="Q2199"/>
    <hyperlink r:id="rId4397" ref="M2200"/>
    <hyperlink r:id="rId4398" ref="Q2200"/>
    <hyperlink r:id="rId4399" ref="M2201"/>
    <hyperlink r:id="rId4400" ref="Q2201"/>
    <hyperlink r:id="rId4401" ref="M2202"/>
    <hyperlink r:id="rId4402" ref="Q2202"/>
    <hyperlink r:id="rId4403" ref="M2203"/>
    <hyperlink r:id="rId4404" ref="Q2203"/>
    <hyperlink r:id="rId4405" ref="M2204"/>
    <hyperlink r:id="rId4406" ref="Q2204"/>
    <hyperlink r:id="rId4407" ref="M2205"/>
    <hyperlink r:id="rId4408" ref="Q2205"/>
    <hyperlink r:id="rId4409" ref="M2206"/>
    <hyperlink r:id="rId4410" ref="Q2206"/>
    <hyperlink r:id="rId4411" ref="M2207"/>
    <hyperlink r:id="rId4412" ref="Q2207"/>
    <hyperlink r:id="rId4413" ref="M2208"/>
    <hyperlink r:id="rId4414" ref="Q2208"/>
    <hyperlink r:id="rId4415" ref="M2209"/>
    <hyperlink r:id="rId4416" ref="Q2209"/>
    <hyperlink r:id="rId4417" ref="M2210"/>
    <hyperlink r:id="rId4418" ref="Q2210"/>
    <hyperlink r:id="rId4419" ref="M2211"/>
    <hyperlink r:id="rId4420" ref="Q2211"/>
    <hyperlink r:id="rId4421" ref="M2212"/>
    <hyperlink r:id="rId4422" ref="Q2212"/>
    <hyperlink r:id="rId4423" ref="M2213"/>
    <hyperlink r:id="rId4424" ref="Q2213"/>
    <hyperlink r:id="rId4425" ref="M2214"/>
    <hyperlink r:id="rId4426" ref="Q2214"/>
    <hyperlink r:id="rId4427" ref="M2215"/>
    <hyperlink r:id="rId4428" ref="Q2215"/>
    <hyperlink r:id="rId4429" ref="M2216"/>
    <hyperlink r:id="rId4430" ref="Q2216"/>
    <hyperlink r:id="rId4431" ref="M2217"/>
    <hyperlink r:id="rId4432" ref="Q2217"/>
    <hyperlink r:id="rId4433" ref="M2218"/>
    <hyperlink r:id="rId4434" ref="Q2218"/>
    <hyperlink r:id="rId4435" ref="M2219"/>
    <hyperlink r:id="rId4436" ref="Q2219"/>
    <hyperlink r:id="rId4437" ref="M2220"/>
    <hyperlink r:id="rId4438" ref="Q2220"/>
    <hyperlink r:id="rId4439" ref="M2221"/>
    <hyperlink r:id="rId4440" ref="Q2221"/>
    <hyperlink r:id="rId4441" ref="M2222"/>
    <hyperlink r:id="rId4442" ref="Q2222"/>
    <hyperlink r:id="rId4443" ref="M2223"/>
    <hyperlink r:id="rId4444" ref="Q2223"/>
    <hyperlink r:id="rId4445" ref="M2224"/>
    <hyperlink r:id="rId4446" ref="Q2224"/>
    <hyperlink r:id="rId4447" ref="M2225"/>
    <hyperlink r:id="rId4448" ref="Q2225"/>
    <hyperlink r:id="rId4449" ref="M2226"/>
    <hyperlink r:id="rId4450" ref="Q2226"/>
    <hyperlink r:id="rId4451" ref="M2227"/>
    <hyperlink r:id="rId4452" ref="Q2227"/>
    <hyperlink r:id="rId4453" ref="M2228"/>
    <hyperlink r:id="rId4454" ref="Q2228"/>
    <hyperlink r:id="rId4455" ref="M2229"/>
    <hyperlink r:id="rId4456" ref="Q2229"/>
    <hyperlink r:id="rId4457" ref="M2230"/>
    <hyperlink r:id="rId4458" ref="Q2230"/>
    <hyperlink r:id="rId4459" ref="M2231"/>
    <hyperlink r:id="rId4460" ref="Q2231"/>
    <hyperlink r:id="rId4461" ref="M2232"/>
    <hyperlink r:id="rId4462" ref="Q2232"/>
    <hyperlink r:id="rId4463" ref="M2233"/>
    <hyperlink r:id="rId4464" ref="Q2233"/>
    <hyperlink r:id="rId4465" ref="M2234"/>
    <hyperlink r:id="rId4466" ref="Q2234"/>
    <hyperlink r:id="rId4467" ref="M2235"/>
    <hyperlink r:id="rId4468" ref="Q2235"/>
    <hyperlink r:id="rId4469" ref="M2236"/>
    <hyperlink r:id="rId4470" ref="Q2236"/>
    <hyperlink r:id="rId4471" ref="M2237"/>
    <hyperlink r:id="rId4472" ref="Q2237"/>
    <hyperlink r:id="rId4473" ref="M2238"/>
    <hyperlink r:id="rId4474" ref="Q2238"/>
    <hyperlink r:id="rId4475" ref="M2239"/>
    <hyperlink r:id="rId4476" ref="Q2239"/>
    <hyperlink r:id="rId4477" ref="M2240"/>
    <hyperlink r:id="rId4478" ref="Q2240"/>
    <hyperlink r:id="rId4479" ref="M2241"/>
    <hyperlink r:id="rId4480" ref="Q2241"/>
    <hyperlink r:id="rId4481" ref="M2242"/>
    <hyperlink r:id="rId4482" ref="Q2242"/>
    <hyperlink r:id="rId4483" ref="M2243"/>
    <hyperlink r:id="rId4484" ref="Q2243"/>
    <hyperlink r:id="rId4485" ref="M2244"/>
    <hyperlink r:id="rId4486" ref="Q2244"/>
    <hyperlink r:id="rId4487" ref="M2245"/>
    <hyperlink r:id="rId4488" ref="Q2245"/>
    <hyperlink r:id="rId4489" ref="M2246"/>
    <hyperlink r:id="rId4490" ref="Q2246"/>
    <hyperlink r:id="rId4491" ref="M2247"/>
    <hyperlink r:id="rId4492" ref="Q2247"/>
    <hyperlink r:id="rId4493" ref="M2248"/>
    <hyperlink r:id="rId4494" ref="Q2248"/>
    <hyperlink r:id="rId4495" ref="M2249"/>
    <hyperlink r:id="rId4496" ref="Q2249"/>
    <hyperlink r:id="rId4497" ref="M2250"/>
    <hyperlink r:id="rId4498" ref="Q2250"/>
    <hyperlink r:id="rId4499" ref="M2251"/>
    <hyperlink r:id="rId4500" ref="Q2251"/>
    <hyperlink r:id="rId4501" ref="M2252"/>
    <hyperlink r:id="rId4502" ref="Q2252"/>
    <hyperlink r:id="rId4503" ref="M2253"/>
    <hyperlink r:id="rId4504" ref="Q2253"/>
    <hyperlink r:id="rId4505" ref="M2254"/>
    <hyperlink r:id="rId4506" ref="Q2254"/>
    <hyperlink r:id="rId4507" ref="M2255"/>
    <hyperlink r:id="rId4508" ref="Q2255"/>
    <hyperlink r:id="rId4509" ref="M2256"/>
    <hyperlink r:id="rId4510" ref="Q2256"/>
    <hyperlink r:id="rId4511" ref="M2257"/>
    <hyperlink r:id="rId4512" ref="Q2257"/>
    <hyperlink r:id="rId4513" ref="M2258"/>
    <hyperlink r:id="rId4514" ref="Q2258"/>
    <hyperlink r:id="rId4515" ref="M2259"/>
    <hyperlink r:id="rId4516" ref="Q2259"/>
    <hyperlink r:id="rId4517" ref="M2260"/>
    <hyperlink r:id="rId4518" ref="Q2260"/>
    <hyperlink r:id="rId4519" ref="M2261"/>
    <hyperlink r:id="rId4520" ref="Q2261"/>
    <hyperlink r:id="rId4521" ref="M2262"/>
    <hyperlink r:id="rId4522" ref="Q2262"/>
    <hyperlink r:id="rId4523" ref="M2263"/>
    <hyperlink r:id="rId4524" ref="Q2263"/>
    <hyperlink r:id="rId4525" ref="M2264"/>
    <hyperlink r:id="rId4526" ref="Q2264"/>
    <hyperlink r:id="rId4527" ref="M2265"/>
    <hyperlink r:id="rId4528" ref="Q2265"/>
    <hyperlink r:id="rId4529" ref="M2266"/>
    <hyperlink r:id="rId4530" ref="Q2266"/>
    <hyperlink r:id="rId4531" ref="M2267"/>
    <hyperlink r:id="rId4532" ref="Q2267"/>
    <hyperlink r:id="rId4533" ref="M2268"/>
    <hyperlink r:id="rId4534" ref="Q2268"/>
    <hyperlink r:id="rId4535" ref="M2269"/>
    <hyperlink r:id="rId4536" ref="Q2269"/>
    <hyperlink r:id="rId4537" ref="M2270"/>
    <hyperlink r:id="rId4538" ref="Q2270"/>
    <hyperlink r:id="rId4539" ref="M2271"/>
    <hyperlink r:id="rId4540" ref="Q2271"/>
    <hyperlink r:id="rId4541" ref="M2272"/>
    <hyperlink r:id="rId4542" ref="Q2272"/>
    <hyperlink r:id="rId4543" ref="M2273"/>
    <hyperlink r:id="rId4544" ref="Q2273"/>
    <hyperlink r:id="rId4545" ref="M2274"/>
    <hyperlink r:id="rId4546" ref="Q2274"/>
    <hyperlink r:id="rId4547" ref="M2275"/>
    <hyperlink r:id="rId4548" ref="Q2275"/>
    <hyperlink r:id="rId4549" ref="M2276"/>
    <hyperlink r:id="rId4550" ref="Q2276"/>
    <hyperlink r:id="rId4551" ref="M2277"/>
    <hyperlink r:id="rId4552" ref="Q2277"/>
    <hyperlink r:id="rId4553" ref="M2278"/>
    <hyperlink r:id="rId4554" ref="Q2278"/>
    <hyperlink r:id="rId4555" ref="M2279"/>
    <hyperlink r:id="rId4556" ref="Q2279"/>
    <hyperlink r:id="rId4557" ref="M2280"/>
    <hyperlink r:id="rId4558" ref="Q2280"/>
    <hyperlink r:id="rId4559" ref="M2281"/>
    <hyperlink r:id="rId4560" ref="Q2281"/>
    <hyperlink r:id="rId4561" ref="M2282"/>
    <hyperlink r:id="rId4562" ref="Q2282"/>
    <hyperlink r:id="rId4563" ref="M2283"/>
    <hyperlink r:id="rId4564" ref="Q2283"/>
    <hyperlink r:id="rId4565" ref="M2284"/>
    <hyperlink r:id="rId4566" ref="Q2284"/>
    <hyperlink r:id="rId4567" ref="M2285"/>
    <hyperlink r:id="rId4568" ref="Q2285"/>
    <hyperlink r:id="rId4569" ref="M2286"/>
    <hyperlink r:id="rId4570" ref="Q2286"/>
    <hyperlink r:id="rId4571" ref="M2287"/>
    <hyperlink r:id="rId4572" ref="Q2287"/>
    <hyperlink r:id="rId4573" ref="M2288"/>
    <hyperlink r:id="rId4574" ref="Q2288"/>
    <hyperlink r:id="rId4575" ref="M2289"/>
    <hyperlink r:id="rId4576" ref="Q2289"/>
    <hyperlink r:id="rId4577" ref="M2290"/>
    <hyperlink r:id="rId4578" ref="Q2290"/>
    <hyperlink r:id="rId4579" ref="M2291"/>
    <hyperlink r:id="rId4580" ref="Q2291"/>
    <hyperlink r:id="rId4581" ref="M2292"/>
    <hyperlink r:id="rId4582" ref="Q2292"/>
    <hyperlink r:id="rId4583" ref="M2293"/>
    <hyperlink r:id="rId4584" ref="Q2293"/>
    <hyperlink r:id="rId4585" ref="M2294"/>
    <hyperlink r:id="rId4586" ref="Q2294"/>
    <hyperlink r:id="rId4587" ref="M2295"/>
    <hyperlink r:id="rId4588" ref="Q2295"/>
    <hyperlink r:id="rId4589" ref="M2296"/>
    <hyperlink r:id="rId4590" ref="Q2296"/>
    <hyperlink r:id="rId4591" ref="M2297"/>
    <hyperlink r:id="rId4592" ref="Q2297"/>
    <hyperlink r:id="rId4593" ref="M2298"/>
    <hyperlink r:id="rId4594" ref="Q2298"/>
    <hyperlink r:id="rId4595" ref="M2299"/>
    <hyperlink r:id="rId4596" ref="Q2299"/>
    <hyperlink r:id="rId4597" ref="M2300"/>
    <hyperlink r:id="rId4598" ref="Q2300"/>
    <hyperlink r:id="rId4599" ref="M2301"/>
    <hyperlink r:id="rId4600" ref="Q2301"/>
    <hyperlink r:id="rId4601" ref="M2302"/>
    <hyperlink r:id="rId4602" ref="Q2302"/>
    <hyperlink r:id="rId4603" ref="M2303"/>
    <hyperlink r:id="rId4604" ref="Q2303"/>
    <hyperlink r:id="rId4605" ref="M2304"/>
    <hyperlink r:id="rId4606" ref="Q2304"/>
    <hyperlink r:id="rId4607" ref="M2305"/>
    <hyperlink r:id="rId4608" ref="Q2305"/>
    <hyperlink r:id="rId4609" ref="M2306"/>
    <hyperlink r:id="rId4610" ref="Q2306"/>
    <hyperlink r:id="rId4611" ref="M2307"/>
    <hyperlink r:id="rId4612" ref="Q2307"/>
    <hyperlink r:id="rId4613" ref="M2308"/>
    <hyperlink r:id="rId4614" ref="Q2308"/>
    <hyperlink r:id="rId4615" ref="M2309"/>
    <hyperlink r:id="rId4616" ref="Q2309"/>
    <hyperlink r:id="rId4617" ref="M2310"/>
    <hyperlink r:id="rId4618" ref="Q2310"/>
    <hyperlink r:id="rId4619" ref="M2311"/>
    <hyperlink r:id="rId4620" ref="Q2311"/>
    <hyperlink r:id="rId4621" ref="M2312"/>
    <hyperlink r:id="rId4622" ref="Q2312"/>
    <hyperlink r:id="rId4623" ref="M2313"/>
    <hyperlink r:id="rId4624" ref="Q2313"/>
    <hyperlink r:id="rId4625" ref="M2314"/>
    <hyperlink r:id="rId4626" ref="Q2314"/>
    <hyperlink r:id="rId4627" ref="M2315"/>
    <hyperlink r:id="rId4628" ref="Q2315"/>
    <hyperlink r:id="rId4629" ref="M2316"/>
    <hyperlink r:id="rId4630" ref="Q2316"/>
    <hyperlink r:id="rId4631" ref="M2317"/>
    <hyperlink r:id="rId4632" ref="Q2317"/>
    <hyperlink r:id="rId4633" ref="M2318"/>
    <hyperlink r:id="rId4634" ref="Q2318"/>
    <hyperlink r:id="rId4635" ref="M2319"/>
    <hyperlink r:id="rId4636" ref="Q2319"/>
    <hyperlink r:id="rId4637" ref="M2320"/>
    <hyperlink r:id="rId4638" ref="Q2320"/>
    <hyperlink r:id="rId4639" ref="M2321"/>
    <hyperlink r:id="rId4640" ref="Q2321"/>
    <hyperlink r:id="rId4641" ref="M2322"/>
    <hyperlink r:id="rId4642" ref="Q2322"/>
    <hyperlink r:id="rId4643" ref="M2323"/>
    <hyperlink r:id="rId4644" ref="Q2323"/>
    <hyperlink r:id="rId4645" ref="M2324"/>
    <hyperlink r:id="rId4646" ref="Q2324"/>
    <hyperlink r:id="rId4647" ref="M2325"/>
    <hyperlink r:id="rId4648" ref="Q2325"/>
    <hyperlink r:id="rId4649" ref="M2326"/>
    <hyperlink r:id="rId4650" ref="Q2326"/>
    <hyperlink r:id="rId4651" ref="M2327"/>
    <hyperlink r:id="rId4652" ref="Q2327"/>
    <hyperlink r:id="rId4653" ref="M2328"/>
    <hyperlink r:id="rId4654" ref="Q2328"/>
    <hyperlink r:id="rId4655" ref="M2329"/>
    <hyperlink r:id="rId4656" ref="Q2329"/>
    <hyperlink r:id="rId4657" ref="M2330"/>
    <hyperlink r:id="rId4658" ref="Q2330"/>
    <hyperlink r:id="rId4659" ref="M2331"/>
    <hyperlink r:id="rId4660" ref="Q2331"/>
    <hyperlink r:id="rId4661" ref="M2332"/>
    <hyperlink r:id="rId4662" ref="Q2332"/>
    <hyperlink r:id="rId4663" ref="M2333"/>
    <hyperlink r:id="rId4664" ref="Q2333"/>
    <hyperlink r:id="rId4665" ref="M2334"/>
    <hyperlink r:id="rId4666" ref="Q2334"/>
    <hyperlink r:id="rId4667" ref="M2335"/>
    <hyperlink r:id="rId4668" ref="Q2335"/>
    <hyperlink r:id="rId4669" ref="M2336"/>
    <hyperlink r:id="rId4670" ref="Q2336"/>
    <hyperlink r:id="rId4671" ref="M2337"/>
    <hyperlink r:id="rId4672" ref="Q2337"/>
    <hyperlink r:id="rId4673" ref="M2338"/>
    <hyperlink r:id="rId4674" ref="Q2338"/>
    <hyperlink r:id="rId4675" ref="M2339"/>
    <hyperlink r:id="rId4676" ref="Q2339"/>
    <hyperlink r:id="rId4677" ref="M2340"/>
    <hyperlink r:id="rId4678" ref="Q2340"/>
    <hyperlink r:id="rId4679" ref="M2341"/>
    <hyperlink r:id="rId4680" ref="Q2341"/>
    <hyperlink r:id="rId4681" ref="M2342"/>
    <hyperlink r:id="rId4682" ref="Q2342"/>
    <hyperlink r:id="rId4683" ref="M2343"/>
    <hyperlink r:id="rId4684" ref="Q2343"/>
    <hyperlink r:id="rId4685" ref="M2344"/>
    <hyperlink r:id="rId4686" ref="Q2344"/>
    <hyperlink r:id="rId4687" ref="M2345"/>
    <hyperlink r:id="rId4688" ref="Q2345"/>
    <hyperlink r:id="rId4689" ref="M2346"/>
    <hyperlink r:id="rId4690" ref="Q2346"/>
    <hyperlink r:id="rId4691" ref="M2347"/>
    <hyperlink r:id="rId4692" ref="Q2347"/>
    <hyperlink r:id="rId4693" ref="M2348"/>
    <hyperlink r:id="rId4694" ref="Q2348"/>
    <hyperlink r:id="rId4695" ref="M2349"/>
    <hyperlink r:id="rId4696" ref="Q2349"/>
    <hyperlink r:id="rId4697" ref="M2350"/>
    <hyperlink r:id="rId4698" ref="Q2350"/>
    <hyperlink r:id="rId4699" ref="M2351"/>
    <hyperlink r:id="rId4700" ref="Q2351"/>
    <hyperlink r:id="rId4701" ref="M2352"/>
    <hyperlink r:id="rId4702" ref="Q2352"/>
    <hyperlink r:id="rId4703" ref="M2353"/>
    <hyperlink r:id="rId4704" ref="Q2353"/>
    <hyperlink r:id="rId4705" ref="M2354"/>
    <hyperlink r:id="rId4706" ref="Q2354"/>
    <hyperlink r:id="rId4707" ref="M2355"/>
    <hyperlink r:id="rId4708" ref="Q2355"/>
    <hyperlink r:id="rId4709" ref="M2356"/>
    <hyperlink r:id="rId4710" ref="Q2356"/>
    <hyperlink r:id="rId4711" ref="M2357"/>
    <hyperlink r:id="rId4712" ref="Q2357"/>
    <hyperlink r:id="rId4713" ref="M2358"/>
    <hyperlink r:id="rId4714" ref="Q2358"/>
    <hyperlink r:id="rId4715" ref="M2359"/>
    <hyperlink r:id="rId4716" ref="Q2359"/>
    <hyperlink r:id="rId4717" ref="M2360"/>
    <hyperlink r:id="rId4718" ref="Q2360"/>
    <hyperlink r:id="rId4719" ref="M2361"/>
    <hyperlink r:id="rId4720" ref="Q2361"/>
    <hyperlink r:id="rId4721" ref="M2362"/>
    <hyperlink r:id="rId4722" ref="Q2362"/>
    <hyperlink r:id="rId4723" ref="M2363"/>
    <hyperlink r:id="rId4724" ref="Q2363"/>
    <hyperlink r:id="rId4725" ref="M2364"/>
    <hyperlink r:id="rId4726" ref="Q2364"/>
    <hyperlink r:id="rId4727" ref="M2365"/>
    <hyperlink r:id="rId4728" ref="Q2365"/>
    <hyperlink r:id="rId4729" ref="M2366"/>
    <hyperlink r:id="rId4730" ref="Q2366"/>
    <hyperlink r:id="rId4731" ref="M2367"/>
    <hyperlink r:id="rId4732" ref="Q2367"/>
    <hyperlink r:id="rId4733" ref="M2368"/>
    <hyperlink r:id="rId4734" ref="Q2368"/>
    <hyperlink r:id="rId4735" ref="M2369"/>
    <hyperlink r:id="rId4736" ref="Q2369"/>
    <hyperlink r:id="rId4737" ref="M2370"/>
    <hyperlink r:id="rId4738" ref="Q2370"/>
    <hyperlink r:id="rId4739" ref="M2371"/>
    <hyperlink r:id="rId4740" ref="Q2371"/>
    <hyperlink r:id="rId4741" ref="M2372"/>
    <hyperlink r:id="rId4742" ref="Q2372"/>
    <hyperlink r:id="rId4743" ref="M2373"/>
    <hyperlink r:id="rId4744" ref="Q2373"/>
    <hyperlink r:id="rId4745" ref="M2374"/>
    <hyperlink r:id="rId4746" ref="Q2374"/>
    <hyperlink r:id="rId4747" ref="M2375"/>
    <hyperlink r:id="rId4748" ref="Q2375"/>
    <hyperlink r:id="rId4749" ref="M2376"/>
    <hyperlink r:id="rId4750" ref="Q2376"/>
    <hyperlink r:id="rId4751" ref="M2377"/>
    <hyperlink r:id="rId4752" ref="Q2377"/>
    <hyperlink r:id="rId4753" ref="M2378"/>
    <hyperlink r:id="rId4754" ref="Q2378"/>
    <hyperlink r:id="rId4755" ref="M2379"/>
    <hyperlink r:id="rId4756" ref="Q2379"/>
    <hyperlink r:id="rId4757" ref="M2380"/>
    <hyperlink r:id="rId4758" ref="Q2380"/>
    <hyperlink r:id="rId4759" ref="M2381"/>
    <hyperlink r:id="rId4760" ref="Q2381"/>
    <hyperlink r:id="rId4761" ref="M2382"/>
    <hyperlink r:id="rId4762" ref="Q2382"/>
    <hyperlink r:id="rId4763" ref="M2383"/>
    <hyperlink r:id="rId4764" ref="Q2383"/>
    <hyperlink r:id="rId4765" ref="M2384"/>
    <hyperlink r:id="rId4766" ref="Q2384"/>
    <hyperlink r:id="rId4767" ref="M2385"/>
    <hyperlink r:id="rId4768" ref="Q2385"/>
    <hyperlink r:id="rId4769" ref="M2386"/>
    <hyperlink r:id="rId4770" ref="Q2386"/>
    <hyperlink r:id="rId4771" ref="M2387"/>
    <hyperlink r:id="rId4772" ref="Q2387"/>
    <hyperlink r:id="rId4773" ref="M2388"/>
    <hyperlink r:id="rId4774" ref="Q2388"/>
    <hyperlink r:id="rId4775" ref="M2389"/>
    <hyperlink r:id="rId4776" ref="Q2389"/>
    <hyperlink r:id="rId4777" ref="M2390"/>
    <hyperlink r:id="rId4778" ref="Q2390"/>
    <hyperlink r:id="rId4779" ref="M2391"/>
    <hyperlink r:id="rId4780" ref="Q2391"/>
    <hyperlink r:id="rId4781" ref="M2392"/>
    <hyperlink r:id="rId4782" ref="Q2392"/>
    <hyperlink r:id="rId4783" ref="M2393"/>
    <hyperlink r:id="rId4784" ref="Q2393"/>
    <hyperlink r:id="rId4785" ref="M2394"/>
    <hyperlink r:id="rId4786" ref="Q2394"/>
    <hyperlink r:id="rId4787" ref="M2395"/>
    <hyperlink r:id="rId4788" ref="Q2395"/>
    <hyperlink r:id="rId4789" ref="M2396"/>
    <hyperlink r:id="rId4790" ref="Q2396"/>
    <hyperlink r:id="rId4791" ref="M2397"/>
    <hyperlink r:id="rId4792" ref="Q2397"/>
    <hyperlink r:id="rId4793" ref="M2398"/>
    <hyperlink r:id="rId4794" ref="Q2398"/>
    <hyperlink r:id="rId4795" ref="M2399"/>
    <hyperlink r:id="rId4796" ref="Q2399"/>
    <hyperlink r:id="rId4797" ref="M2400"/>
    <hyperlink r:id="rId4798" ref="Q2400"/>
    <hyperlink r:id="rId4799" ref="M2401"/>
    <hyperlink r:id="rId4800" ref="Q2401"/>
    <hyperlink r:id="rId4801" ref="M2402"/>
    <hyperlink r:id="rId4802" ref="Q2402"/>
    <hyperlink r:id="rId4803" ref="M2403"/>
    <hyperlink r:id="rId4804" ref="Q2403"/>
    <hyperlink r:id="rId4805" ref="M2404"/>
    <hyperlink r:id="rId4806" ref="Q2404"/>
    <hyperlink r:id="rId4807" ref="M2405"/>
    <hyperlink r:id="rId4808" ref="Q2405"/>
    <hyperlink r:id="rId4809" ref="M2406"/>
    <hyperlink r:id="rId4810" ref="Q2406"/>
    <hyperlink r:id="rId4811" ref="M2407"/>
    <hyperlink r:id="rId4812" ref="Q2407"/>
    <hyperlink r:id="rId4813" ref="M2408"/>
    <hyperlink r:id="rId4814" ref="Q2408"/>
    <hyperlink r:id="rId4815" ref="M2409"/>
    <hyperlink r:id="rId4816" ref="Q2409"/>
    <hyperlink r:id="rId4817" ref="M2410"/>
    <hyperlink r:id="rId4818" ref="Q2410"/>
    <hyperlink r:id="rId4819" ref="M2411"/>
    <hyperlink r:id="rId4820" ref="Q2411"/>
    <hyperlink r:id="rId4821" ref="M2412"/>
    <hyperlink r:id="rId4822" ref="Q2412"/>
    <hyperlink r:id="rId4823" ref="M2413"/>
    <hyperlink r:id="rId4824" ref="Q2413"/>
    <hyperlink r:id="rId4825" ref="M2414"/>
    <hyperlink r:id="rId4826" ref="Q2414"/>
    <hyperlink r:id="rId4827" ref="M2415"/>
    <hyperlink r:id="rId4828" ref="Q2415"/>
    <hyperlink r:id="rId4829" ref="M2416"/>
    <hyperlink r:id="rId4830" ref="Q2416"/>
    <hyperlink r:id="rId4831" ref="M2417"/>
    <hyperlink r:id="rId4832" ref="Q2417"/>
    <hyperlink r:id="rId4833" ref="M2418"/>
    <hyperlink r:id="rId4834" ref="Q2418"/>
    <hyperlink r:id="rId4835" ref="M2419"/>
    <hyperlink r:id="rId4836" ref="Q2419"/>
    <hyperlink r:id="rId4837" ref="M2420"/>
    <hyperlink r:id="rId4838" ref="Q2420"/>
    <hyperlink r:id="rId4839" ref="M2421"/>
    <hyperlink r:id="rId4840" ref="Q2421"/>
    <hyperlink r:id="rId4841" ref="M2422"/>
    <hyperlink r:id="rId4842" ref="Q2422"/>
    <hyperlink r:id="rId4843" ref="M2423"/>
    <hyperlink r:id="rId4844" ref="Q2423"/>
    <hyperlink r:id="rId4845" ref="M2424"/>
    <hyperlink r:id="rId4846" ref="Q2424"/>
    <hyperlink r:id="rId4847" ref="M2425"/>
    <hyperlink r:id="rId4848" ref="Q2425"/>
    <hyperlink r:id="rId4849" ref="M2426"/>
    <hyperlink r:id="rId4850" ref="Q2426"/>
    <hyperlink r:id="rId4851" ref="M2427"/>
    <hyperlink r:id="rId4852" ref="Q2427"/>
    <hyperlink r:id="rId4853" ref="M2428"/>
    <hyperlink r:id="rId4854" ref="Q2428"/>
    <hyperlink r:id="rId4855" ref="M2429"/>
    <hyperlink r:id="rId4856" ref="Q2429"/>
    <hyperlink r:id="rId4857" ref="M2430"/>
    <hyperlink r:id="rId4858" ref="Q2430"/>
    <hyperlink r:id="rId4859" ref="M2431"/>
    <hyperlink r:id="rId4860" ref="Q2431"/>
    <hyperlink r:id="rId4861" ref="M2432"/>
    <hyperlink r:id="rId4862" ref="Q2432"/>
    <hyperlink r:id="rId4863" ref="M2433"/>
    <hyperlink r:id="rId4864" ref="Q2433"/>
    <hyperlink r:id="rId4865" ref="M2434"/>
    <hyperlink r:id="rId4866" ref="Q2434"/>
    <hyperlink r:id="rId4867" ref="M2435"/>
    <hyperlink r:id="rId4868" ref="Q2435"/>
    <hyperlink r:id="rId4869" ref="M2436"/>
    <hyperlink r:id="rId4870" ref="Q2436"/>
    <hyperlink r:id="rId4871" ref="M2437"/>
    <hyperlink r:id="rId4872" ref="Q2437"/>
    <hyperlink r:id="rId4873" ref="M2438"/>
    <hyperlink r:id="rId4874" ref="Q2438"/>
    <hyperlink r:id="rId4875" ref="M2439"/>
    <hyperlink r:id="rId4876" ref="Q2439"/>
    <hyperlink r:id="rId4877" ref="M2440"/>
    <hyperlink r:id="rId4878" ref="Q2440"/>
    <hyperlink r:id="rId4879" ref="M2441"/>
    <hyperlink r:id="rId4880" ref="Q2441"/>
    <hyperlink r:id="rId4881" ref="M2442"/>
    <hyperlink r:id="rId4882" ref="Q2442"/>
    <hyperlink r:id="rId4883" ref="M2443"/>
    <hyperlink r:id="rId4884" ref="Q2443"/>
    <hyperlink r:id="rId4885" ref="M2444"/>
    <hyperlink r:id="rId4886" ref="Q2444"/>
    <hyperlink r:id="rId4887" ref="M2445"/>
    <hyperlink r:id="rId4888" ref="Q2445"/>
    <hyperlink r:id="rId4889" ref="M2446"/>
    <hyperlink r:id="rId4890" ref="Q2446"/>
    <hyperlink r:id="rId4891" ref="M2447"/>
    <hyperlink r:id="rId4892" ref="Q2447"/>
    <hyperlink r:id="rId4893" ref="M2448"/>
    <hyperlink r:id="rId4894" ref="Q2448"/>
    <hyperlink r:id="rId4895" ref="M2449"/>
    <hyperlink r:id="rId4896" ref="Q2449"/>
    <hyperlink r:id="rId4897" ref="M2450"/>
    <hyperlink r:id="rId4898" ref="Q2450"/>
    <hyperlink r:id="rId4899" ref="M2451"/>
    <hyperlink r:id="rId4900" ref="Q2451"/>
    <hyperlink r:id="rId4901" ref="M2452"/>
    <hyperlink r:id="rId4902" ref="Q2452"/>
    <hyperlink r:id="rId4903" ref="M2453"/>
    <hyperlink r:id="rId4904" ref="Q2453"/>
    <hyperlink r:id="rId4905" ref="M2454"/>
    <hyperlink r:id="rId4906" ref="Q2454"/>
    <hyperlink r:id="rId4907" ref="M2455"/>
    <hyperlink r:id="rId4908" ref="Q2455"/>
    <hyperlink r:id="rId4909" ref="M2456"/>
    <hyperlink r:id="rId4910" ref="Q2456"/>
    <hyperlink r:id="rId4911" ref="M2457"/>
    <hyperlink r:id="rId4912" ref="Q2457"/>
    <hyperlink r:id="rId4913" ref="M2458"/>
    <hyperlink r:id="rId4914" ref="Q2458"/>
    <hyperlink r:id="rId4915" ref="M2459"/>
    <hyperlink r:id="rId4916" ref="Q2459"/>
    <hyperlink r:id="rId4917" ref="M2460"/>
    <hyperlink r:id="rId4918" ref="Q2460"/>
    <hyperlink r:id="rId4919" ref="M2461"/>
    <hyperlink r:id="rId4920" ref="Q2461"/>
    <hyperlink r:id="rId4921" ref="M2462"/>
    <hyperlink r:id="rId4922" ref="Q2462"/>
    <hyperlink r:id="rId4923" ref="M2463"/>
    <hyperlink r:id="rId4924" ref="Q2463"/>
    <hyperlink r:id="rId4925" ref="M2464"/>
    <hyperlink r:id="rId4926" ref="Q2464"/>
    <hyperlink r:id="rId4927" ref="M2465"/>
    <hyperlink r:id="rId4928" ref="P2465"/>
    <hyperlink r:id="rId4929" ref="Q2465"/>
    <hyperlink r:id="rId4930" ref="M2466"/>
    <hyperlink r:id="rId4931" ref="Q2466"/>
    <hyperlink r:id="rId4932" ref="M2467"/>
    <hyperlink r:id="rId4933" ref="Q2467"/>
    <hyperlink r:id="rId4934" ref="M2468"/>
    <hyperlink r:id="rId4935" ref="Q2468"/>
    <hyperlink r:id="rId4936" ref="M2469"/>
    <hyperlink r:id="rId4937" ref="Q2469"/>
    <hyperlink r:id="rId4938" ref="M2470"/>
    <hyperlink r:id="rId4939" ref="Q2470"/>
    <hyperlink r:id="rId4940" ref="M2471"/>
    <hyperlink r:id="rId4941" ref="Q2471"/>
    <hyperlink r:id="rId4942" ref="M2472"/>
    <hyperlink r:id="rId4943" ref="Q2472"/>
    <hyperlink r:id="rId4944" ref="M2473"/>
    <hyperlink r:id="rId4945" ref="Q2473"/>
    <hyperlink r:id="rId4946" ref="M2474"/>
    <hyperlink r:id="rId4947" ref="Q2474"/>
    <hyperlink r:id="rId4948" ref="M2475"/>
    <hyperlink r:id="rId4949" ref="Q2475"/>
    <hyperlink r:id="rId4950" ref="M2476"/>
    <hyperlink r:id="rId4951" ref="Q2476"/>
    <hyperlink r:id="rId4952" ref="M2477"/>
    <hyperlink r:id="rId4953" ref="Q2477"/>
    <hyperlink r:id="rId4954" ref="M2478"/>
    <hyperlink r:id="rId4955" ref="Q2478"/>
    <hyperlink r:id="rId4956" ref="M2479"/>
    <hyperlink r:id="rId4957" ref="Q2479"/>
    <hyperlink r:id="rId4958" ref="M2480"/>
    <hyperlink r:id="rId4959" ref="Q2480"/>
    <hyperlink r:id="rId4960" ref="M2481"/>
    <hyperlink r:id="rId4961" ref="Q2481"/>
    <hyperlink r:id="rId4962" ref="M2482"/>
    <hyperlink r:id="rId4963" ref="Q2482"/>
    <hyperlink r:id="rId4964" ref="M2483"/>
    <hyperlink r:id="rId4965" ref="Q2483"/>
    <hyperlink r:id="rId4966" ref="M2484"/>
    <hyperlink r:id="rId4967" ref="Q2484"/>
    <hyperlink r:id="rId4968" ref="M2485"/>
    <hyperlink r:id="rId4969" ref="Q2485"/>
    <hyperlink r:id="rId4970" ref="M2486"/>
    <hyperlink r:id="rId4971" ref="Q2486"/>
    <hyperlink r:id="rId4972" ref="M2487"/>
    <hyperlink r:id="rId4973" ref="Q2487"/>
    <hyperlink r:id="rId4974" ref="M2488"/>
    <hyperlink r:id="rId4975" ref="Q2488"/>
    <hyperlink r:id="rId4976" ref="M2489"/>
    <hyperlink r:id="rId4977" ref="Q2489"/>
    <hyperlink r:id="rId4978" ref="M2490"/>
    <hyperlink r:id="rId4979" ref="Q2490"/>
    <hyperlink r:id="rId4980" ref="M2491"/>
    <hyperlink r:id="rId4981" ref="Q2491"/>
    <hyperlink r:id="rId4982" ref="M2492"/>
    <hyperlink r:id="rId4983" ref="Q2492"/>
    <hyperlink r:id="rId4984" ref="M2493"/>
    <hyperlink r:id="rId4985" ref="Q2493"/>
    <hyperlink r:id="rId4986" ref="M2494"/>
    <hyperlink r:id="rId4987" ref="Q2494"/>
    <hyperlink r:id="rId4988" ref="M2495"/>
    <hyperlink r:id="rId4989" ref="Q2495"/>
    <hyperlink r:id="rId4990" ref="M2496"/>
    <hyperlink r:id="rId4991" ref="Q2496"/>
    <hyperlink r:id="rId4992" ref="M2497"/>
    <hyperlink r:id="rId4993" ref="Q2497"/>
    <hyperlink r:id="rId4994" ref="M2498"/>
    <hyperlink r:id="rId4995" ref="Q2498"/>
    <hyperlink r:id="rId4996" ref="M2499"/>
    <hyperlink r:id="rId4997" ref="Q2499"/>
    <hyperlink r:id="rId4998" ref="M2500"/>
    <hyperlink r:id="rId4999" ref="Q2500"/>
    <hyperlink r:id="rId5000" ref="M2501"/>
    <hyperlink r:id="rId5001" ref="Q2501"/>
    <hyperlink r:id="rId5002" ref="M2502"/>
    <hyperlink r:id="rId5003" ref="Q2502"/>
    <hyperlink r:id="rId5004" ref="M2503"/>
    <hyperlink r:id="rId5005" ref="Q2503"/>
    <hyperlink r:id="rId5006" ref="M2504"/>
    <hyperlink r:id="rId5007" ref="Q2504"/>
    <hyperlink r:id="rId5008" ref="M2505"/>
    <hyperlink r:id="rId5009" ref="Q2505"/>
    <hyperlink r:id="rId5010" ref="M2506"/>
    <hyperlink r:id="rId5011" ref="Q2506"/>
    <hyperlink r:id="rId5012" ref="M2507"/>
    <hyperlink r:id="rId5013" ref="Q2507"/>
    <hyperlink r:id="rId5014" ref="M2508"/>
    <hyperlink r:id="rId5015" ref="Q2508"/>
    <hyperlink r:id="rId5016" ref="M2509"/>
    <hyperlink r:id="rId5017" ref="Q2509"/>
    <hyperlink r:id="rId5018" ref="M2510"/>
    <hyperlink r:id="rId5019" ref="Q2510"/>
    <hyperlink r:id="rId5020" ref="M2511"/>
    <hyperlink r:id="rId5021" ref="Q2511"/>
    <hyperlink r:id="rId5022" ref="M2512"/>
    <hyperlink r:id="rId5023" ref="Q2512"/>
    <hyperlink r:id="rId5024" ref="M2513"/>
    <hyperlink r:id="rId5025" ref="Q2513"/>
    <hyperlink r:id="rId5026" ref="M2514"/>
    <hyperlink r:id="rId5027" ref="Q2514"/>
    <hyperlink r:id="rId5028" ref="M2515"/>
    <hyperlink r:id="rId5029" ref="Q2515"/>
    <hyperlink r:id="rId5030" ref="M2516"/>
    <hyperlink r:id="rId5031" ref="Q2516"/>
    <hyperlink r:id="rId5032" ref="M2517"/>
    <hyperlink r:id="rId5033" ref="Q2517"/>
    <hyperlink r:id="rId5034" ref="M2518"/>
    <hyperlink r:id="rId5035" ref="Q2518"/>
    <hyperlink r:id="rId5036" ref="M2519"/>
    <hyperlink r:id="rId5037" ref="Q2519"/>
    <hyperlink r:id="rId5038" ref="M2520"/>
    <hyperlink r:id="rId5039" ref="Q2520"/>
    <hyperlink r:id="rId5040" ref="M2521"/>
    <hyperlink r:id="rId5041" ref="Q2521"/>
    <hyperlink r:id="rId5042" ref="M2522"/>
    <hyperlink r:id="rId5043" ref="Q2522"/>
    <hyperlink r:id="rId5044" ref="M2523"/>
    <hyperlink r:id="rId5045" ref="Q2523"/>
    <hyperlink r:id="rId5046" ref="M2524"/>
    <hyperlink r:id="rId5047" ref="Q2524"/>
    <hyperlink r:id="rId5048" ref="M2525"/>
    <hyperlink r:id="rId5049" ref="Q2525"/>
    <hyperlink r:id="rId5050" ref="M2526"/>
    <hyperlink r:id="rId5051" ref="Q2526"/>
    <hyperlink r:id="rId5052" ref="M2527"/>
    <hyperlink r:id="rId5053" ref="Q2527"/>
    <hyperlink r:id="rId5054" ref="M2528"/>
    <hyperlink r:id="rId5055" ref="Q2528"/>
    <hyperlink r:id="rId5056" ref="M2529"/>
    <hyperlink r:id="rId5057" ref="Q2529"/>
    <hyperlink r:id="rId5058" ref="M2530"/>
    <hyperlink r:id="rId5059" ref="Q2530"/>
    <hyperlink r:id="rId5060" ref="M2531"/>
    <hyperlink r:id="rId5061" ref="Q2531"/>
    <hyperlink r:id="rId5062" ref="M2532"/>
    <hyperlink r:id="rId5063" ref="Q2532"/>
    <hyperlink r:id="rId5064" ref="M2533"/>
    <hyperlink r:id="rId5065" ref="Q2533"/>
    <hyperlink r:id="rId5066" ref="M2534"/>
    <hyperlink r:id="rId5067" ref="Q2534"/>
    <hyperlink r:id="rId5068" ref="M2535"/>
    <hyperlink r:id="rId5069" ref="Q2535"/>
    <hyperlink r:id="rId5070" ref="M2536"/>
    <hyperlink r:id="rId5071" ref="Q2536"/>
    <hyperlink r:id="rId5072" ref="M2537"/>
    <hyperlink r:id="rId5073" ref="Q2537"/>
    <hyperlink r:id="rId5074" ref="M2538"/>
    <hyperlink r:id="rId5075" ref="Q2538"/>
    <hyperlink r:id="rId5076" ref="M2539"/>
    <hyperlink r:id="rId5077" ref="Q2539"/>
    <hyperlink r:id="rId5078" ref="M2540"/>
    <hyperlink r:id="rId5079" ref="Q2540"/>
    <hyperlink r:id="rId5080" ref="M2541"/>
    <hyperlink r:id="rId5081" ref="Q2541"/>
    <hyperlink r:id="rId5082" ref="M2542"/>
    <hyperlink r:id="rId5083" ref="Q2542"/>
    <hyperlink r:id="rId5084" ref="M2543"/>
    <hyperlink r:id="rId5085" ref="Q2543"/>
    <hyperlink r:id="rId5086" ref="M2544"/>
    <hyperlink r:id="rId5087" ref="Q2544"/>
    <hyperlink r:id="rId5088" ref="M2545"/>
    <hyperlink r:id="rId5089" ref="Q2545"/>
    <hyperlink r:id="rId5090" ref="M2546"/>
    <hyperlink r:id="rId5091" ref="Q2546"/>
    <hyperlink r:id="rId5092" ref="M2547"/>
    <hyperlink r:id="rId5093" ref="Q2547"/>
    <hyperlink r:id="rId5094" ref="M2548"/>
    <hyperlink r:id="rId5095" ref="P2548"/>
    <hyperlink r:id="rId5096" ref="Q2548"/>
    <hyperlink r:id="rId5097" ref="M2549"/>
    <hyperlink r:id="rId5098" ref="Q2549"/>
    <hyperlink r:id="rId5099" ref="M2550"/>
    <hyperlink r:id="rId5100" ref="Q2550"/>
    <hyperlink r:id="rId5101" ref="M2551"/>
    <hyperlink r:id="rId5102" ref="Q2551"/>
    <hyperlink r:id="rId5103" ref="M2552"/>
    <hyperlink r:id="rId5104" ref="Q2552"/>
    <hyperlink r:id="rId5105" ref="M2553"/>
    <hyperlink r:id="rId5106" ref="Q2553"/>
    <hyperlink r:id="rId5107" ref="M2554"/>
    <hyperlink r:id="rId5108" ref="Q2554"/>
    <hyperlink r:id="rId5109" ref="M2555"/>
    <hyperlink r:id="rId5110" ref="Q2555"/>
    <hyperlink r:id="rId5111" ref="M2556"/>
    <hyperlink r:id="rId5112" ref="Q2556"/>
    <hyperlink r:id="rId5113" ref="M2557"/>
    <hyperlink r:id="rId5114" ref="Q2557"/>
    <hyperlink r:id="rId5115" ref="M2558"/>
    <hyperlink r:id="rId5116" ref="Q2558"/>
    <hyperlink r:id="rId5117" ref="M2559"/>
    <hyperlink r:id="rId5118" ref="Q2559"/>
    <hyperlink r:id="rId5119" ref="M2560"/>
    <hyperlink r:id="rId5120" ref="Q2560"/>
    <hyperlink r:id="rId5121" ref="M2561"/>
    <hyperlink r:id="rId5122" ref="Q2561"/>
    <hyperlink r:id="rId5123" ref="M2562"/>
    <hyperlink r:id="rId5124" ref="Q2562"/>
    <hyperlink r:id="rId5125" ref="M2563"/>
    <hyperlink r:id="rId5126" ref="Q2563"/>
    <hyperlink r:id="rId5127" ref="M2564"/>
    <hyperlink r:id="rId5128" ref="Q2564"/>
    <hyperlink r:id="rId5129" ref="M2565"/>
    <hyperlink r:id="rId5130" ref="Q2565"/>
    <hyperlink r:id="rId5131" ref="M2566"/>
    <hyperlink r:id="rId5132" ref="Q2566"/>
    <hyperlink r:id="rId5133" ref="M2567"/>
    <hyperlink r:id="rId5134" ref="Q2567"/>
    <hyperlink r:id="rId5135" ref="M2568"/>
    <hyperlink r:id="rId5136" ref="Q2568"/>
    <hyperlink r:id="rId5137" ref="M2569"/>
    <hyperlink r:id="rId5138" ref="Q2569"/>
    <hyperlink r:id="rId5139" ref="M2570"/>
    <hyperlink r:id="rId5140" ref="Q2570"/>
    <hyperlink r:id="rId5141" ref="M2571"/>
    <hyperlink r:id="rId5142" ref="Q2571"/>
    <hyperlink r:id="rId5143" ref="M2572"/>
    <hyperlink r:id="rId5144" ref="Q2572"/>
    <hyperlink r:id="rId5145" ref="M2573"/>
    <hyperlink r:id="rId5146" ref="Q2573"/>
    <hyperlink r:id="rId5147" ref="M2574"/>
    <hyperlink r:id="rId5148" ref="Q2574"/>
    <hyperlink r:id="rId5149" ref="M2575"/>
    <hyperlink r:id="rId5150" ref="Q2575"/>
    <hyperlink r:id="rId5151" ref="M2576"/>
    <hyperlink r:id="rId5152" ref="Q2576"/>
    <hyperlink r:id="rId5153" ref="M2577"/>
    <hyperlink r:id="rId5154" ref="Q2577"/>
    <hyperlink r:id="rId5155" ref="M2578"/>
    <hyperlink r:id="rId5156" ref="Q2578"/>
    <hyperlink r:id="rId5157" ref="M2579"/>
    <hyperlink r:id="rId5158" ref="Q2579"/>
    <hyperlink r:id="rId5159" ref="M2580"/>
    <hyperlink r:id="rId5160" ref="Q2580"/>
    <hyperlink r:id="rId5161" ref="M2581"/>
    <hyperlink r:id="rId5162" ref="Q2581"/>
    <hyperlink r:id="rId5163" ref="M2582"/>
    <hyperlink r:id="rId5164" ref="Q2582"/>
    <hyperlink r:id="rId5165" ref="M2583"/>
    <hyperlink r:id="rId5166" ref="Q2583"/>
    <hyperlink r:id="rId5167" ref="M2584"/>
    <hyperlink r:id="rId5168" ref="Q2584"/>
    <hyperlink r:id="rId5169" ref="M2585"/>
    <hyperlink r:id="rId5170" ref="Q2585"/>
    <hyperlink r:id="rId5171" ref="M2586"/>
    <hyperlink r:id="rId5172" ref="Q2586"/>
    <hyperlink r:id="rId5173" ref="M2587"/>
    <hyperlink r:id="rId5174" ref="Q2587"/>
    <hyperlink r:id="rId5175" ref="M2588"/>
    <hyperlink r:id="rId5176" ref="Q2588"/>
    <hyperlink r:id="rId5177" ref="M2589"/>
    <hyperlink r:id="rId5178" ref="Q2589"/>
    <hyperlink r:id="rId5179" ref="M2590"/>
    <hyperlink r:id="rId5180" ref="Q2590"/>
    <hyperlink r:id="rId5181" ref="M2591"/>
    <hyperlink r:id="rId5182" ref="Q2591"/>
    <hyperlink r:id="rId5183" ref="M2592"/>
    <hyperlink r:id="rId5184" ref="Q2592"/>
    <hyperlink r:id="rId5185" ref="M2593"/>
    <hyperlink r:id="rId5186" ref="Q2593"/>
    <hyperlink r:id="rId5187" ref="M2594"/>
    <hyperlink r:id="rId5188" ref="Q2594"/>
    <hyperlink r:id="rId5189" ref="M2595"/>
    <hyperlink r:id="rId5190" ref="Q2595"/>
    <hyperlink r:id="rId5191" ref="M2596"/>
    <hyperlink r:id="rId5192" ref="Q2596"/>
    <hyperlink r:id="rId5193" ref="M2597"/>
    <hyperlink r:id="rId5194" ref="Q2597"/>
    <hyperlink r:id="rId5195" ref="M2598"/>
    <hyperlink r:id="rId5196" ref="Q2598"/>
    <hyperlink r:id="rId5197" ref="M2599"/>
    <hyperlink r:id="rId5198" ref="Q2599"/>
    <hyperlink r:id="rId5199" ref="M2600"/>
    <hyperlink r:id="rId5200" ref="Q2600"/>
    <hyperlink r:id="rId5201" ref="M2601"/>
    <hyperlink r:id="rId5202" ref="Q2601"/>
    <hyperlink r:id="rId5203" ref="M2602"/>
    <hyperlink r:id="rId5204" ref="Q2602"/>
    <hyperlink r:id="rId5205" ref="M2603"/>
    <hyperlink r:id="rId5206" ref="Q2603"/>
    <hyperlink r:id="rId5207" ref="M2604"/>
    <hyperlink r:id="rId5208" ref="Q2604"/>
    <hyperlink r:id="rId5209" ref="M2605"/>
    <hyperlink r:id="rId5210" ref="Q2605"/>
    <hyperlink r:id="rId5211" ref="M2606"/>
    <hyperlink r:id="rId5212" ref="Q2606"/>
    <hyperlink r:id="rId5213" ref="M2607"/>
    <hyperlink r:id="rId5214" ref="Q2607"/>
    <hyperlink r:id="rId5215" ref="M2608"/>
    <hyperlink r:id="rId5216" ref="Q2608"/>
    <hyperlink r:id="rId5217" ref="M2609"/>
    <hyperlink r:id="rId5218" ref="Q2609"/>
    <hyperlink r:id="rId5219" ref="M2610"/>
    <hyperlink r:id="rId5220" ref="Q2610"/>
    <hyperlink r:id="rId5221" ref="M2611"/>
    <hyperlink r:id="rId5222" ref="Q2611"/>
    <hyperlink r:id="rId5223" ref="M2612"/>
    <hyperlink r:id="rId5224" ref="Q2612"/>
    <hyperlink r:id="rId5225" ref="M2613"/>
    <hyperlink r:id="rId5226" ref="Q2613"/>
    <hyperlink r:id="rId5227" ref="M2614"/>
    <hyperlink r:id="rId5228" ref="Q2614"/>
    <hyperlink r:id="rId5229" ref="M2615"/>
    <hyperlink r:id="rId5230" ref="Q2615"/>
    <hyperlink r:id="rId5231" ref="M2616"/>
    <hyperlink r:id="rId5232" ref="Q2616"/>
    <hyperlink r:id="rId5233" ref="M2617"/>
    <hyperlink r:id="rId5234" ref="Q2617"/>
    <hyperlink r:id="rId5235" ref="M2618"/>
    <hyperlink r:id="rId5236" ref="Q2618"/>
    <hyperlink r:id="rId5237" ref="M2619"/>
    <hyperlink r:id="rId5238" ref="Q2619"/>
    <hyperlink r:id="rId5239" ref="M2620"/>
    <hyperlink r:id="rId5240" ref="Q2620"/>
    <hyperlink r:id="rId5241" ref="M2621"/>
    <hyperlink r:id="rId5242" ref="Q2621"/>
    <hyperlink r:id="rId5243" ref="M2622"/>
    <hyperlink r:id="rId5244" ref="Q2622"/>
    <hyperlink r:id="rId5245" ref="M2623"/>
    <hyperlink r:id="rId5246" ref="Q2623"/>
    <hyperlink r:id="rId5247" ref="M2624"/>
    <hyperlink r:id="rId5248" ref="Q2624"/>
    <hyperlink r:id="rId5249" ref="M2625"/>
    <hyperlink r:id="rId5250" ref="Q2625"/>
    <hyperlink r:id="rId5251" ref="M2626"/>
    <hyperlink r:id="rId5252" ref="Q2626"/>
    <hyperlink r:id="rId5253" ref="M2627"/>
    <hyperlink r:id="rId5254" ref="Q2627"/>
    <hyperlink r:id="rId5255" ref="M2628"/>
    <hyperlink r:id="rId5256" ref="Q2628"/>
    <hyperlink r:id="rId5257" ref="M2629"/>
    <hyperlink r:id="rId5258" ref="Q2629"/>
    <hyperlink r:id="rId5259" ref="M2630"/>
    <hyperlink r:id="rId5260" ref="Q2630"/>
    <hyperlink r:id="rId5261" ref="M2631"/>
    <hyperlink r:id="rId5262" ref="Q2631"/>
    <hyperlink r:id="rId5263" ref="M2632"/>
    <hyperlink r:id="rId5264" ref="Q2632"/>
    <hyperlink r:id="rId5265" ref="M2633"/>
    <hyperlink r:id="rId5266" ref="Q2633"/>
    <hyperlink r:id="rId5267" ref="M2634"/>
    <hyperlink r:id="rId5268" ref="Q2634"/>
    <hyperlink r:id="rId5269" ref="M2635"/>
    <hyperlink r:id="rId5270" ref="Q2635"/>
    <hyperlink r:id="rId5271" ref="M2636"/>
    <hyperlink r:id="rId5272" ref="Q2636"/>
    <hyperlink r:id="rId5273" ref="M2637"/>
    <hyperlink r:id="rId5274" ref="Q2637"/>
    <hyperlink r:id="rId5275" ref="M2638"/>
    <hyperlink r:id="rId5276" ref="Q2638"/>
    <hyperlink r:id="rId5277" ref="M2639"/>
    <hyperlink r:id="rId5278" ref="Q2639"/>
    <hyperlink r:id="rId5279" ref="M2640"/>
    <hyperlink r:id="rId5280" ref="Q2640"/>
    <hyperlink r:id="rId5281" ref="M2641"/>
    <hyperlink r:id="rId5282" ref="Q2641"/>
    <hyperlink r:id="rId5283" ref="M2642"/>
    <hyperlink r:id="rId5284" ref="Q2642"/>
    <hyperlink r:id="rId5285" ref="M2643"/>
    <hyperlink r:id="rId5286" ref="Q2643"/>
    <hyperlink r:id="rId5287" ref="M2644"/>
    <hyperlink r:id="rId5288" ref="Q2644"/>
    <hyperlink r:id="rId5289" ref="M2645"/>
    <hyperlink r:id="rId5290" ref="Q2645"/>
    <hyperlink r:id="rId5291" ref="M2646"/>
    <hyperlink r:id="rId5292" ref="Q2646"/>
    <hyperlink r:id="rId5293" ref="M2647"/>
    <hyperlink r:id="rId5294" ref="Q2647"/>
    <hyperlink r:id="rId5295" ref="M2648"/>
    <hyperlink r:id="rId5296" ref="Q2648"/>
    <hyperlink r:id="rId5297" ref="M2649"/>
    <hyperlink r:id="rId5298" ref="Q2649"/>
    <hyperlink r:id="rId5299" ref="M2650"/>
    <hyperlink r:id="rId5300" ref="Q2650"/>
    <hyperlink r:id="rId5301" ref="M2651"/>
    <hyperlink r:id="rId5302" ref="Q2651"/>
    <hyperlink r:id="rId5303" ref="M2652"/>
    <hyperlink r:id="rId5304" ref="Q2652"/>
    <hyperlink r:id="rId5305" ref="M2653"/>
    <hyperlink r:id="rId5306" ref="Q2653"/>
    <hyperlink r:id="rId5307" ref="M2654"/>
    <hyperlink r:id="rId5308" ref="Q2654"/>
    <hyperlink r:id="rId5309" ref="M2655"/>
    <hyperlink r:id="rId5310" ref="Q2655"/>
    <hyperlink r:id="rId5311" ref="M2656"/>
    <hyperlink r:id="rId5312" ref="Q2656"/>
    <hyperlink r:id="rId5313" ref="M2657"/>
    <hyperlink r:id="rId5314" ref="Q2657"/>
    <hyperlink r:id="rId5315" ref="M2658"/>
    <hyperlink r:id="rId5316" ref="Q2658"/>
    <hyperlink r:id="rId5317" ref="M2659"/>
    <hyperlink r:id="rId5318" ref="Q2659"/>
    <hyperlink r:id="rId5319" ref="M2660"/>
    <hyperlink r:id="rId5320" ref="Q2660"/>
    <hyperlink r:id="rId5321" ref="M2661"/>
    <hyperlink r:id="rId5322" ref="Q2661"/>
    <hyperlink r:id="rId5323" ref="M2662"/>
    <hyperlink r:id="rId5324" ref="Q2662"/>
    <hyperlink r:id="rId5325" ref="M2663"/>
    <hyperlink r:id="rId5326" ref="Q2663"/>
    <hyperlink r:id="rId5327" ref="M2664"/>
    <hyperlink r:id="rId5328" ref="Q2664"/>
    <hyperlink r:id="rId5329" ref="M2665"/>
    <hyperlink r:id="rId5330" ref="Q2665"/>
    <hyperlink r:id="rId5331" ref="M2666"/>
    <hyperlink r:id="rId5332" ref="Q2666"/>
    <hyperlink r:id="rId5333" ref="M2667"/>
    <hyperlink r:id="rId5334" ref="Q2667"/>
    <hyperlink r:id="rId5335" ref="M2668"/>
    <hyperlink r:id="rId5336" ref="Q2668"/>
    <hyperlink r:id="rId5337" ref="M2669"/>
    <hyperlink r:id="rId5338" ref="Q2669"/>
    <hyperlink r:id="rId5339" ref="M2670"/>
    <hyperlink r:id="rId5340" ref="Q2670"/>
    <hyperlink r:id="rId5341" ref="M2671"/>
    <hyperlink r:id="rId5342" ref="Q2671"/>
    <hyperlink r:id="rId5343" ref="M2672"/>
    <hyperlink r:id="rId5344" ref="Q2672"/>
    <hyperlink r:id="rId5345" ref="M2673"/>
    <hyperlink r:id="rId5346" ref="Q2673"/>
    <hyperlink r:id="rId5347" ref="M2674"/>
    <hyperlink r:id="rId5348" ref="Q2674"/>
    <hyperlink r:id="rId5349" ref="M2675"/>
    <hyperlink r:id="rId5350" ref="Q2675"/>
    <hyperlink r:id="rId5351" ref="M2676"/>
    <hyperlink r:id="rId5352" ref="Q2676"/>
    <hyperlink r:id="rId5353" ref="M2677"/>
    <hyperlink r:id="rId5354" ref="Q2677"/>
    <hyperlink r:id="rId5355" ref="M2678"/>
    <hyperlink r:id="rId5356" ref="Q2678"/>
    <hyperlink r:id="rId5357" ref="M2679"/>
    <hyperlink r:id="rId5358" ref="Q2679"/>
    <hyperlink r:id="rId5359" ref="M2680"/>
    <hyperlink r:id="rId5360" ref="Q2680"/>
    <hyperlink r:id="rId5361" ref="M2681"/>
    <hyperlink r:id="rId5362" ref="Q2681"/>
    <hyperlink r:id="rId5363" ref="M2682"/>
    <hyperlink r:id="rId5364" ref="Q2682"/>
    <hyperlink r:id="rId5365" ref="M2683"/>
    <hyperlink r:id="rId5366" ref="Q2683"/>
    <hyperlink r:id="rId5367" ref="M2684"/>
    <hyperlink r:id="rId5368" ref="Q2684"/>
    <hyperlink r:id="rId5369" ref="M2685"/>
    <hyperlink r:id="rId5370" ref="Q2685"/>
    <hyperlink r:id="rId5371" ref="M2686"/>
    <hyperlink r:id="rId5372" ref="Q2686"/>
    <hyperlink r:id="rId5373" ref="M2687"/>
    <hyperlink r:id="rId5374" ref="Q2687"/>
    <hyperlink r:id="rId5375" ref="M2688"/>
    <hyperlink r:id="rId5376" ref="Q2688"/>
    <hyperlink r:id="rId5377" ref="M2689"/>
    <hyperlink r:id="rId5378" ref="Q2689"/>
    <hyperlink r:id="rId5379" ref="M2690"/>
    <hyperlink r:id="rId5380" ref="Q2690"/>
    <hyperlink r:id="rId5381" ref="M2691"/>
    <hyperlink r:id="rId5382" ref="Q2691"/>
    <hyperlink r:id="rId5383" ref="M2692"/>
    <hyperlink r:id="rId5384" ref="Q2692"/>
    <hyperlink r:id="rId5385" ref="M2693"/>
    <hyperlink r:id="rId5386" ref="Q2693"/>
    <hyperlink r:id="rId5387" ref="M2694"/>
    <hyperlink r:id="rId5388" ref="Q2694"/>
    <hyperlink r:id="rId5389" ref="M2695"/>
    <hyperlink r:id="rId5390" ref="Q2695"/>
    <hyperlink r:id="rId5391" ref="M2696"/>
    <hyperlink r:id="rId5392" ref="Q2696"/>
    <hyperlink r:id="rId5393" ref="M2697"/>
    <hyperlink r:id="rId5394" ref="Q2697"/>
    <hyperlink r:id="rId5395" ref="M2698"/>
    <hyperlink r:id="rId5396" ref="Q2698"/>
    <hyperlink r:id="rId5397" ref="M2699"/>
    <hyperlink r:id="rId5398" ref="Q2699"/>
    <hyperlink r:id="rId5399" ref="M2700"/>
    <hyperlink r:id="rId5400" ref="Q2700"/>
    <hyperlink r:id="rId5401" ref="M2701"/>
    <hyperlink r:id="rId5402" ref="Q2701"/>
    <hyperlink r:id="rId5403" ref="M2702"/>
    <hyperlink r:id="rId5404" ref="Q2702"/>
    <hyperlink r:id="rId5405" ref="M2703"/>
    <hyperlink r:id="rId5406" ref="Q2703"/>
    <hyperlink r:id="rId5407" ref="M2704"/>
    <hyperlink r:id="rId5408" ref="Q2704"/>
    <hyperlink r:id="rId5409" ref="M2705"/>
    <hyperlink r:id="rId5410" ref="Q2705"/>
    <hyperlink r:id="rId5411" ref="M2706"/>
    <hyperlink r:id="rId5412" ref="Q2706"/>
    <hyperlink r:id="rId5413" ref="M2707"/>
    <hyperlink r:id="rId5414" ref="Q2707"/>
    <hyperlink r:id="rId5415" ref="M2708"/>
    <hyperlink r:id="rId5416" ref="Q2708"/>
    <hyperlink r:id="rId5417" ref="M2709"/>
    <hyperlink r:id="rId5418" ref="Q2709"/>
    <hyperlink r:id="rId5419" ref="M2710"/>
    <hyperlink r:id="rId5420" ref="Q2710"/>
    <hyperlink r:id="rId5421" ref="M2711"/>
    <hyperlink r:id="rId5422" ref="Q2711"/>
    <hyperlink r:id="rId5423" ref="M2712"/>
    <hyperlink r:id="rId5424" ref="Q2712"/>
    <hyperlink r:id="rId5425" ref="M2713"/>
    <hyperlink r:id="rId5426" ref="Q2713"/>
    <hyperlink r:id="rId5427" ref="M2714"/>
    <hyperlink r:id="rId5428" ref="Q2714"/>
    <hyperlink r:id="rId5429" ref="M2715"/>
    <hyperlink r:id="rId5430" ref="Q2715"/>
    <hyperlink r:id="rId5431" ref="M2716"/>
    <hyperlink r:id="rId5432" ref="P2716"/>
    <hyperlink r:id="rId5433" ref="Q2716"/>
    <hyperlink r:id="rId5434" ref="M2717"/>
    <hyperlink r:id="rId5435" ref="Q2717"/>
    <hyperlink r:id="rId5436" ref="M2718"/>
    <hyperlink r:id="rId5437" ref="Q2718"/>
    <hyperlink r:id="rId5438" ref="M2719"/>
    <hyperlink r:id="rId5439" ref="Q2719"/>
    <hyperlink r:id="rId5440" ref="M2720"/>
    <hyperlink r:id="rId5441" ref="Q2720"/>
    <hyperlink r:id="rId5442" ref="M2721"/>
    <hyperlink r:id="rId5443" ref="Q2721"/>
    <hyperlink r:id="rId5444" ref="M2722"/>
    <hyperlink r:id="rId5445" ref="Q2722"/>
    <hyperlink r:id="rId5446" ref="M2723"/>
    <hyperlink r:id="rId5447" ref="Q2723"/>
    <hyperlink r:id="rId5448" ref="M2724"/>
    <hyperlink r:id="rId5449" ref="Q2724"/>
    <hyperlink r:id="rId5450" ref="M2725"/>
    <hyperlink r:id="rId5451" ref="Q2725"/>
    <hyperlink r:id="rId5452" ref="M2726"/>
    <hyperlink r:id="rId5453" ref="Q2726"/>
    <hyperlink r:id="rId5454" ref="M2727"/>
    <hyperlink r:id="rId5455" ref="Q2727"/>
    <hyperlink r:id="rId5456" ref="M2728"/>
    <hyperlink r:id="rId5457" ref="Q2728"/>
    <hyperlink r:id="rId5458" ref="M2729"/>
    <hyperlink r:id="rId5459" ref="Q2729"/>
    <hyperlink r:id="rId5460" ref="M2730"/>
    <hyperlink r:id="rId5461" ref="Q2730"/>
    <hyperlink r:id="rId5462" ref="M2731"/>
    <hyperlink r:id="rId5463" ref="Q2731"/>
    <hyperlink r:id="rId5464" ref="M2732"/>
    <hyperlink r:id="rId5465" ref="Q2732"/>
    <hyperlink r:id="rId5466" ref="M2733"/>
    <hyperlink r:id="rId5467" ref="Q2733"/>
    <hyperlink r:id="rId5468" ref="M2734"/>
    <hyperlink r:id="rId5469" ref="Q2734"/>
    <hyperlink r:id="rId5470" ref="M2735"/>
    <hyperlink r:id="rId5471" ref="Q2735"/>
    <hyperlink r:id="rId5472" ref="M2736"/>
    <hyperlink r:id="rId5473" ref="Q2736"/>
    <hyperlink r:id="rId5474" ref="M2737"/>
    <hyperlink r:id="rId5475" ref="Q2737"/>
    <hyperlink r:id="rId5476" ref="M2738"/>
    <hyperlink r:id="rId5477" ref="Q2738"/>
    <hyperlink r:id="rId5478" ref="M2739"/>
    <hyperlink r:id="rId5479" ref="Q2739"/>
    <hyperlink r:id="rId5480" ref="M2740"/>
    <hyperlink r:id="rId5481" ref="Q2740"/>
    <hyperlink r:id="rId5482" ref="M2741"/>
    <hyperlink r:id="rId5483" ref="Q2741"/>
    <hyperlink r:id="rId5484" ref="M2742"/>
    <hyperlink r:id="rId5485" ref="Q2742"/>
    <hyperlink r:id="rId5486" ref="M2743"/>
    <hyperlink r:id="rId5487" ref="Q2743"/>
    <hyperlink r:id="rId5488" ref="M2744"/>
    <hyperlink r:id="rId5489" ref="Q2744"/>
    <hyperlink r:id="rId5490" ref="M2745"/>
    <hyperlink r:id="rId5491" ref="Q2745"/>
    <hyperlink r:id="rId5492" ref="M2746"/>
    <hyperlink r:id="rId5493" ref="Q2746"/>
    <hyperlink r:id="rId5494" ref="M2747"/>
    <hyperlink r:id="rId5495" ref="Q2747"/>
    <hyperlink r:id="rId5496" ref="M2748"/>
    <hyperlink r:id="rId5497" ref="Q2748"/>
    <hyperlink r:id="rId5498" ref="M2749"/>
    <hyperlink r:id="rId5499" ref="Q2749"/>
    <hyperlink r:id="rId5500" ref="M2750"/>
    <hyperlink r:id="rId5501" ref="Q2750"/>
    <hyperlink r:id="rId5502" ref="M2751"/>
    <hyperlink r:id="rId5503" ref="Q2751"/>
    <hyperlink r:id="rId5504" ref="M2752"/>
    <hyperlink r:id="rId5505" ref="Q2752"/>
    <hyperlink r:id="rId5506" ref="M2753"/>
    <hyperlink r:id="rId5507" ref="Q2753"/>
    <hyperlink r:id="rId5508" ref="M2754"/>
    <hyperlink r:id="rId5509" ref="Q2754"/>
    <hyperlink r:id="rId5510" ref="M2755"/>
    <hyperlink r:id="rId5511" ref="Q2755"/>
    <hyperlink r:id="rId5512" ref="M2756"/>
    <hyperlink r:id="rId5513" ref="Q2756"/>
    <hyperlink r:id="rId5514" ref="M2757"/>
    <hyperlink r:id="rId5515" ref="Q2757"/>
    <hyperlink r:id="rId5516" ref="M2758"/>
    <hyperlink r:id="rId5517" ref="Q2758"/>
    <hyperlink r:id="rId5518" ref="M2759"/>
    <hyperlink r:id="rId5519" ref="Q2759"/>
    <hyperlink r:id="rId5520" ref="M2760"/>
    <hyperlink r:id="rId5521" ref="Q2760"/>
    <hyperlink r:id="rId5522" ref="M2761"/>
    <hyperlink r:id="rId5523" ref="Q2761"/>
    <hyperlink r:id="rId5524" ref="M2762"/>
    <hyperlink r:id="rId5525" ref="Q2762"/>
    <hyperlink r:id="rId5526" ref="M2763"/>
    <hyperlink r:id="rId5527" ref="Q2763"/>
    <hyperlink r:id="rId5528" ref="M2764"/>
    <hyperlink r:id="rId5529" ref="Q2764"/>
    <hyperlink r:id="rId5530" ref="M2765"/>
    <hyperlink r:id="rId5531" ref="Q2765"/>
    <hyperlink r:id="rId5532" ref="M2766"/>
    <hyperlink r:id="rId5533" ref="Q2766"/>
    <hyperlink r:id="rId5534" ref="M2767"/>
    <hyperlink r:id="rId5535" ref="Q2767"/>
    <hyperlink r:id="rId5536" ref="M2768"/>
    <hyperlink r:id="rId5537" ref="Q2768"/>
    <hyperlink r:id="rId5538" ref="M2769"/>
    <hyperlink r:id="rId5539" ref="Q2769"/>
    <hyperlink r:id="rId5540" ref="M2770"/>
    <hyperlink r:id="rId5541" ref="Q2770"/>
    <hyperlink r:id="rId5542" ref="M2771"/>
    <hyperlink r:id="rId5543" ref="Q2771"/>
    <hyperlink r:id="rId5544" ref="M2772"/>
    <hyperlink r:id="rId5545" ref="Q2772"/>
    <hyperlink r:id="rId5546" ref="M2773"/>
    <hyperlink r:id="rId5547" ref="Q2773"/>
    <hyperlink r:id="rId5548" ref="M2774"/>
    <hyperlink r:id="rId5549" ref="Q2774"/>
    <hyperlink r:id="rId5550" ref="M2775"/>
    <hyperlink r:id="rId5551" ref="Q2775"/>
    <hyperlink r:id="rId5552" ref="M2776"/>
    <hyperlink r:id="rId5553" ref="Q2776"/>
    <hyperlink r:id="rId5554" ref="M2777"/>
    <hyperlink r:id="rId5555" ref="Q2777"/>
    <hyperlink r:id="rId5556" ref="M2778"/>
    <hyperlink r:id="rId5557" ref="Q2778"/>
    <hyperlink r:id="rId5558" ref="M2779"/>
    <hyperlink r:id="rId5559" ref="Q2779"/>
    <hyperlink r:id="rId5560" ref="M2780"/>
    <hyperlink r:id="rId5561" ref="Q2780"/>
    <hyperlink r:id="rId5562" ref="M2781"/>
    <hyperlink r:id="rId5563" ref="Q2781"/>
    <hyperlink r:id="rId5564" ref="M2782"/>
    <hyperlink r:id="rId5565" ref="Q2782"/>
    <hyperlink r:id="rId5566" ref="M2783"/>
    <hyperlink r:id="rId5567" ref="Q2783"/>
    <hyperlink r:id="rId5568" ref="M2784"/>
    <hyperlink r:id="rId5569" ref="Q2784"/>
    <hyperlink r:id="rId5570" ref="M2785"/>
    <hyperlink r:id="rId5571" ref="Q2785"/>
    <hyperlink r:id="rId5572" ref="M2786"/>
    <hyperlink r:id="rId5573" ref="Q2786"/>
    <hyperlink r:id="rId5574" ref="M2787"/>
    <hyperlink r:id="rId5575" ref="Q2787"/>
    <hyperlink r:id="rId5576" ref="M2788"/>
    <hyperlink r:id="rId5577" ref="Q2788"/>
    <hyperlink r:id="rId5578" ref="M2789"/>
    <hyperlink r:id="rId5579" ref="Q2789"/>
    <hyperlink r:id="rId5580" ref="M2790"/>
    <hyperlink r:id="rId5581" ref="Q2790"/>
    <hyperlink r:id="rId5582" ref="M2791"/>
    <hyperlink r:id="rId5583" ref="Q2791"/>
    <hyperlink r:id="rId5584" ref="M2792"/>
    <hyperlink r:id="rId5585" ref="Q2792"/>
    <hyperlink r:id="rId5586" ref="M2793"/>
    <hyperlink r:id="rId5587" ref="Q2793"/>
    <hyperlink r:id="rId5588" ref="M2794"/>
    <hyperlink r:id="rId5589" ref="Q2794"/>
    <hyperlink r:id="rId5590" ref="M2795"/>
    <hyperlink r:id="rId5591" ref="Q2795"/>
    <hyperlink r:id="rId5592" ref="M2796"/>
    <hyperlink r:id="rId5593" ref="Q2796"/>
    <hyperlink r:id="rId5594" ref="M2797"/>
    <hyperlink r:id="rId5595" ref="Q2797"/>
    <hyperlink r:id="rId5596" ref="M2798"/>
    <hyperlink r:id="rId5597" ref="Q2798"/>
    <hyperlink r:id="rId5598" ref="M2799"/>
    <hyperlink r:id="rId5599" ref="Q2799"/>
    <hyperlink r:id="rId5600" ref="M2800"/>
    <hyperlink r:id="rId5601" ref="Q2800"/>
    <hyperlink r:id="rId5602" ref="M2801"/>
    <hyperlink r:id="rId5603" ref="Q2801"/>
    <hyperlink r:id="rId5604" ref="M2802"/>
    <hyperlink r:id="rId5605" ref="Q2802"/>
    <hyperlink r:id="rId5606" ref="M2803"/>
    <hyperlink r:id="rId5607" ref="Q2803"/>
    <hyperlink r:id="rId5608" ref="M2804"/>
    <hyperlink r:id="rId5609" ref="Q2804"/>
    <hyperlink r:id="rId5610" ref="M2805"/>
    <hyperlink r:id="rId5611" ref="Q2805"/>
    <hyperlink r:id="rId5612" ref="M2806"/>
    <hyperlink r:id="rId5613" ref="Q2806"/>
    <hyperlink r:id="rId5614" ref="M2807"/>
    <hyperlink r:id="rId5615" ref="Q2807"/>
    <hyperlink r:id="rId5616" ref="M2808"/>
    <hyperlink r:id="rId5617" ref="Q2808"/>
    <hyperlink r:id="rId5618" ref="M2809"/>
    <hyperlink r:id="rId5619" ref="Q2809"/>
    <hyperlink r:id="rId5620" ref="M2810"/>
    <hyperlink r:id="rId5621" ref="Q2810"/>
    <hyperlink r:id="rId5622" ref="M2811"/>
    <hyperlink r:id="rId5623" ref="Q2811"/>
    <hyperlink r:id="rId5624" ref="M2812"/>
    <hyperlink r:id="rId5625" ref="Q2812"/>
    <hyperlink r:id="rId5626" ref="M2813"/>
    <hyperlink r:id="rId5627" ref="Q2813"/>
    <hyperlink r:id="rId5628" ref="M2814"/>
    <hyperlink r:id="rId5629" ref="Q2814"/>
    <hyperlink r:id="rId5630" ref="M2815"/>
    <hyperlink r:id="rId5631" ref="Q2815"/>
    <hyperlink r:id="rId5632" ref="M2816"/>
    <hyperlink r:id="rId5633" ref="Q2816"/>
    <hyperlink r:id="rId5634" ref="M2817"/>
    <hyperlink r:id="rId5635" ref="Q2817"/>
    <hyperlink r:id="rId5636" ref="M2818"/>
    <hyperlink r:id="rId5637" ref="Q2818"/>
    <hyperlink r:id="rId5638" ref="M2819"/>
    <hyperlink r:id="rId5639" ref="Q2819"/>
    <hyperlink r:id="rId5640" ref="M2820"/>
    <hyperlink r:id="rId5641" ref="Q2820"/>
    <hyperlink r:id="rId5642" ref="M2821"/>
    <hyperlink r:id="rId5643" ref="Q2821"/>
    <hyperlink r:id="rId5644" ref="M2822"/>
    <hyperlink r:id="rId5645" ref="Q2822"/>
    <hyperlink r:id="rId5646" ref="M2823"/>
    <hyperlink r:id="rId5647" ref="Q2823"/>
    <hyperlink r:id="rId5648" ref="M2824"/>
    <hyperlink r:id="rId5649" ref="Q2824"/>
    <hyperlink r:id="rId5650" ref="M2825"/>
    <hyperlink r:id="rId5651" ref="Q2825"/>
    <hyperlink r:id="rId5652" ref="M2826"/>
    <hyperlink r:id="rId5653" ref="Q2826"/>
    <hyperlink r:id="rId5654" ref="M2827"/>
    <hyperlink r:id="rId5655" ref="Q2827"/>
    <hyperlink r:id="rId5656" ref="M2828"/>
    <hyperlink r:id="rId5657" ref="Q2828"/>
    <hyperlink r:id="rId5658" ref="M2829"/>
    <hyperlink r:id="rId5659" ref="Q2829"/>
    <hyperlink r:id="rId5660" ref="M2830"/>
    <hyperlink r:id="rId5661" ref="Q2830"/>
    <hyperlink r:id="rId5662" ref="M2831"/>
    <hyperlink r:id="rId5663" ref="Q2831"/>
    <hyperlink r:id="rId5664" ref="M2832"/>
    <hyperlink r:id="rId5665" ref="Q2832"/>
    <hyperlink r:id="rId5666" ref="M2833"/>
    <hyperlink r:id="rId5667" ref="Q2833"/>
    <hyperlink r:id="rId5668" ref="M2834"/>
    <hyperlink r:id="rId5669" ref="Q2834"/>
    <hyperlink r:id="rId5670" ref="M2835"/>
    <hyperlink r:id="rId5671" ref="Q2835"/>
    <hyperlink r:id="rId5672" ref="M2836"/>
    <hyperlink r:id="rId5673" ref="Q2836"/>
    <hyperlink r:id="rId5674" ref="M2837"/>
    <hyperlink r:id="rId5675" ref="Q2837"/>
    <hyperlink r:id="rId5676" ref="M2838"/>
    <hyperlink r:id="rId5677" ref="Q2838"/>
    <hyperlink r:id="rId5678" ref="M2839"/>
    <hyperlink r:id="rId5679" ref="Q2839"/>
    <hyperlink r:id="rId5680" ref="M2840"/>
    <hyperlink r:id="rId5681" ref="Q2840"/>
    <hyperlink r:id="rId5682" ref="M2841"/>
    <hyperlink r:id="rId5683" ref="Q2841"/>
    <hyperlink r:id="rId5684" ref="M2842"/>
    <hyperlink r:id="rId5685" ref="Q2842"/>
    <hyperlink r:id="rId5686" ref="M2843"/>
    <hyperlink r:id="rId5687" ref="Q2843"/>
    <hyperlink r:id="rId5688" ref="M2844"/>
    <hyperlink r:id="rId5689" ref="Q2844"/>
    <hyperlink r:id="rId5690" ref="M2845"/>
    <hyperlink r:id="rId5691" ref="Q2845"/>
    <hyperlink r:id="rId5692" ref="M2846"/>
    <hyperlink r:id="rId5693" ref="Q2846"/>
    <hyperlink r:id="rId5694" ref="M2847"/>
    <hyperlink r:id="rId5695" ref="Q2847"/>
    <hyperlink r:id="rId5696" ref="M2848"/>
    <hyperlink r:id="rId5697" ref="Q2848"/>
    <hyperlink r:id="rId5698" ref="M2849"/>
    <hyperlink r:id="rId5699" ref="Q2849"/>
    <hyperlink r:id="rId5700" ref="M2850"/>
    <hyperlink r:id="rId5701" ref="Q2850"/>
    <hyperlink r:id="rId5702" ref="M2851"/>
    <hyperlink r:id="rId5703" ref="Q2851"/>
    <hyperlink r:id="rId5704" ref="M2852"/>
    <hyperlink r:id="rId5705" ref="Q2852"/>
    <hyperlink r:id="rId5706" ref="M2853"/>
    <hyperlink r:id="rId5707" ref="Q2853"/>
    <hyperlink r:id="rId5708" ref="M2854"/>
    <hyperlink r:id="rId5709" ref="Q2854"/>
    <hyperlink r:id="rId5710" ref="M2855"/>
    <hyperlink r:id="rId5711" ref="Q2855"/>
    <hyperlink r:id="rId5712" ref="M2856"/>
    <hyperlink r:id="rId5713" ref="Q2856"/>
    <hyperlink r:id="rId5714" ref="M2857"/>
    <hyperlink r:id="rId5715" ref="Q2857"/>
    <hyperlink r:id="rId5716" ref="M2858"/>
    <hyperlink r:id="rId5717" ref="Q2858"/>
    <hyperlink r:id="rId5718" ref="M2859"/>
    <hyperlink r:id="rId5719" ref="Q2859"/>
    <hyperlink r:id="rId5720" ref="M2860"/>
    <hyperlink r:id="rId5721" ref="Q2860"/>
    <hyperlink r:id="rId5722" ref="M2861"/>
    <hyperlink r:id="rId5723" ref="Q2861"/>
    <hyperlink r:id="rId5724" ref="M2862"/>
    <hyperlink r:id="rId5725" ref="Q2862"/>
    <hyperlink r:id="rId5726" ref="M2863"/>
    <hyperlink r:id="rId5727" ref="Q2863"/>
    <hyperlink r:id="rId5728" ref="M2864"/>
    <hyperlink r:id="rId5729" ref="Q2864"/>
    <hyperlink r:id="rId5730" ref="M2865"/>
    <hyperlink r:id="rId5731" ref="Q2865"/>
    <hyperlink r:id="rId5732" ref="M2866"/>
    <hyperlink r:id="rId5733" ref="Q2866"/>
    <hyperlink r:id="rId5734" ref="M2867"/>
    <hyperlink r:id="rId5735" ref="Q2867"/>
    <hyperlink r:id="rId5736" ref="M2868"/>
    <hyperlink r:id="rId5737" ref="Q2868"/>
    <hyperlink r:id="rId5738" ref="M2869"/>
    <hyperlink r:id="rId5739" ref="Q2869"/>
    <hyperlink r:id="rId5740" ref="M2870"/>
    <hyperlink r:id="rId5741" ref="Q2870"/>
    <hyperlink r:id="rId5742" ref="M2871"/>
    <hyperlink r:id="rId5743" ref="Q2871"/>
    <hyperlink r:id="rId5744" ref="M2872"/>
    <hyperlink r:id="rId5745" ref="Q2872"/>
    <hyperlink r:id="rId5746" ref="M2873"/>
    <hyperlink r:id="rId5747" ref="Q2873"/>
    <hyperlink r:id="rId5748" ref="M2874"/>
    <hyperlink r:id="rId5749" ref="Q2874"/>
    <hyperlink r:id="rId5750" ref="M2875"/>
    <hyperlink r:id="rId5751" ref="Q2875"/>
    <hyperlink r:id="rId5752" ref="M2876"/>
    <hyperlink r:id="rId5753" ref="Q2876"/>
    <hyperlink r:id="rId5754" ref="M2877"/>
    <hyperlink r:id="rId5755" ref="Q2877"/>
    <hyperlink r:id="rId5756" ref="M2878"/>
    <hyperlink r:id="rId5757" ref="Q2878"/>
    <hyperlink r:id="rId5758" ref="M2879"/>
    <hyperlink r:id="rId5759" ref="Q2879"/>
    <hyperlink r:id="rId5760" ref="M2880"/>
    <hyperlink r:id="rId5761" ref="Q2880"/>
    <hyperlink r:id="rId5762" ref="M2881"/>
    <hyperlink r:id="rId5763" ref="Q2881"/>
    <hyperlink r:id="rId5764" ref="M2882"/>
    <hyperlink r:id="rId5765" ref="Q2882"/>
    <hyperlink r:id="rId5766" ref="M2883"/>
    <hyperlink r:id="rId5767" ref="Q2883"/>
    <hyperlink r:id="rId5768" ref="M2884"/>
    <hyperlink r:id="rId5769" ref="Q2884"/>
    <hyperlink r:id="rId5770" ref="M2885"/>
    <hyperlink r:id="rId5771" ref="Q2885"/>
    <hyperlink r:id="rId5772" ref="M2886"/>
    <hyperlink r:id="rId5773" ref="Q2886"/>
    <hyperlink r:id="rId5774" ref="M2887"/>
    <hyperlink r:id="rId5775" ref="Q2887"/>
    <hyperlink r:id="rId5776" ref="M2888"/>
    <hyperlink r:id="rId5777" ref="Q2888"/>
    <hyperlink r:id="rId5778" ref="M2889"/>
    <hyperlink r:id="rId5779" ref="Q2889"/>
    <hyperlink r:id="rId5780" ref="M2890"/>
    <hyperlink r:id="rId5781" ref="Q2890"/>
    <hyperlink r:id="rId5782" ref="M2891"/>
    <hyperlink r:id="rId5783" ref="Q2891"/>
    <hyperlink r:id="rId5784" ref="M2892"/>
    <hyperlink r:id="rId5785" ref="Q2892"/>
    <hyperlink r:id="rId5786" ref="M2893"/>
    <hyperlink r:id="rId5787" ref="Q2893"/>
    <hyperlink r:id="rId5788" ref="M2894"/>
    <hyperlink r:id="rId5789" ref="Q2894"/>
    <hyperlink r:id="rId5790" ref="M2895"/>
    <hyperlink r:id="rId5791" ref="Q2895"/>
    <hyperlink r:id="rId5792" ref="M2896"/>
    <hyperlink r:id="rId5793" ref="Q2896"/>
    <hyperlink r:id="rId5794" ref="M2897"/>
    <hyperlink r:id="rId5795" ref="Q2897"/>
    <hyperlink r:id="rId5796" ref="M2898"/>
    <hyperlink r:id="rId5797" ref="Q2898"/>
    <hyperlink r:id="rId5798" ref="M2899"/>
    <hyperlink r:id="rId5799" ref="Q2899"/>
    <hyperlink r:id="rId5800" ref="M2900"/>
    <hyperlink r:id="rId5801" ref="Q2900"/>
    <hyperlink r:id="rId5802" ref="M2901"/>
    <hyperlink r:id="rId5803" ref="Q2901"/>
    <hyperlink r:id="rId5804" ref="M2902"/>
    <hyperlink r:id="rId5805" ref="Q2902"/>
    <hyperlink r:id="rId5806" ref="M2903"/>
    <hyperlink r:id="rId5807" ref="Q2903"/>
    <hyperlink r:id="rId5808" ref="M2904"/>
    <hyperlink r:id="rId5809" ref="Q2904"/>
    <hyperlink r:id="rId5810" ref="M2905"/>
    <hyperlink r:id="rId5811" ref="Q2905"/>
    <hyperlink r:id="rId5812" ref="M2906"/>
    <hyperlink r:id="rId5813" ref="Q2906"/>
    <hyperlink r:id="rId5814" ref="M2907"/>
    <hyperlink r:id="rId5815" ref="Q2907"/>
    <hyperlink r:id="rId5816" ref="M2908"/>
    <hyperlink r:id="rId5817" ref="Q2908"/>
    <hyperlink r:id="rId5818" ref="M2909"/>
    <hyperlink r:id="rId5819" ref="Q2909"/>
    <hyperlink r:id="rId5820" ref="M2910"/>
    <hyperlink r:id="rId5821" ref="Q2910"/>
    <hyperlink r:id="rId5822" ref="M2911"/>
    <hyperlink r:id="rId5823" ref="Q2911"/>
    <hyperlink r:id="rId5824" ref="M2912"/>
    <hyperlink r:id="rId5825" ref="Q2912"/>
    <hyperlink r:id="rId5826" ref="M2913"/>
    <hyperlink r:id="rId5827" ref="Q2913"/>
    <hyperlink r:id="rId5828" ref="M2914"/>
    <hyperlink r:id="rId5829" ref="Q2914"/>
    <hyperlink r:id="rId5830" ref="M2915"/>
    <hyperlink r:id="rId5831" ref="Q2915"/>
    <hyperlink r:id="rId5832" ref="M2916"/>
    <hyperlink r:id="rId5833" ref="Q2916"/>
    <hyperlink r:id="rId5834" ref="M2917"/>
    <hyperlink r:id="rId5835" ref="Q2917"/>
    <hyperlink r:id="rId5836" ref="M2918"/>
    <hyperlink r:id="rId5837" ref="Q2918"/>
    <hyperlink r:id="rId5838" ref="M2919"/>
    <hyperlink r:id="rId5839" ref="Q2919"/>
    <hyperlink r:id="rId5840" ref="M2920"/>
    <hyperlink r:id="rId5841" ref="Q2920"/>
    <hyperlink r:id="rId5842" ref="M2921"/>
    <hyperlink r:id="rId5843" ref="Q2921"/>
    <hyperlink r:id="rId5844" ref="M2922"/>
    <hyperlink r:id="rId5845" ref="Q2922"/>
    <hyperlink r:id="rId5846" ref="M2923"/>
    <hyperlink r:id="rId5847" ref="Q2923"/>
    <hyperlink r:id="rId5848" ref="M2924"/>
    <hyperlink r:id="rId5849" ref="Q2924"/>
    <hyperlink r:id="rId5850" ref="M2925"/>
    <hyperlink r:id="rId5851" ref="Q2925"/>
    <hyperlink r:id="rId5852" ref="M2926"/>
    <hyperlink r:id="rId5853" ref="Q2926"/>
    <hyperlink r:id="rId5854" ref="M2927"/>
    <hyperlink r:id="rId5855" ref="Q2927"/>
    <hyperlink r:id="rId5856" ref="M2928"/>
    <hyperlink r:id="rId5857" ref="Q2928"/>
    <hyperlink r:id="rId5858" ref="M2929"/>
    <hyperlink r:id="rId5859" ref="Q2929"/>
    <hyperlink r:id="rId5860" ref="M2930"/>
    <hyperlink r:id="rId5861" ref="Q2930"/>
    <hyperlink r:id="rId5862" ref="M2931"/>
    <hyperlink r:id="rId5863" ref="Q2931"/>
    <hyperlink r:id="rId5864" ref="M2932"/>
    <hyperlink r:id="rId5865" ref="Q2932"/>
    <hyperlink r:id="rId5866" ref="M2933"/>
    <hyperlink r:id="rId5867" ref="Q2933"/>
    <hyperlink r:id="rId5868" ref="M2934"/>
    <hyperlink r:id="rId5869" ref="Q2934"/>
    <hyperlink r:id="rId5870" ref="M2935"/>
    <hyperlink r:id="rId5871" ref="Q2935"/>
    <hyperlink r:id="rId5872" ref="M2936"/>
    <hyperlink r:id="rId5873" ref="Q2936"/>
    <hyperlink r:id="rId5874" ref="M2937"/>
    <hyperlink r:id="rId5875" ref="Q2937"/>
    <hyperlink r:id="rId5876" ref="M2938"/>
    <hyperlink r:id="rId5877" ref="Q2938"/>
    <hyperlink r:id="rId5878" ref="M2939"/>
    <hyperlink r:id="rId5879" ref="Q2939"/>
    <hyperlink r:id="rId5880" ref="M2940"/>
    <hyperlink r:id="rId5881" ref="Q2940"/>
    <hyperlink r:id="rId5882" ref="M2941"/>
    <hyperlink r:id="rId5883" ref="Q2941"/>
    <hyperlink r:id="rId5884" ref="M2942"/>
    <hyperlink r:id="rId5885" ref="Q2942"/>
    <hyperlink r:id="rId5886" ref="M2943"/>
    <hyperlink r:id="rId5887" ref="Q2943"/>
    <hyperlink r:id="rId5888" ref="M2944"/>
    <hyperlink r:id="rId5889" ref="Q2944"/>
    <hyperlink r:id="rId5890" ref="M2945"/>
    <hyperlink r:id="rId5891" ref="Q2945"/>
    <hyperlink r:id="rId5892" ref="M2946"/>
    <hyperlink r:id="rId5893" ref="Q2946"/>
    <hyperlink r:id="rId5894" ref="M2947"/>
    <hyperlink r:id="rId5895" ref="Q2947"/>
    <hyperlink r:id="rId5896" ref="M2948"/>
    <hyperlink r:id="rId5897" ref="Q2948"/>
    <hyperlink r:id="rId5898" ref="M2949"/>
    <hyperlink r:id="rId5899" ref="Q2949"/>
    <hyperlink r:id="rId5900" ref="M2950"/>
    <hyperlink r:id="rId5901" ref="Q2950"/>
    <hyperlink r:id="rId5902" ref="M2951"/>
    <hyperlink r:id="rId5903" ref="Q2951"/>
    <hyperlink r:id="rId5904" ref="M2952"/>
    <hyperlink r:id="rId5905" ref="Q2952"/>
    <hyperlink r:id="rId5906" ref="M2953"/>
    <hyperlink r:id="rId5907" ref="Q2953"/>
    <hyperlink r:id="rId5908" ref="M2954"/>
    <hyperlink r:id="rId5909" ref="Q2954"/>
    <hyperlink r:id="rId5910" ref="M2955"/>
    <hyperlink r:id="rId5911" ref="Q2955"/>
    <hyperlink r:id="rId5912" ref="M2956"/>
    <hyperlink r:id="rId5913" ref="Q2956"/>
    <hyperlink r:id="rId5914" ref="M2957"/>
    <hyperlink r:id="rId5915" ref="Q2957"/>
    <hyperlink r:id="rId5916" ref="M2958"/>
    <hyperlink r:id="rId5917" ref="Q2958"/>
    <hyperlink r:id="rId5918" ref="M2959"/>
    <hyperlink r:id="rId5919" ref="Q2959"/>
    <hyperlink r:id="rId5920" ref="M2960"/>
    <hyperlink r:id="rId5921" ref="Q2960"/>
    <hyperlink r:id="rId5922" ref="M2961"/>
    <hyperlink r:id="rId5923" ref="Q2961"/>
    <hyperlink r:id="rId5924" ref="M2962"/>
    <hyperlink r:id="rId5925" ref="Q2962"/>
    <hyperlink r:id="rId5926" ref="M2963"/>
    <hyperlink r:id="rId5927" ref="Q2963"/>
    <hyperlink r:id="rId5928" ref="M2964"/>
    <hyperlink r:id="rId5929" ref="Q2964"/>
    <hyperlink r:id="rId5930" ref="M2965"/>
    <hyperlink r:id="rId5931" ref="Q2965"/>
    <hyperlink r:id="rId5932" ref="M2966"/>
    <hyperlink r:id="rId5933" ref="Q2966"/>
    <hyperlink r:id="rId5934" ref="M2967"/>
    <hyperlink r:id="rId5935" ref="Q2967"/>
    <hyperlink r:id="rId5936" ref="M2968"/>
    <hyperlink r:id="rId5937" ref="Q2968"/>
    <hyperlink r:id="rId5938" ref="M2969"/>
    <hyperlink r:id="rId5939" ref="Q2969"/>
    <hyperlink r:id="rId5940" ref="M2970"/>
    <hyperlink r:id="rId5941" ref="Q2970"/>
    <hyperlink r:id="rId5942" ref="M2971"/>
    <hyperlink r:id="rId5943" ref="Q2971"/>
    <hyperlink r:id="rId5944" ref="M2972"/>
    <hyperlink r:id="rId5945" ref="Q2972"/>
    <hyperlink r:id="rId5946" ref="M2973"/>
    <hyperlink r:id="rId5947" ref="Q2973"/>
    <hyperlink r:id="rId5948" ref="M2974"/>
    <hyperlink r:id="rId5949" ref="Q2974"/>
    <hyperlink r:id="rId5950" ref="M2975"/>
    <hyperlink r:id="rId5951" ref="Q2975"/>
    <hyperlink r:id="rId5952" ref="M2976"/>
    <hyperlink r:id="rId5953" ref="Q2976"/>
    <hyperlink r:id="rId5954" ref="M2977"/>
    <hyperlink r:id="rId5955" ref="Q2977"/>
    <hyperlink r:id="rId5956" ref="M2978"/>
    <hyperlink r:id="rId5957" ref="Q2978"/>
    <hyperlink r:id="rId5958" ref="M2979"/>
    <hyperlink r:id="rId5959" ref="Q2979"/>
    <hyperlink r:id="rId5960" ref="M2980"/>
    <hyperlink r:id="rId5961" ref="Q2980"/>
    <hyperlink r:id="rId5962" ref="M2981"/>
    <hyperlink r:id="rId5963" ref="Q2981"/>
    <hyperlink r:id="rId5964" ref="M2982"/>
    <hyperlink r:id="rId5965" ref="Q2982"/>
    <hyperlink r:id="rId5966" ref="M2983"/>
    <hyperlink r:id="rId5967" ref="Q2983"/>
    <hyperlink r:id="rId5968" ref="M2984"/>
    <hyperlink r:id="rId5969" ref="Q2984"/>
    <hyperlink r:id="rId5970" ref="M2985"/>
    <hyperlink r:id="rId5971" ref="Q2985"/>
    <hyperlink r:id="rId5972" ref="M2986"/>
    <hyperlink r:id="rId5973" ref="Q2986"/>
    <hyperlink r:id="rId5974" ref="M2987"/>
    <hyperlink r:id="rId5975" ref="Q2987"/>
    <hyperlink r:id="rId5976" ref="M2988"/>
    <hyperlink r:id="rId5977" ref="Q2988"/>
    <hyperlink r:id="rId5978" ref="M2989"/>
    <hyperlink r:id="rId5979" ref="Q2989"/>
    <hyperlink r:id="rId5980" ref="M2990"/>
    <hyperlink r:id="rId5981" ref="Q2990"/>
    <hyperlink r:id="rId5982" ref="M2991"/>
    <hyperlink r:id="rId5983" ref="Q2991"/>
    <hyperlink r:id="rId5984" ref="M2992"/>
    <hyperlink r:id="rId5985" ref="Q2992"/>
    <hyperlink r:id="rId5986" ref="M2993"/>
    <hyperlink r:id="rId5987" ref="Q2993"/>
    <hyperlink r:id="rId5988" ref="M2994"/>
    <hyperlink r:id="rId5989" ref="Q2994"/>
    <hyperlink r:id="rId5990" ref="M2995"/>
    <hyperlink r:id="rId5991" ref="Q2995"/>
    <hyperlink r:id="rId5992" ref="M2996"/>
    <hyperlink r:id="rId5993" ref="Q2996"/>
    <hyperlink r:id="rId5994" ref="M2997"/>
    <hyperlink r:id="rId5995" ref="Q2997"/>
    <hyperlink r:id="rId5996" ref="M2998"/>
    <hyperlink r:id="rId5997" ref="Q2998"/>
    <hyperlink r:id="rId5998" ref="M2999"/>
    <hyperlink r:id="rId5999" ref="Q2999"/>
    <hyperlink r:id="rId6000" ref="M3000"/>
    <hyperlink r:id="rId6001" ref="Q3000"/>
    <hyperlink r:id="rId6002" ref="M3001"/>
    <hyperlink r:id="rId6003" ref="Q3001"/>
    <hyperlink r:id="rId6004" ref="M3002"/>
    <hyperlink r:id="rId6005" ref="Q3002"/>
    <hyperlink r:id="rId6006" ref="M3003"/>
    <hyperlink r:id="rId6007" ref="Q3003"/>
    <hyperlink r:id="rId6008" ref="M3004"/>
    <hyperlink r:id="rId6009" ref="Q3004"/>
    <hyperlink r:id="rId6010" ref="M3005"/>
    <hyperlink r:id="rId6011" ref="Q3005"/>
    <hyperlink r:id="rId6012" ref="M3006"/>
    <hyperlink r:id="rId6013" ref="Q3006"/>
    <hyperlink r:id="rId6014" ref="M3007"/>
    <hyperlink r:id="rId6015" ref="Q3007"/>
    <hyperlink r:id="rId6016" ref="M3008"/>
    <hyperlink r:id="rId6017" ref="Q3008"/>
    <hyperlink r:id="rId6018" ref="M3009"/>
    <hyperlink r:id="rId6019" ref="Q3009"/>
    <hyperlink r:id="rId6020" ref="M3010"/>
    <hyperlink r:id="rId6021" ref="Q3010"/>
    <hyperlink r:id="rId6022" ref="M3011"/>
    <hyperlink r:id="rId6023" ref="Q3011"/>
    <hyperlink r:id="rId6024" ref="M3012"/>
    <hyperlink r:id="rId6025" ref="Q3012"/>
    <hyperlink r:id="rId6026" ref="M3013"/>
    <hyperlink r:id="rId6027" ref="Q3013"/>
    <hyperlink r:id="rId6028" ref="M3014"/>
    <hyperlink r:id="rId6029" ref="Q3014"/>
    <hyperlink r:id="rId6030" ref="M3015"/>
    <hyperlink r:id="rId6031" ref="Q3015"/>
    <hyperlink r:id="rId6032" ref="M3016"/>
    <hyperlink r:id="rId6033" ref="Q3016"/>
    <hyperlink r:id="rId6034" ref="M3017"/>
    <hyperlink r:id="rId6035" ref="Q3017"/>
    <hyperlink r:id="rId6036" ref="M3018"/>
    <hyperlink r:id="rId6037" ref="Q3018"/>
    <hyperlink r:id="rId6038" ref="M3019"/>
    <hyperlink r:id="rId6039" ref="Q3019"/>
    <hyperlink r:id="rId6040" ref="M3020"/>
    <hyperlink r:id="rId6041" ref="Q3020"/>
    <hyperlink r:id="rId6042" ref="M3021"/>
    <hyperlink r:id="rId6043" ref="Q3021"/>
    <hyperlink r:id="rId6044" ref="M3022"/>
    <hyperlink r:id="rId6045" ref="Q3022"/>
    <hyperlink r:id="rId6046" ref="M3023"/>
    <hyperlink r:id="rId6047" ref="Q3023"/>
    <hyperlink r:id="rId6048" ref="M3024"/>
    <hyperlink r:id="rId6049" ref="Q3024"/>
    <hyperlink r:id="rId6050" ref="M3025"/>
    <hyperlink r:id="rId6051" ref="Q3025"/>
    <hyperlink r:id="rId6052" ref="M3026"/>
    <hyperlink r:id="rId6053" ref="Q3026"/>
    <hyperlink r:id="rId6054" ref="M3027"/>
    <hyperlink r:id="rId6055" ref="Q3027"/>
    <hyperlink r:id="rId6056" ref="M3028"/>
    <hyperlink r:id="rId6057" ref="Q3028"/>
    <hyperlink r:id="rId6058" ref="M3029"/>
    <hyperlink r:id="rId6059" ref="Q3029"/>
    <hyperlink r:id="rId6060" ref="M3030"/>
    <hyperlink r:id="rId6061" ref="Q3030"/>
    <hyperlink r:id="rId6062" ref="M3031"/>
    <hyperlink r:id="rId6063" ref="Q3031"/>
    <hyperlink r:id="rId6064" ref="M3032"/>
    <hyperlink r:id="rId6065" ref="Q3032"/>
    <hyperlink r:id="rId6066" ref="M3033"/>
    <hyperlink r:id="rId6067" ref="Q3033"/>
    <hyperlink r:id="rId6068" ref="M3034"/>
    <hyperlink r:id="rId6069" ref="Q3034"/>
    <hyperlink r:id="rId6070" ref="M3035"/>
    <hyperlink r:id="rId6071" ref="Q3035"/>
    <hyperlink r:id="rId6072" ref="M3036"/>
    <hyperlink r:id="rId6073" ref="Q3036"/>
    <hyperlink r:id="rId6074" ref="M3037"/>
    <hyperlink r:id="rId6075" ref="Q3037"/>
    <hyperlink r:id="rId6076" ref="M3038"/>
    <hyperlink r:id="rId6077" ref="P3038"/>
    <hyperlink r:id="rId6078" ref="Q3038"/>
    <hyperlink r:id="rId6079" ref="M3039"/>
    <hyperlink r:id="rId6080" ref="Q3039"/>
    <hyperlink r:id="rId6081" ref="M3040"/>
    <hyperlink r:id="rId6082" ref="Q3040"/>
    <hyperlink r:id="rId6083" ref="M3041"/>
    <hyperlink r:id="rId6084" ref="Q3041"/>
    <hyperlink r:id="rId6085" ref="M3042"/>
    <hyperlink r:id="rId6086" ref="Q3042"/>
    <hyperlink r:id="rId6087" ref="M3043"/>
    <hyperlink r:id="rId6088" ref="Q3043"/>
    <hyperlink r:id="rId6089" ref="M3044"/>
    <hyperlink r:id="rId6090" ref="Q3044"/>
    <hyperlink r:id="rId6091" ref="M3045"/>
    <hyperlink r:id="rId6092" ref="Q3045"/>
    <hyperlink r:id="rId6093" ref="M3046"/>
    <hyperlink r:id="rId6094" ref="Q3046"/>
    <hyperlink r:id="rId6095" ref="M3047"/>
    <hyperlink r:id="rId6096" ref="Q3047"/>
    <hyperlink r:id="rId6097" ref="M3048"/>
    <hyperlink r:id="rId6098" ref="Q3048"/>
    <hyperlink r:id="rId6099" ref="M3049"/>
    <hyperlink r:id="rId6100" ref="Q3049"/>
    <hyperlink r:id="rId6101" ref="M3050"/>
    <hyperlink r:id="rId6102" ref="Q3050"/>
    <hyperlink r:id="rId6103" ref="M3051"/>
    <hyperlink r:id="rId6104" ref="Q3051"/>
    <hyperlink r:id="rId6105" ref="M3052"/>
    <hyperlink r:id="rId6106" ref="Q3052"/>
    <hyperlink r:id="rId6107" ref="M3053"/>
    <hyperlink r:id="rId6108" ref="Q3053"/>
    <hyperlink r:id="rId6109" ref="M3054"/>
    <hyperlink r:id="rId6110" ref="Q3054"/>
    <hyperlink r:id="rId6111" ref="M3055"/>
    <hyperlink r:id="rId6112" ref="Q3055"/>
    <hyperlink r:id="rId6113" ref="M3056"/>
    <hyperlink r:id="rId6114" ref="Q3056"/>
    <hyperlink r:id="rId6115" ref="M3057"/>
    <hyperlink r:id="rId6116" ref="Q3057"/>
    <hyperlink r:id="rId6117" ref="M3058"/>
    <hyperlink r:id="rId6118" ref="Q3058"/>
    <hyperlink r:id="rId6119" ref="M3059"/>
    <hyperlink r:id="rId6120" ref="Q3059"/>
    <hyperlink r:id="rId6121" ref="M3060"/>
    <hyperlink r:id="rId6122" ref="P3060"/>
    <hyperlink r:id="rId6123" ref="Q3060"/>
    <hyperlink r:id="rId6124" ref="M3061"/>
    <hyperlink r:id="rId6125" ref="Q3061"/>
    <hyperlink r:id="rId6126" ref="M3062"/>
    <hyperlink r:id="rId6127" ref="Q3062"/>
    <hyperlink r:id="rId6128" ref="M3063"/>
    <hyperlink r:id="rId6129" ref="Q3063"/>
    <hyperlink r:id="rId6130" ref="M3064"/>
    <hyperlink r:id="rId6131" ref="Q3064"/>
    <hyperlink r:id="rId6132" ref="M3065"/>
    <hyperlink r:id="rId6133" ref="Q3065"/>
    <hyperlink r:id="rId6134" ref="M3066"/>
    <hyperlink r:id="rId6135" ref="Q3066"/>
    <hyperlink r:id="rId6136" ref="M3067"/>
    <hyperlink r:id="rId6137" ref="Q3067"/>
    <hyperlink r:id="rId6138" ref="M3068"/>
    <hyperlink r:id="rId6139" ref="Q3068"/>
    <hyperlink r:id="rId6140" ref="M3069"/>
    <hyperlink r:id="rId6141" ref="Q3069"/>
    <hyperlink r:id="rId6142" ref="M3070"/>
    <hyperlink r:id="rId6143" ref="Q3070"/>
    <hyperlink r:id="rId6144" ref="M3071"/>
    <hyperlink r:id="rId6145" ref="Q3071"/>
    <hyperlink r:id="rId6146" ref="M3072"/>
    <hyperlink r:id="rId6147" ref="Q3072"/>
    <hyperlink r:id="rId6148" ref="M3073"/>
    <hyperlink r:id="rId6149" ref="Q3073"/>
    <hyperlink r:id="rId6150" ref="M3074"/>
    <hyperlink r:id="rId6151" ref="Q3074"/>
    <hyperlink r:id="rId6152" ref="M3075"/>
    <hyperlink r:id="rId6153" ref="Q3075"/>
    <hyperlink r:id="rId6154" ref="M3076"/>
    <hyperlink r:id="rId6155" ref="Q3076"/>
    <hyperlink r:id="rId6156" ref="M3077"/>
    <hyperlink r:id="rId6157" ref="Q3077"/>
    <hyperlink r:id="rId6158" ref="M3078"/>
    <hyperlink r:id="rId6159" ref="Q3078"/>
    <hyperlink r:id="rId6160" ref="M3079"/>
    <hyperlink r:id="rId6161" ref="Q3079"/>
    <hyperlink r:id="rId6162" ref="M3080"/>
    <hyperlink r:id="rId6163" ref="Q3080"/>
    <hyperlink r:id="rId6164" ref="M3081"/>
    <hyperlink r:id="rId6165" ref="Q3081"/>
    <hyperlink r:id="rId6166" ref="M3082"/>
    <hyperlink r:id="rId6167" ref="Q3082"/>
    <hyperlink r:id="rId6168" ref="M3083"/>
    <hyperlink r:id="rId6169" ref="Q3083"/>
    <hyperlink r:id="rId6170" ref="M3084"/>
    <hyperlink r:id="rId6171" ref="Q3084"/>
    <hyperlink r:id="rId6172" ref="M3085"/>
    <hyperlink r:id="rId6173" ref="Q3085"/>
    <hyperlink r:id="rId6174" ref="M3086"/>
    <hyperlink r:id="rId6175" ref="Q3086"/>
    <hyperlink r:id="rId6176" ref="M3087"/>
    <hyperlink r:id="rId6177" ref="Q3087"/>
    <hyperlink r:id="rId6178" ref="M3088"/>
    <hyperlink r:id="rId6179" ref="Q3088"/>
    <hyperlink r:id="rId6180" ref="M3089"/>
    <hyperlink r:id="rId6181" ref="Q3089"/>
    <hyperlink r:id="rId6182" ref="M3090"/>
    <hyperlink r:id="rId6183" ref="Q3090"/>
    <hyperlink r:id="rId6184" ref="M3091"/>
    <hyperlink r:id="rId6185" ref="Q3091"/>
    <hyperlink r:id="rId6186" ref="M3092"/>
    <hyperlink r:id="rId6187" ref="Q3092"/>
    <hyperlink r:id="rId6188" ref="M3093"/>
    <hyperlink r:id="rId6189" ref="Q3093"/>
    <hyperlink r:id="rId6190" ref="M3094"/>
    <hyperlink r:id="rId6191" ref="Q3094"/>
    <hyperlink r:id="rId6192" ref="M3095"/>
    <hyperlink r:id="rId6193" ref="Q3095"/>
    <hyperlink r:id="rId6194" ref="M3096"/>
    <hyperlink r:id="rId6195" ref="Q3096"/>
    <hyperlink r:id="rId6196" ref="M3097"/>
    <hyperlink r:id="rId6197" ref="Q3097"/>
    <hyperlink r:id="rId6198" ref="M3098"/>
    <hyperlink r:id="rId6199" ref="Q3098"/>
    <hyperlink r:id="rId6200" ref="M3099"/>
    <hyperlink r:id="rId6201" ref="Q3099"/>
    <hyperlink r:id="rId6202" ref="M3100"/>
    <hyperlink r:id="rId6203" ref="Q3100"/>
    <hyperlink r:id="rId6204" ref="M3101"/>
    <hyperlink r:id="rId6205" ref="Q3101"/>
    <hyperlink r:id="rId6206" ref="M3102"/>
    <hyperlink r:id="rId6207" ref="Q3102"/>
    <hyperlink r:id="rId6208" ref="M3103"/>
    <hyperlink r:id="rId6209" ref="Q3103"/>
    <hyperlink r:id="rId6210" ref="M3104"/>
    <hyperlink r:id="rId6211" ref="Q3104"/>
    <hyperlink r:id="rId6212" ref="M3105"/>
    <hyperlink r:id="rId6213" ref="Q3105"/>
    <hyperlink r:id="rId6214" ref="M3106"/>
    <hyperlink r:id="rId6215" ref="Q3106"/>
    <hyperlink r:id="rId6216" ref="M3107"/>
    <hyperlink r:id="rId6217" ref="Q3107"/>
    <hyperlink r:id="rId6218" ref="M3108"/>
    <hyperlink r:id="rId6219" ref="Q3108"/>
    <hyperlink r:id="rId6220" ref="M3109"/>
    <hyperlink r:id="rId6221" ref="Q3109"/>
    <hyperlink r:id="rId6222" ref="M3110"/>
    <hyperlink r:id="rId6223" ref="Q3110"/>
    <hyperlink r:id="rId6224" ref="M3111"/>
    <hyperlink r:id="rId6225" ref="Q3111"/>
    <hyperlink r:id="rId6226" ref="M3112"/>
    <hyperlink r:id="rId6227" ref="Q3112"/>
    <hyperlink r:id="rId6228" ref="M3113"/>
    <hyperlink r:id="rId6229" ref="Q3113"/>
    <hyperlink r:id="rId6230" ref="M3114"/>
    <hyperlink r:id="rId6231" ref="Q3114"/>
    <hyperlink r:id="rId6232" ref="M3115"/>
    <hyperlink r:id="rId6233" ref="Q3115"/>
    <hyperlink r:id="rId6234" ref="M3116"/>
    <hyperlink r:id="rId6235" ref="Q3116"/>
    <hyperlink r:id="rId6236" ref="M3117"/>
    <hyperlink r:id="rId6237" ref="Q3117"/>
    <hyperlink r:id="rId6238" ref="M3118"/>
    <hyperlink r:id="rId6239" ref="Q3118"/>
    <hyperlink r:id="rId6240" ref="M3119"/>
    <hyperlink r:id="rId6241" ref="Q3119"/>
    <hyperlink r:id="rId6242" ref="M3120"/>
    <hyperlink r:id="rId6243" ref="Q3120"/>
    <hyperlink r:id="rId6244" ref="M3121"/>
    <hyperlink r:id="rId6245" ref="Q3121"/>
    <hyperlink r:id="rId6246" ref="M3122"/>
    <hyperlink r:id="rId6247" ref="Q3122"/>
    <hyperlink r:id="rId6248" ref="M3123"/>
    <hyperlink r:id="rId6249" ref="Q3123"/>
    <hyperlink r:id="rId6250" ref="M3124"/>
    <hyperlink r:id="rId6251" ref="Q3124"/>
    <hyperlink r:id="rId6252" ref="M3125"/>
    <hyperlink r:id="rId6253" ref="Q3125"/>
    <hyperlink r:id="rId6254" ref="M3126"/>
    <hyperlink r:id="rId6255" ref="Q3126"/>
    <hyperlink r:id="rId6256" ref="M3127"/>
    <hyperlink r:id="rId6257" ref="Q3127"/>
    <hyperlink r:id="rId6258" ref="M3128"/>
    <hyperlink r:id="rId6259" ref="Q3128"/>
    <hyperlink r:id="rId6260" ref="M3129"/>
    <hyperlink r:id="rId6261" ref="Q3129"/>
    <hyperlink r:id="rId6262" ref="M3130"/>
    <hyperlink r:id="rId6263" ref="Q3130"/>
    <hyperlink r:id="rId6264" ref="M3131"/>
    <hyperlink r:id="rId6265" ref="Q3131"/>
    <hyperlink r:id="rId6266" ref="M3132"/>
    <hyperlink r:id="rId6267" ref="Q3132"/>
    <hyperlink r:id="rId6268" ref="M3133"/>
    <hyperlink r:id="rId6269" ref="Q3133"/>
    <hyperlink r:id="rId6270" ref="M3134"/>
    <hyperlink r:id="rId6271" ref="Q3134"/>
    <hyperlink r:id="rId6272" ref="M3135"/>
    <hyperlink r:id="rId6273" ref="Q3135"/>
    <hyperlink r:id="rId6274" ref="M3136"/>
    <hyperlink r:id="rId6275" ref="Q3136"/>
    <hyperlink r:id="rId6276" ref="M3137"/>
    <hyperlink r:id="rId6277" ref="Q3137"/>
    <hyperlink r:id="rId6278" ref="M3138"/>
    <hyperlink r:id="rId6279" ref="Q3138"/>
    <hyperlink r:id="rId6280" ref="M3139"/>
    <hyperlink r:id="rId6281" ref="Q3139"/>
    <hyperlink r:id="rId6282" ref="M3140"/>
    <hyperlink r:id="rId6283" ref="Q3140"/>
    <hyperlink r:id="rId6284" ref="M3141"/>
    <hyperlink r:id="rId6285" ref="Q3141"/>
    <hyperlink r:id="rId6286" ref="M3142"/>
    <hyperlink r:id="rId6287" ref="Q3142"/>
    <hyperlink r:id="rId6288" ref="M3143"/>
    <hyperlink r:id="rId6289" ref="Q3143"/>
    <hyperlink r:id="rId6290" ref="M3144"/>
    <hyperlink r:id="rId6291" ref="Q3144"/>
    <hyperlink r:id="rId6292" ref="M3145"/>
    <hyperlink r:id="rId6293" ref="Q3145"/>
    <hyperlink r:id="rId6294" ref="M3146"/>
    <hyperlink r:id="rId6295" ref="Q3146"/>
    <hyperlink r:id="rId6296" ref="M3147"/>
    <hyperlink r:id="rId6297" ref="Q3147"/>
    <hyperlink r:id="rId6298" ref="M3148"/>
    <hyperlink r:id="rId6299" ref="Q3148"/>
    <hyperlink r:id="rId6300" ref="M3149"/>
    <hyperlink r:id="rId6301" ref="Q3149"/>
    <hyperlink r:id="rId6302" ref="M3150"/>
    <hyperlink r:id="rId6303" ref="Q3150"/>
    <hyperlink r:id="rId6304" ref="M3151"/>
    <hyperlink r:id="rId6305" ref="Q3151"/>
    <hyperlink r:id="rId6306" ref="M3152"/>
    <hyperlink r:id="rId6307" ref="Q3152"/>
    <hyperlink r:id="rId6308" ref="M3153"/>
    <hyperlink r:id="rId6309" ref="Q3153"/>
    <hyperlink r:id="rId6310" ref="M3154"/>
    <hyperlink r:id="rId6311" ref="Q3154"/>
    <hyperlink r:id="rId6312" ref="M3155"/>
    <hyperlink r:id="rId6313" ref="Q3155"/>
    <hyperlink r:id="rId6314" ref="M3156"/>
    <hyperlink r:id="rId6315" ref="Q3156"/>
    <hyperlink r:id="rId6316" ref="M3157"/>
    <hyperlink r:id="rId6317" ref="Q3157"/>
    <hyperlink r:id="rId6318" ref="M3158"/>
    <hyperlink r:id="rId6319" ref="Q3158"/>
    <hyperlink r:id="rId6320" ref="M3159"/>
    <hyperlink r:id="rId6321" ref="Q3159"/>
    <hyperlink r:id="rId6322" ref="M3160"/>
    <hyperlink r:id="rId6323" ref="Q3160"/>
    <hyperlink r:id="rId6324" ref="M3161"/>
    <hyperlink r:id="rId6325" ref="Q3161"/>
    <hyperlink r:id="rId6326" ref="M3162"/>
    <hyperlink r:id="rId6327" ref="Q3162"/>
    <hyperlink r:id="rId6328" ref="M3163"/>
    <hyperlink r:id="rId6329" ref="Q3163"/>
    <hyperlink r:id="rId6330" ref="M3164"/>
    <hyperlink r:id="rId6331" ref="Q3164"/>
    <hyperlink r:id="rId6332" ref="M3165"/>
    <hyperlink r:id="rId6333" ref="Q3165"/>
    <hyperlink r:id="rId6334" ref="M3166"/>
    <hyperlink r:id="rId6335" ref="Q3166"/>
    <hyperlink r:id="rId6336" ref="M3167"/>
    <hyperlink r:id="rId6337" ref="Q3167"/>
    <hyperlink r:id="rId6338" ref="M3168"/>
    <hyperlink r:id="rId6339" ref="Q3168"/>
    <hyperlink r:id="rId6340" ref="M3169"/>
    <hyperlink r:id="rId6341" ref="Q3169"/>
    <hyperlink r:id="rId6342" ref="M3170"/>
    <hyperlink r:id="rId6343" ref="Q3170"/>
    <hyperlink r:id="rId6344" ref="M3171"/>
    <hyperlink r:id="rId6345" ref="Q3171"/>
    <hyperlink r:id="rId6346" ref="M3172"/>
    <hyperlink r:id="rId6347" ref="Q3172"/>
    <hyperlink r:id="rId6348" ref="M3173"/>
    <hyperlink r:id="rId6349" ref="Q3173"/>
    <hyperlink r:id="rId6350" ref="M3174"/>
    <hyperlink r:id="rId6351" ref="Q3174"/>
    <hyperlink r:id="rId6352" ref="M3175"/>
    <hyperlink r:id="rId6353" ref="Q3175"/>
    <hyperlink r:id="rId6354" ref="M3176"/>
    <hyperlink r:id="rId6355" ref="Q3176"/>
    <hyperlink r:id="rId6356" ref="M3177"/>
    <hyperlink r:id="rId6357" ref="Q3177"/>
    <hyperlink r:id="rId6358" ref="M3178"/>
    <hyperlink r:id="rId6359" ref="Q3178"/>
    <hyperlink r:id="rId6360" ref="M3179"/>
    <hyperlink r:id="rId6361" ref="Q3179"/>
    <hyperlink r:id="rId6362" ref="M3180"/>
    <hyperlink r:id="rId6363" ref="Q3180"/>
    <hyperlink r:id="rId6364" ref="M3181"/>
    <hyperlink r:id="rId6365" ref="Q3181"/>
    <hyperlink r:id="rId6366" ref="M3182"/>
    <hyperlink r:id="rId6367" ref="Q3182"/>
    <hyperlink r:id="rId6368" ref="M3183"/>
    <hyperlink r:id="rId6369" ref="Q3183"/>
    <hyperlink r:id="rId6370" ref="M3184"/>
    <hyperlink r:id="rId6371" ref="Q3184"/>
    <hyperlink r:id="rId6372" ref="M3185"/>
    <hyperlink r:id="rId6373" ref="Q3185"/>
    <hyperlink r:id="rId6374" ref="M3186"/>
    <hyperlink r:id="rId6375" ref="Q3186"/>
    <hyperlink r:id="rId6376" ref="M3187"/>
    <hyperlink r:id="rId6377" ref="Q3187"/>
    <hyperlink r:id="rId6378" ref="M3188"/>
    <hyperlink r:id="rId6379" ref="Q3188"/>
    <hyperlink r:id="rId6380" ref="M3189"/>
    <hyperlink r:id="rId6381" ref="Q3189"/>
    <hyperlink r:id="rId6382" ref="M3190"/>
    <hyperlink r:id="rId6383" ref="Q3190"/>
    <hyperlink r:id="rId6384" ref="M3191"/>
    <hyperlink r:id="rId6385" ref="Q3191"/>
    <hyperlink r:id="rId6386" ref="M3192"/>
    <hyperlink r:id="rId6387" ref="Q3192"/>
    <hyperlink r:id="rId6388" ref="M3193"/>
    <hyperlink r:id="rId6389" ref="Q3193"/>
    <hyperlink r:id="rId6390" ref="M3194"/>
    <hyperlink r:id="rId6391" ref="Q3194"/>
    <hyperlink r:id="rId6392" ref="M3195"/>
    <hyperlink r:id="rId6393" ref="Q3195"/>
    <hyperlink r:id="rId6394" ref="M3196"/>
    <hyperlink r:id="rId6395" ref="Q3196"/>
    <hyperlink r:id="rId6396" ref="M3197"/>
    <hyperlink r:id="rId6397" ref="Q3197"/>
    <hyperlink r:id="rId6398" ref="M3198"/>
    <hyperlink r:id="rId6399" ref="Q3198"/>
    <hyperlink r:id="rId6400" ref="M3199"/>
    <hyperlink r:id="rId6401" ref="Q3199"/>
    <hyperlink r:id="rId6402" ref="M3200"/>
    <hyperlink r:id="rId6403" ref="Q3200"/>
    <hyperlink r:id="rId6404" ref="M3201"/>
    <hyperlink r:id="rId6405" ref="Q3201"/>
    <hyperlink r:id="rId6406" ref="M3202"/>
    <hyperlink r:id="rId6407" ref="Q3202"/>
    <hyperlink r:id="rId6408" ref="M3203"/>
    <hyperlink r:id="rId6409" ref="Q3203"/>
    <hyperlink r:id="rId6410" ref="M3204"/>
    <hyperlink r:id="rId6411" ref="Q3204"/>
    <hyperlink r:id="rId6412" ref="M3205"/>
    <hyperlink r:id="rId6413" ref="Q3205"/>
    <hyperlink r:id="rId6414" ref="M3206"/>
    <hyperlink r:id="rId6415" ref="Q3206"/>
    <hyperlink r:id="rId6416" ref="M3207"/>
    <hyperlink r:id="rId6417" ref="Q3207"/>
    <hyperlink r:id="rId6418" ref="M3208"/>
    <hyperlink r:id="rId6419" ref="Q3208"/>
    <hyperlink r:id="rId6420" ref="M3209"/>
    <hyperlink r:id="rId6421" ref="Q3209"/>
    <hyperlink r:id="rId6422" ref="M3210"/>
    <hyperlink r:id="rId6423" ref="Q3210"/>
    <hyperlink r:id="rId6424" ref="M3211"/>
    <hyperlink r:id="rId6425" ref="Q3211"/>
    <hyperlink r:id="rId6426" ref="M3212"/>
    <hyperlink r:id="rId6427" ref="Q3212"/>
    <hyperlink r:id="rId6428" ref="M3213"/>
    <hyperlink r:id="rId6429" ref="Q3213"/>
    <hyperlink r:id="rId6430" ref="M3214"/>
    <hyperlink r:id="rId6431" ref="Q3214"/>
    <hyperlink r:id="rId6432" ref="M3215"/>
    <hyperlink r:id="rId6433" ref="Q3215"/>
    <hyperlink r:id="rId6434" ref="M3216"/>
    <hyperlink r:id="rId6435" ref="Q3216"/>
    <hyperlink r:id="rId6436" ref="M3217"/>
    <hyperlink r:id="rId6437" ref="Q3217"/>
    <hyperlink r:id="rId6438" ref="M3218"/>
    <hyperlink r:id="rId6439" ref="Q3218"/>
    <hyperlink r:id="rId6440" ref="M3219"/>
    <hyperlink r:id="rId6441" ref="Q3219"/>
    <hyperlink r:id="rId6442" ref="M3220"/>
    <hyperlink r:id="rId6443" ref="Q3220"/>
    <hyperlink r:id="rId6444" ref="M3221"/>
    <hyperlink r:id="rId6445" ref="Q3221"/>
    <hyperlink r:id="rId6446" ref="M3222"/>
    <hyperlink r:id="rId6447" ref="Q3222"/>
    <hyperlink r:id="rId6448" ref="M3223"/>
    <hyperlink r:id="rId6449" ref="Q3223"/>
    <hyperlink r:id="rId6450" ref="M3224"/>
    <hyperlink r:id="rId6451" ref="Q3224"/>
    <hyperlink r:id="rId6452" ref="M3225"/>
    <hyperlink r:id="rId6453" ref="Q3225"/>
    <hyperlink r:id="rId6454" ref="M3226"/>
    <hyperlink r:id="rId6455" ref="Q3226"/>
    <hyperlink r:id="rId6456" ref="M3227"/>
    <hyperlink r:id="rId6457" ref="Q3227"/>
    <hyperlink r:id="rId6458" ref="M3228"/>
    <hyperlink r:id="rId6459" ref="Q3228"/>
    <hyperlink r:id="rId6460" ref="M3229"/>
    <hyperlink r:id="rId6461" ref="Q3229"/>
    <hyperlink r:id="rId6462" ref="M3230"/>
    <hyperlink r:id="rId6463" ref="Q3230"/>
    <hyperlink r:id="rId6464" ref="M3231"/>
    <hyperlink r:id="rId6465" ref="Q3231"/>
    <hyperlink r:id="rId6466" ref="M3232"/>
    <hyperlink r:id="rId6467" ref="Q3232"/>
    <hyperlink r:id="rId6468" ref="M3233"/>
    <hyperlink r:id="rId6469" ref="Q3233"/>
    <hyperlink r:id="rId6470" ref="M3234"/>
    <hyperlink r:id="rId6471" ref="Q3234"/>
    <hyperlink r:id="rId6472" ref="M3235"/>
    <hyperlink r:id="rId6473" ref="Q3235"/>
    <hyperlink r:id="rId6474" ref="M3236"/>
    <hyperlink r:id="rId6475" ref="Q3236"/>
    <hyperlink r:id="rId6476" ref="M3237"/>
    <hyperlink r:id="rId6477" ref="Q3237"/>
    <hyperlink r:id="rId6478" ref="M3238"/>
    <hyperlink r:id="rId6479" ref="Q3238"/>
    <hyperlink r:id="rId6480" ref="M3239"/>
    <hyperlink r:id="rId6481" ref="Q3239"/>
    <hyperlink r:id="rId6482" ref="M3240"/>
    <hyperlink r:id="rId6483" ref="Q3240"/>
    <hyperlink r:id="rId6484" ref="M3241"/>
    <hyperlink r:id="rId6485" ref="Q3241"/>
    <hyperlink r:id="rId6486" ref="M3242"/>
    <hyperlink r:id="rId6487" ref="Q3242"/>
    <hyperlink r:id="rId6488" ref="M3243"/>
    <hyperlink r:id="rId6489" ref="Q3243"/>
    <hyperlink r:id="rId6490" ref="M3244"/>
    <hyperlink r:id="rId6491" ref="Q3244"/>
    <hyperlink r:id="rId6492" ref="M3245"/>
    <hyperlink r:id="rId6493" ref="Q3245"/>
    <hyperlink r:id="rId6494" ref="M3246"/>
    <hyperlink r:id="rId6495" ref="Q3246"/>
    <hyperlink r:id="rId6496" ref="M3247"/>
    <hyperlink r:id="rId6497" ref="Q3247"/>
    <hyperlink r:id="rId6498" ref="M3248"/>
    <hyperlink r:id="rId6499" ref="Q3248"/>
    <hyperlink r:id="rId6500" ref="M3249"/>
    <hyperlink r:id="rId6501" ref="Q3249"/>
    <hyperlink r:id="rId6502" ref="M3250"/>
    <hyperlink r:id="rId6503" ref="Q3250"/>
    <hyperlink r:id="rId6504" ref="M3251"/>
    <hyperlink r:id="rId6505" ref="Q3251"/>
    <hyperlink r:id="rId6506" ref="M3252"/>
    <hyperlink r:id="rId6507" ref="Q3252"/>
    <hyperlink r:id="rId6508" ref="M3253"/>
    <hyperlink r:id="rId6509" ref="Q3253"/>
    <hyperlink r:id="rId6510" ref="M3254"/>
    <hyperlink r:id="rId6511" ref="Q3254"/>
    <hyperlink r:id="rId6512" ref="M3255"/>
    <hyperlink r:id="rId6513" ref="Q3255"/>
    <hyperlink r:id="rId6514" ref="M3256"/>
    <hyperlink r:id="rId6515" ref="Q3256"/>
    <hyperlink r:id="rId6516" ref="M3257"/>
    <hyperlink r:id="rId6517" ref="Q3257"/>
    <hyperlink r:id="rId6518" ref="M3258"/>
    <hyperlink r:id="rId6519" ref="Q3258"/>
    <hyperlink r:id="rId6520" ref="M3259"/>
    <hyperlink r:id="rId6521" ref="Q3259"/>
    <hyperlink r:id="rId6522" ref="M3260"/>
    <hyperlink r:id="rId6523" ref="Q3260"/>
    <hyperlink r:id="rId6524" ref="M3261"/>
    <hyperlink r:id="rId6525" ref="Q3261"/>
    <hyperlink r:id="rId6526" ref="M3262"/>
    <hyperlink r:id="rId6527" ref="Q3262"/>
    <hyperlink r:id="rId6528" ref="M3263"/>
    <hyperlink r:id="rId6529" ref="Q3263"/>
    <hyperlink r:id="rId6530" ref="M3264"/>
    <hyperlink r:id="rId6531" ref="Q3264"/>
    <hyperlink r:id="rId6532" ref="M3265"/>
    <hyperlink r:id="rId6533" ref="Q3265"/>
    <hyperlink r:id="rId6534" ref="M3266"/>
    <hyperlink r:id="rId6535" ref="Q3266"/>
    <hyperlink r:id="rId6536" ref="M3267"/>
    <hyperlink r:id="rId6537" ref="Q3267"/>
    <hyperlink r:id="rId6538" ref="M3268"/>
    <hyperlink r:id="rId6539" ref="Q3268"/>
    <hyperlink r:id="rId6540" ref="M3269"/>
    <hyperlink r:id="rId6541" ref="Q3269"/>
    <hyperlink r:id="rId6542" ref="M3270"/>
    <hyperlink r:id="rId6543" ref="Q3270"/>
    <hyperlink r:id="rId6544" ref="M3271"/>
    <hyperlink r:id="rId6545" ref="Q3271"/>
    <hyperlink r:id="rId6546" ref="M3272"/>
    <hyperlink r:id="rId6547" ref="Q3272"/>
    <hyperlink r:id="rId6548" ref="M3273"/>
    <hyperlink r:id="rId6549" ref="Q3273"/>
    <hyperlink r:id="rId6550" ref="M3274"/>
    <hyperlink r:id="rId6551" ref="Q3274"/>
    <hyperlink r:id="rId6552" ref="M3275"/>
    <hyperlink r:id="rId6553" ref="Q3275"/>
    <hyperlink r:id="rId6554" ref="M3276"/>
    <hyperlink r:id="rId6555" ref="Q3276"/>
    <hyperlink r:id="rId6556" ref="M3277"/>
    <hyperlink r:id="rId6557" ref="Q3277"/>
    <hyperlink r:id="rId6558" ref="M3278"/>
    <hyperlink r:id="rId6559" ref="Q3278"/>
    <hyperlink r:id="rId6560" ref="M3279"/>
    <hyperlink r:id="rId6561" ref="Q3279"/>
    <hyperlink r:id="rId6562" ref="M3280"/>
    <hyperlink r:id="rId6563" ref="Q3280"/>
    <hyperlink r:id="rId6564" ref="M3281"/>
    <hyperlink r:id="rId6565" ref="Q3281"/>
    <hyperlink r:id="rId6566" ref="M3282"/>
    <hyperlink r:id="rId6567" ref="Q3282"/>
    <hyperlink r:id="rId6568" ref="M3283"/>
    <hyperlink r:id="rId6569" ref="Q3283"/>
    <hyperlink r:id="rId6570" ref="M3284"/>
    <hyperlink r:id="rId6571" ref="Q3284"/>
    <hyperlink r:id="rId6572" ref="M3285"/>
    <hyperlink r:id="rId6573" ref="Q3285"/>
    <hyperlink r:id="rId6574" ref="M3286"/>
    <hyperlink r:id="rId6575" ref="Q3286"/>
    <hyperlink r:id="rId6576" ref="M3287"/>
    <hyperlink r:id="rId6577" ref="Q3287"/>
    <hyperlink r:id="rId6578" ref="M3288"/>
    <hyperlink r:id="rId6579" ref="Q3288"/>
    <hyperlink r:id="rId6580" ref="M3289"/>
    <hyperlink r:id="rId6581" ref="Q3289"/>
    <hyperlink r:id="rId6582" ref="M3290"/>
    <hyperlink r:id="rId6583" ref="Q3290"/>
    <hyperlink r:id="rId6584" ref="M3291"/>
    <hyperlink r:id="rId6585" ref="Q3291"/>
    <hyperlink r:id="rId6586" ref="M3292"/>
    <hyperlink r:id="rId6587" ref="Q3292"/>
    <hyperlink r:id="rId6588" ref="M3293"/>
    <hyperlink r:id="rId6589" ref="Q3293"/>
    <hyperlink r:id="rId6590" ref="M3294"/>
    <hyperlink r:id="rId6591" ref="Q3294"/>
    <hyperlink r:id="rId6592" ref="M3295"/>
    <hyperlink r:id="rId6593" ref="Q3295"/>
    <hyperlink r:id="rId6594" ref="M3296"/>
    <hyperlink r:id="rId6595" ref="Q3296"/>
    <hyperlink r:id="rId6596" ref="M3297"/>
    <hyperlink r:id="rId6597" ref="Q3297"/>
    <hyperlink r:id="rId6598" ref="M3298"/>
    <hyperlink r:id="rId6599" ref="Q3298"/>
    <hyperlink r:id="rId6600" ref="M3299"/>
    <hyperlink r:id="rId6601" ref="Q3299"/>
    <hyperlink r:id="rId6602" ref="M3300"/>
    <hyperlink r:id="rId6603" ref="Q3300"/>
    <hyperlink r:id="rId6604" ref="M3301"/>
    <hyperlink r:id="rId6605" ref="Q3301"/>
    <hyperlink r:id="rId6606" ref="M3302"/>
    <hyperlink r:id="rId6607" ref="Q3302"/>
    <hyperlink r:id="rId6608" ref="M3303"/>
    <hyperlink r:id="rId6609" ref="Q3303"/>
    <hyperlink r:id="rId6610" ref="M3304"/>
    <hyperlink r:id="rId6611" ref="Q3304"/>
    <hyperlink r:id="rId6612" ref="M3305"/>
    <hyperlink r:id="rId6613" ref="Q3305"/>
    <hyperlink r:id="rId6614" ref="M3306"/>
    <hyperlink r:id="rId6615" ref="Q3306"/>
    <hyperlink r:id="rId6616" ref="M3307"/>
    <hyperlink r:id="rId6617" ref="Q3307"/>
    <hyperlink r:id="rId6618" ref="M3308"/>
    <hyperlink r:id="rId6619" ref="Q3308"/>
    <hyperlink r:id="rId6620" ref="M3309"/>
    <hyperlink r:id="rId6621" ref="Q3309"/>
    <hyperlink r:id="rId6622" ref="M3310"/>
    <hyperlink r:id="rId6623" ref="Q3310"/>
    <hyperlink r:id="rId6624" ref="M3311"/>
    <hyperlink r:id="rId6625" ref="Q3311"/>
    <hyperlink r:id="rId6626" ref="M3312"/>
    <hyperlink r:id="rId6627" ref="Q3312"/>
    <hyperlink r:id="rId6628" ref="M3313"/>
    <hyperlink r:id="rId6629" ref="Q3313"/>
    <hyperlink r:id="rId6630" ref="M3314"/>
    <hyperlink r:id="rId6631" ref="Q3314"/>
    <hyperlink r:id="rId6632" ref="M3315"/>
    <hyperlink r:id="rId6633" ref="Q3315"/>
    <hyperlink r:id="rId6634" ref="M3316"/>
    <hyperlink r:id="rId6635" ref="Q3316"/>
    <hyperlink r:id="rId6636" ref="M3317"/>
    <hyperlink r:id="rId6637" ref="Q3317"/>
    <hyperlink r:id="rId6638" ref="M3318"/>
    <hyperlink r:id="rId6639" ref="Q3318"/>
    <hyperlink r:id="rId6640" ref="M3319"/>
    <hyperlink r:id="rId6641" ref="Q3319"/>
    <hyperlink r:id="rId6642" ref="M3320"/>
    <hyperlink r:id="rId6643" ref="Q3320"/>
    <hyperlink r:id="rId6644" ref="M3321"/>
    <hyperlink r:id="rId6645" ref="Q3321"/>
    <hyperlink r:id="rId6646" ref="M3322"/>
    <hyperlink r:id="rId6647" ref="Q3322"/>
    <hyperlink r:id="rId6648" ref="M3323"/>
    <hyperlink r:id="rId6649" ref="Q3323"/>
    <hyperlink r:id="rId6650" ref="M3324"/>
    <hyperlink r:id="rId6651" ref="Q3324"/>
    <hyperlink r:id="rId6652" ref="M3325"/>
    <hyperlink r:id="rId6653" ref="Q3325"/>
    <hyperlink r:id="rId6654" ref="M3326"/>
    <hyperlink r:id="rId6655" ref="Q3326"/>
    <hyperlink r:id="rId6656" ref="M3327"/>
    <hyperlink r:id="rId6657" ref="Q3327"/>
    <hyperlink r:id="rId6658" ref="M3328"/>
    <hyperlink r:id="rId6659" ref="Q3328"/>
    <hyperlink r:id="rId6660" ref="M3329"/>
    <hyperlink r:id="rId6661" ref="Q3329"/>
    <hyperlink r:id="rId6662" ref="M3330"/>
    <hyperlink r:id="rId6663" ref="Q3330"/>
    <hyperlink r:id="rId6664" ref="M3331"/>
    <hyperlink r:id="rId6665" ref="Q3331"/>
    <hyperlink r:id="rId6666" ref="M3332"/>
    <hyperlink r:id="rId6667" ref="Q3332"/>
    <hyperlink r:id="rId6668" ref="M3333"/>
    <hyperlink r:id="rId6669" ref="Q3333"/>
    <hyperlink r:id="rId6670" ref="M3334"/>
    <hyperlink r:id="rId6671" ref="Q3334"/>
    <hyperlink r:id="rId6672" ref="M3335"/>
    <hyperlink r:id="rId6673" ref="Q3335"/>
    <hyperlink r:id="rId6674" ref="M3336"/>
    <hyperlink r:id="rId6675" ref="Q3336"/>
    <hyperlink r:id="rId6676" ref="M3337"/>
    <hyperlink r:id="rId6677" ref="Q3337"/>
    <hyperlink r:id="rId6678" ref="M3338"/>
    <hyperlink r:id="rId6679" ref="Q3338"/>
    <hyperlink r:id="rId6680" ref="M3339"/>
    <hyperlink r:id="rId6681" ref="Q3339"/>
    <hyperlink r:id="rId6682" ref="M3340"/>
    <hyperlink r:id="rId6683" ref="Q3340"/>
    <hyperlink r:id="rId6684" ref="M3341"/>
    <hyperlink r:id="rId6685" ref="Q3341"/>
    <hyperlink r:id="rId6686" ref="M3342"/>
    <hyperlink r:id="rId6687" ref="Q3342"/>
    <hyperlink r:id="rId6688" ref="M3343"/>
    <hyperlink r:id="rId6689" ref="Q3343"/>
    <hyperlink r:id="rId6690" ref="M3344"/>
    <hyperlink r:id="rId6691" ref="Q3344"/>
    <hyperlink r:id="rId6692" ref="M3345"/>
    <hyperlink r:id="rId6693" ref="Q3345"/>
    <hyperlink r:id="rId6694" ref="M3346"/>
    <hyperlink r:id="rId6695" ref="Q3346"/>
    <hyperlink r:id="rId6696" ref="M3347"/>
    <hyperlink r:id="rId6697" ref="Q3347"/>
    <hyperlink r:id="rId6698" ref="M3348"/>
    <hyperlink r:id="rId6699" ref="Q3348"/>
    <hyperlink r:id="rId6700" ref="M3349"/>
    <hyperlink r:id="rId6701" ref="Q3349"/>
    <hyperlink r:id="rId6702" ref="M3350"/>
    <hyperlink r:id="rId6703" ref="Q3350"/>
    <hyperlink r:id="rId6704" ref="M3351"/>
    <hyperlink r:id="rId6705" ref="Q3351"/>
    <hyperlink r:id="rId6706" ref="M3352"/>
    <hyperlink r:id="rId6707" ref="Q3352"/>
    <hyperlink r:id="rId6708" ref="M3353"/>
    <hyperlink r:id="rId6709" ref="Q3353"/>
    <hyperlink r:id="rId6710" ref="M3354"/>
    <hyperlink r:id="rId6711" ref="Q3354"/>
    <hyperlink r:id="rId6712" ref="M3355"/>
    <hyperlink r:id="rId6713" ref="Q3355"/>
    <hyperlink r:id="rId6714" ref="M3356"/>
    <hyperlink r:id="rId6715" ref="Q3356"/>
    <hyperlink r:id="rId6716" ref="M3357"/>
    <hyperlink r:id="rId6717" ref="Q3357"/>
    <hyperlink r:id="rId6718" ref="M3358"/>
    <hyperlink r:id="rId6719" ref="Q3358"/>
    <hyperlink r:id="rId6720" ref="M3359"/>
    <hyperlink r:id="rId6721" ref="Q3359"/>
    <hyperlink r:id="rId6722" ref="M3360"/>
    <hyperlink r:id="rId6723" ref="Q3360"/>
    <hyperlink r:id="rId6724" ref="M3361"/>
    <hyperlink r:id="rId6725" ref="Q3361"/>
    <hyperlink r:id="rId6726" ref="M3362"/>
    <hyperlink r:id="rId6727" ref="Q3362"/>
    <hyperlink r:id="rId6728" ref="M3363"/>
    <hyperlink r:id="rId6729" ref="Q3363"/>
    <hyperlink r:id="rId6730" ref="M3364"/>
    <hyperlink r:id="rId6731" ref="Q3364"/>
    <hyperlink r:id="rId6732" ref="M3365"/>
    <hyperlink r:id="rId6733" ref="Q3365"/>
    <hyperlink r:id="rId6734" ref="M3366"/>
    <hyperlink r:id="rId6735" ref="Q3366"/>
    <hyperlink r:id="rId6736" ref="M3367"/>
    <hyperlink r:id="rId6737" ref="Q3367"/>
    <hyperlink r:id="rId6738" ref="M3368"/>
    <hyperlink r:id="rId6739" ref="Q3368"/>
    <hyperlink r:id="rId6740" ref="M3369"/>
    <hyperlink r:id="rId6741" ref="Q3369"/>
    <hyperlink r:id="rId6742" ref="M3370"/>
    <hyperlink r:id="rId6743" ref="Q3370"/>
    <hyperlink r:id="rId6744" ref="M3371"/>
    <hyperlink r:id="rId6745" ref="Q3371"/>
    <hyperlink r:id="rId6746" ref="M3372"/>
    <hyperlink r:id="rId6747" ref="Q3372"/>
    <hyperlink r:id="rId6748" ref="M3373"/>
    <hyperlink r:id="rId6749" ref="Q3373"/>
    <hyperlink r:id="rId6750" ref="M3374"/>
    <hyperlink r:id="rId6751" ref="Q3374"/>
    <hyperlink r:id="rId6752" ref="M3375"/>
    <hyperlink r:id="rId6753" ref="Q3375"/>
    <hyperlink r:id="rId6754" ref="M3376"/>
    <hyperlink r:id="rId6755" ref="Q3376"/>
    <hyperlink r:id="rId6756" ref="M3377"/>
    <hyperlink r:id="rId6757" ref="Q3377"/>
    <hyperlink r:id="rId6758" ref="M3378"/>
    <hyperlink r:id="rId6759" ref="Q3378"/>
    <hyperlink r:id="rId6760" ref="M3379"/>
    <hyperlink r:id="rId6761" ref="Q3379"/>
    <hyperlink r:id="rId6762" ref="M3380"/>
    <hyperlink r:id="rId6763" ref="Q3380"/>
    <hyperlink r:id="rId6764" ref="M3381"/>
    <hyperlink r:id="rId6765" ref="Q3381"/>
    <hyperlink r:id="rId6766" ref="M3382"/>
    <hyperlink r:id="rId6767" ref="Q3382"/>
    <hyperlink r:id="rId6768" ref="M3383"/>
    <hyperlink r:id="rId6769" ref="Q3383"/>
    <hyperlink r:id="rId6770" ref="M3384"/>
    <hyperlink r:id="rId6771" ref="Q3384"/>
    <hyperlink r:id="rId6772" ref="M3385"/>
    <hyperlink r:id="rId6773" ref="Q3385"/>
    <hyperlink r:id="rId6774" ref="M3386"/>
    <hyperlink r:id="rId6775" ref="Q3386"/>
    <hyperlink r:id="rId6776" ref="M3387"/>
    <hyperlink r:id="rId6777" ref="Q3387"/>
    <hyperlink r:id="rId6778" ref="M3388"/>
    <hyperlink r:id="rId6779" ref="Q3388"/>
    <hyperlink r:id="rId6780" ref="M3389"/>
    <hyperlink r:id="rId6781" ref="Q3389"/>
    <hyperlink r:id="rId6782" ref="M3390"/>
    <hyperlink r:id="rId6783" ref="Q3390"/>
    <hyperlink r:id="rId6784" ref="M3391"/>
    <hyperlink r:id="rId6785" ref="Q3391"/>
    <hyperlink r:id="rId6786" ref="M3392"/>
    <hyperlink r:id="rId6787" ref="Q3392"/>
    <hyperlink r:id="rId6788" ref="M3393"/>
    <hyperlink r:id="rId6789" ref="Q3393"/>
    <hyperlink r:id="rId6790" ref="M3394"/>
    <hyperlink r:id="rId6791" ref="Q3394"/>
    <hyperlink r:id="rId6792" ref="M3395"/>
    <hyperlink r:id="rId6793" ref="Q3395"/>
    <hyperlink r:id="rId6794" ref="M3396"/>
    <hyperlink r:id="rId6795" ref="Q3396"/>
    <hyperlink r:id="rId6796" ref="M3397"/>
    <hyperlink r:id="rId6797" ref="Q3397"/>
    <hyperlink r:id="rId6798" ref="M3398"/>
    <hyperlink r:id="rId6799" ref="Q3398"/>
    <hyperlink r:id="rId6800" ref="M3399"/>
    <hyperlink r:id="rId6801" ref="Q3399"/>
    <hyperlink r:id="rId6802" ref="M3400"/>
    <hyperlink r:id="rId6803" ref="Q3400"/>
    <hyperlink r:id="rId6804" ref="M3401"/>
    <hyperlink r:id="rId6805" ref="Q3401"/>
    <hyperlink r:id="rId6806" ref="M3402"/>
    <hyperlink r:id="rId6807" ref="Q3402"/>
    <hyperlink r:id="rId6808" ref="M3403"/>
    <hyperlink r:id="rId6809" ref="Q3403"/>
    <hyperlink r:id="rId6810" ref="M3404"/>
    <hyperlink r:id="rId6811" ref="Q3404"/>
    <hyperlink r:id="rId6812" ref="M3405"/>
    <hyperlink r:id="rId6813" ref="Q3405"/>
    <hyperlink r:id="rId6814" ref="M3406"/>
    <hyperlink r:id="rId6815" ref="Q3406"/>
    <hyperlink r:id="rId6816" ref="M3407"/>
    <hyperlink r:id="rId6817" ref="Q3407"/>
    <hyperlink r:id="rId6818" ref="M3408"/>
    <hyperlink r:id="rId6819" ref="Q3408"/>
    <hyperlink r:id="rId6820" ref="M3409"/>
    <hyperlink r:id="rId6821" ref="Q3409"/>
    <hyperlink r:id="rId6822" ref="M3410"/>
    <hyperlink r:id="rId6823" ref="Q3410"/>
    <hyperlink r:id="rId6824" ref="M3411"/>
    <hyperlink r:id="rId6825" ref="Q3411"/>
    <hyperlink r:id="rId6826" ref="M3412"/>
    <hyperlink r:id="rId6827" ref="Q3412"/>
    <hyperlink r:id="rId6828" ref="M3413"/>
    <hyperlink r:id="rId6829" ref="Q3413"/>
    <hyperlink r:id="rId6830" ref="M3414"/>
    <hyperlink r:id="rId6831" ref="Q3414"/>
    <hyperlink r:id="rId6832" ref="M3415"/>
    <hyperlink r:id="rId6833" ref="Q3415"/>
    <hyperlink r:id="rId6834" ref="M3416"/>
    <hyperlink r:id="rId6835" ref="Q3416"/>
    <hyperlink r:id="rId6836" ref="M3417"/>
    <hyperlink r:id="rId6837" ref="Q3417"/>
    <hyperlink r:id="rId6838" ref="M3418"/>
    <hyperlink r:id="rId6839" ref="Q3418"/>
    <hyperlink r:id="rId6840" ref="M3419"/>
    <hyperlink r:id="rId6841" ref="Q3419"/>
    <hyperlink r:id="rId6842" ref="M3420"/>
    <hyperlink r:id="rId6843" ref="Q3420"/>
    <hyperlink r:id="rId6844" ref="M3421"/>
    <hyperlink r:id="rId6845" ref="Q3421"/>
    <hyperlink r:id="rId6846" ref="M3422"/>
    <hyperlink r:id="rId6847" ref="Q3422"/>
    <hyperlink r:id="rId6848" ref="M3423"/>
    <hyperlink r:id="rId6849" ref="Q3423"/>
    <hyperlink r:id="rId6850" ref="M3424"/>
    <hyperlink r:id="rId6851" ref="Q3424"/>
    <hyperlink r:id="rId6852" ref="M3425"/>
    <hyperlink r:id="rId6853" ref="Q3425"/>
    <hyperlink r:id="rId6854" ref="M3426"/>
    <hyperlink r:id="rId6855" ref="Q3426"/>
    <hyperlink r:id="rId6856" ref="M3427"/>
    <hyperlink r:id="rId6857" ref="Q3427"/>
    <hyperlink r:id="rId6858" ref="M3428"/>
    <hyperlink r:id="rId6859" ref="Q3428"/>
    <hyperlink r:id="rId6860" ref="M3429"/>
    <hyperlink r:id="rId6861" ref="Q3429"/>
    <hyperlink r:id="rId6862" ref="M3430"/>
    <hyperlink r:id="rId6863" ref="Q3430"/>
    <hyperlink r:id="rId6864" ref="M3431"/>
    <hyperlink r:id="rId6865" ref="Q3431"/>
    <hyperlink r:id="rId6866" ref="M3432"/>
    <hyperlink r:id="rId6867" ref="Q3432"/>
    <hyperlink r:id="rId6868" ref="M3433"/>
    <hyperlink r:id="rId6869" ref="Q3433"/>
    <hyperlink r:id="rId6870" ref="M3434"/>
    <hyperlink r:id="rId6871" ref="Q3434"/>
    <hyperlink r:id="rId6872" ref="M3435"/>
    <hyperlink r:id="rId6873" ref="Q3435"/>
    <hyperlink r:id="rId6874" ref="M3436"/>
    <hyperlink r:id="rId6875" ref="Q3436"/>
    <hyperlink r:id="rId6876" ref="M3437"/>
    <hyperlink r:id="rId6877" ref="Q3437"/>
    <hyperlink r:id="rId6878" ref="M3438"/>
    <hyperlink r:id="rId6879" ref="Q3438"/>
    <hyperlink r:id="rId6880" ref="M3439"/>
    <hyperlink r:id="rId6881" ref="Q3439"/>
    <hyperlink r:id="rId6882" ref="M3440"/>
    <hyperlink r:id="rId6883" ref="Q3440"/>
    <hyperlink r:id="rId6884" ref="M3441"/>
    <hyperlink r:id="rId6885" ref="Q3441"/>
    <hyperlink r:id="rId6886" ref="M3442"/>
    <hyperlink r:id="rId6887" ref="Q3442"/>
    <hyperlink r:id="rId6888" ref="M3443"/>
    <hyperlink r:id="rId6889" ref="Q3443"/>
    <hyperlink r:id="rId6890" ref="M3444"/>
    <hyperlink r:id="rId6891" ref="Q3444"/>
    <hyperlink r:id="rId6892" ref="M3445"/>
    <hyperlink r:id="rId6893" ref="Q3445"/>
    <hyperlink r:id="rId6894" ref="M3446"/>
    <hyperlink r:id="rId6895" ref="Q3446"/>
    <hyperlink r:id="rId6896" ref="M3447"/>
    <hyperlink r:id="rId6897" ref="Q3447"/>
    <hyperlink r:id="rId6898" ref="M3448"/>
    <hyperlink r:id="rId6899" ref="Q3448"/>
    <hyperlink r:id="rId6900" ref="M3449"/>
    <hyperlink r:id="rId6901" ref="Q3449"/>
    <hyperlink r:id="rId6902" ref="M3450"/>
    <hyperlink r:id="rId6903" ref="Q3450"/>
    <hyperlink r:id="rId6904" ref="M3451"/>
    <hyperlink r:id="rId6905" ref="Q3451"/>
    <hyperlink r:id="rId6906" ref="M3452"/>
    <hyperlink r:id="rId6907" ref="Q3452"/>
    <hyperlink r:id="rId6908" ref="M3453"/>
    <hyperlink r:id="rId6909" ref="Q3453"/>
    <hyperlink r:id="rId6910" ref="M3454"/>
    <hyperlink r:id="rId6911" ref="Q3454"/>
    <hyperlink r:id="rId6912" ref="M3455"/>
    <hyperlink r:id="rId6913" ref="Q3455"/>
    <hyperlink r:id="rId6914" ref="M3456"/>
    <hyperlink r:id="rId6915" ref="Q3456"/>
    <hyperlink r:id="rId6916" ref="M3457"/>
    <hyperlink r:id="rId6917" ref="Q3457"/>
    <hyperlink r:id="rId6918" ref="M3458"/>
    <hyperlink r:id="rId6919" ref="Q3458"/>
    <hyperlink r:id="rId6920" ref="M3459"/>
    <hyperlink r:id="rId6921" ref="Q3459"/>
    <hyperlink r:id="rId6922" ref="M3460"/>
    <hyperlink r:id="rId6923" ref="Q3460"/>
    <hyperlink r:id="rId6924" ref="M3461"/>
    <hyperlink r:id="rId6925" ref="Q3461"/>
    <hyperlink r:id="rId6926" ref="M3462"/>
    <hyperlink r:id="rId6927" ref="Q3462"/>
    <hyperlink r:id="rId6928" ref="M3463"/>
    <hyperlink r:id="rId6929" ref="Q3463"/>
    <hyperlink r:id="rId6930" ref="M3464"/>
    <hyperlink r:id="rId6931" ref="Q3464"/>
    <hyperlink r:id="rId6932" ref="M3465"/>
    <hyperlink r:id="rId6933" ref="Q3465"/>
    <hyperlink r:id="rId6934" ref="M3466"/>
    <hyperlink r:id="rId6935" ref="Q3466"/>
    <hyperlink r:id="rId6936" ref="M3467"/>
    <hyperlink r:id="rId6937" ref="Q3467"/>
    <hyperlink r:id="rId6938" ref="M3468"/>
    <hyperlink r:id="rId6939" ref="Q3468"/>
    <hyperlink r:id="rId6940" ref="M3469"/>
    <hyperlink r:id="rId6941" ref="Q3469"/>
    <hyperlink r:id="rId6942" ref="M3470"/>
    <hyperlink r:id="rId6943" ref="Q3470"/>
    <hyperlink r:id="rId6944" ref="M3471"/>
    <hyperlink r:id="rId6945" ref="Q3471"/>
    <hyperlink r:id="rId6946" ref="M3472"/>
    <hyperlink r:id="rId6947" ref="Q3472"/>
    <hyperlink r:id="rId6948" ref="M3473"/>
    <hyperlink r:id="rId6949" ref="Q3473"/>
    <hyperlink r:id="rId6950" ref="M3474"/>
    <hyperlink r:id="rId6951" ref="Q3474"/>
    <hyperlink r:id="rId6952" ref="M3475"/>
    <hyperlink r:id="rId6953" ref="Q3475"/>
    <hyperlink r:id="rId6954" ref="M3476"/>
    <hyperlink r:id="rId6955" ref="Q3476"/>
    <hyperlink r:id="rId6956" ref="M3477"/>
    <hyperlink r:id="rId6957" ref="Q3477"/>
    <hyperlink r:id="rId6958" ref="M3478"/>
    <hyperlink r:id="rId6959" ref="Q3478"/>
    <hyperlink r:id="rId6960" ref="M3479"/>
    <hyperlink r:id="rId6961" ref="Q3479"/>
    <hyperlink r:id="rId6962" ref="M3480"/>
    <hyperlink r:id="rId6963" ref="Q3480"/>
    <hyperlink r:id="rId6964" ref="M3481"/>
    <hyperlink r:id="rId6965" ref="Q3481"/>
    <hyperlink r:id="rId6966" ref="M3482"/>
    <hyperlink r:id="rId6967" ref="Q3482"/>
    <hyperlink r:id="rId6968" ref="M3483"/>
    <hyperlink r:id="rId6969" ref="Q3483"/>
    <hyperlink r:id="rId6970" ref="M3484"/>
    <hyperlink r:id="rId6971" ref="Q3484"/>
    <hyperlink r:id="rId6972" ref="M3485"/>
    <hyperlink r:id="rId6973" ref="Q3485"/>
    <hyperlink r:id="rId6974" ref="M3486"/>
    <hyperlink r:id="rId6975" ref="Q3486"/>
    <hyperlink r:id="rId6976" ref="M3487"/>
    <hyperlink r:id="rId6977" ref="Q3487"/>
    <hyperlink r:id="rId6978" ref="M3488"/>
    <hyperlink r:id="rId6979" ref="Q3488"/>
    <hyperlink r:id="rId6980" ref="M3489"/>
    <hyperlink r:id="rId6981" ref="Q3489"/>
    <hyperlink r:id="rId6982" ref="M3490"/>
    <hyperlink r:id="rId6983" ref="Q3490"/>
    <hyperlink r:id="rId6984" ref="M3491"/>
    <hyperlink r:id="rId6985" ref="Q3491"/>
    <hyperlink r:id="rId6986" ref="M3492"/>
    <hyperlink r:id="rId6987" ref="Q3492"/>
    <hyperlink r:id="rId6988" ref="M3493"/>
    <hyperlink r:id="rId6989" ref="Q3493"/>
    <hyperlink r:id="rId6990" ref="M3494"/>
    <hyperlink r:id="rId6991" ref="Q3494"/>
    <hyperlink r:id="rId6992" ref="M3495"/>
    <hyperlink r:id="rId6993" ref="Q3495"/>
    <hyperlink r:id="rId6994" ref="M3496"/>
    <hyperlink r:id="rId6995" ref="Q3496"/>
    <hyperlink r:id="rId6996" ref="M3497"/>
    <hyperlink r:id="rId6997" ref="Q3497"/>
    <hyperlink r:id="rId6998" ref="M3498"/>
    <hyperlink r:id="rId6999" ref="Q3498"/>
    <hyperlink r:id="rId7000" ref="M3499"/>
    <hyperlink r:id="rId7001" ref="Q3499"/>
    <hyperlink r:id="rId7002" ref="M3500"/>
    <hyperlink r:id="rId7003" ref="Q3500"/>
    <hyperlink r:id="rId7004" ref="M3501"/>
    <hyperlink r:id="rId7005" ref="Q3501"/>
    <hyperlink r:id="rId7006" ref="M3502"/>
    <hyperlink r:id="rId7007" ref="Q3502"/>
    <hyperlink r:id="rId7008" ref="M3503"/>
    <hyperlink r:id="rId7009" ref="Q3503"/>
    <hyperlink r:id="rId7010" ref="M3504"/>
    <hyperlink r:id="rId7011" ref="Q3504"/>
    <hyperlink r:id="rId7012" ref="M3505"/>
    <hyperlink r:id="rId7013" ref="Q3505"/>
    <hyperlink r:id="rId7014" ref="M3506"/>
    <hyperlink r:id="rId7015" ref="Q3506"/>
    <hyperlink r:id="rId7016" ref="M3507"/>
    <hyperlink r:id="rId7017" ref="Q3507"/>
    <hyperlink r:id="rId7018" ref="M3508"/>
    <hyperlink r:id="rId7019" ref="Q3508"/>
    <hyperlink r:id="rId7020" ref="M3509"/>
    <hyperlink r:id="rId7021" ref="Q3509"/>
    <hyperlink r:id="rId7022" ref="M3510"/>
    <hyperlink r:id="rId7023" ref="Q3510"/>
    <hyperlink r:id="rId7024" ref="M3511"/>
    <hyperlink r:id="rId7025" ref="Q3511"/>
    <hyperlink r:id="rId7026" ref="M3512"/>
    <hyperlink r:id="rId7027" ref="Q3512"/>
    <hyperlink r:id="rId7028" ref="M3513"/>
    <hyperlink r:id="rId7029" ref="Q3513"/>
    <hyperlink r:id="rId7030" ref="M3514"/>
    <hyperlink r:id="rId7031" ref="Q3514"/>
    <hyperlink r:id="rId7032" ref="M3515"/>
    <hyperlink r:id="rId7033" ref="Q3515"/>
    <hyperlink r:id="rId7034" ref="M3516"/>
    <hyperlink r:id="rId7035" ref="Q3516"/>
    <hyperlink r:id="rId7036" ref="M3517"/>
    <hyperlink r:id="rId7037" ref="Q3517"/>
    <hyperlink r:id="rId7038" ref="M3518"/>
    <hyperlink r:id="rId7039" ref="Q3518"/>
    <hyperlink r:id="rId7040" ref="M3519"/>
    <hyperlink r:id="rId7041" ref="Q3519"/>
    <hyperlink r:id="rId7042" ref="M3520"/>
    <hyperlink r:id="rId7043" ref="Q3520"/>
    <hyperlink r:id="rId7044" ref="M3521"/>
    <hyperlink r:id="rId7045" ref="Q3521"/>
    <hyperlink r:id="rId7046" ref="M3522"/>
    <hyperlink r:id="rId7047" ref="Q3522"/>
    <hyperlink r:id="rId7048" ref="M3523"/>
    <hyperlink r:id="rId7049" ref="Q3523"/>
    <hyperlink r:id="rId7050" ref="M3524"/>
    <hyperlink r:id="rId7051" ref="Q3524"/>
    <hyperlink r:id="rId7052" ref="M3525"/>
    <hyperlink r:id="rId7053" ref="Q3525"/>
    <hyperlink r:id="rId7054" ref="M3526"/>
    <hyperlink r:id="rId7055" ref="Q3526"/>
    <hyperlink r:id="rId7056" ref="M3527"/>
    <hyperlink r:id="rId7057" ref="Q3527"/>
    <hyperlink r:id="rId7058" ref="M3528"/>
    <hyperlink r:id="rId7059" ref="Q3528"/>
    <hyperlink r:id="rId7060" ref="M3529"/>
    <hyperlink r:id="rId7061" ref="Q3529"/>
    <hyperlink r:id="rId7062" ref="M3530"/>
    <hyperlink r:id="rId7063" ref="Q3530"/>
    <hyperlink r:id="rId7064" ref="M3531"/>
    <hyperlink r:id="rId7065" ref="Q3531"/>
    <hyperlink r:id="rId7066" ref="M3532"/>
    <hyperlink r:id="rId7067" ref="Q3532"/>
    <hyperlink r:id="rId7068" ref="M3533"/>
    <hyperlink r:id="rId7069" ref="Q3533"/>
    <hyperlink r:id="rId7070" ref="M3534"/>
    <hyperlink r:id="rId7071" ref="Q3534"/>
    <hyperlink r:id="rId7072" ref="M3535"/>
    <hyperlink r:id="rId7073" ref="Q3535"/>
    <hyperlink r:id="rId7074" ref="M3536"/>
    <hyperlink r:id="rId7075" ref="Q3536"/>
    <hyperlink r:id="rId7076" ref="M3537"/>
    <hyperlink r:id="rId7077" ref="Q3537"/>
    <hyperlink r:id="rId7078" ref="M3538"/>
    <hyperlink r:id="rId7079" ref="Q3538"/>
    <hyperlink r:id="rId7080" ref="M3539"/>
    <hyperlink r:id="rId7081" ref="Q3539"/>
    <hyperlink r:id="rId7082" ref="M3540"/>
    <hyperlink r:id="rId7083" ref="Q3540"/>
    <hyperlink r:id="rId7084" ref="M3541"/>
    <hyperlink r:id="rId7085" ref="Q3541"/>
    <hyperlink r:id="rId7086" ref="M3542"/>
    <hyperlink r:id="rId7087" ref="Q3542"/>
    <hyperlink r:id="rId7088" ref="M3543"/>
    <hyperlink r:id="rId7089" ref="Q3543"/>
    <hyperlink r:id="rId7090" ref="M3544"/>
    <hyperlink r:id="rId7091" ref="Q3544"/>
    <hyperlink r:id="rId7092" ref="M3545"/>
    <hyperlink r:id="rId7093" ref="Q3545"/>
    <hyperlink r:id="rId7094" ref="M3546"/>
    <hyperlink r:id="rId7095" ref="Q3546"/>
    <hyperlink r:id="rId7096" ref="M3547"/>
    <hyperlink r:id="rId7097" ref="Q3547"/>
    <hyperlink r:id="rId7098" ref="M3548"/>
    <hyperlink r:id="rId7099" ref="Q3548"/>
    <hyperlink r:id="rId7100" ref="M3549"/>
    <hyperlink r:id="rId7101" ref="Q3549"/>
    <hyperlink r:id="rId7102" ref="M3550"/>
    <hyperlink r:id="rId7103" ref="Q3550"/>
    <hyperlink r:id="rId7104" ref="M3551"/>
    <hyperlink r:id="rId7105" ref="Q3551"/>
    <hyperlink r:id="rId7106" ref="M3552"/>
    <hyperlink r:id="rId7107" ref="Q3552"/>
    <hyperlink r:id="rId7108" ref="M3553"/>
    <hyperlink r:id="rId7109" ref="Q3553"/>
    <hyperlink r:id="rId7110" ref="M3554"/>
    <hyperlink r:id="rId7111" ref="Q3554"/>
    <hyperlink r:id="rId7112" ref="M3555"/>
    <hyperlink r:id="rId7113" ref="Q3555"/>
    <hyperlink r:id="rId7114" ref="M3556"/>
    <hyperlink r:id="rId7115" ref="Q3556"/>
    <hyperlink r:id="rId7116" ref="M3557"/>
    <hyperlink r:id="rId7117" ref="Q3557"/>
    <hyperlink r:id="rId7118" ref="M3558"/>
    <hyperlink r:id="rId7119" ref="Q3558"/>
    <hyperlink r:id="rId7120" ref="M3559"/>
    <hyperlink r:id="rId7121" ref="Q3559"/>
    <hyperlink r:id="rId7122" ref="M3560"/>
    <hyperlink r:id="rId7123" ref="Q3560"/>
    <hyperlink r:id="rId7124" ref="M3561"/>
    <hyperlink r:id="rId7125" ref="Q3561"/>
    <hyperlink r:id="rId7126" ref="M3562"/>
    <hyperlink r:id="rId7127" ref="Q3562"/>
    <hyperlink r:id="rId7128" ref="M3563"/>
    <hyperlink r:id="rId7129" ref="Q3563"/>
    <hyperlink r:id="rId7130" ref="M3564"/>
    <hyperlink r:id="rId7131" ref="Q3564"/>
    <hyperlink r:id="rId7132" ref="M3565"/>
    <hyperlink r:id="rId7133" ref="Q3565"/>
    <hyperlink r:id="rId7134" ref="M3566"/>
    <hyperlink r:id="rId7135" ref="Q3566"/>
    <hyperlink r:id="rId7136" ref="M3567"/>
    <hyperlink r:id="rId7137" ref="Q3567"/>
    <hyperlink r:id="rId7138" ref="M3568"/>
    <hyperlink r:id="rId7139" ref="Q3568"/>
    <hyperlink r:id="rId7140" ref="M3569"/>
    <hyperlink r:id="rId7141" ref="Q3569"/>
    <hyperlink r:id="rId7142" ref="M3570"/>
    <hyperlink r:id="rId7143" ref="Q3570"/>
    <hyperlink r:id="rId7144" ref="M3571"/>
    <hyperlink r:id="rId7145" ref="Q3571"/>
    <hyperlink r:id="rId7146" ref="M3572"/>
    <hyperlink r:id="rId7147" ref="Q3572"/>
    <hyperlink r:id="rId7148" ref="M3573"/>
    <hyperlink r:id="rId7149" ref="Q3573"/>
    <hyperlink r:id="rId7150" ref="M3574"/>
    <hyperlink r:id="rId7151" ref="Q3574"/>
    <hyperlink r:id="rId7152" ref="M3575"/>
    <hyperlink r:id="rId7153" ref="Q3575"/>
    <hyperlink r:id="rId7154" ref="M3576"/>
    <hyperlink r:id="rId7155" ref="Q3576"/>
    <hyperlink r:id="rId7156" ref="M3577"/>
    <hyperlink r:id="rId7157" ref="Q3577"/>
    <hyperlink r:id="rId7158" ref="M3578"/>
    <hyperlink r:id="rId7159" ref="Q3578"/>
    <hyperlink r:id="rId7160" ref="M3579"/>
    <hyperlink r:id="rId7161" ref="Q3579"/>
    <hyperlink r:id="rId7162" ref="M3580"/>
    <hyperlink r:id="rId7163" ref="Q3580"/>
    <hyperlink r:id="rId7164" ref="M3581"/>
    <hyperlink r:id="rId7165" ref="Q3581"/>
    <hyperlink r:id="rId7166" ref="M3582"/>
    <hyperlink r:id="rId7167" ref="Q3582"/>
    <hyperlink r:id="rId7168" ref="M3583"/>
    <hyperlink r:id="rId7169" ref="Q3583"/>
    <hyperlink r:id="rId7170" ref="M3584"/>
    <hyperlink r:id="rId7171" ref="Q3584"/>
    <hyperlink r:id="rId7172" ref="M3585"/>
    <hyperlink r:id="rId7173" ref="Q3585"/>
    <hyperlink r:id="rId7174" ref="M3586"/>
    <hyperlink r:id="rId7175" ref="Q3586"/>
    <hyperlink r:id="rId7176" ref="M3587"/>
    <hyperlink r:id="rId7177" ref="Q3587"/>
    <hyperlink r:id="rId7178" ref="M3588"/>
    <hyperlink r:id="rId7179" ref="Q3588"/>
    <hyperlink r:id="rId7180" ref="M3589"/>
    <hyperlink r:id="rId7181" ref="Q3589"/>
    <hyperlink r:id="rId7182" ref="M3590"/>
    <hyperlink r:id="rId7183" ref="Q3590"/>
    <hyperlink r:id="rId7184" ref="M3591"/>
    <hyperlink r:id="rId7185" ref="Q3591"/>
    <hyperlink r:id="rId7186" ref="M3592"/>
    <hyperlink r:id="rId7187" ref="Q3592"/>
    <hyperlink r:id="rId7188" ref="M3593"/>
    <hyperlink r:id="rId7189" ref="Q3593"/>
    <hyperlink r:id="rId7190" ref="M3594"/>
    <hyperlink r:id="rId7191" ref="Q3594"/>
    <hyperlink r:id="rId7192" ref="M3595"/>
    <hyperlink r:id="rId7193" ref="Q3595"/>
    <hyperlink r:id="rId7194" ref="M3596"/>
    <hyperlink r:id="rId7195" ref="Q3596"/>
    <hyperlink r:id="rId7196" ref="M3597"/>
    <hyperlink r:id="rId7197" ref="Q3597"/>
    <hyperlink r:id="rId7198" ref="M3598"/>
    <hyperlink r:id="rId7199" ref="Q3598"/>
    <hyperlink r:id="rId7200" ref="M3599"/>
    <hyperlink r:id="rId7201" ref="Q3599"/>
    <hyperlink r:id="rId7202" ref="M3600"/>
    <hyperlink r:id="rId7203" ref="Q3600"/>
    <hyperlink r:id="rId7204" ref="M3601"/>
    <hyperlink r:id="rId7205" ref="Q3601"/>
    <hyperlink r:id="rId7206" ref="M3602"/>
    <hyperlink r:id="rId7207" ref="Q3602"/>
    <hyperlink r:id="rId7208" ref="M3603"/>
    <hyperlink r:id="rId7209" ref="Q3603"/>
    <hyperlink r:id="rId7210" ref="M3604"/>
    <hyperlink r:id="rId7211" ref="Q3604"/>
    <hyperlink r:id="rId7212" ref="M3605"/>
    <hyperlink r:id="rId7213" ref="Q3605"/>
    <hyperlink r:id="rId7214" ref="M3606"/>
    <hyperlink r:id="rId7215" ref="Q3606"/>
    <hyperlink r:id="rId7216" ref="M3607"/>
    <hyperlink r:id="rId7217" ref="Q3607"/>
    <hyperlink r:id="rId7218" ref="M3608"/>
    <hyperlink r:id="rId7219" ref="Q3608"/>
    <hyperlink r:id="rId7220" ref="M3609"/>
    <hyperlink r:id="rId7221" ref="Q3609"/>
    <hyperlink r:id="rId7222" ref="M3610"/>
    <hyperlink r:id="rId7223" ref="Q3610"/>
    <hyperlink r:id="rId7224" ref="M3611"/>
    <hyperlink r:id="rId7225" ref="Q3611"/>
    <hyperlink r:id="rId7226" ref="M3612"/>
    <hyperlink r:id="rId7227" ref="Q3612"/>
    <hyperlink r:id="rId7228" ref="M3613"/>
    <hyperlink r:id="rId7229" ref="Q3613"/>
    <hyperlink r:id="rId7230" ref="M3614"/>
    <hyperlink r:id="rId7231" ref="Q3614"/>
    <hyperlink r:id="rId7232" ref="M3615"/>
    <hyperlink r:id="rId7233" ref="Q3615"/>
    <hyperlink r:id="rId7234" ref="M3616"/>
    <hyperlink r:id="rId7235" ref="Q3616"/>
    <hyperlink r:id="rId7236" ref="M3617"/>
    <hyperlink r:id="rId7237" ref="Q3617"/>
    <hyperlink r:id="rId7238" ref="M3618"/>
    <hyperlink r:id="rId7239" ref="Q3618"/>
    <hyperlink r:id="rId7240" ref="M3619"/>
    <hyperlink r:id="rId7241" ref="Q3619"/>
    <hyperlink r:id="rId7242" ref="M3620"/>
    <hyperlink r:id="rId7243" ref="Q3620"/>
    <hyperlink r:id="rId7244" ref="M3621"/>
    <hyperlink r:id="rId7245" ref="Q3621"/>
    <hyperlink r:id="rId7246" ref="M3622"/>
    <hyperlink r:id="rId7247" ref="Q3622"/>
    <hyperlink r:id="rId7248" ref="M3623"/>
    <hyperlink r:id="rId7249" ref="Q3623"/>
    <hyperlink r:id="rId7250" ref="M3624"/>
    <hyperlink r:id="rId7251" ref="Q3624"/>
    <hyperlink r:id="rId7252" ref="M3625"/>
    <hyperlink r:id="rId7253" ref="Q3625"/>
    <hyperlink r:id="rId7254" ref="M3626"/>
    <hyperlink r:id="rId7255" ref="Q3626"/>
    <hyperlink r:id="rId7256" ref="M3627"/>
    <hyperlink r:id="rId7257" ref="Q3627"/>
    <hyperlink r:id="rId7258" ref="M3628"/>
    <hyperlink r:id="rId7259" ref="Q3628"/>
    <hyperlink r:id="rId7260" ref="M3629"/>
    <hyperlink r:id="rId7261" ref="Q3629"/>
    <hyperlink r:id="rId7262" ref="M3630"/>
    <hyperlink r:id="rId7263" ref="Q3630"/>
    <hyperlink r:id="rId7264" ref="M3631"/>
    <hyperlink r:id="rId7265" ref="Q3631"/>
    <hyperlink r:id="rId7266" ref="M3632"/>
    <hyperlink r:id="rId7267" ref="Q3632"/>
    <hyperlink r:id="rId7268" ref="M3633"/>
    <hyperlink r:id="rId7269" ref="Q3633"/>
    <hyperlink r:id="rId7270" ref="M3634"/>
    <hyperlink r:id="rId7271" ref="Q3634"/>
    <hyperlink r:id="rId7272" ref="M3635"/>
    <hyperlink r:id="rId7273" ref="Q3635"/>
    <hyperlink r:id="rId7274" ref="M3636"/>
    <hyperlink r:id="rId7275" ref="Q3636"/>
    <hyperlink r:id="rId7276" ref="M3637"/>
    <hyperlink r:id="rId7277" ref="Q3637"/>
    <hyperlink r:id="rId7278" ref="M3638"/>
    <hyperlink r:id="rId7279" ref="Q3638"/>
    <hyperlink r:id="rId7280" ref="M3639"/>
    <hyperlink r:id="rId7281" ref="Q3639"/>
    <hyperlink r:id="rId7282" ref="M3640"/>
    <hyperlink r:id="rId7283" ref="Q3640"/>
    <hyperlink r:id="rId7284" ref="M3641"/>
    <hyperlink r:id="rId7285" ref="Q3641"/>
    <hyperlink r:id="rId7286" ref="M3642"/>
    <hyperlink r:id="rId7287" ref="Q3642"/>
    <hyperlink r:id="rId7288" ref="M3643"/>
    <hyperlink r:id="rId7289" ref="Q3643"/>
    <hyperlink r:id="rId7290" ref="M3644"/>
    <hyperlink r:id="rId7291" ref="Q3644"/>
    <hyperlink r:id="rId7292" ref="M3645"/>
    <hyperlink r:id="rId7293" ref="Q3645"/>
    <hyperlink r:id="rId7294" ref="M3646"/>
    <hyperlink r:id="rId7295" ref="Q3646"/>
    <hyperlink r:id="rId7296" ref="M3647"/>
    <hyperlink r:id="rId7297" ref="Q3647"/>
    <hyperlink r:id="rId7298" ref="M3648"/>
    <hyperlink r:id="rId7299" ref="Q3648"/>
    <hyperlink r:id="rId7300" ref="M3649"/>
    <hyperlink r:id="rId7301" ref="Q3649"/>
    <hyperlink r:id="rId7302" ref="M3650"/>
    <hyperlink r:id="rId7303" ref="Q3650"/>
    <hyperlink r:id="rId7304" ref="M3651"/>
    <hyperlink r:id="rId7305" ref="Q3651"/>
    <hyperlink r:id="rId7306" ref="M3652"/>
    <hyperlink r:id="rId7307" ref="Q3652"/>
    <hyperlink r:id="rId7308" ref="M3653"/>
    <hyperlink r:id="rId7309" ref="Q3653"/>
    <hyperlink r:id="rId7310" ref="M3654"/>
    <hyperlink r:id="rId7311" ref="Q3654"/>
    <hyperlink r:id="rId7312" ref="M3655"/>
    <hyperlink r:id="rId7313" ref="Q3655"/>
    <hyperlink r:id="rId7314" ref="M3656"/>
    <hyperlink r:id="rId7315" ref="Q3656"/>
    <hyperlink r:id="rId7316" ref="M3657"/>
    <hyperlink r:id="rId7317" ref="Q3657"/>
    <hyperlink r:id="rId7318" ref="M3658"/>
    <hyperlink r:id="rId7319" ref="Q3658"/>
    <hyperlink r:id="rId7320" ref="M3659"/>
    <hyperlink r:id="rId7321" ref="Q3659"/>
    <hyperlink r:id="rId7322" ref="M3660"/>
    <hyperlink r:id="rId7323" ref="Q3660"/>
    <hyperlink r:id="rId7324" ref="M3661"/>
    <hyperlink r:id="rId7325" ref="Q3661"/>
    <hyperlink r:id="rId7326" ref="M3662"/>
    <hyperlink r:id="rId7327" ref="Q3662"/>
    <hyperlink r:id="rId7328" ref="M3663"/>
    <hyperlink r:id="rId7329" ref="Q3663"/>
    <hyperlink r:id="rId7330" ref="M3664"/>
    <hyperlink r:id="rId7331" ref="Q3664"/>
    <hyperlink r:id="rId7332" ref="M3665"/>
    <hyperlink r:id="rId7333" ref="Q3665"/>
    <hyperlink r:id="rId7334" ref="M3666"/>
    <hyperlink r:id="rId7335" ref="Q3666"/>
    <hyperlink r:id="rId7336" ref="M3667"/>
    <hyperlink r:id="rId7337" ref="Q3667"/>
    <hyperlink r:id="rId7338" ref="M3668"/>
    <hyperlink r:id="rId7339" ref="Q3668"/>
    <hyperlink r:id="rId7340" ref="M3669"/>
    <hyperlink r:id="rId7341" ref="Q3669"/>
    <hyperlink r:id="rId7342" ref="M3670"/>
    <hyperlink r:id="rId7343" ref="Q3670"/>
    <hyperlink r:id="rId7344" ref="M3671"/>
    <hyperlink r:id="rId7345" ref="Q3671"/>
    <hyperlink r:id="rId7346" ref="M3672"/>
    <hyperlink r:id="rId7347" ref="Q3672"/>
    <hyperlink r:id="rId7348" ref="M3673"/>
    <hyperlink r:id="rId7349" ref="Q3673"/>
    <hyperlink r:id="rId7350" ref="M3674"/>
    <hyperlink r:id="rId7351" ref="Q3674"/>
    <hyperlink r:id="rId7352" ref="M3675"/>
    <hyperlink r:id="rId7353" ref="Q3675"/>
    <hyperlink r:id="rId7354" ref="M3676"/>
    <hyperlink r:id="rId7355" ref="Q3676"/>
    <hyperlink r:id="rId7356" ref="M3677"/>
    <hyperlink r:id="rId7357" ref="Q3677"/>
    <hyperlink r:id="rId7358" ref="M3678"/>
    <hyperlink r:id="rId7359" ref="Q3678"/>
    <hyperlink r:id="rId7360" ref="M3679"/>
    <hyperlink r:id="rId7361" ref="Q3679"/>
    <hyperlink r:id="rId7362" ref="M3680"/>
    <hyperlink r:id="rId7363" ref="Q3680"/>
    <hyperlink r:id="rId7364" ref="M3681"/>
    <hyperlink r:id="rId7365" ref="Q3681"/>
    <hyperlink r:id="rId7366" ref="M3682"/>
    <hyperlink r:id="rId7367" ref="Q3682"/>
    <hyperlink r:id="rId7368" ref="M3683"/>
    <hyperlink r:id="rId7369" ref="Q3683"/>
    <hyperlink r:id="rId7370" ref="M3684"/>
    <hyperlink r:id="rId7371" ref="Q3684"/>
    <hyperlink r:id="rId7372" ref="M3685"/>
    <hyperlink r:id="rId7373" ref="Q3685"/>
    <hyperlink r:id="rId7374" ref="M3686"/>
    <hyperlink r:id="rId7375" ref="Q3686"/>
    <hyperlink r:id="rId7376" ref="M3687"/>
    <hyperlink r:id="rId7377" ref="Q3687"/>
    <hyperlink r:id="rId7378" ref="M3688"/>
    <hyperlink r:id="rId7379" ref="Q3688"/>
    <hyperlink r:id="rId7380" ref="M3689"/>
    <hyperlink r:id="rId7381" ref="Q3689"/>
    <hyperlink r:id="rId7382" ref="M3690"/>
    <hyperlink r:id="rId7383" ref="Q3690"/>
    <hyperlink r:id="rId7384" ref="M3691"/>
    <hyperlink r:id="rId7385" ref="Q3691"/>
    <hyperlink r:id="rId7386" ref="M3692"/>
    <hyperlink r:id="rId7387" ref="Q3692"/>
    <hyperlink r:id="rId7388" ref="M3693"/>
    <hyperlink r:id="rId7389" ref="Q3693"/>
    <hyperlink r:id="rId7390" ref="M3694"/>
    <hyperlink r:id="rId7391" ref="Q3694"/>
    <hyperlink r:id="rId7392" ref="M3695"/>
    <hyperlink r:id="rId7393" ref="Q3695"/>
    <hyperlink r:id="rId7394" ref="M3696"/>
    <hyperlink r:id="rId7395" ref="Q3696"/>
    <hyperlink r:id="rId7396" ref="M3697"/>
    <hyperlink r:id="rId7397" ref="Q3697"/>
    <hyperlink r:id="rId7398" ref="M3698"/>
    <hyperlink r:id="rId7399" ref="Q3698"/>
    <hyperlink r:id="rId7400" ref="M3699"/>
    <hyperlink r:id="rId7401" ref="Q3699"/>
    <hyperlink r:id="rId7402" ref="M3700"/>
    <hyperlink r:id="rId7403" ref="Q3700"/>
    <hyperlink r:id="rId7404" ref="M3701"/>
    <hyperlink r:id="rId7405" ref="Q3701"/>
    <hyperlink r:id="rId7406" ref="M3702"/>
    <hyperlink r:id="rId7407" ref="Q3702"/>
    <hyperlink r:id="rId7408" ref="M3703"/>
    <hyperlink r:id="rId7409" ref="Q3703"/>
    <hyperlink r:id="rId7410" ref="M3704"/>
    <hyperlink r:id="rId7411" ref="Q3704"/>
    <hyperlink r:id="rId7412" ref="M3705"/>
    <hyperlink r:id="rId7413" ref="Q3705"/>
    <hyperlink r:id="rId7414" ref="M3706"/>
    <hyperlink r:id="rId7415" ref="Q3706"/>
    <hyperlink r:id="rId7416" ref="M3707"/>
    <hyperlink r:id="rId7417" ref="Q3707"/>
    <hyperlink r:id="rId7418" ref="M3708"/>
    <hyperlink r:id="rId7419" ref="Q3708"/>
    <hyperlink r:id="rId7420" ref="M3709"/>
    <hyperlink r:id="rId7421" ref="Q3709"/>
    <hyperlink r:id="rId7422" ref="M3710"/>
    <hyperlink r:id="rId7423" ref="Q3710"/>
    <hyperlink r:id="rId7424" ref="M3711"/>
    <hyperlink r:id="rId7425" ref="Q3711"/>
    <hyperlink r:id="rId7426" ref="M3712"/>
    <hyperlink r:id="rId7427" ref="Q3712"/>
    <hyperlink r:id="rId7428" ref="M3713"/>
    <hyperlink r:id="rId7429" ref="Q3713"/>
    <hyperlink r:id="rId7430" ref="M3714"/>
    <hyperlink r:id="rId7431" ref="Q3714"/>
    <hyperlink r:id="rId7432" ref="M3715"/>
    <hyperlink r:id="rId7433" ref="Q3715"/>
    <hyperlink r:id="rId7434" ref="M3716"/>
    <hyperlink r:id="rId7435" ref="Q3716"/>
    <hyperlink r:id="rId7436" ref="M3717"/>
    <hyperlink r:id="rId7437" ref="Q3717"/>
    <hyperlink r:id="rId7438" ref="M3718"/>
    <hyperlink r:id="rId7439" ref="Q3718"/>
    <hyperlink r:id="rId7440" ref="M3719"/>
    <hyperlink r:id="rId7441" ref="Q3719"/>
    <hyperlink r:id="rId7442" ref="M3720"/>
    <hyperlink r:id="rId7443" ref="Q3720"/>
    <hyperlink r:id="rId7444" ref="M3721"/>
    <hyperlink r:id="rId7445" ref="Q3721"/>
    <hyperlink r:id="rId7446" ref="M3722"/>
    <hyperlink r:id="rId7447" ref="Q3722"/>
    <hyperlink r:id="rId7448" ref="M3723"/>
    <hyperlink r:id="rId7449" ref="Q3723"/>
    <hyperlink r:id="rId7450" ref="M3724"/>
    <hyperlink r:id="rId7451" ref="Q3724"/>
    <hyperlink r:id="rId7452" ref="M3725"/>
    <hyperlink r:id="rId7453" ref="Q3725"/>
    <hyperlink r:id="rId7454" ref="M3726"/>
    <hyperlink r:id="rId7455" ref="Q3726"/>
    <hyperlink r:id="rId7456" ref="M3727"/>
    <hyperlink r:id="rId7457" ref="Q3727"/>
    <hyperlink r:id="rId7458" ref="M3728"/>
    <hyperlink r:id="rId7459" ref="Q3728"/>
    <hyperlink r:id="rId7460" ref="M3729"/>
    <hyperlink r:id="rId7461" ref="Q3729"/>
    <hyperlink r:id="rId7462" ref="M3730"/>
    <hyperlink r:id="rId7463" ref="Q3730"/>
    <hyperlink r:id="rId7464" ref="M3731"/>
    <hyperlink r:id="rId7465" ref="Q3731"/>
    <hyperlink r:id="rId7466" ref="M3732"/>
    <hyperlink r:id="rId7467" ref="Q3732"/>
    <hyperlink r:id="rId7468" ref="M3733"/>
    <hyperlink r:id="rId7469" ref="Q3733"/>
    <hyperlink r:id="rId7470" ref="M3734"/>
    <hyperlink r:id="rId7471" ref="Q3734"/>
    <hyperlink r:id="rId7472" ref="M3735"/>
    <hyperlink r:id="rId7473" ref="Q3735"/>
    <hyperlink r:id="rId7474" ref="M3736"/>
    <hyperlink r:id="rId7475" ref="Q3736"/>
    <hyperlink r:id="rId7476" ref="M3737"/>
    <hyperlink r:id="rId7477" ref="Q3737"/>
    <hyperlink r:id="rId7478" ref="M3738"/>
    <hyperlink r:id="rId7479" ref="Q3738"/>
    <hyperlink r:id="rId7480" ref="M3739"/>
    <hyperlink r:id="rId7481" ref="Q3739"/>
    <hyperlink r:id="rId7482" ref="M3740"/>
    <hyperlink r:id="rId7483" ref="Q3740"/>
    <hyperlink r:id="rId7484" ref="M3741"/>
    <hyperlink r:id="rId7485" ref="Q3741"/>
    <hyperlink r:id="rId7486" ref="M3742"/>
    <hyperlink r:id="rId7487" ref="Q3742"/>
    <hyperlink r:id="rId7488" ref="M3743"/>
    <hyperlink r:id="rId7489" ref="Q3743"/>
    <hyperlink r:id="rId7490" ref="M3744"/>
    <hyperlink r:id="rId7491" ref="Q3744"/>
    <hyperlink r:id="rId7492" ref="M3745"/>
    <hyperlink r:id="rId7493" ref="Q3745"/>
    <hyperlink r:id="rId7494" ref="M3746"/>
    <hyperlink r:id="rId7495" ref="Q3746"/>
    <hyperlink r:id="rId7496" ref="M3747"/>
    <hyperlink r:id="rId7497" ref="Q3747"/>
    <hyperlink r:id="rId7498" ref="M3748"/>
    <hyperlink r:id="rId7499" ref="Q3748"/>
    <hyperlink r:id="rId7500" ref="M3749"/>
    <hyperlink r:id="rId7501" ref="Q3749"/>
    <hyperlink r:id="rId7502" ref="M3750"/>
    <hyperlink r:id="rId7503" ref="Q3750"/>
    <hyperlink r:id="rId7504" ref="M3751"/>
    <hyperlink r:id="rId7505" ref="Q3751"/>
    <hyperlink r:id="rId7506" ref="M3752"/>
    <hyperlink r:id="rId7507" ref="Q3752"/>
    <hyperlink r:id="rId7508" ref="M3753"/>
    <hyperlink r:id="rId7509" ref="Q3753"/>
    <hyperlink r:id="rId7510" ref="M3754"/>
    <hyperlink r:id="rId7511" ref="Q3754"/>
    <hyperlink r:id="rId7512" ref="M3755"/>
    <hyperlink r:id="rId7513" ref="Q3755"/>
    <hyperlink r:id="rId7514" ref="M3756"/>
    <hyperlink r:id="rId7515" ref="Q3756"/>
    <hyperlink r:id="rId7516" ref="M3757"/>
    <hyperlink r:id="rId7517" ref="Q3757"/>
    <hyperlink r:id="rId7518" ref="M3758"/>
    <hyperlink r:id="rId7519" ref="Q3758"/>
    <hyperlink r:id="rId7520" ref="M3759"/>
    <hyperlink r:id="rId7521" ref="Q3759"/>
    <hyperlink r:id="rId7522" ref="M3760"/>
    <hyperlink r:id="rId7523" ref="Q3760"/>
    <hyperlink r:id="rId7524" ref="M3761"/>
    <hyperlink r:id="rId7525" ref="Q3761"/>
    <hyperlink r:id="rId7526" ref="M3762"/>
    <hyperlink r:id="rId7527" ref="Q3762"/>
    <hyperlink r:id="rId7528" ref="M3763"/>
    <hyperlink r:id="rId7529" ref="Q3763"/>
    <hyperlink r:id="rId7530" ref="M3764"/>
    <hyperlink r:id="rId7531" ref="Q3764"/>
    <hyperlink r:id="rId7532" ref="M3765"/>
    <hyperlink r:id="rId7533" ref="Q3765"/>
    <hyperlink r:id="rId7534" ref="M3766"/>
    <hyperlink r:id="rId7535" ref="Q3766"/>
    <hyperlink r:id="rId7536" ref="M3767"/>
    <hyperlink r:id="rId7537" ref="Q3767"/>
    <hyperlink r:id="rId7538" ref="M3768"/>
    <hyperlink r:id="rId7539" ref="Q3768"/>
    <hyperlink r:id="rId7540" ref="M3769"/>
    <hyperlink r:id="rId7541" ref="Q3769"/>
    <hyperlink r:id="rId7542" ref="M3770"/>
    <hyperlink r:id="rId7543" ref="Q3770"/>
    <hyperlink r:id="rId7544" ref="M3771"/>
    <hyperlink r:id="rId7545" ref="Q3771"/>
    <hyperlink r:id="rId7546" ref="M3772"/>
    <hyperlink r:id="rId7547" ref="Q3772"/>
    <hyperlink r:id="rId7548" ref="M3773"/>
    <hyperlink r:id="rId7549" ref="Q3773"/>
    <hyperlink r:id="rId7550" ref="M3774"/>
    <hyperlink r:id="rId7551" ref="Q3774"/>
    <hyperlink r:id="rId7552" ref="M3775"/>
    <hyperlink r:id="rId7553" ref="Q3775"/>
    <hyperlink r:id="rId7554" ref="M3776"/>
    <hyperlink r:id="rId7555" ref="Q3776"/>
    <hyperlink r:id="rId7556" ref="M3777"/>
    <hyperlink r:id="rId7557" ref="Q3777"/>
    <hyperlink r:id="rId7558" ref="M3778"/>
    <hyperlink r:id="rId7559" ref="Q3778"/>
    <hyperlink r:id="rId7560" ref="M3779"/>
    <hyperlink r:id="rId7561" ref="Q3779"/>
    <hyperlink r:id="rId7562" ref="M3780"/>
    <hyperlink r:id="rId7563" ref="Q3780"/>
    <hyperlink r:id="rId7564" ref="M3781"/>
    <hyperlink r:id="rId7565" ref="Q3781"/>
    <hyperlink r:id="rId7566" ref="M3782"/>
    <hyperlink r:id="rId7567" ref="Q3782"/>
    <hyperlink r:id="rId7568" ref="M3783"/>
    <hyperlink r:id="rId7569" ref="Q3783"/>
    <hyperlink r:id="rId7570" ref="M3784"/>
    <hyperlink r:id="rId7571" ref="Q3784"/>
    <hyperlink r:id="rId7572" ref="M3785"/>
    <hyperlink r:id="rId7573" ref="Q3785"/>
    <hyperlink r:id="rId7574" ref="M3786"/>
    <hyperlink r:id="rId7575" ref="Q3786"/>
    <hyperlink r:id="rId7576" ref="M3787"/>
    <hyperlink r:id="rId7577" ref="Q3787"/>
    <hyperlink r:id="rId7578" ref="M3788"/>
    <hyperlink r:id="rId7579" ref="Q3788"/>
    <hyperlink r:id="rId7580" ref="M3789"/>
    <hyperlink r:id="rId7581" ref="Q3789"/>
    <hyperlink r:id="rId7582" ref="M3790"/>
    <hyperlink r:id="rId7583" ref="Q3790"/>
    <hyperlink r:id="rId7584" ref="M3791"/>
    <hyperlink r:id="rId7585" ref="Q3791"/>
    <hyperlink r:id="rId7586" ref="M3792"/>
    <hyperlink r:id="rId7587" ref="Q3792"/>
    <hyperlink r:id="rId7588" ref="M3793"/>
    <hyperlink r:id="rId7589" ref="Q3793"/>
    <hyperlink r:id="rId7590" ref="M3794"/>
    <hyperlink r:id="rId7591" ref="Q3794"/>
    <hyperlink r:id="rId7592" ref="M3795"/>
    <hyperlink r:id="rId7593" ref="Q3795"/>
    <hyperlink r:id="rId7594" ref="M3796"/>
    <hyperlink r:id="rId7595" ref="Q3796"/>
    <hyperlink r:id="rId7596" ref="M3797"/>
    <hyperlink r:id="rId7597" ref="Q3797"/>
    <hyperlink r:id="rId7598" ref="M3798"/>
    <hyperlink r:id="rId7599" ref="Q3798"/>
    <hyperlink r:id="rId7600" ref="M3799"/>
    <hyperlink r:id="rId7601" ref="Q3799"/>
    <hyperlink r:id="rId7602" ref="M3800"/>
    <hyperlink r:id="rId7603" ref="Q3800"/>
    <hyperlink r:id="rId7604" ref="M3801"/>
    <hyperlink r:id="rId7605" ref="Q3801"/>
    <hyperlink r:id="rId7606" ref="M3802"/>
    <hyperlink r:id="rId7607" ref="Q3802"/>
    <hyperlink r:id="rId7608" ref="M3803"/>
    <hyperlink r:id="rId7609" ref="Q3803"/>
    <hyperlink r:id="rId7610" ref="M3804"/>
    <hyperlink r:id="rId7611" ref="Q3804"/>
    <hyperlink r:id="rId7612" ref="M3805"/>
    <hyperlink r:id="rId7613" ref="Q3805"/>
    <hyperlink r:id="rId7614" ref="M3806"/>
    <hyperlink r:id="rId7615" ref="Q3806"/>
    <hyperlink r:id="rId7616" ref="M3807"/>
    <hyperlink r:id="rId7617" ref="Q3807"/>
    <hyperlink r:id="rId7618" ref="M3808"/>
    <hyperlink r:id="rId7619" ref="Q3808"/>
    <hyperlink r:id="rId7620" ref="M3809"/>
    <hyperlink r:id="rId7621" ref="Q3809"/>
    <hyperlink r:id="rId7622" ref="M3810"/>
    <hyperlink r:id="rId7623" ref="Q3810"/>
    <hyperlink r:id="rId7624" ref="M3811"/>
    <hyperlink r:id="rId7625" ref="Q3811"/>
    <hyperlink r:id="rId7626" ref="M3812"/>
    <hyperlink r:id="rId7627" ref="Q3812"/>
    <hyperlink r:id="rId7628" ref="M3813"/>
    <hyperlink r:id="rId7629" ref="Q3813"/>
    <hyperlink r:id="rId7630" ref="M3814"/>
    <hyperlink r:id="rId7631" ref="Q3814"/>
    <hyperlink r:id="rId7632" ref="M3815"/>
    <hyperlink r:id="rId7633" ref="Q3815"/>
    <hyperlink r:id="rId7634" ref="M3816"/>
    <hyperlink r:id="rId7635" ref="Q3816"/>
    <hyperlink r:id="rId7636" ref="M3817"/>
    <hyperlink r:id="rId7637" ref="Q3817"/>
    <hyperlink r:id="rId7638" ref="M3818"/>
    <hyperlink r:id="rId7639" ref="Q3818"/>
    <hyperlink r:id="rId7640" ref="M3819"/>
    <hyperlink r:id="rId7641" ref="Q3819"/>
    <hyperlink r:id="rId7642" ref="M3820"/>
    <hyperlink r:id="rId7643" ref="Q3820"/>
    <hyperlink r:id="rId7644" ref="M3821"/>
    <hyperlink r:id="rId7645" ref="Q3821"/>
    <hyperlink r:id="rId7646" ref="M3822"/>
    <hyperlink r:id="rId7647" ref="Q3822"/>
    <hyperlink r:id="rId7648" ref="M3823"/>
    <hyperlink r:id="rId7649" ref="Q3823"/>
    <hyperlink r:id="rId7650" ref="M3824"/>
    <hyperlink r:id="rId7651" ref="Q3824"/>
    <hyperlink r:id="rId7652" ref="M3825"/>
    <hyperlink r:id="rId7653" ref="Q3825"/>
    <hyperlink r:id="rId7654" ref="M3826"/>
    <hyperlink r:id="rId7655" ref="P3826"/>
    <hyperlink r:id="rId7656" ref="Q3826"/>
    <hyperlink r:id="rId7657" ref="M3827"/>
    <hyperlink r:id="rId7658" ref="Q3827"/>
    <hyperlink r:id="rId7659" ref="M3828"/>
    <hyperlink r:id="rId7660" ref="Q3828"/>
    <hyperlink r:id="rId7661" ref="M3829"/>
    <hyperlink r:id="rId7662" ref="Q3829"/>
    <hyperlink r:id="rId7663" ref="M3830"/>
    <hyperlink r:id="rId7664" ref="Q3830"/>
    <hyperlink r:id="rId7665" ref="M3831"/>
    <hyperlink r:id="rId7666" ref="Q3831"/>
    <hyperlink r:id="rId7667" ref="M3832"/>
    <hyperlink r:id="rId7668" ref="Q3832"/>
    <hyperlink r:id="rId7669" ref="M3833"/>
    <hyperlink r:id="rId7670" ref="Q3833"/>
    <hyperlink r:id="rId7671" ref="M3834"/>
    <hyperlink r:id="rId7672" ref="Q3834"/>
    <hyperlink r:id="rId7673" ref="M3835"/>
    <hyperlink r:id="rId7674" ref="Q3835"/>
    <hyperlink r:id="rId7675" ref="M3836"/>
    <hyperlink r:id="rId7676" ref="Q3836"/>
    <hyperlink r:id="rId7677" ref="M3837"/>
    <hyperlink r:id="rId7678" ref="Q3837"/>
    <hyperlink r:id="rId7679" ref="M3838"/>
    <hyperlink r:id="rId7680" ref="Q3838"/>
    <hyperlink r:id="rId7681" ref="M3839"/>
    <hyperlink r:id="rId7682" ref="Q3839"/>
    <hyperlink r:id="rId7683" ref="M3840"/>
    <hyperlink r:id="rId7684" ref="Q3840"/>
    <hyperlink r:id="rId7685" ref="M3841"/>
    <hyperlink r:id="rId7686" ref="Q3841"/>
    <hyperlink r:id="rId7687" ref="M3842"/>
    <hyperlink r:id="rId7688" ref="Q3842"/>
    <hyperlink r:id="rId7689" ref="M3843"/>
    <hyperlink r:id="rId7690" ref="Q3843"/>
    <hyperlink r:id="rId7691" ref="M3844"/>
    <hyperlink r:id="rId7692" ref="Q3844"/>
    <hyperlink r:id="rId7693" ref="M3845"/>
    <hyperlink r:id="rId7694" ref="Q3845"/>
    <hyperlink r:id="rId7695" ref="M3846"/>
    <hyperlink r:id="rId7696" ref="Q3846"/>
    <hyperlink r:id="rId7697" ref="M3847"/>
    <hyperlink r:id="rId7698" ref="Q3847"/>
    <hyperlink r:id="rId7699" ref="M3848"/>
    <hyperlink r:id="rId7700" ref="Q3848"/>
    <hyperlink r:id="rId7701" ref="M3849"/>
    <hyperlink r:id="rId7702" ref="Q3849"/>
    <hyperlink r:id="rId7703" ref="M3850"/>
    <hyperlink r:id="rId7704" ref="Q3850"/>
    <hyperlink r:id="rId7705" ref="M3851"/>
    <hyperlink r:id="rId7706" ref="Q3851"/>
    <hyperlink r:id="rId7707" ref="M3852"/>
    <hyperlink r:id="rId7708" ref="Q3852"/>
    <hyperlink r:id="rId7709" ref="M3853"/>
    <hyperlink r:id="rId7710" ref="Q3853"/>
    <hyperlink r:id="rId7711" ref="M3854"/>
    <hyperlink r:id="rId7712" ref="Q3854"/>
    <hyperlink r:id="rId7713" ref="M3855"/>
    <hyperlink r:id="rId7714" ref="Q3855"/>
    <hyperlink r:id="rId7715" ref="M3856"/>
    <hyperlink r:id="rId7716" ref="Q3856"/>
    <hyperlink r:id="rId7717" ref="M3857"/>
    <hyperlink r:id="rId7718" ref="Q3857"/>
    <hyperlink r:id="rId7719" ref="M3858"/>
    <hyperlink r:id="rId7720" ref="Q3858"/>
    <hyperlink r:id="rId7721" ref="M3859"/>
    <hyperlink r:id="rId7722" ref="Q3859"/>
    <hyperlink r:id="rId7723" ref="M3860"/>
    <hyperlink r:id="rId7724" ref="Q3860"/>
    <hyperlink r:id="rId7725" ref="M3861"/>
    <hyperlink r:id="rId7726" ref="Q3861"/>
    <hyperlink r:id="rId7727" ref="M3862"/>
    <hyperlink r:id="rId7728" ref="Q3862"/>
    <hyperlink r:id="rId7729" ref="M3863"/>
    <hyperlink r:id="rId7730" ref="Q3863"/>
    <hyperlink r:id="rId7731" ref="M3864"/>
    <hyperlink r:id="rId7732" ref="Q3864"/>
    <hyperlink r:id="rId7733" ref="M3865"/>
    <hyperlink r:id="rId7734" ref="Q3865"/>
    <hyperlink r:id="rId7735" ref="M3866"/>
    <hyperlink r:id="rId7736" ref="Q3866"/>
    <hyperlink r:id="rId7737" ref="M3867"/>
    <hyperlink r:id="rId7738" ref="Q3867"/>
    <hyperlink r:id="rId7739" ref="M3868"/>
    <hyperlink r:id="rId7740" ref="Q3868"/>
    <hyperlink r:id="rId7741" ref="M3869"/>
    <hyperlink r:id="rId7742" ref="Q3869"/>
    <hyperlink r:id="rId7743" ref="M3870"/>
    <hyperlink r:id="rId7744" ref="Q3870"/>
    <hyperlink r:id="rId7745" ref="M3871"/>
    <hyperlink r:id="rId7746" ref="Q3871"/>
    <hyperlink r:id="rId7747" ref="M3872"/>
    <hyperlink r:id="rId7748" ref="Q3872"/>
    <hyperlink r:id="rId7749" ref="M3873"/>
    <hyperlink r:id="rId7750" ref="Q3873"/>
    <hyperlink r:id="rId7751" ref="M3874"/>
    <hyperlink r:id="rId7752" ref="Q3874"/>
    <hyperlink r:id="rId7753" ref="M3875"/>
    <hyperlink r:id="rId7754" ref="Q3875"/>
    <hyperlink r:id="rId7755" ref="M3876"/>
    <hyperlink r:id="rId7756" ref="Q3876"/>
    <hyperlink r:id="rId7757" ref="M3877"/>
    <hyperlink r:id="rId7758" ref="Q3877"/>
    <hyperlink r:id="rId7759" ref="M3878"/>
    <hyperlink r:id="rId7760" ref="Q3878"/>
    <hyperlink r:id="rId7761" ref="M3879"/>
    <hyperlink r:id="rId7762" ref="Q3879"/>
    <hyperlink r:id="rId7763" ref="M3880"/>
    <hyperlink r:id="rId7764" ref="Q3880"/>
    <hyperlink r:id="rId7765" ref="M3881"/>
    <hyperlink r:id="rId7766" ref="Q3881"/>
    <hyperlink r:id="rId7767" ref="M3882"/>
    <hyperlink r:id="rId7768" ref="Q3882"/>
    <hyperlink r:id="rId7769" ref="M3883"/>
    <hyperlink r:id="rId7770" ref="Q3883"/>
    <hyperlink r:id="rId7771" ref="M3884"/>
    <hyperlink r:id="rId7772" ref="Q3884"/>
    <hyperlink r:id="rId7773" ref="M3885"/>
    <hyperlink r:id="rId7774" ref="Q3885"/>
    <hyperlink r:id="rId7775" ref="M3886"/>
    <hyperlink r:id="rId7776" ref="Q3886"/>
    <hyperlink r:id="rId7777" ref="M3887"/>
    <hyperlink r:id="rId7778" ref="Q3887"/>
    <hyperlink r:id="rId7779" ref="M3888"/>
    <hyperlink r:id="rId7780" ref="Q3888"/>
    <hyperlink r:id="rId7781" ref="M3889"/>
    <hyperlink r:id="rId7782" ref="Q3889"/>
    <hyperlink r:id="rId7783" ref="M3890"/>
    <hyperlink r:id="rId7784" ref="Q3890"/>
    <hyperlink r:id="rId7785" ref="M3891"/>
    <hyperlink r:id="rId7786" ref="Q3891"/>
    <hyperlink r:id="rId7787" ref="M3892"/>
    <hyperlink r:id="rId7788" ref="Q3892"/>
    <hyperlink r:id="rId7789" ref="M3893"/>
    <hyperlink r:id="rId7790" ref="Q3893"/>
    <hyperlink r:id="rId7791" ref="M3894"/>
    <hyperlink r:id="rId7792" ref="Q3894"/>
    <hyperlink r:id="rId7793" ref="M3895"/>
    <hyperlink r:id="rId7794" ref="Q3895"/>
    <hyperlink r:id="rId7795" ref="M3896"/>
    <hyperlink r:id="rId7796" ref="Q3896"/>
    <hyperlink r:id="rId7797" ref="M3897"/>
    <hyperlink r:id="rId7798" ref="Q3897"/>
    <hyperlink r:id="rId7799" ref="M3898"/>
    <hyperlink r:id="rId7800" ref="Q3898"/>
    <hyperlink r:id="rId7801" ref="M3899"/>
    <hyperlink r:id="rId7802" ref="Q3899"/>
    <hyperlink r:id="rId7803" ref="M3900"/>
    <hyperlink r:id="rId7804" ref="Q3900"/>
    <hyperlink r:id="rId7805" ref="M3901"/>
    <hyperlink r:id="rId7806" ref="Q3901"/>
    <hyperlink r:id="rId7807" ref="M3902"/>
    <hyperlink r:id="rId7808" ref="Q3902"/>
    <hyperlink r:id="rId7809" ref="M3903"/>
    <hyperlink r:id="rId7810" ref="Q3903"/>
    <hyperlink r:id="rId7811" ref="M3904"/>
    <hyperlink r:id="rId7812" ref="Q3904"/>
    <hyperlink r:id="rId7813" ref="M3905"/>
    <hyperlink r:id="rId7814" ref="Q3905"/>
    <hyperlink r:id="rId7815" ref="M3906"/>
    <hyperlink r:id="rId7816" ref="Q3906"/>
    <hyperlink r:id="rId7817" ref="M3907"/>
    <hyperlink r:id="rId7818" ref="Q3907"/>
    <hyperlink r:id="rId7819" ref="M3908"/>
    <hyperlink r:id="rId7820" ref="Q3908"/>
    <hyperlink r:id="rId7821" ref="M3909"/>
    <hyperlink r:id="rId7822" ref="Q3909"/>
    <hyperlink r:id="rId7823" ref="M3910"/>
    <hyperlink r:id="rId7824" ref="Q3910"/>
    <hyperlink r:id="rId7825" ref="M3911"/>
    <hyperlink r:id="rId7826" ref="Q3911"/>
    <hyperlink r:id="rId7827" ref="M3912"/>
    <hyperlink r:id="rId7828" ref="Q3912"/>
    <hyperlink r:id="rId7829" ref="M3913"/>
    <hyperlink r:id="rId7830" ref="Q3913"/>
    <hyperlink r:id="rId7831" ref="M3914"/>
    <hyperlink r:id="rId7832" ref="Q3914"/>
    <hyperlink r:id="rId7833" ref="M3915"/>
    <hyperlink r:id="rId7834" ref="Q3915"/>
    <hyperlink r:id="rId7835" ref="M3916"/>
    <hyperlink r:id="rId7836" ref="Q3916"/>
    <hyperlink r:id="rId7837" ref="M3917"/>
    <hyperlink r:id="rId7838" ref="Q3917"/>
    <hyperlink r:id="rId7839" ref="M3918"/>
    <hyperlink r:id="rId7840" ref="Q3918"/>
    <hyperlink r:id="rId7841" ref="M3919"/>
    <hyperlink r:id="rId7842" ref="Q3919"/>
    <hyperlink r:id="rId7843" ref="M3920"/>
    <hyperlink r:id="rId7844" ref="Q3920"/>
    <hyperlink r:id="rId7845" ref="M3921"/>
    <hyperlink r:id="rId7846" ref="Q3921"/>
    <hyperlink r:id="rId7847" ref="M3922"/>
    <hyperlink r:id="rId7848" ref="Q3922"/>
    <hyperlink r:id="rId7849" ref="M3923"/>
    <hyperlink r:id="rId7850" ref="Q3923"/>
    <hyperlink r:id="rId7851" ref="M3924"/>
    <hyperlink r:id="rId7852" ref="Q3924"/>
    <hyperlink r:id="rId7853" ref="M3925"/>
    <hyperlink r:id="rId7854" ref="Q3925"/>
    <hyperlink r:id="rId7855" ref="M3926"/>
    <hyperlink r:id="rId7856" ref="Q3926"/>
    <hyperlink r:id="rId7857" ref="M3927"/>
    <hyperlink r:id="rId7858" ref="Q3927"/>
    <hyperlink r:id="rId7859" ref="M3928"/>
    <hyperlink r:id="rId7860" ref="Q3928"/>
    <hyperlink r:id="rId7861" ref="M3929"/>
    <hyperlink r:id="rId7862" ref="Q3929"/>
    <hyperlink r:id="rId7863" ref="M3930"/>
    <hyperlink r:id="rId7864" ref="Q3930"/>
    <hyperlink r:id="rId7865" ref="M3931"/>
    <hyperlink r:id="rId7866" ref="Q3931"/>
    <hyperlink r:id="rId7867" ref="M3932"/>
    <hyperlink r:id="rId7868" ref="Q3932"/>
    <hyperlink r:id="rId7869" ref="M3933"/>
    <hyperlink r:id="rId7870" ref="Q3933"/>
    <hyperlink r:id="rId7871" ref="M3934"/>
    <hyperlink r:id="rId7872" ref="Q3934"/>
    <hyperlink r:id="rId7873" ref="M3935"/>
    <hyperlink r:id="rId7874" ref="Q3935"/>
    <hyperlink r:id="rId7875" ref="M3936"/>
    <hyperlink r:id="rId7876" ref="Q3936"/>
    <hyperlink r:id="rId7877" ref="M3937"/>
    <hyperlink r:id="rId7878" ref="Q3937"/>
    <hyperlink r:id="rId7879" ref="M3938"/>
    <hyperlink r:id="rId7880" ref="Q3938"/>
    <hyperlink r:id="rId7881" ref="M3939"/>
    <hyperlink r:id="rId7882" ref="Q3939"/>
    <hyperlink r:id="rId7883" ref="M3940"/>
    <hyperlink r:id="rId7884" ref="Q3940"/>
    <hyperlink r:id="rId7885" ref="M3941"/>
    <hyperlink r:id="rId7886" ref="Q3941"/>
    <hyperlink r:id="rId7887" ref="M3942"/>
    <hyperlink r:id="rId7888" ref="Q3942"/>
    <hyperlink r:id="rId7889" ref="M3943"/>
    <hyperlink r:id="rId7890" ref="Q3943"/>
    <hyperlink r:id="rId7891" ref="M3944"/>
    <hyperlink r:id="rId7892" ref="Q3944"/>
    <hyperlink r:id="rId7893" ref="M3945"/>
    <hyperlink r:id="rId7894" ref="Q3945"/>
    <hyperlink r:id="rId7895" ref="M3946"/>
    <hyperlink r:id="rId7896" ref="Q3946"/>
    <hyperlink r:id="rId7897" ref="M3947"/>
    <hyperlink r:id="rId7898" ref="Q3947"/>
    <hyperlink r:id="rId7899" ref="M3948"/>
    <hyperlink r:id="rId7900" ref="Q3948"/>
    <hyperlink r:id="rId7901" ref="M3949"/>
    <hyperlink r:id="rId7902" ref="Q3949"/>
    <hyperlink r:id="rId7903" ref="M3950"/>
    <hyperlink r:id="rId7904" ref="Q3950"/>
    <hyperlink r:id="rId7905" ref="M3951"/>
    <hyperlink r:id="rId7906" ref="Q3951"/>
    <hyperlink r:id="rId7907" ref="M3952"/>
    <hyperlink r:id="rId7908" ref="Q3952"/>
    <hyperlink r:id="rId7909" ref="M3953"/>
    <hyperlink r:id="rId7910" ref="Q3953"/>
    <hyperlink r:id="rId7911" ref="M3954"/>
    <hyperlink r:id="rId7912" ref="Q3954"/>
    <hyperlink r:id="rId7913" ref="M3955"/>
    <hyperlink r:id="rId7914" ref="Q3955"/>
    <hyperlink r:id="rId7915" ref="M3956"/>
    <hyperlink r:id="rId7916" ref="Q3956"/>
    <hyperlink r:id="rId7917" ref="M3957"/>
    <hyperlink r:id="rId7918" ref="Q3957"/>
    <hyperlink r:id="rId7919" ref="M3958"/>
    <hyperlink r:id="rId7920" ref="Q3958"/>
    <hyperlink r:id="rId7921" ref="M3959"/>
    <hyperlink r:id="rId7922" ref="Q3959"/>
    <hyperlink r:id="rId7923" ref="M3960"/>
    <hyperlink r:id="rId7924" ref="Q3960"/>
    <hyperlink r:id="rId7925" ref="M3961"/>
    <hyperlink r:id="rId7926" ref="Q3961"/>
    <hyperlink r:id="rId7927" ref="M3962"/>
    <hyperlink r:id="rId7928" ref="Q3962"/>
    <hyperlink r:id="rId7929" ref="M3963"/>
    <hyperlink r:id="rId7930" ref="Q3963"/>
    <hyperlink r:id="rId7931" ref="M3964"/>
    <hyperlink r:id="rId7932" ref="Q3964"/>
    <hyperlink r:id="rId7933" ref="M3965"/>
    <hyperlink r:id="rId7934" ref="Q3965"/>
    <hyperlink r:id="rId7935" ref="M3966"/>
    <hyperlink r:id="rId7936" ref="Q3966"/>
    <hyperlink r:id="rId7937" ref="M3967"/>
    <hyperlink r:id="rId7938" ref="Q3967"/>
    <hyperlink r:id="rId7939" ref="M3968"/>
    <hyperlink r:id="rId7940" ref="Q3968"/>
    <hyperlink r:id="rId7941" ref="M3969"/>
    <hyperlink r:id="rId7942" ref="Q3969"/>
    <hyperlink r:id="rId7943" ref="M3970"/>
    <hyperlink r:id="rId7944" ref="Q3970"/>
    <hyperlink r:id="rId7945" ref="M3971"/>
    <hyperlink r:id="rId7946" ref="Q3971"/>
    <hyperlink r:id="rId7947" ref="M3972"/>
    <hyperlink r:id="rId7948" ref="Q3972"/>
    <hyperlink r:id="rId7949" ref="M3973"/>
    <hyperlink r:id="rId7950" ref="Q3973"/>
    <hyperlink r:id="rId7951" ref="M3974"/>
    <hyperlink r:id="rId7952" ref="Q3974"/>
    <hyperlink r:id="rId7953" ref="M3975"/>
    <hyperlink r:id="rId7954" ref="Q3975"/>
    <hyperlink r:id="rId7955" ref="M3976"/>
    <hyperlink r:id="rId7956" ref="Q3976"/>
    <hyperlink r:id="rId7957" ref="M3977"/>
    <hyperlink r:id="rId7958" ref="Q3977"/>
    <hyperlink r:id="rId7959" ref="M3978"/>
    <hyperlink r:id="rId7960" ref="Q3978"/>
    <hyperlink r:id="rId7961" ref="M3979"/>
    <hyperlink r:id="rId7962" ref="Q3979"/>
    <hyperlink r:id="rId7963" ref="M3980"/>
    <hyperlink r:id="rId7964" ref="Q3980"/>
    <hyperlink r:id="rId7965" ref="M3981"/>
    <hyperlink r:id="rId7966" ref="Q3981"/>
    <hyperlink r:id="rId7967" ref="M3982"/>
    <hyperlink r:id="rId7968" ref="Q3982"/>
    <hyperlink r:id="rId7969" ref="M3983"/>
    <hyperlink r:id="rId7970" ref="Q3983"/>
    <hyperlink r:id="rId7971" ref="M3984"/>
    <hyperlink r:id="rId7972" ref="Q3984"/>
    <hyperlink r:id="rId7973" ref="M3985"/>
    <hyperlink r:id="rId7974" ref="Q3985"/>
    <hyperlink r:id="rId7975" ref="M3986"/>
    <hyperlink r:id="rId7976" ref="Q3986"/>
    <hyperlink r:id="rId7977" ref="M3987"/>
    <hyperlink r:id="rId7978" ref="Q3987"/>
    <hyperlink r:id="rId7979" ref="M3988"/>
    <hyperlink r:id="rId7980" ref="Q3988"/>
    <hyperlink r:id="rId7981" ref="M3989"/>
    <hyperlink r:id="rId7982" ref="Q3989"/>
    <hyperlink r:id="rId7983" ref="M3990"/>
    <hyperlink r:id="rId7984" ref="Q3990"/>
    <hyperlink r:id="rId7985" ref="M3991"/>
    <hyperlink r:id="rId7986" ref="Q3991"/>
    <hyperlink r:id="rId7987" ref="M3992"/>
    <hyperlink r:id="rId7988" ref="Q3992"/>
    <hyperlink r:id="rId7989" ref="M3993"/>
    <hyperlink r:id="rId7990" ref="Q3993"/>
    <hyperlink r:id="rId7991" ref="M3994"/>
    <hyperlink r:id="rId7992" ref="Q3994"/>
    <hyperlink r:id="rId7993" ref="M3995"/>
    <hyperlink r:id="rId7994" ref="Q3995"/>
    <hyperlink r:id="rId7995" ref="M3996"/>
    <hyperlink r:id="rId7996" ref="Q3996"/>
    <hyperlink r:id="rId7997" ref="M3997"/>
    <hyperlink r:id="rId7998" ref="Q3997"/>
    <hyperlink r:id="rId7999" ref="M3998"/>
    <hyperlink r:id="rId8000" ref="Q3998"/>
    <hyperlink r:id="rId8001" ref="M3999"/>
    <hyperlink r:id="rId8002" ref="Q3999"/>
    <hyperlink r:id="rId8003" ref="M4000"/>
    <hyperlink r:id="rId8004" ref="Q4000"/>
    <hyperlink r:id="rId8005" ref="M4001"/>
    <hyperlink r:id="rId8006" ref="Q4001"/>
    <hyperlink r:id="rId8007" ref="M4002"/>
    <hyperlink r:id="rId8008" ref="Q4002"/>
    <hyperlink r:id="rId8009" ref="M4003"/>
    <hyperlink r:id="rId8010" ref="Q4003"/>
    <hyperlink r:id="rId8011" ref="M4004"/>
    <hyperlink r:id="rId8012" ref="Q4004"/>
    <hyperlink r:id="rId8013" ref="M4005"/>
    <hyperlink r:id="rId8014" ref="Q4005"/>
    <hyperlink r:id="rId8015" ref="M4006"/>
    <hyperlink r:id="rId8016" ref="Q4006"/>
    <hyperlink r:id="rId8017" ref="M4007"/>
    <hyperlink r:id="rId8018" ref="Q4007"/>
    <hyperlink r:id="rId8019" ref="M4008"/>
    <hyperlink r:id="rId8020" ref="Q4008"/>
    <hyperlink r:id="rId8021" ref="M4009"/>
    <hyperlink r:id="rId8022" ref="Q4009"/>
    <hyperlink r:id="rId8023" ref="M4010"/>
    <hyperlink r:id="rId8024" ref="Q4010"/>
    <hyperlink r:id="rId8025" ref="M4011"/>
    <hyperlink r:id="rId8026" ref="Q4011"/>
    <hyperlink r:id="rId8027" ref="M4012"/>
    <hyperlink r:id="rId8028" ref="Q4012"/>
    <hyperlink r:id="rId8029" ref="M4013"/>
    <hyperlink r:id="rId8030" ref="Q4013"/>
    <hyperlink r:id="rId8031" ref="M4014"/>
    <hyperlink r:id="rId8032" ref="Q4014"/>
    <hyperlink r:id="rId8033" ref="M4015"/>
    <hyperlink r:id="rId8034" ref="Q4015"/>
    <hyperlink r:id="rId8035" ref="M4016"/>
    <hyperlink r:id="rId8036" ref="Q4016"/>
    <hyperlink r:id="rId8037" ref="M4017"/>
    <hyperlink r:id="rId8038" ref="Q4017"/>
    <hyperlink r:id="rId8039" ref="M4018"/>
    <hyperlink r:id="rId8040" ref="Q4018"/>
    <hyperlink r:id="rId8041" ref="M4019"/>
    <hyperlink r:id="rId8042" ref="Q4019"/>
    <hyperlink r:id="rId8043" ref="M4020"/>
    <hyperlink r:id="rId8044" ref="Q4020"/>
    <hyperlink r:id="rId8045" ref="M4021"/>
    <hyperlink r:id="rId8046" ref="Q4021"/>
    <hyperlink r:id="rId8047" ref="M4022"/>
    <hyperlink r:id="rId8048" ref="Q4022"/>
    <hyperlink r:id="rId8049" ref="M4023"/>
    <hyperlink r:id="rId8050" ref="Q4023"/>
    <hyperlink r:id="rId8051" ref="M4024"/>
    <hyperlink r:id="rId8052" ref="Q4024"/>
    <hyperlink r:id="rId8053" ref="M4025"/>
    <hyperlink r:id="rId8054" ref="Q4025"/>
    <hyperlink r:id="rId8055" ref="M4026"/>
    <hyperlink r:id="rId8056" ref="Q4026"/>
    <hyperlink r:id="rId8057" ref="M4027"/>
    <hyperlink r:id="rId8058" ref="Q4027"/>
    <hyperlink r:id="rId8059" ref="M4028"/>
    <hyperlink r:id="rId8060" ref="Q4028"/>
    <hyperlink r:id="rId8061" ref="M4029"/>
    <hyperlink r:id="rId8062" ref="Q4029"/>
    <hyperlink r:id="rId8063" ref="M4030"/>
    <hyperlink r:id="rId8064" ref="Q4030"/>
    <hyperlink r:id="rId8065" ref="M4031"/>
    <hyperlink r:id="rId8066" ref="Q4031"/>
    <hyperlink r:id="rId8067" ref="M4032"/>
    <hyperlink r:id="rId8068" ref="Q4032"/>
    <hyperlink r:id="rId8069" ref="M4033"/>
    <hyperlink r:id="rId8070" ref="Q4033"/>
    <hyperlink r:id="rId8071" ref="M4034"/>
    <hyperlink r:id="rId8072" ref="Q4034"/>
    <hyperlink r:id="rId8073" ref="M4035"/>
    <hyperlink r:id="rId8074" ref="Q4035"/>
    <hyperlink r:id="rId8075" ref="M4036"/>
    <hyperlink r:id="rId8076" ref="Q4036"/>
    <hyperlink r:id="rId8077" ref="M4037"/>
    <hyperlink r:id="rId8078" ref="Q4037"/>
    <hyperlink r:id="rId8079" ref="M4038"/>
    <hyperlink r:id="rId8080" ref="Q4038"/>
    <hyperlink r:id="rId8081" ref="M4039"/>
    <hyperlink r:id="rId8082" ref="Q4039"/>
    <hyperlink r:id="rId8083" ref="M4040"/>
    <hyperlink r:id="rId8084" ref="Q4040"/>
    <hyperlink r:id="rId8085" ref="M4041"/>
    <hyperlink r:id="rId8086" ref="Q4041"/>
    <hyperlink r:id="rId8087" ref="M4042"/>
    <hyperlink r:id="rId8088" ref="Q4042"/>
    <hyperlink r:id="rId8089" ref="M4043"/>
    <hyperlink r:id="rId8090" ref="Q4043"/>
    <hyperlink r:id="rId8091" ref="M4044"/>
    <hyperlink r:id="rId8092" ref="Q4044"/>
    <hyperlink r:id="rId8093" ref="M4045"/>
    <hyperlink r:id="rId8094" ref="Q4045"/>
    <hyperlink r:id="rId8095" ref="M4046"/>
    <hyperlink r:id="rId8096" ref="Q4046"/>
    <hyperlink r:id="rId8097" ref="M4047"/>
    <hyperlink r:id="rId8098" ref="Q4047"/>
    <hyperlink r:id="rId8099" ref="M4048"/>
    <hyperlink r:id="rId8100" ref="Q4048"/>
    <hyperlink r:id="rId8101" ref="M4049"/>
    <hyperlink r:id="rId8102" ref="Q4049"/>
    <hyperlink r:id="rId8103" ref="M4050"/>
    <hyperlink r:id="rId8104" ref="Q4050"/>
    <hyperlink r:id="rId8105" ref="M4051"/>
    <hyperlink r:id="rId8106" ref="Q4051"/>
    <hyperlink r:id="rId8107" ref="M4052"/>
    <hyperlink r:id="rId8108" ref="Q4052"/>
    <hyperlink r:id="rId8109" ref="M4053"/>
    <hyperlink r:id="rId8110" ref="Q4053"/>
    <hyperlink r:id="rId8111" ref="M4054"/>
    <hyperlink r:id="rId8112" ref="Q4054"/>
    <hyperlink r:id="rId8113" ref="M4055"/>
    <hyperlink r:id="rId8114" ref="Q4055"/>
    <hyperlink r:id="rId8115" ref="M4056"/>
    <hyperlink r:id="rId8116" ref="Q4056"/>
    <hyperlink r:id="rId8117" ref="M4057"/>
    <hyperlink r:id="rId8118" ref="Q4057"/>
    <hyperlink r:id="rId8119" ref="M4058"/>
    <hyperlink r:id="rId8120" ref="Q4058"/>
    <hyperlink r:id="rId8121" ref="M4059"/>
    <hyperlink r:id="rId8122" ref="Q4059"/>
    <hyperlink r:id="rId8123" ref="M4060"/>
    <hyperlink r:id="rId8124" ref="Q4060"/>
    <hyperlink r:id="rId8125" ref="M4061"/>
    <hyperlink r:id="rId8126" ref="Q4061"/>
    <hyperlink r:id="rId8127" ref="M4062"/>
    <hyperlink r:id="rId8128" ref="Q4062"/>
    <hyperlink r:id="rId8129" ref="M4063"/>
    <hyperlink r:id="rId8130" ref="Q4063"/>
    <hyperlink r:id="rId8131" ref="M4064"/>
    <hyperlink r:id="rId8132" ref="Q4064"/>
    <hyperlink r:id="rId8133" ref="M4065"/>
    <hyperlink r:id="rId8134" ref="Q4065"/>
    <hyperlink r:id="rId8135" ref="M4066"/>
    <hyperlink r:id="rId8136" ref="Q4066"/>
    <hyperlink r:id="rId8137" ref="M4067"/>
    <hyperlink r:id="rId8138" ref="Q4067"/>
    <hyperlink r:id="rId8139" ref="M4068"/>
    <hyperlink r:id="rId8140" ref="Q4068"/>
    <hyperlink r:id="rId8141" ref="M4069"/>
    <hyperlink r:id="rId8142" ref="Q4069"/>
    <hyperlink r:id="rId8143" ref="M4070"/>
    <hyperlink r:id="rId8144" ref="Q4070"/>
    <hyperlink r:id="rId8145" ref="M4071"/>
    <hyperlink r:id="rId8146" ref="Q4071"/>
    <hyperlink r:id="rId8147" ref="M4072"/>
    <hyperlink r:id="rId8148" ref="Q4072"/>
    <hyperlink r:id="rId8149" ref="M4073"/>
    <hyperlink r:id="rId8150" ref="Q4073"/>
    <hyperlink r:id="rId8151" ref="M4074"/>
    <hyperlink r:id="rId8152" ref="Q4074"/>
    <hyperlink r:id="rId8153" ref="M4075"/>
    <hyperlink r:id="rId8154" ref="Q4075"/>
    <hyperlink r:id="rId8155" ref="M4076"/>
    <hyperlink r:id="rId8156" ref="Q4076"/>
    <hyperlink r:id="rId8157" ref="M4077"/>
    <hyperlink r:id="rId8158" ref="Q4077"/>
    <hyperlink r:id="rId8159" ref="M4078"/>
    <hyperlink r:id="rId8160" ref="Q4078"/>
    <hyperlink r:id="rId8161" ref="M4079"/>
    <hyperlink r:id="rId8162" ref="Q4079"/>
    <hyperlink r:id="rId8163" ref="M4080"/>
    <hyperlink r:id="rId8164" ref="Q4080"/>
    <hyperlink r:id="rId8165" ref="M4081"/>
    <hyperlink r:id="rId8166" ref="Q4081"/>
    <hyperlink r:id="rId8167" ref="M4082"/>
    <hyperlink r:id="rId8168" ref="Q4082"/>
    <hyperlink r:id="rId8169" ref="M4083"/>
    <hyperlink r:id="rId8170" ref="Q4083"/>
    <hyperlink r:id="rId8171" ref="M4084"/>
    <hyperlink r:id="rId8172" ref="Q4084"/>
    <hyperlink r:id="rId8173" ref="M4085"/>
    <hyperlink r:id="rId8174" ref="Q4085"/>
    <hyperlink r:id="rId8175" ref="M4086"/>
    <hyperlink r:id="rId8176" ref="Q4086"/>
    <hyperlink r:id="rId8177" ref="M4087"/>
    <hyperlink r:id="rId8178" ref="Q4087"/>
    <hyperlink r:id="rId8179" ref="M4088"/>
    <hyperlink r:id="rId8180" ref="Q4088"/>
    <hyperlink r:id="rId8181" ref="M4089"/>
    <hyperlink r:id="rId8182" ref="Q4089"/>
    <hyperlink r:id="rId8183" ref="M4090"/>
    <hyperlink r:id="rId8184" ref="Q4090"/>
    <hyperlink r:id="rId8185" ref="M4091"/>
    <hyperlink r:id="rId8186" ref="Q4091"/>
    <hyperlink r:id="rId8187" ref="M4092"/>
    <hyperlink r:id="rId8188" ref="Q4092"/>
    <hyperlink r:id="rId8189" ref="M4093"/>
    <hyperlink r:id="rId8190" ref="Q4093"/>
    <hyperlink r:id="rId8191" ref="M4094"/>
    <hyperlink r:id="rId8192" ref="Q4094"/>
    <hyperlink r:id="rId8193" ref="M4095"/>
    <hyperlink r:id="rId8194" ref="Q4095"/>
    <hyperlink r:id="rId8195" ref="M4096"/>
    <hyperlink r:id="rId8196" ref="Q4096"/>
    <hyperlink r:id="rId8197" ref="M4097"/>
    <hyperlink r:id="rId8198" ref="P4097"/>
    <hyperlink r:id="rId8199" ref="Q4097"/>
    <hyperlink r:id="rId8200" ref="M4098"/>
    <hyperlink r:id="rId8201" ref="Q4098"/>
    <hyperlink r:id="rId8202" ref="M4099"/>
    <hyperlink r:id="rId8203" ref="Q4099"/>
    <hyperlink r:id="rId8204" ref="M4100"/>
    <hyperlink r:id="rId8205" ref="Q4100"/>
    <hyperlink r:id="rId8206" ref="M4101"/>
    <hyperlink r:id="rId8207" ref="Q4101"/>
    <hyperlink r:id="rId8208" ref="M4102"/>
    <hyperlink r:id="rId8209" ref="Q4102"/>
    <hyperlink r:id="rId8210" ref="M4103"/>
    <hyperlink r:id="rId8211" ref="Q4103"/>
    <hyperlink r:id="rId8212" ref="M4104"/>
    <hyperlink r:id="rId8213" ref="Q4104"/>
    <hyperlink r:id="rId8214" ref="M4105"/>
    <hyperlink r:id="rId8215" ref="Q4105"/>
    <hyperlink r:id="rId8216" ref="M4106"/>
    <hyperlink r:id="rId8217" ref="Q4106"/>
    <hyperlink r:id="rId8218" ref="M4107"/>
    <hyperlink r:id="rId8219" ref="Q4107"/>
    <hyperlink r:id="rId8220" ref="M4108"/>
    <hyperlink r:id="rId8221" ref="Q4108"/>
    <hyperlink r:id="rId8222" ref="M4109"/>
    <hyperlink r:id="rId8223" ref="Q4109"/>
    <hyperlink r:id="rId8224" ref="M4110"/>
    <hyperlink r:id="rId8225" ref="Q4110"/>
    <hyperlink r:id="rId8226" ref="M4111"/>
    <hyperlink r:id="rId8227" ref="Q4111"/>
    <hyperlink r:id="rId8228" ref="M4112"/>
    <hyperlink r:id="rId8229" ref="P4112"/>
    <hyperlink r:id="rId8230" ref="Q4112"/>
    <hyperlink r:id="rId8231" ref="M4113"/>
    <hyperlink r:id="rId8232" ref="Q4113"/>
    <hyperlink r:id="rId8233" ref="M4114"/>
    <hyperlink r:id="rId8234" ref="Q4114"/>
    <hyperlink r:id="rId8235" ref="M4115"/>
    <hyperlink r:id="rId8236" ref="Q4115"/>
    <hyperlink r:id="rId8237" ref="M4116"/>
    <hyperlink r:id="rId8238" ref="Q4116"/>
    <hyperlink r:id="rId8239" ref="M4117"/>
    <hyperlink r:id="rId8240" ref="Q4117"/>
    <hyperlink r:id="rId8241" ref="M4118"/>
    <hyperlink r:id="rId8242" ref="Q4118"/>
    <hyperlink r:id="rId8243" ref="M4119"/>
    <hyperlink r:id="rId8244" ref="Q4119"/>
    <hyperlink r:id="rId8245" ref="M4120"/>
    <hyperlink r:id="rId8246" ref="Q4120"/>
    <hyperlink r:id="rId8247" ref="M4121"/>
    <hyperlink r:id="rId8248" ref="Q4121"/>
    <hyperlink r:id="rId8249" ref="M4122"/>
    <hyperlink r:id="rId8250" ref="Q4122"/>
    <hyperlink r:id="rId8251" ref="M4123"/>
    <hyperlink r:id="rId8252" ref="Q4123"/>
    <hyperlink r:id="rId8253" ref="M4124"/>
    <hyperlink r:id="rId8254" ref="Q4124"/>
    <hyperlink r:id="rId8255" ref="M4125"/>
    <hyperlink r:id="rId8256" ref="Q4125"/>
    <hyperlink r:id="rId8257" ref="M4126"/>
    <hyperlink r:id="rId8258" ref="Q4126"/>
    <hyperlink r:id="rId8259" ref="M4127"/>
    <hyperlink r:id="rId8260" ref="Q4127"/>
    <hyperlink r:id="rId8261" ref="M4128"/>
    <hyperlink r:id="rId8262" ref="Q4128"/>
    <hyperlink r:id="rId8263" ref="M4129"/>
    <hyperlink r:id="rId8264" ref="Q4129"/>
    <hyperlink r:id="rId8265" ref="M4130"/>
    <hyperlink r:id="rId8266" ref="Q4130"/>
    <hyperlink r:id="rId8267" ref="M4131"/>
    <hyperlink r:id="rId8268" ref="Q4131"/>
    <hyperlink r:id="rId8269" ref="M4132"/>
    <hyperlink r:id="rId8270" ref="Q4132"/>
    <hyperlink r:id="rId8271" ref="M4133"/>
    <hyperlink r:id="rId8272" ref="Q4133"/>
    <hyperlink r:id="rId8273" ref="M4134"/>
    <hyperlink r:id="rId8274" ref="Q4134"/>
    <hyperlink r:id="rId8275" ref="M4135"/>
    <hyperlink r:id="rId8276" ref="Q4135"/>
    <hyperlink r:id="rId8277" ref="M4136"/>
    <hyperlink r:id="rId8278" ref="Q4136"/>
    <hyperlink r:id="rId8279" ref="M4137"/>
    <hyperlink r:id="rId8280" ref="Q4137"/>
    <hyperlink r:id="rId8281" ref="M4138"/>
    <hyperlink r:id="rId8282" ref="Q4138"/>
    <hyperlink r:id="rId8283" ref="M4139"/>
    <hyperlink r:id="rId8284" ref="Q4139"/>
    <hyperlink r:id="rId8285" ref="M4140"/>
    <hyperlink r:id="rId8286" ref="Q4140"/>
    <hyperlink r:id="rId8287" ref="M4141"/>
    <hyperlink r:id="rId8288" ref="Q4141"/>
    <hyperlink r:id="rId8289" ref="M4142"/>
    <hyperlink r:id="rId8290" ref="Q4142"/>
    <hyperlink r:id="rId8291" ref="M4143"/>
    <hyperlink r:id="rId8292" ref="Q4143"/>
    <hyperlink r:id="rId8293" ref="M4144"/>
    <hyperlink r:id="rId8294" ref="Q4144"/>
    <hyperlink r:id="rId8295" ref="M4145"/>
    <hyperlink r:id="rId8296" ref="Q4145"/>
    <hyperlink r:id="rId8297" ref="M4146"/>
    <hyperlink r:id="rId8298" ref="Q4146"/>
    <hyperlink r:id="rId8299" ref="M4147"/>
    <hyperlink r:id="rId8300" ref="Q4147"/>
    <hyperlink r:id="rId8301" ref="M4148"/>
    <hyperlink r:id="rId8302" ref="Q4148"/>
    <hyperlink r:id="rId8303" ref="M4149"/>
    <hyperlink r:id="rId8304" ref="Q4149"/>
    <hyperlink r:id="rId8305" ref="M4150"/>
    <hyperlink r:id="rId8306" ref="Q4150"/>
    <hyperlink r:id="rId8307" ref="M4151"/>
    <hyperlink r:id="rId8308" ref="Q4151"/>
    <hyperlink r:id="rId8309" ref="M4152"/>
    <hyperlink r:id="rId8310" ref="Q4152"/>
    <hyperlink r:id="rId8311" ref="M4153"/>
    <hyperlink r:id="rId8312" ref="Q4153"/>
    <hyperlink r:id="rId8313" ref="M4154"/>
    <hyperlink r:id="rId8314" ref="Q4154"/>
    <hyperlink r:id="rId8315" ref="M4155"/>
    <hyperlink r:id="rId8316" ref="Q4155"/>
    <hyperlink r:id="rId8317" ref="M4156"/>
    <hyperlink r:id="rId8318" ref="Q4156"/>
    <hyperlink r:id="rId8319" ref="M4157"/>
    <hyperlink r:id="rId8320" ref="Q4157"/>
    <hyperlink r:id="rId8321" ref="M4158"/>
    <hyperlink r:id="rId8322" ref="Q4158"/>
    <hyperlink r:id="rId8323" ref="M4159"/>
    <hyperlink r:id="rId8324" ref="Q4159"/>
    <hyperlink r:id="rId8325" ref="M4160"/>
    <hyperlink r:id="rId8326" ref="Q4160"/>
    <hyperlink r:id="rId8327" ref="M4161"/>
    <hyperlink r:id="rId8328" ref="Q4161"/>
    <hyperlink r:id="rId8329" ref="M4162"/>
    <hyperlink r:id="rId8330" ref="Q4162"/>
    <hyperlink r:id="rId8331" ref="M4163"/>
    <hyperlink r:id="rId8332" ref="P4163"/>
    <hyperlink r:id="rId8333" ref="Q4163"/>
    <hyperlink r:id="rId8334" ref="M4164"/>
    <hyperlink r:id="rId8335" ref="Q4164"/>
    <hyperlink r:id="rId8336" ref="M4165"/>
    <hyperlink r:id="rId8337" ref="Q4165"/>
    <hyperlink r:id="rId8338" ref="M4166"/>
    <hyperlink r:id="rId8339" ref="Q4166"/>
    <hyperlink r:id="rId8340" ref="M4167"/>
    <hyperlink r:id="rId8341" ref="Q4167"/>
    <hyperlink r:id="rId8342" ref="M4168"/>
    <hyperlink r:id="rId8343" ref="Q4168"/>
    <hyperlink r:id="rId8344" ref="M4169"/>
    <hyperlink r:id="rId8345" ref="Q4169"/>
    <hyperlink r:id="rId8346" ref="M4170"/>
    <hyperlink r:id="rId8347" ref="Q4170"/>
    <hyperlink r:id="rId8348" ref="M4171"/>
    <hyperlink r:id="rId8349" ref="Q4171"/>
    <hyperlink r:id="rId8350" ref="M4172"/>
    <hyperlink r:id="rId8351" ref="Q4172"/>
    <hyperlink r:id="rId8352" ref="M4173"/>
    <hyperlink r:id="rId8353" ref="Q4173"/>
    <hyperlink r:id="rId8354" ref="M4174"/>
    <hyperlink r:id="rId8355" ref="Q4174"/>
    <hyperlink r:id="rId8356" ref="M4175"/>
    <hyperlink r:id="rId8357" ref="Q4175"/>
    <hyperlink r:id="rId8358" ref="M4176"/>
    <hyperlink r:id="rId8359" ref="Q4176"/>
    <hyperlink r:id="rId8360" ref="M4177"/>
    <hyperlink r:id="rId8361" ref="Q4177"/>
    <hyperlink r:id="rId8362" ref="M4178"/>
    <hyperlink r:id="rId8363" ref="Q4178"/>
    <hyperlink r:id="rId8364" ref="M4179"/>
    <hyperlink r:id="rId8365" ref="Q4179"/>
    <hyperlink r:id="rId8366" ref="M4180"/>
    <hyperlink r:id="rId8367" ref="Q4180"/>
    <hyperlink r:id="rId8368" ref="M4181"/>
    <hyperlink r:id="rId8369" ref="Q4181"/>
    <hyperlink r:id="rId8370" ref="M4182"/>
    <hyperlink r:id="rId8371" ref="Q4182"/>
    <hyperlink r:id="rId8372" ref="M4183"/>
    <hyperlink r:id="rId8373" ref="Q4183"/>
    <hyperlink r:id="rId8374" ref="M4184"/>
    <hyperlink r:id="rId8375" ref="Q4184"/>
    <hyperlink r:id="rId8376" ref="M4185"/>
    <hyperlink r:id="rId8377" ref="Q4185"/>
    <hyperlink r:id="rId8378" ref="M4186"/>
    <hyperlink r:id="rId8379" ref="Q4186"/>
    <hyperlink r:id="rId8380" ref="M4187"/>
    <hyperlink r:id="rId8381" ref="Q4187"/>
    <hyperlink r:id="rId8382" ref="M4188"/>
    <hyperlink r:id="rId8383" ref="Q4188"/>
    <hyperlink r:id="rId8384" ref="M4189"/>
    <hyperlink r:id="rId8385" ref="Q4189"/>
    <hyperlink r:id="rId8386" ref="M4190"/>
    <hyperlink r:id="rId8387" ref="Q4190"/>
    <hyperlink r:id="rId8388" ref="M4191"/>
    <hyperlink r:id="rId8389" ref="Q4191"/>
    <hyperlink r:id="rId8390" ref="M4192"/>
    <hyperlink r:id="rId8391" ref="Q4192"/>
    <hyperlink r:id="rId8392" ref="M4193"/>
    <hyperlink r:id="rId8393" ref="Q4193"/>
    <hyperlink r:id="rId8394" ref="M4194"/>
    <hyperlink r:id="rId8395" ref="Q4194"/>
    <hyperlink r:id="rId8396" ref="M4195"/>
    <hyperlink r:id="rId8397" ref="Q4195"/>
    <hyperlink r:id="rId8398" ref="M4196"/>
    <hyperlink r:id="rId8399" ref="Q4196"/>
    <hyperlink r:id="rId8400" ref="M4197"/>
    <hyperlink r:id="rId8401" ref="Q4197"/>
    <hyperlink r:id="rId8402" ref="M4198"/>
    <hyperlink r:id="rId8403" ref="Q4198"/>
    <hyperlink r:id="rId8404" ref="M4199"/>
    <hyperlink r:id="rId8405" ref="Q4199"/>
    <hyperlink r:id="rId8406" ref="M4200"/>
    <hyperlink r:id="rId8407" ref="Q4200"/>
    <hyperlink r:id="rId8408" ref="M4201"/>
    <hyperlink r:id="rId8409" ref="Q4201"/>
    <hyperlink r:id="rId8410" ref="M4202"/>
    <hyperlink r:id="rId8411" ref="Q4202"/>
    <hyperlink r:id="rId8412" ref="M4203"/>
    <hyperlink r:id="rId8413" ref="Q4203"/>
    <hyperlink r:id="rId8414" ref="M4204"/>
    <hyperlink r:id="rId8415" ref="Q4204"/>
    <hyperlink r:id="rId8416" ref="M4205"/>
    <hyperlink r:id="rId8417" ref="Q4205"/>
    <hyperlink r:id="rId8418" ref="M4206"/>
    <hyperlink r:id="rId8419" ref="Q4206"/>
    <hyperlink r:id="rId8420" ref="M4207"/>
    <hyperlink r:id="rId8421" ref="Q4207"/>
    <hyperlink r:id="rId8422" ref="M4208"/>
    <hyperlink r:id="rId8423" ref="Q4208"/>
    <hyperlink r:id="rId8424" ref="M4209"/>
    <hyperlink r:id="rId8425" ref="Q4209"/>
    <hyperlink r:id="rId8426" ref="M4210"/>
    <hyperlink r:id="rId8427" ref="Q4210"/>
    <hyperlink r:id="rId8428" ref="M4211"/>
    <hyperlink r:id="rId8429" ref="Q4211"/>
    <hyperlink r:id="rId8430" ref="M4212"/>
    <hyperlink r:id="rId8431" ref="Q4212"/>
    <hyperlink r:id="rId8432" ref="M4213"/>
    <hyperlink r:id="rId8433" ref="Q4213"/>
    <hyperlink r:id="rId8434" ref="M4214"/>
    <hyperlink r:id="rId8435" ref="Q4214"/>
    <hyperlink r:id="rId8436" ref="M4215"/>
    <hyperlink r:id="rId8437" ref="Q4215"/>
    <hyperlink r:id="rId8438" ref="M4216"/>
    <hyperlink r:id="rId8439" ref="Q4216"/>
    <hyperlink r:id="rId8440" ref="M4217"/>
    <hyperlink r:id="rId8441" ref="Q4217"/>
    <hyperlink r:id="rId8442" ref="M4218"/>
    <hyperlink r:id="rId8443" ref="Q4218"/>
    <hyperlink r:id="rId8444" ref="M4219"/>
    <hyperlink r:id="rId8445" ref="Q4219"/>
    <hyperlink r:id="rId8446" ref="M4220"/>
    <hyperlink r:id="rId8447" ref="Q4220"/>
    <hyperlink r:id="rId8448" ref="M4221"/>
    <hyperlink r:id="rId8449" ref="Q4221"/>
    <hyperlink r:id="rId8450" ref="M4222"/>
    <hyperlink r:id="rId8451" ref="Q4222"/>
    <hyperlink r:id="rId8452" ref="M4223"/>
    <hyperlink r:id="rId8453" ref="Q4223"/>
    <hyperlink r:id="rId8454" ref="M4224"/>
    <hyperlink r:id="rId8455" ref="Q4224"/>
    <hyperlink r:id="rId8456" ref="M4225"/>
    <hyperlink r:id="rId8457" ref="Q4225"/>
    <hyperlink r:id="rId8458" ref="M4226"/>
    <hyperlink r:id="rId8459" ref="Q4226"/>
    <hyperlink r:id="rId8460" ref="M4227"/>
    <hyperlink r:id="rId8461" ref="Q4227"/>
    <hyperlink r:id="rId8462" ref="M4228"/>
    <hyperlink r:id="rId8463" ref="Q4228"/>
    <hyperlink r:id="rId8464" ref="M4229"/>
    <hyperlink r:id="rId8465" ref="Q4229"/>
    <hyperlink r:id="rId8466" ref="M4230"/>
    <hyperlink r:id="rId8467" ref="Q4230"/>
    <hyperlink r:id="rId8468" ref="M4231"/>
    <hyperlink r:id="rId8469" ref="Q4231"/>
    <hyperlink r:id="rId8470" ref="M4232"/>
    <hyperlink r:id="rId8471" ref="Q4232"/>
    <hyperlink r:id="rId8472" ref="M4233"/>
    <hyperlink r:id="rId8473" ref="Q4233"/>
    <hyperlink r:id="rId8474" ref="M4234"/>
    <hyperlink r:id="rId8475" ref="Q4234"/>
    <hyperlink r:id="rId8476" ref="M4235"/>
    <hyperlink r:id="rId8477" ref="Q4235"/>
    <hyperlink r:id="rId8478" ref="M4236"/>
    <hyperlink r:id="rId8479" ref="Q4236"/>
    <hyperlink r:id="rId8480" ref="M4237"/>
    <hyperlink r:id="rId8481" ref="Q4237"/>
    <hyperlink r:id="rId8482" ref="M4238"/>
    <hyperlink r:id="rId8483" ref="Q4238"/>
    <hyperlink r:id="rId8484" ref="M4239"/>
    <hyperlink r:id="rId8485" ref="Q4239"/>
    <hyperlink r:id="rId8486" ref="M4240"/>
    <hyperlink r:id="rId8487" ref="Q4240"/>
    <hyperlink r:id="rId8488" ref="M4241"/>
    <hyperlink r:id="rId8489" ref="Q4241"/>
    <hyperlink r:id="rId8490" ref="M4242"/>
    <hyperlink r:id="rId8491" ref="Q4242"/>
    <hyperlink r:id="rId8492" ref="M4243"/>
    <hyperlink r:id="rId8493" ref="Q4243"/>
    <hyperlink r:id="rId8494" ref="M4244"/>
    <hyperlink r:id="rId8495" ref="Q4244"/>
    <hyperlink r:id="rId8496" ref="M4245"/>
    <hyperlink r:id="rId8497" ref="Q4245"/>
    <hyperlink r:id="rId8498" ref="M4246"/>
    <hyperlink r:id="rId8499" ref="Q4246"/>
    <hyperlink r:id="rId8500" ref="M4247"/>
    <hyperlink r:id="rId8501" ref="Q4247"/>
    <hyperlink r:id="rId8502" ref="M4248"/>
    <hyperlink r:id="rId8503" ref="Q4248"/>
    <hyperlink r:id="rId8504" ref="M4249"/>
    <hyperlink r:id="rId8505" ref="Q4249"/>
    <hyperlink r:id="rId8506" ref="M4250"/>
    <hyperlink r:id="rId8507" ref="Q4250"/>
    <hyperlink r:id="rId8508" ref="M4251"/>
    <hyperlink r:id="rId8509" ref="Q4251"/>
    <hyperlink r:id="rId8510" ref="M4252"/>
    <hyperlink r:id="rId8511" ref="Q4252"/>
    <hyperlink r:id="rId8512" ref="M4253"/>
    <hyperlink r:id="rId8513" ref="Q4253"/>
    <hyperlink r:id="rId8514" ref="M4254"/>
    <hyperlink r:id="rId8515" ref="Q4254"/>
    <hyperlink r:id="rId8516" ref="M4255"/>
    <hyperlink r:id="rId8517" ref="Q4255"/>
    <hyperlink r:id="rId8518" ref="M4256"/>
    <hyperlink r:id="rId8519" ref="Q4256"/>
    <hyperlink r:id="rId8520" ref="M4257"/>
    <hyperlink r:id="rId8521" ref="Q4257"/>
    <hyperlink r:id="rId8522" ref="M4258"/>
    <hyperlink r:id="rId8523" ref="Q4258"/>
    <hyperlink r:id="rId8524" ref="M4259"/>
    <hyperlink r:id="rId8525" ref="Q4259"/>
    <hyperlink r:id="rId8526" ref="M4260"/>
    <hyperlink r:id="rId8527" ref="Q4260"/>
    <hyperlink r:id="rId8528" ref="M4261"/>
    <hyperlink r:id="rId8529" ref="Q4261"/>
    <hyperlink r:id="rId8530" ref="M4262"/>
    <hyperlink r:id="rId8531" ref="Q4262"/>
    <hyperlink r:id="rId8532" ref="M4263"/>
    <hyperlink r:id="rId8533" ref="Q4263"/>
    <hyperlink r:id="rId8534" ref="M4264"/>
    <hyperlink r:id="rId8535" ref="Q4264"/>
    <hyperlink r:id="rId8536" ref="M4265"/>
    <hyperlink r:id="rId8537" ref="Q4265"/>
    <hyperlink r:id="rId8538" ref="M4266"/>
    <hyperlink r:id="rId8539" ref="Q4266"/>
    <hyperlink r:id="rId8540" ref="M4267"/>
    <hyperlink r:id="rId8541" ref="Q4267"/>
    <hyperlink r:id="rId8542" ref="M4268"/>
    <hyperlink r:id="rId8543" ref="Q4268"/>
    <hyperlink r:id="rId8544" ref="M4269"/>
    <hyperlink r:id="rId8545" ref="Q4269"/>
    <hyperlink r:id="rId8546" ref="M4270"/>
    <hyperlink r:id="rId8547" ref="Q4270"/>
    <hyperlink r:id="rId8548" ref="M4271"/>
    <hyperlink r:id="rId8549" ref="Q4271"/>
    <hyperlink r:id="rId8550" ref="M4272"/>
    <hyperlink r:id="rId8551" ref="Q4272"/>
    <hyperlink r:id="rId8552" ref="M4273"/>
    <hyperlink r:id="rId8553" ref="Q4273"/>
    <hyperlink r:id="rId8554" ref="M4274"/>
    <hyperlink r:id="rId8555" ref="Q4274"/>
    <hyperlink r:id="rId8556" ref="M4275"/>
    <hyperlink r:id="rId8557" ref="Q4275"/>
    <hyperlink r:id="rId8558" ref="M4276"/>
    <hyperlink r:id="rId8559" ref="Q4276"/>
    <hyperlink r:id="rId8560" ref="M4277"/>
    <hyperlink r:id="rId8561" ref="Q4277"/>
    <hyperlink r:id="rId8562" ref="M4278"/>
    <hyperlink r:id="rId8563" ref="Q4278"/>
    <hyperlink r:id="rId8564" ref="M4279"/>
    <hyperlink r:id="rId8565" ref="Q4279"/>
    <hyperlink r:id="rId8566" ref="M4280"/>
    <hyperlink r:id="rId8567" ref="Q4280"/>
    <hyperlink r:id="rId8568" ref="M4281"/>
    <hyperlink r:id="rId8569" ref="Q4281"/>
    <hyperlink r:id="rId8570" ref="M4282"/>
    <hyperlink r:id="rId8571" ref="Q4282"/>
    <hyperlink r:id="rId8572" ref="M4283"/>
    <hyperlink r:id="rId8573" ref="Q4283"/>
    <hyperlink r:id="rId8574" ref="M4284"/>
    <hyperlink r:id="rId8575" ref="Q4284"/>
    <hyperlink r:id="rId8576" ref="M4285"/>
    <hyperlink r:id="rId8577" ref="Q4285"/>
    <hyperlink r:id="rId8578" ref="M4286"/>
    <hyperlink r:id="rId8579" ref="Q4286"/>
    <hyperlink r:id="rId8580" ref="M4287"/>
    <hyperlink r:id="rId8581" ref="Q4287"/>
    <hyperlink r:id="rId8582" ref="M4288"/>
    <hyperlink r:id="rId8583" ref="Q4288"/>
    <hyperlink r:id="rId8584" ref="M4289"/>
    <hyperlink r:id="rId8585" ref="Q4289"/>
    <hyperlink r:id="rId8586" ref="M4290"/>
    <hyperlink r:id="rId8587" ref="Q4290"/>
    <hyperlink r:id="rId8588" ref="M4291"/>
    <hyperlink r:id="rId8589" ref="Q4291"/>
    <hyperlink r:id="rId8590" ref="M4292"/>
    <hyperlink r:id="rId8591" ref="Q4292"/>
    <hyperlink r:id="rId8592" ref="M4293"/>
    <hyperlink r:id="rId8593" ref="Q4293"/>
    <hyperlink r:id="rId8594" ref="M4294"/>
    <hyperlink r:id="rId8595" ref="Q4294"/>
    <hyperlink r:id="rId8596" ref="M4295"/>
    <hyperlink r:id="rId8597" ref="Q4295"/>
    <hyperlink r:id="rId8598" ref="M4296"/>
    <hyperlink r:id="rId8599" ref="Q4296"/>
    <hyperlink r:id="rId8600" ref="M4297"/>
    <hyperlink r:id="rId8601" ref="Q4297"/>
    <hyperlink r:id="rId8602" ref="M4298"/>
    <hyperlink r:id="rId8603" ref="Q4298"/>
    <hyperlink r:id="rId8604" ref="M4299"/>
    <hyperlink r:id="rId8605" ref="Q4299"/>
    <hyperlink r:id="rId8606" ref="M4300"/>
    <hyperlink r:id="rId8607" ref="Q4300"/>
    <hyperlink r:id="rId8608" ref="M4301"/>
    <hyperlink r:id="rId8609" ref="Q4301"/>
    <hyperlink r:id="rId8610" ref="M4302"/>
    <hyperlink r:id="rId8611" ref="Q4302"/>
    <hyperlink r:id="rId8612" ref="M4303"/>
    <hyperlink r:id="rId8613" ref="Q4303"/>
    <hyperlink r:id="rId8614" ref="M4304"/>
    <hyperlink r:id="rId8615" ref="Q4304"/>
    <hyperlink r:id="rId8616" ref="M4305"/>
    <hyperlink r:id="rId8617" ref="Q4305"/>
    <hyperlink r:id="rId8618" ref="M4306"/>
    <hyperlink r:id="rId8619" ref="Q4306"/>
    <hyperlink r:id="rId8620" ref="M4307"/>
    <hyperlink r:id="rId8621" ref="Q4307"/>
    <hyperlink r:id="rId8622" ref="M4308"/>
    <hyperlink r:id="rId8623" ref="Q4308"/>
    <hyperlink r:id="rId8624" ref="M4309"/>
    <hyperlink r:id="rId8625" ref="Q4309"/>
    <hyperlink r:id="rId8626" ref="M4310"/>
    <hyperlink r:id="rId8627" ref="Q4310"/>
    <hyperlink r:id="rId8628" ref="M4311"/>
    <hyperlink r:id="rId8629" ref="Q4311"/>
    <hyperlink r:id="rId8630" ref="M4312"/>
    <hyperlink r:id="rId8631" ref="Q4312"/>
    <hyperlink r:id="rId8632" ref="M4313"/>
    <hyperlink r:id="rId8633" ref="Q4313"/>
    <hyperlink r:id="rId8634" ref="M4314"/>
    <hyperlink r:id="rId8635" ref="Q4314"/>
    <hyperlink r:id="rId8636" ref="M4315"/>
    <hyperlink r:id="rId8637" ref="Q4315"/>
    <hyperlink r:id="rId8638" ref="M4316"/>
    <hyperlink r:id="rId8639" ref="Q4316"/>
    <hyperlink r:id="rId8640" ref="M4317"/>
    <hyperlink r:id="rId8641" ref="Q4317"/>
    <hyperlink r:id="rId8642" ref="M4318"/>
    <hyperlink r:id="rId8643" ref="Q4318"/>
    <hyperlink r:id="rId8644" ref="M4319"/>
    <hyperlink r:id="rId8645" ref="Q4319"/>
    <hyperlink r:id="rId8646" ref="M4320"/>
    <hyperlink r:id="rId8647" ref="Q4320"/>
    <hyperlink r:id="rId8648" ref="M4321"/>
    <hyperlink r:id="rId8649" ref="Q4321"/>
    <hyperlink r:id="rId8650" ref="M4322"/>
    <hyperlink r:id="rId8651" ref="Q4322"/>
    <hyperlink r:id="rId8652" ref="M4323"/>
    <hyperlink r:id="rId8653" ref="Q4323"/>
    <hyperlink r:id="rId8654" ref="M4324"/>
    <hyperlink r:id="rId8655" ref="Q4324"/>
    <hyperlink r:id="rId8656" ref="M4325"/>
    <hyperlink r:id="rId8657" ref="Q4325"/>
    <hyperlink r:id="rId8658" ref="M4326"/>
    <hyperlink r:id="rId8659" ref="Q4326"/>
    <hyperlink r:id="rId8660" ref="M4327"/>
    <hyperlink r:id="rId8661" ref="Q4327"/>
    <hyperlink r:id="rId8662" ref="M4328"/>
    <hyperlink r:id="rId8663" ref="Q4328"/>
    <hyperlink r:id="rId8664" ref="M4329"/>
    <hyperlink r:id="rId8665" ref="Q4329"/>
    <hyperlink r:id="rId8666" ref="M4330"/>
    <hyperlink r:id="rId8667" ref="Q4330"/>
    <hyperlink r:id="rId8668" ref="M4331"/>
    <hyperlink r:id="rId8669" ref="Q4331"/>
    <hyperlink r:id="rId8670" ref="M4332"/>
    <hyperlink r:id="rId8671" ref="Q4332"/>
    <hyperlink r:id="rId8672" ref="M4333"/>
    <hyperlink r:id="rId8673" ref="Q4333"/>
    <hyperlink r:id="rId8674" ref="M4334"/>
    <hyperlink r:id="rId8675" ref="Q4334"/>
    <hyperlink r:id="rId8676" ref="M4335"/>
    <hyperlink r:id="rId8677" ref="Q4335"/>
    <hyperlink r:id="rId8678" ref="M4336"/>
    <hyperlink r:id="rId8679" ref="Q4336"/>
    <hyperlink r:id="rId8680" ref="M4337"/>
    <hyperlink r:id="rId8681" ref="Q4337"/>
    <hyperlink r:id="rId8682" ref="M4338"/>
    <hyperlink r:id="rId8683" ref="Q4338"/>
    <hyperlink r:id="rId8684" ref="M4339"/>
    <hyperlink r:id="rId8685" ref="Q4339"/>
    <hyperlink r:id="rId8686" ref="M4340"/>
    <hyperlink r:id="rId8687" ref="Q4340"/>
    <hyperlink r:id="rId8688" ref="M4341"/>
    <hyperlink r:id="rId8689" ref="Q4341"/>
    <hyperlink r:id="rId8690" ref="M4342"/>
    <hyperlink r:id="rId8691" ref="Q4342"/>
    <hyperlink r:id="rId8692" ref="M4343"/>
    <hyperlink r:id="rId8693" ref="Q4343"/>
    <hyperlink r:id="rId8694" ref="M4344"/>
    <hyperlink r:id="rId8695" ref="Q4344"/>
    <hyperlink r:id="rId8696" ref="M4345"/>
    <hyperlink r:id="rId8697" ref="Q4345"/>
    <hyperlink r:id="rId8698" ref="M4346"/>
    <hyperlink r:id="rId8699" ref="Q4346"/>
    <hyperlink r:id="rId8700" ref="M4347"/>
    <hyperlink r:id="rId8701" ref="Q4347"/>
    <hyperlink r:id="rId8702" ref="M4348"/>
    <hyperlink r:id="rId8703" ref="Q4348"/>
    <hyperlink r:id="rId8704" ref="M4349"/>
    <hyperlink r:id="rId8705" ref="Q4349"/>
    <hyperlink r:id="rId8706" ref="M4350"/>
    <hyperlink r:id="rId8707" ref="Q4350"/>
    <hyperlink r:id="rId8708" ref="M4351"/>
    <hyperlink r:id="rId8709" ref="Q4351"/>
    <hyperlink r:id="rId8710" ref="M4352"/>
    <hyperlink r:id="rId8711" ref="Q4352"/>
    <hyperlink r:id="rId8712" ref="M4353"/>
    <hyperlink r:id="rId8713" ref="Q4353"/>
    <hyperlink r:id="rId8714" ref="M4354"/>
    <hyperlink r:id="rId8715" ref="Q4354"/>
    <hyperlink r:id="rId8716" ref="M4355"/>
    <hyperlink r:id="rId8717" ref="Q4355"/>
    <hyperlink r:id="rId8718" ref="M4356"/>
    <hyperlink r:id="rId8719" ref="Q4356"/>
    <hyperlink r:id="rId8720" ref="M4357"/>
    <hyperlink r:id="rId8721" ref="Q4357"/>
    <hyperlink r:id="rId8722" ref="M4358"/>
    <hyperlink r:id="rId8723" ref="Q4358"/>
    <hyperlink r:id="rId8724" ref="M4359"/>
    <hyperlink r:id="rId8725" ref="Q4359"/>
    <hyperlink r:id="rId8726" ref="M4360"/>
    <hyperlink r:id="rId8727" ref="Q4360"/>
    <hyperlink r:id="rId8728" ref="M4361"/>
    <hyperlink r:id="rId8729" ref="Q4361"/>
    <hyperlink r:id="rId8730" ref="M4362"/>
    <hyperlink r:id="rId8731" ref="Q4362"/>
    <hyperlink r:id="rId8732" ref="M4363"/>
    <hyperlink r:id="rId8733" ref="Q4363"/>
    <hyperlink r:id="rId8734" ref="M4364"/>
    <hyperlink r:id="rId8735" ref="Q4364"/>
    <hyperlink r:id="rId8736" ref="M4365"/>
    <hyperlink r:id="rId8737" ref="Q4365"/>
    <hyperlink r:id="rId8738" ref="M4366"/>
    <hyperlink r:id="rId8739" ref="Q4366"/>
    <hyperlink r:id="rId8740" ref="M4367"/>
    <hyperlink r:id="rId8741" ref="Q4367"/>
    <hyperlink r:id="rId8742" ref="M4368"/>
    <hyperlink r:id="rId8743" ref="Q4368"/>
    <hyperlink r:id="rId8744" ref="M4369"/>
    <hyperlink r:id="rId8745" ref="Q4369"/>
    <hyperlink r:id="rId8746" ref="M4370"/>
    <hyperlink r:id="rId8747" ref="Q4370"/>
    <hyperlink r:id="rId8748" ref="M4371"/>
    <hyperlink r:id="rId8749" ref="Q4371"/>
    <hyperlink r:id="rId8750" ref="M4372"/>
    <hyperlink r:id="rId8751" ref="Q4372"/>
    <hyperlink r:id="rId8752" ref="M4373"/>
    <hyperlink r:id="rId8753" ref="Q4373"/>
    <hyperlink r:id="rId8754" ref="M4374"/>
    <hyperlink r:id="rId8755" ref="Q4374"/>
    <hyperlink r:id="rId8756" ref="M4375"/>
    <hyperlink r:id="rId8757" ref="Q4375"/>
    <hyperlink r:id="rId8758" ref="M4376"/>
    <hyperlink r:id="rId8759" ref="Q4376"/>
    <hyperlink r:id="rId8760" ref="M4377"/>
    <hyperlink r:id="rId8761" ref="Q4377"/>
    <hyperlink r:id="rId8762" ref="M4378"/>
    <hyperlink r:id="rId8763" ref="Q4378"/>
    <hyperlink r:id="rId8764" ref="M4379"/>
    <hyperlink r:id="rId8765" ref="Q4379"/>
    <hyperlink r:id="rId8766" ref="M4380"/>
    <hyperlink r:id="rId8767" ref="Q4380"/>
    <hyperlink r:id="rId8768" ref="M4381"/>
    <hyperlink r:id="rId8769" ref="Q4381"/>
    <hyperlink r:id="rId8770" ref="M4382"/>
    <hyperlink r:id="rId8771" ref="Q4382"/>
    <hyperlink r:id="rId8772" ref="M4383"/>
    <hyperlink r:id="rId8773" ref="Q4383"/>
    <hyperlink r:id="rId8774" ref="M4384"/>
    <hyperlink r:id="rId8775" ref="Q4384"/>
    <hyperlink r:id="rId8776" ref="M4385"/>
    <hyperlink r:id="rId8777" ref="Q4385"/>
    <hyperlink r:id="rId8778" ref="M4386"/>
    <hyperlink r:id="rId8779" ref="Q4386"/>
    <hyperlink r:id="rId8780" ref="M4387"/>
    <hyperlink r:id="rId8781" ref="Q4387"/>
    <hyperlink r:id="rId8782" ref="M4388"/>
    <hyperlink r:id="rId8783" ref="Q4388"/>
    <hyperlink r:id="rId8784" ref="M4389"/>
    <hyperlink r:id="rId8785" ref="Q4389"/>
    <hyperlink r:id="rId8786" ref="M4390"/>
    <hyperlink r:id="rId8787" ref="Q4390"/>
    <hyperlink r:id="rId8788" ref="M4391"/>
    <hyperlink r:id="rId8789" ref="Q4391"/>
    <hyperlink r:id="rId8790" ref="M4392"/>
    <hyperlink r:id="rId8791" ref="Q4392"/>
    <hyperlink r:id="rId8792" ref="M4393"/>
    <hyperlink r:id="rId8793" ref="Q4393"/>
    <hyperlink r:id="rId8794" ref="M4394"/>
    <hyperlink r:id="rId8795" ref="Q4394"/>
    <hyperlink r:id="rId8796" ref="M4395"/>
    <hyperlink r:id="rId8797" ref="Q4395"/>
    <hyperlink r:id="rId8798" ref="M4396"/>
    <hyperlink r:id="rId8799" ref="Q4396"/>
    <hyperlink r:id="rId8800" ref="M4397"/>
    <hyperlink r:id="rId8801" ref="Q4397"/>
    <hyperlink r:id="rId8802" ref="M4398"/>
    <hyperlink r:id="rId8803" ref="Q4398"/>
    <hyperlink r:id="rId8804" ref="M4399"/>
    <hyperlink r:id="rId8805" ref="Q4399"/>
    <hyperlink r:id="rId8806" ref="M4400"/>
    <hyperlink r:id="rId8807" ref="Q4400"/>
    <hyperlink r:id="rId8808" ref="M4401"/>
    <hyperlink r:id="rId8809" ref="Q4401"/>
    <hyperlink r:id="rId8810" ref="M4402"/>
    <hyperlink r:id="rId8811" ref="Q4402"/>
    <hyperlink r:id="rId8812" ref="M4403"/>
    <hyperlink r:id="rId8813" ref="Q4403"/>
    <hyperlink r:id="rId8814" ref="M4404"/>
    <hyperlink r:id="rId8815" ref="Q4404"/>
    <hyperlink r:id="rId8816" ref="M4405"/>
    <hyperlink r:id="rId8817" ref="Q4405"/>
    <hyperlink r:id="rId8818" ref="M4406"/>
    <hyperlink r:id="rId8819" ref="Q4406"/>
    <hyperlink r:id="rId8820" ref="M4407"/>
    <hyperlink r:id="rId8821" ref="Q4407"/>
    <hyperlink r:id="rId8822" ref="M4408"/>
    <hyperlink r:id="rId8823" ref="Q4408"/>
    <hyperlink r:id="rId8824" ref="M4409"/>
    <hyperlink r:id="rId8825" ref="Q4409"/>
    <hyperlink r:id="rId8826" ref="M4410"/>
    <hyperlink r:id="rId8827" ref="Q4410"/>
    <hyperlink r:id="rId8828" ref="M4411"/>
    <hyperlink r:id="rId8829" ref="Q4411"/>
    <hyperlink r:id="rId8830" ref="M4412"/>
    <hyperlink r:id="rId8831" ref="Q4412"/>
    <hyperlink r:id="rId8832" ref="M4413"/>
    <hyperlink r:id="rId8833" ref="Q4413"/>
    <hyperlink r:id="rId8834" ref="M4414"/>
    <hyperlink r:id="rId8835" ref="Q4414"/>
    <hyperlink r:id="rId8836" ref="M4415"/>
    <hyperlink r:id="rId8837" ref="Q4415"/>
    <hyperlink r:id="rId8838" ref="M4416"/>
    <hyperlink r:id="rId8839" ref="Q4416"/>
    <hyperlink r:id="rId8840" ref="M4417"/>
    <hyperlink r:id="rId8841" ref="Q4417"/>
    <hyperlink r:id="rId8842" ref="M4418"/>
    <hyperlink r:id="rId8843" ref="Q4418"/>
    <hyperlink r:id="rId8844" ref="M4419"/>
    <hyperlink r:id="rId8845" ref="Q4419"/>
    <hyperlink r:id="rId8846" ref="M4420"/>
    <hyperlink r:id="rId8847" ref="Q4420"/>
    <hyperlink r:id="rId8848" ref="M4421"/>
    <hyperlink r:id="rId8849" ref="Q4421"/>
    <hyperlink r:id="rId8850" ref="M4422"/>
    <hyperlink r:id="rId8851" ref="Q4422"/>
    <hyperlink r:id="rId8852" ref="M4423"/>
    <hyperlink r:id="rId8853" ref="Q4423"/>
    <hyperlink r:id="rId8854" ref="M4424"/>
    <hyperlink r:id="rId8855" ref="Q4424"/>
    <hyperlink r:id="rId8856" ref="M4425"/>
    <hyperlink r:id="rId8857" ref="Q4425"/>
    <hyperlink r:id="rId8858" ref="M4426"/>
    <hyperlink r:id="rId8859" ref="Q4426"/>
    <hyperlink r:id="rId8860" ref="M4427"/>
    <hyperlink r:id="rId8861" ref="Q4427"/>
    <hyperlink r:id="rId8862" ref="M4428"/>
    <hyperlink r:id="rId8863" ref="Q4428"/>
    <hyperlink r:id="rId8864" ref="M4429"/>
    <hyperlink r:id="rId8865" ref="Q4429"/>
    <hyperlink r:id="rId8866" ref="M4430"/>
    <hyperlink r:id="rId8867" ref="Q4430"/>
    <hyperlink r:id="rId8868" ref="M4431"/>
    <hyperlink r:id="rId8869" ref="Q4431"/>
    <hyperlink r:id="rId8870" ref="M4432"/>
    <hyperlink r:id="rId8871" ref="Q4432"/>
    <hyperlink r:id="rId8872" ref="M4433"/>
    <hyperlink r:id="rId8873" ref="Q4433"/>
    <hyperlink r:id="rId8874" ref="M4434"/>
    <hyperlink r:id="rId8875" ref="Q4434"/>
    <hyperlink r:id="rId8876" ref="M4435"/>
    <hyperlink r:id="rId8877" ref="Q4435"/>
    <hyperlink r:id="rId8878" ref="M4436"/>
    <hyperlink r:id="rId8879" ref="Q4436"/>
    <hyperlink r:id="rId8880" ref="M4437"/>
    <hyperlink r:id="rId8881" ref="Q4437"/>
    <hyperlink r:id="rId8882" ref="M4438"/>
    <hyperlink r:id="rId8883" ref="Q4438"/>
    <hyperlink r:id="rId8884" ref="M4439"/>
    <hyperlink r:id="rId8885" ref="Q4439"/>
    <hyperlink r:id="rId8886" ref="M4440"/>
    <hyperlink r:id="rId8887" ref="Q4440"/>
    <hyperlink r:id="rId8888" ref="M4441"/>
    <hyperlink r:id="rId8889" ref="Q4441"/>
    <hyperlink r:id="rId8890" ref="M4442"/>
    <hyperlink r:id="rId8891" ref="Q4442"/>
    <hyperlink r:id="rId8892" ref="M4443"/>
    <hyperlink r:id="rId8893" ref="Q4443"/>
    <hyperlink r:id="rId8894" ref="M4444"/>
    <hyperlink r:id="rId8895" ref="Q4444"/>
    <hyperlink r:id="rId8896" ref="M4445"/>
    <hyperlink r:id="rId8897" ref="Q4445"/>
    <hyperlink r:id="rId8898" ref="M4446"/>
    <hyperlink r:id="rId8899" ref="Q4446"/>
    <hyperlink r:id="rId8900" ref="M4447"/>
    <hyperlink r:id="rId8901" ref="Q4447"/>
    <hyperlink r:id="rId8902" ref="M4448"/>
    <hyperlink r:id="rId8903" ref="Q4448"/>
    <hyperlink r:id="rId8904" ref="M4449"/>
    <hyperlink r:id="rId8905" ref="Q4449"/>
    <hyperlink r:id="rId8906" ref="M4450"/>
    <hyperlink r:id="rId8907" ref="Q4450"/>
    <hyperlink r:id="rId8908" ref="M4451"/>
    <hyperlink r:id="rId8909" ref="Q4451"/>
    <hyperlink r:id="rId8910" ref="M4452"/>
    <hyperlink r:id="rId8911" ref="Q4452"/>
    <hyperlink r:id="rId8912" ref="M4453"/>
    <hyperlink r:id="rId8913" ref="Q4453"/>
    <hyperlink r:id="rId8914" ref="M4454"/>
    <hyperlink r:id="rId8915" ref="Q4454"/>
    <hyperlink r:id="rId8916" ref="M4455"/>
    <hyperlink r:id="rId8917" ref="Q4455"/>
    <hyperlink r:id="rId8918" ref="M4456"/>
    <hyperlink r:id="rId8919" ref="Q4456"/>
    <hyperlink r:id="rId8920" ref="M4457"/>
    <hyperlink r:id="rId8921" ref="Q4457"/>
    <hyperlink r:id="rId8922" ref="M4458"/>
    <hyperlink r:id="rId8923" ref="Q4458"/>
    <hyperlink r:id="rId8924" ref="M4459"/>
    <hyperlink r:id="rId8925" ref="Q4459"/>
    <hyperlink r:id="rId8926" ref="M4460"/>
    <hyperlink r:id="rId8927" ref="Q4460"/>
    <hyperlink r:id="rId8928" ref="M4461"/>
    <hyperlink r:id="rId8929" ref="Q4461"/>
    <hyperlink r:id="rId8930" ref="M4462"/>
    <hyperlink r:id="rId8931" ref="Q4462"/>
    <hyperlink r:id="rId8932" ref="M4463"/>
    <hyperlink r:id="rId8933" ref="Q4463"/>
    <hyperlink r:id="rId8934" ref="M4464"/>
    <hyperlink r:id="rId8935" ref="Q4464"/>
    <hyperlink r:id="rId8936" ref="M4465"/>
    <hyperlink r:id="rId8937" ref="Q4465"/>
    <hyperlink r:id="rId8938" ref="M4466"/>
    <hyperlink r:id="rId8939" ref="Q4466"/>
    <hyperlink r:id="rId8940" ref="M4467"/>
    <hyperlink r:id="rId8941" ref="Q4467"/>
    <hyperlink r:id="rId8942" ref="M4468"/>
    <hyperlink r:id="rId8943" ref="Q4468"/>
    <hyperlink r:id="rId8944" ref="M4469"/>
    <hyperlink r:id="rId8945" ref="Q4469"/>
    <hyperlink r:id="rId8946" ref="M4470"/>
    <hyperlink r:id="rId8947" ref="Q4470"/>
    <hyperlink r:id="rId8948" ref="M4471"/>
    <hyperlink r:id="rId8949" ref="Q4471"/>
    <hyperlink r:id="rId8950" ref="M4472"/>
    <hyperlink r:id="rId8951" ref="Q4472"/>
    <hyperlink r:id="rId8952" ref="M4473"/>
    <hyperlink r:id="rId8953" ref="Q4473"/>
    <hyperlink r:id="rId8954" ref="M4474"/>
    <hyperlink r:id="rId8955" ref="Q4474"/>
    <hyperlink r:id="rId8956" ref="M4475"/>
    <hyperlink r:id="rId8957" ref="Q4475"/>
    <hyperlink r:id="rId8958" ref="M4476"/>
    <hyperlink r:id="rId8959" ref="Q4476"/>
    <hyperlink r:id="rId8960" ref="M4477"/>
    <hyperlink r:id="rId8961" ref="Q4477"/>
    <hyperlink r:id="rId8962" ref="M4478"/>
    <hyperlink r:id="rId8963" ref="Q4478"/>
    <hyperlink r:id="rId8964" ref="M4479"/>
    <hyperlink r:id="rId8965" ref="Q4479"/>
    <hyperlink r:id="rId8966" ref="M4480"/>
    <hyperlink r:id="rId8967" ref="Q4480"/>
    <hyperlink r:id="rId8968" ref="M4481"/>
    <hyperlink r:id="rId8969" ref="Q4481"/>
    <hyperlink r:id="rId8970" ref="M4482"/>
    <hyperlink r:id="rId8971" ref="Q4482"/>
    <hyperlink r:id="rId8972" ref="M4483"/>
    <hyperlink r:id="rId8973" ref="Q4483"/>
    <hyperlink r:id="rId8974" ref="M4484"/>
    <hyperlink r:id="rId8975" ref="Q4484"/>
    <hyperlink r:id="rId8976" ref="M4485"/>
    <hyperlink r:id="rId8977" ref="Q4485"/>
    <hyperlink r:id="rId8978" ref="M4486"/>
    <hyperlink r:id="rId8979" ref="Q4486"/>
    <hyperlink r:id="rId8980" ref="M4487"/>
    <hyperlink r:id="rId8981" ref="Q4487"/>
    <hyperlink r:id="rId8982" ref="M4488"/>
    <hyperlink r:id="rId8983" ref="Q4488"/>
    <hyperlink r:id="rId8984" ref="M4489"/>
    <hyperlink r:id="rId8985" ref="Q4489"/>
    <hyperlink r:id="rId8986" ref="M4490"/>
    <hyperlink r:id="rId8987" ref="Q4490"/>
    <hyperlink r:id="rId8988" ref="M4491"/>
    <hyperlink r:id="rId8989" ref="Q4491"/>
    <hyperlink r:id="rId8990" ref="M4492"/>
    <hyperlink r:id="rId8991" ref="Q4492"/>
    <hyperlink r:id="rId8992" ref="M4493"/>
    <hyperlink r:id="rId8993" ref="Q4493"/>
    <hyperlink r:id="rId8994" ref="M4494"/>
    <hyperlink r:id="rId8995" ref="Q4494"/>
    <hyperlink r:id="rId8996" ref="M4495"/>
    <hyperlink r:id="rId8997" ref="Q4495"/>
    <hyperlink r:id="rId8998" ref="M4496"/>
    <hyperlink r:id="rId8999" ref="Q4496"/>
    <hyperlink r:id="rId9000" ref="M4497"/>
    <hyperlink r:id="rId9001" ref="Q4497"/>
    <hyperlink r:id="rId9002" ref="M4498"/>
    <hyperlink r:id="rId9003" ref="Q4498"/>
    <hyperlink r:id="rId9004" ref="M4499"/>
    <hyperlink r:id="rId9005" ref="Q4499"/>
    <hyperlink r:id="rId9006" ref="M4500"/>
    <hyperlink r:id="rId9007" ref="Q4500"/>
    <hyperlink r:id="rId9008" ref="M4501"/>
    <hyperlink r:id="rId9009" ref="Q4501"/>
    <hyperlink r:id="rId9010" ref="M4502"/>
    <hyperlink r:id="rId9011" ref="Q4502"/>
    <hyperlink r:id="rId9012" ref="M4503"/>
    <hyperlink r:id="rId9013" ref="Q4503"/>
    <hyperlink r:id="rId9014" ref="M4504"/>
    <hyperlink r:id="rId9015" ref="Q4504"/>
    <hyperlink r:id="rId9016" ref="M4505"/>
    <hyperlink r:id="rId9017" ref="Q4505"/>
    <hyperlink r:id="rId9018" ref="M4506"/>
    <hyperlink r:id="rId9019" ref="Q4506"/>
    <hyperlink r:id="rId9020" ref="M4507"/>
    <hyperlink r:id="rId9021" ref="Q4507"/>
    <hyperlink r:id="rId9022" ref="M4508"/>
    <hyperlink r:id="rId9023" ref="Q4508"/>
    <hyperlink r:id="rId9024" ref="M4509"/>
    <hyperlink r:id="rId9025" ref="Q4509"/>
    <hyperlink r:id="rId9026" ref="M4510"/>
    <hyperlink r:id="rId9027" ref="Q4510"/>
    <hyperlink r:id="rId9028" ref="M4511"/>
    <hyperlink r:id="rId9029" ref="Q4511"/>
    <hyperlink r:id="rId9030" ref="M4512"/>
    <hyperlink r:id="rId9031" ref="Q4512"/>
    <hyperlink r:id="rId9032" ref="M4513"/>
    <hyperlink r:id="rId9033" ref="Q4513"/>
    <hyperlink r:id="rId9034" ref="M4514"/>
    <hyperlink r:id="rId9035" ref="Q4514"/>
    <hyperlink r:id="rId9036" ref="M4515"/>
    <hyperlink r:id="rId9037" ref="Q4515"/>
    <hyperlink r:id="rId9038" ref="M4516"/>
    <hyperlink r:id="rId9039" ref="Q4516"/>
    <hyperlink r:id="rId9040" ref="M4517"/>
    <hyperlink r:id="rId9041" ref="Q4517"/>
    <hyperlink r:id="rId9042" ref="M4518"/>
    <hyperlink r:id="rId9043" ref="Q4518"/>
    <hyperlink r:id="rId9044" ref="M4519"/>
    <hyperlink r:id="rId9045" ref="Q4519"/>
    <hyperlink r:id="rId9046" ref="M4520"/>
    <hyperlink r:id="rId9047" ref="Q4520"/>
    <hyperlink r:id="rId9048" ref="M4521"/>
    <hyperlink r:id="rId9049" ref="Q4521"/>
    <hyperlink r:id="rId9050" ref="M4522"/>
    <hyperlink r:id="rId9051" ref="Q4522"/>
    <hyperlink r:id="rId9052" ref="M4523"/>
    <hyperlink r:id="rId9053" ref="Q4523"/>
    <hyperlink r:id="rId9054" ref="M4524"/>
    <hyperlink r:id="rId9055" ref="Q4524"/>
    <hyperlink r:id="rId9056" ref="M4525"/>
    <hyperlink r:id="rId9057" ref="Q4525"/>
    <hyperlink r:id="rId9058" ref="M4526"/>
    <hyperlink r:id="rId9059" ref="Q4526"/>
    <hyperlink r:id="rId9060" ref="M4527"/>
    <hyperlink r:id="rId9061" ref="Q4527"/>
    <hyperlink r:id="rId9062" ref="M4528"/>
    <hyperlink r:id="rId9063" ref="Q4528"/>
    <hyperlink r:id="rId9064" ref="M4529"/>
    <hyperlink r:id="rId9065" ref="Q4529"/>
    <hyperlink r:id="rId9066" ref="M4530"/>
    <hyperlink r:id="rId9067" ref="Q4530"/>
    <hyperlink r:id="rId9068" ref="M4531"/>
    <hyperlink r:id="rId9069" ref="Q4531"/>
    <hyperlink r:id="rId9070" ref="M4532"/>
    <hyperlink r:id="rId9071" ref="Q4532"/>
    <hyperlink r:id="rId9072" ref="M4533"/>
    <hyperlink r:id="rId9073" ref="Q4533"/>
    <hyperlink r:id="rId9074" ref="M4534"/>
    <hyperlink r:id="rId9075" ref="Q4534"/>
    <hyperlink r:id="rId9076" ref="M4535"/>
    <hyperlink r:id="rId9077" ref="Q4535"/>
    <hyperlink r:id="rId9078" ref="M4536"/>
    <hyperlink r:id="rId9079" ref="Q4536"/>
    <hyperlink r:id="rId9080" ref="M4537"/>
    <hyperlink r:id="rId9081" ref="Q4537"/>
    <hyperlink r:id="rId9082" ref="M4538"/>
    <hyperlink r:id="rId9083" ref="Q4538"/>
    <hyperlink r:id="rId9084" ref="M4539"/>
    <hyperlink r:id="rId9085" ref="Q4539"/>
    <hyperlink r:id="rId9086" ref="M4540"/>
    <hyperlink r:id="rId9087" ref="Q4540"/>
    <hyperlink r:id="rId9088" ref="M4541"/>
    <hyperlink r:id="rId9089" ref="Q4541"/>
    <hyperlink r:id="rId9090" ref="M4542"/>
    <hyperlink r:id="rId9091" ref="Q4542"/>
    <hyperlink r:id="rId9092" ref="M4543"/>
    <hyperlink r:id="rId9093" ref="Q4543"/>
    <hyperlink r:id="rId9094" ref="M4544"/>
    <hyperlink r:id="rId9095" ref="Q4544"/>
    <hyperlink r:id="rId9096" ref="M4545"/>
    <hyperlink r:id="rId9097" ref="Q4545"/>
    <hyperlink r:id="rId9098" ref="M4546"/>
    <hyperlink r:id="rId9099" ref="Q4546"/>
    <hyperlink r:id="rId9100" ref="M4547"/>
    <hyperlink r:id="rId9101" ref="Q4547"/>
    <hyperlink r:id="rId9102" ref="M4548"/>
    <hyperlink r:id="rId9103" ref="Q4548"/>
    <hyperlink r:id="rId9104" ref="M4549"/>
    <hyperlink r:id="rId9105" ref="Q4549"/>
    <hyperlink r:id="rId9106" ref="M4550"/>
    <hyperlink r:id="rId9107" ref="Q4550"/>
    <hyperlink r:id="rId9108" ref="M4551"/>
    <hyperlink r:id="rId9109" ref="Q4551"/>
    <hyperlink r:id="rId9110" ref="M4552"/>
    <hyperlink r:id="rId9111" ref="Q4552"/>
    <hyperlink r:id="rId9112" ref="M4553"/>
    <hyperlink r:id="rId9113" ref="Q4553"/>
    <hyperlink r:id="rId9114" ref="M4554"/>
    <hyperlink r:id="rId9115" ref="Q4554"/>
    <hyperlink r:id="rId9116" ref="M4555"/>
    <hyperlink r:id="rId9117" ref="Q4555"/>
    <hyperlink r:id="rId9118" ref="M4556"/>
    <hyperlink r:id="rId9119" ref="Q4556"/>
    <hyperlink r:id="rId9120" ref="M4557"/>
    <hyperlink r:id="rId9121" ref="Q4557"/>
    <hyperlink r:id="rId9122" ref="M4558"/>
    <hyperlink r:id="rId9123" ref="Q4558"/>
    <hyperlink r:id="rId9124" ref="M4559"/>
    <hyperlink r:id="rId9125" ref="Q4559"/>
    <hyperlink r:id="rId9126" ref="M4560"/>
    <hyperlink r:id="rId9127" ref="Q4560"/>
    <hyperlink r:id="rId9128" ref="M4561"/>
    <hyperlink r:id="rId9129" ref="Q4561"/>
    <hyperlink r:id="rId9130" ref="M4562"/>
    <hyperlink r:id="rId9131" ref="Q4562"/>
    <hyperlink r:id="rId9132" ref="M4563"/>
    <hyperlink r:id="rId9133" ref="Q4563"/>
    <hyperlink r:id="rId9134" ref="M4564"/>
    <hyperlink r:id="rId9135" ref="Q4564"/>
    <hyperlink r:id="rId9136" ref="M4565"/>
    <hyperlink r:id="rId9137" ref="Q4565"/>
    <hyperlink r:id="rId9138" ref="M4566"/>
    <hyperlink r:id="rId9139" ref="Q4566"/>
    <hyperlink r:id="rId9140" ref="M4567"/>
    <hyperlink r:id="rId9141" ref="Q4567"/>
    <hyperlink r:id="rId9142" ref="M4568"/>
    <hyperlink r:id="rId9143" ref="Q4568"/>
    <hyperlink r:id="rId9144" ref="M4569"/>
    <hyperlink r:id="rId9145" ref="Q4569"/>
    <hyperlink r:id="rId9146" ref="M4570"/>
    <hyperlink r:id="rId9147" ref="Q4570"/>
    <hyperlink r:id="rId9148" ref="M4571"/>
    <hyperlink r:id="rId9149" ref="Q4571"/>
    <hyperlink r:id="rId9150" ref="M4572"/>
    <hyperlink r:id="rId9151" ref="Q4572"/>
    <hyperlink r:id="rId9152" ref="M4573"/>
    <hyperlink r:id="rId9153" ref="Q4573"/>
    <hyperlink r:id="rId9154" ref="M4574"/>
    <hyperlink r:id="rId9155" ref="Q4574"/>
    <hyperlink r:id="rId9156" ref="M4575"/>
    <hyperlink r:id="rId9157" ref="Q4575"/>
    <hyperlink r:id="rId9158" ref="M4576"/>
    <hyperlink r:id="rId9159" ref="Q4576"/>
    <hyperlink r:id="rId9160" ref="M4577"/>
    <hyperlink r:id="rId9161" ref="Q4577"/>
    <hyperlink r:id="rId9162" ref="M4578"/>
    <hyperlink r:id="rId9163" ref="Q4578"/>
    <hyperlink r:id="rId9164" ref="M4579"/>
    <hyperlink r:id="rId9165" ref="Q4579"/>
    <hyperlink r:id="rId9166" ref="M4580"/>
    <hyperlink r:id="rId9167" ref="Q4580"/>
    <hyperlink r:id="rId9168" ref="M4581"/>
    <hyperlink r:id="rId9169" ref="Q4581"/>
    <hyperlink r:id="rId9170" ref="M4582"/>
    <hyperlink r:id="rId9171" ref="Q4582"/>
    <hyperlink r:id="rId9172" ref="M4583"/>
    <hyperlink r:id="rId9173" ref="Q4583"/>
    <hyperlink r:id="rId9174" ref="M4584"/>
    <hyperlink r:id="rId9175" ref="Q4584"/>
    <hyperlink r:id="rId9176" ref="M4585"/>
    <hyperlink r:id="rId9177" ref="Q4585"/>
    <hyperlink r:id="rId9178" ref="M4586"/>
    <hyperlink r:id="rId9179" ref="Q4586"/>
    <hyperlink r:id="rId9180" ref="M4587"/>
    <hyperlink r:id="rId9181" ref="Q4587"/>
    <hyperlink r:id="rId9182" ref="M4588"/>
    <hyperlink r:id="rId9183" ref="Q4588"/>
    <hyperlink r:id="rId9184" ref="M4589"/>
    <hyperlink r:id="rId9185" ref="Q4589"/>
    <hyperlink r:id="rId9186" ref="M4590"/>
    <hyperlink r:id="rId9187" ref="Q4590"/>
    <hyperlink r:id="rId9188" ref="M4591"/>
    <hyperlink r:id="rId9189" ref="Q4591"/>
    <hyperlink r:id="rId9190" ref="M4592"/>
    <hyperlink r:id="rId9191" ref="Q4592"/>
    <hyperlink r:id="rId9192" ref="M4593"/>
    <hyperlink r:id="rId9193" ref="Q4593"/>
    <hyperlink r:id="rId9194" ref="M4594"/>
    <hyperlink r:id="rId9195" ref="Q4594"/>
    <hyperlink r:id="rId9196" ref="M4595"/>
    <hyperlink r:id="rId9197" ref="Q4595"/>
    <hyperlink r:id="rId9198" ref="M4596"/>
    <hyperlink r:id="rId9199" ref="Q4596"/>
    <hyperlink r:id="rId9200" ref="M4597"/>
    <hyperlink r:id="rId9201" ref="Q4597"/>
    <hyperlink r:id="rId9202" ref="M4598"/>
    <hyperlink r:id="rId9203" ref="Q4598"/>
    <hyperlink r:id="rId9204" ref="M4599"/>
    <hyperlink r:id="rId9205" ref="Q4599"/>
    <hyperlink r:id="rId9206" ref="M4600"/>
    <hyperlink r:id="rId9207" ref="Q4600"/>
    <hyperlink r:id="rId9208" ref="M4601"/>
    <hyperlink r:id="rId9209" ref="Q4601"/>
    <hyperlink r:id="rId9210" ref="M4602"/>
    <hyperlink r:id="rId9211" ref="Q4602"/>
    <hyperlink r:id="rId9212" ref="M4603"/>
    <hyperlink r:id="rId9213" ref="Q4603"/>
    <hyperlink r:id="rId9214" ref="M4604"/>
    <hyperlink r:id="rId9215" ref="Q4604"/>
    <hyperlink r:id="rId9216" ref="M4605"/>
    <hyperlink r:id="rId9217" ref="Q4605"/>
    <hyperlink r:id="rId9218" ref="M4606"/>
    <hyperlink r:id="rId9219" ref="Q4606"/>
    <hyperlink r:id="rId9220" ref="M4607"/>
    <hyperlink r:id="rId9221" ref="Q4607"/>
    <hyperlink r:id="rId9222" ref="M4608"/>
    <hyperlink r:id="rId9223" ref="Q4608"/>
    <hyperlink r:id="rId9224" ref="M4609"/>
    <hyperlink r:id="rId9225" ref="Q4609"/>
    <hyperlink r:id="rId9226" ref="M4610"/>
    <hyperlink r:id="rId9227" ref="Q4610"/>
    <hyperlink r:id="rId9228" ref="M4611"/>
    <hyperlink r:id="rId9229" ref="Q4611"/>
    <hyperlink r:id="rId9230" ref="M4612"/>
    <hyperlink r:id="rId9231" ref="Q4612"/>
    <hyperlink r:id="rId9232" ref="M4613"/>
    <hyperlink r:id="rId9233" ref="Q4613"/>
    <hyperlink r:id="rId9234" ref="M4614"/>
    <hyperlink r:id="rId9235" ref="Q4614"/>
    <hyperlink r:id="rId9236" ref="M4615"/>
    <hyperlink r:id="rId9237" ref="Q4615"/>
    <hyperlink r:id="rId9238" ref="M4616"/>
    <hyperlink r:id="rId9239" ref="Q4616"/>
    <hyperlink r:id="rId9240" ref="M4617"/>
    <hyperlink r:id="rId9241" ref="Q4617"/>
    <hyperlink r:id="rId9242" ref="M4618"/>
    <hyperlink r:id="rId9243" ref="Q4618"/>
    <hyperlink r:id="rId9244" ref="M4619"/>
    <hyperlink r:id="rId9245" ref="Q4619"/>
    <hyperlink r:id="rId9246" ref="M4620"/>
    <hyperlink r:id="rId9247" ref="Q4620"/>
    <hyperlink r:id="rId9248" ref="M4621"/>
    <hyperlink r:id="rId9249" ref="Q4621"/>
    <hyperlink r:id="rId9250" ref="M4622"/>
    <hyperlink r:id="rId9251" ref="Q4622"/>
    <hyperlink r:id="rId9252" ref="M4623"/>
    <hyperlink r:id="rId9253" ref="Q4623"/>
    <hyperlink r:id="rId9254" ref="M4624"/>
    <hyperlink r:id="rId9255" ref="Q4624"/>
    <hyperlink r:id="rId9256" ref="M4625"/>
    <hyperlink r:id="rId9257" ref="Q4625"/>
    <hyperlink r:id="rId9258" ref="M4626"/>
    <hyperlink r:id="rId9259" ref="Q4626"/>
    <hyperlink r:id="rId9260" ref="M4627"/>
    <hyperlink r:id="rId9261" ref="Q4627"/>
    <hyperlink r:id="rId9262" ref="M4628"/>
    <hyperlink r:id="rId9263" ref="Q4628"/>
    <hyperlink r:id="rId9264" ref="M4629"/>
    <hyperlink r:id="rId9265" ref="Q4629"/>
    <hyperlink r:id="rId9266" ref="M4630"/>
    <hyperlink r:id="rId9267" ref="Q4630"/>
    <hyperlink r:id="rId9268" ref="M4631"/>
    <hyperlink r:id="rId9269" ref="Q4631"/>
    <hyperlink r:id="rId9270" ref="M4632"/>
    <hyperlink r:id="rId9271" ref="Q4632"/>
    <hyperlink r:id="rId9272" ref="M4633"/>
    <hyperlink r:id="rId9273" ref="Q4633"/>
    <hyperlink r:id="rId9274" ref="M4634"/>
    <hyperlink r:id="rId9275" ref="Q4634"/>
    <hyperlink r:id="rId9276" ref="M4635"/>
    <hyperlink r:id="rId9277" ref="Q4635"/>
    <hyperlink r:id="rId9278" ref="M4636"/>
    <hyperlink r:id="rId9279" ref="Q4636"/>
    <hyperlink r:id="rId9280" ref="M4637"/>
    <hyperlink r:id="rId9281" ref="Q4637"/>
    <hyperlink r:id="rId9282" ref="M4638"/>
    <hyperlink r:id="rId9283" ref="Q4638"/>
    <hyperlink r:id="rId9284" ref="M4639"/>
    <hyperlink r:id="rId9285" ref="Q4639"/>
    <hyperlink r:id="rId9286" ref="M4640"/>
    <hyperlink r:id="rId9287" ref="Q4640"/>
    <hyperlink r:id="rId9288" ref="M4641"/>
    <hyperlink r:id="rId9289" ref="Q4641"/>
    <hyperlink r:id="rId9290" ref="M4642"/>
    <hyperlink r:id="rId9291" ref="Q4642"/>
    <hyperlink r:id="rId9292" ref="M4643"/>
    <hyperlink r:id="rId9293" ref="Q4643"/>
    <hyperlink r:id="rId9294" ref="M4644"/>
    <hyperlink r:id="rId9295" ref="Q4644"/>
    <hyperlink r:id="rId9296" ref="M4645"/>
    <hyperlink r:id="rId9297" ref="Q4645"/>
    <hyperlink r:id="rId9298" ref="M4646"/>
    <hyperlink r:id="rId9299" ref="Q4646"/>
    <hyperlink r:id="rId9300" ref="M4647"/>
    <hyperlink r:id="rId9301" ref="Q4647"/>
    <hyperlink r:id="rId9302" ref="M4648"/>
    <hyperlink r:id="rId9303" ref="Q4648"/>
    <hyperlink r:id="rId9304" ref="M4649"/>
    <hyperlink r:id="rId9305" ref="Q4649"/>
    <hyperlink r:id="rId9306" ref="M4650"/>
    <hyperlink r:id="rId9307" ref="Q4650"/>
    <hyperlink r:id="rId9308" ref="M4651"/>
    <hyperlink r:id="rId9309" ref="Q4651"/>
    <hyperlink r:id="rId9310" ref="M4652"/>
    <hyperlink r:id="rId9311" ref="Q4652"/>
    <hyperlink r:id="rId9312" ref="M4653"/>
    <hyperlink r:id="rId9313" ref="Q4653"/>
    <hyperlink r:id="rId9314" ref="M4654"/>
    <hyperlink r:id="rId9315" ref="Q4654"/>
    <hyperlink r:id="rId9316" ref="M4655"/>
    <hyperlink r:id="rId9317" ref="Q4655"/>
    <hyperlink r:id="rId9318" ref="M4656"/>
    <hyperlink r:id="rId9319" ref="Q4656"/>
    <hyperlink r:id="rId9320" ref="M4657"/>
    <hyperlink r:id="rId9321" ref="Q4657"/>
    <hyperlink r:id="rId9322" ref="M4658"/>
    <hyperlink r:id="rId9323" ref="P4658"/>
    <hyperlink r:id="rId9324" ref="Q4658"/>
    <hyperlink r:id="rId9325" ref="M4659"/>
    <hyperlink r:id="rId9326" ref="Q4659"/>
    <hyperlink r:id="rId9327" ref="M4660"/>
    <hyperlink r:id="rId9328" ref="Q4660"/>
    <hyperlink r:id="rId9329" ref="M4661"/>
    <hyperlink r:id="rId9330" ref="Q4661"/>
    <hyperlink r:id="rId9331" ref="M4662"/>
    <hyperlink r:id="rId9332" ref="Q4662"/>
    <hyperlink r:id="rId9333" ref="M4663"/>
    <hyperlink r:id="rId9334" ref="Q4663"/>
    <hyperlink r:id="rId9335" ref="M4664"/>
    <hyperlink r:id="rId9336" ref="Q4664"/>
    <hyperlink r:id="rId9337" ref="M4665"/>
    <hyperlink r:id="rId9338" ref="Q4665"/>
    <hyperlink r:id="rId9339" ref="M4666"/>
    <hyperlink r:id="rId9340" ref="Q4666"/>
    <hyperlink r:id="rId9341" ref="M4667"/>
    <hyperlink r:id="rId9342" ref="P4667"/>
    <hyperlink r:id="rId9343" ref="Q4667"/>
    <hyperlink r:id="rId9344" ref="M4668"/>
    <hyperlink r:id="rId9345" ref="Q4668"/>
    <hyperlink r:id="rId9346" ref="M4669"/>
    <hyperlink r:id="rId9347" ref="Q4669"/>
    <hyperlink r:id="rId9348" ref="M4670"/>
    <hyperlink r:id="rId9349" ref="Q4670"/>
    <hyperlink r:id="rId9350" ref="M4671"/>
    <hyperlink r:id="rId9351" ref="Q4671"/>
    <hyperlink r:id="rId9352" ref="M4672"/>
    <hyperlink r:id="rId9353" ref="Q4672"/>
    <hyperlink r:id="rId9354" ref="M4673"/>
    <hyperlink r:id="rId9355" ref="Q4673"/>
    <hyperlink r:id="rId9356" ref="M4674"/>
    <hyperlink r:id="rId9357" ref="Q4674"/>
    <hyperlink r:id="rId9358" ref="M4675"/>
    <hyperlink r:id="rId9359" ref="Q4675"/>
    <hyperlink r:id="rId9360" ref="M4676"/>
    <hyperlink r:id="rId9361" ref="Q4676"/>
    <hyperlink r:id="rId9362" ref="M4677"/>
    <hyperlink r:id="rId9363" ref="Q4677"/>
    <hyperlink r:id="rId9364" ref="M4678"/>
    <hyperlink r:id="rId9365" ref="Q4678"/>
    <hyperlink r:id="rId9366" ref="M4679"/>
    <hyperlink r:id="rId9367" ref="Q4679"/>
    <hyperlink r:id="rId9368" ref="M4680"/>
    <hyperlink r:id="rId9369" ref="Q4680"/>
    <hyperlink r:id="rId9370" ref="M4681"/>
    <hyperlink r:id="rId9371" ref="Q4681"/>
    <hyperlink r:id="rId9372" ref="M4682"/>
    <hyperlink r:id="rId9373" ref="Q4682"/>
    <hyperlink r:id="rId9374" ref="M4683"/>
    <hyperlink r:id="rId9375" ref="Q4683"/>
    <hyperlink r:id="rId9376" ref="M4684"/>
    <hyperlink r:id="rId9377" ref="Q4684"/>
    <hyperlink r:id="rId9378" ref="M4685"/>
    <hyperlink r:id="rId9379" ref="Q4685"/>
    <hyperlink r:id="rId9380" ref="M4686"/>
    <hyperlink r:id="rId9381" ref="Q4686"/>
    <hyperlink r:id="rId9382" ref="M4687"/>
    <hyperlink r:id="rId9383" ref="Q4687"/>
    <hyperlink r:id="rId9384" ref="M4688"/>
    <hyperlink r:id="rId9385" ref="Q4688"/>
    <hyperlink r:id="rId9386" ref="M4689"/>
    <hyperlink r:id="rId9387" ref="Q4689"/>
    <hyperlink r:id="rId9388" ref="M4690"/>
    <hyperlink r:id="rId9389" ref="Q4690"/>
    <hyperlink r:id="rId9390" ref="M4691"/>
    <hyperlink r:id="rId9391" ref="Q4691"/>
    <hyperlink r:id="rId9392" ref="M4692"/>
    <hyperlink r:id="rId9393" ref="Q4692"/>
    <hyperlink r:id="rId9394" ref="M4693"/>
    <hyperlink r:id="rId9395" ref="Q4693"/>
    <hyperlink r:id="rId9396" ref="M4694"/>
    <hyperlink r:id="rId9397" ref="Q4694"/>
    <hyperlink r:id="rId9398" ref="M4695"/>
    <hyperlink r:id="rId9399" ref="Q4695"/>
    <hyperlink r:id="rId9400" ref="M4696"/>
    <hyperlink r:id="rId9401" ref="Q4696"/>
    <hyperlink r:id="rId9402" ref="M4697"/>
    <hyperlink r:id="rId9403" ref="Q4697"/>
    <hyperlink r:id="rId9404" ref="M4698"/>
    <hyperlink r:id="rId9405" ref="Q4698"/>
    <hyperlink r:id="rId9406" ref="M4699"/>
    <hyperlink r:id="rId9407" ref="Q4699"/>
    <hyperlink r:id="rId9408" ref="M4700"/>
    <hyperlink r:id="rId9409" ref="Q4700"/>
    <hyperlink r:id="rId9410" ref="M4701"/>
    <hyperlink r:id="rId9411" ref="Q4701"/>
    <hyperlink r:id="rId9412" ref="M4702"/>
    <hyperlink r:id="rId9413" ref="Q4702"/>
    <hyperlink r:id="rId9414" ref="M4703"/>
    <hyperlink r:id="rId9415" ref="Q4703"/>
    <hyperlink r:id="rId9416" ref="M4704"/>
    <hyperlink r:id="rId9417" ref="Q4704"/>
    <hyperlink r:id="rId9418" ref="M4705"/>
    <hyperlink r:id="rId9419" ref="Q4705"/>
    <hyperlink r:id="rId9420" ref="M4706"/>
    <hyperlink r:id="rId9421" ref="Q4706"/>
    <hyperlink r:id="rId9422" ref="M4707"/>
    <hyperlink r:id="rId9423" ref="Q4707"/>
    <hyperlink r:id="rId9424" ref="M4708"/>
    <hyperlink r:id="rId9425" ref="Q4708"/>
    <hyperlink r:id="rId9426" ref="M4709"/>
    <hyperlink r:id="rId9427" ref="Q4709"/>
    <hyperlink r:id="rId9428" ref="M4710"/>
    <hyperlink r:id="rId9429" ref="Q4710"/>
    <hyperlink r:id="rId9430" ref="M4711"/>
    <hyperlink r:id="rId9431" ref="Q4711"/>
    <hyperlink r:id="rId9432" ref="M4712"/>
    <hyperlink r:id="rId9433" ref="Q4712"/>
    <hyperlink r:id="rId9434" ref="M4713"/>
    <hyperlink r:id="rId9435" ref="Q4713"/>
    <hyperlink r:id="rId9436" ref="M4714"/>
    <hyperlink r:id="rId9437" ref="Q4714"/>
    <hyperlink r:id="rId9438" ref="M4715"/>
    <hyperlink r:id="rId9439" ref="Q4715"/>
    <hyperlink r:id="rId9440" ref="M4716"/>
    <hyperlink r:id="rId9441" ref="Q4716"/>
    <hyperlink r:id="rId9442" ref="M4717"/>
    <hyperlink r:id="rId9443" ref="Q4717"/>
    <hyperlink r:id="rId9444" ref="M4718"/>
    <hyperlink r:id="rId9445" ref="Q4718"/>
    <hyperlink r:id="rId9446" ref="M4719"/>
    <hyperlink r:id="rId9447" ref="Q4719"/>
    <hyperlink r:id="rId9448" ref="M4720"/>
    <hyperlink r:id="rId9449" ref="Q4720"/>
    <hyperlink r:id="rId9450" ref="M4721"/>
    <hyperlink r:id="rId9451" ref="Q4721"/>
    <hyperlink r:id="rId9452" ref="M4722"/>
    <hyperlink r:id="rId9453" ref="Q4722"/>
    <hyperlink r:id="rId9454" ref="M4723"/>
    <hyperlink r:id="rId9455" ref="Q4723"/>
    <hyperlink r:id="rId9456" ref="M4724"/>
    <hyperlink r:id="rId9457" ref="Q4724"/>
    <hyperlink r:id="rId9458" ref="M4725"/>
    <hyperlink r:id="rId9459" ref="Q4725"/>
    <hyperlink r:id="rId9460" ref="M4726"/>
    <hyperlink r:id="rId9461" ref="Q4726"/>
    <hyperlink r:id="rId9462" ref="M4727"/>
    <hyperlink r:id="rId9463" ref="Q4727"/>
    <hyperlink r:id="rId9464" ref="M4728"/>
    <hyperlink r:id="rId9465" ref="Q4728"/>
    <hyperlink r:id="rId9466" ref="M4729"/>
    <hyperlink r:id="rId9467" ref="Q4729"/>
    <hyperlink r:id="rId9468" ref="M4730"/>
    <hyperlink r:id="rId9469" ref="Q4730"/>
    <hyperlink r:id="rId9470" ref="M4731"/>
    <hyperlink r:id="rId9471" ref="Q4731"/>
    <hyperlink r:id="rId9472" ref="M4732"/>
    <hyperlink r:id="rId9473" ref="Q4732"/>
    <hyperlink r:id="rId9474" ref="M4733"/>
    <hyperlink r:id="rId9475" ref="Q4733"/>
    <hyperlink r:id="rId9476" ref="M4734"/>
    <hyperlink r:id="rId9477" ref="Q4734"/>
    <hyperlink r:id="rId9478" ref="M4735"/>
    <hyperlink r:id="rId9479" ref="Q4735"/>
    <hyperlink r:id="rId9480" ref="M4736"/>
    <hyperlink r:id="rId9481" ref="Q4736"/>
    <hyperlink r:id="rId9482" ref="M4737"/>
    <hyperlink r:id="rId9483" ref="Q4737"/>
    <hyperlink r:id="rId9484" ref="M4738"/>
    <hyperlink r:id="rId9485" ref="Q4738"/>
    <hyperlink r:id="rId9486" ref="M4739"/>
    <hyperlink r:id="rId9487" ref="Q4739"/>
    <hyperlink r:id="rId9488" ref="M4740"/>
    <hyperlink r:id="rId9489" ref="Q4740"/>
    <hyperlink r:id="rId9490" ref="M4741"/>
    <hyperlink r:id="rId9491" ref="Q4741"/>
    <hyperlink r:id="rId9492" ref="M4742"/>
    <hyperlink r:id="rId9493" ref="Q4742"/>
    <hyperlink r:id="rId9494" ref="M4743"/>
    <hyperlink r:id="rId9495" ref="Q4743"/>
    <hyperlink r:id="rId9496" ref="M4744"/>
    <hyperlink r:id="rId9497" ref="Q4744"/>
    <hyperlink r:id="rId9498" ref="M4745"/>
    <hyperlink r:id="rId9499" ref="Q4745"/>
    <hyperlink r:id="rId9500" ref="M4746"/>
    <hyperlink r:id="rId9501" ref="Q4746"/>
    <hyperlink r:id="rId9502" ref="M4747"/>
    <hyperlink r:id="rId9503" ref="Q4747"/>
    <hyperlink r:id="rId9504" ref="M4748"/>
    <hyperlink r:id="rId9505" ref="Q4748"/>
    <hyperlink r:id="rId9506" ref="M4749"/>
    <hyperlink r:id="rId9507" ref="Q4749"/>
    <hyperlink r:id="rId9508" ref="M4750"/>
    <hyperlink r:id="rId9509" ref="Q4750"/>
    <hyperlink r:id="rId9510" ref="M4751"/>
    <hyperlink r:id="rId9511" ref="Q4751"/>
    <hyperlink r:id="rId9512" ref="M4752"/>
    <hyperlink r:id="rId9513" ref="Q4752"/>
    <hyperlink r:id="rId9514" ref="M4753"/>
    <hyperlink r:id="rId9515" ref="Q4753"/>
    <hyperlink r:id="rId9516" ref="M4754"/>
    <hyperlink r:id="rId9517" ref="Q4754"/>
    <hyperlink r:id="rId9518" ref="M4755"/>
    <hyperlink r:id="rId9519" ref="Q4755"/>
    <hyperlink r:id="rId9520" ref="M4756"/>
    <hyperlink r:id="rId9521" ref="Q4756"/>
    <hyperlink r:id="rId9522" ref="M4757"/>
    <hyperlink r:id="rId9523" ref="Q4757"/>
  </hyperlinks>
  <drawing r:id="rId952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4.71"/>
    <col customWidth="1" min="2" max="2" width="11.57"/>
    <col customWidth="1" min="4" max="6" width="5.71"/>
    <col customWidth="1" min="7" max="7" width="16.57"/>
    <col customWidth="1" min="8" max="8" width="5.14"/>
    <col customWidth="1" min="9" max="9" width="21.14"/>
    <col customWidth="1" min="10" max="10" width="19.86"/>
    <col customWidth="1" min="11" max="11" width="33.14"/>
    <col customWidth="1" min="12" max="12" width="8.0"/>
    <col customWidth="1" hidden="1" min="13" max="13" width="7.29"/>
  </cols>
  <sheetData>
    <row r="1" ht="24.0" customHeight="1">
      <c r="A1" s="1"/>
      <c r="B1" s="2" t="s">
        <v>0</v>
      </c>
      <c r="C1" s="3" t="str">
        <f>IFERROR(__xludf.DUMMYFUNCTION("IF(Summary!sCalc=""On"",QUERY(Archive!B:J,"" Select B, COUNT(J)  WHERE B &lt;&gt; '' GROUP BY B ORDER BY COUNT(J) desc LABEL B 'Top Tweeters', COUNT(J) 'No.'"",TRUE),SPLIT(""Top Tweeters,No."","",""))"),"Top Tweeters")</f>
        <v>Top Tweeters</v>
      </c>
      <c r="D1" s="4" t="s">
        <v>1</v>
      </c>
      <c r="E1" s="5" t="s">
        <v>2</v>
      </c>
      <c r="F1" s="6" t="s">
        <v>3</v>
      </c>
      <c r="G1" s="5" t="s">
        <v>4</v>
      </c>
      <c r="H1" s="1"/>
      <c r="K1" s="7" t="s">
        <v>5</v>
      </c>
      <c r="L1" s="7" t="s">
        <v>6</v>
      </c>
      <c r="M1" s="8" t="s">
        <v>7</v>
      </c>
    </row>
    <row r="2" ht="22.5" customHeight="1">
      <c r="A2" s="1"/>
      <c r="B2" s="9" t="str">
        <f t="array" ref="B2">IF(Summary!sCalc="On",IF(LEN(C2:C1233)&gt;0,HYPERLINK("http://hawksey.info/tagsexplorer/arc.html?key="&amp;getSheetKey()&amp;"&amp;gid="&amp;getSheetGID()&amp;"&amp;screenname="&amp;C2:C1233, "Link"),""),"")</f>
        <v/>
      </c>
      <c r="C2" s="10"/>
      <c r="D2" s="11"/>
      <c r="E2" s="12" t="str">
        <f>IFERROR(__xludf.DUMMYFUNCTION("IF(LEN(C2)=0,"""",QUERY(Archive!C:C,""Select COUNT(C) WHERE lower(C) contains '""&amp;LOWER(C2)&amp;""' LABEL COUNT(C) ''""))"),"")</f>
        <v/>
      </c>
      <c r="F2" s="13" t="str">
        <f>IFERROR(__xludf.DUMMYFUNCTION("IF(LEN(C2)=0,"""",QUERY(Archive!B:C,""Select COUNT(B) WHERE C starts with 'RT' AND B ='""&amp;C2&amp;""' LABEL COUNT(B) ''"")/D2)"),"")</f>
        <v/>
      </c>
      <c r="G2" s="14" t="str">
        <f>IFERROR(__xludf.DUMMYFUNCTION("IF(LEN(C2)=0,"""",SPARKLINE(FREQUENCY(FILTER(Archive!E:E,Archive!B:B=C2),M$2:M$21)))"),"")</f>
        <v/>
      </c>
      <c r="H2" s="1"/>
      <c r="I2" s="15" t="s">
        <v>8</v>
      </c>
      <c r="J2" s="16" t="str">
        <f t="array" ref="J2">IF(Summary!sCalc="On",SUM(IF(ISERROR(FIND("https://",LOWER(Archive!C:C))),0,1)),"")</f>
        <v/>
      </c>
      <c r="K2" s="1"/>
      <c r="L2" s="1"/>
      <c r="M2">
        <f>ROUNDDOWN(J6)</f>
        <v>0</v>
      </c>
    </row>
    <row r="3" ht="22.5" customHeight="1">
      <c r="A3" s="1"/>
      <c r="B3" s="17"/>
      <c r="C3" s="18"/>
      <c r="D3" s="12"/>
      <c r="E3" s="12" t="str">
        <f>IFERROR(__xludf.DUMMYFUNCTION("IF(LEN(C3)=0,"""",QUERY(Archive!C:C,""Select COUNT(C) WHERE lower(C) contains '""&amp;LOWER(C3)&amp;""' LABEL COUNT(C) ''""))"),"")</f>
        <v/>
      </c>
      <c r="F3" s="13" t="str">
        <f>IFERROR(__xludf.DUMMYFUNCTION("IF(LEN(C3)=0,"""",QUERY(Archive!B:C,""Select COUNT(B) WHERE C starts with 'RT' AND B ='""&amp;C3&amp;""' LABEL COUNT(B) ''"")/D3)"),"")</f>
        <v/>
      </c>
      <c r="G3" s="14" t="str">
        <f>IFERROR(__xludf.DUMMYFUNCTION("IF(LEN(C3)=0,"""",SPARKLINE(FREQUENCY(FILTER(Archive!E:E,Archive!B:B=C3),M$2:M$21)))"),"")</f>
        <v/>
      </c>
      <c r="H3" s="1"/>
      <c r="I3" s="15" t="s">
        <v>9</v>
      </c>
      <c r="J3" s="16" t="str">
        <f t="array" ref="J3">IF(Summary!sCalc="On",SUM(IF(ISERROR(FIND("RT",Archive!C:C)),0,1)),"")</f>
        <v/>
      </c>
      <c r="K3" s="19" t="s">
        <v>10</v>
      </c>
      <c r="L3" s="1"/>
      <c r="M3">
        <f t="shared" ref="M3:M20" si="1">(M$21-M$2)/20*(ROW()-1)+M$2</f>
        <v>0</v>
      </c>
    </row>
    <row r="4" ht="22.5" customHeight="1">
      <c r="A4" s="1"/>
      <c r="B4" s="17"/>
      <c r="C4" s="18"/>
      <c r="D4" s="12"/>
      <c r="E4" s="12" t="str">
        <f>IFERROR(__xludf.DUMMYFUNCTION("IF(LEN(C4)=0,"""",QUERY(Archive!C:C,""Select COUNT(C) WHERE lower(C) contains '""&amp;LOWER(C4)&amp;""' LABEL COUNT(C) ''""))"),"")</f>
        <v/>
      </c>
      <c r="F4" s="13" t="str">
        <f>IFERROR(__xludf.DUMMYFUNCTION("IF(LEN(C4)=0,"""",QUERY(Archive!B:C,""Select COUNT(B) WHERE C starts with 'RT' AND B ='""&amp;C4&amp;""' LABEL COUNT(B) ''"")/D4)"),"")</f>
        <v/>
      </c>
      <c r="G4" s="14" t="str">
        <f>IFERROR(__xludf.DUMMYFUNCTION("IF(LEN(C4)=0,"""",SPARKLINE(FREQUENCY(FILTER(Archive!E:E,Archive!B:B=C4),M$2:M$21)))"),"")</f>
        <v/>
      </c>
      <c r="H4" s="1"/>
      <c r="I4" s="15" t="s">
        <v>11</v>
      </c>
      <c r="J4" s="16" t="str">
        <f>IF(Summary!sCalc="On",COUNTA(Archive!A:A)-1,"")</f>
        <v/>
      </c>
      <c r="K4" s="1"/>
      <c r="L4" s="1"/>
      <c r="M4">
        <f t="shared" si="1"/>
        <v>0</v>
      </c>
    </row>
    <row r="5" ht="22.5" customHeight="1">
      <c r="A5" s="1"/>
      <c r="B5" s="17"/>
      <c r="C5" s="18"/>
      <c r="D5" s="12"/>
      <c r="E5" s="12" t="str">
        <f>IFERROR(__xludf.DUMMYFUNCTION("IF(LEN(C5)=0,"""",QUERY(Archive!C:C,""Select COUNT(C) WHERE lower(C) contains '""&amp;LOWER(C5)&amp;""' LABEL COUNT(C) ''""))"),"")</f>
        <v/>
      </c>
      <c r="F5" s="13" t="str">
        <f>IFERROR(__xludf.DUMMYFUNCTION("IF(LEN(C5)=0,"""",QUERY(Archive!B:C,""Select COUNT(B) WHERE C starts with 'RT' AND B ='""&amp;C5&amp;""' LABEL COUNT(B) ''"")/D5)"),"")</f>
        <v/>
      </c>
      <c r="G5" s="14" t="str">
        <f>IFERROR(__xludf.DUMMYFUNCTION("IF(LEN(C5)=0,"""",SPARKLINE(FREQUENCY(FILTER(Archive!E:E,Archive!B:B=C5),M$2:M$21)))"),"")</f>
        <v/>
      </c>
      <c r="H5" s="1"/>
      <c r="I5" s="15" t="s">
        <v>12</v>
      </c>
      <c r="J5" s="16" t="str">
        <f>IFERROR(__xludf.DUMMYFUNCTION("IF(Summary!sCalc=""On"",COUNTA(UNIQUE(Archive!A:A))-1,"""")"),"")</f>
        <v/>
      </c>
      <c r="K5" s="19" t="s">
        <v>13</v>
      </c>
      <c r="L5" s="1"/>
      <c r="M5">
        <f t="shared" si="1"/>
        <v>0</v>
      </c>
    </row>
    <row r="6" ht="22.5" customHeight="1">
      <c r="A6" s="1"/>
      <c r="B6" s="17"/>
      <c r="C6" s="18"/>
      <c r="D6" s="12"/>
      <c r="E6" s="12" t="str">
        <f>IFERROR(__xludf.DUMMYFUNCTION("IF(LEN(C6)=0,"""",QUERY(Archive!C:C,""Select COUNT(C) WHERE lower(C) contains '""&amp;LOWER(C6)&amp;""' LABEL COUNT(C) ''""))"),"")</f>
        <v/>
      </c>
      <c r="F6" s="13" t="str">
        <f>IFERROR(__xludf.DUMMYFUNCTION("IF(LEN(C6)=0,"""",QUERY(Archive!B:C,""Select COUNT(B) WHERE C starts with 'RT' AND B ='""&amp;C6&amp;""' LABEL COUNT(B) ''"")/D6)"),"")</f>
        <v/>
      </c>
      <c r="G6" s="14" t="str">
        <f>IFERROR(__xludf.DUMMYFUNCTION("IF(LEN(C6)=0,"""",SPARKLINE(FREQUENCY(FILTER(Archive!E:E,Archive!B:B=C6),M$2:M$21)))"),"")</f>
        <v/>
      </c>
      <c r="H6" s="1"/>
      <c r="I6" s="15" t="s">
        <v>14</v>
      </c>
      <c r="J6" s="20" t="str">
        <f>IF(Summary!sCalc="On",MIN(Archive!E:E),"")</f>
        <v/>
      </c>
      <c r="K6" s="19" t="s">
        <v>15</v>
      </c>
      <c r="L6" s="1"/>
      <c r="M6">
        <f t="shared" si="1"/>
        <v>0</v>
      </c>
    </row>
    <row r="7" ht="22.5" customHeight="1">
      <c r="A7" s="1"/>
      <c r="B7" s="17"/>
      <c r="C7" s="18"/>
      <c r="D7" s="12"/>
      <c r="E7" s="12" t="str">
        <f>IFERROR(__xludf.DUMMYFUNCTION("IF(LEN(C7)=0,"""",QUERY(Archive!C:C,""Select COUNT(C) WHERE lower(C) contains '""&amp;LOWER(C7)&amp;""' LABEL COUNT(C) ''""))"),"")</f>
        <v/>
      </c>
      <c r="F7" s="13" t="str">
        <f>IFERROR(__xludf.DUMMYFUNCTION("IF(LEN(C7)=0,"""",QUERY(Archive!B:C,""Select COUNT(B) WHERE C starts with 'RT' AND B ='""&amp;C7&amp;""' LABEL COUNT(B) ''"")/D7)"),"")</f>
        <v/>
      </c>
      <c r="G7" s="14" t="str">
        <f>IFERROR(__xludf.DUMMYFUNCTION("IF(LEN(C7)=0,"""",SPARKLINE(FREQUENCY(FILTER(Archive!E:E,Archive!B:B=C7),M$2:M$21)))"),"")</f>
        <v/>
      </c>
      <c r="H7" s="1"/>
      <c r="I7" s="15" t="s">
        <v>16</v>
      </c>
      <c r="J7" s="20" t="str">
        <f>IF(Summary!sCalc="On",MAX(Archive!E:E),"")</f>
        <v/>
      </c>
      <c r="K7" s="19" t="s">
        <v>15</v>
      </c>
      <c r="L7" s="1"/>
      <c r="M7">
        <f t="shared" si="1"/>
        <v>0</v>
      </c>
    </row>
    <row r="8" ht="22.5" customHeight="1">
      <c r="A8" s="1"/>
      <c r="B8" s="17"/>
      <c r="C8" s="18"/>
      <c r="D8" s="12"/>
      <c r="E8" s="12" t="str">
        <f>IFERROR(__xludf.DUMMYFUNCTION("IF(LEN(C8)=0,"""",QUERY(Archive!C:C,""Select COUNT(C) WHERE lower(C) contains '""&amp;LOWER(C8)&amp;""' LABEL COUNT(C) ''""))"),"")</f>
        <v/>
      </c>
      <c r="F8" s="13" t="str">
        <f>IFERROR(__xludf.DUMMYFUNCTION("IF(LEN(C8)=0,"""",QUERY(Archive!B:C,""Select COUNT(B) WHERE C starts with 'RT' AND B ='""&amp;C8&amp;""' LABEL COUNT(B) ''"")/D8)"),"")</f>
        <v/>
      </c>
      <c r="G8" s="14" t="str">
        <f>IFERROR(__xludf.DUMMYFUNCTION("IF(LEN(C8)=0,"""",SPARKLINE(FREQUENCY(FILTER(Archive!E:E,Archive!B:B=C8),M$2:M$21)))"),"")</f>
        <v/>
      </c>
      <c r="H8" s="1"/>
      <c r="I8" s="15" t="s">
        <v>17</v>
      </c>
      <c r="J8" s="16" t="str">
        <f>IF(Summary!sCalc="On",COUNTA(Archive!K:K)-1,"")</f>
        <v/>
      </c>
      <c r="K8" s="1"/>
      <c r="L8" s="1"/>
      <c r="M8">
        <f t="shared" si="1"/>
        <v>0</v>
      </c>
    </row>
    <row r="9" ht="22.5" customHeight="1">
      <c r="A9" s="1"/>
      <c r="B9" s="17"/>
      <c r="C9" s="18"/>
      <c r="D9" s="12"/>
      <c r="E9" s="12" t="str">
        <f>IFERROR(__xludf.DUMMYFUNCTION("IF(LEN(C9)=0,"""",QUERY(Archive!C:C,""Select COUNT(C) WHERE lower(C) contains '""&amp;LOWER(C9)&amp;""' LABEL COUNT(C) ''""))"),"")</f>
        <v/>
      </c>
      <c r="F9" s="13" t="str">
        <f>IFERROR(__xludf.DUMMYFUNCTION("IF(LEN(C9)=0,"""",QUERY(Archive!B:C,""Select COUNT(B) WHERE C starts with 'RT' AND B ='""&amp;C9&amp;""' LABEL COUNT(B) ''"")/D9)"),"")</f>
        <v/>
      </c>
      <c r="G9" s="14" t="str">
        <f>IFERROR(__xludf.DUMMYFUNCTION("IF(LEN(C9)=0,"""",SPARKLINE(FREQUENCY(FILTER(Archive!E:E,Archive!B:B=C9),M$2:M$21)))"),"")</f>
        <v/>
      </c>
      <c r="H9" s="1"/>
      <c r="I9" s="15" t="s">
        <v>18</v>
      </c>
      <c r="J9" s="16" t="str">
        <f t="array" ref="J9">IF(Summary!sCalc="On",COUNTIF(LEFT(Archive!C:C,1),"@"),"")</f>
        <v/>
      </c>
      <c r="K9" s="1"/>
      <c r="L9" s="1"/>
      <c r="M9">
        <f t="shared" si="1"/>
        <v>0</v>
      </c>
    </row>
    <row r="10" ht="22.5" customHeight="1">
      <c r="A10" s="1"/>
      <c r="B10" s="17"/>
      <c r="C10" s="18"/>
      <c r="D10" s="12"/>
      <c r="E10" s="12" t="str">
        <f>IFERROR(__xludf.DUMMYFUNCTION("IF(LEN(C10)=0,"""",QUERY(Archive!C:C,""Select COUNT(C) WHERE lower(C) contains '""&amp;LOWER(C10)&amp;""' LABEL COUNT(C) ''""))"),"")</f>
        <v/>
      </c>
      <c r="F10" s="13" t="str">
        <f>IFERROR(__xludf.DUMMYFUNCTION("IF(LEN(C10)=0,"""",QUERY(Archive!B:C,""Select COUNT(B) WHERE C starts with 'RT' AND B ='""&amp;C10&amp;""' LABEL COUNT(B) ''"")/D10)"),"")</f>
        <v/>
      </c>
      <c r="G10" s="14" t="str">
        <f>IFERROR(__xludf.DUMMYFUNCTION("IF(LEN(C10)=0,"""",SPARKLINE(FREQUENCY(FILTER(Archive!E:E,Archive!B:B=C10),M$2:M$21)))"),"")</f>
        <v/>
      </c>
      <c r="H10" s="1"/>
      <c r="I10" s="15" t="s">
        <v>19</v>
      </c>
      <c r="J10" s="16" t="str">
        <f>IF(Summary!sCalc="On",COUNTIF(Archive!E:E,"&gt;"&amp;J7-1/24/60*10)/10,"")</f>
        <v/>
      </c>
      <c r="K10" s="19" t="s">
        <v>20</v>
      </c>
      <c r="L10" s="1"/>
      <c r="M10">
        <f t="shared" si="1"/>
        <v>0</v>
      </c>
    </row>
    <row r="11" ht="22.5" customHeight="1">
      <c r="A11" s="1"/>
      <c r="B11" s="17"/>
      <c r="C11" s="18"/>
      <c r="D11" s="12"/>
      <c r="E11" s="12" t="str">
        <f>IFERROR(__xludf.DUMMYFUNCTION("IF(LEN(C11)=0,"""",QUERY(Archive!C:C,""Select COUNT(C) WHERE lower(C) contains '""&amp;LOWER(C11)&amp;""' LABEL COUNT(C) ''""))"),"")</f>
        <v/>
      </c>
      <c r="F11" s="13" t="str">
        <f>IFERROR(__xludf.DUMMYFUNCTION("IF(LEN(C11)=0,"""",QUERY(Archive!B:C,""Select COUNT(B) WHERE C starts with 'RT' AND B ='""&amp;C11&amp;""' LABEL COUNT(B) ''"")/D11)"),"")</f>
        <v/>
      </c>
      <c r="G11" s="14" t="str">
        <f>IFERROR(__xludf.DUMMYFUNCTION("IF(LEN(C11)=0,"""",SPARKLINE(FREQUENCY(FILTER(Archive!E:E,Archive!B:B=C11),M$2:M$21)))"),"")</f>
        <v/>
      </c>
      <c r="H11" s="1"/>
      <c r="I11" s="21"/>
      <c r="J11" s="1"/>
      <c r="K11" s="1"/>
      <c r="L11" s="1"/>
      <c r="M11">
        <f t="shared" si="1"/>
        <v>0</v>
      </c>
    </row>
    <row r="12" ht="22.5" customHeight="1">
      <c r="A12" s="1"/>
      <c r="B12" s="17"/>
      <c r="C12" s="18"/>
      <c r="D12" s="12"/>
      <c r="E12" s="12" t="str">
        <f>IFERROR(__xludf.DUMMYFUNCTION("IF(LEN(C12)=0,"""",QUERY(Archive!C:C,""Select COUNT(C) WHERE lower(C) contains '""&amp;LOWER(C12)&amp;""' LABEL COUNT(C) ''""))"),"")</f>
        <v/>
      </c>
      <c r="F12" s="13" t="str">
        <f>IFERROR(__xludf.DUMMYFUNCTION("IF(LEN(C12)=0,"""",QUERY(Archive!B:C,""Select COUNT(B) WHERE C starts with 'RT' AND B ='""&amp;C12&amp;""' LABEL COUNT(B) ''"")/D12)"),"")</f>
        <v/>
      </c>
      <c r="G12" s="14" t="str">
        <f>IFERROR(__xludf.DUMMYFUNCTION("IF(LEN(C12)=0,"""",SPARKLINE(FREQUENCY(FILTER(Archive!E:E,Archive!B:B=C12),M$2:M$21)))"),"")</f>
        <v/>
      </c>
      <c r="H12" s="1"/>
      <c r="I12" s="15"/>
      <c r="J12" s="22"/>
      <c r="K12" s="23"/>
      <c r="L12" s="23"/>
      <c r="M12">
        <f t="shared" si="1"/>
        <v>0</v>
      </c>
    </row>
    <row r="13" ht="22.5" customHeight="1">
      <c r="A13" s="1"/>
      <c r="B13" s="17"/>
      <c r="C13" s="18"/>
      <c r="D13" s="12"/>
      <c r="E13" s="12" t="str">
        <f>IFERROR(__xludf.DUMMYFUNCTION("IF(LEN(C13)=0,"""",QUERY(Archive!C:C,""Select COUNT(C) WHERE lower(C) contains '""&amp;LOWER(C13)&amp;""' LABEL COUNT(C) ''""))"),"")</f>
        <v/>
      </c>
      <c r="F13" s="13" t="str">
        <f>IFERROR(__xludf.DUMMYFUNCTION("IF(LEN(C13)=0,"""",QUERY(Archive!B:C,""Select COUNT(B) WHERE C starts with 'RT' AND B ='""&amp;C13&amp;""' LABEL COUNT(B) ''"")/D13)"),"")</f>
        <v/>
      </c>
      <c r="G13" s="14" t="str">
        <f>IFERROR(__xludf.DUMMYFUNCTION("IF(LEN(C13)=0,"""",SPARKLINE(FREQUENCY(FILTER(Archive!E:E,Archive!B:B=C13),M$2:M$21)))"),"")</f>
        <v/>
      </c>
      <c r="H13" s="1"/>
      <c r="I13" s="15"/>
      <c r="J13" s="24"/>
      <c r="K13" s="23"/>
      <c r="L13" s="23"/>
      <c r="M13">
        <f t="shared" si="1"/>
        <v>0</v>
      </c>
    </row>
    <row r="14" ht="22.5" customHeight="1">
      <c r="A14" s="1"/>
      <c r="B14" s="17"/>
      <c r="C14" s="18"/>
      <c r="D14" s="12"/>
      <c r="E14" s="12" t="str">
        <f>IFERROR(__xludf.DUMMYFUNCTION("IF(LEN(C14)=0,"""",QUERY(Archive!C:C,""Select COUNT(C) WHERE lower(C) contains '""&amp;LOWER(C14)&amp;""' LABEL COUNT(C) ''""))"),"")</f>
        <v/>
      </c>
      <c r="F14" s="13" t="str">
        <f>IFERROR(__xludf.DUMMYFUNCTION("IF(LEN(C14)=0,"""",QUERY(Archive!B:C,""Select COUNT(B) WHERE C starts with 'RT' AND B ='""&amp;C14&amp;""' LABEL COUNT(B) ''"")/D14)"),"")</f>
        <v/>
      </c>
      <c r="G14" s="14" t="str">
        <f>IFERROR(__xludf.DUMMYFUNCTION("IF(LEN(C14)=0,"""",SPARKLINE(FREQUENCY(FILTER(Archive!E:E,Archive!B:B=C14),M$2:M$21)))"),"")</f>
        <v/>
      </c>
      <c r="H14" s="1"/>
      <c r="I14" s="21"/>
      <c r="J14" s="24"/>
      <c r="K14" s="25"/>
      <c r="L14" s="25"/>
      <c r="M14">
        <f t="shared" si="1"/>
        <v>0</v>
      </c>
    </row>
    <row r="15" ht="22.5" customHeight="1">
      <c r="A15" s="1"/>
      <c r="B15" s="17"/>
      <c r="C15" s="18"/>
      <c r="D15" s="12"/>
      <c r="E15" s="12" t="str">
        <f>IFERROR(__xludf.DUMMYFUNCTION("IF(LEN(C15)=0,"""",QUERY(Archive!C:C,""Select COUNT(C) WHERE lower(C) contains '""&amp;LOWER(C15)&amp;""' LABEL COUNT(C) ''""))"),"")</f>
        <v/>
      </c>
      <c r="F15" s="13" t="str">
        <f>IFERROR(__xludf.DUMMYFUNCTION("IF(LEN(C15)=0,"""",QUERY(Archive!B:C,""Select COUNT(B) WHERE C starts with 'RT' AND B ='""&amp;C15&amp;""' LABEL COUNT(B) ''"")/D15)"),"")</f>
        <v/>
      </c>
      <c r="G15" s="14" t="str">
        <f>IFERROR(__xludf.DUMMYFUNCTION("IF(LEN(C15)=0,"""",SPARKLINE(FREQUENCY(FILTER(Archive!E:E,Archive!B:B=C15),M$2:M$21)))"),"")</f>
        <v/>
      </c>
      <c r="H15" s="1"/>
      <c r="I15" s="15" t="s">
        <v>21</v>
      </c>
      <c r="J15" s="26" t="str">
        <f>HYPERLINK("http://hawksey.info/tagsexplorer/?key="&amp;getSheetKey(ReadmeSettings!B6)&amp;"&amp;gid="&amp;getSheetGID(), "TAGSExplorer")</f>
        <v>TAGSExplorer</v>
      </c>
      <c r="K15" s="19" t="s">
        <v>22</v>
      </c>
      <c r="L15" s="25"/>
      <c r="M15">
        <f t="shared" si="1"/>
        <v>0</v>
      </c>
    </row>
    <row r="16" ht="22.5" customHeight="1">
      <c r="A16" s="1"/>
      <c r="B16" s="17"/>
      <c r="C16" s="18"/>
      <c r="D16" s="12"/>
      <c r="E16" s="12" t="str">
        <f>IFERROR(__xludf.DUMMYFUNCTION("IF(LEN(C16)=0,"""",QUERY(Archive!C:C,""Select COUNT(C) WHERE lower(C) contains '""&amp;LOWER(C16)&amp;""' LABEL COUNT(C) ''""))"),"")</f>
        <v/>
      </c>
      <c r="F16" s="13" t="str">
        <f>IFERROR(__xludf.DUMMYFUNCTION("IF(LEN(C16)=0,"""",QUERY(Archive!B:C,""Select COUNT(B) WHERE C starts with 'RT' AND B ='""&amp;C16&amp;""' LABEL COUNT(B) ''"")/D16)"),"")</f>
        <v/>
      </c>
      <c r="G16" s="14" t="str">
        <f>IFERROR(__xludf.DUMMYFUNCTION("IF(LEN(C16)=0,"""",SPARKLINE(FREQUENCY(FILTER(Archive!E:E,Archive!B:B=C16),M$2:M$21)))"),"")</f>
        <v/>
      </c>
      <c r="H16" s="1"/>
      <c r="I16" s="1"/>
      <c r="J16" s="26" t="str">
        <f>HYPERLINK("http://hawksey.info/tagsexplorer/arc.html?key="&amp;getSheetKey(ReadmeSettings!B9)&amp;"&amp;gid="&amp;getSheetGID(), "TAGS Archive")</f>
        <v>TAGS Archive</v>
      </c>
      <c r="K16" s="27" t="s">
        <v>23</v>
      </c>
      <c r="L16" s="25"/>
      <c r="M16">
        <f t="shared" si="1"/>
        <v>0</v>
      </c>
    </row>
    <row r="17" ht="22.5" customHeight="1">
      <c r="A17" s="1"/>
      <c r="B17" s="17"/>
      <c r="C17" s="18"/>
      <c r="D17" s="12"/>
      <c r="E17" s="12" t="str">
        <f>IFERROR(__xludf.DUMMYFUNCTION("IF(LEN(C17)=0,"""",QUERY(Archive!C:C,""Select COUNT(C) WHERE lower(C) contains '""&amp;LOWER(C17)&amp;""' LABEL COUNT(C) ''""))"),"")</f>
        <v/>
      </c>
      <c r="F17" s="13" t="str">
        <f>IFERROR(__xludf.DUMMYFUNCTION("IF(LEN(C17)=0,"""",QUERY(Archive!B:C,""Select COUNT(B) WHERE C starts with 'RT' AND B ='""&amp;C17&amp;""' LABEL COUNT(B) ''"")/D17)"),"")</f>
        <v/>
      </c>
      <c r="G17" s="14" t="str">
        <f>IFERROR(__xludf.DUMMYFUNCTION("IF(LEN(C17)=0,"""",SPARKLINE(FREQUENCY(FILTER(Archive!E:E,Archive!B:B=C17),M$2:M$21)))"),"")</f>
        <v/>
      </c>
      <c r="H17" s="1"/>
      <c r="I17" s="1"/>
      <c r="J17" s="28"/>
      <c r="K17" s="25"/>
      <c r="L17" s="25"/>
      <c r="M17">
        <f t="shared" si="1"/>
        <v>0</v>
      </c>
    </row>
    <row r="18" ht="22.5" customHeight="1">
      <c r="A18" s="1"/>
      <c r="B18" s="17"/>
      <c r="C18" s="18"/>
      <c r="D18" s="12"/>
      <c r="E18" s="12" t="str">
        <f>IFERROR(__xludf.DUMMYFUNCTION("IF(LEN(C18)=0,"""",QUERY(Archive!C:C,""Select COUNT(C) WHERE lower(C) contains '""&amp;LOWER(C18)&amp;""' LABEL COUNT(C) ''""))"),"")</f>
        <v/>
      </c>
      <c r="F18" s="13" t="str">
        <f>IFERROR(__xludf.DUMMYFUNCTION("IF(LEN(C18)=0,"""",QUERY(Archive!B:C,""Select COUNT(B) WHERE C starts with 'RT' AND B ='""&amp;C18&amp;""' LABEL COUNT(B) ''"")/D18)"),"")</f>
        <v/>
      </c>
      <c r="G18" s="14" t="str">
        <f>IFERROR(__xludf.DUMMYFUNCTION("IF(LEN(C18)=0,"""",SPARKLINE(FREQUENCY(FILTER(Archive!E:E,Archive!B:B=C18),M$2:M$21)))"),"")</f>
        <v/>
      </c>
      <c r="H18" s="1"/>
      <c r="I18" s="1"/>
      <c r="J18" s="25"/>
      <c r="K18" s="25"/>
      <c r="L18" s="25"/>
      <c r="M18">
        <f t="shared" si="1"/>
        <v>0</v>
      </c>
    </row>
    <row r="19" ht="22.5" customHeight="1">
      <c r="A19" s="1"/>
      <c r="B19" s="17"/>
      <c r="C19" s="18"/>
      <c r="D19" s="12"/>
      <c r="E19" s="12" t="str">
        <f>IFERROR(__xludf.DUMMYFUNCTION("IF(LEN(C19)=0,"""",QUERY(Archive!C:C,""Select COUNT(C) WHERE lower(C) contains '""&amp;LOWER(C19)&amp;""' LABEL COUNT(C) ''""))"),"")</f>
        <v/>
      </c>
      <c r="F19" s="13" t="str">
        <f>IFERROR(__xludf.DUMMYFUNCTION("IF(LEN(C19)=0,"""",QUERY(Archive!B:C,""Select COUNT(B) WHERE C starts with 'RT' AND B ='""&amp;C19&amp;""' LABEL COUNT(B) ''"")/D19)"),"")</f>
        <v/>
      </c>
      <c r="G19" s="14" t="str">
        <f>IFERROR(__xludf.DUMMYFUNCTION("IF(LEN(C19)=0,"""",SPARKLINE(FREQUENCY(FILTER(Archive!E:E,Archive!B:B=C19),M$2:M$21)))"),"")</f>
        <v/>
      </c>
      <c r="H19" s="1"/>
      <c r="I19" s="29" t="s">
        <v>24</v>
      </c>
      <c r="J19" s="30" t="s">
        <v>25</v>
      </c>
      <c r="K19" s="25"/>
      <c r="L19" s="25"/>
      <c r="M19">
        <f t="shared" si="1"/>
        <v>0</v>
      </c>
    </row>
    <row r="20" ht="22.5" customHeight="1">
      <c r="A20" s="1"/>
      <c r="B20" s="17"/>
      <c r="C20" s="18"/>
      <c r="D20" s="12"/>
      <c r="E20" s="12" t="str">
        <f>IFERROR(__xludf.DUMMYFUNCTION("IF(LEN(C20)=0,"""",QUERY(Archive!C:C,""Select COUNT(C) WHERE lower(C) contains '""&amp;LOWER(C20)&amp;""' LABEL COUNT(C) ''""))"),"")</f>
        <v/>
      </c>
      <c r="F20" s="13" t="str">
        <f>IFERROR(__xludf.DUMMYFUNCTION("IF(LEN(C20)=0,"""",QUERY(Archive!B:C,""Select COUNT(B) WHERE C starts with 'RT' AND B ='""&amp;C20&amp;""' LABEL COUNT(B) ''"")/D20)"),"")</f>
        <v/>
      </c>
      <c r="G20" s="14" t="str">
        <f>IFERROR(__xludf.DUMMYFUNCTION("IF(LEN(C20)=0,"""",SPARKLINE(FREQUENCY(FILTER(Archive!E:E,Archive!B:B=C20),M$2:M$21)))"),"")</f>
        <v/>
      </c>
      <c r="H20" s="1"/>
      <c r="I20" s="1"/>
      <c r="J20" s="31" t="s">
        <v>26</v>
      </c>
      <c r="K20" s="25"/>
      <c r="L20" s="25"/>
      <c r="M20">
        <f t="shared" si="1"/>
        <v>0</v>
      </c>
    </row>
    <row r="21" ht="22.5" customHeight="1">
      <c r="A21" s="1"/>
      <c r="B21" s="17"/>
      <c r="C21" s="18"/>
      <c r="D21" s="12"/>
      <c r="E21" s="12" t="str">
        <f>IFERROR(__xludf.DUMMYFUNCTION("IF(LEN(C21)=0,"""",QUERY(Archive!C:C,""Select COUNT(C) WHERE lower(C) contains '""&amp;LOWER(C21)&amp;""' LABEL COUNT(C) ''""))"),"")</f>
        <v/>
      </c>
      <c r="F21" s="13" t="str">
        <f>IFERROR(__xludf.DUMMYFUNCTION("IF(LEN(C21)=0,"""",QUERY(Archive!B:C,""Select COUNT(B) WHERE C starts with 'RT' AND B ='""&amp;C21&amp;""' LABEL COUNT(B) ''"")/D21)"),"")</f>
        <v/>
      </c>
      <c r="G21" s="14" t="str">
        <f>IFERROR(__xludf.DUMMYFUNCTION("IF(LEN(C21)=0,"""",SPARKLINE(FREQUENCY(FILTER(Archive!E:E,Archive!B:B=C21),M$2:M$21)))"),"")</f>
        <v/>
      </c>
      <c r="H21" s="1"/>
      <c r="I21" s="1"/>
      <c r="J21" s="25"/>
      <c r="K21" s="25"/>
      <c r="L21" s="25"/>
      <c r="M21">
        <f>ROUNDDOWN(J7)</f>
        <v>0</v>
      </c>
    </row>
    <row r="22" ht="22.5" customHeight="1">
      <c r="A22" s="1"/>
      <c r="B22" s="17"/>
      <c r="C22" s="18"/>
      <c r="D22" s="12"/>
      <c r="E22" s="12" t="str">
        <f>IFERROR(__xludf.DUMMYFUNCTION("IF(LEN(C22)=0,"""",QUERY(Archive!C:C,""Select COUNT(C) WHERE lower(C) contains '""&amp;LOWER(C22)&amp;""' LABEL COUNT(C) ''""))"),"")</f>
        <v/>
      </c>
      <c r="F22" s="13" t="str">
        <f>IFERROR(__xludf.DUMMYFUNCTION("IF(LEN(C22)=0,"""",QUERY(Archive!B:C,""Select COUNT(B) WHERE C starts with 'RT' AND B ='""&amp;C22&amp;""' LABEL COUNT(B) ''"")/D22)"),"")</f>
        <v/>
      </c>
      <c r="G22" s="14" t="str">
        <f>IFERROR(__xludf.DUMMYFUNCTION("IF(LEN(C22)=0,"""",SPARKLINE(FREQUENCY(FILTER(Archive!E:E,Archive!B:B=C22),M$2:M$21)))"),"")</f>
        <v/>
      </c>
      <c r="H22" s="1"/>
      <c r="I22" s="1"/>
      <c r="J22" s="25"/>
      <c r="K22" s="25"/>
      <c r="L22" s="25"/>
      <c r="M22" s="32"/>
    </row>
    <row r="23" ht="22.5" customHeight="1">
      <c r="A23" s="1"/>
      <c r="B23" s="17"/>
      <c r="C23" s="18"/>
      <c r="D23" s="12"/>
      <c r="E23" s="12" t="str">
        <f>IFERROR(__xludf.DUMMYFUNCTION("IF(LEN(C23)=0,"""",QUERY(Archive!C:C,""Select COUNT(C) WHERE lower(C) contains '""&amp;LOWER(C23)&amp;""' LABEL COUNT(C) ''""))"),"")</f>
        <v/>
      </c>
      <c r="F23" s="13" t="str">
        <f>IFERROR(__xludf.DUMMYFUNCTION("IF(LEN(C23)=0,"""",QUERY(Archive!B:C,""Select COUNT(B) WHERE C starts with 'RT' AND B ='""&amp;C23&amp;""' LABEL COUNT(B) ''"")/D23)"),"")</f>
        <v/>
      </c>
      <c r="G23" s="14" t="str">
        <f>IFERROR(__xludf.DUMMYFUNCTION("IF(LEN(C23)=0,"""",SPARKLINE(FREQUENCY(FILTER(Archive!E:E,Archive!B:B=C23),M$2:M$21)))"),"")</f>
        <v/>
      </c>
      <c r="H23" s="1"/>
      <c r="I23" s="1"/>
      <c r="J23" s="25"/>
      <c r="K23" s="25"/>
      <c r="L23" s="25"/>
      <c r="M23" s="32"/>
    </row>
    <row r="24" ht="22.5" customHeight="1">
      <c r="A24" s="1"/>
      <c r="B24" s="17"/>
      <c r="C24" s="18"/>
      <c r="D24" s="12"/>
      <c r="E24" s="12" t="str">
        <f>IFERROR(__xludf.DUMMYFUNCTION("IF(LEN(C24)=0,"""",QUERY(Archive!C:C,""Select COUNT(C) WHERE lower(C) contains '""&amp;LOWER(C24)&amp;""' LABEL COUNT(C) ''""))"),"")</f>
        <v/>
      </c>
      <c r="F24" s="13" t="str">
        <f>IFERROR(__xludf.DUMMYFUNCTION("IF(LEN(C24)=0,"""",QUERY(Archive!B:C,""Select COUNT(B) WHERE C starts with 'RT' AND B ='""&amp;C24&amp;""' LABEL COUNT(B) ''"")/D24)"),"")</f>
        <v/>
      </c>
      <c r="G24" s="14" t="str">
        <f>IFERROR(__xludf.DUMMYFUNCTION("IF(LEN(C24)=0,"""",SPARKLINE(FREQUENCY(FILTER(Archive!E:E,Archive!B:B=C24),M$2:M$21)))"),"")</f>
        <v/>
      </c>
      <c r="H24" s="1"/>
      <c r="I24" s="1"/>
      <c r="J24" s="1"/>
      <c r="K24" s="1"/>
      <c r="L24" s="1"/>
    </row>
    <row r="25" ht="22.5" customHeight="1">
      <c r="A25" s="1"/>
      <c r="B25" s="17"/>
      <c r="C25" s="18"/>
      <c r="D25" s="12"/>
      <c r="E25" s="12" t="str">
        <f>IFERROR(__xludf.DUMMYFUNCTION("IF(LEN(C25)=0,"""",QUERY(Archive!C:C,""Select COUNT(C) WHERE lower(C) contains '""&amp;LOWER(C25)&amp;""' LABEL COUNT(C) ''""))"),"")</f>
        <v/>
      </c>
      <c r="F25" s="13" t="str">
        <f>IFERROR(__xludf.DUMMYFUNCTION("IF(LEN(C25)=0,"""",QUERY(Archive!B:C,""Select COUNT(B) WHERE C starts with 'RT' AND B ='""&amp;C25&amp;""' LABEL COUNT(B) ''"")/D25)"),"")</f>
        <v/>
      </c>
      <c r="G25" s="14" t="str">
        <f>IFERROR(__xludf.DUMMYFUNCTION("IF(LEN(C25)=0,"""",SPARKLINE(FREQUENCY(FILTER(Archive!E:E,Archive!B:B=C25),M$2:M$21)))"),"")</f>
        <v/>
      </c>
      <c r="H25" s="1"/>
      <c r="I25" s="1"/>
      <c r="J25" s="1"/>
      <c r="K25" s="1"/>
      <c r="L25" s="1"/>
    </row>
    <row r="26" ht="22.5" customHeight="1">
      <c r="A26" s="1"/>
      <c r="B26" s="17"/>
      <c r="C26" s="18"/>
      <c r="D26" s="12"/>
      <c r="E26" s="12" t="str">
        <f>IFERROR(__xludf.DUMMYFUNCTION("IF(LEN(C26)=0,"""",QUERY(Archive!C:C,""Select COUNT(C) WHERE lower(C) contains '""&amp;LOWER(C26)&amp;""' LABEL COUNT(C) ''""))"),"")</f>
        <v/>
      </c>
      <c r="F26" s="13" t="str">
        <f>IFERROR(__xludf.DUMMYFUNCTION("IF(LEN(C26)=0,"""",QUERY(Archive!B:C,""Select COUNT(B) WHERE C starts with 'RT' AND B ='""&amp;C26&amp;""' LABEL COUNT(B) ''"")/D26)"),"")</f>
        <v/>
      </c>
      <c r="G26" s="14" t="str">
        <f>IFERROR(__xludf.DUMMYFUNCTION("IF(LEN(C26)=0,"""",SPARKLINE(FREQUENCY(FILTER(Archive!E:E,Archive!B:B=C26),M$2:M$21)))"),"")</f>
        <v/>
      </c>
      <c r="H26" s="1"/>
      <c r="I26" s="1"/>
      <c r="J26" s="1"/>
      <c r="K26" s="1"/>
      <c r="L26" s="1"/>
    </row>
    <row r="27" ht="22.5" customHeight="1">
      <c r="A27" s="1"/>
      <c r="B27" s="17"/>
      <c r="C27" s="18"/>
      <c r="D27" s="12"/>
      <c r="E27" s="12" t="str">
        <f>IFERROR(__xludf.DUMMYFUNCTION("IF(LEN(C27)=0,"""",QUERY(Archive!C:C,""Select COUNT(C) WHERE lower(C) contains '""&amp;LOWER(C27)&amp;""' LABEL COUNT(C) ''""))"),"")</f>
        <v/>
      </c>
      <c r="F27" s="13" t="str">
        <f>IFERROR(__xludf.DUMMYFUNCTION("IF(LEN(C27)=0,"""",QUERY(Archive!B:C,""Select COUNT(B) WHERE C starts with 'RT' AND B ='""&amp;C27&amp;""' LABEL COUNT(B) ''"")/D27)"),"")</f>
        <v/>
      </c>
      <c r="G27" s="14" t="str">
        <f>IFERROR(__xludf.DUMMYFUNCTION("IF(LEN(C27)=0,"""",SPARKLINE(FREQUENCY(FILTER(Archive!E:E,Archive!B:B=C27),M$2:M$21)))"),"")</f>
        <v/>
      </c>
      <c r="H27" s="1"/>
      <c r="I27" s="1"/>
      <c r="J27" s="1"/>
      <c r="K27" s="1"/>
      <c r="L27" s="1"/>
    </row>
    <row r="28" ht="22.5" customHeight="1">
      <c r="A28" s="1"/>
      <c r="B28" s="17"/>
      <c r="C28" s="18"/>
      <c r="D28" s="12"/>
      <c r="E28" s="12" t="str">
        <f>IFERROR(__xludf.DUMMYFUNCTION("IF(LEN(C28)=0,"""",QUERY(Archive!C:C,""Select COUNT(C) WHERE lower(C) contains '""&amp;LOWER(C28)&amp;""' LABEL COUNT(C) ''""))"),"")</f>
        <v/>
      </c>
      <c r="F28" s="13" t="str">
        <f>IFERROR(__xludf.DUMMYFUNCTION("IF(LEN(C28)=0,"""",QUERY(Archive!B:C,""Select COUNT(B) WHERE C starts with 'RT' AND B ='""&amp;C28&amp;""' LABEL COUNT(B) ''"")/D28)"),"")</f>
        <v/>
      </c>
      <c r="G28" s="14" t="str">
        <f>IFERROR(__xludf.DUMMYFUNCTION("IF(LEN(C28)=0,"""",SPARKLINE(FREQUENCY(FILTER(Archive!E:E,Archive!B:B=C28),M$2:M$21)))"),"")</f>
        <v/>
      </c>
      <c r="H28" s="1"/>
      <c r="I28" s="1"/>
      <c r="J28" s="1"/>
      <c r="K28" s="1"/>
      <c r="L28" s="1"/>
    </row>
    <row r="29" ht="22.5" customHeight="1">
      <c r="A29" s="1"/>
      <c r="B29" s="17"/>
      <c r="C29" s="18"/>
      <c r="D29" s="12"/>
      <c r="E29" s="12" t="str">
        <f>IFERROR(__xludf.DUMMYFUNCTION("IF(LEN(C29)=0,"""",QUERY(Archive!C:C,""Select COUNT(C) WHERE lower(C) contains '""&amp;LOWER(C29)&amp;""' LABEL COUNT(C) ''""))"),"")</f>
        <v/>
      </c>
      <c r="F29" s="13" t="str">
        <f>IFERROR(__xludf.DUMMYFUNCTION("IF(LEN(C29)=0,"""",QUERY(Archive!B:C,""Select COUNT(B) WHERE C starts with 'RT' AND B ='""&amp;C29&amp;""' LABEL COUNT(B) ''"")/D29)"),"")</f>
        <v/>
      </c>
      <c r="G29" s="14" t="str">
        <f>IFERROR(__xludf.DUMMYFUNCTION("IF(LEN(C29)=0,"""",SPARKLINE(FREQUENCY(FILTER(Archive!E:E,Archive!B:B=C29),M$2:M$21)))"),"")</f>
        <v/>
      </c>
      <c r="H29" s="1"/>
      <c r="I29" s="1"/>
      <c r="J29" s="1"/>
      <c r="K29" s="1"/>
      <c r="L29" s="1"/>
    </row>
    <row r="30" ht="22.5" customHeight="1">
      <c r="A30" s="1"/>
      <c r="B30" s="17"/>
      <c r="C30" s="18"/>
      <c r="D30" s="12"/>
      <c r="E30" s="12" t="str">
        <f>IFERROR(__xludf.DUMMYFUNCTION("IF(LEN(C30)=0,"""",QUERY(Archive!C:C,""Select COUNT(C) WHERE lower(C) contains '""&amp;LOWER(C30)&amp;""' LABEL COUNT(C) ''""))"),"")</f>
        <v/>
      </c>
      <c r="F30" s="13" t="str">
        <f>IFERROR(__xludf.DUMMYFUNCTION("IF(LEN(C30)=0,"""",QUERY(Archive!B:C,""Select COUNT(B) WHERE C starts with 'RT' AND B ='""&amp;C30&amp;""' LABEL COUNT(B) ''"")/D30)"),"")</f>
        <v/>
      </c>
      <c r="G30" s="14" t="str">
        <f>IFERROR(__xludf.DUMMYFUNCTION("IF(LEN(C30)=0,"""",SPARKLINE(FREQUENCY(FILTER(Archive!E:E,Archive!B:B=C30),M$2:M$21)))"),"")</f>
        <v/>
      </c>
      <c r="H30" s="1"/>
      <c r="I30" s="1"/>
      <c r="J30" s="1"/>
      <c r="K30" s="1"/>
      <c r="L30" s="1"/>
    </row>
    <row r="31" ht="22.5" customHeight="1">
      <c r="A31" s="1"/>
      <c r="B31" s="17"/>
      <c r="C31" s="18"/>
      <c r="D31" s="12"/>
      <c r="E31" s="12" t="str">
        <f>IFERROR(__xludf.DUMMYFUNCTION("IF(LEN(C31)=0,"""",QUERY(Archive!C:C,""Select COUNT(C) WHERE lower(C) contains '""&amp;LOWER(C31)&amp;""' LABEL COUNT(C) ''""))"),"")</f>
        <v/>
      </c>
      <c r="F31" s="13" t="str">
        <f>IFERROR(__xludf.DUMMYFUNCTION("IF(LEN(C31)=0,"""",QUERY(Archive!B:C,""Select COUNT(B) WHERE C starts with 'RT' AND B ='""&amp;C31&amp;""' LABEL COUNT(B) ''"")/D31)"),"")</f>
        <v/>
      </c>
      <c r="G31" s="14" t="str">
        <f>IFERROR(__xludf.DUMMYFUNCTION("IF(LEN(C31)=0,"""",SPARKLINE(FREQUENCY(FILTER(Archive!E:E,Archive!B:B=C31),M$2:M$21)))"),"")</f>
        <v/>
      </c>
      <c r="H31" s="1"/>
      <c r="I31" s="1"/>
      <c r="J31" s="1"/>
      <c r="K31" s="1"/>
      <c r="L31" s="1"/>
    </row>
    <row r="32" ht="16.5" customHeight="1">
      <c r="A32" s="1"/>
      <c r="B32" s="17"/>
      <c r="C32" s="18"/>
      <c r="D32" s="12"/>
      <c r="E32" s="12" t="str">
        <f>IFERROR(__xludf.DUMMYFUNCTION("IF(LEN(C32)=0,"""",QUERY(Archive!C:C,""Select COUNT(C) WHERE lower(C) contains '""&amp;LOWER(C32)&amp;""' LABEL COUNT(C) ''""))"),"")</f>
        <v/>
      </c>
      <c r="F32" s="33"/>
      <c r="G32" s="34"/>
      <c r="H32" s="1"/>
      <c r="I32" s="1"/>
      <c r="J32" s="1"/>
      <c r="K32" s="1"/>
      <c r="L32" s="1"/>
    </row>
    <row r="33" ht="16.5" customHeight="1">
      <c r="A33" s="1"/>
      <c r="B33" s="17"/>
      <c r="C33" s="18"/>
      <c r="D33" s="12"/>
      <c r="E33" s="12" t="str">
        <f>IFERROR(__xludf.DUMMYFUNCTION("IF(LEN(C33)=0,"""",QUERY(Archive!C:C,""Select COUNT(C) WHERE lower(C) contains '""&amp;LOWER(C33)&amp;""' LABEL COUNT(C) ''""))"),"")</f>
        <v/>
      </c>
      <c r="F33" s="33"/>
      <c r="G33" s="34"/>
      <c r="H33" s="1"/>
      <c r="I33" s="1"/>
      <c r="J33" s="1"/>
      <c r="K33" s="1"/>
      <c r="L33" s="1"/>
    </row>
    <row r="34" ht="16.5" customHeight="1">
      <c r="A34" s="1"/>
      <c r="B34" s="17"/>
      <c r="C34" s="18"/>
      <c r="D34" s="12"/>
      <c r="E34" s="12" t="str">
        <f>IFERROR(__xludf.DUMMYFUNCTION("IF(LEN(C34)=0,"""",QUERY(Archive!C:C,""Select COUNT(C) WHERE lower(C) contains '""&amp;LOWER(C34)&amp;""' LABEL COUNT(C) ''""))"),"")</f>
        <v/>
      </c>
      <c r="F34" s="33"/>
      <c r="G34" s="34"/>
      <c r="H34" s="1"/>
      <c r="I34" s="1"/>
      <c r="J34" s="1"/>
      <c r="K34" s="1"/>
      <c r="L34" s="1"/>
    </row>
    <row r="35" ht="16.5" customHeight="1">
      <c r="A35" s="1"/>
      <c r="B35" s="17"/>
      <c r="C35" s="18"/>
      <c r="D35" s="12"/>
      <c r="E35" s="12" t="str">
        <f>IFERROR(__xludf.DUMMYFUNCTION("IF(LEN(C35)=0,"""",QUERY(Archive!C:C,""Select COUNT(C) WHERE lower(C) contains '""&amp;LOWER(C35)&amp;""' LABEL COUNT(C) ''""))"),"")</f>
        <v/>
      </c>
      <c r="F35" s="33"/>
      <c r="G35" s="34"/>
      <c r="H35" s="1"/>
      <c r="I35" s="1"/>
      <c r="J35" s="1"/>
      <c r="K35" s="1"/>
      <c r="L35" s="1"/>
    </row>
    <row r="36" ht="16.5" customHeight="1">
      <c r="A36" s="1"/>
      <c r="B36" s="17"/>
      <c r="C36" s="18"/>
      <c r="D36" s="12"/>
      <c r="E36" s="12" t="str">
        <f>IFERROR(__xludf.DUMMYFUNCTION("IF(LEN(C36)=0,"""",QUERY(Archive!C:C,""Select COUNT(C) WHERE lower(C) contains '""&amp;LOWER(C36)&amp;""' LABEL COUNT(C) ''""))"),"")</f>
        <v/>
      </c>
      <c r="F36" s="33"/>
      <c r="G36" s="34"/>
      <c r="H36" s="1"/>
      <c r="I36" s="1"/>
      <c r="J36" s="1"/>
      <c r="K36" s="1"/>
      <c r="L36" s="1"/>
    </row>
    <row r="37" ht="16.5" customHeight="1">
      <c r="A37" s="1"/>
      <c r="B37" s="17"/>
      <c r="C37" s="18"/>
      <c r="D37" s="12"/>
      <c r="E37" s="12" t="str">
        <f>IFERROR(__xludf.DUMMYFUNCTION("IF(LEN(C37)=0,"""",QUERY(Archive!C:C,""Select COUNT(C) WHERE lower(C) contains '""&amp;LOWER(C37)&amp;""' LABEL COUNT(C) ''""))"),"")</f>
        <v/>
      </c>
      <c r="F37" s="33"/>
      <c r="G37" s="34"/>
      <c r="H37" s="1"/>
      <c r="I37" s="1"/>
      <c r="J37" s="1"/>
      <c r="K37" s="1"/>
      <c r="L37" s="1"/>
    </row>
    <row r="38" ht="16.5" customHeight="1">
      <c r="A38" s="1"/>
      <c r="B38" s="17"/>
      <c r="C38" s="18"/>
      <c r="D38" s="12"/>
      <c r="E38" s="12" t="str">
        <f>IFERROR(__xludf.DUMMYFUNCTION("IF(LEN(C38)=0,"""",QUERY(Archive!C:C,""Select COUNT(C) WHERE lower(C) contains '""&amp;LOWER(C38)&amp;""' LABEL COUNT(C) ''""))"),"")</f>
        <v/>
      </c>
      <c r="F38" s="33"/>
      <c r="G38" s="34"/>
      <c r="H38" s="1"/>
      <c r="I38" s="1"/>
      <c r="J38" s="1"/>
      <c r="K38" s="1"/>
      <c r="L38" s="1"/>
    </row>
    <row r="39" ht="16.5" customHeight="1">
      <c r="A39" s="1"/>
      <c r="B39" s="17"/>
      <c r="C39" s="18"/>
      <c r="D39" s="12"/>
      <c r="E39" s="12" t="str">
        <f>IFERROR(__xludf.DUMMYFUNCTION("IF(LEN(C39)=0,"""",QUERY(Archive!C:C,""Select COUNT(C) WHERE lower(C) contains '""&amp;LOWER(C39)&amp;""' LABEL COUNT(C) ''""))"),"")</f>
        <v/>
      </c>
      <c r="F39" s="33"/>
      <c r="G39" s="34"/>
      <c r="H39" s="1"/>
      <c r="I39" s="1"/>
      <c r="J39" s="1"/>
      <c r="K39" s="1"/>
      <c r="L39" s="1"/>
    </row>
    <row r="40" ht="16.5" customHeight="1">
      <c r="A40" s="1"/>
      <c r="B40" s="17"/>
      <c r="C40" s="18"/>
      <c r="D40" s="12"/>
      <c r="E40" s="12" t="str">
        <f>IFERROR(__xludf.DUMMYFUNCTION("IF(LEN(C40)=0,"""",QUERY(Archive!C:C,""Select COUNT(C) WHERE lower(C) contains '""&amp;LOWER(C40)&amp;""' LABEL COUNT(C) ''""))"),"")</f>
        <v/>
      </c>
      <c r="F40" s="33"/>
      <c r="G40" s="34"/>
      <c r="H40" s="1"/>
      <c r="I40" s="1"/>
      <c r="J40" s="1"/>
      <c r="K40" s="1"/>
      <c r="L40" s="1"/>
    </row>
    <row r="41" ht="16.5" customHeight="1">
      <c r="A41" s="1"/>
      <c r="B41" s="17"/>
      <c r="C41" s="18"/>
      <c r="D41" s="12"/>
      <c r="E41" s="12" t="str">
        <f>IFERROR(__xludf.DUMMYFUNCTION("IF(LEN(C41)=0,"""",QUERY(Archive!C:C,""Select COUNT(C) WHERE lower(C) contains '""&amp;LOWER(C41)&amp;""' LABEL COUNT(C) ''""))"),"")</f>
        <v/>
      </c>
      <c r="F41" s="33"/>
      <c r="G41" s="34"/>
      <c r="H41" s="1"/>
      <c r="I41" s="1"/>
      <c r="J41" s="1"/>
      <c r="K41" s="1"/>
      <c r="L41" s="1"/>
    </row>
    <row r="42" ht="16.5" customHeight="1">
      <c r="A42" s="1"/>
      <c r="B42" s="17"/>
      <c r="C42" s="18"/>
      <c r="D42" s="12"/>
      <c r="E42" s="12" t="str">
        <f>IFERROR(__xludf.DUMMYFUNCTION("IF(LEN(C42)=0,"""",QUERY(Archive!C:C,""Select COUNT(C) WHERE lower(C) contains '""&amp;LOWER(C42)&amp;""' LABEL COUNT(C) ''""))"),"")</f>
        <v/>
      </c>
      <c r="F42" s="33"/>
      <c r="G42" s="34"/>
      <c r="H42" s="1"/>
      <c r="I42" s="1"/>
      <c r="J42" s="1"/>
      <c r="K42" s="1"/>
      <c r="L42" s="1"/>
    </row>
    <row r="43" ht="16.5" customHeight="1">
      <c r="A43" s="1"/>
      <c r="B43" s="17"/>
      <c r="C43" s="18"/>
      <c r="D43" s="12"/>
      <c r="E43" s="12" t="str">
        <f>IFERROR(__xludf.DUMMYFUNCTION("IF(LEN(C43)=0,"""",QUERY(Archive!C:C,""Select COUNT(C) WHERE lower(C) contains '""&amp;LOWER(C43)&amp;""' LABEL COUNT(C) ''""))"),"")</f>
        <v/>
      </c>
      <c r="F43" s="33"/>
      <c r="G43" s="34"/>
      <c r="H43" s="1"/>
      <c r="I43" s="1"/>
      <c r="J43" s="1"/>
      <c r="K43" s="1"/>
      <c r="L43" s="1"/>
    </row>
    <row r="44" ht="16.5" customHeight="1">
      <c r="A44" s="1"/>
      <c r="B44" s="17"/>
      <c r="C44" s="18"/>
      <c r="D44" s="12"/>
      <c r="E44" s="12" t="str">
        <f>IFERROR(__xludf.DUMMYFUNCTION("IF(LEN(C44)=0,"""",QUERY(Archive!C:C,""Select COUNT(C) WHERE lower(C) contains '""&amp;LOWER(C44)&amp;""' LABEL COUNT(C) ''""))"),"")</f>
        <v/>
      </c>
      <c r="F44" s="33"/>
      <c r="G44" s="34"/>
      <c r="H44" s="1"/>
      <c r="I44" s="1"/>
      <c r="J44" s="1"/>
      <c r="K44" s="1"/>
      <c r="L44" s="1"/>
    </row>
    <row r="45" ht="16.5" customHeight="1">
      <c r="A45" s="1"/>
      <c r="B45" s="17"/>
      <c r="C45" s="18"/>
      <c r="D45" s="12"/>
      <c r="E45" s="12" t="str">
        <f>IFERROR(__xludf.DUMMYFUNCTION("IF(LEN(C45)=0,"""",QUERY(Archive!C:C,""Select COUNT(C) WHERE lower(C) contains '""&amp;LOWER(C45)&amp;""' LABEL COUNT(C) ''""))"),"")</f>
        <v/>
      </c>
      <c r="F45" s="33"/>
      <c r="G45" s="34"/>
      <c r="H45" s="1"/>
      <c r="I45" s="1"/>
      <c r="J45" s="1"/>
      <c r="K45" s="1"/>
      <c r="L45" s="1"/>
    </row>
    <row r="46" ht="16.5" customHeight="1">
      <c r="A46" s="1"/>
      <c r="B46" s="17"/>
      <c r="C46" s="18"/>
      <c r="D46" s="12"/>
      <c r="E46" s="12" t="str">
        <f>IFERROR(__xludf.DUMMYFUNCTION("IF(LEN(C46)=0,"""",QUERY(Archive!C:C,""Select COUNT(C) WHERE lower(C) contains '""&amp;LOWER(C46)&amp;""' LABEL COUNT(C) ''""))"),"")</f>
        <v/>
      </c>
      <c r="F46" s="33"/>
      <c r="G46" s="34"/>
      <c r="H46" s="1"/>
      <c r="I46" s="1"/>
      <c r="J46" s="1"/>
      <c r="K46" s="1"/>
      <c r="L46" s="1"/>
    </row>
    <row r="47" ht="16.5" customHeight="1">
      <c r="A47" s="1"/>
      <c r="B47" s="17"/>
      <c r="C47" s="18"/>
      <c r="D47" s="12"/>
      <c r="E47" s="12" t="str">
        <f>IFERROR(__xludf.DUMMYFUNCTION("IF(LEN(C47)=0,"""",QUERY(Archive!C:C,""Select COUNT(C) WHERE lower(C) contains '""&amp;LOWER(C47)&amp;""' LABEL COUNT(C) ''""))"),"")</f>
        <v/>
      </c>
      <c r="F47" s="33"/>
      <c r="G47" s="34"/>
      <c r="H47" s="1"/>
      <c r="I47" s="1"/>
      <c r="J47" s="1"/>
      <c r="K47" s="1"/>
      <c r="L47" s="1"/>
    </row>
    <row r="48" ht="16.5" customHeight="1">
      <c r="A48" s="1"/>
      <c r="B48" s="17"/>
      <c r="C48" s="18"/>
      <c r="D48" s="12"/>
      <c r="E48" s="12" t="str">
        <f>IFERROR(__xludf.DUMMYFUNCTION("IF(LEN(C48)=0,"""",QUERY(Archive!C:C,""Select COUNT(C) WHERE lower(C) contains '""&amp;LOWER(C48)&amp;""' LABEL COUNT(C) ''""))"),"")</f>
        <v/>
      </c>
      <c r="F48" s="33"/>
      <c r="G48" s="34"/>
      <c r="H48" s="1"/>
      <c r="I48" s="1"/>
      <c r="J48" s="1"/>
      <c r="K48" s="1"/>
      <c r="L48" s="1"/>
    </row>
    <row r="49" ht="16.5" customHeight="1">
      <c r="A49" s="1"/>
      <c r="B49" s="17"/>
      <c r="C49" s="18"/>
      <c r="D49" s="12"/>
      <c r="E49" s="12" t="str">
        <f>IFERROR(__xludf.DUMMYFUNCTION("IF(LEN(C49)=0,"""",QUERY(Archive!C:C,""Select COUNT(C) WHERE lower(C) contains '""&amp;LOWER(C49)&amp;""' LABEL COUNT(C) ''""))"),"")</f>
        <v/>
      </c>
      <c r="F49" s="33"/>
      <c r="G49" s="34"/>
      <c r="H49" s="1"/>
      <c r="I49" s="1"/>
      <c r="J49" s="1"/>
      <c r="K49" s="1"/>
      <c r="L49" s="1"/>
    </row>
    <row r="50" ht="16.5" customHeight="1">
      <c r="A50" s="1"/>
      <c r="B50" s="17"/>
      <c r="C50" s="18"/>
      <c r="D50" s="12"/>
      <c r="E50" s="12" t="str">
        <f>IFERROR(__xludf.DUMMYFUNCTION("IF(LEN(C50)=0,"""",QUERY(Archive!C:C,""Select COUNT(C) WHERE lower(C) contains '""&amp;LOWER(C50)&amp;""' LABEL COUNT(C) ''""))"),"")</f>
        <v/>
      </c>
      <c r="F50" s="33"/>
      <c r="G50" s="34"/>
      <c r="H50" s="1"/>
      <c r="I50" s="1"/>
      <c r="J50" s="1"/>
      <c r="K50" s="1"/>
      <c r="L50" s="1"/>
    </row>
    <row r="51" ht="16.5" customHeight="1">
      <c r="A51" s="1"/>
      <c r="B51" s="17"/>
      <c r="C51" s="18"/>
      <c r="D51" s="12"/>
      <c r="E51" s="12" t="str">
        <f>IFERROR(__xludf.DUMMYFUNCTION("IF(LEN(C51)=0,"""",QUERY(Archive!C:C,""Select COUNT(C) WHERE lower(C) contains '""&amp;LOWER(C51)&amp;""' LABEL COUNT(C) ''""))"),"")</f>
        <v/>
      </c>
      <c r="F51" s="33"/>
      <c r="G51" s="34"/>
      <c r="H51" s="1"/>
      <c r="I51" s="1"/>
      <c r="J51" s="1"/>
      <c r="K51" s="1"/>
      <c r="L51" s="1"/>
    </row>
    <row r="52" ht="16.5" customHeight="1">
      <c r="A52" s="1"/>
      <c r="B52" s="17"/>
      <c r="C52" s="18"/>
      <c r="D52" s="12"/>
      <c r="E52" s="12" t="str">
        <f>IFERROR(__xludf.DUMMYFUNCTION("IF(LEN(C52)=0,"""",QUERY(Archive!C:C,""Select COUNT(C) WHERE lower(C) contains '""&amp;LOWER(C52)&amp;""' LABEL COUNT(C) ''""))"),"")</f>
        <v/>
      </c>
      <c r="F52" s="33"/>
      <c r="G52" s="34"/>
      <c r="H52" s="1"/>
      <c r="I52" s="1"/>
      <c r="J52" s="1"/>
      <c r="K52" s="1"/>
      <c r="L52" s="1"/>
    </row>
    <row r="53" ht="16.5" customHeight="1">
      <c r="A53" s="1"/>
      <c r="B53" s="17"/>
      <c r="C53" s="18"/>
      <c r="D53" s="12"/>
      <c r="E53" s="12" t="str">
        <f>IFERROR(__xludf.DUMMYFUNCTION("IF(LEN(C53)=0,"""",QUERY(Archive!C:C,""Select COUNT(C) WHERE lower(C) contains '""&amp;LOWER(C53)&amp;""' LABEL COUNT(C) ''""))"),"")</f>
        <v/>
      </c>
      <c r="F53" s="33"/>
      <c r="G53" s="34"/>
      <c r="H53" s="1"/>
      <c r="I53" s="1"/>
      <c r="J53" s="1"/>
      <c r="K53" s="1"/>
      <c r="L53" s="1"/>
    </row>
    <row r="54" ht="16.5" customHeight="1">
      <c r="A54" s="1"/>
      <c r="B54" s="17"/>
      <c r="C54" s="18"/>
      <c r="D54" s="12"/>
      <c r="E54" s="12" t="str">
        <f>IFERROR(__xludf.DUMMYFUNCTION("IF(LEN(C54)=0,"""",QUERY(Archive!C:C,""Select COUNT(C) WHERE lower(C) contains '""&amp;LOWER(C54)&amp;""' LABEL COUNT(C) ''""))"),"")</f>
        <v/>
      </c>
      <c r="F54" s="33"/>
      <c r="G54" s="34"/>
      <c r="H54" s="1"/>
      <c r="I54" s="1"/>
      <c r="J54" s="1"/>
      <c r="K54" s="1"/>
      <c r="L54" s="1"/>
    </row>
    <row r="55" ht="16.5" customHeight="1">
      <c r="A55" s="1"/>
      <c r="B55" s="17"/>
      <c r="C55" s="18"/>
      <c r="D55" s="12"/>
      <c r="E55" s="12" t="str">
        <f>IFERROR(__xludf.DUMMYFUNCTION("IF(LEN(C55)=0,"""",QUERY(Archive!C:C,""Select COUNT(C) WHERE lower(C) contains '""&amp;LOWER(C55)&amp;""' LABEL COUNT(C) ''""))"),"")</f>
        <v/>
      </c>
      <c r="F55" s="33"/>
      <c r="G55" s="34"/>
      <c r="H55" s="1"/>
      <c r="I55" s="1"/>
      <c r="J55" s="1"/>
      <c r="K55" s="1"/>
      <c r="L55" s="1"/>
    </row>
    <row r="56" ht="16.5" customHeight="1">
      <c r="A56" s="1"/>
      <c r="B56" s="17"/>
      <c r="C56" s="18"/>
      <c r="D56" s="12"/>
      <c r="E56" s="12" t="str">
        <f>IFERROR(__xludf.DUMMYFUNCTION("IF(LEN(C56)=0,"""",QUERY(Archive!C:C,""Select COUNT(C) WHERE lower(C) contains '""&amp;LOWER(C56)&amp;""' LABEL COUNT(C) ''""))"),"")</f>
        <v/>
      </c>
      <c r="F56" s="33"/>
      <c r="G56" s="34"/>
      <c r="H56" s="1"/>
      <c r="I56" s="1"/>
      <c r="J56" s="1"/>
      <c r="K56" s="1"/>
      <c r="L56" s="1"/>
    </row>
    <row r="57" ht="16.5" customHeight="1">
      <c r="A57" s="1"/>
      <c r="B57" s="17"/>
      <c r="C57" s="18"/>
      <c r="D57" s="12"/>
      <c r="E57" s="12" t="str">
        <f>IFERROR(__xludf.DUMMYFUNCTION("IF(LEN(C57)=0,"""",QUERY(Archive!C:C,""Select COUNT(C) WHERE lower(C) contains '""&amp;LOWER(C57)&amp;""' LABEL COUNT(C) ''""))"),"")</f>
        <v/>
      </c>
      <c r="F57" s="33"/>
      <c r="G57" s="34"/>
      <c r="H57" s="1"/>
      <c r="I57" s="1"/>
      <c r="J57" s="1"/>
      <c r="K57" s="1"/>
      <c r="L57" s="1"/>
    </row>
    <row r="58" ht="16.5" customHeight="1">
      <c r="A58" s="1"/>
      <c r="B58" s="17"/>
      <c r="C58" s="18"/>
      <c r="D58" s="12"/>
      <c r="E58" s="12" t="str">
        <f>IFERROR(__xludf.DUMMYFUNCTION("IF(LEN(C58)=0,"""",QUERY(Archive!C:C,""Select COUNT(C) WHERE lower(C) contains '""&amp;LOWER(C58)&amp;""' LABEL COUNT(C) ''""))"),"")</f>
        <v/>
      </c>
      <c r="F58" s="33"/>
      <c r="G58" s="34"/>
      <c r="H58" s="1"/>
      <c r="I58" s="1"/>
      <c r="J58" s="1"/>
      <c r="K58" s="1"/>
      <c r="L58" s="1"/>
    </row>
    <row r="59" ht="16.5" customHeight="1">
      <c r="A59" s="1"/>
      <c r="B59" s="17"/>
      <c r="C59" s="18"/>
      <c r="D59" s="12"/>
      <c r="E59" s="12" t="str">
        <f>IFERROR(__xludf.DUMMYFUNCTION("IF(LEN(C59)=0,"""",QUERY(Archive!C:C,""Select COUNT(C) WHERE lower(C) contains '""&amp;LOWER(C59)&amp;""' LABEL COUNT(C) ''""))"),"")</f>
        <v/>
      </c>
      <c r="F59" s="33"/>
      <c r="G59" s="34"/>
      <c r="H59" s="1"/>
      <c r="I59" s="1"/>
      <c r="J59" s="1"/>
      <c r="K59" s="1"/>
      <c r="L59" s="1"/>
    </row>
    <row r="60" ht="16.5" customHeight="1">
      <c r="A60" s="1"/>
      <c r="B60" s="17"/>
      <c r="C60" s="18"/>
      <c r="D60" s="12"/>
      <c r="E60" s="12" t="str">
        <f>IFERROR(__xludf.DUMMYFUNCTION("IF(LEN(C60)=0,"""",QUERY(Archive!C:C,""Select COUNT(C) WHERE lower(C) contains '""&amp;LOWER(C60)&amp;""' LABEL COUNT(C) ''""))"),"")</f>
        <v/>
      </c>
      <c r="F60" s="33"/>
      <c r="G60" s="34"/>
      <c r="H60" s="1"/>
      <c r="I60" s="1"/>
      <c r="J60" s="1"/>
      <c r="K60" s="1"/>
      <c r="L60" s="1"/>
    </row>
    <row r="61" ht="16.5" customHeight="1">
      <c r="A61" s="1"/>
      <c r="B61" s="17"/>
      <c r="C61" s="18"/>
      <c r="D61" s="12"/>
      <c r="E61" s="12" t="str">
        <f>IFERROR(__xludf.DUMMYFUNCTION("IF(LEN(C61)=0,"""",QUERY(Archive!C:C,""Select COUNT(C) WHERE lower(C) contains '""&amp;LOWER(C61)&amp;""' LABEL COUNT(C) ''""))"),"")</f>
        <v/>
      </c>
      <c r="F61" s="33"/>
      <c r="G61" s="34"/>
      <c r="H61" s="1"/>
      <c r="I61" s="1"/>
      <c r="J61" s="1"/>
      <c r="K61" s="1"/>
      <c r="L61" s="1"/>
    </row>
    <row r="62" ht="16.5" customHeight="1">
      <c r="A62" s="1"/>
      <c r="B62" s="17"/>
      <c r="C62" s="18"/>
      <c r="D62" s="12"/>
      <c r="E62" s="12" t="str">
        <f>IFERROR(__xludf.DUMMYFUNCTION("IF(LEN(C62)=0,"""",QUERY(Archive!C:C,""Select COUNT(C) WHERE lower(C) contains '""&amp;LOWER(C62)&amp;""' LABEL COUNT(C) ''""))"),"")</f>
        <v/>
      </c>
      <c r="F62" s="33"/>
      <c r="G62" s="34"/>
      <c r="H62" s="1"/>
      <c r="I62" s="1"/>
      <c r="J62" s="1"/>
      <c r="K62" s="1"/>
      <c r="L62" s="1"/>
    </row>
    <row r="63" ht="16.5" customHeight="1">
      <c r="A63" s="1"/>
      <c r="B63" s="17"/>
      <c r="C63" s="18"/>
      <c r="D63" s="12"/>
      <c r="E63" s="12" t="str">
        <f>IFERROR(__xludf.DUMMYFUNCTION("IF(LEN(C63)=0,"""",QUERY(Archive!C:C,""Select COUNT(C) WHERE lower(C) contains '""&amp;LOWER(C63)&amp;""' LABEL COUNT(C) ''""))"),"")</f>
        <v/>
      </c>
      <c r="F63" s="33"/>
      <c r="G63" s="34"/>
      <c r="H63" s="1"/>
      <c r="I63" s="1"/>
      <c r="J63" s="1"/>
      <c r="K63" s="1"/>
      <c r="L63" s="1"/>
    </row>
    <row r="64" ht="16.5" customHeight="1">
      <c r="A64" s="1"/>
      <c r="B64" s="17"/>
      <c r="C64" s="18"/>
      <c r="D64" s="12"/>
      <c r="E64" s="12" t="str">
        <f>IFERROR(__xludf.DUMMYFUNCTION("IF(LEN(C64)=0,"""",QUERY(Archive!C:C,""Select COUNT(C) WHERE lower(C) contains '""&amp;LOWER(C64)&amp;""' LABEL COUNT(C) ''""))"),"")</f>
        <v/>
      </c>
      <c r="F64" s="33"/>
      <c r="G64" s="34"/>
      <c r="H64" s="1"/>
      <c r="I64" s="1"/>
      <c r="J64" s="1"/>
      <c r="K64" s="1"/>
      <c r="L64" s="1"/>
    </row>
    <row r="65" ht="16.5" customHeight="1">
      <c r="A65" s="1"/>
      <c r="B65" s="17"/>
      <c r="C65" s="18"/>
      <c r="D65" s="12"/>
      <c r="E65" s="12" t="str">
        <f>IFERROR(__xludf.DUMMYFUNCTION("IF(LEN(C65)=0,"""",QUERY(Archive!C:C,""Select COUNT(C) WHERE lower(C) contains '""&amp;LOWER(C65)&amp;""' LABEL COUNT(C) ''""))"),"")</f>
        <v/>
      </c>
      <c r="F65" s="33"/>
      <c r="G65" s="34"/>
      <c r="H65" s="1"/>
      <c r="I65" s="1"/>
      <c r="J65" s="1"/>
      <c r="K65" s="1"/>
      <c r="L65" s="1"/>
    </row>
    <row r="66" ht="16.5" customHeight="1">
      <c r="A66" s="1"/>
      <c r="B66" s="17"/>
      <c r="C66" s="18"/>
      <c r="D66" s="12"/>
      <c r="E66" s="12" t="str">
        <f>IFERROR(__xludf.DUMMYFUNCTION("IF(LEN(C66)=0,"""",QUERY(Archive!C:C,""Select COUNT(C) WHERE lower(C) contains '""&amp;LOWER(C66)&amp;""' LABEL COUNT(C) ''""))"),"")</f>
        <v/>
      </c>
      <c r="F66" s="33"/>
      <c r="G66" s="34"/>
      <c r="H66" s="1"/>
      <c r="I66" s="1"/>
      <c r="J66" s="1"/>
      <c r="K66" s="1"/>
      <c r="L66" s="1"/>
    </row>
    <row r="67" ht="16.5" customHeight="1">
      <c r="A67" s="1"/>
      <c r="B67" s="17"/>
      <c r="C67" s="18"/>
      <c r="D67" s="12"/>
      <c r="E67" s="12" t="str">
        <f>IFERROR(__xludf.DUMMYFUNCTION("IF(LEN(C67)=0,"""",QUERY(Archive!C:C,""Select COUNT(C) WHERE lower(C) contains '""&amp;LOWER(C67)&amp;""' LABEL COUNT(C) ''""))"),"")</f>
        <v/>
      </c>
      <c r="F67" s="33"/>
      <c r="G67" s="34"/>
      <c r="H67" s="1"/>
      <c r="I67" s="1"/>
      <c r="J67" s="1"/>
      <c r="K67" s="1"/>
      <c r="L67" s="1"/>
    </row>
    <row r="68" ht="16.5" customHeight="1">
      <c r="A68" s="1"/>
      <c r="B68" s="17"/>
      <c r="C68" s="18"/>
      <c r="D68" s="12"/>
      <c r="E68" s="12" t="str">
        <f>IFERROR(__xludf.DUMMYFUNCTION("IF(LEN(C68)=0,"""",QUERY(Archive!C:C,""Select COUNT(C) WHERE lower(C) contains '""&amp;LOWER(C68)&amp;""' LABEL COUNT(C) ''""))"),"")</f>
        <v/>
      </c>
      <c r="F68" s="33"/>
      <c r="G68" s="34"/>
      <c r="H68" s="1"/>
      <c r="I68" s="1"/>
      <c r="J68" s="1"/>
      <c r="K68" s="1"/>
      <c r="L68" s="1"/>
    </row>
    <row r="69" ht="16.5" customHeight="1">
      <c r="A69" s="1"/>
      <c r="B69" s="17"/>
      <c r="C69" s="18"/>
      <c r="D69" s="12"/>
      <c r="E69" s="12" t="str">
        <f>IFERROR(__xludf.DUMMYFUNCTION("IF(LEN(C69)=0,"""",QUERY(Archive!C:C,""Select COUNT(C) WHERE lower(C) contains '""&amp;LOWER(C69)&amp;""' LABEL COUNT(C) ''""))"),"")</f>
        <v/>
      </c>
      <c r="F69" s="33"/>
      <c r="G69" s="34"/>
      <c r="H69" s="1"/>
      <c r="I69" s="1"/>
      <c r="J69" s="1"/>
      <c r="K69" s="1"/>
      <c r="L69" s="1"/>
    </row>
    <row r="70" ht="16.5" customHeight="1">
      <c r="A70" s="1"/>
      <c r="B70" s="17"/>
      <c r="C70" s="18"/>
      <c r="D70" s="12"/>
      <c r="E70" s="12" t="str">
        <f>IFERROR(__xludf.DUMMYFUNCTION("IF(LEN(C70)=0,"""",QUERY(Archive!C:C,""Select COUNT(C) WHERE lower(C) contains '""&amp;LOWER(C70)&amp;""' LABEL COUNT(C) ''""))"),"")</f>
        <v/>
      </c>
      <c r="F70" s="33"/>
      <c r="G70" s="34"/>
      <c r="H70" s="1"/>
      <c r="I70" s="1"/>
      <c r="J70" s="1"/>
      <c r="K70" s="1"/>
      <c r="L70" s="1"/>
    </row>
    <row r="71" ht="16.5" customHeight="1">
      <c r="A71" s="1"/>
      <c r="B71" s="17"/>
      <c r="C71" s="18"/>
      <c r="D71" s="12"/>
      <c r="E71" s="12" t="str">
        <f>IFERROR(__xludf.DUMMYFUNCTION("IF(LEN(C71)=0,"""",QUERY(Archive!C:C,""Select COUNT(C) WHERE lower(C) contains '""&amp;LOWER(C71)&amp;""' LABEL COUNT(C) ''""))"),"")</f>
        <v/>
      </c>
      <c r="F71" s="33"/>
      <c r="G71" s="34"/>
      <c r="H71" s="1"/>
      <c r="I71" s="1"/>
      <c r="J71" s="1"/>
      <c r="K71" s="1"/>
      <c r="L71" s="1"/>
    </row>
    <row r="72" ht="16.5" customHeight="1">
      <c r="A72" s="1"/>
      <c r="B72" s="17"/>
      <c r="C72" s="18"/>
      <c r="D72" s="12"/>
      <c r="E72" s="12" t="str">
        <f>IFERROR(__xludf.DUMMYFUNCTION("IF(LEN(C72)=0,"""",QUERY(Archive!C:C,""Select COUNT(C) WHERE lower(C) contains '""&amp;LOWER(C72)&amp;""' LABEL COUNT(C) ''""))"),"")</f>
        <v/>
      </c>
      <c r="F72" s="33"/>
      <c r="G72" s="34"/>
      <c r="H72" s="1"/>
      <c r="I72" s="1"/>
      <c r="J72" s="1"/>
      <c r="K72" s="1"/>
      <c r="L72" s="1"/>
    </row>
    <row r="73" ht="16.5" customHeight="1">
      <c r="A73" s="1"/>
      <c r="B73" s="17"/>
      <c r="C73" s="18"/>
      <c r="D73" s="12"/>
      <c r="E73" s="12" t="str">
        <f>IFERROR(__xludf.DUMMYFUNCTION("IF(LEN(C73)=0,"""",QUERY(Archive!C:C,""Select COUNT(C) WHERE lower(C) contains '""&amp;LOWER(C73)&amp;""' LABEL COUNT(C) ''""))"),"")</f>
        <v/>
      </c>
      <c r="F73" s="33"/>
      <c r="G73" s="34"/>
      <c r="H73" s="1"/>
      <c r="I73" s="1"/>
      <c r="J73" s="1"/>
      <c r="K73" s="1"/>
      <c r="L73" s="1"/>
    </row>
    <row r="74" ht="16.5" customHeight="1">
      <c r="A74" s="1"/>
      <c r="B74" s="17"/>
      <c r="C74" s="18"/>
      <c r="D74" s="12"/>
      <c r="E74" s="12" t="str">
        <f>IFERROR(__xludf.DUMMYFUNCTION("IF(LEN(C74)=0,"""",QUERY(Archive!C:C,""Select COUNT(C) WHERE lower(C) contains '""&amp;LOWER(C74)&amp;""' LABEL COUNT(C) ''""))"),"")</f>
        <v/>
      </c>
      <c r="F74" s="33"/>
      <c r="G74" s="34"/>
      <c r="H74" s="1"/>
      <c r="I74" s="1"/>
      <c r="J74" s="1"/>
      <c r="K74" s="1"/>
      <c r="L74" s="1"/>
    </row>
    <row r="75" ht="16.5" customHeight="1">
      <c r="A75" s="1"/>
      <c r="B75" s="17"/>
      <c r="C75" s="18"/>
      <c r="D75" s="12"/>
      <c r="E75" s="12" t="str">
        <f>IFERROR(__xludf.DUMMYFUNCTION("IF(LEN(C75)=0,"""",QUERY(Archive!C:C,""Select COUNT(C) WHERE lower(C) contains '""&amp;LOWER(C75)&amp;""' LABEL COUNT(C) ''""))"),"")</f>
        <v/>
      </c>
      <c r="F75" s="33"/>
      <c r="G75" s="34"/>
      <c r="H75" s="1"/>
      <c r="I75" s="1"/>
      <c r="J75" s="1"/>
      <c r="K75" s="1"/>
      <c r="L75" s="1"/>
    </row>
    <row r="76" ht="16.5" customHeight="1">
      <c r="A76" s="1"/>
      <c r="B76" s="17"/>
      <c r="C76" s="18"/>
      <c r="D76" s="12"/>
      <c r="E76" s="12" t="str">
        <f>IFERROR(__xludf.DUMMYFUNCTION("IF(LEN(C76)=0,"""",QUERY(Archive!C:C,""Select COUNT(C) WHERE lower(C) contains '""&amp;LOWER(C76)&amp;""' LABEL COUNT(C) ''""))"),"")</f>
        <v/>
      </c>
      <c r="F76" s="33"/>
      <c r="G76" s="34"/>
      <c r="H76" s="1"/>
      <c r="I76" s="1"/>
      <c r="J76" s="1"/>
      <c r="K76" s="1"/>
      <c r="L76" s="1"/>
    </row>
    <row r="77" ht="16.5" customHeight="1">
      <c r="A77" s="1"/>
      <c r="B77" s="17"/>
      <c r="C77" s="18"/>
      <c r="D77" s="12"/>
      <c r="E77" s="12" t="str">
        <f>IFERROR(__xludf.DUMMYFUNCTION("IF(LEN(C77)=0,"""",QUERY(Archive!C:C,""Select COUNT(C) WHERE lower(C) contains '""&amp;LOWER(C77)&amp;""' LABEL COUNT(C) ''""))"),"")</f>
        <v/>
      </c>
      <c r="F77" s="33"/>
      <c r="G77" s="34"/>
      <c r="H77" s="1"/>
      <c r="I77" s="1"/>
      <c r="J77" s="1"/>
      <c r="K77" s="1"/>
      <c r="L77" s="1"/>
    </row>
    <row r="78" ht="16.5" customHeight="1">
      <c r="A78" s="1"/>
      <c r="B78" s="17"/>
      <c r="C78" s="18"/>
      <c r="D78" s="12"/>
      <c r="E78" s="12" t="str">
        <f>IFERROR(__xludf.DUMMYFUNCTION("IF(LEN(C78)=0,"""",QUERY(Archive!C:C,""Select COUNT(C) WHERE lower(C) contains '""&amp;LOWER(C78)&amp;""' LABEL COUNT(C) ''""))"),"")</f>
        <v/>
      </c>
      <c r="F78" s="33"/>
      <c r="G78" s="34"/>
      <c r="H78" s="1"/>
      <c r="I78" s="1"/>
      <c r="J78" s="1"/>
      <c r="K78" s="1"/>
      <c r="L78" s="1"/>
    </row>
    <row r="79" ht="16.5" customHeight="1">
      <c r="A79" s="1"/>
      <c r="B79" s="17"/>
      <c r="C79" s="18"/>
      <c r="D79" s="12"/>
      <c r="E79" s="12" t="str">
        <f>IFERROR(__xludf.DUMMYFUNCTION("IF(LEN(C79)=0,"""",QUERY(Archive!C:C,""Select COUNT(C) WHERE lower(C) contains '""&amp;LOWER(C79)&amp;""' LABEL COUNT(C) ''""))"),"")</f>
        <v/>
      </c>
      <c r="F79" s="33"/>
      <c r="G79" s="34"/>
      <c r="H79" s="1"/>
      <c r="I79" s="1"/>
      <c r="J79" s="1"/>
      <c r="K79" s="1"/>
      <c r="L79" s="1"/>
    </row>
    <row r="80" ht="16.5" customHeight="1">
      <c r="A80" s="1"/>
      <c r="B80" s="17"/>
      <c r="C80" s="18"/>
      <c r="D80" s="12"/>
      <c r="E80" s="12" t="str">
        <f>IFERROR(__xludf.DUMMYFUNCTION("IF(LEN(C80)=0,"""",QUERY(Archive!C:C,""Select COUNT(C) WHERE lower(C) contains '""&amp;LOWER(C80)&amp;""' LABEL COUNT(C) ''""))"),"")</f>
        <v/>
      </c>
      <c r="F80" s="33"/>
      <c r="G80" s="34"/>
      <c r="H80" s="1"/>
      <c r="I80" s="1"/>
      <c r="J80" s="1"/>
      <c r="K80" s="1"/>
      <c r="L80" s="1"/>
    </row>
    <row r="81" ht="16.5" customHeight="1">
      <c r="A81" s="1"/>
      <c r="B81" s="17"/>
      <c r="C81" s="18"/>
      <c r="D81" s="12"/>
      <c r="E81" s="12" t="str">
        <f>IFERROR(__xludf.DUMMYFUNCTION("IF(LEN(C81)=0,"""",QUERY(Archive!C:C,""Select COUNT(C) WHERE lower(C) contains '""&amp;LOWER(C81)&amp;""' LABEL COUNT(C) ''""))"),"")</f>
        <v/>
      </c>
      <c r="F81" s="33"/>
      <c r="G81" s="34"/>
      <c r="H81" s="1"/>
      <c r="I81" s="1"/>
      <c r="J81" s="1"/>
      <c r="K81" s="1"/>
      <c r="L81" s="1"/>
    </row>
    <row r="82" ht="16.5" customHeight="1">
      <c r="A82" s="1"/>
      <c r="B82" s="17"/>
      <c r="C82" s="18"/>
      <c r="D82" s="12"/>
      <c r="E82" s="12" t="str">
        <f>IFERROR(__xludf.DUMMYFUNCTION("IF(LEN(C82)=0,"""",QUERY(Archive!C:C,""Select COUNT(C) WHERE lower(C) contains '""&amp;LOWER(C82)&amp;""' LABEL COUNT(C) ''""))"),"")</f>
        <v/>
      </c>
      <c r="F82" s="33"/>
      <c r="G82" s="34"/>
      <c r="H82" s="1"/>
      <c r="I82" s="1"/>
      <c r="J82" s="1"/>
      <c r="K82" s="1"/>
      <c r="L82" s="1"/>
    </row>
    <row r="83" ht="16.5" customHeight="1">
      <c r="A83" s="1"/>
      <c r="B83" s="17"/>
      <c r="C83" s="18"/>
      <c r="D83" s="12"/>
      <c r="E83" s="12" t="str">
        <f>IFERROR(__xludf.DUMMYFUNCTION("IF(LEN(C83)=0,"""",QUERY(Archive!C:C,""Select COUNT(C) WHERE lower(C) contains '""&amp;LOWER(C83)&amp;""' LABEL COUNT(C) ''""))"),"")</f>
        <v/>
      </c>
      <c r="F83" s="33"/>
      <c r="G83" s="34"/>
      <c r="H83" s="1"/>
      <c r="I83" s="1"/>
      <c r="J83" s="1"/>
      <c r="K83" s="1"/>
      <c r="L83" s="1"/>
    </row>
    <row r="84" ht="16.5" customHeight="1">
      <c r="A84" s="1"/>
      <c r="B84" s="17"/>
      <c r="C84" s="18"/>
      <c r="D84" s="12"/>
      <c r="E84" s="12" t="str">
        <f>IFERROR(__xludf.DUMMYFUNCTION("IF(LEN(C84)=0,"""",QUERY(Archive!C:C,""Select COUNT(C) WHERE lower(C) contains '""&amp;LOWER(C84)&amp;""' LABEL COUNT(C) ''""))"),"")</f>
        <v/>
      </c>
      <c r="F84" s="33"/>
      <c r="G84" s="34"/>
      <c r="H84" s="1"/>
      <c r="I84" s="1"/>
      <c r="J84" s="1"/>
      <c r="K84" s="1"/>
      <c r="L84" s="1"/>
    </row>
    <row r="85" ht="16.5" customHeight="1">
      <c r="A85" s="1"/>
      <c r="B85" s="17"/>
      <c r="C85" s="18"/>
      <c r="D85" s="12"/>
      <c r="E85" s="12" t="str">
        <f>IFERROR(__xludf.DUMMYFUNCTION("IF(LEN(C85)=0,"""",QUERY(Archive!C:C,""Select COUNT(C) WHERE lower(C) contains '""&amp;LOWER(C85)&amp;""' LABEL COUNT(C) ''""))"),"")</f>
        <v/>
      </c>
      <c r="F85" s="33"/>
      <c r="G85" s="34"/>
      <c r="H85" s="1"/>
      <c r="I85" s="1"/>
      <c r="J85" s="1"/>
      <c r="K85" s="1"/>
      <c r="L85" s="1"/>
    </row>
    <row r="86" ht="16.5" customHeight="1">
      <c r="A86" s="1"/>
      <c r="B86" s="17"/>
      <c r="C86" s="18"/>
      <c r="D86" s="12"/>
      <c r="E86" s="12" t="str">
        <f>IFERROR(__xludf.DUMMYFUNCTION("IF(LEN(C86)=0,"""",QUERY(Archive!C:C,""Select COUNT(C) WHERE lower(C) contains '""&amp;LOWER(C86)&amp;""' LABEL COUNT(C) ''""))"),"")</f>
        <v/>
      </c>
      <c r="F86" s="33"/>
      <c r="G86" s="34"/>
      <c r="H86" s="1"/>
      <c r="I86" s="1"/>
      <c r="J86" s="1"/>
      <c r="K86" s="1"/>
      <c r="L86" s="1"/>
    </row>
    <row r="87" ht="16.5" customHeight="1">
      <c r="A87" s="1"/>
      <c r="B87" s="17"/>
      <c r="C87" s="18"/>
      <c r="D87" s="12"/>
      <c r="E87" s="12" t="str">
        <f>IFERROR(__xludf.DUMMYFUNCTION("IF(LEN(C87)=0,"""",QUERY(Archive!C:C,""Select COUNT(C) WHERE lower(C) contains '""&amp;LOWER(C87)&amp;""' LABEL COUNT(C) ''""))"),"")</f>
        <v/>
      </c>
      <c r="F87" s="33"/>
      <c r="G87" s="34"/>
      <c r="H87" s="1"/>
      <c r="I87" s="1"/>
      <c r="J87" s="1"/>
      <c r="K87" s="1"/>
      <c r="L87" s="1"/>
    </row>
    <row r="88" ht="16.5" customHeight="1">
      <c r="A88" s="1"/>
      <c r="B88" s="17"/>
      <c r="C88" s="18"/>
      <c r="D88" s="12"/>
      <c r="E88" s="12" t="str">
        <f>IFERROR(__xludf.DUMMYFUNCTION("IF(LEN(C88)=0,"""",QUERY(Archive!C:C,""Select COUNT(C) WHERE lower(C) contains '""&amp;LOWER(C88)&amp;""' LABEL COUNT(C) ''""))"),"")</f>
        <v/>
      </c>
      <c r="F88" s="33"/>
      <c r="G88" s="34"/>
      <c r="H88" s="1"/>
      <c r="I88" s="1"/>
      <c r="J88" s="1"/>
      <c r="K88" s="1"/>
      <c r="L88" s="1"/>
    </row>
    <row r="89" ht="16.5" customHeight="1">
      <c r="A89" s="1"/>
      <c r="B89" s="17"/>
      <c r="C89" s="18"/>
      <c r="D89" s="12"/>
      <c r="E89" s="12" t="str">
        <f>IFERROR(__xludf.DUMMYFUNCTION("IF(LEN(C89)=0,"""",QUERY(Archive!C:C,""Select COUNT(C) WHERE lower(C) contains '""&amp;LOWER(C89)&amp;""' LABEL COUNT(C) ''""))"),"")</f>
        <v/>
      </c>
      <c r="F89" s="33"/>
      <c r="G89" s="34"/>
      <c r="H89" s="1"/>
      <c r="I89" s="1"/>
      <c r="J89" s="1"/>
      <c r="K89" s="1"/>
      <c r="L89" s="1"/>
    </row>
    <row r="90" ht="16.5" customHeight="1">
      <c r="A90" s="1"/>
      <c r="B90" s="17"/>
      <c r="C90" s="18"/>
      <c r="D90" s="12"/>
      <c r="E90" s="12" t="str">
        <f>IFERROR(__xludf.DUMMYFUNCTION("IF(LEN(C90)=0,"""",QUERY(Archive!C:C,""Select COUNT(C) WHERE lower(C) contains '""&amp;LOWER(C90)&amp;""' LABEL COUNT(C) ''""))"),"")</f>
        <v/>
      </c>
      <c r="F90" s="33"/>
      <c r="G90" s="34"/>
      <c r="H90" s="1"/>
      <c r="I90" s="1"/>
      <c r="J90" s="1"/>
      <c r="K90" s="1"/>
      <c r="L90" s="1"/>
    </row>
    <row r="91" ht="16.5" customHeight="1">
      <c r="A91" s="1"/>
      <c r="B91" s="17"/>
      <c r="C91" s="18"/>
      <c r="D91" s="12"/>
      <c r="E91" s="12" t="str">
        <f>IFERROR(__xludf.DUMMYFUNCTION("IF(LEN(C91)=0,"""",QUERY(Archive!C:C,""Select COUNT(C) WHERE lower(C) contains '""&amp;LOWER(C91)&amp;""' LABEL COUNT(C) ''""))"),"")</f>
        <v/>
      </c>
      <c r="F91" s="33"/>
      <c r="G91" s="34"/>
      <c r="H91" s="1"/>
      <c r="I91" s="1"/>
      <c r="J91" s="1"/>
      <c r="K91" s="1"/>
      <c r="L91" s="1"/>
    </row>
    <row r="92" ht="16.5" customHeight="1">
      <c r="A92" s="1"/>
      <c r="B92" s="17"/>
      <c r="C92" s="18"/>
      <c r="D92" s="12"/>
      <c r="E92" s="12" t="str">
        <f>IFERROR(__xludf.DUMMYFUNCTION("IF(LEN(C92)=0,"""",QUERY(Archive!C:C,""Select COUNT(C) WHERE lower(C) contains '""&amp;LOWER(C92)&amp;""' LABEL COUNT(C) ''""))"),"")</f>
        <v/>
      </c>
      <c r="F92" s="33"/>
      <c r="G92" s="34"/>
      <c r="H92" s="1"/>
      <c r="I92" s="1"/>
      <c r="J92" s="1"/>
      <c r="K92" s="1"/>
      <c r="L92" s="1"/>
    </row>
    <row r="93" ht="16.5" customHeight="1">
      <c r="A93" s="1"/>
      <c r="B93" s="17"/>
      <c r="C93" s="18"/>
      <c r="D93" s="12"/>
      <c r="E93" s="12" t="str">
        <f>IFERROR(__xludf.DUMMYFUNCTION("IF(LEN(C93)=0,"""",QUERY(Archive!C:C,""Select COUNT(C) WHERE lower(C) contains '""&amp;LOWER(C93)&amp;""' LABEL COUNT(C) ''""))"),"")</f>
        <v/>
      </c>
      <c r="F93" s="33"/>
      <c r="G93" s="34"/>
      <c r="H93" s="1"/>
      <c r="I93" s="1"/>
      <c r="J93" s="1"/>
      <c r="K93" s="1"/>
      <c r="L93" s="1"/>
    </row>
    <row r="94" ht="16.5" customHeight="1">
      <c r="A94" s="1"/>
      <c r="B94" s="17"/>
      <c r="C94" s="18"/>
      <c r="D94" s="12"/>
      <c r="E94" s="12" t="str">
        <f>IFERROR(__xludf.DUMMYFUNCTION("IF(LEN(C94)=0,"""",QUERY(Archive!C:C,""Select COUNT(C) WHERE lower(C) contains '""&amp;LOWER(C94)&amp;""' LABEL COUNT(C) ''""))"),"")</f>
        <v/>
      </c>
      <c r="F94" s="33"/>
      <c r="G94" s="34"/>
      <c r="H94" s="1"/>
      <c r="I94" s="1"/>
      <c r="J94" s="1"/>
      <c r="K94" s="1"/>
      <c r="L94" s="1"/>
    </row>
    <row r="95" ht="16.5" customHeight="1">
      <c r="A95" s="1"/>
      <c r="B95" s="17"/>
      <c r="C95" s="18"/>
      <c r="D95" s="12"/>
      <c r="E95" s="12" t="str">
        <f>IFERROR(__xludf.DUMMYFUNCTION("IF(LEN(C95)=0,"""",QUERY(Archive!C:C,""Select COUNT(C) WHERE lower(C) contains '""&amp;LOWER(C95)&amp;""' LABEL COUNT(C) ''""))"),"")</f>
        <v/>
      </c>
      <c r="F95" s="33"/>
      <c r="G95" s="34"/>
      <c r="H95" s="1"/>
      <c r="I95" s="1"/>
      <c r="J95" s="1"/>
      <c r="K95" s="1"/>
      <c r="L95" s="1"/>
    </row>
    <row r="96" ht="16.5" customHeight="1">
      <c r="A96" s="1"/>
      <c r="B96" s="17"/>
      <c r="C96" s="18"/>
      <c r="D96" s="12"/>
      <c r="E96" s="12" t="str">
        <f>IFERROR(__xludf.DUMMYFUNCTION("IF(LEN(C96)=0,"""",QUERY(Archive!C:C,""Select COUNT(C) WHERE lower(C) contains '""&amp;LOWER(C96)&amp;""' LABEL COUNT(C) ''""))"),"")</f>
        <v/>
      </c>
      <c r="F96" s="33"/>
      <c r="G96" s="34"/>
      <c r="H96" s="1"/>
      <c r="I96" s="1"/>
      <c r="J96" s="1"/>
      <c r="K96" s="1"/>
      <c r="L96" s="1"/>
    </row>
    <row r="97" ht="16.5" customHeight="1">
      <c r="A97" s="1"/>
      <c r="B97" s="17"/>
      <c r="C97" s="18"/>
      <c r="D97" s="12"/>
      <c r="E97" s="12" t="str">
        <f>IFERROR(__xludf.DUMMYFUNCTION("IF(LEN(C97)=0,"""",QUERY(Archive!C:C,""Select COUNT(C) WHERE lower(C) contains '""&amp;LOWER(C97)&amp;""' LABEL COUNT(C) ''""))"),"")</f>
        <v/>
      </c>
      <c r="F97" s="33"/>
      <c r="G97" s="34"/>
      <c r="H97" s="1"/>
      <c r="I97" s="1"/>
      <c r="J97" s="1"/>
      <c r="K97" s="1"/>
      <c r="L97" s="1"/>
    </row>
    <row r="98" ht="16.5" customHeight="1">
      <c r="A98" s="1"/>
      <c r="B98" s="17"/>
      <c r="C98" s="18"/>
      <c r="D98" s="12"/>
      <c r="E98" s="12" t="str">
        <f>IFERROR(__xludf.DUMMYFUNCTION("IF(LEN(C98)=0,"""",QUERY(Archive!C:C,""Select COUNT(C) WHERE lower(C) contains '""&amp;LOWER(C98)&amp;""' LABEL COUNT(C) ''""))"),"")</f>
        <v/>
      </c>
      <c r="F98" s="33"/>
      <c r="G98" s="34"/>
      <c r="H98" s="1"/>
      <c r="I98" s="1"/>
      <c r="J98" s="1"/>
      <c r="K98" s="1"/>
      <c r="L98" s="1"/>
    </row>
    <row r="99" ht="16.5" customHeight="1">
      <c r="A99" s="1"/>
      <c r="B99" s="17"/>
      <c r="C99" s="18"/>
      <c r="D99" s="12"/>
      <c r="E99" s="12" t="str">
        <f>IFERROR(__xludf.DUMMYFUNCTION("IF(LEN(C99)=0,"""",QUERY(Archive!C:C,""Select COUNT(C) WHERE lower(C) contains '""&amp;LOWER(C99)&amp;""' LABEL COUNT(C) ''""))"),"")</f>
        <v/>
      </c>
      <c r="F99" s="33"/>
      <c r="G99" s="34"/>
      <c r="H99" s="1"/>
      <c r="I99" s="1"/>
      <c r="J99" s="1"/>
      <c r="K99" s="1"/>
      <c r="L99" s="1"/>
    </row>
    <row r="100" ht="16.5" customHeight="1">
      <c r="A100" s="1"/>
      <c r="B100" s="17"/>
      <c r="C100" s="18"/>
      <c r="D100" s="12"/>
      <c r="E100" s="12" t="str">
        <f>IFERROR(__xludf.DUMMYFUNCTION("IF(LEN(C100)=0,"""",QUERY(Archive!C:C,""Select COUNT(C) WHERE lower(C) contains '""&amp;LOWER(C100)&amp;""' LABEL COUNT(C) ''""))"),"")</f>
        <v/>
      </c>
      <c r="F100" s="33"/>
      <c r="G100" s="34"/>
      <c r="H100" s="1"/>
      <c r="I100" s="1"/>
      <c r="J100" s="1"/>
      <c r="K100" s="1"/>
      <c r="L100" s="1"/>
    </row>
    <row r="101" ht="16.5" customHeight="1">
      <c r="A101" s="1"/>
      <c r="B101" s="17"/>
      <c r="C101" s="18"/>
      <c r="D101" s="12"/>
      <c r="E101" s="12" t="str">
        <f>IFERROR(__xludf.DUMMYFUNCTION("IF(LEN(C101)=0,"""",QUERY(Archive!C:C,""Select COUNT(C) WHERE lower(C) contains '""&amp;LOWER(C101)&amp;""' LABEL COUNT(C) ''""))"),"")</f>
        <v/>
      </c>
      <c r="F101" s="33"/>
      <c r="G101" s="34"/>
      <c r="H101" s="1"/>
      <c r="I101" s="1"/>
      <c r="J101" s="1"/>
      <c r="K101" s="1"/>
      <c r="L101" s="1"/>
    </row>
    <row r="102" ht="16.5" customHeight="1">
      <c r="A102" s="1"/>
      <c r="B102" s="17"/>
      <c r="C102" s="18"/>
      <c r="D102" s="12"/>
      <c r="E102" s="12" t="str">
        <f>IFERROR(__xludf.DUMMYFUNCTION("IF(LEN(C102)=0,"""",QUERY(Archive!C:C,""Select COUNT(C) WHERE lower(C) contains '""&amp;LOWER(C102)&amp;""' LABEL COUNT(C) ''""))"),"")</f>
        <v/>
      </c>
      <c r="F102" s="33"/>
      <c r="G102" s="34"/>
      <c r="H102" s="1"/>
      <c r="I102" s="1"/>
      <c r="J102" s="1"/>
      <c r="K102" s="1"/>
      <c r="L102" s="1"/>
    </row>
    <row r="103" ht="16.5" customHeight="1">
      <c r="A103" s="1"/>
      <c r="B103" s="17"/>
      <c r="C103" s="18"/>
      <c r="D103" s="12"/>
      <c r="E103" s="12" t="str">
        <f>IFERROR(__xludf.DUMMYFUNCTION("IF(LEN(C103)=0,"""",QUERY(Archive!C:C,""Select COUNT(C) WHERE lower(C) contains '""&amp;LOWER(C103)&amp;""' LABEL COUNT(C) ''""))"),"")</f>
        <v/>
      </c>
      <c r="F103" s="33"/>
      <c r="G103" s="34"/>
      <c r="H103" s="1"/>
      <c r="I103" s="1"/>
      <c r="J103" s="1"/>
      <c r="K103" s="1"/>
      <c r="L103" s="1"/>
    </row>
    <row r="104" ht="16.5" customHeight="1">
      <c r="A104" s="1"/>
      <c r="B104" s="17"/>
      <c r="C104" s="18"/>
      <c r="D104" s="12"/>
      <c r="E104" s="12" t="str">
        <f>IFERROR(__xludf.DUMMYFUNCTION("IF(LEN(C104)=0,"""",QUERY(Archive!C:C,""Select COUNT(C) WHERE lower(C) contains '""&amp;LOWER(C104)&amp;""' LABEL COUNT(C) ''""))"),"")</f>
        <v/>
      </c>
      <c r="F104" s="33"/>
      <c r="G104" s="34"/>
      <c r="H104" s="1"/>
      <c r="I104" s="1"/>
      <c r="J104" s="1"/>
      <c r="K104" s="1"/>
      <c r="L104" s="1"/>
    </row>
    <row r="105" ht="16.5" customHeight="1">
      <c r="A105" s="1"/>
      <c r="B105" s="17"/>
      <c r="C105" s="18"/>
      <c r="D105" s="12"/>
      <c r="E105" s="12" t="str">
        <f>IFERROR(__xludf.DUMMYFUNCTION("IF(LEN(C105)=0,"""",QUERY(Archive!C:C,""Select COUNT(C) WHERE lower(C) contains '""&amp;LOWER(C105)&amp;""' LABEL COUNT(C) ''""))"),"")</f>
        <v/>
      </c>
      <c r="F105" s="33"/>
      <c r="G105" s="34"/>
      <c r="H105" s="1"/>
      <c r="I105" s="1"/>
      <c r="J105" s="1"/>
      <c r="K105" s="1"/>
      <c r="L105" s="1"/>
    </row>
    <row r="106" ht="16.5" customHeight="1">
      <c r="A106" s="1"/>
      <c r="B106" s="17"/>
      <c r="C106" s="18"/>
      <c r="D106" s="12"/>
      <c r="E106" s="12" t="str">
        <f>IFERROR(__xludf.DUMMYFUNCTION("IF(LEN(C106)=0,"""",QUERY(Archive!C:C,""Select COUNT(C) WHERE lower(C) contains '""&amp;LOWER(C106)&amp;""' LABEL COUNT(C) ''""))"),"")</f>
        <v/>
      </c>
      <c r="F106" s="33"/>
      <c r="G106" s="34"/>
      <c r="H106" s="1"/>
      <c r="I106" s="1"/>
      <c r="J106" s="1"/>
      <c r="K106" s="1"/>
      <c r="L106" s="1"/>
    </row>
    <row r="107" ht="16.5" customHeight="1">
      <c r="A107" s="1"/>
      <c r="B107" s="17"/>
      <c r="C107" s="18"/>
      <c r="D107" s="12"/>
      <c r="E107" s="12" t="str">
        <f>IFERROR(__xludf.DUMMYFUNCTION("IF(LEN(C107)=0,"""",QUERY(Archive!C:C,""Select COUNT(C) WHERE lower(C) contains '""&amp;LOWER(C107)&amp;""' LABEL COUNT(C) ''""))"),"")</f>
        <v/>
      </c>
      <c r="F107" s="33"/>
      <c r="G107" s="34"/>
      <c r="H107" s="1"/>
      <c r="I107" s="1"/>
      <c r="J107" s="1"/>
      <c r="K107" s="1"/>
      <c r="L107" s="1"/>
    </row>
    <row r="108" ht="16.5" customHeight="1">
      <c r="A108" s="1"/>
      <c r="B108" s="17"/>
      <c r="C108" s="18"/>
      <c r="D108" s="12"/>
      <c r="E108" s="12" t="str">
        <f>IFERROR(__xludf.DUMMYFUNCTION("IF(LEN(C108)=0,"""",QUERY(Archive!C:C,""Select COUNT(C) WHERE lower(C) contains '""&amp;LOWER(C108)&amp;""' LABEL COUNT(C) ''""))"),"")</f>
        <v/>
      </c>
      <c r="F108" s="33"/>
      <c r="G108" s="34"/>
      <c r="H108" s="1"/>
      <c r="I108" s="1"/>
      <c r="J108" s="1"/>
      <c r="K108" s="1"/>
      <c r="L108" s="1"/>
    </row>
    <row r="109" ht="16.5" customHeight="1">
      <c r="A109" s="1"/>
      <c r="B109" s="17"/>
      <c r="C109" s="18"/>
      <c r="D109" s="12"/>
      <c r="E109" s="12" t="str">
        <f>IFERROR(__xludf.DUMMYFUNCTION("IF(LEN(C109)=0,"""",QUERY(Archive!C:C,""Select COUNT(C) WHERE lower(C) contains '""&amp;LOWER(C109)&amp;""' LABEL COUNT(C) ''""))"),"")</f>
        <v/>
      </c>
      <c r="F109" s="33"/>
      <c r="G109" s="34"/>
      <c r="H109" s="1"/>
      <c r="I109" s="1"/>
      <c r="J109" s="1"/>
      <c r="K109" s="1"/>
      <c r="L109" s="1"/>
    </row>
    <row r="110" ht="16.5" customHeight="1">
      <c r="A110" s="1"/>
      <c r="B110" s="17"/>
      <c r="C110" s="18"/>
      <c r="D110" s="12"/>
      <c r="E110" s="12" t="str">
        <f>IFERROR(__xludf.DUMMYFUNCTION("IF(LEN(C110)=0,"""",QUERY(Archive!C:C,""Select COUNT(C) WHERE lower(C) contains '""&amp;LOWER(C110)&amp;""' LABEL COUNT(C) ''""))"),"")</f>
        <v/>
      </c>
      <c r="F110" s="33"/>
      <c r="G110" s="34"/>
      <c r="H110" s="1"/>
      <c r="I110" s="1"/>
      <c r="J110" s="1"/>
      <c r="K110" s="1"/>
      <c r="L110" s="1"/>
    </row>
    <row r="111" ht="16.5" customHeight="1">
      <c r="A111" s="1"/>
      <c r="B111" s="17"/>
      <c r="C111" s="18"/>
      <c r="D111" s="12"/>
      <c r="E111" s="12" t="str">
        <f>IFERROR(__xludf.DUMMYFUNCTION("IF(LEN(C111)=0,"""",QUERY(Archive!C:C,""Select COUNT(C) WHERE lower(C) contains '""&amp;LOWER(C111)&amp;""' LABEL COUNT(C) ''""))"),"")</f>
        <v/>
      </c>
      <c r="F111" s="33"/>
      <c r="G111" s="34"/>
      <c r="H111" s="1"/>
      <c r="I111" s="1"/>
      <c r="J111" s="1"/>
      <c r="K111" s="1"/>
      <c r="L111" s="1"/>
    </row>
    <row r="112" ht="16.5" customHeight="1">
      <c r="A112" s="1"/>
      <c r="B112" s="17"/>
      <c r="C112" s="18"/>
      <c r="D112" s="12"/>
      <c r="E112" s="12" t="str">
        <f>IFERROR(__xludf.DUMMYFUNCTION("IF(LEN(C112)=0,"""",QUERY(Archive!C:C,""Select COUNT(C) WHERE lower(C) contains '""&amp;LOWER(C112)&amp;""' LABEL COUNT(C) ''""))"),"")</f>
        <v/>
      </c>
      <c r="F112" s="33"/>
      <c r="G112" s="34"/>
      <c r="H112" s="1"/>
      <c r="I112" s="1"/>
      <c r="J112" s="1"/>
      <c r="K112" s="1"/>
      <c r="L112" s="1"/>
    </row>
    <row r="113" ht="16.5" customHeight="1">
      <c r="A113" s="1"/>
      <c r="B113" s="17"/>
      <c r="C113" s="18"/>
      <c r="D113" s="12"/>
      <c r="E113" s="12" t="str">
        <f>IFERROR(__xludf.DUMMYFUNCTION("IF(LEN(C113)=0,"""",QUERY(Archive!C:C,""Select COUNT(C) WHERE lower(C) contains '""&amp;LOWER(C113)&amp;""' LABEL COUNT(C) ''""))"),"")</f>
        <v/>
      </c>
      <c r="F113" s="33"/>
      <c r="G113" s="34"/>
      <c r="H113" s="1"/>
      <c r="I113" s="1"/>
      <c r="J113" s="1"/>
      <c r="K113" s="1"/>
      <c r="L113" s="1"/>
    </row>
    <row r="114" ht="16.5" customHeight="1">
      <c r="A114" s="1"/>
      <c r="B114" s="17"/>
      <c r="C114" s="18"/>
      <c r="D114" s="12"/>
      <c r="E114" s="12" t="str">
        <f>IFERROR(__xludf.DUMMYFUNCTION("IF(LEN(C114)=0,"""",QUERY(Archive!C:C,""Select COUNT(C) WHERE lower(C) contains '""&amp;LOWER(C114)&amp;""' LABEL COUNT(C) ''""))"),"")</f>
        <v/>
      </c>
      <c r="F114" s="33"/>
      <c r="G114" s="34"/>
      <c r="H114" s="1"/>
      <c r="I114" s="1"/>
      <c r="J114" s="1"/>
      <c r="K114" s="1"/>
      <c r="L114" s="1"/>
    </row>
    <row r="115" ht="16.5" customHeight="1">
      <c r="A115" s="1"/>
      <c r="B115" s="17"/>
      <c r="C115" s="18"/>
      <c r="D115" s="12"/>
      <c r="E115" s="12" t="str">
        <f>IFERROR(__xludf.DUMMYFUNCTION("IF(LEN(C115)=0,"""",QUERY(Archive!C:C,""Select COUNT(C) WHERE lower(C) contains '""&amp;LOWER(C115)&amp;""' LABEL COUNT(C) ''""))"),"")</f>
        <v/>
      </c>
      <c r="F115" s="33"/>
      <c r="G115" s="34"/>
      <c r="H115" s="1"/>
      <c r="I115" s="1"/>
      <c r="J115" s="1"/>
      <c r="K115" s="1"/>
      <c r="L115" s="1"/>
    </row>
    <row r="116" ht="16.5" customHeight="1">
      <c r="A116" s="1"/>
      <c r="B116" s="17"/>
      <c r="C116" s="18"/>
      <c r="D116" s="12"/>
      <c r="E116" s="12" t="str">
        <f>IFERROR(__xludf.DUMMYFUNCTION("IF(LEN(C116)=0,"""",QUERY(Archive!C:C,""Select COUNT(C) WHERE lower(C) contains '""&amp;LOWER(C116)&amp;""' LABEL COUNT(C) ''""))"),"")</f>
        <v/>
      </c>
      <c r="F116" s="33"/>
      <c r="G116" s="34"/>
      <c r="H116" s="1"/>
      <c r="I116" s="1"/>
      <c r="J116" s="1"/>
      <c r="K116" s="1"/>
      <c r="L116" s="1"/>
    </row>
    <row r="117" ht="16.5" customHeight="1">
      <c r="A117" s="1"/>
      <c r="B117" s="17"/>
      <c r="C117" s="18"/>
      <c r="D117" s="12"/>
      <c r="E117" s="12" t="str">
        <f>IFERROR(__xludf.DUMMYFUNCTION("IF(LEN(C117)=0,"""",QUERY(Archive!C:C,""Select COUNT(C) WHERE lower(C) contains '""&amp;LOWER(C117)&amp;""' LABEL COUNT(C) ''""))"),"")</f>
        <v/>
      </c>
      <c r="F117" s="33"/>
      <c r="G117" s="34"/>
      <c r="H117" s="1"/>
      <c r="I117" s="1"/>
      <c r="J117" s="1"/>
      <c r="K117" s="1"/>
      <c r="L117" s="1"/>
    </row>
    <row r="118" ht="16.5" customHeight="1">
      <c r="A118" s="1"/>
      <c r="B118" s="17"/>
      <c r="C118" s="18"/>
      <c r="D118" s="12"/>
      <c r="E118" s="12" t="str">
        <f>IFERROR(__xludf.DUMMYFUNCTION("IF(LEN(C118)=0,"""",QUERY(Archive!C:C,""Select COUNT(C) WHERE lower(C) contains '""&amp;LOWER(C118)&amp;""' LABEL COUNT(C) ''""))"),"")</f>
        <v/>
      </c>
      <c r="F118" s="33"/>
      <c r="G118" s="34"/>
      <c r="H118" s="1"/>
      <c r="I118" s="1"/>
      <c r="J118" s="1"/>
      <c r="K118" s="1"/>
      <c r="L118" s="1"/>
    </row>
    <row r="119" ht="16.5" customHeight="1">
      <c r="A119" s="1"/>
      <c r="B119" s="17"/>
      <c r="C119" s="18"/>
      <c r="D119" s="12"/>
      <c r="E119" s="12" t="str">
        <f>IFERROR(__xludf.DUMMYFUNCTION("IF(LEN(C119)=0,"""",QUERY(Archive!C:C,""Select COUNT(C) WHERE lower(C) contains '""&amp;LOWER(C119)&amp;""' LABEL COUNT(C) ''""))"),"")</f>
        <v/>
      </c>
      <c r="F119" s="33"/>
      <c r="G119" s="34"/>
      <c r="H119" s="1"/>
      <c r="I119" s="1"/>
      <c r="J119" s="1"/>
      <c r="K119" s="1"/>
      <c r="L119" s="1"/>
    </row>
    <row r="120" ht="16.5" customHeight="1">
      <c r="A120" s="1"/>
      <c r="B120" s="17"/>
      <c r="C120" s="18"/>
      <c r="D120" s="12"/>
      <c r="E120" s="12" t="str">
        <f>IFERROR(__xludf.DUMMYFUNCTION("IF(LEN(C120)=0,"""",QUERY(Archive!C:C,""Select COUNT(C) WHERE lower(C) contains '""&amp;LOWER(C120)&amp;""' LABEL COUNT(C) ''""))"),"")</f>
        <v/>
      </c>
      <c r="F120" s="33"/>
      <c r="G120" s="34"/>
      <c r="H120" s="1"/>
      <c r="I120" s="1"/>
      <c r="J120" s="1"/>
      <c r="K120" s="1"/>
      <c r="L120" s="1"/>
    </row>
    <row r="121" ht="16.5" customHeight="1">
      <c r="A121" s="1"/>
      <c r="B121" s="17"/>
      <c r="C121" s="18"/>
      <c r="D121" s="12"/>
      <c r="E121" s="12" t="str">
        <f>IFERROR(__xludf.DUMMYFUNCTION("IF(LEN(C121)=0,"""",QUERY(Archive!C:C,""Select COUNT(C) WHERE lower(C) contains '""&amp;LOWER(C121)&amp;""' LABEL COUNT(C) ''""))"),"")</f>
        <v/>
      </c>
      <c r="F121" s="33"/>
      <c r="G121" s="34"/>
      <c r="H121" s="1"/>
      <c r="I121" s="1"/>
      <c r="J121" s="1"/>
      <c r="K121" s="1"/>
      <c r="L121" s="1"/>
    </row>
    <row r="122" ht="16.5" customHeight="1">
      <c r="A122" s="1"/>
      <c r="B122" s="17"/>
      <c r="C122" s="18"/>
      <c r="D122" s="12"/>
      <c r="E122" s="12" t="str">
        <f>IFERROR(__xludf.DUMMYFUNCTION("IF(LEN(C122)=0,"""",QUERY(Archive!C:C,""Select COUNT(C) WHERE lower(C) contains '""&amp;LOWER(C122)&amp;""' LABEL COUNT(C) ''""))"),"")</f>
        <v/>
      </c>
      <c r="F122" s="33"/>
      <c r="G122" s="34"/>
      <c r="H122" s="1"/>
      <c r="I122" s="1"/>
      <c r="J122" s="1"/>
      <c r="K122" s="1"/>
      <c r="L122" s="1"/>
    </row>
    <row r="123" ht="16.5" customHeight="1">
      <c r="A123" s="1"/>
      <c r="B123" s="17"/>
      <c r="C123" s="18"/>
      <c r="D123" s="12"/>
      <c r="E123" s="12" t="str">
        <f>IFERROR(__xludf.DUMMYFUNCTION("IF(LEN(C123)=0,"""",QUERY(Archive!C:C,""Select COUNT(C) WHERE lower(C) contains '""&amp;LOWER(C123)&amp;""' LABEL COUNT(C) ''""))"),"")</f>
        <v/>
      </c>
      <c r="F123" s="33"/>
      <c r="G123" s="34"/>
      <c r="H123" s="1"/>
      <c r="I123" s="1"/>
      <c r="J123" s="1"/>
      <c r="K123" s="1"/>
      <c r="L123" s="1"/>
    </row>
    <row r="124" ht="16.5" customHeight="1">
      <c r="A124" s="1"/>
      <c r="B124" s="17"/>
      <c r="C124" s="18"/>
      <c r="D124" s="12"/>
      <c r="E124" s="12" t="str">
        <f>IFERROR(__xludf.DUMMYFUNCTION("IF(LEN(C124)=0,"""",QUERY(Archive!C:C,""Select COUNT(C) WHERE lower(C) contains '""&amp;LOWER(C124)&amp;""' LABEL COUNT(C) ''""))"),"")</f>
        <v/>
      </c>
      <c r="F124" s="33"/>
      <c r="G124" s="34"/>
      <c r="H124" s="1"/>
      <c r="I124" s="1"/>
      <c r="J124" s="1"/>
      <c r="K124" s="1"/>
      <c r="L124" s="1"/>
    </row>
    <row r="125" ht="16.5" customHeight="1">
      <c r="A125" s="1"/>
      <c r="B125" s="17"/>
      <c r="C125" s="18"/>
      <c r="D125" s="12"/>
      <c r="E125" s="12" t="str">
        <f>IFERROR(__xludf.DUMMYFUNCTION("IF(LEN(C125)=0,"""",QUERY(Archive!C:C,""Select COUNT(C) WHERE lower(C) contains '""&amp;LOWER(C125)&amp;""' LABEL COUNT(C) ''""))"),"")</f>
        <v/>
      </c>
      <c r="F125" s="33"/>
      <c r="G125" s="34"/>
      <c r="H125" s="1"/>
      <c r="I125" s="1"/>
      <c r="J125" s="1"/>
      <c r="K125" s="1"/>
      <c r="L125" s="1"/>
    </row>
    <row r="126" ht="16.5" customHeight="1">
      <c r="A126" s="1"/>
      <c r="B126" s="17"/>
      <c r="C126" s="18"/>
      <c r="D126" s="12"/>
      <c r="E126" s="12" t="str">
        <f>IFERROR(__xludf.DUMMYFUNCTION("IF(LEN(C126)=0,"""",QUERY(Archive!C:C,""Select COUNT(C) WHERE lower(C) contains '""&amp;LOWER(C126)&amp;""' LABEL COUNT(C) ''""))"),"")</f>
        <v/>
      </c>
      <c r="F126" s="33"/>
      <c r="G126" s="34"/>
      <c r="H126" s="1"/>
      <c r="I126" s="1"/>
      <c r="J126" s="1"/>
      <c r="K126" s="1"/>
      <c r="L126" s="1"/>
    </row>
    <row r="127" ht="16.5" customHeight="1">
      <c r="A127" s="1"/>
      <c r="B127" s="17"/>
      <c r="C127" s="18"/>
      <c r="D127" s="12"/>
      <c r="E127" s="12" t="str">
        <f>IFERROR(__xludf.DUMMYFUNCTION("IF(LEN(C127)=0,"""",QUERY(Archive!C:C,""Select COUNT(C) WHERE lower(C) contains '""&amp;LOWER(C127)&amp;""' LABEL COUNT(C) ''""))"),"")</f>
        <v/>
      </c>
      <c r="F127" s="33"/>
      <c r="G127" s="34"/>
      <c r="H127" s="1"/>
      <c r="I127" s="1"/>
      <c r="J127" s="1"/>
      <c r="K127" s="1"/>
      <c r="L127" s="1"/>
    </row>
    <row r="128" ht="16.5" customHeight="1">
      <c r="A128" s="1"/>
      <c r="B128" s="17"/>
      <c r="C128" s="18"/>
      <c r="D128" s="12"/>
      <c r="E128" s="12" t="str">
        <f>IFERROR(__xludf.DUMMYFUNCTION("IF(LEN(C128)=0,"""",QUERY(Archive!C:C,""Select COUNT(C) WHERE lower(C) contains '""&amp;LOWER(C128)&amp;""' LABEL COUNT(C) ''""))"),"")</f>
        <v/>
      </c>
      <c r="F128" s="33"/>
      <c r="G128" s="34"/>
      <c r="H128" s="1"/>
      <c r="I128" s="1"/>
      <c r="J128" s="1"/>
      <c r="K128" s="1"/>
      <c r="L128" s="1"/>
    </row>
    <row r="129" ht="16.5" customHeight="1">
      <c r="A129" s="1"/>
      <c r="B129" s="17"/>
      <c r="C129" s="18"/>
      <c r="D129" s="12"/>
      <c r="E129" s="12" t="str">
        <f>IFERROR(__xludf.DUMMYFUNCTION("IF(LEN(C129)=0,"""",QUERY(Archive!C:C,""Select COUNT(C) WHERE lower(C) contains '""&amp;LOWER(C129)&amp;""' LABEL COUNT(C) ''""))"),"")</f>
        <v/>
      </c>
      <c r="F129" s="33"/>
      <c r="G129" s="34"/>
      <c r="H129" s="1"/>
      <c r="I129" s="1"/>
      <c r="J129" s="1"/>
      <c r="K129" s="1"/>
      <c r="L129" s="1"/>
    </row>
    <row r="130" ht="16.5" customHeight="1">
      <c r="A130" s="1"/>
      <c r="B130" s="17"/>
      <c r="C130" s="18"/>
      <c r="D130" s="12"/>
      <c r="E130" s="12" t="str">
        <f>IFERROR(__xludf.DUMMYFUNCTION("IF(LEN(C130)=0,"""",QUERY(Archive!C:C,""Select COUNT(C) WHERE lower(C) contains '""&amp;LOWER(C130)&amp;""' LABEL COUNT(C) ''""))"),"")</f>
        <v/>
      </c>
      <c r="F130" s="33"/>
      <c r="G130" s="34"/>
      <c r="H130" s="1"/>
      <c r="I130" s="1"/>
      <c r="J130" s="1"/>
      <c r="K130" s="1"/>
      <c r="L130" s="1"/>
    </row>
    <row r="131" ht="16.5" customHeight="1">
      <c r="A131" s="1"/>
      <c r="B131" s="17"/>
      <c r="C131" s="18"/>
      <c r="D131" s="12"/>
      <c r="E131" s="12" t="str">
        <f>IFERROR(__xludf.DUMMYFUNCTION("IF(LEN(C131)=0,"""",QUERY(Archive!C:C,""Select COUNT(C) WHERE lower(C) contains '""&amp;LOWER(C131)&amp;""' LABEL COUNT(C) ''""))"),"")</f>
        <v/>
      </c>
      <c r="F131" s="33"/>
      <c r="G131" s="34"/>
      <c r="H131" s="1"/>
      <c r="I131" s="1"/>
      <c r="J131" s="1"/>
      <c r="K131" s="1"/>
      <c r="L131" s="1"/>
    </row>
    <row r="132" ht="16.5" customHeight="1">
      <c r="A132" s="1"/>
      <c r="B132" s="17"/>
      <c r="C132" s="18"/>
      <c r="D132" s="12"/>
      <c r="E132" s="12" t="str">
        <f>IFERROR(__xludf.DUMMYFUNCTION("IF(LEN(C132)=0,"""",QUERY(Archive!C:C,""Select COUNT(C) WHERE lower(C) contains '""&amp;LOWER(C132)&amp;""' LABEL COUNT(C) ''""))"),"")</f>
        <v/>
      </c>
      <c r="F132" s="33"/>
      <c r="G132" s="34"/>
      <c r="H132" s="1"/>
      <c r="I132" s="1"/>
      <c r="J132" s="1"/>
      <c r="K132" s="1"/>
      <c r="L132" s="1"/>
    </row>
    <row r="133" ht="16.5" customHeight="1">
      <c r="A133" s="1"/>
      <c r="B133" s="17"/>
      <c r="C133" s="18"/>
      <c r="D133" s="12"/>
      <c r="E133" s="12" t="str">
        <f>IFERROR(__xludf.DUMMYFUNCTION("IF(LEN(C133)=0,"""",QUERY(Archive!C:C,""Select COUNT(C) WHERE lower(C) contains '""&amp;LOWER(C133)&amp;""' LABEL COUNT(C) ''""))"),"")</f>
        <v/>
      </c>
      <c r="F133" s="33"/>
      <c r="G133" s="34"/>
      <c r="H133" s="1"/>
      <c r="I133" s="1"/>
      <c r="J133" s="1"/>
      <c r="K133" s="1"/>
      <c r="L133" s="1"/>
    </row>
    <row r="134" ht="16.5" customHeight="1">
      <c r="A134" s="1"/>
      <c r="B134" s="17"/>
      <c r="C134" s="18"/>
      <c r="D134" s="12"/>
      <c r="E134" s="12" t="str">
        <f>IFERROR(__xludf.DUMMYFUNCTION("IF(LEN(C134)=0,"""",QUERY(Archive!C:C,""Select COUNT(C) WHERE lower(C) contains '""&amp;LOWER(C134)&amp;""' LABEL COUNT(C) ''""))"),"")</f>
        <v/>
      </c>
      <c r="F134" s="33"/>
      <c r="G134" s="34"/>
      <c r="H134" s="1"/>
      <c r="I134" s="1"/>
      <c r="J134" s="1"/>
      <c r="K134" s="1"/>
      <c r="L134" s="1"/>
    </row>
    <row r="135" ht="16.5" customHeight="1">
      <c r="A135" s="1"/>
      <c r="B135" s="17"/>
      <c r="C135" s="18"/>
      <c r="D135" s="12"/>
      <c r="E135" s="12" t="str">
        <f>IFERROR(__xludf.DUMMYFUNCTION("IF(LEN(C135)=0,"""",QUERY(Archive!C:C,""Select COUNT(C) WHERE lower(C) contains '""&amp;LOWER(C135)&amp;""' LABEL COUNT(C) ''""))"),"")</f>
        <v/>
      </c>
      <c r="F135" s="33"/>
      <c r="G135" s="34"/>
      <c r="H135" s="1"/>
      <c r="I135" s="1"/>
      <c r="J135" s="1"/>
      <c r="K135" s="1"/>
      <c r="L135" s="1"/>
    </row>
    <row r="136" ht="16.5" customHeight="1">
      <c r="A136" s="1"/>
      <c r="B136" s="17"/>
      <c r="C136" s="18"/>
      <c r="D136" s="12"/>
      <c r="E136" s="12" t="str">
        <f>IFERROR(__xludf.DUMMYFUNCTION("IF(LEN(C136)=0,"""",QUERY(Archive!C:C,""Select COUNT(C) WHERE lower(C) contains '""&amp;LOWER(C136)&amp;""' LABEL COUNT(C) ''""))"),"")</f>
        <v/>
      </c>
      <c r="F136" s="33"/>
      <c r="G136" s="34"/>
      <c r="H136" s="1"/>
      <c r="I136" s="1"/>
      <c r="J136" s="1"/>
      <c r="K136" s="1"/>
      <c r="L136" s="1"/>
    </row>
    <row r="137" ht="16.5" customHeight="1">
      <c r="A137" s="1"/>
      <c r="B137" s="17"/>
      <c r="C137" s="18"/>
      <c r="D137" s="12"/>
      <c r="E137" s="12" t="str">
        <f>IFERROR(__xludf.DUMMYFUNCTION("IF(LEN(C137)=0,"""",QUERY(Archive!C:C,""Select COUNT(C) WHERE lower(C) contains '""&amp;LOWER(C137)&amp;""' LABEL COUNT(C) ''""))"),"")</f>
        <v/>
      </c>
      <c r="F137" s="33"/>
      <c r="G137" s="34"/>
      <c r="H137" s="1"/>
      <c r="I137" s="1"/>
      <c r="J137" s="1"/>
      <c r="K137" s="1"/>
      <c r="L137" s="1"/>
    </row>
    <row r="138" ht="16.5" customHeight="1">
      <c r="A138" s="1"/>
      <c r="B138" s="17"/>
      <c r="C138" s="18"/>
      <c r="D138" s="12"/>
      <c r="E138" s="12" t="str">
        <f>IFERROR(__xludf.DUMMYFUNCTION("IF(LEN(C138)=0,"""",QUERY(Archive!C:C,""Select COUNT(C) WHERE lower(C) contains '""&amp;LOWER(C138)&amp;""' LABEL COUNT(C) ''""))"),"")</f>
        <v/>
      </c>
      <c r="F138" s="33"/>
      <c r="G138" s="34"/>
      <c r="H138" s="1"/>
      <c r="I138" s="1"/>
      <c r="J138" s="1"/>
      <c r="K138" s="1"/>
      <c r="L138" s="1"/>
    </row>
    <row r="139" ht="16.5" customHeight="1">
      <c r="A139" s="1"/>
      <c r="B139" s="17"/>
      <c r="C139" s="18"/>
      <c r="D139" s="12"/>
      <c r="E139" s="12" t="str">
        <f>IFERROR(__xludf.DUMMYFUNCTION("IF(LEN(C139)=0,"""",QUERY(Archive!C:C,""Select COUNT(C) WHERE lower(C) contains '""&amp;LOWER(C139)&amp;""' LABEL COUNT(C) ''""))"),"")</f>
        <v/>
      </c>
      <c r="F139" s="33"/>
      <c r="G139" s="34"/>
      <c r="H139" s="1"/>
      <c r="I139" s="1"/>
      <c r="J139" s="1"/>
      <c r="K139" s="1"/>
      <c r="L139" s="1"/>
    </row>
    <row r="140" ht="16.5" customHeight="1">
      <c r="A140" s="1"/>
      <c r="B140" s="17"/>
      <c r="C140" s="18"/>
      <c r="D140" s="12"/>
      <c r="E140" s="12" t="str">
        <f>IFERROR(__xludf.DUMMYFUNCTION("IF(LEN(C140)=0,"""",QUERY(Archive!C:C,""Select COUNT(C) WHERE lower(C) contains '""&amp;LOWER(C140)&amp;""' LABEL COUNT(C) ''""))"),"")</f>
        <v/>
      </c>
      <c r="F140" s="33"/>
      <c r="G140" s="34"/>
      <c r="H140" s="1"/>
      <c r="I140" s="1"/>
      <c r="J140" s="1"/>
      <c r="K140" s="1"/>
      <c r="L140" s="1"/>
    </row>
    <row r="141" ht="16.5" customHeight="1">
      <c r="A141" s="1"/>
      <c r="B141" s="17"/>
      <c r="C141" s="18"/>
      <c r="D141" s="12"/>
      <c r="E141" s="12" t="str">
        <f>IFERROR(__xludf.DUMMYFUNCTION("IF(LEN(C141)=0,"""",QUERY(Archive!C:C,""Select COUNT(C) WHERE lower(C) contains '""&amp;LOWER(C141)&amp;""' LABEL COUNT(C) ''""))"),"")</f>
        <v/>
      </c>
      <c r="F141" s="33"/>
      <c r="G141" s="34"/>
      <c r="H141" s="1"/>
      <c r="I141" s="1"/>
      <c r="J141" s="1"/>
      <c r="K141" s="1"/>
      <c r="L141" s="1"/>
    </row>
    <row r="142" ht="16.5" customHeight="1">
      <c r="A142" s="1"/>
      <c r="B142" s="17"/>
      <c r="C142" s="18"/>
      <c r="D142" s="12"/>
      <c r="E142" s="12" t="str">
        <f>IFERROR(__xludf.DUMMYFUNCTION("IF(LEN(C142)=0,"""",QUERY(Archive!C:C,""Select COUNT(C) WHERE lower(C) contains '""&amp;LOWER(C142)&amp;""' LABEL COUNT(C) ''""))"),"")</f>
        <v/>
      </c>
      <c r="F142" s="33"/>
      <c r="G142" s="34"/>
      <c r="H142" s="1"/>
      <c r="I142" s="1"/>
      <c r="J142" s="1"/>
      <c r="K142" s="1"/>
      <c r="L142" s="1"/>
    </row>
    <row r="143" ht="16.5" customHeight="1">
      <c r="A143" s="1"/>
      <c r="B143" s="17"/>
      <c r="C143" s="18"/>
      <c r="D143" s="12"/>
      <c r="E143" s="12" t="str">
        <f>IFERROR(__xludf.DUMMYFUNCTION("IF(LEN(C143)=0,"""",QUERY(Archive!C:C,""Select COUNT(C) WHERE lower(C) contains '""&amp;LOWER(C143)&amp;""' LABEL COUNT(C) ''""))"),"")</f>
        <v/>
      </c>
      <c r="F143" s="33"/>
      <c r="G143" s="34"/>
      <c r="H143" s="1"/>
      <c r="I143" s="1"/>
      <c r="J143" s="1"/>
      <c r="K143" s="1"/>
      <c r="L143" s="1"/>
    </row>
    <row r="144" ht="16.5" customHeight="1">
      <c r="A144" s="1"/>
      <c r="B144" s="17"/>
      <c r="C144" s="18"/>
      <c r="D144" s="12"/>
      <c r="E144" s="12" t="str">
        <f>IFERROR(__xludf.DUMMYFUNCTION("IF(LEN(C144)=0,"""",QUERY(Archive!C:C,""Select COUNT(C) WHERE lower(C) contains '""&amp;LOWER(C144)&amp;""' LABEL COUNT(C) ''""))"),"")</f>
        <v/>
      </c>
      <c r="F144" s="33"/>
      <c r="G144" s="34"/>
      <c r="H144" s="1"/>
      <c r="I144" s="1"/>
      <c r="J144" s="1"/>
      <c r="K144" s="1"/>
      <c r="L144" s="1"/>
    </row>
    <row r="145" ht="16.5" customHeight="1">
      <c r="A145" s="1"/>
      <c r="B145" s="17"/>
      <c r="C145" s="18"/>
      <c r="D145" s="12"/>
      <c r="E145" s="12" t="str">
        <f>IFERROR(__xludf.DUMMYFUNCTION("IF(LEN(C145)=0,"""",QUERY(Archive!C:C,""Select COUNT(C) WHERE lower(C) contains '""&amp;LOWER(C145)&amp;""' LABEL COUNT(C) ''""))"),"")</f>
        <v/>
      </c>
      <c r="F145" s="33"/>
      <c r="G145" s="34"/>
      <c r="H145" s="1"/>
      <c r="I145" s="1"/>
      <c r="J145" s="1"/>
      <c r="K145" s="1"/>
      <c r="L145" s="1"/>
    </row>
    <row r="146" ht="16.5" customHeight="1">
      <c r="A146" s="1"/>
      <c r="B146" s="17"/>
      <c r="C146" s="18"/>
      <c r="D146" s="12"/>
      <c r="E146" s="35"/>
      <c r="F146" s="33"/>
      <c r="G146" s="34"/>
      <c r="H146" s="1"/>
      <c r="I146" s="1"/>
      <c r="J146" s="1"/>
      <c r="K146" s="1"/>
      <c r="L146" s="1"/>
    </row>
    <row r="147" ht="16.5" customHeight="1">
      <c r="A147" s="1"/>
      <c r="B147" s="17"/>
      <c r="C147" s="18"/>
      <c r="D147" s="12"/>
      <c r="E147" s="35"/>
      <c r="F147" s="33"/>
      <c r="G147" s="34"/>
      <c r="H147" s="1"/>
      <c r="I147" s="1"/>
      <c r="J147" s="1"/>
      <c r="K147" s="1"/>
      <c r="L147" s="1"/>
    </row>
    <row r="148" ht="16.5" customHeight="1">
      <c r="A148" s="1"/>
      <c r="B148" s="17"/>
      <c r="C148" s="18"/>
      <c r="D148" s="12"/>
      <c r="E148" s="35"/>
      <c r="F148" s="33"/>
      <c r="G148" s="34"/>
      <c r="H148" s="1"/>
      <c r="I148" s="1"/>
      <c r="J148" s="1"/>
      <c r="K148" s="1"/>
      <c r="L148" s="1"/>
    </row>
    <row r="149" ht="16.5" customHeight="1">
      <c r="A149" s="1"/>
      <c r="B149" s="17"/>
      <c r="C149" s="18"/>
      <c r="D149" s="12"/>
      <c r="E149" s="35"/>
      <c r="F149" s="33"/>
      <c r="G149" s="34"/>
      <c r="H149" s="1"/>
      <c r="I149" s="1"/>
      <c r="J149" s="1"/>
      <c r="K149" s="1"/>
      <c r="L149" s="1"/>
    </row>
    <row r="150" ht="16.5" customHeight="1">
      <c r="A150" s="1"/>
      <c r="B150" s="17"/>
      <c r="C150" s="18"/>
      <c r="D150" s="12"/>
      <c r="E150" s="35"/>
      <c r="F150" s="33"/>
      <c r="G150" s="34"/>
      <c r="H150" s="1"/>
      <c r="I150" s="1"/>
      <c r="J150" s="1"/>
      <c r="K150" s="1"/>
      <c r="L150" s="1"/>
    </row>
    <row r="151" ht="16.5" customHeight="1">
      <c r="A151" s="1"/>
      <c r="B151" s="17"/>
      <c r="C151" s="18"/>
      <c r="D151" s="12"/>
      <c r="E151" s="35"/>
      <c r="F151" s="33"/>
      <c r="G151" s="34"/>
      <c r="H151" s="1"/>
      <c r="I151" s="1"/>
      <c r="J151" s="1"/>
      <c r="K151" s="1"/>
      <c r="L151" s="1"/>
    </row>
    <row r="152" ht="16.5" customHeight="1">
      <c r="A152" s="1"/>
      <c r="B152" s="17"/>
      <c r="C152" s="18"/>
      <c r="D152" s="12"/>
      <c r="E152" s="35"/>
      <c r="F152" s="33"/>
      <c r="G152" s="34"/>
      <c r="H152" s="1"/>
      <c r="I152" s="1"/>
      <c r="J152" s="1"/>
      <c r="K152" s="1"/>
      <c r="L152" s="1"/>
    </row>
    <row r="153" ht="16.5" customHeight="1">
      <c r="A153" s="1"/>
      <c r="B153" s="17"/>
      <c r="C153" s="18"/>
      <c r="D153" s="12"/>
      <c r="E153" s="35"/>
      <c r="F153" s="33"/>
      <c r="G153" s="34"/>
      <c r="H153" s="1"/>
      <c r="I153" s="1"/>
      <c r="J153" s="1"/>
      <c r="K153" s="1"/>
      <c r="L153" s="1"/>
    </row>
    <row r="154" ht="16.5" customHeight="1">
      <c r="A154" s="1"/>
      <c r="B154" s="17"/>
      <c r="C154" s="18"/>
      <c r="D154" s="12"/>
      <c r="E154" s="35"/>
      <c r="F154" s="33"/>
      <c r="G154" s="34"/>
      <c r="H154" s="1"/>
      <c r="I154" s="1"/>
      <c r="J154" s="1"/>
      <c r="K154" s="1"/>
      <c r="L154" s="1"/>
    </row>
    <row r="155" ht="16.5" customHeight="1">
      <c r="A155" s="1"/>
      <c r="B155" s="17"/>
      <c r="C155" s="18"/>
      <c r="D155" s="12"/>
      <c r="E155" s="35"/>
      <c r="F155" s="33"/>
      <c r="G155" s="34"/>
      <c r="H155" s="1"/>
      <c r="I155" s="1"/>
      <c r="J155" s="1"/>
      <c r="K155" s="1"/>
      <c r="L155" s="1"/>
    </row>
    <row r="156" ht="16.5" customHeight="1">
      <c r="A156" s="1"/>
      <c r="B156" s="17"/>
      <c r="C156" s="18"/>
      <c r="D156" s="12"/>
      <c r="E156" s="35"/>
      <c r="F156" s="33"/>
      <c r="G156" s="34"/>
      <c r="H156" s="1"/>
      <c r="I156" s="1"/>
      <c r="J156" s="1"/>
      <c r="K156" s="1"/>
      <c r="L156" s="1"/>
    </row>
    <row r="157" ht="16.5" customHeight="1">
      <c r="A157" s="1"/>
      <c r="B157" s="17"/>
      <c r="C157" s="18"/>
      <c r="D157" s="12"/>
      <c r="E157" s="35"/>
      <c r="F157" s="33"/>
      <c r="G157" s="34"/>
      <c r="H157" s="1"/>
      <c r="I157" s="1"/>
      <c r="J157" s="1"/>
      <c r="K157" s="1"/>
      <c r="L157" s="1"/>
    </row>
    <row r="158" ht="16.5" customHeight="1">
      <c r="A158" s="1"/>
      <c r="B158" s="17"/>
      <c r="C158" s="18"/>
      <c r="D158" s="12"/>
      <c r="E158" s="35"/>
      <c r="F158" s="33"/>
      <c r="G158" s="34"/>
      <c r="H158" s="1"/>
      <c r="I158" s="1"/>
      <c r="J158" s="1"/>
      <c r="K158" s="1"/>
      <c r="L158" s="1"/>
    </row>
    <row r="159" ht="16.5" customHeight="1">
      <c r="A159" s="1"/>
      <c r="B159" s="17"/>
      <c r="C159" s="18"/>
      <c r="D159" s="12"/>
      <c r="E159" s="35"/>
      <c r="F159" s="33"/>
      <c r="G159" s="34"/>
      <c r="H159" s="1"/>
      <c r="I159" s="1"/>
      <c r="J159" s="1"/>
      <c r="K159" s="1"/>
      <c r="L159" s="1"/>
    </row>
    <row r="160" ht="16.5" customHeight="1">
      <c r="A160" s="1"/>
      <c r="B160" s="17"/>
      <c r="C160" s="18"/>
      <c r="D160" s="12"/>
      <c r="E160" s="35"/>
      <c r="F160" s="33"/>
      <c r="G160" s="34"/>
      <c r="H160" s="1"/>
      <c r="I160" s="1"/>
      <c r="J160" s="1"/>
      <c r="K160" s="1"/>
      <c r="L160" s="1"/>
    </row>
    <row r="161" ht="16.5" customHeight="1">
      <c r="A161" s="1"/>
      <c r="B161" s="17"/>
      <c r="C161" s="18"/>
      <c r="D161" s="12"/>
      <c r="E161" s="35"/>
      <c r="F161" s="33"/>
      <c r="G161" s="34"/>
      <c r="H161" s="1"/>
      <c r="I161" s="1"/>
      <c r="J161" s="1"/>
      <c r="K161" s="1"/>
      <c r="L161" s="1"/>
    </row>
    <row r="162" ht="16.5" customHeight="1">
      <c r="A162" s="1"/>
      <c r="B162" s="17"/>
      <c r="C162" s="18"/>
      <c r="D162" s="12"/>
      <c r="E162" s="35"/>
      <c r="F162" s="33"/>
      <c r="G162" s="34"/>
      <c r="H162" s="1"/>
      <c r="I162" s="1"/>
      <c r="J162" s="1"/>
      <c r="K162" s="1"/>
      <c r="L162" s="1"/>
    </row>
    <row r="163" ht="16.5" customHeight="1">
      <c r="A163" s="1"/>
      <c r="B163" s="17"/>
      <c r="C163" s="18"/>
      <c r="D163" s="12"/>
      <c r="E163" s="35"/>
      <c r="F163" s="33"/>
      <c r="G163" s="34"/>
      <c r="H163" s="1"/>
      <c r="I163" s="1"/>
      <c r="J163" s="1"/>
      <c r="K163" s="1"/>
      <c r="L163" s="1"/>
    </row>
    <row r="164" ht="16.5" customHeight="1">
      <c r="A164" s="1"/>
      <c r="B164" s="17"/>
      <c r="C164" s="18"/>
      <c r="D164" s="12"/>
      <c r="E164" s="35"/>
      <c r="F164" s="33"/>
      <c r="G164" s="34"/>
      <c r="H164" s="1"/>
      <c r="I164" s="1"/>
      <c r="J164" s="1"/>
      <c r="K164" s="1"/>
      <c r="L164" s="1"/>
    </row>
    <row r="165" ht="16.5" customHeight="1">
      <c r="A165" s="1"/>
      <c r="B165" s="17"/>
      <c r="C165" s="18"/>
      <c r="D165" s="12"/>
      <c r="E165" s="35"/>
      <c r="F165" s="33"/>
      <c r="G165" s="34"/>
      <c r="H165" s="1"/>
      <c r="I165" s="1"/>
      <c r="J165" s="1"/>
      <c r="K165" s="1"/>
      <c r="L165" s="1"/>
    </row>
    <row r="166" ht="16.5" customHeight="1">
      <c r="A166" s="1"/>
      <c r="B166" s="17"/>
      <c r="C166" s="18"/>
      <c r="D166" s="12"/>
      <c r="E166" s="35"/>
      <c r="F166" s="33"/>
      <c r="G166" s="34"/>
      <c r="H166" s="1"/>
      <c r="I166" s="1"/>
      <c r="J166" s="1"/>
      <c r="K166" s="1"/>
      <c r="L166" s="1"/>
    </row>
    <row r="167" ht="16.5" customHeight="1">
      <c r="A167" s="1"/>
      <c r="B167" s="17"/>
      <c r="C167" s="18"/>
      <c r="D167" s="12"/>
      <c r="E167" s="35"/>
      <c r="F167" s="33"/>
      <c r="G167" s="34"/>
      <c r="H167" s="1"/>
      <c r="I167" s="1"/>
      <c r="J167" s="1"/>
      <c r="K167" s="1"/>
      <c r="L167" s="1"/>
    </row>
    <row r="168" ht="16.5" customHeight="1">
      <c r="A168" s="1"/>
      <c r="B168" s="17"/>
      <c r="C168" s="18"/>
      <c r="D168" s="12"/>
      <c r="E168" s="35"/>
      <c r="F168" s="33"/>
      <c r="G168" s="34"/>
      <c r="H168" s="1"/>
      <c r="I168" s="1"/>
      <c r="J168" s="1"/>
      <c r="K168" s="1"/>
      <c r="L168" s="1"/>
    </row>
    <row r="169" ht="16.5" customHeight="1">
      <c r="A169" s="1"/>
      <c r="B169" s="17"/>
      <c r="C169" s="18"/>
      <c r="D169" s="12"/>
      <c r="E169" s="35"/>
      <c r="F169" s="33"/>
      <c r="G169" s="34"/>
      <c r="H169" s="1"/>
      <c r="I169" s="1"/>
      <c r="J169" s="1"/>
      <c r="K169" s="1"/>
      <c r="L169" s="1"/>
    </row>
    <row r="170" ht="16.5" customHeight="1">
      <c r="A170" s="1"/>
      <c r="B170" s="17"/>
      <c r="C170" s="18"/>
      <c r="D170" s="12"/>
      <c r="E170" s="35"/>
      <c r="F170" s="33"/>
      <c r="G170" s="34"/>
      <c r="H170" s="1"/>
      <c r="I170" s="1"/>
      <c r="J170" s="1"/>
      <c r="K170" s="1"/>
      <c r="L170" s="1"/>
    </row>
    <row r="171" ht="16.5" customHeight="1">
      <c r="A171" s="1"/>
      <c r="B171" s="17"/>
      <c r="C171" s="18"/>
      <c r="D171" s="12"/>
      <c r="E171" s="35"/>
      <c r="F171" s="33"/>
      <c r="G171" s="34"/>
      <c r="H171" s="1"/>
      <c r="I171" s="1"/>
      <c r="J171" s="1"/>
      <c r="K171" s="1"/>
      <c r="L171" s="1"/>
    </row>
    <row r="172" ht="16.5" customHeight="1">
      <c r="A172" s="1"/>
      <c r="B172" s="17"/>
      <c r="C172" s="18"/>
      <c r="D172" s="12"/>
      <c r="E172" s="35"/>
      <c r="F172" s="33"/>
      <c r="G172" s="34"/>
      <c r="H172" s="1"/>
      <c r="I172" s="1"/>
      <c r="J172" s="1"/>
      <c r="K172" s="1"/>
      <c r="L172" s="1"/>
    </row>
    <row r="173" ht="16.5" customHeight="1">
      <c r="A173" s="1"/>
      <c r="B173" s="17"/>
      <c r="C173" s="18"/>
      <c r="D173" s="12"/>
      <c r="E173" s="35"/>
      <c r="F173" s="33"/>
      <c r="G173" s="34"/>
      <c r="H173" s="1"/>
      <c r="I173" s="1"/>
      <c r="J173" s="1"/>
      <c r="K173" s="1"/>
      <c r="L173" s="1"/>
    </row>
    <row r="174" ht="16.5" customHeight="1">
      <c r="A174" s="1"/>
      <c r="B174" s="17"/>
      <c r="C174" s="18"/>
      <c r="D174" s="12"/>
      <c r="E174" s="35"/>
      <c r="F174" s="33"/>
      <c r="G174" s="34"/>
      <c r="H174" s="1"/>
      <c r="I174" s="1"/>
      <c r="J174" s="1"/>
      <c r="K174" s="1"/>
      <c r="L174" s="1"/>
    </row>
    <row r="175" ht="16.5" customHeight="1">
      <c r="A175" s="1"/>
      <c r="B175" s="17"/>
      <c r="C175" s="18"/>
      <c r="D175" s="12"/>
      <c r="E175" s="35"/>
      <c r="F175" s="33"/>
      <c r="G175" s="34"/>
      <c r="H175" s="1"/>
      <c r="I175" s="1"/>
      <c r="J175" s="1"/>
      <c r="K175" s="1"/>
      <c r="L175" s="1"/>
    </row>
    <row r="176" ht="16.5" customHeight="1">
      <c r="A176" s="1"/>
      <c r="B176" s="17"/>
      <c r="C176" s="18"/>
      <c r="D176" s="12"/>
      <c r="E176" s="35"/>
      <c r="F176" s="33"/>
      <c r="G176" s="34"/>
      <c r="H176" s="1"/>
      <c r="I176" s="1"/>
      <c r="J176" s="1"/>
      <c r="K176" s="1"/>
      <c r="L176" s="1"/>
    </row>
    <row r="177" ht="16.5" customHeight="1">
      <c r="A177" s="1"/>
      <c r="B177" s="17"/>
      <c r="C177" s="18"/>
      <c r="D177" s="12"/>
      <c r="E177" s="35"/>
      <c r="F177" s="33"/>
      <c r="G177" s="34"/>
      <c r="H177" s="1"/>
      <c r="I177" s="1"/>
      <c r="J177" s="1"/>
      <c r="K177" s="1"/>
      <c r="L177" s="1"/>
    </row>
    <row r="178" ht="16.5" customHeight="1">
      <c r="A178" s="1"/>
      <c r="B178" s="17"/>
      <c r="C178" s="18"/>
      <c r="D178" s="12"/>
      <c r="E178" s="35"/>
      <c r="F178" s="33"/>
      <c r="G178" s="34"/>
      <c r="H178" s="1"/>
      <c r="I178" s="1"/>
      <c r="J178" s="1"/>
      <c r="K178" s="1"/>
      <c r="L178" s="1"/>
    </row>
    <row r="179" ht="16.5" customHeight="1">
      <c r="A179" s="1"/>
      <c r="B179" s="17"/>
      <c r="C179" s="18"/>
      <c r="D179" s="12"/>
      <c r="E179" s="35"/>
      <c r="F179" s="33"/>
      <c r="G179" s="34"/>
      <c r="H179" s="1"/>
      <c r="I179" s="1"/>
      <c r="J179" s="1"/>
      <c r="K179" s="1"/>
      <c r="L179" s="1"/>
    </row>
    <row r="180" ht="16.5" customHeight="1">
      <c r="A180" s="1"/>
      <c r="B180" s="17"/>
      <c r="C180" s="18"/>
      <c r="D180" s="12"/>
      <c r="E180" s="35"/>
      <c r="F180" s="33"/>
      <c r="G180" s="34"/>
      <c r="H180" s="1"/>
      <c r="I180" s="1"/>
      <c r="J180" s="1"/>
      <c r="K180" s="1"/>
      <c r="L180" s="1"/>
    </row>
    <row r="181" ht="16.5" customHeight="1">
      <c r="A181" s="1"/>
      <c r="B181" s="17"/>
      <c r="C181" s="18"/>
      <c r="D181" s="12"/>
      <c r="E181" s="35"/>
      <c r="F181" s="33"/>
      <c r="G181" s="34"/>
      <c r="H181" s="1"/>
      <c r="I181" s="1"/>
      <c r="J181" s="1"/>
      <c r="K181" s="1"/>
      <c r="L181" s="1"/>
    </row>
    <row r="182" ht="16.5" customHeight="1">
      <c r="A182" s="1"/>
      <c r="B182" s="17"/>
      <c r="C182" s="18"/>
      <c r="D182" s="12"/>
      <c r="E182" s="35"/>
      <c r="F182" s="33"/>
      <c r="G182" s="34"/>
      <c r="H182" s="1"/>
      <c r="I182" s="1"/>
      <c r="J182" s="1"/>
      <c r="K182" s="1"/>
      <c r="L182" s="1"/>
    </row>
    <row r="183" ht="16.5" customHeight="1">
      <c r="A183" s="1"/>
      <c r="B183" s="17"/>
      <c r="C183" s="18"/>
      <c r="D183" s="12"/>
      <c r="E183" s="35"/>
      <c r="F183" s="33"/>
      <c r="G183" s="34"/>
      <c r="H183" s="1"/>
      <c r="I183" s="1"/>
      <c r="J183" s="1"/>
      <c r="K183" s="1"/>
      <c r="L183" s="1"/>
    </row>
    <row r="184" ht="16.5" customHeight="1">
      <c r="A184" s="1"/>
      <c r="B184" s="17"/>
      <c r="C184" s="18"/>
      <c r="D184" s="12"/>
      <c r="E184" s="35"/>
      <c r="F184" s="33"/>
      <c r="G184" s="34"/>
      <c r="H184" s="1"/>
      <c r="I184" s="1"/>
      <c r="J184" s="1"/>
      <c r="K184" s="1"/>
      <c r="L184" s="1"/>
    </row>
    <row r="185" ht="16.5" customHeight="1">
      <c r="A185" s="1"/>
      <c r="B185" s="17"/>
      <c r="C185" s="18"/>
      <c r="D185" s="12"/>
      <c r="E185" s="35"/>
      <c r="F185" s="33"/>
      <c r="G185" s="34"/>
      <c r="H185" s="1"/>
      <c r="I185" s="1"/>
      <c r="J185" s="1"/>
      <c r="K185" s="1"/>
      <c r="L185" s="1"/>
    </row>
    <row r="186" ht="16.5" customHeight="1">
      <c r="A186" s="1"/>
      <c r="B186" s="17"/>
      <c r="C186" s="18"/>
      <c r="D186" s="12"/>
      <c r="E186" s="35"/>
      <c r="F186" s="33"/>
      <c r="G186" s="34"/>
      <c r="H186" s="1"/>
      <c r="I186" s="1"/>
      <c r="J186" s="1"/>
      <c r="K186" s="1"/>
      <c r="L186" s="1"/>
    </row>
    <row r="187" ht="16.5" customHeight="1">
      <c r="A187" s="1"/>
      <c r="B187" s="17"/>
      <c r="C187" s="18"/>
      <c r="D187" s="12"/>
      <c r="E187" s="35"/>
      <c r="F187" s="33"/>
      <c r="G187" s="34"/>
      <c r="H187" s="1"/>
      <c r="I187" s="1"/>
      <c r="J187" s="1"/>
      <c r="K187" s="1"/>
      <c r="L187" s="1"/>
    </row>
    <row r="188" ht="16.5" customHeight="1">
      <c r="A188" s="1"/>
      <c r="B188" s="17"/>
      <c r="C188" s="18"/>
      <c r="D188" s="12"/>
      <c r="E188" s="35"/>
      <c r="F188" s="33"/>
      <c r="G188" s="34"/>
      <c r="H188" s="1"/>
      <c r="I188" s="1"/>
      <c r="J188" s="1"/>
      <c r="K188" s="1"/>
      <c r="L188" s="1"/>
    </row>
    <row r="189" ht="16.5" customHeight="1">
      <c r="A189" s="1"/>
      <c r="B189" s="17"/>
      <c r="C189" s="18"/>
      <c r="D189" s="12"/>
      <c r="E189" s="35"/>
      <c r="F189" s="33"/>
      <c r="G189" s="34"/>
      <c r="H189" s="1"/>
      <c r="I189" s="1"/>
      <c r="J189" s="1"/>
      <c r="K189" s="1"/>
      <c r="L189" s="1"/>
    </row>
    <row r="190" ht="16.5" customHeight="1">
      <c r="A190" s="1"/>
      <c r="B190" s="17"/>
      <c r="C190" s="18"/>
      <c r="D190" s="12"/>
      <c r="E190" s="35"/>
      <c r="F190" s="33"/>
      <c r="G190" s="34"/>
      <c r="H190" s="1"/>
      <c r="I190" s="1"/>
      <c r="J190" s="1"/>
      <c r="K190" s="1"/>
      <c r="L190" s="1"/>
    </row>
    <row r="191" ht="16.5" customHeight="1">
      <c r="A191" s="1"/>
      <c r="B191" s="17"/>
      <c r="C191" s="18"/>
      <c r="D191" s="12"/>
      <c r="E191" s="35"/>
      <c r="F191" s="33"/>
      <c r="G191" s="34"/>
      <c r="H191" s="1"/>
      <c r="I191" s="1"/>
      <c r="J191" s="1"/>
      <c r="K191" s="1"/>
      <c r="L191" s="1"/>
    </row>
    <row r="192" ht="16.5" customHeight="1">
      <c r="A192" s="1"/>
      <c r="B192" s="17"/>
      <c r="C192" s="18"/>
      <c r="D192" s="12"/>
      <c r="E192" s="35"/>
      <c r="F192" s="33"/>
      <c r="G192" s="34"/>
      <c r="H192" s="1"/>
      <c r="I192" s="1"/>
      <c r="J192" s="1"/>
      <c r="K192" s="1"/>
      <c r="L192" s="1"/>
    </row>
    <row r="193" ht="16.5" customHeight="1">
      <c r="A193" s="1"/>
      <c r="B193" s="17"/>
      <c r="C193" s="18"/>
      <c r="D193" s="12"/>
      <c r="E193" s="35"/>
      <c r="F193" s="33"/>
      <c r="G193" s="34"/>
      <c r="H193" s="1"/>
      <c r="I193" s="1"/>
      <c r="J193" s="1"/>
      <c r="K193" s="1"/>
      <c r="L193" s="1"/>
    </row>
    <row r="194" ht="16.5" customHeight="1">
      <c r="A194" s="1"/>
      <c r="B194" s="17"/>
      <c r="C194" s="18"/>
      <c r="D194" s="12"/>
      <c r="E194" s="35"/>
      <c r="F194" s="33"/>
      <c r="G194" s="34"/>
      <c r="H194" s="1"/>
      <c r="I194" s="1"/>
      <c r="J194" s="1"/>
      <c r="K194" s="1"/>
      <c r="L194" s="1"/>
    </row>
    <row r="195" ht="16.5" customHeight="1">
      <c r="A195" s="1"/>
      <c r="B195" s="17"/>
      <c r="C195" s="18"/>
      <c r="D195" s="12"/>
      <c r="E195" s="35"/>
      <c r="F195" s="33"/>
      <c r="G195" s="34"/>
      <c r="H195" s="1"/>
      <c r="I195" s="1"/>
      <c r="J195" s="1"/>
      <c r="K195" s="1"/>
      <c r="L195" s="1"/>
    </row>
    <row r="196" ht="16.5" customHeight="1">
      <c r="A196" s="1"/>
      <c r="B196" s="17"/>
      <c r="C196" s="18"/>
      <c r="D196" s="12"/>
      <c r="E196" s="35"/>
      <c r="F196" s="33"/>
      <c r="G196" s="34"/>
      <c r="H196" s="1"/>
      <c r="I196" s="1"/>
      <c r="J196" s="1"/>
      <c r="K196" s="1"/>
      <c r="L196" s="1"/>
    </row>
    <row r="197" ht="16.5" customHeight="1">
      <c r="A197" s="1"/>
      <c r="B197" s="17"/>
      <c r="C197" s="18"/>
      <c r="D197" s="12"/>
      <c r="E197" s="35"/>
      <c r="F197" s="33"/>
      <c r="G197" s="34"/>
      <c r="H197" s="1"/>
      <c r="I197" s="1"/>
      <c r="J197" s="1"/>
      <c r="K197" s="1"/>
      <c r="L197" s="1"/>
    </row>
    <row r="198" ht="16.5" customHeight="1">
      <c r="A198" s="1"/>
      <c r="B198" s="17"/>
      <c r="C198" s="18"/>
      <c r="D198" s="12"/>
      <c r="E198" s="35"/>
      <c r="F198" s="33"/>
      <c r="G198" s="34"/>
      <c r="H198" s="1"/>
      <c r="I198" s="1"/>
      <c r="J198" s="1"/>
      <c r="K198" s="1"/>
      <c r="L198" s="1"/>
    </row>
    <row r="199" ht="16.5" customHeight="1">
      <c r="A199" s="1"/>
      <c r="B199" s="17"/>
      <c r="C199" s="18"/>
      <c r="D199" s="12"/>
      <c r="E199" s="35"/>
      <c r="F199" s="33"/>
      <c r="G199" s="34"/>
      <c r="H199" s="1"/>
      <c r="I199" s="1"/>
      <c r="J199" s="1"/>
      <c r="K199" s="1"/>
      <c r="L199" s="1"/>
    </row>
    <row r="200" ht="16.5" customHeight="1">
      <c r="A200" s="1"/>
      <c r="B200" s="17"/>
      <c r="C200" s="18"/>
      <c r="D200" s="12"/>
      <c r="E200" s="35"/>
      <c r="F200" s="33"/>
      <c r="G200" s="34"/>
      <c r="H200" s="1"/>
      <c r="I200" s="1"/>
      <c r="J200" s="1"/>
      <c r="K200" s="1"/>
      <c r="L200" s="1"/>
    </row>
    <row r="201" ht="16.5" customHeight="1">
      <c r="A201" s="1"/>
      <c r="B201" s="17"/>
      <c r="C201" s="18"/>
      <c r="D201" s="12"/>
      <c r="E201" s="35"/>
      <c r="F201" s="33"/>
      <c r="G201" s="34"/>
      <c r="H201" s="1"/>
      <c r="I201" s="1"/>
      <c r="J201" s="1"/>
      <c r="K201" s="1"/>
      <c r="L201" s="1"/>
    </row>
    <row r="202" ht="16.5" customHeight="1">
      <c r="A202" s="1"/>
      <c r="B202" s="17"/>
      <c r="C202" s="18"/>
      <c r="D202" s="12"/>
      <c r="E202" s="35"/>
      <c r="F202" s="33"/>
      <c r="G202" s="34"/>
      <c r="H202" s="1"/>
      <c r="I202" s="1"/>
      <c r="J202" s="1"/>
      <c r="K202" s="1"/>
      <c r="L202" s="1"/>
    </row>
    <row r="203" ht="16.5" customHeight="1">
      <c r="A203" s="1"/>
      <c r="B203" s="17"/>
      <c r="C203" s="18"/>
      <c r="D203" s="12"/>
      <c r="E203" s="35"/>
      <c r="F203" s="33"/>
      <c r="G203" s="34"/>
      <c r="H203" s="1"/>
      <c r="I203" s="1"/>
      <c r="J203" s="1"/>
      <c r="K203" s="1"/>
      <c r="L203" s="1"/>
    </row>
    <row r="204" ht="16.5" customHeight="1">
      <c r="A204" s="1"/>
      <c r="B204" s="17"/>
      <c r="C204" s="18"/>
      <c r="D204" s="12"/>
      <c r="E204" s="35"/>
      <c r="F204" s="33"/>
      <c r="G204" s="34"/>
      <c r="H204" s="1"/>
      <c r="I204" s="1"/>
      <c r="J204" s="1"/>
      <c r="K204" s="1"/>
      <c r="L204" s="1"/>
    </row>
    <row r="205" ht="16.5" customHeight="1">
      <c r="A205" s="1"/>
      <c r="B205" s="17"/>
      <c r="C205" s="18"/>
      <c r="D205" s="12"/>
      <c r="E205" s="35"/>
      <c r="F205" s="33"/>
      <c r="G205" s="34"/>
      <c r="H205" s="1"/>
      <c r="I205" s="1"/>
      <c r="J205" s="1"/>
      <c r="K205" s="1"/>
      <c r="L205" s="1"/>
    </row>
    <row r="206" ht="16.5" customHeight="1">
      <c r="A206" s="1"/>
      <c r="B206" s="17"/>
      <c r="C206" s="18"/>
      <c r="D206" s="12"/>
      <c r="E206" s="35"/>
      <c r="F206" s="33"/>
      <c r="G206" s="34"/>
      <c r="H206" s="1"/>
      <c r="I206" s="1"/>
      <c r="J206" s="1"/>
      <c r="K206" s="1"/>
      <c r="L206" s="1"/>
    </row>
    <row r="207" ht="16.5" customHeight="1">
      <c r="A207" s="1"/>
      <c r="B207" s="17"/>
      <c r="C207" s="18"/>
      <c r="D207" s="12"/>
      <c r="E207" s="35"/>
      <c r="F207" s="33"/>
      <c r="G207" s="34"/>
      <c r="H207" s="1"/>
      <c r="I207" s="1"/>
      <c r="J207" s="1"/>
      <c r="K207" s="1"/>
      <c r="L207" s="1"/>
    </row>
    <row r="208" ht="16.5" customHeight="1">
      <c r="A208" s="1"/>
      <c r="B208" s="17"/>
      <c r="C208" s="18"/>
      <c r="D208" s="12"/>
      <c r="E208" s="35"/>
      <c r="F208" s="33"/>
      <c r="G208" s="34"/>
      <c r="H208" s="1"/>
      <c r="I208" s="1"/>
      <c r="J208" s="1"/>
      <c r="K208" s="1"/>
      <c r="L208" s="1"/>
    </row>
    <row r="209" ht="16.5" customHeight="1">
      <c r="A209" s="1"/>
      <c r="B209" s="17"/>
      <c r="C209" s="18"/>
      <c r="D209" s="12"/>
      <c r="E209" s="35"/>
      <c r="F209" s="33"/>
      <c r="G209" s="34"/>
      <c r="H209" s="1"/>
      <c r="I209" s="1"/>
      <c r="J209" s="1"/>
      <c r="K209" s="1"/>
      <c r="L209" s="1"/>
    </row>
    <row r="210" ht="16.5" customHeight="1">
      <c r="A210" s="1"/>
      <c r="B210" s="17"/>
      <c r="C210" s="18"/>
      <c r="D210" s="12"/>
      <c r="E210" s="35"/>
      <c r="F210" s="33"/>
      <c r="G210" s="34"/>
      <c r="H210" s="1"/>
      <c r="I210" s="1"/>
      <c r="J210" s="1"/>
      <c r="K210" s="1"/>
      <c r="L210" s="1"/>
    </row>
    <row r="211" ht="16.5" customHeight="1">
      <c r="A211" s="1"/>
      <c r="B211" s="17"/>
      <c r="C211" s="18"/>
      <c r="D211" s="12"/>
      <c r="E211" s="35"/>
      <c r="F211" s="33"/>
      <c r="G211" s="34"/>
      <c r="H211" s="1"/>
      <c r="I211" s="1"/>
      <c r="J211" s="1"/>
      <c r="K211" s="1"/>
      <c r="L211" s="1"/>
    </row>
    <row r="212" ht="16.5" customHeight="1">
      <c r="A212" s="1"/>
      <c r="B212" s="17"/>
      <c r="C212" s="18"/>
      <c r="D212" s="12"/>
      <c r="E212" s="35"/>
      <c r="F212" s="33"/>
      <c r="G212" s="34"/>
      <c r="H212" s="1"/>
      <c r="I212" s="1"/>
      <c r="J212" s="1"/>
      <c r="K212" s="1"/>
      <c r="L212" s="1"/>
    </row>
    <row r="213" ht="16.5" customHeight="1">
      <c r="A213" s="1"/>
      <c r="B213" s="17"/>
      <c r="C213" s="18"/>
      <c r="D213" s="12"/>
      <c r="E213" s="35"/>
      <c r="F213" s="33"/>
      <c r="G213" s="34"/>
      <c r="H213" s="1"/>
      <c r="I213" s="1"/>
      <c r="J213" s="1"/>
      <c r="K213" s="1"/>
      <c r="L213" s="1"/>
    </row>
    <row r="214" ht="16.5" customHeight="1">
      <c r="A214" s="1"/>
      <c r="B214" s="17"/>
      <c r="C214" s="18"/>
      <c r="D214" s="12"/>
      <c r="E214" s="35"/>
      <c r="F214" s="33"/>
      <c r="G214" s="34"/>
      <c r="H214" s="1"/>
      <c r="I214" s="1"/>
      <c r="J214" s="1"/>
      <c r="K214" s="1"/>
      <c r="L214" s="1"/>
    </row>
    <row r="215" ht="16.5" customHeight="1">
      <c r="A215" s="1"/>
      <c r="B215" s="17"/>
      <c r="C215" s="18"/>
      <c r="D215" s="12"/>
      <c r="E215" s="35"/>
      <c r="F215" s="33"/>
      <c r="G215" s="34"/>
      <c r="H215" s="1"/>
      <c r="I215" s="1"/>
      <c r="J215" s="1"/>
      <c r="K215" s="1"/>
      <c r="L215" s="1"/>
    </row>
    <row r="216" ht="16.5" customHeight="1">
      <c r="A216" s="1"/>
      <c r="B216" s="17"/>
      <c r="C216" s="18"/>
      <c r="D216" s="12"/>
      <c r="E216" s="35"/>
      <c r="F216" s="33"/>
      <c r="G216" s="34"/>
      <c r="H216" s="1"/>
      <c r="I216" s="1"/>
      <c r="J216" s="1"/>
      <c r="K216" s="1"/>
      <c r="L216" s="1"/>
    </row>
    <row r="217" ht="16.5" customHeight="1">
      <c r="A217" s="1"/>
      <c r="B217" s="17"/>
      <c r="C217" s="18"/>
      <c r="D217" s="12"/>
      <c r="E217" s="35"/>
      <c r="F217" s="33"/>
      <c r="G217" s="34"/>
      <c r="H217" s="1"/>
      <c r="I217" s="1"/>
      <c r="J217" s="1"/>
      <c r="K217" s="1"/>
      <c r="L217" s="1"/>
    </row>
    <row r="218" ht="16.5" customHeight="1">
      <c r="A218" s="1"/>
      <c r="B218" s="17"/>
      <c r="C218" s="18"/>
      <c r="D218" s="12"/>
      <c r="E218" s="35"/>
      <c r="F218" s="33"/>
      <c r="G218" s="34"/>
      <c r="H218" s="1"/>
      <c r="I218" s="1"/>
      <c r="J218" s="1"/>
      <c r="K218" s="1"/>
      <c r="L218" s="1"/>
    </row>
    <row r="219" ht="16.5" customHeight="1">
      <c r="A219" s="1"/>
      <c r="B219" s="17"/>
      <c r="C219" s="18"/>
      <c r="D219" s="12"/>
      <c r="E219" s="35"/>
      <c r="F219" s="33"/>
      <c r="G219" s="34"/>
      <c r="H219" s="1"/>
      <c r="I219" s="1"/>
      <c r="J219" s="1"/>
      <c r="K219" s="1"/>
      <c r="L219" s="1"/>
    </row>
    <row r="220" ht="16.5" customHeight="1">
      <c r="A220" s="1"/>
      <c r="B220" s="17"/>
      <c r="C220" s="18"/>
      <c r="D220" s="12"/>
      <c r="E220" s="35"/>
      <c r="F220" s="33"/>
      <c r="G220" s="34"/>
      <c r="H220" s="1"/>
      <c r="I220" s="1"/>
      <c r="J220" s="1"/>
      <c r="K220" s="1"/>
      <c r="L220" s="1"/>
    </row>
    <row r="221" ht="16.5" customHeight="1">
      <c r="A221" s="1"/>
      <c r="B221" s="17"/>
      <c r="C221" s="18"/>
      <c r="D221" s="12"/>
      <c r="E221" s="35"/>
      <c r="F221" s="33"/>
      <c r="G221" s="34"/>
      <c r="H221" s="1"/>
      <c r="I221" s="1"/>
      <c r="J221" s="1"/>
      <c r="K221" s="1"/>
      <c r="L221" s="1"/>
    </row>
    <row r="222" ht="16.5" customHeight="1">
      <c r="A222" s="1"/>
      <c r="B222" s="17"/>
      <c r="C222" s="18"/>
      <c r="D222" s="12"/>
      <c r="E222" s="35"/>
      <c r="F222" s="33"/>
      <c r="G222" s="34"/>
      <c r="H222" s="1"/>
      <c r="I222" s="1"/>
      <c r="J222" s="1"/>
      <c r="K222" s="1"/>
      <c r="L222" s="1"/>
    </row>
    <row r="223" ht="16.5" customHeight="1">
      <c r="A223" s="1"/>
      <c r="B223" s="17"/>
      <c r="C223" s="18"/>
      <c r="D223" s="12"/>
      <c r="E223" s="35"/>
      <c r="F223" s="33"/>
      <c r="G223" s="34"/>
      <c r="H223" s="1"/>
      <c r="I223" s="1"/>
      <c r="J223" s="1"/>
      <c r="K223" s="1"/>
      <c r="L223" s="1"/>
    </row>
    <row r="224" ht="16.5" customHeight="1">
      <c r="A224" s="1"/>
      <c r="B224" s="17"/>
      <c r="C224" s="18"/>
      <c r="D224" s="12"/>
      <c r="E224" s="35"/>
      <c r="F224" s="33"/>
      <c r="G224" s="34"/>
      <c r="H224" s="1"/>
      <c r="I224" s="1"/>
      <c r="J224" s="1"/>
      <c r="K224" s="1"/>
      <c r="L224" s="1"/>
    </row>
    <row r="225" ht="16.5" customHeight="1">
      <c r="A225" s="1"/>
      <c r="B225" s="17"/>
      <c r="C225" s="18"/>
      <c r="D225" s="12"/>
      <c r="E225" s="35"/>
      <c r="F225" s="33"/>
      <c r="G225" s="34"/>
      <c r="H225" s="1"/>
      <c r="I225" s="1"/>
      <c r="J225" s="1"/>
      <c r="K225" s="1"/>
      <c r="L225" s="1"/>
    </row>
    <row r="226" ht="16.5" customHeight="1">
      <c r="A226" s="1"/>
      <c r="B226" s="17"/>
      <c r="C226" s="18"/>
      <c r="D226" s="12"/>
      <c r="E226" s="35"/>
      <c r="F226" s="33"/>
      <c r="G226" s="34"/>
      <c r="H226" s="1"/>
      <c r="I226" s="1"/>
      <c r="J226" s="1"/>
      <c r="K226" s="1"/>
      <c r="L226" s="1"/>
    </row>
    <row r="227" ht="16.5" customHeight="1">
      <c r="A227" s="1"/>
      <c r="B227" s="17"/>
      <c r="C227" s="18"/>
      <c r="D227" s="12"/>
      <c r="E227" s="35"/>
      <c r="F227" s="33"/>
      <c r="G227" s="34"/>
      <c r="H227" s="1"/>
      <c r="I227" s="1"/>
      <c r="J227" s="1"/>
      <c r="K227" s="1"/>
      <c r="L227" s="1"/>
    </row>
    <row r="228" ht="16.5" customHeight="1">
      <c r="A228" s="1"/>
      <c r="B228" s="17"/>
      <c r="C228" s="18"/>
      <c r="D228" s="12"/>
      <c r="E228" s="35"/>
      <c r="F228" s="33"/>
      <c r="G228" s="34"/>
      <c r="H228" s="1"/>
      <c r="I228" s="1"/>
      <c r="J228" s="1"/>
      <c r="K228" s="1"/>
      <c r="L228" s="1"/>
    </row>
    <row r="229" ht="16.5" customHeight="1">
      <c r="A229" s="1"/>
      <c r="B229" s="17"/>
      <c r="C229" s="18"/>
      <c r="D229" s="12"/>
      <c r="E229" s="35"/>
      <c r="F229" s="33"/>
      <c r="G229" s="34"/>
      <c r="H229" s="1"/>
      <c r="I229" s="1"/>
      <c r="J229" s="1"/>
      <c r="K229" s="1"/>
      <c r="L229" s="1"/>
    </row>
    <row r="230" ht="16.5" customHeight="1">
      <c r="A230" s="1"/>
      <c r="B230" s="17"/>
      <c r="C230" s="18"/>
      <c r="D230" s="12"/>
      <c r="E230" s="35"/>
      <c r="F230" s="33"/>
      <c r="G230" s="34"/>
      <c r="H230" s="1"/>
      <c r="I230" s="1"/>
      <c r="J230" s="1"/>
      <c r="K230" s="1"/>
      <c r="L230" s="1"/>
    </row>
    <row r="231" ht="16.5" customHeight="1">
      <c r="A231" s="1"/>
      <c r="B231" s="17"/>
      <c r="C231" s="18"/>
      <c r="D231" s="12"/>
      <c r="E231" s="35"/>
      <c r="F231" s="33"/>
      <c r="G231" s="34"/>
      <c r="H231" s="1"/>
      <c r="I231" s="1"/>
      <c r="J231" s="1"/>
      <c r="K231" s="1"/>
      <c r="L231" s="1"/>
    </row>
    <row r="232" ht="16.5" customHeight="1">
      <c r="A232" s="1"/>
      <c r="B232" s="17"/>
      <c r="C232" s="18"/>
      <c r="D232" s="12"/>
      <c r="E232" s="35"/>
      <c r="F232" s="33"/>
      <c r="G232" s="34"/>
      <c r="H232" s="1"/>
      <c r="I232" s="1"/>
      <c r="J232" s="1"/>
      <c r="K232" s="1"/>
      <c r="L232" s="1"/>
    </row>
    <row r="233" ht="16.5" customHeight="1">
      <c r="A233" s="1"/>
      <c r="B233" s="17"/>
      <c r="C233" s="18"/>
      <c r="D233" s="12"/>
      <c r="E233" s="35"/>
      <c r="F233" s="33"/>
      <c r="G233" s="34"/>
      <c r="H233" s="1"/>
      <c r="I233" s="1"/>
      <c r="J233" s="1"/>
      <c r="K233" s="1"/>
      <c r="L233" s="1"/>
    </row>
    <row r="234" ht="16.5" customHeight="1">
      <c r="A234" s="1"/>
      <c r="B234" s="17"/>
      <c r="C234" s="18"/>
      <c r="D234" s="12"/>
      <c r="E234" s="35"/>
      <c r="F234" s="33"/>
      <c r="G234" s="34"/>
      <c r="H234" s="1"/>
      <c r="I234" s="1"/>
      <c r="J234" s="1"/>
      <c r="K234" s="1"/>
      <c r="L234" s="1"/>
    </row>
    <row r="235" ht="16.5" customHeight="1">
      <c r="A235" s="1"/>
      <c r="B235" s="17"/>
      <c r="C235" s="18"/>
      <c r="D235" s="12"/>
      <c r="E235" s="35"/>
      <c r="F235" s="33"/>
      <c r="G235" s="34"/>
      <c r="H235" s="1"/>
      <c r="I235" s="1"/>
      <c r="J235" s="1"/>
      <c r="K235" s="1"/>
      <c r="L235" s="1"/>
    </row>
    <row r="236" ht="16.5" customHeight="1">
      <c r="A236" s="1"/>
      <c r="B236" s="17"/>
      <c r="C236" s="18"/>
      <c r="D236" s="12"/>
      <c r="E236" s="35"/>
      <c r="F236" s="33"/>
      <c r="G236" s="34"/>
      <c r="H236" s="1"/>
      <c r="I236" s="1"/>
      <c r="J236" s="1"/>
      <c r="K236" s="1"/>
      <c r="L236" s="1"/>
    </row>
    <row r="237" ht="16.5" customHeight="1">
      <c r="A237" s="1"/>
      <c r="B237" s="17"/>
      <c r="C237" s="18"/>
      <c r="D237" s="12"/>
      <c r="E237" s="35"/>
      <c r="F237" s="33"/>
      <c r="G237" s="34"/>
      <c r="H237" s="1"/>
      <c r="I237" s="1"/>
      <c r="J237" s="1"/>
      <c r="K237" s="1"/>
      <c r="L237" s="1"/>
    </row>
    <row r="238" ht="16.5" customHeight="1">
      <c r="A238" s="1"/>
      <c r="B238" s="17"/>
      <c r="C238" s="18"/>
      <c r="D238" s="12"/>
      <c r="E238" s="35"/>
      <c r="F238" s="33"/>
      <c r="G238" s="34"/>
      <c r="H238" s="1"/>
      <c r="I238" s="1"/>
      <c r="J238" s="1"/>
      <c r="K238" s="1"/>
      <c r="L238" s="1"/>
    </row>
    <row r="239" ht="16.5" customHeight="1">
      <c r="A239" s="1"/>
      <c r="B239" s="17"/>
      <c r="C239" s="18"/>
      <c r="D239" s="12"/>
      <c r="E239" s="35"/>
      <c r="F239" s="33"/>
      <c r="G239" s="34"/>
      <c r="H239" s="1"/>
      <c r="I239" s="1"/>
      <c r="J239" s="1"/>
      <c r="K239" s="1"/>
      <c r="L239" s="1"/>
    </row>
    <row r="240" ht="16.5" customHeight="1">
      <c r="A240" s="1"/>
      <c r="B240" s="17"/>
      <c r="C240" s="18"/>
      <c r="D240" s="12"/>
      <c r="E240" s="35"/>
      <c r="F240" s="33"/>
      <c r="G240" s="34"/>
      <c r="H240" s="1"/>
      <c r="I240" s="1"/>
      <c r="J240" s="1"/>
      <c r="K240" s="1"/>
      <c r="L240" s="1"/>
    </row>
    <row r="241" ht="16.5" customHeight="1">
      <c r="A241" s="1"/>
      <c r="B241" s="17"/>
      <c r="C241" s="18"/>
      <c r="D241" s="12"/>
      <c r="E241" s="35"/>
      <c r="F241" s="33"/>
      <c r="G241" s="34"/>
      <c r="H241" s="1"/>
      <c r="I241" s="1"/>
      <c r="J241" s="1"/>
      <c r="K241" s="1"/>
      <c r="L241" s="1"/>
    </row>
    <row r="242" ht="16.5" customHeight="1">
      <c r="A242" s="1"/>
      <c r="B242" s="17"/>
      <c r="C242" s="18"/>
      <c r="D242" s="12"/>
      <c r="E242" s="35"/>
      <c r="F242" s="33"/>
      <c r="G242" s="34"/>
      <c r="H242" s="1"/>
      <c r="I242" s="1"/>
      <c r="J242" s="1"/>
      <c r="K242" s="1"/>
      <c r="L242" s="1"/>
    </row>
    <row r="243" ht="16.5" customHeight="1">
      <c r="A243" s="1"/>
      <c r="B243" s="17"/>
      <c r="C243" s="18"/>
      <c r="D243" s="12"/>
      <c r="E243" s="35"/>
      <c r="F243" s="33"/>
      <c r="G243" s="34"/>
      <c r="H243" s="1"/>
      <c r="I243" s="1"/>
      <c r="J243" s="1"/>
      <c r="K243" s="1"/>
      <c r="L243" s="1"/>
    </row>
    <row r="244" ht="16.5" customHeight="1">
      <c r="A244" s="1"/>
      <c r="B244" s="17"/>
      <c r="C244" s="18"/>
      <c r="D244" s="12"/>
      <c r="E244" s="35"/>
      <c r="F244" s="33"/>
      <c r="G244" s="34"/>
      <c r="H244" s="1"/>
      <c r="I244" s="1"/>
      <c r="J244" s="1"/>
      <c r="K244" s="1"/>
      <c r="L244" s="1"/>
    </row>
    <row r="245" ht="16.5" customHeight="1">
      <c r="A245" s="1"/>
      <c r="B245" s="17"/>
      <c r="C245" s="18"/>
      <c r="D245" s="12"/>
      <c r="E245" s="35"/>
      <c r="F245" s="33"/>
      <c r="G245" s="34"/>
      <c r="H245" s="1"/>
      <c r="I245" s="1"/>
      <c r="J245" s="1"/>
      <c r="K245" s="1"/>
      <c r="L245" s="1"/>
    </row>
    <row r="246" ht="16.5" customHeight="1">
      <c r="A246" s="1"/>
      <c r="B246" s="17"/>
      <c r="C246" s="18"/>
      <c r="D246" s="12"/>
      <c r="E246" s="35"/>
      <c r="F246" s="33"/>
      <c r="G246" s="34"/>
      <c r="H246" s="1"/>
      <c r="I246" s="1"/>
      <c r="J246" s="1"/>
      <c r="K246" s="1"/>
      <c r="L246" s="1"/>
    </row>
    <row r="247" ht="16.5" customHeight="1">
      <c r="A247" s="1"/>
      <c r="B247" s="17"/>
      <c r="C247" s="18"/>
      <c r="D247" s="12"/>
      <c r="E247" s="35"/>
      <c r="F247" s="33"/>
      <c r="G247" s="34"/>
      <c r="H247" s="1"/>
      <c r="I247" s="1"/>
      <c r="J247" s="1"/>
      <c r="K247" s="1"/>
      <c r="L247" s="1"/>
    </row>
    <row r="248" ht="16.5" customHeight="1">
      <c r="A248" s="1"/>
      <c r="B248" s="17"/>
      <c r="C248" s="18"/>
      <c r="D248" s="12"/>
      <c r="E248" s="35"/>
      <c r="F248" s="33"/>
      <c r="G248" s="34"/>
      <c r="H248" s="1"/>
      <c r="I248" s="1"/>
      <c r="J248" s="1"/>
      <c r="K248" s="1"/>
      <c r="L248" s="1"/>
    </row>
    <row r="249" ht="16.5" customHeight="1">
      <c r="A249" s="1"/>
      <c r="B249" s="17"/>
      <c r="C249" s="18"/>
      <c r="D249" s="12"/>
      <c r="E249" s="35"/>
      <c r="F249" s="33"/>
      <c r="G249" s="34"/>
      <c r="H249" s="1"/>
      <c r="I249" s="1"/>
      <c r="J249" s="1"/>
      <c r="K249" s="1"/>
      <c r="L249" s="1"/>
    </row>
    <row r="250" ht="16.5" customHeight="1">
      <c r="A250" s="1"/>
      <c r="B250" s="17"/>
      <c r="C250" s="18"/>
      <c r="D250" s="12"/>
      <c r="E250" s="35"/>
      <c r="F250" s="33"/>
      <c r="G250" s="34"/>
      <c r="H250" s="1"/>
      <c r="I250" s="1"/>
      <c r="J250" s="1"/>
      <c r="K250" s="1"/>
      <c r="L250" s="1"/>
    </row>
    <row r="251" ht="16.5" customHeight="1">
      <c r="A251" s="1"/>
      <c r="B251" s="17"/>
      <c r="C251" s="18"/>
      <c r="D251" s="12"/>
      <c r="E251" s="35"/>
      <c r="F251" s="33"/>
      <c r="G251" s="34"/>
      <c r="H251" s="1"/>
      <c r="I251" s="1"/>
      <c r="J251" s="1"/>
      <c r="K251" s="1"/>
      <c r="L251" s="1"/>
    </row>
    <row r="252" ht="16.5" customHeight="1">
      <c r="A252" s="1"/>
      <c r="B252" s="17"/>
      <c r="C252" s="18"/>
      <c r="D252" s="12"/>
      <c r="E252" s="35"/>
      <c r="F252" s="33"/>
      <c r="G252" s="34"/>
      <c r="H252" s="1"/>
      <c r="I252" s="1"/>
      <c r="J252" s="1"/>
      <c r="K252" s="1"/>
      <c r="L252" s="1"/>
    </row>
    <row r="253" ht="16.5" customHeight="1">
      <c r="A253" s="1"/>
      <c r="B253" s="17"/>
      <c r="C253" s="18"/>
      <c r="D253" s="12"/>
      <c r="E253" s="35"/>
      <c r="F253" s="33"/>
      <c r="G253" s="34"/>
      <c r="H253" s="1"/>
      <c r="I253" s="1"/>
      <c r="J253" s="1"/>
      <c r="K253" s="1"/>
      <c r="L253" s="1"/>
    </row>
    <row r="254" ht="16.5" customHeight="1">
      <c r="A254" s="1"/>
      <c r="B254" s="17"/>
      <c r="C254" s="18"/>
      <c r="D254" s="12"/>
      <c r="E254" s="35"/>
      <c r="F254" s="33"/>
      <c r="G254" s="34"/>
      <c r="H254" s="1"/>
      <c r="I254" s="1"/>
      <c r="J254" s="1"/>
      <c r="K254" s="1"/>
      <c r="L254" s="1"/>
    </row>
    <row r="255" ht="16.5" customHeight="1">
      <c r="A255" s="1"/>
      <c r="B255" s="17"/>
      <c r="C255" s="18"/>
      <c r="D255" s="12"/>
      <c r="E255" s="35"/>
      <c r="F255" s="33"/>
      <c r="G255" s="34"/>
      <c r="H255" s="1"/>
      <c r="I255" s="1"/>
      <c r="J255" s="1"/>
      <c r="K255" s="1"/>
      <c r="L255" s="1"/>
    </row>
    <row r="256" ht="16.5" customHeight="1">
      <c r="A256" s="1"/>
      <c r="B256" s="17"/>
      <c r="C256" s="18"/>
      <c r="D256" s="12"/>
      <c r="E256" s="35"/>
      <c r="F256" s="33"/>
      <c r="G256" s="34"/>
      <c r="H256" s="1"/>
      <c r="I256" s="1"/>
      <c r="J256" s="1"/>
      <c r="K256" s="1"/>
      <c r="L256" s="1"/>
    </row>
    <row r="257" ht="16.5" customHeight="1">
      <c r="A257" s="1"/>
      <c r="B257" s="17"/>
      <c r="C257" s="18"/>
      <c r="D257" s="12"/>
      <c r="E257" s="35"/>
      <c r="F257" s="33"/>
      <c r="G257" s="34"/>
      <c r="H257" s="1"/>
      <c r="I257" s="1"/>
      <c r="J257" s="1"/>
      <c r="K257" s="1"/>
      <c r="L257" s="1"/>
    </row>
    <row r="258" ht="16.5" customHeight="1">
      <c r="A258" s="1"/>
      <c r="B258" s="17"/>
      <c r="C258" s="18"/>
      <c r="D258" s="12"/>
      <c r="E258" s="35"/>
      <c r="F258" s="33"/>
      <c r="G258" s="34"/>
      <c r="H258" s="1"/>
      <c r="I258" s="1"/>
      <c r="J258" s="1"/>
      <c r="K258" s="1"/>
      <c r="L258" s="1"/>
    </row>
    <row r="259" ht="16.5" customHeight="1">
      <c r="A259" s="1"/>
      <c r="B259" s="17"/>
      <c r="C259" s="18"/>
      <c r="D259" s="12"/>
      <c r="E259" s="35"/>
      <c r="F259" s="33"/>
      <c r="G259" s="34"/>
      <c r="H259" s="1"/>
      <c r="I259" s="1"/>
      <c r="J259" s="1"/>
      <c r="K259" s="1"/>
      <c r="L259" s="1"/>
    </row>
    <row r="260" ht="16.5" customHeight="1">
      <c r="A260" s="1"/>
      <c r="B260" s="17"/>
      <c r="C260" s="18"/>
      <c r="D260" s="12"/>
      <c r="E260" s="35"/>
      <c r="F260" s="33"/>
      <c r="G260" s="34"/>
      <c r="H260" s="1"/>
      <c r="I260" s="1"/>
      <c r="J260" s="1"/>
      <c r="K260" s="1"/>
      <c r="L260" s="1"/>
    </row>
    <row r="261" ht="16.5" customHeight="1">
      <c r="A261" s="1"/>
      <c r="B261" s="17"/>
      <c r="C261" s="18"/>
      <c r="D261" s="12"/>
      <c r="E261" s="35"/>
      <c r="F261" s="33"/>
      <c r="G261" s="34"/>
      <c r="H261" s="1"/>
      <c r="I261" s="1"/>
      <c r="J261" s="1"/>
      <c r="K261" s="1"/>
      <c r="L261" s="1"/>
    </row>
    <row r="262" ht="16.5" customHeight="1">
      <c r="A262" s="1"/>
      <c r="B262" s="17"/>
      <c r="C262" s="18"/>
      <c r="D262" s="12"/>
      <c r="E262" s="35"/>
      <c r="F262" s="33"/>
      <c r="G262" s="34"/>
      <c r="H262" s="1"/>
      <c r="I262" s="1"/>
      <c r="J262" s="1"/>
      <c r="K262" s="1"/>
      <c r="L262" s="1"/>
    </row>
    <row r="263" ht="16.5" customHeight="1">
      <c r="A263" s="1"/>
      <c r="B263" s="17"/>
      <c r="C263" s="18"/>
      <c r="D263" s="12"/>
      <c r="E263" s="35"/>
      <c r="F263" s="33"/>
      <c r="G263" s="34"/>
      <c r="H263" s="1"/>
      <c r="I263" s="1"/>
      <c r="J263" s="1"/>
      <c r="K263" s="1"/>
      <c r="L263" s="1"/>
    </row>
    <row r="264" ht="16.5" customHeight="1">
      <c r="A264" s="1"/>
      <c r="B264" s="17"/>
      <c r="C264" s="18"/>
      <c r="D264" s="12"/>
      <c r="E264" s="35"/>
      <c r="F264" s="33"/>
      <c r="G264" s="34"/>
      <c r="H264" s="1"/>
      <c r="I264" s="1"/>
      <c r="J264" s="1"/>
      <c r="K264" s="1"/>
      <c r="L264" s="1"/>
    </row>
    <row r="265" ht="16.5" customHeight="1">
      <c r="A265" s="1"/>
      <c r="B265" s="17"/>
      <c r="C265" s="18"/>
      <c r="D265" s="12"/>
      <c r="E265" s="35"/>
      <c r="F265" s="33"/>
      <c r="G265" s="34"/>
      <c r="H265" s="1"/>
      <c r="I265" s="1"/>
      <c r="J265" s="1"/>
      <c r="K265" s="1"/>
      <c r="L265" s="1"/>
    </row>
    <row r="266" ht="16.5" customHeight="1">
      <c r="A266" s="1"/>
      <c r="B266" s="17"/>
      <c r="C266" s="18"/>
      <c r="D266" s="12"/>
      <c r="E266" s="35"/>
      <c r="F266" s="33"/>
      <c r="G266" s="34"/>
      <c r="H266" s="1"/>
      <c r="I266" s="1"/>
      <c r="J266" s="1"/>
      <c r="K266" s="1"/>
      <c r="L266" s="1"/>
    </row>
    <row r="267" ht="16.5" customHeight="1">
      <c r="A267" s="1"/>
      <c r="B267" s="17"/>
      <c r="C267" s="18"/>
      <c r="D267" s="12"/>
      <c r="E267" s="35"/>
      <c r="F267" s="33"/>
      <c r="G267" s="34"/>
      <c r="H267" s="1"/>
      <c r="I267" s="1"/>
      <c r="J267" s="1"/>
      <c r="K267" s="1"/>
      <c r="L267" s="1"/>
    </row>
    <row r="268" ht="16.5" customHeight="1">
      <c r="A268" s="1"/>
      <c r="B268" s="17"/>
      <c r="C268" s="18"/>
      <c r="D268" s="12"/>
      <c r="E268" s="35"/>
      <c r="F268" s="33"/>
      <c r="G268" s="34"/>
      <c r="H268" s="1"/>
      <c r="I268" s="1"/>
      <c r="J268" s="1"/>
      <c r="K268" s="1"/>
      <c r="L268" s="1"/>
    </row>
    <row r="269" ht="16.5" customHeight="1">
      <c r="A269" s="1"/>
      <c r="B269" s="17"/>
      <c r="C269" s="18"/>
      <c r="D269" s="12"/>
      <c r="E269" s="35"/>
      <c r="F269" s="33"/>
      <c r="G269" s="34"/>
      <c r="H269" s="1"/>
      <c r="I269" s="1"/>
      <c r="J269" s="1"/>
      <c r="K269" s="1"/>
      <c r="L269" s="1"/>
    </row>
    <row r="270" ht="16.5" customHeight="1">
      <c r="A270" s="1"/>
      <c r="B270" s="17"/>
      <c r="C270" s="18"/>
      <c r="D270" s="12"/>
      <c r="E270" s="35"/>
      <c r="F270" s="33"/>
      <c r="G270" s="34"/>
      <c r="H270" s="1"/>
      <c r="I270" s="1"/>
      <c r="J270" s="1"/>
      <c r="K270" s="1"/>
      <c r="L270" s="1"/>
    </row>
    <row r="271" ht="16.5" customHeight="1">
      <c r="A271" s="1"/>
      <c r="B271" s="17"/>
      <c r="C271" s="18"/>
      <c r="D271" s="12"/>
      <c r="E271" s="35"/>
      <c r="F271" s="33"/>
      <c r="G271" s="34"/>
      <c r="H271" s="1"/>
      <c r="I271" s="1"/>
      <c r="J271" s="1"/>
      <c r="K271" s="1"/>
      <c r="L271" s="1"/>
    </row>
    <row r="272" ht="16.5" customHeight="1">
      <c r="A272" s="1"/>
      <c r="B272" s="17"/>
      <c r="C272" s="18"/>
      <c r="D272" s="12"/>
      <c r="E272" s="35"/>
      <c r="F272" s="33"/>
      <c r="G272" s="34"/>
      <c r="H272" s="1"/>
      <c r="I272" s="1"/>
      <c r="J272" s="1"/>
      <c r="K272" s="1"/>
      <c r="L272" s="1"/>
    </row>
    <row r="273" ht="16.5" customHeight="1">
      <c r="A273" s="1"/>
      <c r="B273" s="17"/>
      <c r="C273" s="18"/>
      <c r="D273" s="12"/>
      <c r="E273" s="35"/>
      <c r="F273" s="33"/>
      <c r="G273" s="34"/>
      <c r="H273" s="1"/>
      <c r="I273" s="1"/>
      <c r="J273" s="1"/>
      <c r="K273" s="1"/>
      <c r="L273" s="1"/>
    </row>
    <row r="274" ht="16.5" customHeight="1">
      <c r="A274" s="1"/>
      <c r="B274" s="17"/>
      <c r="C274" s="18"/>
      <c r="D274" s="12"/>
      <c r="E274" s="35"/>
      <c r="F274" s="33"/>
      <c r="G274" s="34"/>
      <c r="H274" s="1"/>
      <c r="I274" s="1"/>
      <c r="J274" s="1"/>
      <c r="K274" s="1"/>
      <c r="L274" s="1"/>
    </row>
    <row r="275" ht="16.5" customHeight="1">
      <c r="A275" s="1"/>
      <c r="B275" s="17"/>
      <c r="C275" s="18"/>
      <c r="D275" s="12"/>
      <c r="E275" s="35"/>
      <c r="F275" s="33"/>
      <c r="G275" s="34"/>
      <c r="H275" s="1"/>
      <c r="I275" s="1"/>
      <c r="J275" s="1"/>
      <c r="K275" s="1"/>
      <c r="L275" s="1"/>
    </row>
    <row r="276" ht="16.5" customHeight="1">
      <c r="A276" s="1"/>
      <c r="B276" s="17"/>
      <c r="C276" s="18"/>
      <c r="D276" s="12"/>
      <c r="E276" s="35"/>
      <c r="F276" s="33"/>
      <c r="G276" s="34"/>
      <c r="H276" s="1"/>
      <c r="I276" s="1"/>
      <c r="J276" s="1"/>
      <c r="K276" s="1"/>
      <c r="L276" s="1"/>
    </row>
    <row r="277" ht="16.5" customHeight="1">
      <c r="A277" s="1"/>
      <c r="B277" s="17"/>
      <c r="C277" s="18"/>
      <c r="D277" s="12"/>
      <c r="E277" s="35"/>
      <c r="F277" s="33"/>
      <c r="G277" s="34"/>
      <c r="H277" s="1"/>
      <c r="I277" s="1"/>
      <c r="J277" s="1"/>
      <c r="K277" s="1"/>
      <c r="L277" s="1"/>
    </row>
    <row r="278" ht="16.5" customHeight="1">
      <c r="A278" s="1"/>
      <c r="B278" s="17"/>
      <c r="C278" s="18"/>
      <c r="D278" s="12"/>
      <c r="E278" s="35"/>
      <c r="F278" s="33"/>
      <c r="G278" s="34"/>
      <c r="H278" s="1"/>
      <c r="I278" s="1"/>
      <c r="J278" s="1"/>
      <c r="K278" s="1"/>
      <c r="L278" s="1"/>
    </row>
    <row r="279" ht="16.5" customHeight="1">
      <c r="A279" s="1"/>
      <c r="B279" s="17"/>
      <c r="C279" s="18"/>
      <c r="D279" s="12"/>
      <c r="E279" s="35"/>
      <c r="F279" s="33"/>
      <c r="G279" s="34"/>
      <c r="H279" s="1"/>
      <c r="I279" s="1"/>
      <c r="J279" s="1"/>
      <c r="K279" s="1"/>
      <c r="L279" s="1"/>
    </row>
    <row r="280" ht="16.5" customHeight="1">
      <c r="A280" s="1"/>
      <c r="B280" s="17"/>
      <c r="C280" s="18"/>
      <c r="D280" s="12"/>
      <c r="E280" s="35"/>
      <c r="F280" s="33"/>
      <c r="G280" s="34"/>
      <c r="H280" s="1"/>
      <c r="I280" s="1"/>
      <c r="J280" s="1"/>
      <c r="K280" s="1"/>
      <c r="L280" s="1"/>
    </row>
    <row r="281" ht="16.5" customHeight="1">
      <c r="A281" s="1"/>
      <c r="B281" s="17"/>
      <c r="C281" s="18"/>
      <c r="D281" s="12"/>
      <c r="E281" s="35"/>
      <c r="F281" s="33"/>
      <c r="G281" s="34"/>
      <c r="H281" s="1"/>
      <c r="I281" s="1"/>
      <c r="J281" s="1"/>
      <c r="K281" s="1"/>
      <c r="L281" s="1"/>
    </row>
    <row r="282" ht="16.5" customHeight="1">
      <c r="A282" s="1"/>
      <c r="B282" s="17"/>
      <c r="C282" s="18"/>
      <c r="D282" s="12"/>
      <c r="E282" s="35"/>
      <c r="F282" s="33"/>
      <c r="G282" s="34"/>
      <c r="H282" s="1"/>
      <c r="I282" s="1"/>
      <c r="J282" s="1"/>
      <c r="K282" s="1"/>
      <c r="L282" s="1"/>
    </row>
    <row r="283" ht="16.5" customHeight="1">
      <c r="A283" s="1"/>
      <c r="B283" s="17"/>
      <c r="C283" s="18"/>
      <c r="D283" s="12"/>
      <c r="E283" s="35"/>
      <c r="F283" s="33"/>
      <c r="G283" s="34"/>
      <c r="H283" s="1"/>
      <c r="I283" s="1"/>
      <c r="J283" s="1"/>
      <c r="K283" s="1"/>
      <c r="L283" s="1"/>
    </row>
    <row r="284" ht="16.5" customHeight="1">
      <c r="A284" s="1"/>
      <c r="B284" s="17"/>
      <c r="C284" s="18"/>
      <c r="D284" s="12"/>
      <c r="E284" s="35"/>
      <c r="F284" s="33"/>
      <c r="G284" s="34"/>
      <c r="H284" s="1"/>
      <c r="I284" s="1"/>
      <c r="J284" s="1"/>
      <c r="K284" s="1"/>
      <c r="L284" s="1"/>
    </row>
    <row r="285" ht="16.5" customHeight="1">
      <c r="A285" s="1"/>
      <c r="B285" s="17"/>
      <c r="C285" s="18"/>
      <c r="D285" s="12"/>
      <c r="E285" s="35"/>
      <c r="F285" s="33"/>
      <c r="G285" s="34"/>
      <c r="H285" s="1"/>
      <c r="I285" s="1"/>
      <c r="J285" s="1"/>
      <c r="K285" s="1"/>
      <c r="L285" s="1"/>
    </row>
    <row r="286" ht="16.5" customHeight="1">
      <c r="A286" s="1"/>
      <c r="B286" s="17"/>
      <c r="C286" s="18"/>
      <c r="D286" s="12"/>
      <c r="E286" s="35"/>
      <c r="F286" s="33"/>
      <c r="G286" s="34"/>
      <c r="H286" s="1"/>
      <c r="I286" s="1"/>
      <c r="J286" s="1"/>
      <c r="K286" s="1"/>
      <c r="L286" s="1"/>
    </row>
    <row r="287" ht="16.5" customHeight="1">
      <c r="A287" s="1"/>
      <c r="B287" s="17"/>
      <c r="C287" s="18"/>
      <c r="D287" s="12"/>
      <c r="E287" s="35"/>
      <c r="F287" s="33"/>
      <c r="G287" s="34"/>
      <c r="H287" s="1"/>
      <c r="I287" s="1"/>
      <c r="J287" s="1"/>
      <c r="K287" s="1"/>
      <c r="L287" s="1"/>
    </row>
    <row r="288" ht="16.5" customHeight="1">
      <c r="A288" s="1"/>
      <c r="B288" s="17"/>
      <c r="C288" s="18"/>
      <c r="D288" s="12"/>
      <c r="E288" s="35"/>
      <c r="F288" s="33"/>
      <c r="G288" s="34"/>
      <c r="H288" s="1"/>
      <c r="I288" s="1"/>
      <c r="J288" s="1"/>
      <c r="K288" s="1"/>
      <c r="L288" s="1"/>
    </row>
    <row r="289" ht="16.5" customHeight="1">
      <c r="A289" s="1"/>
      <c r="B289" s="17"/>
      <c r="C289" s="18"/>
      <c r="D289" s="12"/>
      <c r="E289" s="35"/>
      <c r="F289" s="33"/>
      <c r="G289" s="34"/>
      <c r="H289" s="1"/>
      <c r="I289" s="1"/>
      <c r="J289" s="1"/>
      <c r="K289" s="1"/>
      <c r="L289" s="1"/>
    </row>
    <row r="290" ht="16.5" customHeight="1">
      <c r="A290" s="1"/>
      <c r="B290" s="17"/>
      <c r="C290" s="18"/>
      <c r="D290" s="12"/>
      <c r="E290" s="35"/>
      <c r="F290" s="33"/>
      <c r="G290" s="34"/>
      <c r="H290" s="1"/>
      <c r="I290" s="1"/>
      <c r="J290" s="1"/>
      <c r="K290" s="1"/>
      <c r="L290" s="1"/>
    </row>
    <row r="291" ht="16.5" customHeight="1">
      <c r="A291" s="1"/>
      <c r="B291" s="17"/>
      <c r="C291" s="18"/>
      <c r="D291" s="12"/>
      <c r="E291" s="35"/>
      <c r="F291" s="33"/>
      <c r="G291" s="34"/>
      <c r="H291" s="1"/>
      <c r="I291" s="1"/>
      <c r="J291" s="1"/>
      <c r="K291" s="1"/>
      <c r="L291" s="1"/>
    </row>
    <row r="292" ht="16.5" customHeight="1">
      <c r="A292" s="1"/>
      <c r="B292" s="17"/>
      <c r="C292" s="18"/>
      <c r="D292" s="12"/>
      <c r="E292" s="35"/>
      <c r="F292" s="33"/>
      <c r="G292" s="34"/>
      <c r="H292" s="1"/>
      <c r="I292" s="1"/>
      <c r="J292" s="1"/>
      <c r="K292" s="1"/>
      <c r="L292" s="1"/>
    </row>
    <row r="293" ht="16.5" customHeight="1">
      <c r="A293" s="1"/>
      <c r="B293" s="17"/>
      <c r="C293" s="18"/>
      <c r="D293" s="12"/>
      <c r="E293" s="35"/>
      <c r="F293" s="33"/>
      <c r="G293" s="34"/>
      <c r="H293" s="1"/>
      <c r="I293" s="1"/>
      <c r="J293" s="1"/>
      <c r="K293" s="1"/>
      <c r="L293" s="1"/>
    </row>
    <row r="294" ht="16.5" customHeight="1">
      <c r="A294" s="1"/>
      <c r="B294" s="17"/>
      <c r="C294" s="18"/>
      <c r="D294" s="12"/>
      <c r="E294" s="35"/>
      <c r="F294" s="33"/>
      <c r="G294" s="34"/>
      <c r="H294" s="1"/>
      <c r="I294" s="1"/>
      <c r="J294" s="1"/>
      <c r="K294" s="1"/>
      <c r="L294" s="1"/>
    </row>
    <row r="295" ht="16.5" customHeight="1">
      <c r="A295" s="1"/>
      <c r="B295" s="17"/>
      <c r="C295" s="18"/>
      <c r="D295" s="12"/>
      <c r="E295" s="35"/>
      <c r="F295" s="33"/>
      <c r="G295" s="34"/>
      <c r="H295" s="1"/>
      <c r="I295" s="1"/>
      <c r="J295" s="1"/>
      <c r="K295" s="1"/>
      <c r="L295" s="1"/>
    </row>
    <row r="296" ht="16.5" customHeight="1">
      <c r="A296" s="1"/>
      <c r="B296" s="17"/>
      <c r="C296" s="18"/>
      <c r="D296" s="12"/>
      <c r="E296" s="35"/>
      <c r="F296" s="33"/>
      <c r="G296" s="34"/>
      <c r="H296" s="1"/>
      <c r="I296" s="1"/>
      <c r="J296" s="1"/>
      <c r="K296" s="1"/>
      <c r="L296" s="1"/>
    </row>
    <row r="297" ht="16.5" customHeight="1">
      <c r="A297" s="1"/>
      <c r="B297" s="17"/>
      <c r="C297" s="18"/>
      <c r="D297" s="12"/>
      <c r="E297" s="35"/>
      <c r="F297" s="33"/>
      <c r="G297" s="34"/>
      <c r="H297" s="1"/>
      <c r="I297" s="1"/>
      <c r="J297" s="1"/>
      <c r="K297" s="1"/>
      <c r="L297" s="1"/>
    </row>
    <row r="298" ht="16.5" customHeight="1">
      <c r="A298" s="1"/>
      <c r="B298" s="17"/>
      <c r="C298" s="18"/>
      <c r="D298" s="12"/>
      <c r="E298" s="35"/>
      <c r="F298" s="33"/>
      <c r="G298" s="34"/>
      <c r="H298" s="1"/>
      <c r="I298" s="1"/>
      <c r="J298" s="1"/>
      <c r="K298" s="1"/>
      <c r="L298" s="1"/>
    </row>
    <row r="299" ht="16.5" customHeight="1">
      <c r="A299" s="1"/>
      <c r="B299" s="17"/>
      <c r="C299" s="18"/>
      <c r="D299" s="12"/>
      <c r="E299" s="35"/>
      <c r="F299" s="33"/>
      <c r="G299" s="34"/>
      <c r="H299" s="1"/>
      <c r="I299" s="1"/>
      <c r="J299" s="1"/>
      <c r="K299" s="1"/>
      <c r="L299" s="1"/>
    </row>
    <row r="300" ht="16.5" customHeight="1">
      <c r="A300" s="1"/>
      <c r="B300" s="17"/>
      <c r="C300" s="18"/>
      <c r="D300" s="12"/>
      <c r="E300" s="35"/>
      <c r="F300" s="33"/>
      <c r="G300" s="34"/>
      <c r="H300" s="1"/>
      <c r="I300" s="1"/>
      <c r="J300" s="1"/>
      <c r="K300" s="1"/>
      <c r="L300" s="1"/>
    </row>
    <row r="301" ht="16.5" customHeight="1">
      <c r="A301" s="1"/>
      <c r="B301" s="17"/>
      <c r="C301" s="18"/>
      <c r="D301" s="12"/>
      <c r="E301" s="35"/>
      <c r="F301" s="33"/>
      <c r="G301" s="34"/>
      <c r="H301" s="1"/>
      <c r="I301" s="1"/>
      <c r="J301" s="1"/>
      <c r="K301" s="1"/>
      <c r="L301" s="1"/>
    </row>
    <row r="302" ht="16.5" customHeight="1">
      <c r="A302" s="1"/>
      <c r="B302" s="17"/>
      <c r="C302" s="18"/>
      <c r="D302" s="12"/>
      <c r="E302" s="35"/>
      <c r="F302" s="33"/>
      <c r="G302" s="34"/>
      <c r="H302" s="1"/>
      <c r="I302" s="1"/>
      <c r="J302" s="1"/>
      <c r="K302" s="1"/>
      <c r="L302" s="1"/>
    </row>
    <row r="303" ht="16.5" customHeight="1">
      <c r="A303" s="1"/>
      <c r="B303" s="17"/>
      <c r="C303" s="18"/>
      <c r="D303" s="12"/>
      <c r="E303" s="35"/>
      <c r="F303" s="33"/>
      <c r="G303" s="34"/>
      <c r="H303" s="1"/>
      <c r="I303" s="1"/>
      <c r="J303" s="1"/>
      <c r="K303" s="1"/>
      <c r="L303" s="1"/>
    </row>
    <row r="304" ht="16.5" customHeight="1">
      <c r="A304" s="1"/>
      <c r="B304" s="17"/>
      <c r="C304" s="18"/>
      <c r="D304" s="12"/>
      <c r="E304" s="35"/>
      <c r="F304" s="33"/>
      <c r="G304" s="34"/>
      <c r="H304" s="1"/>
      <c r="I304" s="1"/>
      <c r="J304" s="1"/>
      <c r="K304" s="1"/>
      <c r="L304" s="1"/>
    </row>
    <row r="305" ht="16.5" customHeight="1">
      <c r="A305" s="1"/>
      <c r="B305" s="17"/>
      <c r="C305" s="18"/>
      <c r="D305" s="12"/>
      <c r="E305" s="35"/>
      <c r="F305" s="33"/>
      <c r="G305" s="34"/>
      <c r="H305" s="1"/>
      <c r="I305" s="1"/>
      <c r="J305" s="1"/>
      <c r="K305" s="1"/>
      <c r="L305" s="1"/>
    </row>
    <row r="306" ht="16.5" customHeight="1">
      <c r="A306" s="1"/>
      <c r="B306" s="17"/>
      <c r="C306" s="18"/>
      <c r="D306" s="12"/>
      <c r="E306" s="35"/>
      <c r="F306" s="33"/>
      <c r="G306" s="34"/>
      <c r="H306" s="1"/>
      <c r="I306" s="1"/>
      <c r="J306" s="1"/>
      <c r="K306" s="1"/>
      <c r="L306" s="1"/>
    </row>
    <row r="307" ht="16.5" customHeight="1">
      <c r="A307" s="1"/>
      <c r="B307" s="17"/>
      <c r="C307" s="18"/>
      <c r="D307" s="12"/>
      <c r="E307" s="35"/>
      <c r="F307" s="33"/>
      <c r="G307" s="34"/>
      <c r="H307" s="1"/>
      <c r="I307" s="1"/>
      <c r="J307" s="1"/>
      <c r="K307" s="1"/>
      <c r="L307" s="1"/>
    </row>
    <row r="308" ht="16.5" customHeight="1">
      <c r="A308" s="1"/>
      <c r="B308" s="17"/>
      <c r="C308" s="18"/>
      <c r="D308" s="12"/>
      <c r="E308" s="35"/>
      <c r="F308" s="33"/>
      <c r="G308" s="34"/>
      <c r="H308" s="1"/>
      <c r="I308" s="1"/>
      <c r="J308" s="1"/>
      <c r="K308" s="1"/>
      <c r="L308" s="1"/>
    </row>
    <row r="309" ht="16.5" customHeight="1">
      <c r="A309" s="1"/>
      <c r="B309" s="17"/>
      <c r="C309" s="18"/>
      <c r="D309" s="12"/>
      <c r="E309" s="1"/>
      <c r="F309" s="33"/>
      <c r="G309" s="34"/>
      <c r="H309" s="1"/>
      <c r="I309" s="1"/>
      <c r="J309" s="1"/>
      <c r="K309" s="1"/>
      <c r="L309" s="1"/>
    </row>
    <row r="310" ht="16.5" customHeight="1">
      <c r="A310" s="1"/>
      <c r="B310" s="17"/>
      <c r="C310" s="18"/>
      <c r="D310" s="12"/>
      <c r="E310" s="1"/>
      <c r="F310" s="33"/>
      <c r="G310" s="34"/>
      <c r="H310" s="1"/>
      <c r="I310" s="1"/>
      <c r="J310" s="1"/>
      <c r="K310" s="1"/>
      <c r="L310" s="1"/>
    </row>
    <row r="311" ht="16.5" customHeight="1">
      <c r="A311" s="1"/>
      <c r="B311" s="17"/>
      <c r="C311" s="18"/>
      <c r="D311" s="12"/>
      <c r="E311" s="1"/>
      <c r="F311" s="33"/>
      <c r="G311" s="34"/>
      <c r="H311" s="1"/>
      <c r="I311" s="1"/>
      <c r="J311" s="1"/>
      <c r="K311" s="1"/>
      <c r="L311" s="1"/>
    </row>
    <row r="312" ht="16.5" customHeight="1">
      <c r="A312" s="1"/>
      <c r="B312" s="17"/>
      <c r="C312" s="18"/>
      <c r="D312" s="12"/>
      <c r="E312" s="1"/>
      <c r="F312" s="33"/>
      <c r="G312" s="34"/>
      <c r="H312" s="1"/>
      <c r="I312" s="1"/>
      <c r="J312" s="1"/>
      <c r="K312" s="1"/>
      <c r="L312" s="1"/>
    </row>
    <row r="313" ht="16.5" customHeight="1">
      <c r="A313" s="1"/>
      <c r="B313" s="17"/>
      <c r="C313" s="18"/>
      <c r="D313" s="12"/>
      <c r="E313" s="1"/>
      <c r="F313" s="33"/>
      <c r="G313" s="34"/>
      <c r="H313" s="1"/>
      <c r="I313" s="1"/>
      <c r="J313" s="1"/>
      <c r="K313" s="1"/>
      <c r="L313" s="1"/>
    </row>
    <row r="314" ht="16.5" customHeight="1">
      <c r="A314" s="1"/>
      <c r="B314" s="17"/>
      <c r="C314" s="18"/>
      <c r="D314" s="12"/>
      <c r="E314" s="1"/>
      <c r="F314" s="33"/>
      <c r="G314" s="34"/>
      <c r="H314" s="1"/>
      <c r="I314" s="1"/>
      <c r="J314" s="1"/>
      <c r="K314" s="1"/>
      <c r="L314" s="1"/>
    </row>
    <row r="315" ht="16.5" customHeight="1">
      <c r="A315" s="1"/>
      <c r="B315" s="17"/>
      <c r="C315" s="18"/>
      <c r="D315" s="12"/>
      <c r="E315" s="1"/>
      <c r="F315" s="33"/>
      <c r="G315" s="34"/>
      <c r="H315" s="1"/>
      <c r="I315" s="1"/>
      <c r="J315" s="1"/>
      <c r="K315" s="1"/>
      <c r="L315" s="1"/>
    </row>
    <row r="316" ht="16.5" customHeight="1">
      <c r="A316" s="1"/>
      <c r="B316" s="17"/>
      <c r="C316" s="18"/>
      <c r="D316" s="12"/>
      <c r="E316" s="1"/>
      <c r="F316" s="33"/>
      <c r="G316" s="34"/>
      <c r="H316" s="1"/>
      <c r="I316" s="1"/>
      <c r="J316" s="1"/>
      <c r="K316" s="1"/>
      <c r="L316" s="1"/>
    </row>
    <row r="317" ht="16.5" customHeight="1">
      <c r="A317" s="1"/>
      <c r="B317" s="17"/>
      <c r="C317" s="18"/>
      <c r="D317" s="12"/>
      <c r="E317" s="1"/>
      <c r="F317" s="33"/>
      <c r="G317" s="34"/>
      <c r="H317" s="1"/>
      <c r="I317" s="1"/>
      <c r="J317" s="1"/>
      <c r="K317" s="1"/>
      <c r="L317" s="1"/>
    </row>
    <row r="318" ht="16.5" customHeight="1">
      <c r="A318" s="1"/>
      <c r="B318" s="17"/>
      <c r="C318" s="18"/>
      <c r="D318" s="12"/>
      <c r="E318" s="1"/>
      <c r="F318" s="33"/>
      <c r="G318" s="34"/>
      <c r="H318" s="1"/>
      <c r="I318" s="1"/>
      <c r="J318" s="1"/>
      <c r="K318" s="1"/>
      <c r="L318" s="1"/>
    </row>
    <row r="319" ht="16.5" customHeight="1">
      <c r="A319" s="1"/>
      <c r="B319" s="17"/>
      <c r="C319" s="18"/>
      <c r="D319" s="12"/>
      <c r="E319" s="1"/>
      <c r="F319" s="33"/>
      <c r="G319" s="34"/>
      <c r="H319" s="1"/>
      <c r="I319" s="1"/>
      <c r="J319" s="1"/>
      <c r="K319" s="1"/>
      <c r="L319" s="1"/>
    </row>
    <row r="320" ht="16.5" customHeight="1">
      <c r="A320" s="1"/>
      <c r="B320" s="17"/>
      <c r="C320" s="18"/>
      <c r="D320" s="12"/>
      <c r="E320" s="1"/>
      <c r="F320" s="33"/>
      <c r="G320" s="34"/>
      <c r="H320" s="1"/>
      <c r="I320" s="1"/>
      <c r="J320" s="1"/>
      <c r="K320" s="1"/>
      <c r="L320" s="1"/>
    </row>
    <row r="321" ht="16.5" customHeight="1">
      <c r="A321" s="1"/>
      <c r="B321" s="17"/>
      <c r="C321" s="18"/>
      <c r="D321" s="12"/>
      <c r="E321" s="1"/>
      <c r="F321" s="33"/>
      <c r="G321" s="34"/>
      <c r="H321" s="1"/>
      <c r="I321" s="1"/>
      <c r="J321" s="1"/>
      <c r="K321" s="1"/>
      <c r="L321" s="1"/>
    </row>
    <row r="322" ht="16.5" customHeight="1">
      <c r="A322" s="1"/>
      <c r="B322" s="17"/>
      <c r="C322" s="18"/>
      <c r="D322" s="12"/>
      <c r="E322" s="1"/>
      <c r="F322" s="33"/>
      <c r="G322" s="34"/>
      <c r="H322" s="1"/>
      <c r="I322" s="1"/>
      <c r="J322" s="1"/>
      <c r="K322" s="1"/>
      <c r="L322" s="1"/>
    </row>
    <row r="323" ht="16.5" customHeight="1">
      <c r="A323" s="1"/>
      <c r="B323" s="17"/>
      <c r="C323" s="18"/>
      <c r="D323" s="12"/>
      <c r="E323" s="1"/>
      <c r="F323" s="33"/>
      <c r="G323" s="34"/>
      <c r="H323" s="1"/>
      <c r="I323" s="1"/>
      <c r="J323" s="1"/>
      <c r="K323" s="1"/>
      <c r="L323" s="1"/>
    </row>
    <row r="324" ht="16.5" customHeight="1">
      <c r="A324" s="1"/>
      <c r="B324" s="17"/>
      <c r="C324" s="18"/>
      <c r="D324" s="12"/>
      <c r="E324" s="1"/>
      <c r="F324" s="33"/>
      <c r="G324" s="34"/>
      <c r="H324" s="1"/>
      <c r="I324" s="1"/>
      <c r="J324" s="1"/>
      <c r="K324" s="1"/>
      <c r="L324" s="1"/>
    </row>
    <row r="325" ht="16.5" customHeight="1">
      <c r="A325" s="1"/>
      <c r="B325" s="17"/>
      <c r="C325" s="18"/>
      <c r="D325" s="12"/>
      <c r="E325" s="1"/>
      <c r="F325" s="33"/>
      <c r="G325" s="34"/>
      <c r="H325" s="1"/>
      <c r="I325" s="1"/>
      <c r="J325" s="1"/>
      <c r="K325" s="1"/>
      <c r="L325" s="1"/>
    </row>
    <row r="326" ht="16.5" customHeight="1">
      <c r="A326" s="1"/>
      <c r="B326" s="17"/>
      <c r="C326" s="18"/>
      <c r="D326" s="12"/>
      <c r="E326" s="1"/>
      <c r="F326" s="33"/>
      <c r="G326" s="34"/>
      <c r="H326" s="1"/>
      <c r="I326" s="1"/>
      <c r="J326" s="1"/>
      <c r="K326" s="1"/>
      <c r="L326" s="1"/>
    </row>
    <row r="327" ht="16.5" customHeight="1">
      <c r="A327" s="1"/>
      <c r="B327" s="17"/>
      <c r="C327" s="18"/>
      <c r="D327" s="12"/>
      <c r="E327" s="1"/>
      <c r="F327" s="33"/>
      <c r="G327" s="34"/>
      <c r="H327" s="1"/>
      <c r="I327" s="1"/>
      <c r="J327" s="1"/>
      <c r="K327" s="1"/>
      <c r="L327" s="1"/>
    </row>
    <row r="328" ht="16.5" customHeight="1">
      <c r="A328" s="1"/>
      <c r="B328" s="17"/>
      <c r="C328" s="18"/>
      <c r="D328" s="12"/>
      <c r="E328" s="1"/>
      <c r="F328" s="33"/>
      <c r="G328" s="34"/>
      <c r="H328" s="1"/>
      <c r="I328" s="1"/>
      <c r="J328" s="1"/>
      <c r="K328" s="1"/>
      <c r="L328" s="1"/>
    </row>
    <row r="329" ht="16.5" customHeight="1">
      <c r="A329" s="1"/>
      <c r="B329" s="17"/>
      <c r="C329" s="18"/>
      <c r="D329" s="12"/>
      <c r="E329" s="1"/>
      <c r="F329" s="33"/>
      <c r="G329" s="34"/>
      <c r="H329" s="1"/>
      <c r="I329" s="1"/>
      <c r="J329" s="1"/>
      <c r="K329" s="1"/>
      <c r="L329" s="1"/>
    </row>
    <row r="330" ht="16.5" customHeight="1">
      <c r="A330" s="1"/>
      <c r="B330" s="17"/>
      <c r="C330" s="18"/>
      <c r="D330" s="12"/>
      <c r="E330" s="1"/>
      <c r="F330" s="33"/>
      <c r="G330" s="34"/>
      <c r="H330" s="1"/>
      <c r="I330" s="1"/>
      <c r="J330" s="1"/>
      <c r="K330" s="1"/>
      <c r="L330" s="1"/>
    </row>
    <row r="331" ht="16.5" customHeight="1">
      <c r="A331" s="1"/>
      <c r="B331" s="17"/>
      <c r="C331" s="18"/>
      <c r="D331" s="12"/>
      <c r="E331" s="1"/>
      <c r="F331" s="33"/>
      <c r="G331" s="34"/>
      <c r="H331" s="1"/>
      <c r="I331" s="1"/>
      <c r="J331" s="1"/>
      <c r="K331" s="1"/>
      <c r="L331" s="1"/>
    </row>
    <row r="332" ht="16.5" customHeight="1">
      <c r="A332" s="1"/>
      <c r="B332" s="17"/>
      <c r="C332" s="18"/>
      <c r="D332" s="12"/>
      <c r="E332" s="1"/>
      <c r="F332" s="33"/>
      <c r="G332" s="34"/>
      <c r="H332" s="1"/>
      <c r="I332" s="1"/>
      <c r="J332" s="1"/>
      <c r="K332" s="1"/>
      <c r="L332" s="1"/>
    </row>
    <row r="333" ht="16.5" customHeight="1">
      <c r="A333" s="1"/>
      <c r="B333" s="17"/>
      <c r="C333" s="18"/>
      <c r="D333" s="12"/>
      <c r="E333" s="1"/>
      <c r="F333" s="33"/>
      <c r="G333" s="34"/>
      <c r="H333" s="1"/>
      <c r="I333" s="1"/>
      <c r="J333" s="1"/>
      <c r="K333" s="1"/>
      <c r="L333" s="1"/>
    </row>
    <row r="334" ht="16.5" customHeight="1">
      <c r="A334" s="1"/>
      <c r="B334" s="17"/>
      <c r="C334" s="18"/>
      <c r="D334" s="12"/>
      <c r="E334" s="1"/>
      <c r="F334" s="33"/>
      <c r="G334" s="34"/>
      <c r="H334" s="1"/>
      <c r="I334" s="1"/>
      <c r="J334" s="1"/>
      <c r="K334" s="1"/>
      <c r="L334" s="1"/>
    </row>
    <row r="335" ht="16.5" customHeight="1">
      <c r="A335" s="1"/>
      <c r="B335" s="17"/>
      <c r="C335" s="18"/>
      <c r="D335" s="12"/>
      <c r="E335" s="1"/>
      <c r="F335" s="33"/>
      <c r="G335" s="34"/>
      <c r="H335" s="1"/>
      <c r="I335" s="1"/>
      <c r="J335" s="1"/>
      <c r="K335" s="1"/>
      <c r="L335" s="1"/>
    </row>
    <row r="336" ht="16.5" customHeight="1">
      <c r="A336" s="1"/>
      <c r="B336" s="17"/>
      <c r="C336" s="18"/>
      <c r="D336" s="12"/>
      <c r="E336" s="1"/>
      <c r="F336" s="33"/>
      <c r="G336" s="34"/>
      <c r="H336" s="1"/>
      <c r="I336" s="1"/>
      <c r="J336" s="1"/>
      <c r="K336" s="1"/>
      <c r="L336" s="1"/>
    </row>
    <row r="337" ht="16.5" customHeight="1">
      <c r="A337" s="1"/>
      <c r="B337" s="17"/>
      <c r="C337" s="18"/>
      <c r="D337" s="12"/>
      <c r="E337" s="1"/>
      <c r="F337" s="33"/>
      <c r="G337" s="34"/>
      <c r="H337" s="1"/>
      <c r="I337" s="1"/>
      <c r="J337" s="1"/>
      <c r="K337" s="1"/>
      <c r="L337" s="1"/>
    </row>
    <row r="338" ht="16.5" customHeight="1">
      <c r="A338" s="1"/>
      <c r="B338" s="17"/>
      <c r="C338" s="18"/>
      <c r="D338" s="12"/>
      <c r="E338" s="1"/>
      <c r="F338" s="33"/>
      <c r="G338" s="34"/>
      <c r="H338" s="1"/>
      <c r="I338" s="1"/>
      <c r="J338" s="1"/>
      <c r="K338" s="1"/>
      <c r="L338" s="1"/>
    </row>
    <row r="339" ht="16.5" customHeight="1">
      <c r="A339" s="1"/>
      <c r="B339" s="17"/>
      <c r="C339" s="18"/>
      <c r="D339" s="12"/>
      <c r="E339" s="1"/>
      <c r="F339" s="33"/>
      <c r="G339" s="34"/>
      <c r="H339" s="1"/>
      <c r="I339" s="1"/>
      <c r="J339" s="1"/>
      <c r="K339" s="1"/>
      <c r="L339" s="1"/>
    </row>
    <row r="340" ht="16.5" customHeight="1">
      <c r="A340" s="1"/>
      <c r="B340" s="17"/>
      <c r="C340" s="18"/>
      <c r="D340" s="12"/>
      <c r="E340" s="1"/>
      <c r="F340" s="33"/>
      <c r="G340" s="34"/>
      <c r="H340" s="1"/>
      <c r="I340" s="1"/>
      <c r="J340" s="1"/>
      <c r="K340" s="1"/>
      <c r="L340" s="1"/>
    </row>
    <row r="341" ht="16.5" customHeight="1">
      <c r="A341" s="1"/>
      <c r="B341" s="17"/>
      <c r="C341" s="18"/>
      <c r="D341" s="12"/>
      <c r="E341" s="1"/>
      <c r="F341" s="33"/>
      <c r="G341" s="34"/>
      <c r="H341" s="1"/>
      <c r="I341" s="1"/>
      <c r="J341" s="1"/>
      <c r="K341" s="1"/>
      <c r="L341" s="1"/>
    </row>
    <row r="342" ht="16.5" customHeight="1">
      <c r="A342" s="1"/>
      <c r="B342" s="17"/>
      <c r="C342" s="18"/>
      <c r="D342" s="12"/>
      <c r="E342" s="1"/>
      <c r="F342" s="33"/>
      <c r="G342" s="34"/>
      <c r="H342" s="1"/>
      <c r="I342" s="1"/>
      <c r="J342" s="1"/>
      <c r="K342" s="1"/>
      <c r="L342" s="1"/>
    </row>
    <row r="343" ht="16.5" customHeight="1">
      <c r="A343" s="1"/>
      <c r="B343" s="17"/>
      <c r="C343" s="18"/>
      <c r="D343" s="12"/>
      <c r="E343" s="1"/>
      <c r="F343" s="33"/>
      <c r="G343" s="34"/>
      <c r="H343" s="1"/>
      <c r="I343" s="1"/>
      <c r="J343" s="1"/>
      <c r="K343" s="1"/>
      <c r="L343" s="1"/>
    </row>
    <row r="344" ht="16.5" customHeight="1">
      <c r="A344" s="1"/>
      <c r="B344" s="17"/>
      <c r="C344" s="18"/>
      <c r="D344" s="12"/>
      <c r="E344" s="1"/>
      <c r="F344" s="33"/>
      <c r="G344" s="34"/>
      <c r="H344" s="1"/>
      <c r="I344" s="1"/>
      <c r="J344" s="1"/>
      <c r="K344" s="1"/>
      <c r="L344" s="1"/>
    </row>
    <row r="345" ht="16.5" customHeight="1">
      <c r="A345" s="1"/>
      <c r="B345" s="17"/>
      <c r="C345" s="18"/>
      <c r="D345" s="12"/>
      <c r="E345" s="1"/>
      <c r="F345" s="33"/>
      <c r="G345" s="34"/>
      <c r="H345" s="1"/>
      <c r="I345" s="1"/>
      <c r="J345" s="1"/>
      <c r="K345" s="1"/>
      <c r="L345" s="1"/>
    </row>
    <row r="346" ht="16.5" customHeight="1">
      <c r="A346" s="1"/>
      <c r="B346" s="17"/>
      <c r="C346" s="18"/>
      <c r="D346" s="12"/>
      <c r="E346" s="1"/>
      <c r="F346" s="33"/>
      <c r="G346" s="34"/>
      <c r="H346" s="1"/>
      <c r="I346" s="1"/>
      <c r="J346" s="1"/>
      <c r="K346" s="1"/>
      <c r="L346" s="1"/>
    </row>
    <row r="347" ht="16.5" customHeight="1">
      <c r="A347" s="1"/>
      <c r="B347" s="17"/>
      <c r="C347" s="18"/>
      <c r="D347" s="12"/>
      <c r="E347" s="1"/>
      <c r="F347" s="33"/>
      <c r="G347" s="34"/>
      <c r="H347" s="1"/>
      <c r="I347" s="1"/>
      <c r="J347" s="1"/>
      <c r="K347" s="1"/>
      <c r="L347" s="1"/>
    </row>
    <row r="348" ht="16.5" customHeight="1">
      <c r="A348" s="1"/>
      <c r="B348" s="17"/>
      <c r="C348" s="18"/>
      <c r="D348" s="12"/>
      <c r="E348" s="1"/>
      <c r="F348" s="33"/>
      <c r="G348" s="34"/>
      <c r="H348" s="1"/>
      <c r="I348" s="1"/>
      <c r="J348" s="1"/>
      <c r="K348" s="1"/>
      <c r="L348" s="1"/>
    </row>
    <row r="349" ht="16.5" customHeight="1">
      <c r="A349" s="1"/>
      <c r="B349" s="17"/>
      <c r="C349" s="18"/>
      <c r="D349" s="12"/>
      <c r="E349" s="1"/>
      <c r="F349" s="33"/>
      <c r="G349" s="34"/>
      <c r="H349" s="1"/>
      <c r="I349" s="1"/>
      <c r="J349" s="1"/>
      <c r="K349" s="1"/>
      <c r="L349" s="1"/>
    </row>
    <row r="350" ht="16.5" customHeight="1">
      <c r="A350" s="1"/>
      <c r="B350" s="17"/>
      <c r="C350" s="18"/>
      <c r="D350" s="12"/>
      <c r="E350" s="1"/>
      <c r="F350" s="33"/>
      <c r="G350" s="34"/>
      <c r="H350" s="1"/>
      <c r="I350" s="1"/>
      <c r="J350" s="1"/>
      <c r="K350" s="1"/>
      <c r="L350" s="1"/>
    </row>
    <row r="351" ht="16.5" customHeight="1">
      <c r="A351" s="1"/>
      <c r="B351" s="17"/>
      <c r="C351" s="18"/>
      <c r="D351" s="12"/>
      <c r="E351" s="1"/>
      <c r="F351" s="33"/>
      <c r="G351" s="34"/>
      <c r="H351" s="1"/>
      <c r="I351" s="1"/>
      <c r="J351" s="1"/>
      <c r="K351" s="1"/>
      <c r="L351" s="1"/>
    </row>
    <row r="352" ht="16.5" customHeight="1">
      <c r="A352" s="1"/>
      <c r="B352" s="17"/>
      <c r="C352" s="18"/>
      <c r="D352" s="12"/>
      <c r="E352" s="1"/>
      <c r="F352" s="33"/>
      <c r="G352" s="34"/>
      <c r="H352" s="1"/>
      <c r="I352" s="1"/>
      <c r="J352" s="1"/>
      <c r="K352" s="1"/>
      <c r="L352" s="1"/>
    </row>
    <row r="353" ht="16.5" customHeight="1">
      <c r="A353" s="1"/>
      <c r="B353" s="17"/>
      <c r="C353" s="18"/>
      <c r="D353" s="12"/>
      <c r="E353" s="1"/>
      <c r="F353" s="33"/>
      <c r="G353" s="34"/>
      <c r="H353" s="1"/>
      <c r="I353" s="1"/>
      <c r="J353" s="1"/>
      <c r="K353" s="1"/>
      <c r="L353" s="1"/>
    </row>
    <row r="354" ht="16.5" customHeight="1">
      <c r="A354" s="1"/>
      <c r="B354" s="17"/>
      <c r="C354" s="18"/>
      <c r="D354" s="12"/>
      <c r="E354" s="1"/>
      <c r="F354" s="33"/>
      <c r="G354" s="34"/>
      <c r="H354" s="1"/>
      <c r="I354" s="1"/>
      <c r="J354" s="1"/>
      <c r="K354" s="1"/>
      <c r="L354" s="1"/>
    </row>
    <row r="355" ht="16.5" customHeight="1">
      <c r="A355" s="1"/>
      <c r="B355" s="17"/>
      <c r="C355" s="18"/>
      <c r="D355" s="12"/>
      <c r="E355" s="1"/>
      <c r="F355" s="33"/>
      <c r="G355" s="34"/>
      <c r="H355" s="1"/>
      <c r="I355" s="1"/>
      <c r="J355" s="1"/>
      <c r="K355" s="1"/>
      <c r="L355" s="1"/>
    </row>
    <row r="356" ht="16.5" customHeight="1">
      <c r="A356" s="1"/>
      <c r="B356" s="17"/>
      <c r="C356" s="18"/>
      <c r="D356" s="12"/>
      <c r="E356" s="1"/>
      <c r="F356" s="33"/>
      <c r="G356" s="34"/>
      <c r="H356" s="1"/>
      <c r="I356" s="1"/>
      <c r="J356" s="1"/>
      <c r="K356" s="1"/>
      <c r="L356" s="1"/>
    </row>
    <row r="357" ht="16.5" customHeight="1">
      <c r="A357" s="1"/>
      <c r="B357" s="17"/>
      <c r="C357" s="18"/>
      <c r="D357" s="12"/>
      <c r="E357" s="1"/>
      <c r="F357" s="33"/>
      <c r="G357" s="34"/>
      <c r="H357" s="1"/>
      <c r="I357" s="1"/>
      <c r="J357" s="1"/>
      <c r="K357" s="1"/>
      <c r="L357" s="1"/>
    </row>
    <row r="358" ht="16.5" customHeight="1">
      <c r="A358" s="1"/>
      <c r="B358" s="17"/>
      <c r="C358" s="18"/>
      <c r="D358" s="12"/>
      <c r="E358" s="1"/>
      <c r="F358" s="33"/>
      <c r="G358" s="34"/>
      <c r="H358" s="1"/>
      <c r="I358" s="1"/>
      <c r="J358" s="1"/>
      <c r="K358" s="1"/>
      <c r="L358" s="1"/>
    </row>
    <row r="359" ht="16.5" customHeight="1">
      <c r="A359" s="1"/>
      <c r="B359" s="17"/>
      <c r="C359" s="18"/>
      <c r="D359" s="12"/>
      <c r="E359" s="1"/>
      <c r="F359" s="33"/>
      <c r="G359" s="34"/>
      <c r="H359" s="1"/>
      <c r="I359" s="1"/>
      <c r="J359" s="1"/>
      <c r="K359" s="1"/>
      <c r="L359" s="1"/>
    </row>
    <row r="360" ht="16.5" customHeight="1">
      <c r="A360" s="1"/>
      <c r="B360" s="17"/>
      <c r="C360" s="18"/>
      <c r="D360" s="12"/>
      <c r="E360" s="1"/>
      <c r="F360" s="33"/>
      <c r="G360" s="34"/>
      <c r="H360" s="1"/>
      <c r="I360" s="1"/>
      <c r="J360" s="1"/>
      <c r="K360" s="1"/>
      <c r="L360" s="1"/>
    </row>
    <row r="361" ht="16.5" customHeight="1">
      <c r="A361" s="1"/>
      <c r="B361" s="17"/>
      <c r="C361" s="18"/>
      <c r="D361" s="12"/>
      <c r="E361" s="1"/>
      <c r="F361" s="33"/>
      <c r="G361" s="34"/>
      <c r="H361" s="1"/>
      <c r="I361" s="1"/>
      <c r="J361" s="1"/>
      <c r="K361" s="1"/>
      <c r="L361" s="1"/>
    </row>
    <row r="362" ht="16.5" customHeight="1">
      <c r="A362" s="1"/>
      <c r="B362" s="17"/>
      <c r="C362" s="18"/>
      <c r="D362" s="12"/>
      <c r="E362" s="1"/>
      <c r="F362" s="33"/>
      <c r="G362" s="34"/>
      <c r="H362" s="1"/>
      <c r="I362" s="1"/>
      <c r="J362" s="1"/>
      <c r="K362" s="1"/>
      <c r="L362" s="1"/>
    </row>
    <row r="363" ht="16.5" customHeight="1">
      <c r="A363" s="1"/>
      <c r="B363" s="17"/>
      <c r="C363" s="18"/>
      <c r="D363" s="12"/>
      <c r="E363" s="1"/>
      <c r="F363" s="33"/>
      <c r="G363" s="34"/>
      <c r="H363" s="1"/>
      <c r="I363" s="1"/>
      <c r="J363" s="1"/>
      <c r="K363" s="1"/>
      <c r="L363" s="1"/>
    </row>
    <row r="364" ht="16.5" customHeight="1">
      <c r="A364" s="1"/>
      <c r="B364" s="17"/>
      <c r="C364" s="18"/>
      <c r="D364" s="12"/>
      <c r="E364" s="1"/>
      <c r="F364" s="33"/>
      <c r="G364" s="34"/>
      <c r="H364" s="1"/>
      <c r="I364" s="1"/>
      <c r="J364" s="1"/>
      <c r="K364" s="1"/>
      <c r="L364" s="1"/>
    </row>
    <row r="365" ht="16.5" customHeight="1">
      <c r="A365" s="1"/>
      <c r="B365" s="17"/>
      <c r="C365" s="18"/>
      <c r="D365" s="12"/>
      <c r="E365" s="1"/>
      <c r="F365" s="33"/>
      <c r="G365" s="34"/>
      <c r="H365" s="1"/>
      <c r="I365" s="1"/>
      <c r="J365" s="1"/>
      <c r="K365" s="1"/>
      <c r="L365" s="1"/>
    </row>
    <row r="366" ht="16.5" customHeight="1">
      <c r="A366" s="1"/>
      <c r="B366" s="17"/>
      <c r="C366" s="18"/>
      <c r="D366" s="12"/>
      <c r="E366" s="1"/>
      <c r="F366" s="33"/>
      <c r="G366" s="34"/>
      <c r="H366" s="1"/>
      <c r="I366" s="1"/>
      <c r="J366" s="1"/>
      <c r="K366" s="1"/>
      <c r="L366" s="1"/>
    </row>
    <row r="367" ht="16.5" customHeight="1">
      <c r="A367" s="1"/>
      <c r="B367" s="17"/>
      <c r="C367" s="18"/>
      <c r="D367" s="12"/>
      <c r="E367" s="1"/>
      <c r="F367" s="33"/>
      <c r="G367" s="34"/>
      <c r="H367" s="1"/>
      <c r="I367" s="1"/>
      <c r="J367" s="1"/>
      <c r="K367" s="1"/>
      <c r="L367" s="1"/>
    </row>
    <row r="368" ht="16.5" customHeight="1">
      <c r="A368" s="1"/>
      <c r="B368" s="17"/>
      <c r="C368" s="18"/>
      <c r="D368" s="12"/>
      <c r="E368" s="1"/>
      <c r="F368" s="33"/>
      <c r="G368" s="34"/>
      <c r="H368" s="1"/>
      <c r="I368" s="1"/>
      <c r="J368" s="1"/>
      <c r="K368" s="1"/>
      <c r="L368" s="1"/>
    </row>
    <row r="369" ht="16.5" customHeight="1">
      <c r="A369" s="1"/>
      <c r="B369" s="17"/>
      <c r="C369" s="18"/>
      <c r="D369" s="12"/>
      <c r="E369" s="1"/>
      <c r="F369" s="33"/>
      <c r="G369" s="34"/>
      <c r="H369" s="1"/>
      <c r="I369" s="1"/>
      <c r="J369" s="1"/>
      <c r="K369" s="1"/>
      <c r="L369" s="1"/>
    </row>
    <row r="370" ht="16.5" customHeight="1">
      <c r="A370" s="1"/>
      <c r="B370" s="17"/>
      <c r="C370" s="18"/>
      <c r="D370" s="12"/>
      <c r="E370" s="1"/>
      <c r="F370" s="33"/>
      <c r="G370" s="34"/>
      <c r="H370" s="1"/>
      <c r="I370" s="1"/>
      <c r="J370" s="1"/>
      <c r="K370" s="1"/>
      <c r="L370" s="1"/>
    </row>
    <row r="371" ht="16.5" customHeight="1">
      <c r="A371" s="1"/>
      <c r="B371" s="17"/>
      <c r="C371" s="18"/>
      <c r="D371" s="12"/>
      <c r="E371" s="1"/>
      <c r="F371" s="33"/>
      <c r="G371" s="34"/>
      <c r="H371" s="1"/>
      <c r="I371" s="1"/>
      <c r="J371" s="1"/>
      <c r="K371" s="1"/>
      <c r="L371" s="1"/>
    </row>
    <row r="372" ht="16.5" customHeight="1">
      <c r="A372" s="1"/>
      <c r="B372" s="17"/>
      <c r="C372" s="18"/>
      <c r="D372" s="12"/>
      <c r="E372" s="1"/>
      <c r="F372" s="33"/>
      <c r="G372" s="34"/>
      <c r="H372" s="1"/>
      <c r="I372" s="1"/>
      <c r="J372" s="1"/>
      <c r="K372" s="1"/>
      <c r="L372" s="1"/>
    </row>
    <row r="373" ht="16.5" customHeight="1">
      <c r="A373" s="1"/>
      <c r="B373" s="17"/>
      <c r="C373" s="18"/>
      <c r="D373" s="12"/>
      <c r="E373" s="1"/>
      <c r="F373" s="33"/>
      <c r="G373" s="34"/>
      <c r="H373" s="1"/>
      <c r="I373" s="1"/>
      <c r="J373" s="1"/>
      <c r="K373" s="1"/>
      <c r="L373" s="1"/>
    </row>
    <row r="374" ht="16.5" customHeight="1">
      <c r="A374" s="1"/>
      <c r="B374" s="17"/>
      <c r="C374" s="18"/>
      <c r="D374" s="12"/>
      <c r="E374" s="1"/>
      <c r="F374" s="33"/>
      <c r="G374" s="34"/>
      <c r="H374" s="1"/>
      <c r="I374" s="1"/>
      <c r="J374" s="1"/>
      <c r="K374" s="1"/>
      <c r="L374" s="1"/>
    </row>
    <row r="375" ht="16.5" customHeight="1">
      <c r="A375" s="1"/>
      <c r="B375" s="17"/>
      <c r="C375" s="18"/>
      <c r="D375" s="12"/>
      <c r="E375" s="1"/>
      <c r="F375" s="33"/>
      <c r="G375" s="34"/>
      <c r="H375" s="1"/>
      <c r="I375" s="1"/>
      <c r="J375" s="1"/>
      <c r="K375" s="1"/>
      <c r="L375" s="1"/>
    </row>
    <row r="376" ht="16.5" customHeight="1">
      <c r="A376" s="1"/>
      <c r="B376" s="17"/>
      <c r="C376" s="18"/>
      <c r="D376" s="12"/>
      <c r="E376" s="1"/>
      <c r="F376" s="33"/>
      <c r="G376" s="34"/>
      <c r="H376" s="1"/>
      <c r="I376" s="1"/>
      <c r="J376" s="1"/>
      <c r="K376" s="1"/>
      <c r="L376" s="1"/>
    </row>
    <row r="377" ht="16.5" customHeight="1">
      <c r="A377" s="1"/>
      <c r="B377" s="17"/>
      <c r="C377" s="18"/>
      <c r="D377" s="12"/>
      <c r="E377" s="1"/>
      <c r="F377" s="33"/>
      <c r="G377" s="34"/>
      <c r="H377" s="1"/>
      <c r="I377" s="1"/>
      <c r="J377" s="1"/>
      <c r="K377" s="1"/>
      <c r="L377" s="1"/>
    </row>
    <row r="378" ht="16.5" customHeight="1">
      <c r="A378" s="1"/>
      <c r="B378" s="17"/>
      <c r="C378" s="18"/>
      <c r="D378" s="12"/>
      <c r="E378" s="1"/>
      <c r="F378" s="33"/>
      <c r="G378" s="34"/>
      <c r="H378" s="1"/>
      <c r="I378" s="1"/>
      <c r="J378" s="1"/>
      <c r="K378" s="1"/>
      <c r="L378" s="1"/>
    </row>
    <row r="379" ht="16.5" customHeight="1">
      <c r="A379" s="1"/>
      <c r="B379" s="17"/>
      <c r="C379" s="18"/>
      <c r="D379" s="12"/>
      <c r="E379" s="1"/>
      <c r="F379" s="33"/>
      <c r="G379" s="34"/>
      <c r="H379" s="1"/>
      <c r="I379" s="1"/>
      <c r="J379" s="1"/>
      <c r="K379" s="1"/>
      <c r="L379" s="1"/>
    </row>
    <row r="380" ht="16.5" customHeight="1">
      <c r="A380" s="1"/>
      <c r="B380" s="17"/>
      <c r="C380" s="18"/>
      <c r="D380" s="12"/>
      <c r="E380" s="1"/>
      <c r="F380" s="33"/>
      <c r="G380" s="34"/>
      <c r="H380" s="1"/>
      <c r="I380" s="1"/>
      <c r="J380" s="1"/>
      <c r="K380" s="1"/>
      <c r="L380" s="1"/>
    </row>
    <row r="381" ht="16.5" customHeight="1">
      <c r="A381" s="1"/>
      <c r="B381" s="17"/>
      <c r="C381" s="18"/>
      <c r="D381" s="12"/>
      <c r="E381" s="1"/>
      <c r="F381" s="33"/>
      <c r="G381" s="34"/>
      <c r="H381" s="1"/>
      <c r="I381" s="1"/>
      <c r="J381" s="1"/>
      <c r="K381" s="1"/>
      <c r="L381" s="1"/>
    </row>
    <row r="382" ht="16.5" customHeight="1">
      <c r="A382" s="1"/>
      <c r="B382" s="17"/>
      <c r="C382" s="18"/>
      <c r="D382" s="12"/>
      <c r="E382" s="1"/>
      <c r="F382" s="33"/>
      <c r="G382" s="34"/>
      <c r="H382" s="1"/>
      <c r="I382" s="1"/>
      <c r="J382" s="1"/>
      <c r="K382" s="1"/>
      <c r="L382" s="1"/>
    </row>
    <row r="383" ht="16.5" customHeight="1">
      <c r="A383" s="1"/>
      <c r="B383" s="17"/>
      <c r="C383" s="18"/>
      <c r="D383" s="12"/>
      <c r="E383" s="1"/>
      <c r="F383" s="33"/>
      <c r="G383" s="34"/>
      <c r="H383" s="1"/>
      <c r="I383" s="1"/>
      <c r="J383" s="1"/>
      <c r="K383" s="1"/>
      <c r="L383" s="1"/>
    </row>
    <row r="384" ht="16.5" customHeight="1">
      <c r="A384" s="1"/>
      <c r="B384" s="17"/>
      <c r="C384" s="18"/>
      <c r="D384" s="12"/>
      <c r="E384" s="1"/>
      <c r="F384" s="33"/>
      <c r="G384" s="34"/>
      <c r="H384" s="1"/>
      <c r="I384" s="1"/>
      <c r="J384" s="1"/>
      <c r="K384" s="1"/>
      <c r="L384" s="1"/>
    </row>
    <row r="385" ht="16.5" customHeight="1">
      <c r="A385" s="1"/>
      <c r="B385" s="17"/>
      <c r="C385" s="18"/>
      <c r="D385" s="12"/>
      <c r="E385" s="1"/>
      <c r="F385" s="33"/>
      <c r="G385" s="34"/>
      <c r="H385" s="1"/>
      <c r="I385" s="1"/>
      <c r="J385" s="1"/>
      <c r="K385" s="1"/>
      <c r="L385" s="1"/>
    </row>
    <row r="386" ht="16.5" customHeight="1">
      <c r="A386" s="1"/>
      <c r="B386" s="17"/>
      <c r="C386" s="18"/>
      <c r="D386" s="12"/>
      <c r="E386" s="1"/>
      <c r="F386" s="33"/>
      <c r="G386" s="34"/>
      <c r="H386" s="1"/>
      <c r="I386" s="1"/>
      <c r="J386" s="1"/>
      <c r="K386" s="1"/>
      <c r="L386" s="1"/>
    </row>
    <row r="387" ht="16.5" customHeight="1">
      <c r="A387" s="1"/>
      <c r="B387" s="17"/>
      <c r="C387" s="18"/>
      <c r="D387" s="12"/>
      <c r="E387" s="1"/>
      <c r="F387" s="33"/>
      <c r="G387" s="34"/>
      <c r="H387" s="1"/>
      <c r="I387" s="1"/>
      <c r="J387" s="1"/>
      <c r="K387" s="1"/>
      <c r="L387" s="1"/>
    </row>
    <row r="388" ht="16.5" customHeight="1">
      <c r="A388" s="1"/>
      <c r="B388" s="17"/>
      <c r="C388" s="18"/>
      <c r="D388" s="12"/>
      <c r="E388" s="1"/>
      <c r="F388" s="33"/>
      <c r="G388" s="34"/>
      <c r="H388" s="1"/>
      <c r="I388" s="1"/>
      <c r="J388" s="1"/>
      <c r="K388" s="1"/>
      <c r="L388" s="1"/>
    </row>
    <row r="389" ht="16.5" customHeight="1">
      <c r="A389" s="1"/>
      <c r="B389" s="17"/>
      <c r="C389" s="18"/>
      <c r="D389" s="12"/>
      <c r="E389" s="1"/>
      <c r="F389" s="33"/>
      <c r="G389" s="34"/>
      <c r="H389" s="1"/>
      <c r="I389" s="1"/>
      <c r="J389" s="1"/>
      <c r="K389" s="1"/>
      <c r="L389" s="1"/>
    </row>
    <row r="390" ht="16.5" customHeight="1">
      <c r="A390" s="1"/>
      <c r="B390" s="17"/>
      <c r="C390" s="18"/>
      <c r="D390" s="12"/>
      <c r="E390" s="1"/>
      <c r="F390" s="33"/>
      <c r="G390" s="34"/>
      <c r="H390" s="1"/>
      <c r="I390" s="1"/>
      <c r="J390" s="1"/>
      <c r="K390" s="1"/>
      <c r="L390" s="1"/>
    </row>
    <row r="391" ht="16.5" customHeight="1">
      <c r="A391" s="1"/>
      <c r="B391" s="17"/>
      <c r="C391" s="18"/>
      <c r="D391" s="12"/>
      <c r="E391" s="1"/>
      <c r="F391" s="33"/>
      <c r="G391" s="34"/>
      <c r="H391" s="1"/>
      <c r="I391" s="1"/>
      <c r="J391" s="1"/>
      <c r="K391" s="1"/>
      <c r="L391" s="1"/>
    </row>
    <row r="392" ht="16.5" customHeight="1">
      <c r="A392" s="1"/>
      <c r="B392" s="17"/>
      <c r="C392" s="18"/>
      <c r="D392" s="12"/>
      <c r="E392" s="1"/>
      <c r="F392" s="33"/>
      <c r="G392" s="34"/>
      <c r="H392" s="1"/>
      <c r="I392" s="1"/>
      <c r="J392" s="1"/>
      <c r="K392" s="1"/>
      <c r="L392" s="1"/>
    </row>
    <row r="393" ht="16.5" customHeight="1">
      <c r="A393" s="1"/>
      <c r="B393" s="17"/>
      <c r="C393" s="18"/>
      <c r="D393" s="12"/>
      <c r="E393" s="1"/>
      <c r="F393" s="33"/>
      <c r="G393" s="34"/>
      <c r="H393" s="1"/>
      <c r="I393" s="1"/>
      <c r="J393" s="1"/>
      <c r="K393" s="1"/>
      <c r="L393" s="1"/>
    </row>
    <row r="394" ht="16.5" customHeight="1">
      <c r="A394" s="1"/>
      <c r="B394" s="17"/>
      <c r="C394" s="18"/>
      <c r="D394" s="12"/>
      <c r="E394" s="1"/>
      <c r="F394" s="33"/>
      <c r="G394" s="34"/>
      <c r="H394" s="1"/>
      <c r="I394" s="1"/>
      <c r="J394" s="1"/>
      <c r="K394" s="1"/>
      <c r="L394" s="1"/>
    </row>
    <row r="395" ht="16.5" customHeight="1">
      <c r="A395" s="1"/>
      <c r="B395" s="17"/>
      <c r="C395" s="18"/>
      <c r="D395" s="12"/>
      <c r="E395" s="1"/>
      <c r="F395" s="33"/>
      <c r="G395" s="34"/>
      <c r="H395" s="1"/>
      <c r="I395" s="1"/>
      <c r="J395" s="1"/>
      <c r="K395" s="1"/>
      <c r="L395" s="1"/>
    </row>
    <row r="396" ht="16.5" customHeight="1">
      <c r="A396" s="1"/>
      <c r="B396" s="17"/>
      <c r="C396" s="18"/>
      <c r="D396" s="12"/>
      <c r="E396" s="1"/>
      <c r="F396" s="33"/>
      <c r="G396" s="34"/>
      <c r="H396" s="1"/>
      <c r="I396" s="1"/>
      <c r="J396" s="1"/>
      <c r="K396" s="1"/>
      <c r="L396" s="1"/>
    </row>
    <row r="397" ht="16.5" customHeight="1">
      <c r="A397" s="1"/>
      <c r="B397" s="17"/>
      <c r="C397" s="18"/>
      <c r="D397" s="12"/>
      <c r="E397" s="1"/>
      <c r="F397" s="33"/>
      <c r="G397" s="34"/>
      <c r="H397" s="1"/>
      <c r="I397" s="1"/>
      <c r="J397" s="1"/>
      <c r="K397" s="1"/>
      <c r="L397" s="1"/>
    </row>
    <row r="398" ht="16.5" customHeight="1">
      <c r="A398" s="1"/>
      <c r="B398" s="17"/>
      <c r="C398" s="18"/>
      <c r="D398" s="12"/>
      <c r="E398" s="1"/>
      <c r="F398" s="33"/>
      <c r="G398" s="34"/>
      <c r="H398" s="1"/>
      <c r="I398" s="1"/>
      <c r="J398" s="1"/>
      <c r="K398" s="1"/>
      <c r="L398" s="1"/>
    </row>
    <row r="399" ht="16.5" customHeight="1">
      <c r="A399" s="1"/>
      <c r="B399" s="17"/>
      <c r="C399" s="18"/>
      <c r="D399" s="12"/>
      <c r="E399" s="1"/>
      <c r="F399" s="33"/>
      <c r="G399" s="34"/>
      <c r="H399" s="1"/>
      <c r="I399" s="1"/>
      <c r="J399" s="1"/>
      <c r="K399" s="1"/>
      <c r="L399" s="1"/>
    </row>
    <row r="400" ht="16.5" customHeight="1">
      <c r="A400" s="1"/>
      <c r="B400" s="17"/>
      <c r="C400" s="18"/>
      <c r="D400" s="12"/>
      <c r="E400" s="1"/>
      <c r="F400" s="33"/>
      <c r="G400" s="34"/>
      <c r="H400" s="1"/>
      <c r="I400" s="1"/>
      <c r="J400" s="1"/>
      <c r="K400" s="1"/>
      <c r="L400" s="1"/>
    </row>
    <row r="401" ht="16.5" customHeight="1">
      <c r="A401" s="1"/>
      <c r="B401" s="17"/>
      <c r="C401" s="18"/>
      <c r="D401" s="12"/>
      <c r="E401" s="1"/>
      <c r="F401" s="33"/>
      <c r="G401" s="34"/>
      <c r="H401" s="1"/>
      <c r="I401" s="1"/>
      <c r="J401" s="1"/>
      <c r="K401" s="1"/>
      <c r="L401" s="1"/>
    </row>
    <row r="402" ht="16.5" customHeight="1">
      <c r="A402" s="1"/>
      <c r="B402" s="17"/>
      <c r="C402" s="18"/>
      <c r="D402" s="12"/>
      <c r="E402" s="1"/>
      <c r="F402" s="33"/>
      <c r="G402" s="34"/>
      <c r="H402" s="1"/>
      <c r="I402" s="1"/>
      <c r="J402" s="1"/>
      <c r="K402" s="1"/>
      <c r="L402" s="1"/>
    </row>
    <row r="403" ht="16.5" customHeight="1">
      <c r="A403" s="1"/>
      <c r="B403" s="17"/>
      <c r="C403" s="18"/>
      <c r="D403" s="12"/>
      <c r="E403" s="1"/>
      <c r="F403" s="33"/>
      <c r="G403" s="34"/>
      <c r="H403" s="1"/>
      <c r="I403" s="1"/>
      <c r="J403" s="1"/>
      <c r="K403" s="1"/>
      <c r="L403" s="1"/>
    </row>
    <row r="404" ht="16.5" customHeight="1">
      <c r="A404" s="1"/>
      <c r="B404" s="17"/>
      <c r="C404" s="18"/>
      <c r="D404" s="12"/>
      <c r="E404" s="1"/>
      <c r="F404" s="33"/>
      <c r="G404" s="34"/>
      <c r="H404" s="1"/>
      <c r="I404" s="1"/>
      <c r="J404" s="1"/>
      <c r="K404" s="1"/>
      <c r="L404" s="1"/>
    </row>
    <row r="405" ht="16.5" customHeight="1">
      <c r="A405" s="1"/>
      <c r="B405" s="17"/>
      <c r="C405" s="18"/>
      <c r="D405" s="12"/>
      <c r="E405" s="1"/>
      <c r="F405" s="33"/>
      <c r="G405" s="34"/>
      <c r="H405" s="1"/>
      <c r="I405" s="1"/>
      <c r="J405" s="1"/>
      <c r="K405" s="1"/>
      <c r="L405" s="1"/>
    </row>
    <row r="406" ht="16.5" customHeight="1">
      <c r="A406" s="1"/>
      <c r="B406" s="17"/>
      <c r="C406" s="18"/>
      <c r="D406" s="12"/>
      <c r="E406" s="1"/>
      <c r="F406" s="33"/>
      <c r="G406" s="34"/>
      <c r="H406" s="1"/>
      <c r="I406" s="1"/>
      <c r="J406" s="1"/>
      <c r="K406" s="1"/>
      <c r="L406" s="1"/>
    </row>
    <row r="407" ht="16.5" customHeight="1">
      <c r="A407" s="1"/>
      <c r="B407" s="17"/>
      <c r="C407" s="18"/>
      <c r="D407" s="12"/>
      <c r="E407" s="1"/>
      <c r="F407" s="33"/>
      <c r="G407" s="34"/>
      <c r="H407" s="1"/>
      <c r="I407" s="1"/>
      <c r="J407" s="1"/>
      <c r="K407" s="1"/>
      <c r="L407" s="1"/>
    </row>
    <row r="408" ht="16.5" customHeight="1">
      <c r="A408" s="1"/>
      <c r="B408" s="17"/>
      <c r="C408" s="18"/>
      <c r="D408" s="12"/>
      <c r="E408" s="1"/>
      <c r="F408" s="33"/>
      <c r="G408" s="34"/>
      <c r="H408" s="1"/>
      <c r="I408" s="1"/>
      <c r="J408" s="1"/>
      <c r="K408" s="1"/>
      <c r="L408" s="1"/>
    </row>
    <row r="409" ht="16.5" customHeight="1">
      <c r="A409" s="1"/>
      <c r="B409" s="17"/>
      <c r="C409" s="18"/>
      <c r="D409" s="12"/>
      <c r="E409" s="1"/>
      <c r="F409" s="33"/>
      <c r="G409" s="34"/>
      <c r="H409" s="1"/>
      <c r="I409" s="1"/>
      <c r="J409" s="1"/>
      <c r="K409" s="1"/>
      <c r="L409" s="1"/>
    </row>
    <row r="410" ht="16.5" customHeight="1">
      <c r="A410" s="1"/>
      <c r="B410" s="17"/>
      <c r="C410" s="18"/>
      <c r="D410" s="12"/>
      <c r="E410" s="1"/>
      <c r="F410" s="33"/>
      <c r="G410" s="34"/>
      <c r="H410" s="1"/>
      <c r="I410" s="1"/>
      <c r="J410" s="1"/>
      <c r="K410" s="1"/>
      <c r="L410" s="1"/>
    </row>
    <row r="411" ht="16.5" customHeight="1">
      <c r="A411" s="1"/>
      <c r="B411" s="17"/>
      <c r="C411" s="18"/>
      <c r="D411" s="12"/>
      <c r="E411" s="1"/>
      <c r="F411" s="33"/>
      <c r="G411" s="34"/>
      <c r="H411" s="1"/>
      <c r="I411" s="1"/>
      <c r="J411" s="1"/>
      <c r="K411" s="1"/>
      <c r="L411" s="1"/>
    </row>
    <row r="412" ht="16.5" customHeight="1">
      <c r="A412" s="1"/>
      <c r="B412" s="17"/>
      <c r="C412" s="18"/>
      <c r="D412" s="12"/>
      <c r="E412" s="1"/>
      <c r="F412" s="33"/>
      <c r="G412" s="34"/>
      <c r="H412" s="1"/>
      <c r="I412" s="1"/>
      <c r="J412" s="1"/>
      <c r="K412" s="1"/>
      <c r="L412" s="1"/>
    </row>
    <row r="413" ht="16.5" customHeight="1">
      <c r="A413" s="1"/>
      <c r="B413" s="17"/>
      <c r="C413" s="18"/>
      <c r="D413" s="12"/>
      <c r="E413" s="1"/>
      <c r="F413" s="33"/>
      <c r="G413" s="34"/>
      <c r="H413" s="1"/>
      <c r="I413" s="1"/>
      <c r="J413" s="1"/>
      <c r="K413" s="1"/>
      <c r="L413" s="1"/>
    </row>
    <row r="414" ht="16.5" customHeight="1">
      <c r="A414" s="1"/>
      <c r="B414" s="17"/>
      <c r="C414" s="18"/>
      <c r="D414" s="12"/>
      <c r="E414" s="1"/>
      <c r="F414" s="33"/>
      <c r="G414" s="34"/>
      <c r="H414" s="1"/>
      <c r="I414" s="1"/>
      <c r="J414" s="1"/>
      <c r="K414" s="1"/>
      <c r="L414" s="1"/>
    </row>
    <row r="415" ht="16.5" customHeight="1">
      <c r="A415" s="1"/>
      <c r="B415" s="17"/>
      <c r="C415" s="18"/>
      <c r="D415" s="12"/>
      <c r="E415" s="1"/>
      <c r="F415" s="33"/>
      <c r="G415" s="34"/>
      <c r="H415" s="1"/>
      <c r="I415" s="1"/>
      <c r="J415" s="1"/>
      <c r="K415" s="1"/>
      <c r="L415" s="1"/>
    </row>
    <row r="416" ht="16.5" customHeight="1">
      <c r="A416" s="1"/>
      <c r="B416" s="17"/>
      <c r="C416" s="18"/>
      <c r="D416" s="12"/>
      <c r="E416" s="1"/>
      <c r="F416" s="33"/>
      <c r="G416" s="34"/>
      <c r="H416" s="1"/>
      <c r="I416" s="1"/>
      <c r="J416" s="1"/>
      <c r="K416" s="1"/>
      <c r="L416" s="1"/>
    </row>
    <row r="417" ht="16.5" customHeight="1">
      <c r="A417" s="1"/>
      <c r="B417" s="17"/>
      <c r="C417" s="18"/>
      <c r="D417" s="12"/>
      <c r="E417" s="1"/>
      <c r="F417" s="33"/>
      <c r="G417" s="34"/>
      <c r="H417" s="1"/>
      <c r="I417" s="1"/>
      <c r="J417" s="1"/>
      <c r="K417" s="1"/>
      <c r="L417" s="1"/>
    </row>
    <row r="418" ht="16.5" customHeight="1">
      <c r="A418" s="1"/>
      <c r="B418" s="17"/>
      <c r="C418" s="18"/>
      <c r="D418" s="12"/>
      <c r="E418" s="1"/>
      <c r="F418" s="33"/>
      <c r="G418" s="34"/>
      <c r="H418" s="1"/>
      <c r="I418" s="1"/>
      <c r="J418" s="1"/>
      <c r="K418" s="1"/>
      <c r="L418" s="1"/>
    </row>
    <row r="419" ht="16.5" customHeight="1">
      <c r="A419" s="1"/>
      <c r="B419" s="17"/>
      <c r="C419" s="18"/>
      <c r="D419" s="12"/>
      <c r="E419" s="1"/>
      <c r="F419" s="33"/>
      <c r="G419" s="34"/>
      <c r="H419" s="1"/>
      <c r="I419" s="1"/>
      <c r="J419" s="1"/>
      <c r="K419" s="1"/>
      <c r="L419" s="1"/>
    </row>
    <row r="420" ht="16.5" customHeight="1">
      <c r="A420" s="1"/>
      <c r="B420" s="17"/>
      <c r="C420" s="18"/>
      <c r="D420" s="12"/>
      <c r="E420" s="1"/>
      <c r="F420" s="33"/>
      <c r="G420" s="34"/>
      <c r="H420" s="1"/>
      <c r="I420" s="1"/>
      <c r="J420" s="1"/>
      <c r="K420" s="1"/>
      <c r="L420" s="1"/>
    </row>
    <row r="421" ht="16.5" customHeight="1">
      <c r="A421" s="1"/>
      <c r="B421" s="17"/>
      <c r="C421" s="18"/>
      <c r="D421" s="12"/>
      <c r="E421" s="1"/>
      <c r="F421" s="33"/>
      <c r="G421" s="34"/>
      <c r="H421" s="1"/>
      <c r="I421" s="1"/>
      <c r="J421" s="1"/>
      <c r="K421" s="1"/>
      <c r="L421" s="1"/>
    </row>
    <row r="422" ht="16.5" customHeight="1">
      <c r="A422" s="1"/>
      <c r="B422" s="17"/>
      <c r="C422" s="18"/>
      <c r="D422" s="12"/>
      <c r="E422" s="1"/>
      <c r="F422" s="33"/>
      <c r="G422" s="34"/>
      <c r="H422" s="1"/>
      <c r="I422" s="1"/>
      <c r="J422" s="1"/>
      <c r="K422" s="1"/>
      <c r="L422" s="1"/>
    </row>
    <row r="423" ht="16.5" customHeight="1">
      <c r="A423" s="1"/>
      <c r="B423" s="17"/>
      <c r="C423" s="18"/>
      <c r="D423" s="12"/>
      <c r="E423" s="1"/>
      <c r="F423" s="33"/>
      <c r="G423" s="34"/>
      <c r="H423" s="1"/>
      <c r="I423" s="1"/>
      <c r="J423" s="1"/>
      <c r="K423" s="1"/>
      <c r="L423" s="1"/>
    </row>
    <row r="424" ht="16.5" customHeight="1">
      <c r="A424" s="1"/>
      <c r="B424" s="17"/>
      <c r="C424" s="18"/>
      <c r="D424" s="12"/>
      <c r="E424" s="1"/>
      <c r="F424" s="33"/>
      <c r="G424" s="34"/>
      <c r="H424" s="1"/>
      <c r="I424" s="1"/>
      <c r="J424" s="1"/>
      <c r="K424" s="1"/>
      <c r="L424" s="1"/>
    </row>
    <row r="425" ht="16.5" customHeight="1">
      <c r="A425" s="1"/>
      <c r="B425" s="17"/>
      <c r="C425" s="18"/>
      <c r="D425" s="12"/>
      <c r="E425" s="1"/>
      <c r="F425" s="33"/>
      <c r="G425" s="34"/>
      <c r="H425" s="1"/>
      <c r="I425" s="1"/>
      <c r="J425" s="1"/>
      <c r="K425" s="1"/>
      <c r="L425" s="1"/>
    </row>
    <row r="426" ht="16.5" customHeight="1">
      <c r="A426" s="1"/>
      <c r="B426" s="17"/>
      <c r="C426" s="18"/>
      <c r="D426" s="12"/>
      <c r="E426" s="1"/>
      <c r="F426" s="33"/>
      <c r="G426" s="34"/>
      <c r="H426" s="1"/>
      <c r="I426" s="1"/>
      <c r="J426" s="1"/>
      <c r="K426" s="1"/>
      <c r="L426" s="1"/>
    </row>
    <row r="427" ht="16.5" customHeight="1">
      <c r="A427" s="1"/>
      <c r="B427" s="17"/>
      <c r="C427" s="18"/>
      <c r="D427" s="12"/>
      <c r="E427" s="1"/>
      <c r="F427" s="33"/>
      <c r="G427" s="34"/>
      <c r="H427" s="1"/>
      <c r="I427" s="1"/>
      <c r="J427" s="1"/>
      <c r="K427" s="1"/>
      <c r="L427" s="1"/>
    </row>
    <row r="428" ht="16.5" customHeight="1">
      <c r="A428" s="1"/>
      <c r="B428" s="17"/>
      <c r="C428" s="18"/>
      <c r="D428" s="12"/>
      <c r="E428" s="1"/>
      <c r="F428" s="33"/>
      <c r="G428" s="34"/>
      <c r="H428" s="1"/>
      <c r="I428" s="1"/>
      <c r="J428" s="1"/>
      <c r="K428" s="1"/>
      <c r="L428" s="1"/>
    </row>
    <row r="429" ht="16.5" customHeight="1">
      <c r="A429" s="1"/>
      <c r="B429" s="17"/>
      <c r="C429" s="18"/>
      <c r="D429" s="12"/>
      <c r="E429" s="1"/>
      <c r="F429" s="33"/>
      <c r="G429" s="34"/>
      <c r="H429" s="1"/>
      <c r="I429" s="1"/>
      <c r="J429" s="1"/>
      <c r="K429" s="1"/>
      <c r="L429" s="1"/>
    </row>
    <row r="430" ht="16.5" customHeight="1">
      <c r="A430" s="1"/>
      <c r="B430" s="17"/>
      <c r="C430" s="18"/>
      <c r="D430" s="12"/>
      <c r="E430" s="1"/>
      <c r="F430" s="33"/>
      <c r="G430" s="34"/>
      <c r="H430" s="1"/>
      <c r="I430" s="1"/>
      <c r="J430" s="1"/>
      <c r="K430" s="1"/>
      <c r="L430" s="1"/>
    </row>
    <row r="431" ht="16.5" customHeight="1">
      <c r="A431" s="1"/>
      <c r="B431" s="17"/>
      <c r="C431" s="18"/>
      <c r="D431" s="12"/>
      <c r="E431" s="1"/>
      <c r="F431" s="33"/>
      <c r="G431" s="34"/>
      <c r="H431" s="1"/>
      <c r="I431" s="1"/>
      <c r="J431" s="1"/>
      <c r="K431" s="1"/>
      <c r="L431" s="1"/>
    </row>
    <row r="432" ht="16.5" customHeight="1">
      <c r="A432" s="1"/>
      <c r="B432" s="17"/>
      <c r="C432" s="18"/>
      <c r="D432" s="12"/>
      <c r="E432" s="1"/>
      <c r="F432" s="33"/>
      <c r="G432" s="34"/>
      <c r="H432" s="1"/>
      <c r="I432" s="1"/>
      <c r="J432" s="1"/>
      <c r="K432" s="1"/>
      <c r="L432" s="1"/>
    </row>
    <row r="433" ht="16.5" customHeight="1">
      <c r="A433" s="1"/>
      <c r="B433" s="17"/>
      <c r="C433" s="18"/>
      <c r="D433" s="12"/>
      <c r="E433" s="1"/>
      <c r="F433" s="33"/>
      <c r="G433" s="34"/>
      <c r="H433" s="1"/>
      <c r="I433" s="1"/>
      <c r="J433" s="1"/>
      <c r="K433" s="1"/>
      <c r="L433" s="1"/>
    </row>
    <row r="434" ht="16.5" customHeight="1">
      <c r="A434" s="1"/>
      <c r="B434" s="17"/>
      <c r="C434" s="18"/>
      <c r="D434" s="12"/>
      <c r="E434" s="1"/>
      <c r="F434" s="33"/>
      <c r="G434" s="34"/>
      <c r="H434" s="1"/>
      <c r="I434" s="1"/>
      <c r="J434" s="1"/>
      <c r="K434" s="1"/>
      <c r="L434" s="1"/>
    </row>
    <row r="435" ht="16.5" customHeight="1">
      <c r="A435" s="1"/>
      <c r="B435" s="17"/>
      <c r="C435" s="18"/>
      <c r="D435" s="12"/>
      <c r="E435" s="1"/>
      <c r="F435" s="33"/>
      <c r="G435" s="34"/>
      <c r="H435" s="1"/>
      <c r="I435" s="1"/>
      <c r="J435" s="1"/>
      <c r="K435" s="1"/>
      <c r="L435" s="1"/>
    </row>
    <row r="436" ht="16.5" customHeight="1">
      <c r="A436" s="1"/>
      <c r="B436" s="17"/>
      <c r="C436" s="18"/>
      <c r="D436" s="12"/>
      <c r="E436" s="1"/>
      <c r="F436" s="33"/>
      <c r="G436" s="34"/>
      <c r="H436" s="1"/>
      <c r="I436" s="1"/>
      <c r="J436" s="1"/>
      <c r="K436" s="1"/>
      <c r="L436" s="1"/>
    </row>
    <row r="437" ht="16.5" customHeight="1">
      <c r="A437" s="1"/>
      <c r="B437" s="17"/>
      <c r="C437" s="18"/>
      <c r="D437" s="12"/>
      <c r="E437" s="1"/>
      <c r="F437" s="33"/>
      <c r="G437" s="34"/>
      <c r="H437" s="1"/>
      <c r="I437" s="1"/>
      <c r="J437" s="1"/>
      <c r="K437" s="1"/>
      <c r="L437" s="1"/>
    </row>
    <row r="438" ht="16.5" customHeight="1">
      <c r="A438" s="1"/>
      <c r="B438" s="17"/>
      <c r="C438" s="18"/>
      <c r="D438" s="12"/>
      <c r="E438" s="1"/>
      <c r="F438" s="33"/>
      <c r="G438" s="34"/>
      <c r="H438" s="1"/>
      <c r="I438" s="1"/>
      <c r="J438" s="1"/>
      <c r="K438" s="1"/>
      <c r="L438" s="1"/>
    </row>
    <row r="439" ht="16.5" customHeight="1">
      <c r="A439" s="1"/>
      <c r="B439" s="17"/>
      <c r="C439" s="18"/>
      <c r="D439" s="12"/>
      <c r="E439" s="1"/>
      <c r="F439" s="33"/>
      <c r="G439" s="34"/>
      <c r="H439" s="1"/>
      <c r="I439" s="1"/>
      <c r="J439" s="1"/>
      <c r="K439" s="1"/>
      <c r="L439" s="1"/>
    </row>
    <row r="440" ht="16.5" customHeight="1">
      <c r="A440" s="1"/>
      <c r="B440" s="17"/>
      <c r="C440" s="18"/>
      <c r="D440" s="12"/>
      <c r="E440" s="1"/>
      <c r="F440" s="33"/>
      <c r="G440" s="34"/>
      <c r="H440" s="1"/>
      <c r="I440" s="1"/>
      <c r="J440" s="1"/>
      <c r="K440" s="1"/>
      <c r="L440" s="1"/>
    </row>
    <row r="441" ht="16.5" customHeight="1">
      <c r="A441" s="1"/>
      <c r="B441" s="17"/>
      <c r="C441" s="18"/>
      <c r="D441" s="12"/>
      <c r="E441" s="1"/>
      <c r="F441" s="33"/>
      <c r="G441" s="34"/>
      <c r="H441" s="1"/>
      <c r="I441" s="1"/>
      <c r="J441" s="1"/>
      <c r="K441" s="1"/>
      <c r="L441" s="1"/>
    </row>
    <row r="442" ht="16.5" customHeight="1">
      <c r="A442" s="1"/>
      <c r="B442" s="17"/>
      <c r="C442" s="18"/>
      <c r="D442" s="12"/>
      <c r="E442" s="1"/>
      <c r="F442" s="33"/>
      <c r="G442" s="34"/>
      <c r="H442" s="1"/>
      <c r="I442" s="1"/>
      <c r="J442" s="1"/>
      <c r="K442" s="1"/>
      <c r="L442" s="1"/>
    </row>
    <row r="443" ht="16.5" customHeight="1">
      <c r="A443" s="1"/>
      <c r="B443" s="17"/>
      <c r="C443" s="18"/>
      <c r="D443" s="12"/>
      <c r="E443" s="1"/>
      <c r="F443" s="33"/>
      <c r="G443" s="34"/>
      <c r="H443" s="1"/>
      <c r="I443" s="1"/>
      <c r="J443" s="1"/>
      <c r="K443" s="1"/>
      <c r="L443" s="1"/>
    </row>
    <row r="444" ht="16.5" customHeight="1">
      <c r="A444" s="1"/>
      <c r="B444" s="17"/>
      <c r="C444" s="18"/>
      <c r="D444" s="12"/>
      <c r="E444" s="1"/>
      <c r="F444" s="33"/>
      <c r="G444" s="34"/>
      <c r="H444" s="1"/>
      <c r="I444" s="1"/>
      <c r="J444" s="1"/>
      <c r="K444" s="1"/>
      <c r="L444" s="1"/>
    </row>
    <row r="445" ht="16.5" customHeight="1">
      <c r="A445" s="1"/>
      <c r="B445" s="17"/>
      <c r="C445" s="18"/>
      <c r="D445" s="12"/>
      <c r="E445" s="1"/>
      <c r="F445" s="33"/>
      <c r="G445" s="34"/>
      <c r="H445" s="1"/>
      <c r="I445" s="1"/>
      <c r="J445" s="1"/>
      <c r="K445" s="1"/>
      <c r="L445" s="1"/>
    </row>
    <row r="446" ht="16.5" customHeight="1">
      <c r="A446" s="1"/>
      <c r="B446" s="17"/>
      <c r="C446" s="18"/>
      <c r="D446" s="12"/>
      <c r="E446" s="1"/>
      <c r="F446" s="33"/>
      <c r="G446" s="34"/>
      <c r="H446" s="1"/>
      <c r="I446" s="1"/>
      <c r="J446" s="1"/>
      <c r="K446" s="1"/>
      <c r="L446" s="1"/>
    </row>
    <row r="447" ht="16.5" customHeight="1">
      <c r="A447" s="1"/>
      <c r="B447" s="17"/>
      <c r="C447" s="18"/>
      <c r="D447" s="12"/>
      <c r="E447" s="1"/>
      <c r="F447" s="33"/>
      <c r="G447" s="34"/>
      <c r="H447" s="1"/>
      <c r="I447" s="1"/>
      <c r="J447" s="1"/>
      <c r="K447" s="1"/>
      <c r="L447" s="1"/>
    </row>
    <row r="448" ht="16.5" customHeight="1">
      <c r="A448" s="1"/>
      <c r="B448" s="17"/>
      <c r="C448" s="18"/>
      <c r="D448" s="12"/>
      <c r="E448" s="1"/>
      <c r="F448" s="33"/>
      <c r="G448" s="34"/>
      <c r="H448" s="1"/>
      <c r="I448" s="1"/>
      <c r="J448" s="1"/>
      <c r="K448" s="1"/>
      <c r="L448" s="1"/>
    </row>
    <row r="449" ht="16.5" customHeight="1">
      <c r="A449" s="1"/>
      <c r="B449" s="17"/>
      <c r="C449" s="18"/>
      <c r="D449" s="12"/>
      <c r="E449" s="1"/>
      <c r="F449" s="33"/>
      <c r="G449" s="34"/>
      <c r="H449" s="1"/>
      <c r="I449" s="1"/>
      <c r="J449" s="1"/>
      <c r="K449" s="1"/>
      <c r="L449" s="1"/>
    </row>
    <row r="450" ht="16.5" customHeight="1">
      <c r="A450" s="1"/>
      <c r="B450" s="17"/>
      <c r="C450" s="18"/>
      <c r="D450" s="12"/>
      <c r="E450" s="1"/>
      <c r="F450" s="33"/>
      <c r="G450" s="34"/>
      <c r="H450" s="1"/>
      <c r="I450" s="1"/>
      <c r="J450" s="1"/>
      <c r="K450" s="1"/>
      <c r="L450" s="1"/>
    </row>
    <row r="451" ht="16.5" customHeight="1">
      <c r="A451" s="1"/>
      <c r="B451" s="17"/>
      <c r="C451" s="18"/>
      <c r="D451" s="12"/>
      <c r="E451" s="1"/>
      <c r="F451" s="33"/>
      <c r="G451" s="34"/>
      <c r="H451" s="1"/>
      <c r="I451" s="1"/>
      <c r="J451" s="1"/>
      <c r="K451" s="1"/>
      <c r="L451" s="1"/>
    </row>
    <row r="452" ht="16.5" customHeight="1">
      <c r="A452" s="1"/>
      <c r="B452" s="17"/>
      <c r="C452" s="18"/>
      <c r="D452" s="12"/>
      <c r="E452" s="1"/>
      <c r="F452" s="33"/>
      <c r="G452" s="34"/>
      <c r="H452" s="1"/>
      <c r="I452" s="1"/>
      <c r="J452" s="1"/>
      <c r="K452" s="1"/>
      <c r="L452" s="1"/>
    </row>
    <row r="453" ht="16.5" customHeight="1">
      <c r="A453" s="1"/>
      <c r="B453" s="17"/>
      <c r="C453" s="18"/>
      <c r="D453" s="12"/>
      <c r="E453" s="1"/>
      <c r="F453" s="33"/>
      <c r="G453" s="34"/>
      <c r="H453" s="1"/>
      <c r="I453" s="1"/>
      <c r="J453" s="1"/>
      <c r="K453" s="1"/>
      <c r="L453" s="1"/>
    </row>
    <row r="454" ht="16.5" customHeight="1">
      <c r="A454" s="1"/>
      <c r="B454" s="17"/>
      <c r="C454" s="18"/>
      <c r="D454" s="12"/>
      <c r="E454" s="1"/>
      <c r="F454" s="33"/>
      <c r="G454" s="34"/>
      <c r="H454" s="1"/>
      <c r="I454" s="1"/>
      <c r="J454" s="1"/>
      <c r="K454" s="1"/>
      <c r="L454" s="1"/>
    </row>
    <row r="455" ht="16.5" customHeight="1">
      <c r="A455" s="1"/>
      <c r="B455" s="17"/>
      <c r="C455" s="18"/>
      <c r="D455" s="12"/>
      <c r="E455" s="1"/>
      <c r="F455" s="33"/>
      <c r="G455" s="34"/>
      <c r="H455" s="1"/>
      <c r="I455" s="1"/>
      <c r="J455" s="1"/>
      <c r="K455" s="1"/>
      <c r="L455" s="1"/>
    </row>
    <row r="456" ht="16.5" customHeight="1">
      <c r="A456" s="1"/>
      <c r="B456" s="17"/>
      <c r="C456" s="18"/>
      <c r="D456" s="12"/>
      <c r="E456" s="1"/>
      <c r="F456" s="33"/>
      <c r="G456" s="34"/>
      <c r="H456" s="1"/>
      <c r="I456" s="1"/>
      <c r="J456" s="1"/>
      <c r="K456" s="1"/>
      <c r="L456" s="1"/>
    </row>
    <row r="457" ht="16.5" customHeight="1">
      <c r="A457" s="1"/>
      <c r="B457" s="17"/>
      <c r="C457" s="18"/>
      <c r="D457" s="12"/>
      <c r="E457" s="1"/>
      <c r="F457" s="33"/>
      <c r="G457" s="34"/>
      <c r="H457" s="1"/>
      <c r="I457" s="1"/>
      <c r="J457" s="1"/>
      <c r="K457" s="1"/>
      <c r="L457" s="1"/>
    </row>
    <row r="458" ht="16.5" customHeight="1">
      <c r="A458" s="1"/>
      <c r="B458" s="17"/>
      <c r="C458" s="18"/>
      <c r="D458" s="12"/>
      <c r="E458" s="1"/>
      <c r="F458" s="33"/>
      <c r="G458" s="34"/>
      <c r="H458" s="1"/>
      <c r="I458" s="1"/>
      <c r="J458" s="1"/>
      <c r="K458" s="1"/>
      <c r="L458" s="1"/>
    </row>
    <row r="459" ht="16.5" customHeight="1">
      <c r="A459" s="1"/>
      <c r="B459" s="17"/>
      <c r="C459" s="18"/>
      <c r="D459" s="12"/>
      <c r="E459" s="1"/>
      <c r="F459" s="33"/>
      <c r="G459" s="34"/>
      <c r="H459" s="1"/>
      <c r="I459" s="1"/>
      <c r="J459" s="1"/>
      <c r="K459" s="1"/>
      <c r="L459" s="1"/>
    </row>
    <row r="460" ht="16.5" customHeight="1">
      <c r="A460" s="1"/>
      <c r="B460" s="17"/>
      <c r="C460" s="18"/>
      <c r="D460" s="12"/>
      <c r="E460" s="1"/>
      <c r="F460" s="33"/>
      <c r="G460" s="34"/>
      <c r="H460" s="1"/>
      <c r="I460" s="1"/>
      <c r="J460" s="1"/>
      <c r="K460" s="1"/>
      <c r="L460" s="1"/>
    </row>
    <row r="461" ht="16.5" customHeight="1">
      <c r="A461" s="1"/>
      <c r="B461" s="17"/>
      <c r="C461" s="18"/>
      <c r="D461" s="12"/>
      <c r="E461" s="1"/>
      <c r="F461" s="33"/>
      <c r="G461" s="34"/>
      <c r="H461" s="1"/>
      <c r="I461" s="1"/>
      <c r="J461" s="1"/>
      <c r="K461" s="1"/>
      <c r="L461" s="1"/>
    </row>
    <row r="462" ht="16.5" customHeight="1">
      <c r="A462" s="1"/>
      <c r="B462" s="17"/>
      <c r="C462" s="18"/>
      <c r="D462" s="12"/>
      <c r="E462" s="1"/>
      <c r="F462" s="33"/>
      <c r="G462" s="34"/>
      <c r="H462" s="1"/>
      <c r="I462" s="1"/>
      <c r="J462" s="1"/>
      <c r="K462" s="1"/>
      <c r="L462" s="1"/>
    </row>
    <row r="463" ht="16.5" customHeight="1">
      <c r="A463" s="1"/>
      <c r="B463" s="17"/>
      <c r="C463" s="18"/>
      <c r="D463" s="12"/>
      <c r="E463" s="1"/>
      <c r="F463" s="33"/>
      <c r="G463" s="34"/>
      <c r="H463" s="1"/>
      <c r="I463" s="1"/>
      <c r="J463" s="1"/>
      <c r="K463" s="1"/>
      <c r="L463" s="1"/>
    </row>
    <row r="464" ht="16.5" customHeight="1">
      <c r="A464" s="1"/>
      <c r="B464" s="17"/>
      <c r="C464" s="18"/>
      <c r="D464" s="12"/>
      <c r="E464" s="1"/>
      <c r="F464" s="33"/>
      <c r="G464" s="34"/>
      <c r="H464" s="1"/>
      <c r="I464" s="1"/>
      <c r="J464" s="1"/>
      <c r="K464" s="1"/>
      <c r="L464" s="1"/>
    </row>
    <row r="465" ht="16.5" customHeight="1">
      <c r="A465" s="1"/>
      <c r="B465" s="17"/>
      <c r="C465" s="18"/>
      <c r="D465" s="12"/>
      <c r="E465" s="1"/>
      <c r="F465" s="33"/>
      <c r="G465" s="34"/>
      <c r="H465" s="1"/>
      <c r="I465" s="1"/>
      <c r="J465" s="1"/>
      <c r="K465" s="1"/>
      <c r="L465" s="1"/>
    </row>
    <row r="466" ht="16.5" customHeight="1">
      <c r="A466" s="1"/>
      <c r="B466" s="17"/>
      <c r="C466" s="18"/>
      <c r="D466" s="12"/>
      <c r="E466" s="1"/>
      <c r="F466" s="33"/>
      <c r="G466" s="34"/>
      <c r="H466" s="1"/>
      <c r="I466" s="1"/>
      <c r="J466" s="1"/>
      <c r="K466" s="1"/>
      <c r="L466" s="1"/>
    </row>
    <row r="467" ht="16.5" customHeight="1">
      <c r="A467" s="1"/>
      <c r="B467" s="17"/>
      <c r="C467" s="18"/>
      <c r="D467" s="12"/>
      <c r="E467" s="1"/>
      <c r="F467" s="33"/>
      <c r="G467" s="34"/>
      <c r="H467" s="1"/>
      <c r="I467" s="1"/>
      <c r="J467" s="1"/>
      <c r="K467" s="1"/>
      <c r="L467" s="1"/>
    </row>
    <row r="468" ht="16.5" customHeight="1">
      <c r="A468" s="1"/>
      <c r="B468" s="17"/>
      <c r="C468" s="18"/>
      <c r="D468" s="12"/>
      <c r="E468" s="1"/>
      <c r="F468" s="33"/>
      <c r="G468" s="34"/>
      <c r="H468" s="1"/>
      <c r="I468" s="1"/>
      <c r="J468" s="1"/>
      <c r="K468" s="1"/>
      <c r="L468" s="1"/>
    </row>
    <row r="469" ht="16.5" customHeight="1">
      <c r="A469" s="1"/>
      <c r="B469" s="17"/>
      <c r="C469" s="18"/>
      <c r="D469" s="12"/>
      <c r="E469" s="1"/>
      <c r="F469" s="33"/>
      <c r="G469" s="34"/>
      <c r="H469" s="1"/>
      <c r="I469" s="1"/>
      <c r="J469" s="1"/>
      <c r="K469" s="1"/>
      <c r="L469" s="1"/>
    </row>
    <row r="470" ht="16.5" customHeight="1">
      <c r="A470" s="1"/>
      <c r="B470" s="17"/>
      <c r="C470" s="18"/>
      <c r="D470" s="12"/>
      <c r="E470" s="1"/>
      <c r="F470" s="33"/>
      <c r="G470" s="34"/>
      <c r="H470" s="1"/>
      <c r="I470" s="1"/>
      <c r="J470" s="1"/>
      <c r="K470" s="1"/>
      <c r="L470" s="1"/>
    </row>
    <row r="471" ht="16.5" customHeight="1">
      <c r="A471" s="1"/>
      <c r="B471" s="17"/>
      <c r="C471" s="18"/>
      <c r="D471" s="12"/>
      <c r="E471" s="1"/>
      <c r="F471" s="33"/>
      <c r="G471" s="34"/>
      <c r="H471" s="1"/>
      <c r="I471" s="1"/>
      <c r="J471" s="1"/>
      <c r="K471" s="1"/>
      <c r="L471" s="1"/>
    </row>
    <row r="472" ht="16.5" customHeight="1">
      <c r="A472" s="1"/>
      <c r="B472" s="17"/>
      <c r="C472" s="18"/>
      <c r="D472" s="12"/>
      <c r="E472" s="1"/>
      <c r="F472" s="33"/>
      <c r="G472" s="34"/>
      <c r="H472" s="1"/>
      <c r="I472" s="1"/>
      <c r="J472" s="1"/>
      <c r="K472" s="1"/>
      <c r="L472" s="1"/>
    </row>
    <row r="473" ht="16.5" customHeight="1">
      <c r="A473" s="1"/>
      <c r="B473" s="17"/>
      <c r="C473" s="18"/>
      <c r="D473" s="12"/>
      <c r="E473" s="1"/>
      <c r="F473" s="33"/>
      <c r="G473" s="34"/>
      <c r="H473" s="1"/>
      <c r="I473" s="1"/>
      <c r="J473" s="1"/>
      <c r="K473" s="1"/>
      <c r="L473" s="1"/>
    </row>
    <row r="474" ht="16.5" customHeight="1">
      <c r="A474" s="1"/>
      <c r="B474" s="17"/>
      <c r="C474" s="18"/>
      <c r="D474" s="12"/>
      <c r="E474" s="1"/>
      <c r="F474" s="33"/>
      <c r="G474" s="34"/>
      <c r="H474" s="1"/>
      <c r="I474" s="1"/>
      <c r="J474" s="1"/>
      <c r="K474" s="1"/>
      <c r="L474" s="1"/>
    </row>
    <row r="475" ht="16.5" customHeight="1">
      <c r="A475" s="1"/>
      <c r="B475" s="17"/>
      <c r="C475" s="18"/>
      <c r="D475" s="12"/>
      <c r="E475" s="1"/>
      <c r="F475" s="33"/>
      <c r="G475" s="34"/>
      <c r="H475" s="1"/>
      <c r="I475" s="1"/>
      <c r="J475" s="1"/>
      <c r="K475" s="1"/>
      <c r="L475" s="1"/>
    </row>
    <row r="476" ht="16.5" customHeight="1">
      <c r="A476" s="1"/>
      <c r="B476" s="17"/>
      <c r="C476" s="18"/>
      <c r="D476" s="12"/>
      <c r="E476" s="1"/>
      <c r="F476" s="33"/>
      <c r="G476" s="34"/>
      <c r="H476" s="1"/>
      <c r="I476" s="1"/>
      <c r="J476" s="1"/>
      <c r="K476" s="1"/>
      <c r="L476" s="1"/>
    </row>
    <row r="477" ht="16.5" customHeight="1">
      <c r="A477" s="1"/>
      <c r="B477" s="17"/>
      <c r="C477" s="18"/>
      <c r="D477" s="12"/>
      <c r="E477" s="1"/>
      <c r="F477" s="33"/>
      <c r="G477" s="34"/>
      <c r="H477" s="1"/>
      <c r="I477" s="1"/>
      <c r="J477" s="1"/>
      <c r="K477" s="1"/>
      <c r="L477" s="1"/>
    </row>
    <row r="478" ht="16.5" customHeight="1">
      <c r="A478" s="1"/>
      <c r="B478" s="17"/>
      <c r="C478" s="18"/>
      <c r="D478" s="12"/>
      <c r="E478" s="1"/>
      <c r="F478" s="33"/>
      <c r="G478" s="34"/>
      <c r="H478" s="1"/>
      <c r="I478" s="1"/>
      <c r="J478" s="1"/>
      <c r="K478" s="1"/>
      <c r="L478" s="1"/>
    </row>
    <row r="479" ht="16.5" customHeight="1">
      <c r="A479" s="1"/>
      <c r="B479" s="17"/>
      <c r="C479" s="18"/>
      <c r="D479" s="12"/>
      <c r="E479" s="1"/>
      <c r="F479" s="33"/>
      <c r="G479" s="34"/>
      <c r="H479" s="1"/>
      <c r="I479" s="1"/>
      <c r="J479" s="1"/>
      <c r="K479" s="1"/>
      <c r="L479" s="1"/>
    </row>
    <row r="480" ht="16.5" customHeight="1">
      <c r="A480" s="1"/>
      <c r="B480" s="17"/>
      <c r="C480" s="18"/>
      <c r="D480" s="12"/>
      <c r="E480" s="1"/>
      <c r="F480" s="33"/>
      <c r="G480" s="34"/>
      <c r="H480" s="1"/>
      <c r="I480" s="1"/>
      <c r="J480" s="1"/>
      <c r="K480" s="1"/>
      <c r="L480" s="1"/>
    </row>
    <row r="481" ht="16.5" customHeight="1">
      <c r="A481" s="1"/>
      <c r="B481" s="17"/>
      <c r="C481" s="18"/>
      <c r="D481" s="12"/>
      <c r="E481" s="1"/>
      <c r="F481" s="33"/>
      <c r="G481" s="34"/>
      <c r="H481" s="1"/>
      <c r="I481" s="1"/>
      <c r="J481" s="1"/>
      <c r="K481" s="1"/>
      <c r="L481" s="1"/>
    </row>
    <row r="482" ht="16.5" customHeight="1">
      <c r="A482" s="1"/>
      <c r="B482" s="17"/>
      <c r="C482" s="18"/>
      <c r="D482" s="12"/>
      <c r="E482" s="1"/>
      <c r="F482" s="33"/>
      <c r="G482" s="34"/>
      <c r="H482" s="1"/>
      <c r="I482" s="1"/>
      <c r="J482" s="1"/>
      <c r="K482" s="1"/>
      <c r="L482" s="1"/>
    </row>
    <row r="483" ht="16.5" customHeight="1">
      <c r="A483" s="1"/>
      <c r="B483" s="17"/>
      <c r="C483" s="18"/>
      <c r="D483" s="12"/>
      <c r="E483" s="1"/>
      <c r="F483" s="33"/>
      <c r="G483" s="34"/>
      <c r="H483" s="1"/>
      <c r="I483" s="1"/>
      <c r="J483" s="1"/>
      <c r="K483" s="1"/>
      <c r="L483" s="1"/>
    </row>
    <row r="484" ht="16.5" customHeight="1">
      <c r="A484" s="1"/>
      <c r="B484" s="17"/>
      <c r="C484" s="18"/>
      <c r="D484" s="12"/>
      <c r="E484" s="1"/>
      <c r="F484" s="33"/>
      <c r="G484" s="34"/>
      <c r="H484" s="1"/>
      <c r="I484" s="1"/>
      <c r="J484" s="1"/>
      <c r="K484" s="1"/>
      <c r="L484" s="1"/>
    </row>
    <row r="485" ht="16.5" customHeight="1">
      <c r="A485" s="1"/>
      <c r="B485" s="17"/>
      <c r="C485" s="18"/>
      <c r="D485" s="12"/>
      <c r="E485" s="1"/>
      <c r="F485" s="33"/>
      <c r="G485" s="34"/>
      <c r="H485" s="1"/>
      <c r="I485" s="1"/>
      <c r="J485" s="1"/>
      <c r="K485" s="1"/>
      <c r="L485" s="1"/>
    </row>
    <row r="486" ht="16.5" customHeight="1">
      <c r="A486" s="1"/>
      <c r="B486" s="17"/>
      <c r="C486" s="18"/>
      <c r="D486" s="12"/>
      <c r="E486" s="1"/>
      <c r="F486" s="33"/>
      <c r="G486" s="34"/>
      <c r="H486" s="1"/>
      <c r="I486" s="1"/>
      <c r="J486" s="1"/>
      <c r="K486" s="1"/>
      <c r="L486" s="1"/>
    </row>
    <row r="487" ht="16.5" customHeight="1">
      <c r="A487" s="1"/>
      <c r="B487" s="17"/>
      <c r="C487" s="18"/>
      <c r="D487" s="12"/>
      <c r="E487" s="1"/>
      <c r="F487" s="33"/>
      <c r="G487" s="34"/>
      <c r="H487" s="1"/>
      <c r="I487" s="1"/>
      <c r="J487" s="1"/>
      <c r="K487" s="1"/>
      <c r="L487" s="1"/>
    </row>
    <row r="488" ht="16.5" customHeight="1">
      <c r="A488" s="1"/>
      <c r="B488" s="17"/>
      <c r="C488" s="18"/>
      <c r="D488" s="12"/>
      <c r="E488" s="1"/>
      <c r="F488" s="33"/>
      <c r="G488" s="34"/>
      <c r="H488" s="1"/>
      <c r="I488" s="1"/>
      <c r="J488" s="1"/>
      <c r="K488" s="1"/>
      <c r="L488" s="1"/>
    </row>
    <row r="489" ht="16.5" customHeight="1">
      <c r="A489" s="1"/>
      <c r="B489" s="17"/>
      <c r="C489" s="18"/>
      <c r="D489" s="12"/>
      <c r="E489" s="1"/>
      <c r="F489" s="33"/>
      <c r="G489" s="34"/>
      <c r="H489" s="1"/>
      <c r="I489" s="1"/>
      <c r="J489" s="1"/>
      <c r="K489" s="1"/>
      <c r="L489" s="1"/>
    </row>
    <row r="490" ht="16.5" customHeight="1">
      <c r="A490" s="1"/>
      <c r="B490" s="17"/>
      <c r="C490" s="18"/>
      <c r="D490" s="12"/>
      <c r="E490" s="1"/>
      <c r="F490" s="33"/>
      <c r="G490" s="34"/>
      <c r="H490" s="1"/>
      <c r="I490" s="1"/>
      <c r="J490" s="1"/>
      <c r="K490" s="1"/>
      <c r="L490" s="1"/>
    </row>
    <row r="491" ht="16.5" customHeight="1">
      <c r="A491" s="1"/>
      <c r="B491" s="17"/>
      <c r="C491" s="18"/>
      <c r="D491" s="12"/>
      <c r="E491" s="1"/>
      <c r="F491" s="33"/>
      <c r="G491" s="34"/>
      <c r="H491" s="1"/>
      <c r="I491" s="1"/>
      <c r="J491" s="1"/>
      <c r="K491" s="1"/>
      <c r="L491" s="1"/>
    </row>
    <row r="492" ht="16.5" customHeight="1">
      <c r="A492" s="1"/>
      <c r="B492" s="17"/>
      <c r="C492" s="18"/>
      <c r="D492" s="12"/>
      <c r="E492" s="1"/>
      <c r="F492" s="33"/>
      <c r="G492" s="34"/>
      <c r="H492" s="1"/>
      <c r="I492" s="1"/>
      <c r="J492" s="1"/>
      <c r="K492" s="1"/>
      <c r="L492" s="1"/>
    </row>
    <row r="493" ht="16.5" customHeight="1">
      <c r="A493" s="1"/>
      <c r="B493" s="17"/>
      <c r="C493" s="18"/>
      <c r="D493" s="12"/>
      <c r="E493" s="1"/>
      <c r="F493" s="33"/>
      <c r="G493" s="34"/>
      <c r="H493" s="1"/>
      <c r="I493" s="1"/>
      <c r="J493" s="1"/>
      <c r="K493" s="1"/>
      <c r="L493" s="1"/>
    </row>
    <row r="494" ht="16.5" customHeight="1">
      <c r="A494" s="1"/>
      <c r="B494" s="17"/>
      <c r="C494" s="18"/>
      <c r="D494" s="12"/>
      <c r="E494" s="1"/>
      <c r="F494" s="33"/>
      <c r="G494" s="34"/>
      <c r="H494" s="1"/>
      <c r="I494" s="1"/>
      <c r="J494" s="1"/>
      <c r="K494" s="1"/>
      <c r="L494" s="1"/>
    </row>
    <row r="495" ht="16.5" customHeight="1">
      <c r="A495" s="1"/>
      <c r="B495" s="17"/>
      <c r="C495" s="18"/>
      <c r="D495" s="12"/>
      <c r="E495" s="1"/>
      <c r="F495" s="33"/>
      <c r="G495" s="34"/>
      <c r="H495" s="1"/>
      <c r="I495" s="1"/>
      <c r="J495" s="1"/>
      <c r="K495" s="1"/>
      <c r="L495" s="1"/>
    </row>
    <row r="496" ht="16.5" customHeight="1">
      <c r="A496" s="1"/>
      <c r="B496" s="17"/>
      <c r="C496" s="18"/>
      <c r="D496" s="12"/>
      <c r="E496" s="1"/>
      <c r="F496" s="33"/>
      <c r="G496" s="34"/>
      <c r="H496" s="1"/>
      <c r="I496" s="1"/>
      <c r="J496" s="1"/>
      <c r="K496" s="1"/>
      <c r="L496" s="1"/>
    </row>
    <row r="497" ht="16.5" customHeight="1">
      <c r="A497" s="1"/>
      <c r="B497" s="17"/>
      <c r="C497" s="18"/>
      <c r="D497" s="12"/>
      <c r="E497" s="1"/>
      <c r="F497" s="33"/>
      <c r="G497" s="34"/>
      <c r="H497" s="1"/>
      <c r="I497" s="1"/>
      <c r="J497" s="1"/>
      <c r="K497" s="1"/>
      <c r="L497" s="1"/>
    </row>
    <row r="498" ht="16.5" customHeight="1">
      <c r="A498" s="1"/>
      <c r="B498" s="17"/>
      <c r="C498" s="18"/>
      <c r="D498" s="12"/>
      <c r="E498" s="1"/>
      <c r="F498" s="33"/>
      <c r="G498" s="34"/>
      <c r="H498" s="1"/>
      <c r="I498" s="1"/>
      <c r="J498" s="1"/>
      <c r="K498" s="1"/>
      <c r="L498" s="1"/>
    </row>
    <row r="499" ht="16.5" customHeight="1">
      <c r="A499" s="1"/>
      <c r="B499" s="17"/>
      <c r="C499" s="18"/>
      <c r="D499" s="12"/>
      <c r="E499" s="1"/>
      <c r="F499" s="33"/>
      <c r="G499" s="34"/>
      <c r="H499" s="1"/>
      <c r="I499" s="1"/>
      <c r="J499" s="1"/>
      <c r="K499" s="1"/>
      <c r="L499" s="1"/>
    </row>
    <row r="500" ht="16.5" customHeight="1">
      <c r="A500" s="1"/>
      <c r="B500" s="17"/>
      <c r="C500" s="18"/>
      <c r="D500" s="12"/>
      <c r="E500" s="1"/>
      <c r="F500" s="33"/>
      <c r="G500" s="34"/>
      <c r="H500" s="1"/>
      <c r="I500" s="1"/>
      <c r="J500" s="1"/>
      <c r="K500" s="1"/>
      <c r="L500" s="1"/>
    </row>
    <row r="501" ht="16.5" customHeight="1">
      <c r="A501" s="1"/>
      <c r="B501" s="17"/>
      <c r="C501" s="18"/>
      <c r="D501" s="12"/>
      <c r="E501" s="1"/>
      <c r="F501" s="33"/>
      <c r="G501" s="34"/>
      <c r="H501" s="1"/>
      <c r="I501" s="1"/>
      <c r="J501" s="1"/>
      <c r="K501" s="1"/>
      <c r="L501" s="1"/>
    </row>
    <row r="502" ht="16.5" customHeight="1">
      <c r="A502" s="1"/>
      <c r="B502" s="17"/>
      <c r="C502" s="18"/>
      <c r="D502" s="12"/>
      <c r="E502" s="1"/>
      <c r="F502" s="33"/>
      <c r="G502" s="34"/>
      <c r="H502" s="1"/>
      <c r="I502" s="1"/>
      <c r="J502" s="1"/>
      <c r="K502" s="1"/>
      <c r="L502" s="1"/>
    </row>
    <row r="503" ht="16.5" customHeight="1">
      <c r="A503" s="1"/>
      <c r="B503" s="17"/>
      <c r="C503" s="18"/>
      <c r="D503" s="12"/>
      <c r="E503" s="1"/>
      <c r="F503" s="33"/>
      <c r="G503" s="34"/>
      <c r="H503" s="1"/>
      <c r="I503" s="1"/>
      <c r="J503" s="1"/>
      <c r="K503" s="1"/>
      <c r="L503" s="1"/>
    </row>
    <row r="504" ht="16.5" customHeight="1">
      <c r="A504" s="1"/>
      <c r="B504" s="17"/>
      <c r="C504" s="18"/>
      <c r="D504" s="12"/>
      <c r="E504" s="1"/>
      <c r="F504" s="33"/>
      <c r="G504" s="34"/>
      <c r="H504" s="1"/>
      <c r="I504" s="1"/>
      <c r="J504" s="1"/>
      <c r="K504" s="1"/>
      <c r="L504" s="1"/>
    </row>
    <row r="505" ht="16.5" customHeight="1">
      <c r="A505" s="1"/>
      <c r="B505" s="17"/>
      <c r="C505" s="18"/>
      <c r="D505" s="12"/>
      <c r="E505" s="1"/>
      <c r="F505" s="33"/>
      <c r="G505" s="34"/>
      <c r="H505" s="1"/>
      <c r="I505" s="1"/>
      <c r="J505" s="1"/>
      <c r="K505" s="1"/>
      <c r="L505" s="1"/>
    </row>
    <row r="506" ht="16.5" customHeight="1">
      <c r="A506" s="1"/>
      <c r="B506" s="17"/>
      <c r="C506" s="18"/>
      <c r="D506" s="12"/>
      <c r="E506" s="1"/>
      <c r="F506" s="33"/>
      <c r="G506" s="34"/>
      <c r="H506" s="1"/>
      <c r="I506" s="1"/>
      <c r="J506" s="1"/>
      <c r="K506" s="1"/>
      <c r="L506" s="1"/>
    </row>
    <row r="507" ht="16.5" customHeight="1">
      <c r="A507" s="1"/>
      <c r="B507" s="17"/>
      <c r="C507" s="18"/>
      <c r="D507" s="12"/>
      <c r="E507" s="1"/>
      <c r="F507" s="33"/>
      <c r="G507" s="34"/>
      <c r="H507" s="1"/>
      <c r="I507" s="1"/>
      <c r="J507" s="1"/>
      <c r="K507" s="1"/>
      <c r="L507" s="1"/>
    </row>
    <row r="508" ht="16.5" customHeight="1">
      <c r="A508" s="1"/>
      <c r="B508" s="17"/>
      <c r="C508" s="18"/>
      <c r="D508" s="12"/>
      <c r="E508" s="1"/>
      <c r="F508" s="33"/>
      <c r="G508" s="34"/>
      <c r="H508" s="1"/>
      <c r="I508" s="1"/>
      <c r="J508" s="1"/>
      <c r="K508" s="1"/>
      <c r="L508" s="1"/>
    </row>
    <row r="509" ht="16.5" customHeight="1">
      <c r="A509" s="1"/>
      <c r="B509" s="17"/>
      <c r="C509" s="18"/>
      <c r="D509" s="12"/>
      <c r="E509" s="1"/>
      <c r="F509" s="33"/>
      <c r="G509" s="34"/>
      <c r="H509" s="1"/>
      <c r="I509" s="1"/>
      <c r="J509" s="1"/>
      <c r="K509" s="1"/>
      <c r="L509" s="1"/>
    </row>
    <row r="510" ht="16.5" customHeight="1">
      <c r="A510" s="1"/>
      <c r="B510" s="17"/>
      <c r="C510" s="18"/>
      <c r="D510" s="12"/>
      <c r="E510" s="1"/>
      <c r="F510" s="33"/>
      <c r="G510" s="34"/>
      <c r="H510" s="1"/>
      <c r="I510" s="1"/>
      <c r="J510" s="1"/>
      <c r="K510" s="1"/>
      <c r="L510" s="1"/>
    </row>
    <row r="511" ht="16.5" customHeight="1">
      <c r="A511" s="1"/>
      <c r="B511" s="17"/>
      <c r="C511" s="18"/>
      <c r="D511" s="12"/>
      <c r="E511" s="1"/>
      <c r="F511" s="33"/>
      <c r="G511" s="34"/>
      <c r="H511" s="1"/>
      <c r="I511" s="1"/>
      <c r="J511" s="1"/>
      <c r="K511" s="1"/>
      <c r="L511" s="1"/>
    </row>
    <row r="512" ht="16.5" customHeight="1">
      <c r="A512" s="1"/>
      <c r="B512" s="17"/>
      <c r="C512" s="18"/>
      <c r="D512" s="12"/>
      <c r="E512" s="1"/>
      <c r="F512" s="33"/>
      <c r="G512" s="34"/>
      <c r="H512" s="1"/>
      <c r="I512" s="1"/>
      <c r="J512" s="1"/>
      <c r="K512" s="1"/>
      <c r="L512" s="1"/>
    </row>
    <row r="513" ht="16.5" customHeight="1">
      <c r="A513" s="1"/>
      <c r="B513" s="17"/>
      <c r="C513" s="18"/>
      <c r="D513" s="12"/>
      <c r="E513" s="1"/>
      <c r="F513" s="33"/>
      <c r="G513" s="34"/>
      <c r="H513" s="1"/>
      <c r="I513" s="1"/>
      <c r="J513" s="1"/>
      <c r="K513" s="1"/>
      <c r="L513" s="1"/>
    </row>
    <row r="514" ht="16.5" customHeight="1">
      <c r="A514" s="1"/>
      <c r="B514" s="17"/>
      <c r="C514" s="18"/>
      <c r="D514" s="12"/>
      <c r="E514" s="1"/>
      <c r="F514" s="33"/>
      <c r="G514" s="34"/>
      <c r="H514" s="1"/>
      <c r="I514" s="1"/>
      <c r="J514" s="1"/>
      <c r="K514" s="1"/>
      <c r="L514" s="1"/>
    </row>
    <row r="515" ht="16.5" customHeight="1">
      <c r="A515" s="1"/>
      <c r="B515" s="17"/>
      <c r="C515" s="18"/>
      <c r="D515" s="12"/>
      <c r="E515" s="1"/>
      <c r="F515" s="33"/>
      <c r="G515" s="34"/>
      <c r="H515" s="1"/>
      <c r="I515" s="1"/>
      <c r="J515" s="1"/>
      <c r="K515" s="1"/>
      <c r="L515" s="1"/>
    </row>
    <row r="516" ht="16.5" customHeight="1">
      <c r="A516" s="1"/>
      <c r="B516" s="17"/>
      <c r="C516" s="18"/>
      <c r="D516" s="12"/>
      <c r="E516" s="1"/>
      <c r="F516" s="33"/>
      <c r="G516" s="34"/>
      <c r="H516" s="1"/>
      <c r="I516" s="1"/>
      <c r="J516" s="1"/>
      <c r="K516" s="1"/>
      <c r="L516" s="1"/>
    </row>
    <row r="517" ht="16.5" customHeight="1">
      <c r="A517" s="1"/>
      <c r="B517" s="17"/>
      <c r="C517" s="18"/>
      <c r="D517" s="12"/>
      <c r="E517" s="1"/>
      <c r="F517" s="33"/>
      <c r="G517" s="34"/>
      <c r="H517" s="1"/>
      <c r="I517" s="1"/>
      <c r="J517" s="1"/>
      <c r="K517" s="1"/>
      <c r="L517" s="1"/>
    </row>
    <row r="518" ht="16.5" customHeight="1">
      <c r="A518" s="1"/>
      <c r="B518" s="17"/>
      <c r="C518" s="18"/>
      <c r="D518" s="12"/>
      <c r="E518" s="1"/>
      <c r="F518" s="33"/>
      <c r="G518" s="34"/>
      <c r="H518" s="1"/>
      <c r="I518" s="1"/>
      <c r="J518" s="1"/>
      <c r="K518" s="1"/>
      <c r="L518" s="1"/>
    </row>
    <row r="519" ht="16.5" customHeight="1">
      <c r="A519" s="1"/>
      <c r="B519" s="17"/>
      <c r="C519" s="18"/>
      <c r="D519" s="12"/>
      <c r="E519" s="1"/>
      <c r="F519" s="33"/>
      <c r="G519" s="34"/>
      <c r="H519" s="1"/>
      <c r="I519" s="1"/>
      <c r="J519" s="1"/>
      <c r="K519" s="1"/>
      <c r="L519" s="1"/>
    </row>
    <row r="520" ht="16.5" customHeight="1">
      <c r="A520" s="1"/>
      <c r="B520" s="17"/>
      <c r="C520" s="18"/>
      <c r="D520" s="12"/>
      <c r="E520" s="1"/>
      <c r="F520" s="33"/>
      <c r="G520" s="34"/>
      <c r="H520" s="1"/>
      <c r="I520" s="1"/>
      <c r="J520" s="1"/>
      <c r="K520" s="1"/>
      <c r="L520" s="1"/>
    </row>
    <row r="521" ht="16.5" customHeight="1">
      <c r="A521" s="1"/>
      <c r="B521" s="17"/>
      <c r="C521" s="18"/>
      <c r="D521" s="12"/>
      <c r="E521" s="1"/>
      <c r="F521" s="33"/>
      <c r="G521" s="34"/>
      <c r="H521" s="1"/>
      <c r="I521" s="1"/>
      <c r="J521" s="1"/>
      <c r="K521" s="1"/>
      <c r="L521" s="1"/>
    </row>
    <row r="522" ht="16.5" customHeight="1">
      <c r="A522" s="1"/>
      <c r="B522" s="17"/>
      <c r="C522" s="18"/>
      <c r="D522" s="12"/>
      <c r="E522" s="1"/>
      <c r="F522" s="33"/>
      <c r="G522" s="34"/>
      <c r="H522" s="1"/>
      <c r="I522" s="1"/>
      <c r="J522" s="1"/>
      <c r="K522" s="1"/>
      <c r="L522" s="1"/>
    </row>
    <row r="523" ht="16.5" customHeight="1">
      <c r="A523" s="1"/>
      <c r="B523" s="17"/>
      <c r="C523" s="18"/>
      <c r="D523" s="12"/>
      <c r="E523" s="1"/>
      <c r="F523" s="33"/>
      <c r="G523" s="34"/>
      <c r="H523" s="1"/>
      <c r="I523" s="1"/>
      <c r="J523" s="1"/>
      <c r="K523" s="1"/>
      <c r="L523" s="1"/>
    </row>
    <row r="524" ht="16.5" customHeight="1">
      <c r="A524" s="1"/>
      <c r="B524" s="17"/>
      <c r="C524" s="18"/>
      <c r="D524" s="12"/>
      <c r="E524" s="1"/>
      <c r="F524" s="33"/>
      <c r="G524" s="34"/>
      <c r="H524" s="1"/>
      <c r="I524" s="1"/>
      <c r="J524" s="1"/>
      <c r="K524" s="1"/>
      <c r="L524" s="1"/>
    </row>
    <row r="525" ht="16.5" customHeight="1">
      <c r="A525" s="1"/>
      <c r="B525" s="17"/>
      <c r="C525" s="18"/>
      <c r="D525" s="12"/>
      <c r="E525" s="1"/>
      <c r="F525" s="33"/>
      <c r="G525" s="34"/>
      <c r="H525" s="1"/>
      <c r="I525" s="1"/>
      <c r="J525" s="1"/>
      <c r="K525" s="1"/>
      <c r="L525" s="1"/>
    </row>
    <row r="526" ht="16.5" customHeight="1">
      <c r="A526" s="1"/>
      <c r="B526" s="17"/>
      <c r="C526" s="18"/>
      <c r="D526" s="12"/>
      <c r="E526" s="1"/>
      <c r="F526" s="33"/>
      <c r="G526" s="34"/>
      <c r="H526" s="1"/>
      <c r="I526" s="1"/>
      <c r="J526" s="1"/>
      <c r="K526" s="1"/>
      <c r="L526" s="1"/>
    </row>
    <row r="527" ht="16.5" customHeight="1">
      <c r="A527" s="1"/>
      <c r="B527" s="17"/>
      <c r="C527" s="18"/>
      <c r="D527" s="12"/>
      <c r="E527" s="1"/>
      <c r="F527" s="33"/>
      <c r="G527" s="34"/>
      <c r="H527" s="1"/>
      <c r="I527" s="1"/>
      <c r="J527" s="1"/>
      <c r="K527" s="1"/>
      <c r="L527" s="1"/>
    </row>
    <row r="528" ht="16.5" customHeight="1">
      <c r="A528" s="1"/>
      <c r="B528" s="17"/>
      <c r="C528" s="18"/>
      <c r="D528" s="12"/>
      <c r="E528" s="1"/>
      <c r="F528" s="33"/>
      <c r="G528" s="34"/>
      <c r="H528" s="1"/>
      <c r="I528" s="1"/>
      <c r="J528" s="1"/>
      <c r="K528" s="1"/>
      <c r="L528" s="1"/>
    </row>
    <row r="529" ht="16.5" customHeight="1">
      <c r="A529" s="1"/>
      <c r="B529" s="17"/>
      <c r="C529" s="18"/>
      <c r="D529" s="12"/>
      <c r="E529" s="1"/>
      <c r="F529" s="33"/>
      <c r="G529" s="34"/>
      <c r="H529" s="1"/>
      <c r="I529" s="1"/>
      <c r="J529" s="1"/>
      <c r="K529" s="1"/>
      <c r="L529" s="1"/>
    </row>
    <row r="530" ht="16.5" customHeight="1">
      <c r="A530" s="1"/>
      <c r="B530" s="17"/>
      <c r="C530" s="18"/>
      <c r="D530" s="12"/>
      <c r="E530" s="1"/>
      <c r="F530" s="33"/>
      <c r="G530" s="34"/>
      <c r="H530" s="1"/>
      <c r="I530" s="1"/>
      <c r="J530" s="1"/>
      <c r="K530" s="1"/>
      <c r="L530" s="1"/>
    </row>
    <row r="531" ht="16.5" customHeight="1">
      <c r="A531" s="1"/>
      <c r="B531" s="17"/>
      <c r="C531" s="18"/>
      <c r="D531" s="12"/>
      <c r="E531" s="1"/>
      <c r="F531" s="33"/>
      <c r="G531" s="34"/>
      <c r="H531" s="1"/>
      <c r="I531" s="1"/>
      <c r="J531" s="1"/>
      <c r="K531" s="1"/>
      <c r="L531" s="1"/>
    </row>
    <row r="532" ht="16.5" customHeight="1">
      <c r="A532" s="1"/>
      <c r="B532" s="17"/>
      <c r="C532" s="18"/>
      <c r="D532" s="12"/>
      <c r="E532" s="1"/>
      <c r="F532" s="33"/>
      <c r="G532" s="34"/>
      <c r="H532" s="1"/>
      <c r="I532" s="1"/>
      <c r="J532" s="1"/>
      <c r="K532" s="1"/>
      <c r="L532" s="1"/>
    </row>
    <row r="533" ht="16.5" customHeight="1">
      <c r="A533" s="1"/>
      <c r="B533" s="17"/>
      <c r="C533" s="18"/>
      <c r="D533" s="12"/>
      <c r="E533" s="1"/>
      <c r="F533" s="33"/>
      <c r="G533" s="34"/>
      <c r="H533" s="1"/>
      <c r="I533" s="1"/>
      <c r="J533" s="1"/>
      <c r="K533" s="1"/>
      <c r="L533" s="1"/>
    </row>
    <row r="534" ht="16.5" customHeight="1">
      <c r="A534" s="1"/>
      <c r="B534" s="17"/>
      <c r="C534" s="18"/>
      <c r="D534" s="12"/>
      <c r="E534" s="1"/>
      <c r="F534" s="33"/>
      <c r="G534" s="34"/>
      <c r="H534" s="1"/>
      <c r="I534" s="1"/>
      <c r="J534" s="1"/>
      <c r="K534" s="1"/>
      <c r="L534" s="1"/>
    </row>
    <row r="535" ht="16.5" customHeight="1">
      <c r="A535" s="1"/>
      <c r="B535" s="17"/>
      <c r="C535" s="18"/>
      <c r="D535" s="12"/>
      <c r="E535" s="1"/>
      <c r="F535" s="33"/>
      <c r="G535" s="34"/>
      <c r="H535" s="1"/>
      <c r="I535" s="1"/>
      <c r="J535" s="1"/>
      <c r="K535" s="1"/>
      <c r="L535" s="1"/>
    </row>
    <row r="536" ht="16.5" customHeight="1">
      <c r="A536" s="1"/>
      <c r="B536" s="17"/>
      <c r="C536" s="18"/>
      <c r="D536" s="12"/>
      <c r="E536" s="1"/>
      <c r="F536" s="33"/>
      <c r="G536" s="34"/>
      <c r="H536" s="1"/>
      <c r="I536" s="1"/>
      <c r="J536" s="1"/>
      <c r="K536" s="1"/>
      <c r="L536" s="1"/>
    </row>
    <row r="537" ht="16.5" customHeight="1">
      <c r="A537" s="1"/>
      <c r="B537" s="17"/>
      <c r="C537" s="18"/>
      <c r="D537" s="12"/>
      <c r="E537" s="1"/>
      <c r="F537" s="33"/>
      <c r="G537" s="34"/>
      <c r="H537" s="1"/>
      <c r="I537" s="1"/>
      <c r="J537" s="1"/>
      <c r="K537" s="1"/>
      <c r="L537" s="1"/>
    </row>
    <row r="538" ht="16.5" customHeight="1">
      <c r="A538" s="1"/>
      <c r="B538" s="17"/>
      <c r="C538" s="18"/>
      <c r="D538" s="12"/>
      <c r="E538" s="1"/>
      <c r="F538" s="33"/>
      <c r="G538" s="34"/>
      <c r="H538" s="1"/>
      <c r="I538" s="1"/>
      <c r="J538" s="1"/>
      <c r="K538" s="1"/>
      <c r="L538" s="1"/>
    </row>
    <row r="539" ht="16.5" customHeight="1">
      <c r="A539" s="1"/>
      <c r="B539" s="17"/>
      <c r="C539" s="18"/>
      <c r="D539" s="12"/>
      <c r="E539" s="1"/>
      <c r="F539" s="33"/>
      <c r="G539" s="34"/>
      <c r="H539" s="1"/>
      <c r="I539" s="1"/>
      <c r="J539" s="1"/>
      <c r="K539" s="1"/>
      <c r="L539" s="1"/>
    </row>
    <row r="540" ht="16.5" customHeight="1">
      <c r="A540" s="1"/>
      <c r="B540" s="17"/>
      <c r="C540" s="18"/>
      <c r="D540" s="12"/>
      <c r="E540" s="1"/>
      <c r="F540" s="33"/>
      <c r="G540" s="34"/>
      <c r="H540" s="1"/>
      <c r="I540" s="1"/>
      <c r="J540" s="1"/>
      <c r="K540" s="1"/>
      <c r="L540" s="1"/>
    </row>
    <row r="541" ht="16.5" customHeight="1">
      <c r="A541" s="1"/>
      <c r="B541" s="17"/>
      <c r="C541" s="18"/>
      <c r="D541" s="12"/>
      <c r="E541" s="1"/>
      <c r="F541" s="33"/>
      <c r="G541" s="34"/>
      <c r="H541" s="1"/>
      <c r="I541" s="1"/>
      <c r="J541" s="1"/>
      <c r="K541" s="1"/>
      <c r="L541" s="1"/>
    </row>
    <row r="542" ht="16.5" customHeight="1">
      <c r="A542" s="1"/>
      <c r="B542" s="17"/>
      <c r="C542" s="18"/>
      <c r="D542" s="12"/>
      <c r="E542" s="1"/>
      <c r="F542" s="33"/>
      <c r="G542" s="34"/>
      <c r="H542" s="1"/>
      <c r="I542" s="1"/>
      <c r="J542" s="1"/>
      <c r="K542" s="1"/>
      <c r="L542" s="1"/>
    </row>
    <row r="543" ht="16.5" customHeight="1">
      <c r="A543" s="1"/>
      <c r="B543" s="17"/>
      <c r="C543" s="18"/>
      <c r="D543" s="12"/>
      <c r="E543" s="1"/>
      <c r="F543" s="33"/>
      <c r="G543" s="34"/>
      <c r="H543" s="1"/>
      <c r="I543" s="1"/>
      <c r="J543" s="1"/>
      <c r="K543" s="1"/>
      <c r="L543" s="1"/>
    </row>
    <row r="544" ht="16.5" customHeight="1">
      <c r="A544" s="1"/>
      <c r="B544" s="17"/>
      <c r="C544" s="18"/>
      <c r="D544" s="12"/>
      <c r="E544" s="1"/>
      <c r="F544" s="33"/>
      <c r="G544" s="34"/>
      <c r="H544" s="1"/>
      <c r="I544" s="1"/>
      <c r="J544" s="1"/>
      <c r="K544" s="1"/>
      <c r="L544" s="1"/>
    </row>
    <row r="545" ht="16.5" customHeight="1">
      <c r="A545" s="1"/>
      <c r="B545" s="17"/>
      <c r="C545" s="18"/>
      <c r="D545" s="12"/>
      <c r="E545" s="1"/>
      <c r="F545" s="33"/>
      <c r="G545" s="34"/>
      <c r="H545" s="1"/>
      <c r="I545" s="1"/>
      <c r="J545" s="1"/>
      <c r="K545" s="1"/>
      <c r="L545" s="1"/>
    </row>
    <row r="546" ht="16.5" customHeight="1">
      <c r="A546" s="1"/>
      <c r="B546" s="17"/>
      <c r="C546" s="18"/>
      <c r="D546" s="12"/>
      <c r="E546" s="1"/>
      <c r="F546" s="33"/>
      <c r="G546" s="34"/>
      <c r="H546" s="1"/>
      <c r="I546" s="1"/>
      <c r="J546" s="1"/>
      <c r="K546" s="1"/>
      <c r="L546" s="1"/>
    </row>
    <row r="547" ht="16.5" customHeight="1">
      <c r="A547" s="1"/>
      <c r="B547" s="17"/>
      <c r="C547" s="18"/>
      <c r="D547" s="12"/>
      <c r="E547" s="1"/>
      <c r="F547" s="33"/>
      <c r="G547" s="34"/>
      <c r="H547" s="1"/>
      <c r="I547" s="1"/>
      <c r="J547" s="1"/>
      <c r="K547" s="1"/>
      <c r="L547" s="1"/>
    </row>
    <row r="548" ht="16.5" customHeight="1">
      <c r="A548" s="1"/>
      <c r="B548" s="17"/>
      <c r="C548" s="18"/>
      <c r="D548" s="12"/>
      <c r="E548" s="1"/>
      <c r="F548" s="33"/>
      <c r="G548" s="34"/>
      <c r="H548" s="1"/>
      <c r="I548" s="1"/>
      <c r="J548" s="1"/>
      <c r="K548" s="1"/>
      <c r="L548" s="1"/>
    </row>
    <row r="549" ht="16.5" customHeight="1">
      <c r="A549" s="1"/>
      <c r="B549" s="17"/>
      <c r="C549" s="18"/>
      <c r="D549" s="12"/>
      <c r="E549" s="1"/>
      <c r="F549" s="33"/>
      <c r="G549" s="34"/>
      <c r="H549" s="1"/>
      <c r="I549" s="1"/>
      <c r="J549" s="1"/>
      <c r="K549" s="1"/>
      <c r="L549" s="1"/>
    </row>
    <row r="550" ht="16.5" customHeight="1">
      <c r="A550" s="1"/>
      <c r="B550" s="17"/>
      <c r="C550" s="18"/>
      <c r="D550" s="12"/>
      <c r="E550" s="1"/>
      <c r="F550" s="33"/>
      <c r="G550" s="34"/>
      <c r="H550" s="1"/>
      <c r="I550" s="1"/>
      <c r="J550" s="1"/>
      <c r="K550" s="1"/>
      <c r="L550" s="1"/>
    </row>
    <row r="551" ht="16.5" customHeight="1">
      <c r="A551" s="1"/>
      <c r="B551" s="17"/>
      <c r="C551" s="18"/>
      <c r="D551" s="12"/>
      <c r="E551" s="1"/>
      <c r="F551" s="33"/>
      <c r="G551" s="34"/>
      <c r="H551" s="1"/>
      <c r="I551" s="1"/>
      <c r="J551" s="1"/>
      <c r="K551" s="1"/>
      <c r="L551" s="1"/>
    </row>
    <row r="552" ht="16.5" customHeight="1">
      <c r="A552" s="1"/>
      <c r="B552" s="17"/>
      <c r="C552" s="18"/>
      <c r="D552" s="12"/>
      <c r="E552" s="1"/>
      <c r="F552" s="33"/>
      <c r="G552" s="34"/>
      <c r="H552" s="1"/>
      <c r="I552" s="1"/>
      <c r="J552" s="1"/>
      <c r="K552" s="1"/>
      <c r="L552" s="1"/>
    </row>
    <row r="553" ht="16.5" customHeight="1">
      <c r="A553" s="1"/>
      <c r="B553" s="17"/>
      <c r="C553" s="18"/>
      <c r="D553" s="12"/>
      <c r="E553" s="1"/>
      <c r="F553" s="33"/>
      <c r="G553" s="34"/>
      <c r="H553" s="1"/>
      <c r="I553" s="1"/>
      <c r="J553" s="1"/>
      <c r="K553" s="1"/>
      <c r="L553" s="1"/>
    </row>
    <row r="554" ht="16.5" customHeight="1">
      <c r="A554" s="1"/>
      <c r="B554" s="17"/>
      <c r="C554" s="18"/>
      <c r="D554" s="12"/>
      <c r="E554" s="1"/>
      <c r="F554" s="33"/>
      <c r="G554" s="34"/>
      <c r="H554" s="1"/>
      <c r="I554" s="1"/>
      <c r="J554" s="1"/>
      <c r="K554" s="1"/>
      <c r="L554" s="1"/>
    </row>
    <row r="555" ht="16.5" customHeight="1">
      <c r="A555" s="1"/>
      <c r="B555" s="17"/>
      <c r="C555" s="18"/>
      <c r="D555" s="12"/>
      <c r="E555" s="1"/>
      <c r="F555" s="33"/>
      <c r="G555" s="34"/>
      <c r="H555" s="1"/>
      <c r="I555" s="1"/>
      <c r="J555" s="1"/>
      <c r="K555" s="1"/>
      <c r="L555" s="1"/>
    </row>
    <row r="556" ht="16.5" customHeight="1">
      <c r="A556" s="1"/>
      <c r="B556" s="17"/>
      <c r="C556" s="18"/>
      <c r="D556" s="12"/>
      <c r="E556" s="1"/>
      <c r="F556" s="33"/>
      <c r="G556" s="34"/>
      <c r="H556" s="1"/>
      <c r="I556" s="1"/>
      <c r="J556" s="1"/>
      <c r="K556" s="1"/>
      <c r="L556" s="1"/>
    </row>
    <row r="557" ht="16.5" customHeight="1">
      <c r="A557" s="1"/>
      <c r="B557" s="17"/>
      <c r="C557" s="18"/>
      <c r="D557" s="12"/>
      <c r="E557" s="1"/>
      <c r="F557" s="33"/>
      <c r="G557" s="34"/>
      <c r="H557" s="1"/>
      <c r="I557" s="1"/>
      <c r="J557" s="1"/>
      <c r="K557" s="1"/>
      <c r="L557" s="1"/>
    </row>
    <row r="558" ht="16.5" customHeight="1">
      <c r="A558" s="1"/>
      <c r="B558" s="17"/>
      <c r="C558" s="18"/>
      <c r="D558" s="12"/>
      <c r="E558" s="1"/>
      <c r="F558" s="33"/>
      <c r="G558" s="34"/>
      <c r="H558" s="1"/>
      <c r="I558" s="1"/>
      <c r="J558" s="1"/>
      <c r="K558" s="1"/>
      <c r="L558" s="1"/>
    </row>
    <row r="559" ht="16.5" customHeight="1">
      <c r="A559" s="1"/>
      <c r="B559" s="17"/>
      <c r="C559" s="18"/>
      <c r="D559" s="12"/>
      <c r="E559" s="1"/>
      <c r="F559" s="33"/>
      <c r="G559" s="34"/>
      <c r="H559" s="1"/>
      <c r="I559" s="1"/>
      <c r="J559" s="1"/>
      <c r="K559" s="1"/>
      <c r="L559" s="1"/>
    </row>
    <row r="560" ht="16.5" customHeight="1">
      <c r="A560" s="1"/>
      <c r="B560" s="17"/>
      <c r="C560" s="18"/>
      <c r="D560" s="12"/>
      <c r="E560" s="1"/>
      <c r="F560" s="33"/>
      <c r="G560" s="34"/>
      <c r="H560" s="1"/>
      <c r="I560" s="1"/>
      <c r="J560" s="1"/>
      <c r="K560" s="1"/>
      <c r="L560" s="1"/>
    </row>
    <row r="561" ht="16.5" customHeight="1">
      <c r="A561" s="1"/>
      <c r="B561" s="17"/>
      <c r="C561" s="18"/>
      <c r="D561" s="12"/>
      <c r="E561" s="1"/>
      <c r="F561" s="33"/>
      <c r="G561" s="34"/>
      <c r="H561" s="1"/>
      <c r="I561" s="1"/>
      <c r="J561" s="1"/>
      <c r="K561" s="1"/>
      <c r="L561" s="1"/>
    </row>
    <row r="562" ht="16.5" customHeight="1">
      <c r="A562" s="1"/>
      <c r="B562" s="17"/>
      <c r="C562" s="18"/>
      <c r="D562" s="12"/>
      <c r="E562" s="1"/>
      <c r="F562" s="33"/>
      <c r="G562" s="34"/>
      <c r="H562" s="1"/>
      <c r="I562" s="1"/>
      <c r="J562" s="1"/>
      <c r="K562" s="1"/>
      <c r="L562" s="1"/>
    </row>
    <row r="563" ht="16.5" customHeight="1">
      <c r="A563" s="1"/>
      <c r="B563" s="17"/>
      <c r="C563" s="18"/>
      <c r="D563" s="12"/>
      <c r="E563" s="1"/>
      <c r="F563" s="33"/>
      <c r="G563" s="34"/>
      <c r="H563" s="1"/>
      <c r="I563" s="1"/>
      <c r="J563" s="1"/>
      <c r="K563" s="1"/>
      <c r="L563" s="1"/>
    </row>
    <row r="564" ht="16.5" customHeight="1">
      <c r="A564" s="1"/>
      <c r="B564" s="17"/>
      <c r="C564" s="18"/>
      <c r="D564" s="12"/>
      <c r="E564" s="1"/>
      <c r="F564" s="33"/>
      <c r="G564" s="34"/>
      <c r="H564" s="1"/>
      <c r="I564" s="1"/>
      <c r="J564" s="1"/>
      <c r="K564" s="1"/>
      <c r="L564" s="1"/>
    </row>
    <row r="565" ht="16.5" customHeight="1">
      <c r="A565" s="1"/>
      <c r="B565" s="17"/>
      <c r="C565" s="18"/>
      <c r="D565" s="12"/>
      <c r="E565" s="1"/>
      <c r="F565" s="33"/>
      <c r="G565" s="34"/>
      <c r="H565" s="1"/>
      <c r="I565" s="1"/>
      <c r="J565" s="1"/>
      <c r="K565" s="1"/>
      <c r="L565" s="1"/>
    </row>
    <row r="566" ht="16.5" customHeight="1">
      <c r="A566" s="1"/>
      <c r="B566" s="17"/>
      <c r="C566" s="18"/>
      <c r="D566" s="12"/>
      <c r="E566" s="1"/>
      <c r="F566" s="33"/>
      <c r="G566" s="34"/>
      <c r="H566" s="1"/>
      <c r="I566" s="1"/>
      <c r="J566" s="1"/>
      <c r="K566" s="1"/>
      <c r="L566" s="1"/>
    </row>
    <row r="567" ht="16.5" customHeight="1">
      <c r="A567" s="1"/>
      <c r="B567" s="17"/>
      <c r="C567" s="18"/>
      <c r="D567" s="12"/>
      <c r="E567" s="1"/>
      <c r="F567" s="33"/>
      <c r="G567" s="34"/>
      <c r="H567" s="1"/>
      <c r="I567" s="1"/>
      <c r="J567" s="1"/>
      <c r="K567" s="1"/>
      <c r="L567" s="1"/>
    </row>
    <row r="568" ht="16.5" customHeight="1">
      <c r="A568" s="1"/>
      <c r="B568" s="17"/>
      <c r="C568" s="18"/>
      <c r="D568" s="12"/>
      <c r="E568" s="1"/>
      <c r="F568" s="33"/>
      <c r="G568" s="34"/>
      <c r="H568" s="1"/>
      <c r="I568" s="1"/>
      <c r="J568" s="1"/>
      <c r="K568" s="1"/>
      <c r="L568" s="1"/>
    </row>
    <row r="569" ht="16.5" customHeight="1">
      <c r="A569" s="1"/>
      <c r="B569" s="17"/>
      <c r="C569" s="18"/>
      <c r="D569" s="12"/>
      <c r="E569" s="1"/>
      <c r="F569" s="33"/>
      <c r="G569" s="34"/>
      <c r="H569" s="1"/>
      <c r="I569" s="1"/>
      <c r="J569" s="1"/>
      <c r="K569" s="1"/>
      <c r="L569" s="1"/>
    </row>
    <row r="570" ht="16.5" customHeight="1">
      <c r="A570" s="1"/>
      <c r="B570" s="17"/>
      <c r="C570" s="18"/>
      <c r="D570" s="12"/>
      <c r="E570" s="1"/>
      <c r="F570" s="33"/>
      <c r="G570" s="34"/>
      <c r="H570" s="1"/>
      <c r="I570" s="1"/>
      <c r="J570" s="1"/>
      <c r="K570" s="1"/>
      <c r="L570" s="1"/>
    </row>
    <row r="571" ht="16.5" customHeight="1">
      <c r="A571" s="1"/>
      <c r="B571" s="17"/>
      <c r="C571" s="18"/>
      <c r="D571" s="12"/>
      <c r="E571" s="1"/>
      <c r="F571" s="33"/>
      <c r="G571" s="34"/>
      <c r="H571" s="1"/>
      <c r="I571" s="1"/>
      <c r="J571" s="1"/>
      <c r="K571" s="1"/>
      <c r="L571" s="1"/>
    </row>
    <row r="572" ht="16.5" customHeight="1">
      <c r="A572" s="1"/>
      <c r="B572" s="17"/>
      <c r="C572" s="18"/>
      <c r="D572" s="12"/>
      <c r="E572" s="1"/>
      <c r="F572" s="33"/>
      <c r="G572" s="34"/>
      <c r="H572" s="1"/>
      <c r="I572" s="1"/>
      <c r="J572" s="1"/>
      <c r="K572" s="1"/>
      <c r="L572" s="1"/>
    </row>
    <row r="573" ht="16.5" customHeight="1">
      <c r="A573" s="1"/>
      <c r="B573" s="17"/>
      <c r="C573" s="18"/>
      <c r="D573" s="12"/>
      <c r="E573" s="1"/>
      <c r="F573" s="33"/>
      <c r="G573" s="34"/>
      <c r="H573" s="1"/>
      <c r="I573" s="1"/>
      <c r="J573" s="1"/>
      <c r="K573" s="1"/>
      <c r="L573" s="1"/>
    </row>
    <row r="574" ht="16.5" customHeight="1">
      <c r="A574" s="1"/>
      <c r="B574" s="17"/>
      <c r="C574" s="18"/>
      <c r="D574" s="12"/>
      <c r="E574" s="1"/>
      <c r="F574" s="33"/>
      <c r="G574" s="34"/>
      <c r="H574" s="1"/>
      <c r="I574" s="1"/>
      <c r="J574" s="1"/>
      <c r="K574" s="1"/>
      <c r="L574" s="1"/>
    </row>
    <row r="575" ht="16.5" customHeight="1">
      <c r="A575" s="1"/>
      <c r="B575" s="17"/>
      <c r="C575" s="18"/>
      <c r="D575" s="12"/>
      <c r="E575" s="1"/>
      <c r="F575" s="33"/>
      <c r="G575" s="34"/>
      <c r="H575" s="1"/>
      <c r="I575" s="1"/>
      <c r="J575" s="1"/>
      <c r="K575" s="1"/>
      <c r="L575" s="1"/>
    </row>
    <row r="576" ht="16.5" customHeight="1">
      <c r="A576" s="1"/>
      <c r="B576" s="17"/>
      <c r="C576" s="18"/>
      <c r="D576" s="12"/>
      <c r="E576" s="1"/>
      <c r="F576" s="33"/>
      <c r="G576" s="34"/>
      <c r="H576" s="1"/>
      <c r="I576" s="1"/>
      <c r="J576" s="1"/>
      <c r="K576" s="1"/>
      <c r="L576" s="1"/>
    </row>
    <row r="577" ht="16.5" customHeight="1">
      <c r="A577" s="1"/>
      <c r="B577" s="17"/>
      <c r="C577" s="18"/>
      <c r="D577" s="12"/>
      <c r="E577" s="1"/>
      <c r="F577" s="33"/>
      <c r="G577" s="34"/>
      <c r="H577" s="1"/>
      <c r="I577" s="1"/>
      <c r="J577" s="1"/>
      <c r="K577" s="1"/>
      <c r="L577" s="1"/>
    </row>
    <row r="578" ht="16.5" customHeight="1">
      <c r="A578" s="1"/>
      <c r="B578" s="17"/>
      <c r="C578" s="18"/>
      <c r="D578" s="12"/>
      <c r="E578" s="1"/>
      <c r="F578" s="33"/>
      <c r="G578" s="34"/>
      <c r="H578" s="1"/>
      <c r="I578" s="1"/>
      <c r="J578" s="1"/>
      <c r="K578" s="1"/>
      <c r="L578" s="1"/>
    </row>
    <row r="579" ht="16.5" customHeight="1">
      <c r="A579" s="1"/>
      <c r="B579" s="17"/>
      <c r="C579" s="18"/>
      <c r="D579" s="12"/>
      <c r="E579" s="1"/>
      <c r="F579" s="33"/>
      <c r="G579" s="34"/>
      <c r="H579" s="1"/>
      <c r="I579" s="1"/>
      <c r="J579" s="1"/>
      <c r="K579" s="1"/>
      <c r="L579" s="1"/>
    </row>
    <row r="580" ht="16.5" customHeight="1">
      <c r="A580" s="1"/>
      <c r="B580" s="17"/>
      <c r="C580" s="18"/>
      <c r="D580" s="12"/>
      <c r="E580" s="1"/>
      <c r="F580" s="33"/>
      <c r="G580" s="34"/>
      <c r="H580" s="1"/>
      <c r="I580" s="1"/>
      <c r="J580" s="1"/>
      <c r="K580" s="1"/>
      <c r="L580" s="1"/>
    </row>
    <row r="581" ht="16.5" customHeight="1">
      <c r="A581" s="1"/>
      <c r="B581" s="17"/>
      <c r="C581" s="18"/>
      <c r="D581" s="12"/>
      <c r="E581" s="1"/>
      <c r="F581" s="33"/>
      <c r="G581" s="34"/>
      <c r="H581" s="1"/>
      <c r="I581" s="1"/>
      <c r="J581" s="1"/>
      <c r="K581" s="1"/>
      <c r="L581" s="1"/>
    </row>
    <row r="582" ht="16.5" customHeight="1">
      <c r="A582" s="1"/>
      <c r="B582" s="17"/>
      <c r="C582" s="18"/>
      <c r="D582" s="12"/>
      <c r="E582" s="1"/>
      <c r="F582" s="33"/>
      <c r="G582" s="34"/>
      <c r="H582" s="1"/>
      <c r="I582" s="1"/>
      <c r="J582" s="1"/>
      <c r="K582" s="1"/>
      <c r="L582" s="1"/>
    </row>
    <row r="583" ht="16.5" customHeight="1">
      <c r="A583" s="1"/>
      <c r="B583" s="17"/>
      <c r="C583" s="18"/>
      <c r="D583" s="12"/>
      <c r="E583" s="1"/>
      <c r="F583" s="33"/>
      <c r="G583" s="34"/>
      <c r="H583" s="1"/>
      <c r="I583" s="1"/>
      <c r="J583" s="1"/>
      <c r="K583" s="1"/>
      <c r="L583" s="1"/>
    </row>
    <row r="584" ht="16.5" customHeight="1">
      <c r="A584" s="1"/>
      <c r="B584" s="17"/>
      <c r="C584" s="18"/>
      <c r="D584" s="12"/>
      <c r="E584" s="1"/>
      <c r="F584" s="33"/>
      <c r="G584" s="34"/>
      <c r="H584" s="1"/>
      <c r="I584" s="1"/>
      <c r="J584" s="1"/>
      <c r="K584" s="1"/>
      <c r="L584" s="1"/>
    </row>
    <row r="585" ht="16.5" customHeight="1">
      <c r="A585" s="1"/>
      <c r="B585" s="17"/>
      <c r="C585" s="18"/>
      <c r="D585" s="12"/>
      <c r="E585" s="1"/>
      <c r="F585" s="33"/>
      <c r="G585" s="34"/>
      <c r="H585" s="1"/>
      <c r="I585" s="1"/>
      <c r="J585" s="1"/>
      <c r="K585" s="1"/>
      <c r="L585" s="1"/>
    </row>
    <row r="586" ht="16.5" customHeight="1">
      <c r="A586" s="1"/>
      <c r="B586" s="17"/>
      <c r="C586" s="18"/>
      <c r="D586" s="12"/>
      <c r="E586" s="1"/>
      <c r="F586" s="33"/>
      <c r="G586" s="34"/>
      <c r="H586" s="1"/>
      <c r="I586" s="1"/>
      <c r="J586" s="1"/>
      <c r="K586" s="1"/>
      <c r="L586" s="1"/>
    </row>
    <row r="587" ht="16.5" customHeight="1">
      <c r="A587" s="1"/>
      <c r="B587" s="17"/>
      <c r="C587" s="18"/>
      <c r="D587" s="12"/>
      <c r="E587" s="1"/>
      <c r="F587" s="33"/>
      <c r="G587" s="34"/>
      <c r="H587" s="1"/>
      <c r="I587" s="1"/>
      <c r="J587" s="1"/>
      <c r="K587" s="1"/>
      <c r="L587" s="1"/>
    </row>
    <row r="588" ht="16.5" customHeight="1">
      <c r="A588" s="1"/>
      <c r="B588" s="17"/>
      <c r="C588" s="18"/>
      <c r="D588" s="12"/>
      <c r="E588" s="1"/>
      <c r="F588" s="33"/>
      <c r="G588" s="34"/>
      <c r="H588" s="1"/>
      <c r="I588" s="1"/>
      <c r="J588" s="1"/>
      <c r="K588" s="1"/>
      <c r="L588" s="1"/>
    </row>
    <row r="589" ht="16.5" customHeight="1">
      <c r="A589" s="1"/>
      <c r="B589" s="17"/>
      <c r="C589" s="18"/>
      <c r="D589" s="12"/>
      <c r="E589" s="1"/>
      <c r="F589" s="33"/>
      <c r="G589" s="34"/>
      <c r="H589" s="1"/>
      <c r="I589" s="1"/>
      <c r="J589" s="1"/>
      <c r="K589" s="1"/>
      <c r="L589" s="1"/>
    </row>
    <row r="590" ht="16.5" customHeight="1">
      <c r="A590" s="1"/>
      <c r="B590" s="17"/>
      <c r="C590" s="18"/>
      <c r="D590" s="12"/>
      <c r="E590" s="1"/>
      <c r="F590" s="33"/>
      <c r="G590" s="34"/>
      <c r="H590" s="1"/>
      <c r="I590" s="1"/>
      <c r="J590" s="1"/>
      <c r="K590" s="1"/>
      <c r="L590" s="1"/>
    </row>
    <row r="591" ht="16.5" customHeight="1">
      <c r="A591" s="1"/>
      <c r="B591" s="17"/>
      <c r="C591" s="18"/>
      <c r="D591" s="12"/>
      <c r="E591" s="1"/>
      <c r="F591" s="33"/>
      <c r="G591" s="34"/>
      <c r="H591" s="1"/>
      <c r="I591" s="1"/>
      <c r="J591" s="1"/>
      <c r="K591" s="1"/>
      <c r="L591" s="1"/>
    </row>
    <row r="592" ht="16.5" customHeight="1">
      <c r="A592" s="1"/>
      <c r="B592" s="17"/>
      <c r="C592" s="18"/>
      <c r="D592" s="12"/>
      <c r="E592" s="1"/>
      <c r="F592" s="33"/>
      <c r="G592" s="34"/>
      <c r="H592" s="1"/>
      <c r="I592" s="1"/>
      <c r="J592" s="1"/>
      <c r="K592" s="1"/>
      <c r="L592" s="1"/>
    </row>
    <row r="593" ht="16.5" customHeight="1">
      <c r="A593" s="1"/>
      <c r="B593" s="17"/>
      <c r="C593" s="18"/>
      <c r="D593" s="12"/>
      <c r="E593" s="1"/>
      <c r="F593" s="33"/>
      <c r="G593" s="34"/>
      <c r="H593" s="1"/>
      <c r="I593" s="1"/>
      <c r="J593" s="1"/>
      <c r="K593" s="1"/>
      <c r="L593" s="1"/>
    </row>
    <row r="594" ht="16.5" customHeight="1">
      <c r="A594" s="1"/>
      <c r="B594" s="17"/>
      <c r="C594" s="18"/>
      <c r="D594" s="12"/>
      <c r="E594" s="1"/>
      <c r="F594" s="33"/>
      <c r="G594" s="34"/>
      <c r="H594" s="1"/>
      <c r="I594" s="1"/>
      <c r="J594" s="1"/>
      <c r="K594" s="1"/>
      <c r="L594" s="1"/>
    </row>
    <row r="595" ht="16.5" customHeight="1">
      <c r="A595" s="1"/>
      <c r="B595" s="17"/>
      <c r="C595" s="18"/>
      <c r="D595" s="12"/>
      <c r="E595" s="1"/>
      <c r="F595" s="33"/>
      <c r="G595" s="34"/>
      <c r="H595" s="1"/>
      <c r="I595" s="1"/>
      <c r="J595" s="1"/>
      <c r="K595" s="1"/>
      <c r="L595" s="1"/>
    </row>
    <row r="596" ht="16.5" customHeight="1">
      <c r="A596" s="1"/>
      <c r="B596" s="17"/>
      <c r="C596" s="18"/>
      <c r="D596" s="12"/>
      <c r="E596" s="1"/>
      <c r="F596" s="33"/>
      <c r="G596" s="34"/>
      <c r="H596" s="1"/>
      <c r="I596" s="1"/>
      <c r="J596" s="1"/>
      <c r="K596" s="1"/>
      <c r="L596" s="1"/>
    </row>
    <row r="597" ht="16.5" customHeight="1">
      <c r="A597" s="1"/>
      <c r="B597" s="17"/>
      <c r="C597" s="18"/>
      <c r="D597" s="12"/>
      <c r="E597" s="1"/>
      <c r="F597" s="33"/>
      <c r="G597" s="34"/>
      <c r="H597" s="1"/>
      <c r="I597" s="1"/>
      <c r="J597" s="1"/>
      <c r="K597" s="1"/>
      <c r="L597" s="1"/>
    </row>
    <row r="598" ht="16.5" customHeight="1">
      <c r="A598" s="1"/>
      <c r="B598" s="17"/>
      <c r="C598" s="18"/>
      <c r="D598" s="12"/>
      <c r="E598" s="1"/>
      <c r="F598" s="33"/>
      <c r="G598" s="34"/>
      <c r="H598" s="1"/>
      <c r="I598" s="1"/>
      <c r="J598" s="1"/>
      <c r="K598" s="1"/>
      <c r="L598" s="1"/>
    </row>
    <row r="599" ht="16.5" customHeight="1">
      <c r="A599" s="1"/>
      <c r="B599" s="17"/>
      <c r="C599" s="18"/>
      <c r="D599" s="12"/>
      <c r="E599" s="1"/>
      <c r="F599" s="33"/>
      <c r="G599" s="34"/>
      <c r="H599" s="1"/>
      <c r="I599" s="1"/>
      <c r="J599" s="1"/>
      <c r="K599" s="1"/>
      <c r="L599" s="1"/>
    </row>
    <row r="600" ht="16.5" customHeight="1">
      <c r="A600" s="1"/>
      <c r="B600" s="17"/>
      <c r="C600" s="18"/>
      <c r="D600" s="12"/>
      <c r="E600" s="1"/>
      <c r="F600" s="33"/>
      <c r="G600" s="34"/>
      <c r="H600" s="1"/>
      <c r="I600" s="1"/>
      <c r="J600" s="1"/>
      <c r="K600" s="1"/>
      <c r="L600" s="1"/>
    </row>
    <row r="601" ht="16.5" customHeight="1">
      <c r="A601" s="1"/>
      <c r="B601" s="17"/>
      <c r="C601" s="18"/>
      <c r="D601" s="12"/>
      <c r="E601" s="1"/>
      <c r="F601" s="33"/>
      <c r="G601" s="34"/>
      <c r="H601" s="1"/>
      <c r="I601" s="1"/>
      <c r="J601" s="1"/>
      <c r="K601" s="1"/>
      <c r="L601" s="1"/>
    </row>
    <row r="602" ht="16.5" customHeight="1">
      <c r="A602" s="1"/>
      <c r="B602" s="17"/>
      <c r="C602" s="18"/>
      <c r="D602" s="12"/>
      <c r="E602" s="1"/>
      <c r="F602" s="33"/>
      <c r="G602" s="34"/>
      <c r="H602" s="1"/>
      <c r="I602" s="1"/>
      <c r="J602" s="1"/>
      <c r="K602" s="1"/>
      <c r="L602" s="1"/>
    </row>
    <row r="603" ht="16.5" customHeight="1">
      <c r="A603" s="1"/>
      <c r="B603" s="17"/>
      <c r="C603" s="18"/>
      <c r="D603" s="12"/>
      <c r="E603" s="1"/>
      <c r="F603" s="33"/>
      <c r="G603" s="34"/>
      <c r="H603" s="1"/>
      <c r="I603" s="1"/>
      <c r="J603" s="1"/>
      <c r="K603" s="1"/>
      <c r="L603" s="1"/>
    </row>
    <row r="604" ht="16.5" customHeight="1">
      <c r="A604" s="1"/>
      <c r="B604" s="17"/>
      <c r="C604" s="18"/>
      <c r="D604" s="12"/>
      <c r="E604" s="1"/>
      <c r="F604" s="33"/>
      <c r="G604" s="34"/>
      <c r="H604" s="1"/>
      <c r="I604" s="1"/>
      <c r="J604" s="1"/>
      <c r="K604" s="1"/>
      <c r="L604" s="1"/>
    </row>
    <row r="605" ht="16.5" customHeight="1">
      <c r="A605" s="1"/>
      <c r="B605" s="17"/>
      <c r="C605" s="18"/>
      <c r="D605" s="12"/>
      <c r="E605" s="1"/>
      <c r="F605" s="33"/>
      <c r="G605" s="34"/>
      <c r="H605" s="1"/>
      <c r="I605" s="1"/>
      <c r="J605" s="1"/>
      <c r="K605" s="1"/>
      <c r="L605" s="1"/>
    </row>
    <row r="606" ht="16.5" customHeight="1">
      <c r="A606" s="1"/>
      <c r="B606" s="17"/>
      <c r="C606" s="18"/>
      <c r="D606" s="12"/>
      <c r="E606" s="1"/>
      <c r="F606" s="33"/>
      <c r="G606" s="34"/>
      <c r="H606" s="1"/>
      <c r="I606" s="1"/>
      <c r="J606" s="1"/>
      <c r="K606" s="1"/>
      <c r="L606" s="1"/>
    </row>
    <row r="607" ht="16.5" customHeight="1">
      <c r="A607" s="1"/>
      <c r="B607" s="17"/>
      <c r="C607" s="18"/>
      <c r="D607" s="12"/>
      <c r="E607" s="1"/>
      <c r="F607" s="33"/>
      <c r="G607" s="34"/>
      <c r="H607" s="1"/>
      <c r="I607" s="1"/>
      <c r="J607" s="1"/>
      <c r="K607" s="1"/>
      <c r="L607" s="1"/>
    </row>
    <row r="608" ht="16.5" customHeight="1">
      <c r="A608" s="1"/>
      <c r="B608" s="17"/>
      <c r="C608" s="18"/>
      <c r="D608" s="12"/>
      <c r="E608" s="1"/>
      <c r="F608" s="33"/>
      <c r="G608" s="34"/>
      <c r="H608" s="1"/>
      <c r="I608" s="1"/>
      <c r="J608" s="1"/>
      <c r="K608" s="1"/>
      <c r="L608" s="1"/>
    </row>
    <row r="609" ht="16.5" customHeight="1">
      <c r="A609" s="1"/>
      <c r="B609" s="17"/>
      <c r="C609" s="18"/>
      <c r="D609" s="12"/>
      <c r="E609" s="1"/>
      <c r="F609" s="33"/>
      <c r="G609" s="34"/>
      <c r="H609" s="1"/>
      <c r="I609" s="1"/>
      <c r="J609" s="1"/>
      <c r="K609" s="1"/>
      <c r="L609" s="1"/>
    </row>
    <row r="610" ht="16.5" customHeight="1">
      <c r="A610" s="1"/>
      <c r="B610" s="17"/>
      <c r="C610" s="18"/>
      <c r="D610" s="12"/>
      <c r="E610" s="1"/>
      <c r="F610" s="33"/>
      <c r="G610" s="34"/>
      <c r="H610" s="1"/>
      <c r="I610" s="1"/>
      <c r="J610" s="1"/>
      <c r="K610" s="1"/>
      <c r="L610" s="1"/>
    </row>
    <row r="611" ht="16.5" customHeight="1">
      <c r="A611" s="1"/>
      <c r="B611" s="17"/>
      <c r="C611" s="18"/>
      <c r="D611" s="12"/>
      <c r="E611" s="1"/>
      <c r="F611" s="33"/>
      <c r="G611" s="34"/>
      <c r="H611" s="1"/>
      <c r="I611" s="1"/>
      <c r="J611" s="1"/>
      <c r="K611" s="1"/>
      <c r="L611" s="1"/>
    </row>
    <row r="612" ht="16.5" customHeight="1">
      <c r="A612" s="1"/>
      <c r="B612" s="17"/>
      <c r="C612" s="18"/>
      <c r="D612" s="12"/>
      <c r="E612" s="1"/>
      <c r="F612" s="33"/>
      <c r="G612" s="34"/>
      <c r="H612" s="1"/>
      <c r="I612" s="1"/>
      <c r="J612" s="1"/>
      <c r="K612" s="1"/>
      <c r="L612" s="1"/>
    </row>
    <row r="613" ht="16.5" customHeight="1">
      <c r="A613" s="1"/>
      <c r="B613" s="17"/>
      <c r="C613" s="18"/>
      <c r="D613" s="12"/>
      <c r="E613" s="1"/>
      <c r="F613" s="33"/>
      <c r="G613" s="34"/>
      <c r="H613" s="1"/>
      <c r="I613" s="1"/>
      <c r="J613" s="1"/>
      <c r="K613" s="1"/>
      <c r="L613" s="1"/>
    </row>
    <row r="614" ht="16.5" customHeight="1">
      <c r="A614" s="1"/>
      <c r="B614" s="17"/>
      <c r="C614" s="18"/>
      <c r="D614" s="12"/>
      <c r="E614" s="1"/>
      <c r="F614" s="33"/>
      <c r="G614" s="34"/>
      <c r="H614" s="1"/>
      <c r="I614" s="1"/>
      <c r="J614" s="1"/>
      <c r="K614" s="1"/>
      <c r="L614" s="1"/>
    </row>
    <row r="615" ht="16.5" customHeight="1">
      <c r="A615" s="1"/>
      <c r="B615" s="17"/>
      <c r="C615" s="18"/>
      <c r="D615" s="12"/>
      <c r="E615" s="1"/>
      <c r="F615" s="33"/>
      <c r="G615" s="34"/>
      <c r="H615" s="1"/>
      <c r="I615" s="1"/>
      <c r="J615" s="1"/>
      <c r="K615" s="1"/>
      <c r="L615" s="1"/>
    </row>
    <row r="616" ht="16.5" customHeight="1">
      <c r="A616" s="1"/>
      <c r="B616" s="17"/>
      <c r="C616" s="18"/>
      <c r="D616" s="12"/>
      <c r="E616" s="1"/>
      <c r="F616" s="33"/>
      <c r="G616" s="34"/>
      <c r="H616" s="1"/>
      <c r="I616" s="1"/>
      <c r="J616" s="1"/>
      <c r="K616" s="1"/>
      <c r="L616" s="1"/>
    </row>
    <row r="617" ht="16.5" customHeight="1">
      <c r="A617" s="1"/>
      <c r="B617" s="17"/>
      <c r="C617" s="18"/>
      <c r="D617" s="12"/>
      <c r="E617" s="1"/>
      <c r="F617" s="33"/>
      <c r="G617" s="34"/>
      <c r="H617" s="1"/>
      <c r="I617" s="1"/>
      <c r="J617" s="1"/>
      <c r="K617" s="1"/>
      <c r="L617" s="1"/>
    </row>
    <row r="618" ht="16.5" customHeight="1">
      <c r="A618" s="1"/>
      <c r="B618" s="17"/>
      <c r="C618" s="18"/>
      <c r="D618" s="12"/>
      <c r="E618" s="1"/>
      <c r="F618" s="33"/>
      <c r="G618" s="34"/>
      <c r="H618" s="1"/>
      <c r="I618" s="1"/>
      <c r="J618" s="1"/>
      <c r="K618" s="1"/>
      <c r="L618" s="1"/>
    </row>
    <row r="619" ht="16.5" customHeight="1">
      <c r="A619" s="1"/>
      <c r="B619" s="17"/>
      <c r="C619" s="18"/>
      <c r="D619" s="12"/>
      <c r="E619" s="1"/>
      <c r="F619" s="33"/>
      <c r="G619" s="34"/>
      <c r="H619" s="1"/>
      <c r="I619" s="1"/>
      <c r="J619" s="1"/>
      <c r="K619" s="1"/>
      <c r="L619" s="1"/>
    </row>
    <row r="620" ht="16.5" customHeight="1">
      <c r="A620" s="1"/>
      <c r="B620" s="17"/>
      <c r="C620" s="18"/>
      <c r="D620" s="12"/>
      <c r="E620" s="1"/>
      <c r="F620" s="33"/>
      <c r="G620" s="34"/>
      <c r="H620" s="1"/>
      <c r="I620" s="1"/>
      <c r="J620" s="1"/>
      <c r="K620" s="1"/>
      <c r="L620" s="1"/>
    </row>
    <row r="621" ht="16.5" customHeight="1">
      <c r="A621" s="1"/>
      <c r="B621" s="17"/>
      <c r="C621" s="18"/>
      <c r="D621" s="12"/>
      <c r="E621" s="1"/>
      <c r="F621" s="33"/>
      <c r="G621" s="34"/>
      <c r="H621" s="1"/>
      <c r="I621" s="1"/>
      <c r="J621" s="1"/>
      <c r="K621" s="1"/>
      <c r="L621" s="1"/>
    </row>
    <row r="622" ht="16.5" customHeight="1">
      <c r="A622" s="1"/>
      <c r="B622" s="17"/>
      <c r="C622" s="18"/>
      <c r="D622" s="12"/>
      <c r="E622" s="1"/>
      <c r="F622" s="33"/>
      <c r="G622" s="34"/>
      <c r="H622" s="1"/>
      <c r="I622" s="1"/>
      <c r="J622" s="1"/>
      <c r="K622" s="1"/>
      <c r="L622" s="1"/>
    </row>
    <row r="623" ht="16.5" customHeight="1">
      <c r="A623" s="1"/>
      <c r="B623" s="17"/>
      <c r="C623" s="18"/>
      <c r="D623" s="12"/>
      <c r="E623" s="1"/>
      <c r="F623" s="33"/>
      <c r="G623" s="34"/>
      <c r="H623" s="1"/>
      <c r="I623" s="1"/>
      <c r="J623" s="1"/>
      <c r="K623" s="1"/>
      <c r="L623" s="1"/>
    </row>
    <row r="624" ht="16.5" customHeight="1">
      <c r="A624" s="1"/>
      <c r="B624" s="17"/>
      <c r="C624" s="18"/>
      <c r="D624" s="12"/>
      <c r="E624" s="1"/>
      <c r="F624" s="33"/>
      <c r="G624" s="34"/>
      <c r="H624" s="1"/>
      <c r="I624" s="1"/>
      <c r="J624" s="1"/>
      <c r="K624" s="1"/>
      <c r="L624" s="1"/>
    </row>
    <row r="625" ht="16.5" customHeight="1">
      <c r="A625" s="1"/>
      <c r="B625" s="17"/>
      <c r="C625" s="18"/>
      <c r="D625" s="12"/>
      <c r="E625" s="1"/>
      <c r="F625" s="33"/>
      <c r="G625" s="34"/>
      <c r="H625" s="1"/>
      <c r="I625" s="1"/>
      <c r="J625" s="1"/>
      <c r="K625" s="1"/>
      <c r="L625" s="1"/>
    </row>
    <row r="626" ht="16.5" customHeight="1">
      <c r="A626" s="1"/>
      <c r="B626" s="17"/>
      <c r="C626" s="18"/>
      <c r="D626" s="12"/>
      <c r="E626" s="1"/>
      <c r="F626" s="33"/>
      <c r="G626" s="34"/>
      <c r="H626" s="1"/>
      <c r="I626" s="1"/>
      <c r="J626" s="1"/>
      <c r="K626" s="1"/>
      <c r="L626" s="1"/>
    </row>
    <row r="627" ht="16.5" customHeight="1">
      <c r="A627" s="1"/>
      <c r="B627" s="17"/>
      <c r="C627" s="18"/>
      <c r="D627" s="12"/>
      <c r="E627" s="1"/>
      <c r="F627" s="33"/>
      <c r="G627" s="34"/>
      <c r="H627" s="1"/>
      <c r="I627" s="1"/>
      <c r="J627" s="1"/>
      <c r="K627" s="1"/>
      <c r="L627" s="1"/>
    </row>
    <row r="628" ht="16.5" customHeight="1">
      <c r="A628" s="1"/>
      <c r="B628" s="17"/>
      <c r="C628" s="18"/>
      <c r="D628" s="12"/>
      <c r="E628" s="1"/>
      <c r="F628" s="33"/>
      <c r="G628" s="34"/>
      <c r="H628" s="1"/>
      <c r="I628" s="1"/>
      <c r="J628" s="1"/>
      <c r="K628" s="1"/>
      <c r="L628" s="1"/>
    </row>
    <row r="629" ht="16.5" customHeight="1">
      <c r="A629" s="1"/>
      <c r="B629" s="17"/>
      <c r="C629" s="18"/>
      <c r="D629" s="12"/>
      <c r="E629" s="1"/>
      <c r="F629" s="33"/>
      <c r="G629" s="34"/>
      <c r="H629" s="1"/>
      <c r="I629" s="1"/>
      <c r="J629" s="1"/>
      <c r="K629" s="1"/>
      <c r="L629" s="1"/>
    </row>
    <row r="630" ht="16.5" customHeight="1">
      <c r="A630" s="1"/>
      <c r="B630" s="17"/>
      <c r="C630" s="18"/>
      <c r="D630" s="12"/>
      <c r="E630" s="1"/>
      <c r="F630" s="33"/>
      <c r="G630" s="34"/>
      <c r="H630" s="1"/>
      <c r="I630" s="1"/>
      <c r="J630" s="1"/>
      <c r="K630" s="1"/>
      <c r="L630" s="1"/>
    </row>
    <row r="631" ht="16.5" customHeight="1">
      <c r="A631" s="1"/>
      <c r="B631" s="17"/>
      <c r="C631" s="18"/>
      <c r="D631" s="12"/>
      <c r="E631" s="1"/>
      <c r="F631" s="33"/>
      <c r="G631" s="34"/>
      <c r="H631" s="1"/>
      <c r="I631" s="1"/>
      <c r="J631" s="1"/>
      <c r="K631" s="1"/>
      <c r="L631" s="1"/>
    </row>
    <row r="632" ht="16.5" customHeight="1">
      <c r="A632" s="1"/>
      <c r="B632" s="17"/>
      <c r="C632" s="18"/>
      <c r="D632" s="12"/>
      <c r="E632" s="1"/>
      <c r="F632" s="33"/>
      <c r="G632" s="34"/>
      <c r="H632" s="1"/>
      <c r="I632" s="1"/>
      <c r="J632" s="1"/>
      <c r="K632" s="1"/>
      <c r="L632" s="1"/>
    </row>
    <row r="633" ht="16.5" customHeight="1">
      <c r="A633" s="1"/>
      <c r="B633" s="17"/>
      <c r="C633" s="18"/>
      <c r="D633" s="12"/>
      <c r="E633" s="1"/>
      <c r="F633" s="33"/>
      <c r="G633" s="34"/>
      <c r="H633" s="1"/>
      <c r="I633" s="1"/>
      <c r="J633" s="1"/>
      <c r="K633" s="1"/>
      <c r="L633" s="1"/>
    </row>
    <row r="634" ht="16.5" customHeight="1">
      <c r="A634" s="1"/>
      <c r="B634" s="17"/>
      <c r="C634" s="18"/>
      <c r="D634" s="12"/>
      <c r="E634" s="1"/>
      <c r="F634" s="33"/>
      <c r="G634" s="34"/>
      <c r="H634" s="1"/>
      <c r="I634" s="1"/>
      <c r="J634" s="1"/>
      <c r="K634" s="1"/>
      <c r="L634" s="1"/>
    </row>
    <row r="635" ht="16.5" customHeight="1">
      <c r="A635" s="1"/>
      <c r="B635" s="17"/>
      <c r="C635" s="18"/>
      <c r="D635" s="12"/>
      <c r="E635" s="1"/>
      <c r="F635" s="33"/>
      <c r="G635" s="34"/>
      <c r="H635" s="1"/>
      <c r="I635" s="1"/>
      <c r="J635" s="1"/>
      <c r="K635" s="1"/>
      <c r="L635" s="1"/>
    </row>
    <row r="636" ht="16.5" customHeight="1">
      <c r="A636" s="1"/>
      <c r="B636" s="17"/>
      <c r="C636" s="18"/>
      <c r="D636" s="12"/>
      <c r="E636" s="1"/>
      <c r="F636" s="33"/>
      <c r="G636" s="34"/>
      <c r="H636" s="1"/>
      <c r="I636" s="1"/>
      <c r="J636" s="1"/>
      <c r="K636" s="1"/>
      <c r="L636" s="1"/>
    </row>
    <row r="637" ht="16.5" customHeight="1">
      <c r="A637" s="1"/>
      <c r="B637" s="17"/>
      <c r="C637" s="18"/>
      <c r="D637" s="12"/>
      <c r="E637" s="1"/>
      <c r="F637" s="33"/>
      <c r="G637" s="34"/>
      <c r="H637" s="1"/>
      <c r="I637" s="1"/>
      <c r="J637" s="1"/>
      <c r="K637" s="1"/>
      <c r="L637" s="1"/>
    </row>
    <row r="638" ht="16.5" customHeight="1">
      <c r="A638" s="1"/>
      <c r="B638" s="17"/>
      <c r="C638" s="18"/>
      <c r="D638" s="12"/>
      <c r="E638" s="1"/>
      <c r="F638" s="33"/>
      <c r="G638" s="34"/>
      <c r="H638" s="1"/>
      <c r="I638" s="1"/>
      <c r="J638" s="1"/>
      <c r="K638" s="1"/>
      <c r="L638" s="1"/>
    </row>
    <row r="639" ht="16.5" customHeight="1">
      <c r="A639" s="1"/>
      <c r="B639" s="17"/>
      <c r="C639" s="18"/>
      <c r="D639" s="12"/>
      <c r="E639" s="1"/>
      <c r="F639" s="33"/>
      <c r="G639" s="34"/>
      <c r="H639" s="1"/>
      <c r="I639" s="1"/>
      <c r="J639" s="1"/>
      <c r="K639" s="1"/>
      <c r="L639" s="1"/>
    </row>
    <row r="640" ht="16.5" customHeight="1">
      <c r="A640" s="1"/>
      <c r="B640" s="17"/>
      <c r="C640" s="18"/>
      <c r="D640" s="12"/>
      <c r="E640" s="1"/>
      <c r="F640" s="33"/>
      <c r="G640" s="34"/>
      <c r="H640" s="1"/>
      <c r="I640" s="1"/>
      <c r="J640" s="1"/>
      <c r="K640" s="1"/>
      <c r="L640" s="1"/>
    </row>
    <row r="641" ht="16.5" customHeight="1">
      <c r="A641" s="1"/>
      <c r="B641" s="17"/>
      <c r="C641" s="18"/>
      <c r="D641" s="12"/>
      <c r="E641" s="1"/>
      <c r="F641" s="33"/>
      <c r="G641" s="34"/>
      <c r="H641" s="1"/>
      <c r="I641" s="1"/>
      <c r="J641" s="1"/>
      <c r="K641" s="1"/>
      <c r="L641" s="1"/>
    </row>
    <row r="642" ht="16.5" customHeight="1">
      <c r="A642" s="1"/>
      <c r="B642" s="17"/>
      <c r="C642" s="18"/>
      <c r="D642" s="12"/>
      <c r="E642" s="1"/>
      <c r="F642" s="33"/>
      <c r="G642" s="34"/>
      <c r="H642" s="1"/>
      <c r="I642" s="1"/>
      <c r="J642" s="1"/>
      <c r="K642" s="1"/>
      <c r="L642" s="1"/>
    </row>
    <row r="643" ht="16.5" customHeight="1">
      <c r="A643" s="1"/>
      <c r="B643" s="17"/>
      <c r="C643" s="18"/>
      <c r="D643" s="12"/>
      <c r="E643" s="1"/>
      <c r="F643" s="33"/>
      <c r="G643" s="34"/>
      <c r="H643" s="1"/>
      <c r="I643" s="1"/>
      <c r="J643" s="1"/>
      <c r="K643" s="1"/>
      <c r="L643" s="1"/>
    </row>
    <row r="644" ht="16.5" customHeight="1">
      <c r="A644" s="1"/>
      <c r="B644" s="17"/>
      <c r="C644" s="18"/>
      <c r="D644" s="12"/>
      <c r="E644" s="1"/>
      <c r="F644" s="33"/>
      <c r="G644" s="34"/>
      <c r="H644" s="1"/>
      <c r="I644" s="1"/>
      <c r="J644" s="1"/>
      <c r="K644" s="1"/>
      <c r="L644" s="1"/>
    </row>
    <row r="645" ht="16.5" customHeight="1">
      <c r="A645" s="1"/>
      <c r="B645" s="17"/>
      <c r="C645" s="18"/>
      <c r="D645" s="12"/>
      <c r="E645" s="1"/>
      <c r="F645" s="33"/>
      <c r="G645" s="34"/>
      <c r="H645" s="1"/>
      <c r="I645" s="1"/>
      <c r="J645" s="1"/>
      <c r="K645" s="1"/>
      <c r="L645" s="1"/>
    </row>
    <row r="646" ht="16.5" customHeight="1">
      <c r="A646" s="1"/>
      <c r="B646" s="17"/>
      <c r="C646" s="18"/>
      <c r="D646" s="12"/>
      <c r="E646" s="1"/>
      <c r="F646" s="33"/>
      <c r="G646" s="34"/>
      <c r="H646" s="1"/>
      <c r="I646" s="1"/>
      <c r="J646" s="1"/>
      <c r="K646" s="1"/>
      <c r="L646" s="1"/>
    </row>
    <row r="647" ht="16.5" customHeight="1">
      <c r="A647" s="1"/>
      <c r="B647" s="17"/>
      <c r="C647" s="18"/>
      <c r="D647" s="12"/>
      <c r="E647" s="1"/>
      <c r="F647" s="33"/>
      <c r="G647" s="34"/>
      <c r="H647" s="1"/>
      <c r="I647" s="1"/>
      <c r="J647" s="1"/>
      <c r="K647" s="1"/>
      <c r="L647" s="1"/>
    </row>
    <row r="648" ht="16.5" customHeight="1">
      <c r="A648" s="1"/>
      <c r="B648" s="17"/>
      <c r="C648" s="18"/>
      <c r="D648" s="12"/>
      <c r="E648" s="1"/>
      <c r="F648" s="33"/>
      <c r="G648" s="34"/>
      <c r="H648" s="1"/>
      <c r="I648" s="1"/>
      <c r="J648" s="1"/>
      <c r="K648" s="1"/>
      <c r="L648" s="1"/>
    </row>
    <row r="649" ht="16.5" customHeight="1">
      <c r="A649" s="1"/>
      <c r="B649" s="17"/>
      <c r="C649" s="18"/>
      <c r="D649" s="12"/>
      <c r="E649" s="1"/>
      <c r="F649" s="33"/>
      <c r="G649" s="34"/>
      <c r="H649" s="1"/>
      <c r="I649" s="1"/>
      <c r="J649" s="1"/>
      <c r="K649" s="1"/>
      <c r="L649" s="1"/>
    </row>
    <row r="650" ht="16.5" customHeight="1">
      <c r="A650" s="1"/>
      <c r="B650" s="17"/>
      <c r="C650" s="18"/>
      <c r="D650" s="12"/>
      <c r="E650" s="1"/>
      <c r="F650" s="33"/>
      <c r="G650" s="34"/>
      <c r="H650" s="1"/>
      <c r="I650" s="1"/>
      <c r="J650" s="1"/>
      <c r="K650" s="1"/>
      <c r="L650" s="1"/>
    </row>
    <row r="651" ht="16.5" customHeight="1">
      <c r="A651" s="1"/>
      <c r="B651" s="17"/>
      <c r="C651" s="18"/>
      <c r="D651" s="12"/>
      <c r="E651" s="1"/>
      <c r="F651" s="33"/>
      <c r="G651" s="34"/>
      <c r="H651" s="1"/>
      <c r="I651" s="1"/>
      <c r="J651" s="1"/>
      <c r="K651" s="1"/>
      <c r="L651" s="1"/>
    </row>
    <row r="652" ht="16.5" customHeight="1">
      <c r="A652" s="1"/>
      <c r="B652" s="17"/>
      <c r="C652" s="18"/>
      <c r="D652" s="12"/>
      <c r="E652" s="1"/>
      <c r="F652" s="33"/>
      <c r="G652" s="34"/>
      <c r="H652" s="1"/>
      <c r="I652" s="1"/>
      <c r="J652" s="1"/>
      <c r="K652" s="1"/>
      <c r="L652" s="1"/>
    </row>
    <row r="653" ht="16.5" customHeight="1">
      <c r="A653" s="1"/>
      <c r="B653" s="17"/>
      <c r="C653" s="18"/>
      <c r="D653" s="12"/>
      <c r="E653" s="1"/>
      <c r="F653" s="33"/>
      <c r="G653" s="34"/>
      <c r="H653" s="1"/>
      <c r="I653" s="1"/>
      <c r="J653" s="1"/>
      <c r="K653" s="1"/>
      <c r="L653" s="1"/>
    </row>
    <row r="654" ht="16.5" customHeight="1">
      <c r="A654" s="1"/>
      <c r="B654" s="17"/>
      <c r="C654" s="18"/>
      <c r="D654" s="12"/>
      <c r="E654" s="1"/>
      <c r="F654" s="33"/>
      <c r="G654" s="34"/>
      <c r="H654" s="1"/>
      <c r="I654" s="1"/>
      <c r="J654" s="1"/>
      <c r="K654" s="1"/>
      <c r="L654" s="1"/>
    </row>
    <row r="655" ht="16.5" customHeight="1">
      <c r="A655" s="1"/>
      <c r="B655" s="17"/>
      <c r="C655" s="18"/>
      <c r="D655" s="12"/>
      <c r="E655" s="1"/>
      <c r="F655" s="33"/>
      <c r="G655" s="34"/>
      <c r="H655" s="1"/>
      <c r="I655" s="1"/>
      <c r="J655" s="1"/>
      <c r="K655" s="1"/>
      <c r="L655" s="1"/>
    </row>
    <row r="656" ht="16.5" customHeight="1">
      <c r="A656" s="1"/>
      <c r="B656" s="17"/>
      <c r="C656" s="18"/>
      <c r="D656" s="12"/>
      <c r="E656" s="1"/>
      <c r="F656" s="33"/>
      <c r="G656" s="34"/>
      <c r="H656" s="1"/>
      <c r="I656" s="1"/>
      <c r="J656" s="1"/>
      <c r="K656" s="1"/>
      <c r="L656" s="1"/>
    </row>
    <row r="657" ht="16.5" customHeight="1">
      <c r="A657" s="1"/>
      <c r="B657" s="17"/>
      <c r="C657" s="18"/>
      <c r="D657" s="12"/>
      <c r="E657" s="1"/>
      <c r="F657" s="33"/>
      <c r="G657" s="34"/>
      <c r="H657" s="1"/>
      <c r="I657" s="1"/>
      <c r="J657" s="1"/>
      <c r="K657" s="1"/>
      <c r="L657" s="1"/>
    </row>
    <row r="658" ht="16.5" customHeight="1">
      <c r="A658" s="1"/>
      <c r="B658" s="17"/>
      <c r="C658" s="18"/>
      <c r="D658" s="12"/>
      <c r="E658" s="1"/>
      <c r="F658" s="33"/>
      <c r="G658" s="34"/>
      <c r="H658" s="1"/>
      <c r="I658" s="1"/>
      <c r="J658" s="1"/>
      <c r="K658" s="1"/>
      <c r="L658" s="1"/>
    </row>
    <row r="659" ht="16.5" customHeight="1">
      <c r="A659" s="1"/>
      <c r="B659" s="17"/>
      <c r="C659" s="18"/>
      <c r="D659" s="12"/>
      <c r="E659" s="1"/>
      <c r="F659" s="33"/>
      <c r="G659" s="34"/>
      <c r="H659" s="1"/>
      <c r="I659" s="1"/>
      <c r="J659" s="1"/>
      <c r="K659" s="1"/>
      <c r="L659" s="1"/>
    </row>
    <row r="660" ht="16.5" customHeight="1">
      <c r="A660" s="1"/>
      <c r="B660" s="17"/>
      <c r="C660" s="18"/>
      <c r="D660" s="12"/>
      <c r="E660" s="1"/>
      <c r="F660" s="33"/>
      <c r="G660" s="34"/>
      <c r="H660" s="1"/>
      <c r="I660" s="1"/>
      <c r="J660" s="1"/>
      <c r="K660" s="1"/>
      <c r="L660" s="1"/>
    </row>
    <row r="661" ht="16.5" customHeight="1">
      <c r="A661" s="1"/>
      <c r="B661" s="17"/>
      <c r="C661" s="18"/>
      <c r="D661" s="12"/>
      <c r="E661" s="1"/>
      <c r="F661" s="33"/>
      <c r="G661" s="34"/>
      <c r="H661" s="1"/>
      <c r="I661" s="1"/>
      <c r="J661" s="1"/>
      <c r="K661" s="1"/>
      <c r="L661" s="1"/>
    </row>
    <row r="662" ht="16.5" customHeight="1">
      <c r="A662" s="1"/>
      <c r="B662" s="17"/>
      <c r="C662" s="18"/>
      <c r="D662" s="12"/>
      <c r="E662" s="1"/>
      <c r="F662" s="33"/>
      <c r="G662" s="34"/>
      <c r="H662" s="1"/>
      <c r="I662" s="1"/>
      <c r="J662" s="1"/>
      <c r="K662" s="1"/>
      <c r="L662" s="1"/>
    </row>
    <row r="663" ht="16.5" customHeight="1">
      <c r="A663" s="1"/>
      <c r="B663" s="17"/>
      <c r="C663" s="18"/>
      <c r="D663" s="12"/>
      <c r="E663" s="1"/>
      <c r="F663" s="33"/>
      <c r="G663" s="34"/>
      <c r="H663" s="1"/>
      <c r="I663" s="1"/>
      <c r="J663" s="1"/>
      <c r="K663" s="1"/>
      <c r="L663" s="1"/>
    </row>
    <row r="664" ht="16.5" customHeight="1">
      <c r="A664" s="1"/>
      <c r="B664" s="17"/>
      <c r="C664" s="18"/>
      <c r="D664" s="12"/>
      <c r="E664" s="1"/>
      <c r="F664" s="33"/>
      <c r="G664" s="34"/>
      <c r="H664" s="1"/>
      <c r="I664" s="1"/>
      <c r="J664" s="1"/>
      <c r="K664" s="1"/>
      <c r="L664" s="1"/>
    </row>
    <row r="665" ht="16.5" customHeight="1">
      <c r="A665" s="1"/>
      <c r="B665" s="17"/>
      <c r="C665" s="18"/>
      <c r="D665" s="12"/>
      <c r="E665" s="1"/>
      <c r="F665" s="33"/>
      <c r="G665" s="34"/>
      <c r="H665" s="1"/>
      <c r="I665" s="1"/>
      <c r="J665" s="1"/>
      <c r="K665" s="1"/>
      <c r="L665" s="1"/>
    </row>
    <row r="666" ht="16.5" customHeight="1">
      <c r="A666" s="1"/>
      <c r="B666" s="17"/>
      <c r="C666" s="18"/>
      <c r="D666" s="12"/>
      <c r="E666" s="1"/>
      <c r="F666" s="33"/>
      <c r="G666" s="34"/>
      <c r="H666" s="1"/>
      <c r="I666" s="1"/>
      <c r="J666" s="1"/>
      <c r="K666" s="1"/>
      <c r="L666" s="1"/>
    </row>
    <row r="667" ht="16.5" customHeight="1">
      <c r="A667" s="1"/>
      <c r="B667" s="17"/>
      <c r="C667" s="18"/>
      <c r="D667" s="12"/>
      <c r="E667" s="1"/>
      <c r="F667" s="33"/>
      <c r="G667" s="34"/>
      <c r="H667" s="1"/>
      <c r="I667" s="1"/>
      <c r="J667" s="1"/>
      <c r="K667" s="1"/>
      <c r="L667" s="1"/>
    </row>
    <row r="668" ht="16.5" customHeight="1">
      <c r="A668" s="1"/>
      <c r="B668" s="17"/>
      <c r="C668" s="18"/>
      <c r="D668" s="12"/>
      <c r="E668" s="1"/>
      <c r="F668" s="33"/>
      <c r="G668" s="34"/>
      <c r="H668" s="1"/>
      <c r="I668" s="1"/>
      <c r="J668" s="1"/>
      <c r="K668" s="1"/>
      <c r="L668" s="1"/>
    </row>
    <row r="669" ht="16.5" customHeight="1">
      <c r="A669" s="1"/>
      <c r="B669" s="17"/>
      <c r="C669" s="18"/>
      <c r="D669" s="12"/>
      <c r="E669" s="1"/>
      <c r="F669" s="33"/>
      <c r="G669" s="34"/>
      <c r="H669" s="1"/>
      <c r="I669" s="1"/>
      <c r="J669" s="1"/>
      <c r="K669" s="1"/>
      <c r="L669" s="1"/>
    </row>
    <row r="670" ht="16.5" customHeight="1">
      <c r="A670" s="1"/>
      <c r="B670" s="17"/>
      <c r="C670" s="18"/>
      <c r="D670" s="12"/>
      <c r="E670" s="1"/>
      <c r="F670" s="33"/>
      <c r="G670" s="34"/>
      <c r="H670" s="1"/>
      <c r="I670" s="1"/>
      <c r="J670" s="1"/>
      <c r="K670" s="1"/>
      <c r="L670" s="1"/>
    </row>
    <row r="671" ht="16.5" customHeight="1">
      <c r="A671" s="1"/>
      <c r="B671" s="17"/>
      <c r="C671" s="18"/>
      <c r="D671" s="12"/>
      <c r="E671" s="1"/>
      <c r="F671" s="33"/>
      <c r="G671" s="34"/>
      <c r="H671" s="1"/>
      <c r="I671" s="1"/>
      <c r="J671" s="1"/>
      <c r="K671" s="1"/>
      <c r="L671" s="1"/>
    </row>
    <row r="672" ht="16.5" customHeight="1">
      <c r="A672" s="1"/>
      <c r="B672" s="17"/>
      <c r="C672" s="18"/>
      <c r="D672" s="12"/>
      <c r="E672" s="1"/>
      <c r="F672" s="33"/>
      <c r="G672" s="34"/>
      <c r="H672" s="1"/>
      <c r="I672" s="1"/>
      <c r="J672" s="1"/>
      <c r="K672" s="1"/>
      <c r="L672" s="1"/>
    </row>
    <row r="673" ht="16.5" customHeight="1">
      <c r="A673" s="1"/>
      <c r="B673" s="17"/>
      <c r="C673" s="18"/>
      <c r="D673" s="12"/>
      <c r="E673" s="1"/>
      <c r="F673" s="33"/>
      <c r="G673" s="34"/>
      <c r="H673" s="1"/>
      <c r="I673" s="1"/>
      <c r="J673" s="1"/>
      <c r="K673" s="1"/>
      <c r="L673" s="1"/>
    </row>
    <row r="674" ht="16.5" customHeight="1">
      <c r="A674" s="1"/>
      <c r="B674" s="17"/>
      <c r="C674" s="18"/>
      <c r="D674" s="12"/>
      <c r="E674" s="1"/>
      <c r="F674" s="33"/>
      <c r="G674" s="34"/>
      <c r="H674" s="1"/>
      <c r="I674" s="1"/>
      <c r="J674" s="1"/>
      <c r="K674" s="1"/>
      <c r="L674" s="1"/>
    </row>
    <row r="675" ht="16.5" customHeight="1">
      <c r="A675" s="1"/>
      <c r="B675" s="17"/>
      <c r="C675" s="18"/>
      <c r="D675" s="12"/>
      <c r="E675" s="1"/>
      <c r="F675" s="33"/>
      <c r="G675" s="34"/>
      <c r="H675" s="1"/>
      <c r="I675" s="1"/>
      <c r="J675" s="1"/>
      <c r="K675" s="1"/>
      <c r="L675" s="1"/>
    </row>
    <row r="676" ht="16.5" customHeight="1">
      <c r="A676" s="1"/>
      <c r="B676" s="17"/>
      <c r="C676" s="18"/>
      <c r="D676" s="12"/>
      <c r="E676" s="1"/>
      <c r="F676" s="33"/>
      <c r="G676" s="34"/>
      <c r="H676" s="1"/>
      <c r="I676" s="1"/>
      <c r="J676" s="1"/>
      <c r="K676" s="1"/>
      <c r="L676" s="1"/>
    </row>
    <row r="677" ht="16.5" customHeight="1">
      <c r="A677" s="1"/>
      <c r="B677" s="17"/>
      <c r="C677" s="18"/>
      <c r="D677" s="12"/>
      <c r="E677" s="1"/>
      <c r="F677" s="33"/>
      <c r="G677" s="34"/>
      <c r="H677" s="1"/>
      <c r="I677" s="1"/>
      <c r="J677" s="1"/>
      <c r="K677" s="1"/>
      <c r="L677" s="1"/>
    </row>
    <row r="678" ht="16.5" customHeight="1">
      <c r="A678" s="1"/>
      <c r="B678" s="17"/>
      <c r="C678" s="18"/>
      <c r="D678" s="12"/>
      <c r="E678" s="1"/>
      <c r="F678" s="33"/>
      <c r="G678" s="34"/>
      <c r="H678" s="1"/>
      <c r="I678" s="1"/>
      <c r="J678" s="1"/>
      <c r="K678" s="1"/>
      <c r="L678" s="1"/>
    </row>
    <row r="679" ht="16.5" customHeight="1">
      <c r="A679" s="1"/>
      <c r="B679" s="17"/>
      <c r="C679" s="18"/>
      <c r="D679" s="12"/>
      <c r="E679" s="1"/>
      <c r="F679" s="33"/>
      <c r="G679" s="34"/>
      <c r="H679" s="1"/>
      <c r="I679" s="1"/>
      <c r="J679" s="1"/>
      <c r="K679" s="1"/>
      <c r="L679" s="1"/>
    </row>
    <row r="680" ht="16.5" customHeight="1">
      <c r="A680" s="1"/>
      <c r="B680" s="17"/>
      <c r="C680" s="18"/>
      <c r="D680" s="12"/>
      <c r="E680" s="1"/>
      <c r="F680" s="33"/>
      <c r="G680" s="34"/>
      <c r="H680" s="1"/>
      <c r="I680" s="1"/>
      <c r="J680" s="1"/>
      <c r="K680" s="1"/>
      <c r="L680" s="1"/>
    </row>
    <row r="681" ht="16.5" customHeight="1">
      <c r="A681" s="1"/>
      <c r="B681" s="17"/>
      <c r="C681" s="18"/>
      <c r="D681" s="12"/>
      <c r="E681" s="1"/>
      <c r="F681" s="33"/>
      <c r="G681" s="34"/>
      <c r="H681" s="1"/>
      <c r="I681" s="1"/>
      <c r="J681" s="1"/>
      <c r="K681" s="1"/>
      <c r="L681" s="1"/>
    </row>
    <row r="682" ht="16.5" customHeight="1">
      <c r="A682" s="1"/>
      <c r="B682" s="17"/>
      <c r="C682" s="18"/>
      <c r="D682" s="12"/>
      <c r="E682" s="1"/>
      <c r="F682" s="33"/>
      <c r="G682" s="34"/>
      <c r="H682" s="1"/>
      <c r="I682" s="1"/>
      <c r="J682" s="1"/>
      <c r="K682" s="1"/>
      <c r="L682" s="1"/>
    </row>
    <row r="683" ht="16.5" customHeight="1">
      <c r="A683" s="1"/>
      <c r="B683" s="17"/>
      <c r="C683" s="18"/>
      <c r="D683" s="12"/>
      <c r="E683" s="1"/>
      <c r="F683" s="33"/>
      <c r="G683" s="34"/>
      <c r="H683" s="1"/>
      <c r="I683" s="1"/>
      <c r="J683" s="1"/>
      <c r="K683" s="1"/>
      <c r="L683" s="1"/>
    </row>
    <row r="684" ht="16.5" customHeight="1">
      <c r="A684" s="1"/>
      <c r="B684" s="17"/>
      <c r="C684" s="18"/>
      <c r="D684" s="12"/>
      <c r="E684" s="1"/>
      <c r="F684" s="33"/>
      <c r="G684" s="34"/>
      <c r="H684" s="1"/>
      <c r="I684" s="1"/>
      <c r="J684" s="1"/>
      <c r="K684" s="1"/>
      <c r="L684" s="1"/>
    </row>
    <row r="685" ht="16.5" customHeight="1">
      <c r="A685" s="1"/>
      <c r="B685" s="17"/>
      <c r="C685" s="18"/>
      <c r="D685" s="12"/>
      <c r="E685" s="1"/>
      <c r="F685" s="33"/>
      <c r="G685" s="34"/>
      <c r="H685" s="1"/>
      <c r="I685" s="1"/>
      <c r="J685" s="1"/>
      <c r="K685" s="1"/>
      <c r="L685" s="1"/>
    </row>
    <row r="686" ht="16.5" customHeight="1">
      <c r="A686" s="1"/>
      <c r="B686" s="17"/>
      <c r="C686" s="18"/>
      <c r="D686" s="12"/>
      <c r="E686" s="1"/>
      <c r="F686" s="33"/>
      <c r="G686" s="34"/>
      <c r="H686" s="1"/>
      <c r="I686" s="1"/>
      <c r="J686" s="1"/>
      <c r="K686" s="1"/>
      <c r="L686" s="1"/>
    </row>
    <row r="687" ht="16.5" customHeight="1">
      <c r="A687" s="1"/>
      <c r="B687" s="17"/>
      <c r="C687" s="18"/>
      <c r="D687" s="12"/>
      <c r="E687" s="1"/>
      <c r="F687" s="33"/>
      <c r="G687" s="34"/>
      <c r="H687" s="1"/>
      <c r="I687" s="1"/>
      <c r="J687" s="1"/>
      <c r="K687" s="1"/>
      <c r="L687" s="1"/>
    </row>
    <row r="688" ht="16.5" customHeight="1">
      <c r="A688" s="1"/>
      <c r="B688" s="17"/>
      <c r="C688" s="18"/>
      <c r="D688" s="12"/>
      <c r="E688" s="1"/>
      <c r="F688" s="33"/>
      <c r="G688" s="34"/>
      <c r="H688" s="1"/>
      <c r="I688" s="1"/>
      <c r="J688" s="1"/>
      <c r="K688" s="1"/>
      <c r="L688" s="1"/>
    </row>
    <row r="689" ht="16.5" customHeight="1">
      <c r="A689" s="1"/>
      <c r="B689" s="17"/>
      <c r="C689" s="18"/>
      <c r="D689" s="12"/>
      <c r="E689" s="1"/>
      <c r="F689" s="33"/>
      <c r="G689" s="34"/>
      <c r="H689" s="1"/>
      <c r="I689" s="1"/>
      <c r="J689" s="1"/>
      <c r="K689" s="1"/>
      <c r="L689" s="1"/>
    </row>
    <row r="690" ht="16.5" customHeight="1">
      <c r="A690" s="1"/>
      <c r="B690" s="17"/>
      <c r="C690" s="18"/>
      <c r="D690" s="12"/>
      <c r="E690" s="1"/>
      <c r="F690" s="33"/>
      <c r="G690" s="34"/>
      <c r="H690" s="1"/>
      <c r="I690" s="1"/>
      <c r="J690" s="1"/>
      <c r="K690" s="1"/>
      <c r="L690" s="1"/>
    </row>
    <row r="691" ht="16.5" customHeight="1">
      <c r="A691" s="1"/>
      <c r="B691" s="17"/>
      <c r="C691" s="18"/>
      <c r="D691" s="12"/>
      <c r="E691" s="1"/>
      <c r="F691" s="33"/>
      <c r="G691" s="34"/>
      <c r="H691" s="1"/>
      <c r="I691" s="1"/>
      <c r="J691" s="1"/>
      <c r="K691" s="1"/>
      <c r="L691" s="1"/>
    </row>
    <row r="692" ht="16.5" customHeight="1">
      <c r="A692" s="1"/>
      <c r="B692" s="17"/>
      <c r="C692" s="18"/>
      <c r="D692" s="12"/>
      <c r="E692" s="1"/>
      <c r="F692" s="33"/>
      <c r="G692" s="34"/>
      <c r="H692" s="1"/>
      <c r="I692" s="1"/>
      <c r="J692" s="1"/>
      <c r="K692" s="1"/>
      <c r="L692" s="1"/>
    </row>
    <row r="693" ht="16.5" customHeight="1">
      <c r="A693" s="1"/>
      <c r="B693" s="17"/>
      <c r="C693" s="18"/>
      <c r="D693" s="12"/>
      <c r="E693" s="1"/>
      <c r="F693" s="33"/>
      <c r="G693" s="34"/>
      <c r="H693" s="1"/>
      <c r="I693" s="1"/>
      <c r="J693" s="1"/>
      <c r="K693" s="1"/>
      <c r="L693" s="1"/>
    </row>
    <row r="694" ht="16.5" customHeight="1">
      <c r="A694" s="1"/>
      <c r="B694" s="17"/>
      <c r="C694" s="18"/>
      <c r="D694" s="12"/>
      <c r="E694" s="1"/>
      <c r="F694" s="33"/>
      <c r="G694" s="34"/>
      <c r="H694" s="1"/>
      <c r="I694" s="1"/>
      <c r="J694" s="1"/>
      <c r="K694" s="1"/>
      <c r="L694" s="1"/>
    </row>
    <row r="695" ht="16.5" customHeight="1">
      <c r="A695" s="1"/>
      <c r="B695" s="17"/>
      <c r="C695" s="18"/>
      <c r="D695" s="12"/>
      <c r="E695" s="1"/>
      <c r="F695" s="33"/>
      <c r="G695" s="34"/>
      <c r="H695" s="1"/>
      <c r="I695" s="1"/>
      <c r="J695" s="1"/>
      <c r="K695" s="1"/>
      <c r="L695" s="1"/>
    </row>
    <row r="696" ht="16.5" customHeight="1">
      <c r="A696" s="1"/>
      <c r="B696" s="17"/>
      <c r="C696" s="18"/>
      <c r="D696" s="12"/>
      <c r="E696" s="1"/>
      <c r="F696" s="33"/>
      <c r="G696" s="34"/>
      <c r="H696" s="1"/>
      <c r="I696" s="1"/>
      <c r="J696" s="1"/>
      <c r="K696" s="1"/>
      <c r="L696" s="1"/>
    </row>
    <row r="697" ht="16.5" customHeight="1">
      <c r="A697" s="1"/>
      <c r="B697" s="17"/>
      <c r="C697" s="18"/>
      <c r="D697" s="12"/>
      <c r="E697" s="1"/>
      <c r="F697" s="33"/>
      <c r="G697" s="34"/>
      <c r="H697" s="1"/>
      <c r="I697" s="1"/>
      <c r="J697" s="1"/>
      <c r="K697" s="1"/>
      <c r="L697" s="1"/>
    </row>
    <row r="698" ht="16.5" customHeight="1">
      <c r="A698" s="1"/>
      <c r="B698" s="17"/>
      <c r="C698" s="18"/>
      <c r="D698" s="12"/>
      <c r="E698" s="1"/>
      <c r="F698" s="33"/>
      <c r="G698" s="34"/>
      <c r="H698" s="1"/>
      <c r="I698" s="1"/>
      <c r="J698" s="1"/>
      <c r="K698" s="1"/>
      <c r="L698" s="1"/>
    </row>
    <row r="699" ht="16.5" customHeight="1">
      <c r="A699" s="1"/>
      <c r="B699" s="17"/>
      <c r="C699" s="18"/>
      <c r="D699" s="12"/>
      <c r="E699" s="1"/>
      <c r="F699" s="33"/>
      <c r="G699" s="34"/>
      <c r="H699" s="1"/>
      <c r="I699" s="1"/>
      <c r="J699" s="1"/>
      <c r="K699" s="1"/>
      <c r="L699" s="1"/>
    </row>
    <row r="700" ht="16.5" customHeight="1">
      <c r="A700" s="1"/>
      <c r="B700" s="17"/>
      <c r="C700" s="18"/>
      <c r="D700" s="12"/>
      <c r="E700" s="1"/>
      <c r="F700" s="33"/>
      <c r="G700" s="34"/>
      <c r="H700" s="1"/>
      <c r="I700" s="1"/>
      <c r="J700" s="1"/>
      <c r="K700" s="1"/>
      <c r="L700" s="1"/>
    </row>
    <row r="701" ht="16.5" customHeight="1">
      <c r="A701" s="1"/>
      <c r="B701" s="17"/>
      <c r="C701" s="18"/>
      <c r="D701" s="12"/>
      <c r="E701" s="1"/>
      <c r="F701" s="33"/>
      <c r="G701" s="34"/>
      <c r="H701" s="1"/>
      <c r="I701" s="1"/>
      <c r="J701" s="1"/>
      <c r="K701" s="1"/>
      <c r="L701" s="1"/>
    </row>
    <row r="702" ht="16.5" customHeight="1">
      <c r="A702" s="1"/>
      <c r="B702" s="17"/>
      <c r="C702" s="18"/>
      <c r="D702" s="12"/>
      <c r="E702" s="1"/>
      <c r="F702" s="33"/>
      <c r="G702" s="34"/>
      <c r="H702" s="1"/>
      <c r="I702" s="1"/>
      <c r="J702" s="1"/>
      <c r="K702" s="1"/>
      <c r="L702" s="1"/>
    </row>
    <row r="703" ht="16.5" customHeight="1">
      <c r="A703" s="1"/>
      <c r="B703" s="17"/>
      <c r="C703" s="18"/>
      <c r="D703" s="12"/>
      <c r="E703" s="1"/>
      <c r="F703" s="33"/>
      <c r="G703" s="34"/>
      <c r="H703" s="1"/>
      <c r="I703" s="1"/>
      <c r="J703" s="1"/>
      <c r="K703" s="1"/>
      <c r="L703" s="1"/>
    </row>
    <row r="704" ht="16.5" customHeight="1">
      <c r="A704" s="1"/>
      <c r="B704" s="17"/>
      <c r="C704" s="18"/>
      <c r="D704" s="12"/>
      <c r="E704" s="1"/>
      <c r="F704" s="33"/>
      <c r="G704" s="34"/>
      <c r="H704" s="1"/>
      <c r="I704" s="1"/>
      <c r="J704" s="1"/>
      <c r="K704" s="1"/>
      <c r="L704" s="1"/>
    </row>
    <row r="705" ht="16.5" customHeight="1">
      <c r="A705" s="1"/>
      <c r="B705" s="17"/>
      <c r="C705" s="18"/>
      <c r="D705" s="12"/>
      <c r="E705" s="1"/>
      <c r="F705" s="33"/>
      <c r="G705" s="34"/>
      <c r="H705" s="1"/>
      <c r="I705" s="1"/>
      <c r="J705" s="1"/>
      <c r="K705" s="1"/>
      <c r="L705" s="1"/>
    </row>
    <row r="706" ht="16.5" customHeight="1">
      <c r="A706" s="1"/>
      <c r="B706" s="17"/>
      <c r="C706" s="18"/>
      <c r="D706" s="12"/>
      <c r="E706" s="1"/>
      <c r="F706" s="33"/>
      <c r="G706" s="34"/>
      <c r="H706" s="1"/>
      <c r="I706" s="1"/>
      <c r="J706" s="1"/>
      <c r="K706" s="1"/>
      <c r="L706" s="1"/>
    </row>
    <row r="707" ht="16.5" customHeight="1">
      <c r="A707" s="1"/>
      <c r="B707" s="17"/>
      <c r="C707" s="18"/>
      <c r="D707" s="12"/>
      <c r="E707" s="1"/>
      <c r="F707" s="33"/>
      <c r="G707" s="34"/>
      <c r="H707" s="1"/>
      <c r="I707" s="1"/>
      <c r="J707" s="1"/>
      <c r="K707" s="1"/>
      <c r="L707" s="1"/>
    </row>
    <row r="708" ht="16.5" customHeight="1">
      <c r="A708" s="1"/>
      <c r="B708" s="17"/>
      <c r="C708" s="18"/>
      <c r="D708" s="12"/>
      <c r="E708" s="1"/>
      <c r="F708" s="33"/>
      <c r="G708" s="34"/>
      <c r="H708" s="1"/>
      <c r="I708" s="1"/>
      <c r="J708" s="1"/>
      <c r="K708" s="1"/>
      <c r="L708" s="1"/>
    </row>
    <row r="709" ht="16.5" customHeight="1">
      <c r="A709" s="1"/>
      <c r="B709" s="17"/>
      <c r="C709" s="18"/>
      <c r="D709" s="12"/>
      <c r="E709" s="1"/>
      <c r="F709" s="33"/>
      <c r="G709" s="34"/>
      <c r="H709" s="1"/>
      <c r="I709" s="1"/>
      <c r="J709" s="1"/>
      <c r="K709" s="1"/>
      <c r="L709" s="1"/>
    </row>
    <row r="710" ht="16.5" customHeight="1">
      <c r="A710" s="1"/>
      <c r="B710" s="17"/>
      <c r="C710" s="18"/>
      <c r="D710" s="12"/>
      <c r="E710" s="1"/>
      <c r="F710" s="33"/>
      <c r="G710" s="34"/>
      <c r="H710" s="1"/>
      <c r="I710" s="1"/>
      <c r="J710" s="1"/>
      <c r="K710" s="1"/>
      <c r="L710" s="1"/>
    </row>
    <row r="711" ht="16.5" customHeight="1">
      <c r="A711" s="1"/>
      <c r="B711" s="17"/>
      <c r="C711" s="18"/>
      <c r="D711" s="12"/>
      <c r="E711" s="1"/>
      <c r="F711" s="33"/>
      <c r="G711" s="34"/>
      <c r="H711" s="1"/>
      <c r="I711" s="1"/>
      <c r="J711" s="1"/>
      <c r="K711" s="1"/>
      <c r="L711" s="1"/>
    </row>
    <row r="712" ht="16.5" customHeight="1">
      <c r="A712" s="1"/>
      <c r="B712" s="17"/>
      <c r="C712" s="18"/>
      <c r="D712" s="12"/>
      <c r="E712" s="1"/>
      <c r="F712" s="33"/>
      <c r="G712" s="34"/>
      <c r="H712" s="1"/>
      <c r="I712" s="1"/>
      <c r="J712" s="1"/>
      <c r="K712" s="1"/>
      <c r="L712" s="1"/>
    </row>
    <row r="713" ht="16.5" customHeight="1">
      <c r="A713" s="1"/>
      <c r="B713" s="17"/>
      <c r="C713" s="18"/>
      <c r="D713" s="12"/>
      <c r="E713" s="1"/>
      <c r="F713" s="33"/>
      <c r="G713" s="34"/>
      <c r="H713" s="1"/>
      <c r="I713" s="1"/>
      <c r="J713" s="1"/>
      <c r="K713" s="1"/>
      <c r="L713" s="1"/>
    </row>
    <row r="714" ht="16.5" customHeight="1">
      <c r="A714" s="1"/>
      <c r="B714" s="17"/>
      <c r="C714" s="18"/>
      <c r="D714" s="12"/>
      <c r="E714" s="1"/>
      <c r="F714" s="33"/>
      <c r="G714" s="34"/>
      <c r="H714" s="1"/>
      <c r="I714" s="1"/>
      <c r="J714" s="1"/>
      <c r="K714" s="1"/>
      <c r="L714" s="1"/>
    </row>
    <row r="715" ht="16.5" customHeight="1">
      <c r="A715" s="1"/>
      <c r="B715" s="17"/>
      <c r="C715" s="18"/>
      <c r="D715" s="12"/>
      <c r="E715" s="1"/>
      <c r="F715" s="33"/>
      <c r="G715" s="34"/>
      <c r="H715" s="1"/>
      <c r="I715" s="1"/>
      <c r="J715" s="1"/>
      <c r="K715" s="1"/>
      <c r="L715" s="1"/>
    </row>
    <row r="716" ht="16.5" customHeight="1">
      <c r="A716" s="1"/>
      <c r="B716" s="17"/>
      <c r="C716" s="18"/>
      <c r="D716" s="12"/>
      <c r="E716" s="1"/>
      <c r="F716" s="33"/>
      <c r="G716" s="34"/>
      <c r="H716" s="1"/>
      <c r="I716" s="1"/>
      <c r="J716" s="1"/>
      <c r="K716" s="1"/>
      <c r="L716" s="1"/>
    </row>
    <row r="717" ht="16.5" customHeight="1">
      <c r="A717" s="1"/>
      <c r="B717" s="17"/>
      <c r="C717" s="18"/>
      <c r="D717" s="12"/>
      <c r="E717" s="1"/>
      <c r="F717" s="33"/>
      <c r="G717" s="34"/>
      <c r="H717" s="1"/>
      <c r="I717" s="1"/>
      <c r="J717" s="1"/>
      <c r="K717" s="1"/>
      <c r="L717" s="1"/>
    </row>
    <row r="718" ht="16.5" customHeight="1">
      <c r="A718" s="1"/>
      <c r="B718" s="17"/>
      <c r="C718" s="18"/>
      <c r="D718" s="12"/>
      <c r="E718" s="1"/>
      <c r="F718" s="33"/>
      <c r="G718" s="34"/>
      <c r="H718" s="1"/>
      <c r="I718" s="1"/>
      <c r="J718" s="1"/>
      <c r="K718" s="1"/>
      <c r="L718" s="1"/>
    </row>
    <row r="719" ht="16.5" customHeight="1">
      <c r="A719" s="1"/>
      <c r="B719" s="17"/>
      <c r="C719" s="18"/>
      <c r="D719" s="12"/>
      <c r="E719" s="1"/>
      <c r="F719" s="33"/>
      <c r="G719" s="34"/>
      <c r="H719" s="1"/>
      <c r="I719" s="1"/>
      <c r="J719" s="1"/>
      <c r="K719" s="1"/>
      <c r="L719" s="1"/>
    </row>
    <row r="720" ht="16.5" customHeight="1">
      <c r="A720" s="1"/>
      <c r="B720" s="17"/>
      <c r="C720" s="18"/>
      <c r="D720" s="12"/>
      <c r="E720" s="1"/>
      <c r="F720" s="33"/>
      <c r="G720" s="34"/>
      <c r="H720" s="1"/>
      <c r="I720" s="1"/>
      <c r="J720" s="1"/>
      <c r="K720" s="1"/>
      <c r="L720" s="1"/>
    </row>
    <row r="721" ht="16.5" customHeight="1">
      <c r="A721" s="1"/>
      <c r="B721" s="17"/>
      <c r="C721" s="18"/>
      <c r="D721" s="12"/>
      <c r="E721" s="1"/>
      <c r="F721" s="33"/>
      <c r="G721" s="34"/>
      <c r="H721" s="1"/>
      <c r="I721" s="1"/>
      <c r="J721" s="1"/>
      <c r="K721" s="1"/>
      <c r="L721" s="1"/>
    </row>
    <row r="722" ht="16.5" customHeight="1">
      <c r="A722" s="1"/>
      <c r="B722" s="17"/>
      <c r="C722" s="18"/>
      <c r="D722" s="12"/>
      <c r="E722" s="1"/>
      <c r="F722" s="33"/>
      <c r="G722" s="34"/>
      <c r="H722" s="1"/>
      <c r="I722" s="1"/>
      <c r="J722" s="1"/>
      <c r="K722" s="1"/>
      <c r="L722" s="1"/>
    </row>
    <row r="723" ht="16.5" customHeight="1">
      <c r="A723" s="1"/>
      <c r="B723" s="17"/>
      <c r="C723" s="18"/>
      <c r="D723" s="12"/>
      <c r="E723" s="1"/>
      <c r="F723" s="33"/>
      <c r="G723" s="34"/>
      <c r="H723" s="1"/>
      <c r="I723" s="1"/>
      <c r="J723" s="1"/>
      <c r="K723" s="1"/>
      <c r="L723" s="1"/>
    </row>
    <row r="724" ht="16.5" customHeight="1">
      <c r="A724" s="1"/>
      <c r="B724" s="17"/>
      <c r="C724" s="18"/>
      <c r="D724" s="12"/>
      <c r="E724" s="1"/>
      <c r="F724" s="33"/>
      <c r="G724" s="34"/>
      <c r="H724" s="1"/>
      <c r="I724" s="1"/>
      <c r="J724" s="1"/>
      <c r="K724" s="1"/>
      <c r="L724" s="1"/>
    </row>
    <row r="725" ht="16.5" customHeight="1">
      <c r="A725" s="1"/>
      <c r="B725" s="17"/>
      <c r="C725" s="18"/>
      <c r="D725" s="12"/>
      <c r="E725" s="1"/>
      <c r="F725" s="33"/>
      <c r="G725" s="34"/>
      <c r="H725" s="1"/>
      <c r="I725" s="1"/>
      <c r="J725" s="1"/>
      <c r="K725" s="1"/>
      <c r="L725" s="1"/>
    </row>
    <row r="726" ht="16.5" customHeight="1">
      <c r="A726" s="1"/>
      <c r="B726" s="17"/>
      <c r="C726" s="18"/>
      <c r="D726" s="12"/>
      <c r="E726" s="1"/>
      <c r="F726" s="33"/>
      <c r="G726" s="34"/>
      <c r="H726" s="1"/>
      <c r="I726" s="1"/>
      <c r="J726" s="1"/>
      <c r="K726" s="1"/>
      <c r="L726" s="1"/>
    </row>
    <row r="727" ht="16.5" customHeight="1">
      <c r="A727" s="1"/>
      <c r="B727" s="17"/>
      <c r="C727" s="18"/>
      <c r="D727" s="12"/>
      <c r="E727" s="1"/>
      <c r="F727" s="33"/>
      <c r="G727" s="34"/>
      <c r="H727" s="1"/>
      <c r="I727" s="1"/>
      <c r="J727" s="1"/>
      <c r="K727" s="1"/>
      <c r="L727" s="1"/>
    </row>
    <row r="728" ht="16.5" customHeight="1">
      <c r="A728" s="1"/>
      <c r="B728" s="17"/>
      <c r="C728" s="18"/>
      <c r="D728" s="12"/>
      <c r="E728" s="1"/>
      <c r="F728" s="33"/>
      <c r="G728" s="34"/>
      <c r="H728" s="1"/>
      <c r="I728" s="1"/>
      <c r="J728" s="1"/>
      <c r="K728" s="1"/>
      <c r="L728" s="1"/>
    </row>
    <row r="729" ht="16.5" customHeight="1">
      <c r="A729" s="1"/>
      <c r="B729" s="17"/>
      <c r="C729" s="18"/>
      <c r="D729" s="12"/>
      <c r="E729" s="1"/>
      <c r="F729" s="33"/>
      <c r="G729" s="34"/>
      <c r="H729" s="1"/>
      <c r="I729" s="1"/>
      <c r="J729" s="1"/>
      <c r="K729" s="1"/>
      <c r="L729" s="1"/>
    </row>
    <row r="730" ht="16.5" customHeight="1">
      <c r="A730" s="1"/>
      <c r="B730" s="17"/>
      <c r="C730" s="18"/>
      <c r="D730" s="12"/>
      <c r="E730" s="1"/>
      <c r="F730" s="33"/>
      <c r="G730" s="34"/>
      <c r="H730" s="1"/>
      <c r="I730" s="1"/>
      <c r="J730" s="1"/>
      <c r="K730" s="1"/>
      <c r="L730" s="1"/>
    </row>
    <row r="731" ht="16.5" customHeight="1">
      <c r="A731" s="1"/>
      <c r="B731" s="17"/>
      <c r="C731" s="18"/>
      <c r="D731" s="12"/>
      <c r="E731" s="1"/>
      <c r="F731" s="33"/>
      <c r="G731" s="34"/>
      <c r="H731" s="1"/>
      <c r="I731" s="1"/>
      <c r="J731" s="1"/>
      <c r="K731" s="1"/>
      <c r="L731" s="1"/>
    </row>
    <row r="732" ht="16.5" customHeight="1">
      <c r="A732" s="1"/>
      <c r="B732" s="17"/>
      <c r="C732" s="18"/>
      <c r="D732" s="12"/>
      <c r="E732" s="1"/>
      <c r="F732" s="33"/>
      <c r="G732" s="34"/>
      <c r="H732" s="1"/>
      <c r="I732" s="1"/>
      <c r="J732" s="1"/>
      <c r="K732" s="1"/>
      <c r="L732" s="1"/>
    </row>
    <row r="733" ht="16.5" customHeight="1">
      <c r="A733" s="1"/>
      <c r="B733" s="17"/>
      <c r="C733" s="18"/>
      <c r="D733" s="12"/>
      <c r="E733" s="1"/>
      <c r="F733" s="33"/>
      <c r="G733" s="34"/>
      <c r="H733" s="1"/>
      <c r="I733" s="1"/>
      <c r="J733" s="1"/>
      <c r="K733" s="1"/>
      <c r="L733" s="1"/>
    </row>
    <row r="734" ht="16.5" customHeight="1">
      <c r="A734" s="1"/>
      <c r="B734" s="17"/>
      <c r="C734" s="18"/>
      <c r="D734" s="12"/>
      <c r="E734" s="1"/>
      <c r="F734" s="33"/>
      <c r="G734" s="34"/>
      <c r="H734" s="1"/>
      <c r="I734" s="1"/>
      <c r="J734" s="1"/>
      <c r="K734" s="1"/>
      <c r="L734" s="1"/>
    </row>
    <row r="735" ht="16.5" customHeight="1">
      <c r="A735" s="1"/>
      <c r="B735" s="17"/>
      <c r="C735" s="18"/>
      <c r="D735" s="12"/>
      <c r="E735" s="1"/>
      <c r="F735" s="33"/>
      <c r="G735" s="34"/>
      <c r="H735" s="1"/>
      <c r="I735" s="1"/>
      <c r="J735" s="1"/>
      <c r="K735" s="1"/>
      <c r="L735" s="1"/>
    </row>
    <row r="736" ht="16.5" customHeight="1">
      <c r="A736" s="1"/>
      <c r="B736" s="17"/>
      <c r="C736" s="18"/>
      <c r="D736" s="12"/>
      <c r="E736" s="1"/>
      <c r="F736" s="33"/>
      <c r="G736" s="34"/>
      <c r="H736" s="1"/>
      <c r="I736" s="1"/>
      <c r="J736" s="1"/>
      <c r="K736" s="1"/>
      <c r="L736" s="1"/>
    </row>
    <row r="737" ht="16.5" customHeight="1">
      <c r="A737" s="1"/>
      <c r="B737" s="17"/>
      <c r="C737" s="18"/>
      <c r="D737" s="12"/>
      <c r="E737" s="1"/>
      <c r="F737" s="33"/>
      <c r="G737" s="34"/>
      <c r="H737" s="1"/>
      <c r="I737" s="1"/>
      <c r="J737" s="1"/>
      <c r="K737" s="1"/>
      <c r="L737" s="1"/>
    </row>
    <row r="738" ht="16.5" customHeight="1">
      <c r="A738" s="1"/>
      <c r="B738" s="17"/>
      <c r="C738" s="18"/>
      <c r="D738" s="12"/>
      <c r="E738" s="1"/>
      <c r="F738" s="33"/>
      <c r="G738" s="34"/>
      <c r="H738" s="1"/>
      <c r="I738" s="1"/>
      <c r="J738" s="1"/>
      <c r="K738" s="1"/>
      <c r="L738" s="1"/>
    </row>
    <row r="739" ht="16.5" customHeight="1">
      <c r="A739" s="1"/>
      <c r="B739" s="17"/>
      <c r="C739" s="18"/>
      <c r="D739" s="12"/>
      <c r="E739" s="1"/>
      <c r="F739" s="33"/>
      <c r="G739" s="34"/>
      <c r="H739" s="1"/>
      <c r="I739" s="1"/>
      <c r="J739" s="1"/>
      <c r="K739" s="1"/>
      <c r="L739" s="1"/>
    </row>
    <row r="740" ht="16.5" customHeight="1">
      <c r="A740" s="1"/>
      <c r="B740" s="17"/>
      <c r="C740" s="18"/>
      <c r="D740" s="12"/>
      <c r="E740" s="1"/>
      <c r="F740" s="33"/>
      <c r="G740" s="34"/>
      <c r="H740" s="1"/>
      <c r="I740" s="1"/>
      <c r="J740" s="1"/>
      <c r="K740" s="1"/>
      <c r="L740" s="1"/>
    </row>
    <row r="741" ht="16.5" customHeight="1">
      <c r="A741" s="1"/>
      <c r="B741" s="17"/>
      <c r="C741" s="18"/>
      <c r="D741" s="12"/>
      <c r="E741" s="1"/>
      <c r="F741" s="33"/>
      <c r="G741" s="34"/>
      <c r="H741" s="1"/>
      <c r="I741" s="1"/>
      <c r="J741" s="1"/>
      <c r="K741" s="1"/>
      <c r="L741" s="1"/>
    </row>
    <row r="742" ht="16.5" customHeight="1">
      <c r="A742" s="1"/>
      <c r="B742" s="17"/>
      <c r="C742" s="18"/>
      <c r="D742" s="12"/>
      <c r="E742" s="1"/>
      <c r="F742" s="33"/>
      <c r="G742" s="34"/>
      <c r="H742" s="1"/>
      <c r="I742" s="1"/>
      <c r="J742" s="1"/>
      <c r="K742" s="1"/>
      <c r="L742" s="1"/>
    </row>
    <row r="743" ht="16.5" customHeight="1">
      <c r="A743" s="1"/>
      <c r="B743" s="17"/>
      <c r="C743" s="18"/>
      <c r="D743" s="12"/>
      <c r="E743" s="1"/>
      <c r="F743" s="33"/>
      <c r="G743" s="34"/>
      <c r="H743" s="1"/>
      <c r="I743" s="1"/>
      <c r="J743" s="1"/>
      <c r="K743" s="1"/>
      <c r="L743" s="1"/>
    </row>
    <row r="744" ht="16.5" customHeight="1">
      <c r="A744" s="1"/>
      <c r="B744" s="17"/>
      <c r="C744" s="18"/>
      <c r="D744" s="12"/>
      <c r="E744" s="1"/>
      <c r="F744" s="33"/>
      <c r="G744" s="34"/>
      <c r="H744" s="1"/>
      <c r="I744" s="1"/>
      <c r="J744" s="1"/>
      <c r="K744" s="1"/>
      <c r="L744" s="1"/>
    </row>
    <row r="745" ht="16.5" customHeight="1">
      <c r="A745" s="1"/>
      <c r="B745" s="17"/>
      <c r="C745" s="18"/>
      <c r="D745" s="12"/>
      <c r="E745" s="1"/>
      <c r="F745" s="33"/>
      <c r="G745" s="34"/>
      <c r="H745" s="1"/>
      <c r="I745" s="1"/>
      <c r="J745" s="1"/>
      <c r="K745" s="1"/>
      <c r="L745" s="1"/>
    </row>
    <row r="746" ht="16.5" customHeight="1">
      <c r="A746" s="1"/>
      <c r="B746" s="17"/>
      <c r="C746" s="18"/>
      <c r="D746" s="12"/>
      <c r="E746" s="1"/>
      <c r="F746" s="33"/>
      <c r="G746" s="34"/>
      <c r="H746" s="1"/>
      <c r="I746" s="1"/>
      <c r="J746" s="1"/>
      <c r="K746" s="1"/>
      <c r="L746" s="1"/>
    </row>
    <row r="747" ht="16.5" customHeight="1">
      <c r="A747" s="1"/>
      <c r="B747" s="17"/>
      <c r="C747" s="18"/>
      <c r="D747" s="12"/>
      <c r="E747" s="1"/>
      <c r="F747" s="33"/>
      <c r="G747" s="34"/>
      <c r="H747" s="1"/>
      <c r="I747" s="1"/>
      <c r="J747" s="1"/>
      <c r="K747" s="1"/>
      <c r="L747" s="1"/>
    </row>
    <row r="748" ht="16.5" customHeight="1">
      <c r="A748" s="1"/>
      <c r="B748" s="17"/>
      <c r="C748" s="18"/>
      <c r="D748" s="12"/>
      <c r="E748" s="1"/>
      <c r="F748" s="33"/>
      <c r="G748" s="34"/>
      <c r="H748" s="1"/>
      <c r="I748" s="1"/>
      <c r="J748" s="1"/>
      <c r="K748" s="1"/>
      <c r="L748" s="1"/>
    </row>
    <row r="749" ht="16.5" customHeight="1">
      <c r="A749" s="1"/>
      <c r="B749" s="17"/>
      <c r="C749" s="18"/>
      <c r="D749" s="12"/>
      <c r="E749" s="1"/>
      <c r="F749" s="33"/>
      <c r="G749" s="34"/>
      <c r="H749" s="1"/>
      <c r="I749" s="1"/>
      <c r="J749" s="1"/>
      <c r="K749" s="1"/>
      <c r="L749" s="1"/>
    </row>
    <row r="750" ht="16.5" customHeight="1">
      <c r="A750" s="1"/>
      <c r="B750" s="17"/>
      <c r="C750" s="18"/>
      <c r="D750" s="12"/>
      <c r="E750" s="1"/>
      <c r="F750" s="33"/>
      <c r="G750" s="34"/>
      <c r="H750" s="1"/>
      <c r="I750" s="1"/>
      <c r="J750" s="1"/>
      <c r="K750" s="1"/>
      <c r="L750" s="1"/>
    </row>
    <row r="751" ht="16.5" customHeight="1">
      <c r="A751" s="1"/>
      <c r="B751" s="17"/>
      <c r="C751" s="18"/>
      <c r="D751" s="12"/>
      <c r="E751" s="1"/>
      <c r="F751" s="33"/>
      <c r="G751" s="34"/>
      <c r="H751" s="1"/>
      <c r="I751" s="1"/>
      <c r="J751" s="1"/>
      <c r="K751" s="1"/>
      <c r="L751" s="1"/>
    </row>
    <row r="752" ht="16.5" customHeight="1">
      <c r="A752" s="1"/>
      <c r="B752" s="17"/>
      <c r="C752" s="18"/>
      <c r="D752" s="12"/>
      <c r="E752" s="1"/>
      <c r="F752" s="33"/>
      <c r="G752" s="34"/>
      <c r="H752" s="1"/>
      <c r="I752" s="1"/>
      <c r="J752" s="1"/>
      <c r="K752" s="1"/>
      <c r="L752" s="1"/>
    </row>
    <row r="753" ht="16.5" customHeight="1">
      <c r="A753" s="1"/>
      <c r="B753" s="17"/>
      <c r="C753" s="18"/>
      <c r="D753" s="12"/>
      <c r="E753" s="1"/>
      <c r="F753" s="33"/>
      <c r="G753" s="34"/>
      <c r="H753" s="1"/>
      <c r="I753" s="1"/>
      <c r="J753" s="1"/>
      <c r="K753" s="1"/>
      <c r="L753" s="1"/>
    </row>
    <row r="754" ht="16.5" customHeight="1">
      <c r="A754" s="1"/>
      <c r="B754" s="17"/>
      <c r="C754" s="18"/>
      <c r="D754" s="12"/>
      <c r="E754" s="1"/>
      <c r="F754" s="33"/>
      <c r="G754" s="34"/>
      <c r="H754" s="1"/>
      <c r="I754" s="1"/>
      <c r="J754" s="1"/>
      <c r="K754" s="1"/>
      <c r="L754" s="1"/>
    </row>
    <row r="755" ht="16.5" customHeight="1">
      <c r="A755" s="1"/>
      <c r="B755" s="17"/>
      <c r="C755" s="18"/>
      <c r="D755" s="12"/>
      <c r="E755" s="1"/>
      <c r="F755" s="33"/>
      <c r="G755" s="34"/>
      <c r="H755" s="1"/>
      <c r="I755" s="1"/>
      <c r="J755" s="1"/>
      <c r="K755" s="1"/>
      <c r="L755" s="1"/>
    </row>
    <row r="756" ht="16.5" customHeight="1">
      <c r="A756" s="1"/>
      <c r="B756" s="17"/>
      <c r="C756" s="18"/>
      <c r="D756" s="12"/>
      <c r="E756" s="1"/>
      <c r="F756" s="33"/>
      <c r="G756" s="34"/>
      <c r="H756" s="1"/>
      <c r="I756" s="1"/>
      <c r="J756" s="1"/>
      <c r="K756" s="1"/>
      <c r="L756" s="1"/>
    </row>
    <row r="757" ht="16.5" customHeight="1">
      <c r="A757" s="1"/>
      <c r="B757" s="17"/>
      <c r="C757" s="18"/>
      <c r="D757" s="12"/>
      <c r="E757" s="1"/>
      <c r="F757" s="33"/>
      <c r="G757" s="34"/>
      <c r="H757" s="1"/>
      <c r="I757" s="1"/>
      <c r="J757" s="1"/>
      <c r="K757" s="1"/>
      <c r="L757" s="1"/>
    </row>
    <row r="758" ht="16.5" customHeight="1">
      <c r="A758" s="1"/>
      <c r="B758" s="17"/>
      <c r="C758" s="18"/>
      <c r="D758" s="12"/>
      <c r="E758" s="1"/>
      <c r="F758" s="33"/>
      <c r="G758" s="34"/>
      <c r="H758" s="1"/>
      <c r="I758" s="1"/>
      <c r="J758" s="1"/>
      <c r="K758" s="1"/>
      <c r="L758" s="1"/>
    </row>
    <row r="759" ht="16.5" customHeight="1">
      <c r="A759" s="1"/>
      <c r="B759" s="17"/>
      <c r="C759" s="18"/>
      <c r="D759" s="12"/>
      <c r="E759" s="1"/>
      <c r="F759" s="33"/>
      <c r="G759" s="34"/>
      <c r="H759" s="1"/>
      <c r="I759" s="1"/>
      <c r="J759" s="1"/>
      <c r="K759" s="1"/>
      <c r="L759" s="1"/>
    </row>
    <row r="760" ht="16.5" customHeight="1">
      <c r="A760" s="1"/>
      <c r="B760" s="17"/>
      <c r="C760" s="18"/>
      <c r="D760" s="12"/>
      <c r="E760" s="1"/>
      <c r="F760" s="33"/>
      <c r="G760" s="34"/>
      <c r="H760" s="1"/>
      <c r="I760" s="1"/>
      <c r="J760" s="1"/>
      <c r="K760" s="1"/>
      <c r="L760" s="1"/>
    </row>
    <row r="761" ht="16.5" customHeight="1">
      <c r="A761" s="1"/>
      <c r="B761" s="17"/>
      <c r="C761" s="18"/>
      <c r="D761" s="12"/>
      <c r="E761" s="1"/>
      <c r="F761" s="33"/>
      <c r="G761" s="34"/>
      <c r="H761" s="1"/>
      <c r="I761" s="1"/>
      <c r="J761" s="1"/>
      <c r="K761" s="1"/>
      <c r="L761" s="1"/>
    </row>
    <row r="762" ht="16.5" customHeight="1">
      <c r="A762" s="1"/>
      <c r="B762" s="17"/>
      <c r="C762" s="18"/>
      <c r="D762" s="12"/>
      <c r="E762" s="1"/>
      <c r="F762" s="33"/>
      <c r="G762" s="34"/>
      <c r="H762" s="1"/>
      <c r="I762" s="1"/>
      <c r="J762" s="1"/>
      <c r="K762" s="1"/>
      <c r="L762" s="1"/>
    </row>
    <row r="763" ht="16.5" customHeight="1">
      <c r="A763" s="1"/>
      <c r="B763" s="17"/>
      <c r="C763" s="18"/>
      <c r="D763" s="12"/>
      <c r="E763" s="1"/>
      <c r="F763" s="33"/>
      <c r="G763" s="34"/>
      <c r="H763" s="1"/>
      <c r="I763" s="1"/>
      <c r="J763" s="1"/>
      <c r="K763" s="1"/>
      <c r="L763" s="1"/>
    </row>
    <row r="764" ht="16.5" customHeight="1">
      <c r="A764" s="1"/>
      <c r="B764" s="17"/>
      <c r="C764" s="18"/>
      <c r="D764" s="12"/>
      <c r="E764" s="1"/>
      <c r="F764" s="33"/>
      <c r="G764" s="34"/>
      <c r="H764" s="1"/>
      <c r="I764" s="1"/>
      <c r="J764" s="1"/>
      <c r="K764" s="1"/>
      <c r="L764" s="1"/>
    </row>
    <row r="765" ht="16.5" customHeight="1">
      <c r="A765" s="1"/>
      <c r="B765" s="17"/>
      <c r="C765" s="18"/>
      <c r="D765" s="12"/>
      <c r="E765" s="1"/>
      <c r="F765" s="33"/>
      <c r="G765" s="34"/>
      <c r="H765" s="1"/>
      <c r="I765" s="1"/>
      <c r="J765" s="1"/>
      <c r="K765" s="1"/>
      <c r="L765" s="1"/>
    </row>
    <row r="766" ht="16.5" customHeight="1">
      <c r="A766" s="1"/>
      <c r="B766" s="17"/>
      <c r="C766" s="18"/>
      <c r="D766" s="12"/>
      <c r="E766" s="1"/>
      <c r="F766" s="33"/>
      <c r="G766" s="34"/>
      <c r="H766" s="1"/>
      <c r="I766" s="1"/>
      <c r="J766" s="1"/>
      <c r="K766" s="1"/>
      <c r="L766" s="1"/>
    </row>
    <row r="767" ht="16.5" customHeight="1">
      <c r="A767" s="1"/>
      <c r="B767" s="17"/>
      <c r="C767" s="18"/>
      <c r="D767" s="12"/>
      <c r="E767" s="1"/>
      <c r="F767" s="33"/>
      <c r="G767" s="34"/>
      <c r="H767" s="1"/>
      <c r="I767" s="1"/>
      <c r="J767" s="1"/>
      <c r="K767" s="1"/>
      <c r="L767" s="1"/>
    </row>
    <row r="768" ht="16.5" customHeight="1">
      <c r="A768" s="1"/>
      <c r="B768" s="17"/>
      <c r="C768" s="18"/>
      <c r="D768" s="12"/>
      <c r="E768" s="1"/>
      <c r="F768" s="33"/>
      <c r="G768" s="34"/>
      <c r="H768" s="1"/>
      <c r="I768" s="1"/>
      <c r="J768" s="1"/>
      <c r="K768" s="1"/>
      <c r="L768" s="1"/>
    </row>
    <row r="769" ht="16.5" customHeight="1">
      <c r="A769" s="1"/>
      <c r="B769" s="17"/>
      <c r="C769" s="18"/>
      <c r="D769" s="12"/>
      <c r="E769" s="1"/>
      <c r="F769" s="33"/>
      <c r="G769" s="34"/>
      <c r="H769" s="1"/>
      <c r="I769" s="1"/>
      <c r="J769" s="1"/>
      <c r="K769" s="1"/>
      <c r="L769" s="1"/>
    </row>
    <row r="770" ht="16.5" customHeight="1">
      <c r="A770" s="1"/>
      <c r="B770" s="17"/>
      <c r="C770" s="18"/>
      <c r="D770" s="12"/>
      <c r="E770" s="1"/>
      <c r="F770" s="33"/>
      <c r="G770" s="34"/>
      <c r="H770" s="1"/>
      <c r="I770" s="1"/>
      <c r="J770" s="1"/>
      <c r="K770" s="1"/>
      <c r="L770" s="1"/>
    </row>
    <row r="771" ht="16.5" customHeight="1">
      <c r="A771" s="1"/>
      <c r="B771" s="17"/>
      <c r="C771" s="18"/>
      <c r="D771" s="12"/>
      <c r="E771" s="1"/>
      <c r="F771" s="33"/>
      <c r="G771" s="34"/>
      <c r="H771" s="1"/>
      <c r="I771" s="1"/>
      <c r="J771" s="1"/>
      <c r="K771" s="1"/>
      <c r="L771" s="1"/>
    </row>
    <row r="772" ht="16.5" customHeight="1">
      <c r="A772" s="1"/>
      <c r="B772" s="17"/>
      <c r="C772" s="18"/>
      <c r="D772" s="12"/>
      <c r="E772" s="1"/>
      <c r="F772" s="33"/>
      <c r="G772" s="34"/>
      <c r="H772" s="1"/>
      <c r="I772" s="1"/>
      <c r="J772" s="1"/>
      <c r="K772" s="1"/>
      <c r="L772" s="1"/>
    </row>
    <row r="773" ht="16.5" customHeight="1">
      <c r="A773" s="1"/>
      <c r="B773" s="17"/>
      <c r="C773" s="18"/>
      <c r="D773" s="12"/>
      <c r="E773" s="1"/>
      <c r="F773" s="33"/>
      <c r="G773" s="34"/>
      <c r="H773" s="1"/>
      <c r="I773" s="1"/>
      <c r="J773" s="1"/>
      <c r="K773" s="1"/>
      <c r="L773" s="1"/>
    </row>
    <row r="774" ht="16.5" customHeight="1">
      <c r="A774" s="1"/>
      <c r="B774" s="17"/>
      <c r="C774" s="18"/>
      <c r="D774" s="12"/>
      <c r="E774" s="1"/>
      <c r="F774" s="33"/>
      <c r="G774" s="34"/>
      <c r="H774" s="1"/>
      <c r="I774" s="1"/>
      <c r="J774" s="1"/>
      <c r="K774" s="1"/>
      <c r="L774" s="1"/>
    </row>
    <row r="775" ht="16.5" customHeight="1">
      <c r="A775" s="1"/>
      <c r="B775" s="17"/>
      <c r="C775" s="18"/>
      <c r="D775" s="12"/>
      <c r="E775" s="1"/>
      <c r="F775" s="33"/>
      <c r="G775" s="34"/>
      <c r="H775" s="1"/>
      <c r="I775" s="1"/>
      <c r="J775" s="1"/>
      <c r="K775" s="1"/>
      <c r="L775" s="1"/>
    </row>
    <row r="776" ht="16.5" customHeight="1">
      <c r="A776" s="1"/>
      <c r="B776" s="17"/>
      <c r="C776" s="18"/>
      <c r="D776" s="12"/>
      <c r="E776" s="1"/>
      <c r="F776" s="33"/>
      <c r="G776" s="34"/>
      <c r="H776" s="1"/>
      <c r="I776" s="1"/>
      <c r="J776" s="1"/>
      <c r="K776" s="1"/>
      <c r="L776" s="1"/>
    </row>
    <row r="777" ht="16.5" customHeight="1">
      <c r="A777" s="1"/>
      <c r="B777" s="17"/>
      <c r="C777" s="18"/>
      <c r="D777" s="12"/>
      <c r="E777" s="1"/>
      <c r="F777" s="33"/>
      <c r="G777" s="34"/>
      <c r="H777" s="1"/>
      <c r="I777" s="1"/>
      <c r="J777" s="1"/>
      <c r="K777" s="1"/>
      <c r="L777" s="1"/>
    </row>
    <row r="778" ht="16.5" customHeight="1">
      <c r="A778" s="1"/>
      <c r="B778" s="17"/>
      <c r="C778" s="18"/>
      <c r="D778" s="12"/>
      <c r="E778" s="1"/>
      <c r="F778" s="33"/>
      <c r="G778" s="34"/>
      <c r="H778" s="1"/>
      <c r="I778" s="1"/>
      <c r="J778" s="1"/>
      <c r="K778" s="1"/>
      <c r="L778" s="1"/>
    </row>
    <row r="779" ht="16.5" customHeight="1">
      <c r="A779" s="1"/>
      <c r="B779" s="17"/>
      <c r="C779" s="18"/>
      <c r="D779" s="12"/>
      <c r="E779" s="1"/>
      <c r="F779" s="33"/>
      <c r="G779" s="34"/>
      <c r="H779" s="1"/>
      <c r="I779" s="1"/>
      <c r="J779" s="1"/>
      <c r="K779" s="1"/>
      <c r="L779" s="1"/>
    </row>
    <row r="780" ht="16.5" customHeight="1">
      <c r="A780" s="1"/>
      <c r="B780" s="17"/>
      <c r="C780" s="18"/>
      <c r="D780" s="12"/>
      <c r="E780" s="1"/>
      <c r="F780" s="33"/>
      <c r="G780" s="34"/>
      <c r="H780" s="1"/>
      <c r="I780" s="1"/>
      <c r="J780" s="1"/>
      <c r="K780" s="1"/>
      <c r="L780" s="1"/>
    </row>
    <row r="781" ht="16.5" customHeight="1">
      <c r="A781" s="1"/>
      <c r="B781" s="17"/>
      <c r="C781" s="18"/>
      <c r="D781" s="12"/>
      <c r="E781" s="1"/>
      <c r="F781" s="33"/>
      <c r="G781" s="34"/>
      <c r="H781" s="1"/>
      <c r="I781" s="1"/>
      <c r="J781" s="1"/>
      <c r="K781" s="1"/>
      <c r="L781" s="1"/>
    </row>
    <row r="782" ht="16.5" customHeight="1">
      <c r="A782" s="1"/>
      <c r="B782" s="17"/>
      <c r="C782" s="18"/>
      <c r="D782" s="12"/>
      <c r="E782" s="1"/>
      <c r="F782" s="33"/>
      <c r="G782" s="34"/>
      <c r="H782" s="1"/>
      <c r="I782" s="1"/>
      <c r="J782" s="1"/>
      <c r="K782" s="1"/>
      <c r="L782" s="1"/>
    </row>
    <row r="783" ht="16.5" customHeight="1">
      <c r="A783" s="1"/>
      <c r="B783" s="17"/>
      <c r="C783" s="18"/>
      <c r="D783" s="12"/>
      <c r="E783" s="1"/>
      <c r="F783" s="33"/>
      <c r="G783" s="34"/>
      <c r="H783" s="1"/>
      <c r="I783" s="1"/>
      <c r="J783" s="1"/>
      <c r="K783" s="1"/>
      <c r="L783" s="1"/>
    </row>
    <row r="784" ht="16.5" customHeight="1">
      <c r="A784" s="1"/>
      <c r="B784" s="17"/>
      <c r="C784" s="18"/>
      <c r="D784" s="12"/>
      <c r="E784" s="1"/>
      <c r="F784" s="33"/>
      <c r="G784" s="34"/>
      <c r="H784" s="1"/>
      <c r="I784" s="1"/>
      <c r="J784" s="1"/>
      <c r="K784" s="1"/>
      <c r="L784" s="1"/>
    </row>
    <row r="785" ht="16.5" customHeight="1">
      <c r="A785" s="1"/>
      <c r="B785" s="17"/>
      <c r="C785" s="18"/>
      <c r="D785" s="12"/>
      <c r="E785" s="1"/>
      <c r="F785" s="33"/>
      <c r="G785" s="34"/>
      <c r="H785" s="1"/>
      <c r="I785" s="1"/>
      <c r="J785" s="1"/>
      <c r="K785" s="1"/>
      <c r="L785" s="1"/>
    </row>
    <row r="786" ht="16.5" customHeight="1">
      <c r="A786" s="1"/>
      <c r="B786" s="17"/>
      <c r="C786" s="18"/>
      <c r="D786" s="12"/>
      <c r="E786" s="1"/>
      <c r="F786" s="33"/>
      <c r="G786" s="34"/>
      <c r="H786" s="1"/>
      <c r="I786" s="1"/>
      <c r="J786" s="1"/>
      <c r="K786" s="1"/>
      <c r="L786" s="1"/>
    </row>
    <row r="787" ht="16.5" customHeight="1">
      <c r="A787" s="1"/>
      <c r="B787" s="17"/>
      <c r="C787" s="18"/>
      <c r="D787" s="12"/>
      <c r="E787" s="1"/>
      <c r="F787" s="33"/>
      <c r="G787" s="34"/>
      <c r="H787" s="1"/>
      <c r="I787" s="1"/>
      <c r="J787" s="1"/>
      <c r="K787" s="1"/>
      <c r="L787" s="1"/>
    </row>
    <row r="788" ht="16.5" customHeight="1">
      <c r="A788" s="1"/>
      <c r="B788" s="17"/>
      <c r="C788" s="18"/>
      <c r="D788" s="12"/>
      <c r="E788" s="1"/>
      <c r="F788" s="33"/>
      <c r="G788" s="34"/>
      <c r="H788" s="1"/>
      <c r="I788" s="1"/>
      <c r="J788" s="1"/>
      <c r="K788" s="1"/>
      <c r="L788" s="1"/>
    </row>
    <row r="789" ht="16.5" customHeight="1">
      <c r="A789" s="1"/>
      <c r="B789" s="17"/>
      <c r="C789" s="18"/>
      <c r="D789" s="12"/>
      <c r="E789" s="1"/>
      <c r="F789" s="33"/>
      <c r="G789" s="34"/>
      <c r="H789" s="1"/>
      <c r="I789" s="1"/>
      <c r="J789" s="1"/>
      <c r="K789" s="1"/>
      <c r="L789" s="1"/>
    </row>
    <row r="790" ht="16.5" customHeight="1">
      <c r="A790" s="1"/>
      <c r="B790" s="17"/>
      <c r="C790" s="18"/>
      <c r="D790" s="12"/>
      <c r="E790" s="1"/>
      <c r="F790" s="33"/>
      <c r="G790" s="34"/>
      <c r="H790" s="1"/>
      <c r="I790" s="1"/>
      <c r="J790" s="1"/>
      <c r="K790" s="1"/>
      <c r="L790" s="1"/>
    </row>
    <row r="791" ht="16.5" customHeight="1">
      <c r="A791" s="1"/>
      <c r="B791" s="17"/>
      <c r="C791" s="18"/>
      <c r="D791" s="12"/>
      <c r="E791" s="1"/>
      <c r="F791" s="33"/>
      <c r="G791" s="34"/>
      <c r="H791" s="1"/>
      <c r="I791" s="1"/>
      <c r="J791" s="1"/>
      <c r="K791" s="1"/>
      <c r="L791" s="1"/>
    </row>
    <row r="792" ht="16.5" customHeight="1">
      <c r="A792" s="1"/>
      <c r="B792" s="17"/>
      <c r="C792" s="18"/>
      <c r="D792" s="12"/>
      <c r="E792" s="1"/>
      <c r="F792" s="33"/>
      <c r="G792" s="34"/>
      <c r="H792" s="1"/>
      <c r="I792" s="1"/>
      <c r="J792" s="1"/>
      <c r="K792" s="1"/>
      <c r="L792" s="1"/>
    </row>
    <row r="793" ht="16.5" customHeight="1">
      <c r="A793" s="1"/>
      <c r="B793" s="17"/>
      <c r="C793" s="18"/>
      <c r="D793" s="12"/>
      <c r="E793" s="1"/>
      <c r="F793" s="33"/>
      <c r="G793" s="34"/>
      <c r="H793" s="1"/>
      <c r="I793" s="1"/>
      <c r="J793" s="1"/>
      <c r="K793" s="1"/>
      <c r="L793" s="1"/>
    </row>
    <row r="794" ht="16.5" customHeight="1">
      <c r="A794" s="1"/>
      <c r="B794" s="17"/>
      <c r="C794" s="18"/>
      <c r="D794" s="12"/>
      <c r="E794" s="1"/>
      <c r="F794" s="33"/>
      <c r="G794" s="34"/>
      <c r="H794" s="1"/>
      <c r="I794" s="1"/>
      <c r="J794" s="1"/>
      <c r="K794" s="1"/>
      <c r="L794" s="1"/>
    </row>
    <row r="795" ht="16.5" customHeight="1">
      <c r="A795" s="1"/>
      <c r="B795" s="17"/>
      <c r="C795" s="18"/>
      <c r="D795" s="12"/>
      <c r="E795" s="1"/>
      <c r="F795" s="33"/>
      <c r="G795" s="34"/>
      <c r="H795" s="1"/>
      <c r="I795" s="1"/>
      <c r="J795" s="1"/>
      <c r="K795" s="1"/>
      <c r="L795" s="1"/>
    </row>
    <row r="796" ht="16.5" customHeight="1">
      <c r="A796" s="1"/>
      <c r="B796" s="17"/>
      <c r="C796" s="18"/>
      <c r="D796" s="12"/>
      <c r="E796" s="1"/>
      <c r="F796" s="33"/>
      <c r="G796" s="34"/>
      <c r="H796" s="1"/>
      <c r="I796" s="1"/>
      <c r="J796" s="1"/>
      <c r="K796" s="1"/>
      <c r="L796" s="1"/>
    </row>
    <row r="797" ht="16.5" customHeight="1">
      <c r="A797" s="1"/>
      <c r="B797" s="17"/>
      <c r="C797" s="18"/>
      <c r="D797" s="12"/>
      <c r="E797" s="1"/>
      <c r="F797" s="33"/>
      <c r="G797" s="34"/>
      <c r="H797" s="1"/>
      <c r="I797" s="1"/>
      <c r="J797" s="1"/>
      <c r="K797" s="1"/>
      <c r="L797" s="1"/>
    </row>
    <row r="798" ht="16.5" customHeight="1">
      <c r="A798" s="1"/>
      <c r="B798" s="17"/>
      <c r="C798" s="18"/>
      <c r="D798" s="12"/>
      <c r="E798" s="1"/>
      <c r="F798" s="33"/>
      <c r="G798" s="34"/>
      <c r="H798" s="1"/>
      <c r="I798" s="1"/>
      <c r="J798" s="1"/>
      <c r="K798" s="1"/>
      <c r="L798" s="1"/>
    </row>
    <row r="799" ht="16.5" customHeight="1">
      <c r="A799" s="1"/>
      <c r="B799" s="17"/>
      <c r="C799" s="18"/>
      <c r="D799" s="12"/>
      <c r="E799" s="1"/>
      <c r="F799" s="33"/>
      <c r="G799" s="34"/>
      <c r="H799" s="1"/>
      <c r="I799" s="1"/>
      <c r="J799" s="1"/>
      <c r="K799" s="1"/>
      <c r="L799" s="1"/>
    </row>
    <row r="800" ht="16.5" customHeight="1">
      <c r="A800" s="1"/>
      <c r="B800" s="17"/>
      <c r="C800" s="18"/>
      <c r="D800" s="12"/>
      <c r="E800" s="1"/>
      <c r="F800" s="33"/>
      <c r="G800" s="34"/>
      <c r="H800" s="1"/>
      <c r="I800" s="1"/>
      <c r="J800" s="1"/>
      <c r="K800" s="1"/>
      <c r="L800" s="1"/>
    </row>
    <row r="801" ht="16.5" customHeight="1">
      <c r="A801" s="1"/>
      <c r="B801" s="17"/>
      <c r="C801" s="18"/>
      <c r="D801" s="12"/>
      <c r="E801" s="1"/>
      <c r="F801" s="33"/>
      <c r="G801" s="34"/>
      <c r="H801" s="1"/>
      <c r="I801" s="1"/>
      <c r="J801" s="1"/>
      <c r="K801" s="1"/>
      <c r="L801" s="1"/>
    </row>
    <row r="802" ht="16.5" customHeight="1">
      <c r="A802" s="1"/>
      <c r="B802" s="17"/>
      <c r="C802" s="18"/>
      <c r="D802" s="12"/>
      <c r="E802" s="1"/>
      <c r="F802" s="33"/>
      <c r="G802" s="34"/>
      <c r="H802" s="1"/>
      <c r="I802" s="1"/>
      <c r="J802" s="1"/>
      <c r="K802" s="1"/>
      <c r="L802" s="1"/>
    </row>
    <row r="803" ht="16.5" customHeight="1">
      <c r="A803" s="1"/>
      <c r="B803" s="17"/>
      <c r="C803" s="18"/>
      <c r="D803" s="12"/>
      <c r="E803" s="1"/>
      <c r="F803" s="33"/>
      <c r="G803" s="34"/>
      <c r="H803" s="1"/>
      <c r="I803" s="1"/>
      <c r="J803" s="1"/>
      <c r="K803" s="1"/>
      <c r="L803" s="1"/>
    </row>
    <row r="804" ht="16.5" customHeight="1">
      <c r="A804" s="1"/>
      <c r="B804" s="17"/>
      <c r="C804" s="18"/>
      <c r="D804" s="12"/>
      <c r="E804" s="1"/>
      <c r="F804" s="33"/>
      <c r="G804" s="34"/>
      <c r="H804" s="1"/>
      <c r="I804" s="1"/>
      <c r="J804" s="1"/>
      <c r="K804" s="1"/>
      <c r="L804" s="1"/>
    </row>
    <row r="805" ht="16.5" customHeight="1">
      <c r="A805" s="1"/>
      <c r="B805" s="17"/>
      <c r="C805" s="18"/>
      <c r="D805" s="12"/>
      <c r="E805" s="1"/>
      <c r="F805" s="33"/>
      <c r="G805" s="34"/>
      <c r="H805" s="1"/>
      <c r="I805" s="1"/>
      <c r="J805" s="1"/>
      <c r="K805" s="1"/>
      <c r="L805" s="1"/>
    </row>
    <row r="806" ht="16.5" customHeight="1">
      <c r="A806" s="1"/>
      <c r="B806" s="17"/>
      <c r="C806" s="18"/>
      <c r="D806" s="12"/>
      <c r="E806" s="1"/>
      <c r="F806" s="33"/>
      <c r="G806" s="34"/>
      <c r="H806" s="1"/>
      <c r="I806" s="1"/>
      <c r="J806" s="1"/>
      <c r="K806" s="1"/>
      <c r="L806" s="1"/>
    </row>
    <row r="807" ht="16.5" customHeight="1">
      <c r="A807" s="1"/>
      <c r="B807" s="17"/>
      <c r="C807" s="18"/>
      <c r="D807" s="12"/>
      <c r="E807" s="1"/>
      <c r="F807" s="33"/>
      <c r="G807" s="34"/>
      <c r="H807" s="1"/>
      <c r="I807" s="1"/>
      <c r="J807" s="1"/>
      <c r="K807" s="1"/>
      <c r="L807" s="1"/>
    </row>
    <row r="808" ht="16.5" customHeight="1">
      <c r="A808" s="1"/>
      <c r="B808" s="17"/>
      <c r="C808" s="18"/>
      <c r="D808" s="12"/>
      <c r="E808" s="1"/>
      <c r="F808" s="33"/>
      <c r="G808" s="34"/>
      <c r="H808" s="1"/>
      <c r="I808" s="1"/>
      <c r="J808" s="1"/>
      <c r="K808" s="1"/>
      <c r="L808" s="1"/>
    </row>
    <row r="809" ht="16.5" customHeight="1">
      <c r="A809" s="1"/>
      <c r="B809" s="17"/>
      <c r="C809" s="18"/>
      <c r="D809" s="12"/>
      <c r="E809" s="1"/>
      <c r="F809" s="33"/>
      <c r="G809" s="34"/>
      <c r="H809" s="1"/>
      <c r="I809" s="1"/>
      <c r="J809" s="1"/>
      <c r="K809" s="1"/>
      <c r="L809" s="1"/>
    </row>
    <row r="810" ht="16.5" customHeight="1">
      <c r="A810" s="1"/>
      <c r="B810" s="17"/>
      <c r="C810" s="18"/>
      <c r="D810" s="12"/>
      <c r="E810" s="1"/>
      <c r="F810" s="33"/>
      <c r="G810" s="34"/>
      <c r="H810" s="1"/>
      <c r="I810" s="1"/>
      <c r="J810" s="1"/>
      <c r="K810" s="1"/>
      <c r="L810" s="1"/>
    </row>
    <row r="811" ht="16.5" customHeight="1">
      <c r="A811" s="1"/>
      <c r="B811" s="17"/>
      <c r="C811" s="18"/>
      <c r="D811" s="12"/>
      <c r="E811" s="1"/>
      <c r="F811" s="33"/>
      <c r="G811" s="34"/>
      <c r="H811" s="1"/>
      <c r="I811" s="1"/>
      <c r="J811" s="1"/>
      <c r="K811" s="1"/>
      <c r="L811" s="1"/>
    </row>
    <row r="812" ht="16.5" customHeight="1">
      <c r="A812" s="1"/>
      <c r="B812" s="17"/>
      <c r="C812" s="18"/>
      <c r="D812" s="12"/>
      <c r="E812" s="1"/>
      <c r="F812" s="33"/>
      <c r="G812" s="34"/>
      <c r="H812" s="1"/>
      <c r="I812" s="1"/>
      <c r="J812" s="1"/>
      <c r="K812" s="1"/>
      <c r="L812" s="1"/>
    </row>
    <row r="813" ht="16.5" customHeight="1">
      <c r="A813" s="1"/>
      <c r="B813" s="17"/>
      <c r="C813" s="18"/>
      <c r="D813" s="12"/>
      <c r="E813" s="1"/>
      <c r="F813" s="33"/>
      <c r="G813" s="34"/>
      <c r="H813" s="1"/>
      <c r="I813" s="1"/>
      <c r="J813" s="1"/>
      <c r="K813" s="1"/>
      <c r="L813" s="1"/>
    </row>
    <row r="814" ht="16.5" customHeight="1">
      <c r="A814" s="1"/>
      <c r="B814" s="17"/>
      <c r="C814" s="18"/>
      <c r="D814" s="12"/>
      <c r="E814" s="1"/>
      <c r="F814" s="33"/>
      <c r="G814" s="34"/>
      <c r="H814" s="1"/>
      <c r="I814" s="1"/>
      <c r="J814" s="1"/>
      <c r="K814" s="1"/>
      <c r="L814" s="1"/>
    </row>
    <row r="815" ht="16.5" customHeight="1">
      <c r="A815" s="1"/>
      <c r="B815" s="17"/>
      <c r="C815" s="18"/>
      <c r="D815" s="12"/>
      <c r="E815" s="1"/>
      <c r="F815" s="33"/>
      <c r="G815" s="34"/>
      <c r="H815" s="1"/>
      <c r="I815" s="1"/>
      <c r="J815" s="1"/>
      <c r="K815" s="1"/>
      <c r="L815" s="1"/>
    </row>
    <row r="816" ht="16.5" customHeight="1">
      <c r="A816" s="1"/>
      <c r="B816" s="17"/>
      <c r="C816" s="18"/>
      <c r="D816" s="12"/>
      <c r="E816" s="1"/>
      <c r="F816" s="33"/>
      <c r="G816" s="34"/>
      <c r="H816" s="1"/>
      <c r="I816" s="1"/>
      <c r="J816" s="1"/>
      <c r="K816" s="1"/>
      <c r="L816" s="1"/>
    </row>
    <row r="817" ht="16.5" customHeight="1">
      <c r="A817" s="1"/>
      <c r="B817" s="17"/>
      <c r="C817" s="18"/>
      <c r="D817" s="12"/>
      <c r="E817" s="1"/>
      <c r="F817" s="33"/>
      <c r="G817" s="34"/>
      <c r="H817" s="1"/>
      <c r="I817" s="1"/>
      <c r="J817" s="1"/>
      <c r="K817" s="1"/>
      <c r="L817" s="1"/>
    </row>
    <row r="818" ht="16.5" customHeight="1">
      <c r="A818" s="1"/>
      <c r="B818" s="17"/>
      <c r="C818" s="18"/>
      <c r="D818" s="12"/>
      <c r="E818" s="1"/>
      <c r="F818" s="33"/>
      <c r="G818" s="34"/>
      <c r="H818" s="1"/>
      <c r="I818" s="1"/>
      <c r="J818" s="1"/>
      <c r="K818" s="1"/>
      <c r="L818" s="1"/>
    </row>
    <row r="819" ht="16.5" customHeight="1">
      <c r="A819" s="1"/>
      <c r="B819" s="17"/>
      <c r="C819" s="18"/>
      <c r="D819" s="12"/>
      <c r="E819" s="1"/>
      <c r="F819" s="33"/>
      <c r="G819" s="34"/>
      <c r="H819" s="1"/>
      <c r="I819" s="1"/>
      <c r="J819" s="1"/>
      <c r="K819" s="1"/>
      <c r="L819" s="1"/>
    </row>
    <row r="820" ht="16.5" customHeight="1">
      <c r="A820" s="1"/>
      <c r="B820" s="17"/>
      <c r="C820" s="18"/>
      <c r="D820" s="12"/>
      <c r="E820" s="1"/>
      <c r="F820" s="33"/>
      <c r="G820" s="34"/>
      <c r="H820" s="1"/>
      <c r="I820" s="1"/>
      <c r="J820" s="1"/>
      <c r="K820" s="1"/>
      <c r="L820" s="1"/>
    </row>
    <row r="821" ht="16.5" customHeight="1">
      <c r="A821" s="1"/>
      <c r="B821" s="17"/>
      <c r="C821" s="18"/>
      <c r="D821" s="12"/>
      <c r="E821" s="1"/>
      <c r="F821" s="33"/>
      <c r="G821" s="34"/>
      <c r="H821" s="1"/>
      <c r="I821" s="1"/>
      <c r="J821" s="1"/>
      <c r="K821" s="1"/>
      <c r="L821" s="1"/>
    </row>
    <row r="822" ht="16.5" customHeight="1">
      <c r="A822" s="1"/>
      <c r="B822" s="17"/>
      <c r="C822" s="18"/>
      <c r="D822" s="12"/>
      <c r="E822" s="1"/>
      <c r="F822" s="33"/>
      <c r="G822" s="34"/>
      <c r="H822" s="1"/>
      <c r="I822" s="1"/>
      <c r="J822" s="1"/>
      <c r="K822" s="1"/>
      <c r="L822" s="1"/>
    </row>
    <row r="823" ht="16.5" customHeight="1">
      <c r="A823" s="1"/>
      <c r="B823" s="17"/>
      <c r="C823" s="18"/>
      <c r="D823" s="12"/>
      <c r="E823" s="1"/>
      <c r="F823" s="33"/>
      <c r="G823" s="34"/>
      <c r="H823" s="1"/>
      <c r="I823" s="1"/>
      <c r="J823" s="1"/>
      <c r="K823" s="1"/>
      <c r="L823" s="1"/>
    </row>
    <row r="824" ht="16.5" customHeight="1">
      <c r="A824" s="1"/>
      <c r="B824" s="17"/>
      <c r="C824" s="18"/>
      <c r="D824" s="12"/>
      <c r="E824" s="1"/>
      <c r="F824" s="33"/>
      <c r="G824" s="34"/>
      <c r="H824" s="1"/>
      <c r="I824" s="1"/>
      <c r="J824" s="1"/>
      <c r="K824" s="1"/>
      <c r="L824" s="1"/>
    </row>
    <row r="825" ht="16.5" customHeight="1">
      <c r="A825" s="1"/>
      <c r="B825" s="17"/>
      <c r="C825" s="18"/>
      <c r="D825" s="12"/>
      <c r="E825" s="1"/>
      <c r="F825" s="33"/>
      <c r="G825" s="34"/>
      <c r="H825" s="1"/>
      <c r="I825" s="1"/>
      <c r="J825" s="1"/>
      <c r="K825" s="1"/>
      <c r="L825" s="1"/>
    </row>
    <row r="826" ht="16.5" customHeight="1">
      <c r="A826" s="1"/>
      <c r="B826" s="17"/>
      <c r="C826" s="18"/>
      <c r="D826" s="12"/>
      <c r="E826" s="1"/>
      <c r="F826" s="33"/>
      <c r="G826" s="34"/>
      <c r="H826" s="1"/>
      <c r="I826" s="1"/>
      <c r="J826" s="1"/>
      <c r="K826" s="1"/>
      <c r="L826" s="1"/>
    </row>
    <row r="827" ht="16.5" customHeight="1">
      <c r="A827" s="1"/>
      <c r="B827" s="17"/>
      <c r="C827" s="18"/>
      <c r="D827" s="12"/>
      <c r="E827" s="1"/>
      <c r="F827" s="33"/>
      <c r="G827" s="34"/>
      <c r="H827" s="1"/>
      <c r="I827" s="1"/>
      <c r="J827" s="1"/>
      <c r="K827" s="1"/>
      <c r="L827" s="1"/>
    </row>
    <row r="828" ht="16.5" customHeight="1">
      <c r="A828" s="1"/>
      <c r="B828" s="17"/>
      <c r="C828" s="18"/>
      <c r="D828" s="12"/>
      <c r="E828" s="1"/>
      <c r="F828" s="33"/>
      <c r="G828" s="34"/>
      <c r="H828" s="1"/>
      <c r="I828" s="1"/>
      <c r="J828" s="1"/>
      <c r="K828" s="1"/>
      <c r="L828" s="1"/>
    </row>
    <row r="829" ht="16.5" customHeight="1">
      <c r="A829" s="1"/>
      <c r="B829" s="17"/>
      <c r="C829" s="18"/>
      <c r="D829" s="12"/>
      <c r="E829" s="1"/>
      <c r="F829" s="33"/>
      <c r="G829" s="34"/>
      <c r="H829" s="1"/>
      <c r="I829" s="1"/>
      <c r="J829" s="1"/>
      <c r="K829" s="1"/>
      <c r="L829" s="1"/>
    </row>
    <row r="830" ht="16.5" customHeight="1">
      <c r="A830" s="1"/>
      <c r="B830" s="17"/>
      <c r="C830" s="18"/>
      <c r="D830" s="12"/>
      <c r="E830" s="1"/>
      <c r="F830" s="33"/>
      <c r="G830" s="34"/>
      <c r="H830" s="1"/>
      <c r="I830" s="1"/>
      <c r="J830" s="1"/>
      <c r="K830" s="1"/>
      <c r="L830" s="1"/>
    </row>
    <row r="831" ht="16.5" customHeight="1">
      <c r="A831" s="1"/>
      <c r="B831" s="17"/>
      <c r="C831" s="18"/>
      <c r="D831" s="12"/>
      <c r="E831" s="1"/>
      <c r="F831" s="33"/>
      <c r="G831" s="34"/>
      <c r="H831" s="1"/>
      <c r="I831" s="1"/>
      <c r="J831" s="1"/>
      <c r="K831" s="1"/>
      <c r="L831" s="1"/>
    </row>
    <row r="832" ht="16.5" customHeight="1">
      <c r="A832" s="1"/>
      <c r="B832" s="17"/>
      <c r="C832" s="18"/>
      <c r="D832" s="12"/>
      <c r="E832" s="1"/>
      <c r="F832" s="33"/>
      <c r="G832" s="34"/>
      <c r="H832" s="1"/>
      <c r="I832" s="1"/>
      <c r="J832" s="1"/>
      <c r="K832" s="1"/>
      <c r="L832" s="1"/>
    </row>
    <row r="833" ht="16.5" customHeight="1">
      <c r="A833" s="1"/>
      <c r="B833" s="17"/>
      <c r="C833" s="18"/>
      <c r="D833" s="12"/>
      <c r="E833" s="1"/>
      <c r="F833" s="33"/>
      <c r="G833" s="34"/>
      <c r="H833" s="1"/>
      <c r="I833" s="1"/>
      <c r="J833" s="1"/>
      <c r="K833" s="1"/>
      <c r="L833" s="1"/>
    </row>
    <row r="834" ht="16.5" customHeight="1">
      <c r="A834" s="1"/>
      <c r="B834" s="17"/>
      <c r="C834" s="18"/>
      <c r="D834" s="12"/>
      <c r="E834" s="1"/>
      <c r="F834" s="33"/>
      <c r="G834" s="34"/>
      <c r="H834" s="1"/>
      <c r="I834" s="1"/>
      <c r="J834" s="1"/>
      <c r="K834" s="1"/>
      <c r="L834" s="1"/>
    </row>
    <row r="835" ht="16.5" customHeight="1">
      <c r="A835" s="1"/>
      <c r="B835" s="17"/>
      <c r="C835" s="18"/>
      <c r="D835" s="12"/>
      <c r="E835" s="1"/>
      <c r="F835" s="33"/>
      <c r="G835" s="34"/>
      <c r="H835" s="1"/>
      <c r="I835" s="1"/>
      <c r="J835" s="1"/>
      <c r="K835" s="1"/>
      <c r="L835" s="1"/>
    </row>
    <row r="836" ht="16.5" customHeight="1">
      <c r="A836" s="1"/>
      <c r="B836" s="17"/>
      <c r="C836" s="18"/>
      <c r="D836" s="12"/>
      <c r="E836" s="1"/>
      <c r="F836" s="33"/>
      <c r="G836" s="34"/>
      <c r="H836" s="1"/>
      <c r="I836" s="1"/>
      <c r="J836" s="1"/>
      <c r="K836" s="1"/>
      <c r="L836" s="1"/>
    </row>
    <row r="837" ht="16.5" customHeight="1">
      <c r="A837" s="1"/>
      <c r="B837" s="17"/>
      <c r="C837" s="18"/>
      <c r="D837" s="12"/>
      <c r="E837" s="1"/>
      <c r="F837" s="33"/>
      <c r="G837" s="34"/>
      <c r="H837" s="1"/>
      <c r="I837" s="1"/>
      <c r="J837" s="1"/>
      <c r="K837" s="1"/>
      <c r="L837" s="1"/>
    </row>
    <row r="838" ht="16.5" customHeight="1">
      <c r="A838" s="1"/>
      <c r="B838" s="17"/>
      <c r="C838" s="18"/>
      <c r="D838" s="12"/>
      <c r="E838" s="1"/>
      <c r="F838" s="33"/>
      <c r="G838" s="34"/>
      <c r="H838" s="1"/>
      <c r="I838" s="1"/>
      <c r="J838" s="1"/>
      <c r="K838" s="1"/>
      <c r="L838" s="1"/>
    </row>
    <row r="839" ht="16.5" customHeight="1">
      <c r="A839" s="1"/>
      <c r="B839" s="17"/>
      <c r="C839" s="18"/>
      <c r="D839" s="12"/>
      <c r="E839" s="1"/>
      <c r="F839" s="33"/>
      <c r="G839" s="34"/>
      <c r="H839" s="1"/>
      <c r="I839" s="1"/>
      <c r="J839" s="1"/>
      <c r="K839" s="1"/>
      <c r="L839" s="1"/>
    </row>
    <row r="840" ht="16.5" customHeight="1">
      <c r="A840" s="1"/>
      <c r="B840" s="17"/>
      <c r="C840" s="18"/>
      <c r="D840" s="12"/>
      <c r="E840" s="1"/>
      <c r="F840" s="33"/>
      <c r="G840" s="34"/>
      <c r="H840" s="1"/>
      <c r="I840" s="1"/>
      <c r="J840" s="1"/>
      <c r="K840" s="1"/>
      <c r="L840" s="1"/>
    </row>
    <row r="841" ht="16.5" customHeight="1">
      <c r="A841" s="1"/>
      <c r="B841" s="17"/>
      <c r="C841" s="18"/>
      <c r="D841" s="12"/>
      <c r="E841" s="1"/>
      <c r="F841" s="33"/>
      <c r="G841" s="34"/>
      <c r="H841" s="1"/>
      <c r="I841" s="1"/>
      <c r="J841" s="1"/>
      <c r="K841" s="1"/>
      <c r="L841" s="1"/>
    </row>
    <row r="842" ht="16.5" customHeight="1">
      <c r="A842" s="1"/>
      <c r="B842" s="17"/>
      <c r="C842" s="18"/>
      <c r="D842" s="12"/>
      <c r="E842" s="1"/>
      <c r="F842" s="33"/>
      <c r="G842" s="34"/>
      <c r="H842" s="1"/>
      <c r="I842" s="1"/>
      <c r="J842" s="1"/>
      <c r="K842" s="1"/>
      <c r="L842" s="1"/>
    </row>
    <row r="843" ht="16.5" customHeight="1">
      <c r="A843" s="1"/>
      <c r="B843" s="17"/>
      <c r="C843" s="18"/>
      <c r="D843" s="12"/>
      <c r="E843" s="1"/>
      <c r="F843" s="33"/>
      <c r="G843" s="34"/>
      <c r="H843" s="1"/>
      <c r="I843" s="1"/>
      <c r="J843" s="1"/>
      <c r="K843" s="1"/>
      <c r="L843" s="1"/>
    </row>
    <row r="844" ht="16.5" customHeight="1">
      <c r="A844" s="1"/>
      <c r="B844" s="17"/>
      <c r="C844" s="18"/>
      <c r="D844" s="12"/>
      <c r="E844" s="1"/>
      <c r="F844" s="33"/>
      <c r="G844" s="34"/>
      <c r="H844" s="1"/>
      <c r="I844" s="1"/>
      <c r="J844" s="1"/>
      <c r="K844" s="1"/>
      <c r="L844" s="1"/>
    </row>
    <row r="845" ht="16.5" customHeight="1">
      <c r="A845" s="1"/>
      <c r="B845" s="17"/>
      <c r="C845" s="18"/>
      <c r="D845" s="12"/>
      <c r="E845" s="1"/>
      <c r="F845" s="33"/>
      <c r="G845" s="34"/>
      <c r="H845" s="1"/>
      <c r="I845" s="1"/>
      <c r="J845" s="1"/>
      <c r="K845" s="1"/>
      <c r="L845" s="1"/>
    </row>
    <row r="846" ht="16.5" customHeight="1">
      <c r="A846" s="1"/>
      <c r="B846" s="17"/>
      <c r="C846" s="18"/>
      <c r="D846" s="12"/>
      <c r="E846" s="1"/>
      <c r="F846" s="33"/>
      <c r="G846" s="34"/>
      <c r="H846" s="1"/>
      <c r="I846" s="1"/>
      <c r="J846" s="1"/>
      <c r="K846" s="1"/>
      <c r="L846" s="1"/>
    </row>
    <row r="847" ht="16.5" customHeight="1">
      <c r="A847" s="1"/>
      <c r="B847" s="17"/>
      <c r="C847" s="18"/>
      <c r="D847" s="12"/>
      <c r="E847" s="1"/>
      <c r="F847" s="33"/>
      <c r="G847" s="34"/>
      <c r="H847" s="1"/>
      <c r="I847" s="1"/>
      <c r="J847" s="1"/>
      <c r="K847" s="1"/>
      <c r="L847" s="1"/>
    </row>
    <row r="848" ht="16.5" customHeight="1">
      <c r="A848" s="1"/>
      <c r="B848" s="17"/>
      <c r="C848" s="18"/>
      <c r="D848" s="12"/>
      <c r="E848" s="1"/>
      <c r="F848" s="33"/>
      <c r="G848" s="34"/>
      <c r="H848" s="1"/>
      <c r="I848" s="1"/>
      <c r="J848" s="1"/>
      <c r="K848" s="1"/>
      <c r="L848" s="1"/>
    </row>
    <row r="849" ht="16.5" customHeight="1">
      <c r="A849" s="1"/>
      <c r="B849" s="17"/>
      <c r="C849" s="18"/>
      <c r="D849" s="12"/>
      <c r="E849" s="1"/>
      <c r="F849" s="33"/>
      <c r="G849" s="34"/>
      <c r="H849" s="1"/>
      <c r="I849" s="1"/>
      <c r="J849" s="1"/>
      <c r="K849" s="1"/>
      <c r="L849" s="1"/>
    </row>
    <row r="850" ht="16.5" customHeight="1">
      <c r="A850" s="1"/>
      <c r="B850" s="17"/>
      <c r="C850" s="18"/>
      <c r="D850" s="12"/>
      <c r="E850" s="1"/>
      <c r="F850" s="33"/>
      <c r="G850" s="34"/>
      <c r="H850" s="1"/>
      <c r="I850" s="1"/>
      <c r="J850" s="1"/>
      <c r="K850" s="1"/>
      <c r="L850" s="1"/>
    </row>
    <row r="851" ht="16.5" customHeight="1">
      <c r="A851" s="1"/>
      <c r="B851" s="17"/>
      <c r="C851" s="18"/>
      <c r="D851" s="12"/>
      <c r="E851" s="1"/>
      <c r="F851" s="33"/>
      <c r="G851" s="34"/>
      <c r="H851" s="1"/>
      <c r="I851" s="1"/>
      <c r="J851" s="1"/>
      <c r="K851" s="1"/>
      <c r="L851" s="1"/>
    </row>
    <row r="852" ht="16.5" customHeight="1">
      <c r="A852" s="1"/>
      <c r="B852" s="17"/>
      <c r="C852" s="18"/>
      <c r="D852" s="12"/>
      <c r="E852" s="1"/>
      <c r="F852" s="33"/>
      <c r="G852" s="34"/>
      <c r="H852" s="1"/>
      <c r="I852" s="1"/>
      <c r="J852" s="1"/>
      <c r="K852" s="1"/>
      <c r="L852" s="1"/>
    </row>
    <row r="853" ht="16.5" customHeight="1">
      <c r="A853" s="1"/>
      <c r="B853" s="17"/>
      <c r="C853" s="18"/>
      <c r="D853" s="12"/>
      <c r="E853" s="1"/>
      <c r="F853" s="33"/>
      <c r="G853" s="34"/>
      <c r="H853" s="1"/>
      <c r="I853" s="1"/>
      <c r="J853" s="1"/>
      <c r="K853" s="1"/>
      <c r="L853" s="1"/>
    </row>
    <row r="854" ht="16.5" customHeight="1">
      <c r="A854" s="1"/>
      <c r="B854" s="17"/>
      <c r="C854" s="18"/>
      <c r="D854" s="12"/>
      <c r="E854" s="1"/>
      <c r="F854" s="33"/>
      <c r="G854" s="34"/>
      <c r="H854" s="1"/>
      <c r="I854" s="1"/>
      <c r="J854" s="1"/>
      <c r="K854" s="1"/>
      <c r="L854" s="1"/>
    </row>
    <row r="855" ht="16.5" customHeight="1">
      <c r="A855" s="1"/>
      <c r="B855" s="17"/>
      <c r="C855" s="18"/>
      <c r="D855" s="12"/>
      <c r="E855" s="1"/>
      <c r="F855" s="33"/>
      <c r="G855" s="34"/>
      <c r="H855" s="1"/>
      <c r="I855" s="1"/>
      <c r="J855" s="1"/>
      <c r="K855" s="1"/>
      <c r="L855" s="1"/>
    </row>
    <row r="856" ht="16.5" customHeight="1">
      <c r="A856" s="1"/>
      <c r="B856" s="17"/>
      <c r="C856" s="18"/>
      <c r="D856" s="12"/>
      <c r="E856" s="1"/>
      <c r="F856" s="33"/>
      <c r="G856" s="34"/>
      <c r="H856" s="1"/>
      <c r="I856" s="1"/>
      <c r="J856" s="1"/>
      <c r="K856" s="1"/>
      <c r="L856" s="1"/>
    </row>
    <row r="857" ht="16.5" customHeight="1">
      <c r="A857" s="1"/>
      <c r="B857" s="17"/>
      <c r="C857" s="18"/>
      <c r="D857" s="12"/>
      <c r="E857" s="1"/>
      <c r="F857" s="33"/>
      <c r="G857" s="34"/>
      <c r="H857" s="1"/>
      <c r="I857" s="1"/>
      <c r="J857" s="1"/>
      <c r="K857" s="1"/>
      <c r="L857" s="1"/>
    </row>
    <row r="858" ht="16.5" customHeight="1">
      <c r="A858" s="1"/>
      <c r="B858" s="17"/>
      <c r="C858" s="18"/>
      <c r="D858" s="12"/>
      <c r="E858" s="1"/>
      <c r="F858" s="33"/>
      <c r="G858" s="34"/>
      <c r="H858" s="1"/>
      <c r="I858" s="1"/>
      <c r="J858" s="1"/>
      <c r="K858" s="1"/>
      <c r="L858" s="1"/>
    </row>
    <row r="859" ht="16.5" customHeight="1">
      <c r="A859" s="1"/>
      <c r="B859" s="17"/>
      <c r="C859" s="18"/>
      <c r="D859" s="12"/>
      <c r="E859" s="1"/>
      <c r="F859" s="33"/>
      <c r="G859" s="34"/>
      <c r="H859" s="1"/>
      <c r="I859" s="1"/>
      <c r="J859" s="1"/>
      <c r="K859" s="1"/>
      <c r="L859" s="1"/>
    </row>
    <row r="860" ht="16.5" customHeight="1">
      <c r="A860" s="1"/>
      <c r="B860" s="17"/>
      <c r="C860" s="18"/>
      <c r="D860" s="12"/>
      <c r="E860" s="1"/>
      <c r="F860" s="33"/>
      <c r="G860" s="34"/>
      <c r="H860" s="1"/>
      <c r="I860" s="1"/>
      <c r="J860" s="1"/>
      <c r="K860" s="1"/>
      <c r="L860" s="1"/>
    </row>
    <row r="861" ht="16.5" customHeight="1">
      <c r="A861" s="1"/>
      <c r="B861" s="17"/>
      <c r="C861" s="18"/>
      <c r="D861" s="12"/>
      <c r="E861" s="1"/>
      <c r="F861" s="33"/>
      <c r="G861" s="34"/>
      <c r="H861" s="1"/>
      <c r="I861" s="1"/>
      <c r="J861" s="1"/>
      <c r="K861" s="1"/>
      <c r="L861" s="1"/>
    </row>
    <row r="862" ht="16.5" customHeight="1">
      <c r="A862" s="1"/>
      <c r="B862" s="17"/>
      <c r="C862" s="18"/>
      <c r="D862" s="12"/>
      <c r="E862" s="1"/>
      <c r="F862" s="33"/>
      <c r="G862" s="34"/>
      <c r="H862" s="1"/>
      <c r="I862" s="1"/>
      <c r="J862" s="1"/>
      <c r="K862" s="1"/>
      <c r="L862" s="1"/>
    </row>
    <row r="863" ht="16.5" customHeight="1">
      <c r="A863" s="1"/>
      <c r="B863" s="17"/>
      <c r="C863" s="18"/>
      <c r="D863" s="12"/>
      <c r="E863" s="1"/>
      <c r="F863" s="33"/>
      <c r="G863" s="34"/>
      <c r="H863" s="1"/>
      <c r="I863" s="1"/>
      <c r="J863" s="1"/>
      <c r="K863" s="1"/>
      <c r="L863" s="1"/>
    </row>
    <row r="864" ht="16.5" customHeight="1">
      <c r="A864" s="1"/>
      <c r="B864" s="17"/>
      <c r="C864" s="18"/>
      <c r="D864" s="12"/>
      <c r="E864" s="1"/>
      <c r="F864" s="33"/>
      <c r="G864" s="34"/>
      <c r="H864" s="1"/>
      <c r="I864" s="1"/>
      <c r="J864" s="1"/>
      <c r="K864" s="1"/>
      <c r="L864" s="1"/>
    </row>
    <row r="865" ht="16.5" customHeight="1">
      <c r="A865" s="1"/>
      <c r="B865" s="17"/>
      <c r="C865" s="18"/>
      <c r="D865" s="12"/>
      <c r="E865" s="1"/>
      <c r="F865" s="33"/>
      <c r="G865" s="34"/>
      <c r="H865" s="1"/>
      <c r="I865" s="1"/>
      <c r="J865" s="1"/>
      <c r="K865" s="1"/>
      <c r="L865" s="1"/>
    </row>
    <row r="866" ht="16.5" customHeight="1">
      <c r="A866" s="1"/>
      <c r="B866" s="17"/>
      <c r="C866" s="18"/>
      <c r="D866" s="12"/>
      <c r="E866" s="1"/>
      <c r="F866" s="33"/>
      <c r="G866" s="34"/>
      <c r="H866" s="1"/>
      <c r="I866" s="1"/>
      <c r="J866" s="1"/>
      <c r="K866" s="1"/>
      <c r="L866" s="1"/>
    </row>
    <row r="867" ht="16.5" customHeight="1">
      <c r="A867" s="1"/>
      <c r="B867" s="17"/>
      <c r="C867" s="18"/>
      <c r="D867" s="12"/>
      <c r="E867" s="1"/>
      <c r="F867" s="33"/>
      <c r="G867" s="34"/>
      <c r="H867" s="1"/>
      <c r="I867" s="1"/>
      <c r="J867" s="1"/>
      <c r="K867" s="1"/>
      <c r="L867" s="1"/>
    </row>
    <row r="868" ht="16.5" customHeight="1">
      <c r="A868" s="1"/>
      <c r="B868" s="17"/>
      <c r="C868" s="18"/>
      <c r="D868" s="12"/>
      <c r="E868" s="1"/>
      <c r="F868" s="33"/>
      <c r="G868" s="34"/>
      <c r="H868" s="1"/>
      <c r="I868" s="1"/>
      <c r="J868" s="1"/>
      <c r="K868" s="1"/>
      <c r="L868" s="1"/>
    </row>
    <row r="869" ht="16.5" customHeight="1">
      <c r="A869" s="1"/>
      <c r="B869" s="17"/>
      <c r="C869" s="18"/>
      <c r="D869" s="12"/>
      <c r="E869" s="1"/>
      <c r="F869" s="33"/>
      <c r="G869" s="34"/>
      <c r="H869" s="1"/>
      <c r="I869" s="1"/>
      <c r="J869" s="1"/>
      <c r="K869" s="1"/>
      <c r="L869" s="1"/>
    </row>
    <row r="870" ht="16.5" customHeight="1">
      <c r="A870" s="1"/>
      <c r="B870" s="17"/>
      <c r="C870" s="18"/>
      <c r="D870" s="12"/>
      <c r="E870" s="1"/>
      <c r="F870" s="33"/>
      <c r="G870" s="34"/>
      <c r="H870" s="1"/>
      <c r="I870" s="1"/>
      <c r="J870" s="1"/>
      <c r="K870" s="1"/>
      <c r="L870" s="1"/>
    </row>
    <row r="871" ht="16.5" customHeight="1">
      <c r="A871" s="1"/>
      <c r="B871" s="17"/>
      <c r="C871" s="18"/>
      <c r="D871" s="12"/>
      <c r="E871" s="1"/>
      <c r="F871" s="33"/>
      <c r="G871" s="34"/>
      <c r="H871" s="1"/>
      <c r="I871" s="1"/>
      <c r="J871" s="1"/>
      <c r="K871" s="1"/>
      <c r="L871" s="1"/>
    </row>
    <row r="872" ht="16.5" customHeight="1">
      <c r="A872" s="1"/>
      <c r="B872" s="17"/>
      <c r="C872" s="18"/>
      <c r="D872" s="12"/>
      <c r="E872" s="1"/>
      <c r="F872" s="33"/>
      <c r="G872" s="34"/>
      <c r="H872" s="1"/>
      <c r="I872" s="1"/>
      <c r="J872" s="1"/>
      <c r="K872" s="1"/>
      <c r="L872" s="1"/>
    </row>
    <row r="873" ht="16.5" customHeight="1">
      <c r="A873" s="1"/>
      <c r="B873" s="17"/>
      <c r="C873" s="18"/>
      <c r="D873" s="12"/>
      <c r="E873" s="1"/>
      <c r="F873" s="33"/>
      <c r="G873" s="34"/>
      <c r="H873" s="1"/>
      <c r="I873" s="1"/>
      <c r="J873" s="1"/>
      <c r="K873" s="1"/>
      <c r="L873" s="1"/>
    </row>
    <row r="874" ht="16.5" customHeight="1">
      <c r="A874" s="1"/>
      <c r="B874" s="17"/>
      <c r="C874" s="18"/>
      <c r="D874" s="12"/>
      <c r="E874" s="1"/>
      <c r="F874" s="33"/>
      <c r="G874" s="34"/>
      <c r="H874" s="1"/>
      <c r="I874" s="1"/>
      <c r="J874" s="1"/>
      <c r="K874" s="1"/>
      <c r="L874" s="1"/>
    </row>
    <row r="875" ht="16.5" customHeight="1">
      <c r="A875" s="1"/>
      <c r="B875" s="17"/>
      <c r="C875" s="18"/>
      <c r="D875" s="12"/>
      <c r="E875" s="1"/>
      <c r="F875" s="33"/>
      <c r="G875" s="34"/>
      <c r="H875" s="1"/>
      <c r="I875" s="1"/>
      <c r="J875" s="1"/>
      <c r="K875" s="1"/>
      <c r="L875" s="1"/>
    </row>
    <row r="876" ht="16.5" customHeight="1">
      <c r="A876" s="1"/>
      <c r="B876" s="17"/>
      <c r="C876" s="18"/>
      <c r="D876" s="12"/>
      <c r="E876" s="1"/>
      <c r="F876" s="33"/>
      <c r="G876" s="34"/>
      <c r="H876" s="1"/>
      <c r="I876" s="1"/>
      <c r="J876" s="1"/>
      <c r="K876" s="1"/>
      <c r="L876" s="1"/>
    </row>
    <row r="877" ht="16.5" customHeight="1">
      <c r="A877" s="1"/>
      <c r="B877" s="17"/>
      <c r="C877" s="18"/>
      <c r="D877" s="12"/>
      <c r="E877" s="1"/>
      <c r="F877" s="33"/>
      <c r="G877" s="34"/>
      <c r="H877" s="1"/>
      <c r="I877" s="1"/>
      <c r="J877" s="1"/>
      <c r="K877" s="1"/>
      <c r="L877" s="1"/>
    </row>
    <row r="878" ht="16.5" customHeight="1">
      <c r="A878" s="1"/>
      <c r="B878" s="17"/>
      <c r="C878" s="18"/>
      <c r="D878" s="12"/>
      <c r="E878" s="1"/>
      <c r="F878" s="33"/>
      <c r="G878" s="34"/>
      <c r="H878" s="1"/>
      <c r="I878" s="1"/>
      <c r="J878" s="1"/>
      <c r="K878" s="1"/>
      <c r="L878" s="1"/>
    </row>
    <row r="879" ht="16.5" customHeight="1">
      <c r="A879" s="1"/>
      <c r="B879" s="17"/>
      <c r="C879" s="18"/>
      <c r="D879" s="12"/>
      <c r="E879" s="1"/>
      <c r="F879" s="33"/>
      <c r="G879" s="34"/>
      <c r="H879" s="1"/>
      <c r="I879" s="1"/>
      <c r="J879" s="1"/>
      <c r="K879" s="1"/>
      <c r="L879" s="1"/>
    </row>
    <row r="880" ht="16.5" customHeight="1">
      <c r="A880" s="1"/>
      <c r="B880" s="17"/>
      <c r="C880" s="18"/>
      <c r="D880" s="12"/>
      <c r="E880" s="1"/>
      <c r="F880" s="33"/>
      <c r="G880" s="34"/>
      <c r="H880" s="1"/>
      <c r="I880" s="1"/>
      <c r="J880" s="1"/>
      <c r="K880" s="1"/>
      <c r="L880" s="1"/>
    </row>
    <row r="881" ht="16.5" customHeight="1">
      <c r="A881" s="1"/>
      <c r="B881" s="17"/>
      <c r="C881" s="18"/>
      <c r="D881" s="12"/>
      <c r="E881" s="1"/>
      <c r="F881" s="33"/>
      <c r="G881" s="34"/>
      <c r="H881" s="1"/>
      <c r="I881" s="1"/>
      <c r="J881" s="1"/>
      <c r="K881" s="1"/>
      <c r="L881" s="1"/>
    </row>
    <row r="882" ht="16.5" customHeight="1">
      <c r="A882" s="1"/>
      <c r="B882" s="17"/>
      <c r="C882" s="18"/>
      <c r="D882" s="12"/>
      <c r="E882" s="1"/>
      <c r="F882" s="33"/>
      <c r="G882" s="34"/>
      <c r="H882" s="1"/>
      <c r="I882" s="1"/>
      <c r="J882" s="1"/>
      <c r="K882" s="1"/>
      <c r="L882" s="1"/>
    </row>
    <row r="883" ht="16.5" customHeight="1">
      <c r="A883" s="1"/>
      <c r="B883" s="17"/>
      <c r="C883" s="18"/>
      <c r="D883" s="12"/>
      <c r="E883" s="1"/>
      <c r="F883" s="33"/>
      <c r="G883" s="34"/>
      <c r="H883" s="1"/>
      <c r="I883" s="1"/>
      <c r="J883" s="1"/>
      <c r="K883" s="1"/>
      <c r="L883" s="1"/>
    </row>
    <row r="884" ht="16.5" customHeight="1">
      <c r="A884" s="1"/>
      <c r="B884" s="17"/>
      <c r="C884" s="18"/>
      <c r="D884" s="12"/>
      <c r="E884" s="1"/>
      <c r="F884" s="33"/>
      <c r="G884" s="34"/>
      <c r="H884" s="1"/>
      <c r="I884" s="1"/>
      <c r="J884" s="1"/>
      <c r="K884" s="1"/>
      <c r="L884" s="1"/>
    </row>
    <row r="885" ht="16.5" customHeight="1">
      <c r="A885" s="1"/>
      <c r="B885" s="17"/>
      <c r="C885" s="18"/>
      <c r="D885" s="12"/>
      <c r="E885" s="1"/>
      <c r="F885" s="33"/>
      <c r="G885" s="34"/>
      <c r="H885" s="1"/>
      <c r="I885" s="1"/>
      <c r="J885" s="1"/>
      <c r="K885" s="1"/>
      <c r="L885" s="1"/>
    </row>
    <row r="886" ht="16.5" customHeight="1">
      <c r="A886" s="1"/>
      <c r="B886" s="17"/>
      <c r="C886" s="18"/>
      <c r="D886" s="12"/>
      <c r="E886" s="1"/>
      <c r="F886" s="33"/>
      <c r="G886" s="34"/>
      <c r="H886" s="1"/>
      <c r="I886" s="1"/>
      <c r="J886" s="1"/>
      <c r="K886" s="1"/>
      <c r="L886" s="1"/>
    </row>
    <row r="887" ht="16.5" customHeight="1">
      <c r="A887" s="1"/>
      <c r="B887" s="17"/>
      <c r="C887" s="18"/>
      <c r="D887" s="12"/>
      <c r="E887" s="1"/>
      <c r="F887" s="33"/>
      <c r="G887" s="34"/>
      <c r="H887" s="1"/>
      <c r="I887" s="1"/>
      <c r="J887" s="1"/>
      <c r="K887" s="1"/>
      <c r="L887" s="1"/>
    </row>
    <row r="888" ht="16.5" customHeight="1">
      <c r="A888" s="1"/>
      <c r="B888" s="17"/>
      <c r="C888" s="18"/>
      <c r="D888" s="12"/>
      <c r="E888" s="1"/>
      <c r="F888" s="33"/>
      <c r="G888" s="34"/>
      <c r="H888" s="1"/>
      <c r="I888" s="1"/>
      <c r="J888" s="1"/>
      <c r="K888" s="1"/>
      <c r="L888" s="1"/>
    </row>
    <row r="889" ht="16.5" customHeight="1">
      <c r="A889" s="1"/>
      <c r="B889" s="17"/>
      <c r="C889" s="18"/>
      <c r="D889" s="12"/>
      <c r="E889" s="1"/>
      <c r="F889" s="33"/>
      <c r="G889" s="34"/>
      <c r="H889" s="1"/>
      <c r="I889" s="1"/>
      <c r="J889" s="1"/>
      <c r="K889" s="1"/>
      <c r="L889" s="1"/>
    </row>
    <row r="890" ht="16.5" customHeight="1">
      <c r="A890" s="1"/>
      <c r="B890" s="17"/>
      <c r="C890" s="18"/>
      <c r="D890" s="12"/>
      <c r="E890" s="1"/>
      <c r="F890" s="33"/>
      <c r="G890" s="34"/>
      <c r="H890" s="1"/>
      <c r="I890" s="1"/>
      <c r="J890" s="1"/>
      <c r="K890" s="1"/>
      <c r="L890" s="1"/>
    </row>
    <row r="891" ht="16.5" customHeight="1">
      <c r="A891" s="1"/>
      <c r="B891" s="17"/>
      <c r="C891" s="18"/>
      <c r="D891" s="12"/>
      <c r="E891" s="1"/>
      <c r="F891" s="33"/>
      <c r="G891" s="34"/>
      <c r="H891" s="1"/>
      <c r="I891" s="1"/>
      <c r="J891" s="1"/>
      <c r="K891" s="1"/>
      <c r="L891" s="1"/>
    </row>
    <row r="892" ht="16.5" customHeight="1">
      <c r="A892" s="1"/>
      <c r="B892" s="17"/>
      <c r="C892" s="18"/>
      <c r="D892" s="12"/>
      <c r="E892" s="1"/>
      <c r="F892" s="33"/>
      <c r="G892" s="34"/>
      <c r="H892" s="1"/>
      <c r="I892" s="1"/>
      <c r="J892" s="1"/>
      <c r="K892" s="1"/>
      <c r="L892" s="1"/>
    </row>
    <row r="893" ht="16.5" customHeight="1">
      <c r="A893" s="1"/>
      <c r="B893" s="17"/>
      <c r="C893" s="18"/>
      <c r="D893" s="12"/>
      <c r="E893" s="1"/>
      <c r="F893" s="33"/>
      <c r="G893" s="34"/>
      <c r="H893" s="1"/>
      <c r="I893" s="1"/>
      <c r="J893" s="1"/>
      <c r="K893" s="1"/>
      <c r="L893" s="1"/>
    </row>
    <row r="894" ht="16.5" customHeight="1">
      <c r="A894" s="1"/>
      <c r="B894" s="17"/>
      <c r="C894" s="18"/>
      <c r="D894" s="12"/>
      <c r="E894" s="1"/>
      <c r="F894" s="33"/>
      <c r="G894" s="34"/>
      <c r="H894" s="1"/>
      <c r="I894" s="1"/>
      <c r="J894" s="1"/>
      <c r="K894" s="1"/>
      <c r="L894" s="1"/>
    </row>
    <row r="895" ht="16.5" customHeight="1">
      <c r="A895" s="1"/>
      <c r="B895" s="17"/>
      <c r="C895" s="18"/>
      <c r="D895" s="12"/>
      <c r="E895" s="1"/>
      <c r="F895" s="33"/>
      <c r="G895" s="34"/>
      <c r="H895" s="1"/>
      <c r="I895" s="1"/>
      <c r="J895" s="1"/>
      <c r="K895" s="1"/>
      <c r="L895" s="1"/>
    </row>
    <row r="896" ht="16.5" customHeight="1">
      <c r="A896" s="1"/>
      <c r="B896" s="17"/>
      <c r="C896" s="18"/>
      <c r="D896" s="12"/>
      <c r="E896" s="1"/>
      <c r="F896" s="33"/>
      <c r="G896" s="34"/>
      <c r="H896" s="1"/>
      <c r="I896" s="1"/>
      <c r="J896" s="1"/>
      <c r="K896" s="1"/>
      <c r="L896" s="1"/>
    </row>
    <row r="897" ht="16.5" customHeight="1">
      <c r="A897" s="1"/>
      <c r="B897" s="17"/>
      <c r="C897" s="18"/>
      <c r="D897" s="12"/>
      <c r="E897" s="1"/>
      <c r="F897" s="33"/>
      <c r="G897" s="34"/>
      <c r="H897" s="1"/>
      <c r="I897" s="1"/>
      <c r="J897" s="1"/>
      <c r="K897" s="1"/>
      <c r="L897" s="1"/>
    </row>
    <row r="898" ht="16.5" customHeight="1">
      <c r="A898" s="1"/>
      <c r="B898" s="17"/>
      <c r="C898" s="18"/>
      <c r="D898" s="12"/>
      <c r="E898" s="1"/>
      <c r="F898" s="33"/>
      <c r="G898" s="34"/>
      <c r="H898" s="1"/>
      <c r="I898" s="1"/>
      <c r="J898" s="1"/>
      <c r="K898" s="1"/>
      <c r="L898" s="1"/>
    </row>
    <row r="899" ht="16.5" customHeight="1">
      <c r="A899" s="1"/>
      <c r="B899" s="17"/>
      <c r="C899" s="18"/>
      <c r="D899" s="12"/>
      <c r="E899" s="1"/>
      <c r="F899" s="33"/>
      <c r="G899" s="34"/>
      <c r="H899" s="1"/>
      <c r="I899" s="1"/>
      <c r="J899" s="1"/>
      <c r="K899" s="1"/>
      <c r="L899" s="1"/>
    </row>
    <row r="900" ht="16.5" customHeight="1">
      <c r="A900" s="1"/>
      <c r="B900" s="17"/>
      <c r="C900" s="18"/>
      <c r="D900" s="12"/>
      <c r="E900" s="1"/>
      <c r="F900" s="33"/>
      <c r="G900" s="34"/>
      <c r="H900" s="1"/>
      <c r="I900" s="1"/>
      <c r="J900" s="1"/>
      <c r="K900" s="1"/>
      <c r="L900" s="1"/>
    </row>
    <row r="901" ht="16.5" customHeight="1">
      <c r="A901" s="1"/>
      <c r="B901" s="17"/>
      <c r="C901" s="18"/>
      <c r="D901" s="12"/>
      <c r="E901" s="1"/>
      <c r="F901" s="33"/>
      <c r="G901" s="34"/>
      <c r="H901" s="1"/>
      <c r="I901" s="1"/>
      <c r="J901" s="1"/>
      <c r="K901" s="1"/>
      <c r="L901" s="1"/>
    </row>
    <row r="902" ht="16.5" customHeight="1">
      <c r="A902" s="1"/>
      <c r="B902" s="17"/>
      <c r="C902" s="18"/>
      <c r="D902" s="12"/>
      <c r="E902" s="1"/>
      <c r="F902" s="33"/>
      <c r="G902" s="34"/>
      <c r="H902" s="1"/>
      <c r="I902" s="1"/>
      <c r="J902" s="1"/>
      <c r="K902" s="1"/>
      <c r="L902" s="1"/>
    </row>
    <row r="903" ht="16.5" customHeight="1">
      <c r="A903" s="1"/>
      <c r="B903" s="17"/>
      <c r="C903" s="18"/>
      <c r="D903" s="12"/>
      <c r="E903" s="1"/>
      <c r="F903" s="33"/>
      <c r="G903" s="34"/>
      <c r="H903" s="1"/>
      <c r="I903" s="1"/>
      <c r="J903" s="1"/>
      <c r="K903" s="1"/>
      <c r="L903" s="1"/>
    </row>
    <row r="904" ht="16.5" customHeight="1">
      <c r="A904" s="1"/>
      <c r="B904" s="17"/>
      <c r="C904" s="18"/>
      <c r="D904" s="12"/>
      <c r="E904" s="1"/>
      <c r="F904" s="33"/>
      <c r="G904" s="34"/>
      <c r="H904" s="1"/>
      <c r="I904" s="1"/>
      <c r="J904" s="1"/>
      <c r="K904" s="1"/>
      <c r="L904" s="1"/>
    </row>
    <row r="905" ht="16.5" customHeight="1">
      <c r="A905" s="1"/>
      <c r="B905" s="17"/>
      <c r="C905" s="18"/>
      <c r="D905" s="12"/>
      <c r="E905" s="1"/>
      <c r="F905" s="33"/>
      <c r="G905" s="34"/>
      <c r="H905" s="1"/>
      <c r="I905" s="1"/>
      <c r="J905" s="1"/>
      <c r="K905" s="1"/>
      <c r="L905" s="1"/>
    </row>
    <row r="906" ht="16.5" customHeight="1">
      <c r="A906" s="1"/>
      <c r="B906" s="17"/>
      <c r="C906" s="18"/>
      <c r="D906" s="12"/>
      <c r="E906" s="1"/>
      <c r="F906" s="33"/>
      <c r="G906" s="34"/>
      <c r="H906" s="1"/>
      <c r="I906" s="1"/>
      <c r="J906" s="1"/>
      <c r="K906" s="1"/>
      <c r="L906" s="1"/>
    </row>
    <row r="907" ht="16.5" customHeight="1">
      <c r="A907" s="1"/>
      <c r="B907" s="17"/>
      <c r="C907" s="18"/>
      <c r="D907" s="12"/>
      <c r="E907" s="1"/>
      <c r="F907" s="33"/>
      <c r="G907" s="34"/>
      <c r="H907" s="1"/>
      <c r="I907" s="1"/>
      <c r="J907" s="1"/>
      <c r="K907" s="1"/>
      <c r="L907" s="1"/>
    </row>
    <row r="908" ht="16.5" customHeight="1">
      <c r="A908" s="1"/>
      <c r="B908" s="17"/>
      <c r="C908" s="18"/>
      <c r="D908" s="12"/>
      <c r="E908" s="1"/>
      <c r="F908" s="33"/>
      <c r="G908" s="34"/>
      <c r="H908" s="1"/>
      <c r="I908" s="1"/>
      <c r="J908" s="1"/>
      <c r="K908" s="1"/>
      <c r="L908" s="1"/>
    </row>
    <row r="909" ht="16.5" customHeight="1">
      <c r="A909" s="1"/>
      <c r="B909" s="17"/>
      <c r="C909" s="18"/>
      <c r="D909" s="12"/>
      <c r="E909" s="1"/>
      <c r="F909" s="33"/>
      <c r="G909" s="34"/>
      <c r="H909" s="1"/>
      <c r="I909" s="1"/>
      <c r="J909" s="1"/>
      <c r="K909" s="1"/>
      <c r="L909" s="1"/>
    </row>
    <row r="910" ht="16.5" customHeight="1">
      <c r="A910" s="1"/>
      <c r="B910" s="17"/>
      <c r="C910" s="18"/>
      <c r="D910" s="12"/>
      <c r="E910" s="1"/>
      <c r="F910" s="33"/>
      <c r="G910" s="34"/>
      <c r="H910" s="1"/>
      <c r="I910" s="1"/>
      <c r="J910" s="1"/>
      <c r="K910" s="1"/>
      <c r="L910" s="1"/>
    </row>
    <row r="911" ht="16.5" customHeight="1">
      <c r="A911" s="1"/>
      <c r="B911" s="17"/>
      <c r="C911" s="18"/>
      <c r="D911" s="12"/>
      <c r="E911" s="1"/>
      <c r="F911" s="33"/>
      <c r="G911" s="34"/>
      <c r="H911" s="1"/>
      <c r="I911" s="1"/>
      <c r="J911" s="1"/>
      <c r="K911" s="1"/>
      <c r="L911" s="1"/>
    </row>
    <row r="912" ht="16.5" customHeight="1">
      <c r="A912" s="1"/>
      <c r="B912" s="17"/>
      <c r="C912" s="18"/>
      <c r="D912" s="12"/>
      <c r="E912" s="1"/>
      <c r="F912" s="33"/>
      <c r="G912" s="34"/>
      <c r="H912" s="1"/>
      <c r="I912" s="1"/>
      <c r="J912" s="1"/>
      <c r="K912" s="1"/>
      <c r="L912" s="1"/>
    </row>
    <row r="913" ht="16.5" customHeight="1">
      <c r="A913" s="1"/>
      <c r="B913" s="17"/>
      <c r="C913" s="18"/>
      <c r="D913" s="12"/>
      <c r="E913" s="1"/>
      <c r="F913" s="33"/>
      <c r="G913" s="34"/>
      <c r="H913" s="1"/>
      <c r="I913" s="1"/>
      <c r="J913" s="1"/>
      <c r="K913" s="1"/>
      <c r="L913" s="1"/>
    </row>
    <row r="914" ht="16.5" customHeight="1">
      <c r="A914" s="1"/>
      <c r="B914" s="17"/>
      <c r="C914" s="18"/>
      <c r="D914" s="12"/>
      <c r="E914" s="1"/>
      <c r="F914" s="33"/>
      <c r="G914" s="34"/>
      <c r="H914" s="1"/>
      <c r="I914" s="1"/>
      <c r="J914" s="1"/>
      <c r="K914" s="1"/>
      <c r="L914" s="1"/>
    </row>
    <row r="915" ht="16.5" customHeight="1">
      <c r="A915" s="1"/>
      <c r="B915" s="17"/>
      <c r="C915" s="18"/>
      <c r="D915" s="12"/>
      <c r="E915" s="1"/>
      <c r="F915" s="33"/>
      <c r="G915" s="34"/>
      <c r="H915" s="1"/>
      <c r="I915" s="1"/>
      <c r="J915" s="1"/>
      <c r="K915" s="1"/>
      <c r="L915" s="1"/>
    </row>
    <row r="916" ht="16.5" customHeight="1">
      <c r="A916" s="1"/>
      <c r="B916" s="17"/>
      <c r="C916" s="18"/>
      <c r="D916" s="12"/>
      <c r="E916" s="1"/>
      <c r="F916" s="33"/>
      <c r="G916" s="34"/>
      <c r="H916" s="1"/>
      <c r="I916" s="1"/>
      <c r="J916" s="1"/>
      <c r="K916" s="1"/>
      <c r="L916" s="1"/>
    </row>
    <row r="917" ht="16.5" customHeight="1">
      <c r="A917" s="1"/>
      <c r="B917" s="17"/>
      <c r="C917" s="18"/>
      <c r="D917" s="12"/>
      <c r="E917" s="1"/>
      <c r="F917" s="33"/>
      <c r="G917" s="34"/>
      <c r="H917" s="1"/>
      <c r="I917" s="1"/>
      <c r="J917" s="1"/>
      <c r="K917" s="1"/>
      <c r="L917" s="1"/>
    </row>
    <row r="918" ht="16.5" customHeight="1">
      <c r="A918" s="1"/>
      <c r="B918" s="17"/>
      <c r="C918" s="18"/>
      <c r="D918" s="12"/>
      <c r="E918" s="1"/>
      <c r="F918" s="33"/>
      <c r="G918" s="34"/>
      <c r="H918" s="1"/>
      <c r="I918" s="1"/>
      <c r="J918" s="1"/>
      <c r="K918" s="1"/>
      <c r="L918" s="1"/>
    </row>
    <row r="919" ht="16.5" customHeight="1">
      <c r="A919" s="1"/>
      <c r="B919" s="17"/>
      <c r="C919" s="18"/>
      <c r="D919" s="12"/>
      <c r="E919" s="1"/>
      <c r="F919" s="33"/>
      <c r="G919" s="34"/>
      <c r="H919" s="1"/>
      <c r="I919" s="1"/>
      <c r="J919" s="1"/>
      <c r="K919" s="1"/>
      <c r="L919" s="1"/>
    </row>
    <row r="920" ht="16.5" customHeight="1">
      <c r="A920" s="1"/>
      <c r="B920" s="17"/>
      <c r="C920" s="18"/>
      <c r="D920" s="12"/>
      <c r="E920" s="1"/>
      <c r="F920" s="33"/>
      <c r="G920" s="34"/>
      <c r="H920" s="1"/>
      <c r="I920" s="1"/>
      <c r="J920" s="1"/>
      <c r="K920" s="1"/>
      <c r="L920" s="1"/>
    </row>
    <row r="921" ht="16.5" customHeight="1">
      <c r="A921" s="1"/>
      <c r="B921" s="17"/>
      <c r="C921" s="18"/>
      <c r="D921" s="12"/>
      <c r="E921" s="1"/>
      <c r="F921" s="33"/>
      <c r="G921" s="34"/>
      <c r="H921" s="1"/>
      <c r="I921" s="1"/>
      <c r="J921" s="1"/>
      <c r="K921" s="1"/>
      <c r="L921" s="1"/>
    </row>
    <row r="922" ht="16.5" customHeight="1">
      <c r="A922" s="1"/>
      <c r="B922" s="17"/>
      <c r="C922" s="18"/>
      <c r="D922" s="12"/>
      <c r="E922" s="1"/>
      <c r="F922" s="33"/>
      <c r="G922" s="34"/>
      <c r="H922" s="1"/>
      <c r="I922" s="1"/>
      <c r="J922" s="1"/>
      <c r="K922" s="1"/>
      <c r="L922" s="1"/>
    </row>
    <row r="923" ht="16.5" customHeight="1">
      <c r="A923" s="1"/>
      <c r="B923" s="17"/>
      <c r="C923" s="18"/>
      <c r="D923" s="12"/>
      <c r="E923" s="1"/>
      <c r="F923" s="33"/>
      <c r="G923" s="34"/>
      <c r="H923" s="1"/>
      <c r="I923" s="1"/>
      <c r="J923" s="1"/>
      <c r="K923" s="1"/>
      <c r="L923" s="1"/>
    </row>
    <row r="924" ht="16.5" customHeight="1">
      <c r="A924" s="1"/>
      <c r="B924" s="17"/>
      <c r="C924" s="18"/>
      <c r="D924" s="12"/>
      <c r="E924" s="1"/>
      <c r="F924" s="33"/>
      <c r="G924" s="34"/>
      <c r="H924" s="1"/>
      <c r="I924" s="1"/>
      <c r="J924" s="1"/>
      <c r="K924" s="1"/>
      <c r="L924" s="1"/>
    </row>
    <row r="925" ht="16.5" customHeight="1">
      <c r="A925" s="1"/>
      <c r="B925" s="17"/>
      <c r="C925" s="18"/>
      <c r="D925" s="12"/>
      <c r="E925" s="1"/>
      <c r="F925" s="33"/>
      <c r="G925" s="34"/>
      <c r="H925" s="1"/>
      <c r="I925" s="1"/>
      <c r="J925" s="1"/>
      <c r="K925" s="1"/>
      <c r="L925" s="1"/>
    </row>
    <row r="926" ht="16.5" customHeight="1">
      <c r="A926" s="1"/>
      <c r="B926" s="17"/>
      <c r="C926" s="18"/>
      <c r="D926" s="12"/>
      <c r="E926" s="1"/>
      <c r="F926" s="33"/>
      <c r="G926" s="34"/>
      <c r="H926" s="1"/>
      <c r="I926" s="1"/>
      <c r="J926" s="1"/>
      <c r="K926" s="1"/>
      <c r="L926" s="1"/>
    </row>
    <row r="927" ht="16.5" customHeight="1">
      <c r="A927" s="1"/>
      <c r="B927" s="17"/>
      <c r="C927" s="18"/>
      <c r="D927" s="12"/>
      <c r="E927" s="1"/>
      <c r="F927" s="33"/>
      <c r="G927" s="34"/>
      <c r="H927" s="1"/>
      <c r="I927" s="1"/>
      <c r="J927" s="1"/>
      <c r="K927" s="1"/>
      <c r="L927" s="1"/>
    </row>
    <row r="928" ht="16.5" customHeight="1">
      <c r="A928" s="1"/>
      <c r="B928" s="17"/>
      <c r="C928" s="18"/>
      <c r="D928" s="12"/>
      <c r="E928" s="1"/>
      <c r="F928" s="33"/>
      <c r="G928" s="34"/>
      <c r="H928" s="1"/>
      <c r="I928" s="1"/>
      <c r="J928" s="1"/>
      <c r="K928" s="1"/>
      <c r="L928" s="1"/>
    </row>
    <row r="929" ht="16.5" customHeight="1">
      <c r="A929" s="1"/>
      <c r="B929" s="17"/>
      <c r="C929" s="18"/>
      <c r="D929" s="12"/>
      <c r="E929" s="1"/>
      <c r="F929" s="33"/>
      <c r="G929" s="34"/>
      <c r="H929" s="1"/>
      <c r="I929" s="1"/>
      <c r="J929" s="1"/>
      <c r="K929" s="1"/>
      <c r="L929" s="1"/>
    </row>
    <row r="930" ht="16.5" customHeight="1">
      <c r="A930" s="1"/>
      <c r="B930" s="17"/>
      <c r="C930" s="18"/>
      <c r="D930" s="12"/>
      <c r="E930" s="1"/>
      <c r="F930" s="33"/>
      <c r="G930" s="34"/>
      <c r="H930" s="1"/>
      <c r="I930" s="1"/>
      <c r="J930" s="1"/>
      <c r="K930" s="1"/>
      <c r="L930" s="1"/>
    </row>
    <row r="931" ht="16.5" customHeight="1">
      <c r="A931" s="1"/>
      <c r="B931" s="17"/>
      <c r="C931" s="18"/>
      <c r="D931" s="12"/>
      <c r="E931" s="1"/>
      <c r="F931" s="33"/>
      <c r="G931" s="34"/>
      <c r="H931" s="1"/>
      <c r="I931" s="1"/>
      <c r="J931" s="1"/>
      <c r="K931" s="1"/>
      <c r="L931" s="1"/>
    </row>
    <row r="932" ht="16.5" customHeight="1">
      <c r="A932" s="1"/>
      <c r="B932" s="17"/>
      <c r="C932" s="18"/>
      <c r="D932" s="12"/>
      <c r="E932" s="1"/>
      <c r="F932" s="33"/>
      <c r="G932" s="34"/>
      <c r="H932" s="1"/>
      <c r="I932" s="1"/>
      <c r="J932" s="1"/>
      <c r="K932" s="1"/>
      <c r="L932" s="1"/>
    </row>
    <row r="933" ht="16.5" customHeight="1">
      <c r="A933" s="1"/>
      <c r="B933" s="17"/>
      <c r="C933" s="18"/>
      <c r="D933" s="12"/>
      <c r="E933" s="1"/>
      <c r="F933" s="33"/>
      <c r="G933" s="34"/>
      <c r="H933" s="1"/>
      <c r="I933" s="1"/>
      <c r="J933" s="1"/>
      <c r="K933" s="1"/>
      <c r="L933" s="1"/>
    </row>
    <row r="934" ht="16.5" customHeight="1">
      <c r="A934" s="1"/>
      <c r="B934" s="17"/>
      <c r="C934" s="18"/>
      <c r="D934" s="12"/>
      <c r="E934" s="1"/>
      <c r="F934" s="33"/>
      <c r="G934" s="34"/>
      <c r="H934" s="1"/>
      <c r="I934" s="1"/>
      <c r="J934" s="1"/>
      <c r="K934" s="1"/>
      <c r="L934" s="1"/>
    </row>
    <row r="935" ht="16.5" customHeight="1">
      <c r="A935" s="1"/>
      <c r="B935" s="17"/>
      <c r="C935" s="18"/>
      <c r="D935" s="12"/>
      <c r="E935" s="1"/>
      <c r="F935" s="33"/>
      <c r="G935" s="34"/>
      <c r="H935" s="1"/>
      <c r="I935" s="1"/>
      <c r="J935" s="1"/>
      <c r="K935" s="1"/>
      <c r="L935" s="1"/>
    </row>
    <row r="936" ht="16.5" customHeight="1">
      <c r="A936" s="1"/>
      <c r="B936" s="17"/>
      <c r="C936" s="18"/>
      <c r="D936" s="12"/>
      <c r="E936" s="1"/>
      <c r="F936" s="33"/>
      <c r="G936" s="34"/>
      <c r="H936" s="1"/>
      <c r="I936" s="1"/>
      <c r="J936" s="1"/>
      <c r="K936" s="1"/>
      <c r="L936" s="1"/>
    </row>
    <row r="937" ht="16.5" customHeight="1">
      <c r="A937" s="1"/>
      <c r="B937" s="17"/>
      <c r="C937" s="18"/>
      <c r="D937" s="12"/>
      <c r="E937" s="1"/>
      <c r="F937" s="33"/>
      <c r="G937" s="34"/>
      <c r="H937" s="1"/>
      <c r="I937" s="1"/>
      <c r="J937" s="1"/>
      <c r="K937" s="1"/>
      <c r="L937" s="1"/>
    </row>
    <row r="938" ht="16.5" customHeight="1">
      <c r="A938" s="1"/>
      <c r="B938" s="17"/>
      <c r="C938" s="18"/>
      <c r="D938" s="12"/>
      <c r="E938" s="1"/>
      <c r="F938" s="33"/>
      <c r="G938" s="34"/>
      <c r="H938" s="1"/>
      <c r="I938" s="1"/>
      <c r="J938" s="1"/>
      <c r="K938" s="1"/>
      <c r="L938" s="1"/>
    </row>
    <row r="939" ht="16.5" customHeight="1">
      <c r="A939" s="1"/>
      <c r="B939" s="17"/>
      <c r="C939" s="18"/>
      <c r="D939" s="12"/>
      <c r="E939" s="1"/>
      <c r="F939" s="33"/>
      <c r="G939" s="34"/>
      <c r="H939" s="1"/>
      <c r="I939" s="1"/>
      <c r="J939" s="1"/>
      <c r="K939" s="1"/>
      <c r="L939" s="1"/>
    </row>
    <row r="940" ht="16.5" customHeight="1">
      <c r="A940" s="1"/>
      <c r="B940" s="17"/>
      <c r="C940" s="18"/>
      <c r="D940" s="12"/>
      <c r="E940" s="1"/>
      <c r="F940" s="33"/>
      <c r="G940" s="34"/>
      <c r="H940" s="1"/>
      <c r="I940" s="1"/>
      <c r="J940" s="1"/>
      <c r="K940" s="1"/>
      <c r="L940" s="1"/>
    </row>
    <row r="941" ht="16.5" customHeight="1">
      <c r="A941" s="1"/>
      <c r="B941" s="17"/>
      <c r="C941" s="18"/>
      <c r="D941" s="12"/>
      <c r="E941" s="1"/>
      <c r="F941" s="33"/>
      <c r="G941" s="34"/>
      <c r="H941" s="1"/>
      <c r="I941" s="1"/>
      <c r="J941" s="1"/>
      <c r="K941" s="1"/>
      <c r="L941" s="1"/>
    </row>
    <row r="942" ht="16.5" customHeight="1">
      <c r="A942" s="1"/>
      <c r="B942" s="17"/>
      <c r="C942" s="18"/>
      <c r="D942" s="12"/>
      <c r="E942" s="1"/>
      <c r="F942" s="33"/>
      <c r="G942" s="34"/>
      <c r="H942" s="1"/>
      <c r="I942" s="1"/>
      <c r="J942" s="1"/>
      <c r="K942" s="1"/>
      <c r="L942" s="1"/>
    </row>
    <row r="943" ht="16.5" customHeight="1">
      <c r="A943" s="1"/>
      <c r="B943" s="17"/>
      <c r="C943" s="18"/>
      <c r="D943" s="12"/>
      <c r="E943" s="1"/>
      <c r="F943" s="33"/>
      <c r="G943" s="34"/>
      <c r="H943" s="1"/>
      <c r="I943" s="1"/>
      <c r="J943" s="1"/>
      <c r="K943" s="1"/>
      <c r="L943" s="1"/>
    </row>
    <row r="944" ht="16.5" customHeight="1">
      <c r="A944" s="1"/>
      <c r="B944" s="17"/>
      <c r="C944" s="18"/>
      <c r="D944" s="12"/>
      <c r="E944" s="1"/>
      <c r="F944" s="33"/>
      <c r="G944" s="34"/>
      <c r="H944" s="1"/>
      <c r="I944" s="1"/>
      <c r="J944" s="1"/>
      <c r="K944" s="1"/>
      <c r="L944" s="1"/>
    </row>
    <row r="945" ht="16.5" customHeight="1">
      <c r="A945" s="1"/>
      <c r="B945" s="17"/>
      <c r="C945" s="18"/>
      <c r="D945" s="12"/>
      <c r="E945" s="1"/>
      <c r="F945" s="33"/>
      <c r="G945" s="34"/>
      <c r="H945" s="1"/>
      <c r="I945" s="1"/>
      <c r="J945" s="1"/>
      <c r="K945" s="1"/>
      <c r="L945" s="1"/>
    </row>
    <row r="946" ht="16.5" customHeight="1">
      <c r="A946" s="1"/>
      <c r="B946" s="17"/>
      <c r="C946" s="18"/>
      <c r="D946" s="12"/>
      <c r="E946" s="1"/>
      <c r="F946" s="33"/>
      <c r="G946" s="34"/>
      <c r="H946" s="1"/>
      <c r="I946" s="1"/>
      <c r="J946" s="1"/>
      <c r="K946" s="1"/>
      <c r="L946" s="1"/>
    </row>
    <row r="947" ht="16.5" customHeight="1">
      <c r="A947" s="1"/>
      <c r="B947" s="17"/>
      <c r="C947" s="18"/>
      <c r="D947" s="12"/>
      <c r="E947" s="1"/>
      <c r="F947" s="33"/>
      <c r="G947" s="34"/>
      <c r="H947" s="1"/>
      <c r="I947" s="1"/>
      <c r="J947" s="1"/>
      <c r="K947" s="1"/>
      <c r="L947" s="1"/>
    </row>
    <row r="948" ht="16.5" customHeight="1">
      <c r="A948" s="1"/>
      <c r="B948" s="17"/>
      <c r="C948" s="18"/>
      <c r="D948" s="12"/>
      <c r="E948" s="1"/>
      <c r="F948" s="33"/>
      <c r="G948" s="34"/>
      <c r="H948" s="1"/>
      <c r="I948" s="1"/>
      <c r="J948" s="1"/>
      <c r="K948" s="1"/>
      <c r="L948" s="1"/>
    </row>
    <row r="949" ht="16.5" customHeight="1">
      <c r="A949" s="1"/>
      <c r="B949" s="17"/>
      <c r="C949" s="18"/>
      <c r="D949" s="12"/>
      <c r="E949" s="1"/>
      <c r="F949" s="33"/>
      <c r="G949" s="34"/>
      <c r="H949" s="1"/>
      <c r="I949" s="1"/>
      <c r="J949" s="1"/>
      <c r="K949" s="1"/>
      <c r="L949" s="1"/>
    </row>
    <row r="950" ht="16.5" customHeight="1">
      <c r="A950" s="1"/>
      <c r="B950" s="17"/>
      <c r="C950" s="18"/>
      <c r="D950" s="12"/>
      <c r="E950" s="1"/>
      <c r="F950" s="33"/>
      <c r="G950" s="34"/>
      <c r="H950" s="1"/>
      <c r="I950" s="1"/>
      <c r="J950" s="1"/>
      <c r="K950" s="1"/>
      <c r="L950" s="1"/>
    </row>
    <row r="951" ht="16.5" customHeight="1">
      <c r="A951" s="1"/>
      <c r="B951" s="17"/>
      <c r="C951" s="18"/>
      <c r="D951" s="12"/>
      <c r="E951" s="1"/>
      <c r="F951" s="33"/>
      <c r="G951" s="34"/>
      <c r="H951" s="1"/>
      <c r="I951" s="1"/>
      <c r="J951" s="1"/>
      <c r="K951" s="1"/>
      <c r="L951" s="1"/>
    </row>
    <row r="952" ht="16.5" customHeight="1">
      <c r="A952" s="1"/>
      <c r="B952" s="17"/>
      <c r="C952" s="18"/>
      <c r="D952" s="12"/>
      <c r="E952" s="1"/>
      <c r="F952" s="33"/>
      <c r="G952" s="34"/>
      <c r="H952" s="1"/>
      <c r="I952" s="1"/>
      <c r="J952" s="1"/>
      <c r="K952" s="1"/>
      <c r="L952" s="1"/>
    </row>
    <row r="953" ht="16.5" customHeight="1">
      <c r="A953" s="1"/>
      <c r="B953" s="17"/>
      <c r="C953" s="18"/>
      <c r="D953" s="12"/>
      <c r="E953" s="1"/>
      <c r="F953" s="33"/>
      <c r="G953" s="34"/>
      <c r="H953" s="1"/>
      <c r="I953" s="1"/>
      <c r="J953" s="1"/>
      <c r="K953" s="1"/>
      <c r="L953" s="1"/>
    </row>
    <row r="954" ht="16.5" customHeight="1">
      <c r="A954" s="1"/>
      <c r="B954" s="17"/>
      <c r="C954" s="18"/>
      <c r="D954" s="12"/>
      <c r="E954" s="1"/>
      <c r="F954" s="33"/>
      <c r="G954" s="34"/>
      <c r="H954" s="1"/>
      <c r="I954" s="1"/>
      <c r="J954" s="1"/>
      <c r="K954" s="1"/>
      <c r="L954" s="1"/>
    </row>
    <row r="955" ht="16.5" customHeight="1">
      <c r="A955" s="1"/>
      <c r="B955" s="17"/>
      <c r="C955" s="18"/>
      <c r="D955" s="12"/>
      <c r="E955" s="1"/>
      <c r="F955" s="33"/>
      <c r="G955" s="34"/>
      <c r="H955" s="1"/>
      <c r="I955" s="1"/>
      <c r="J955" s="1"/>
      <c r="K955" s="1"/>
      <c r="L955" s="1"/>
    </row>
    <row r="956" ht="16.5" customHeight="1">
      <c r="A956" s="1"/>
      <c r="B956" s="17"/>
      <c r="C956" s="18"/>
      <c r="D956" s="12"/>
      <c r="E956" s="1"/>
      <c r="F956" s="33"/>
      <c r="G956" s="34"/>
      <c r="H956" s="1"/>
      <c r="I956" s="1"/>
      <c r="J956" s="1"/>
      <c r="K956" s="1"/>
      <c r="L956" s="1"/>
    </row>
    <row r="957" ht="16.5" customHeight="1">
      <c r="A957" s="1"/>
      <c r="B957" s="17"/>
      <c r="C957" s="18"/>
      <c r="D957" s="12"/>
      <c r="E957" s="1"/>
      <c r="F957" s="33"/>
      <c r="G957" s="34"/>
      <c r="H957" s="1"/>
      <c r="I957" s="1"/>
      <c r="J957" s="1"/>
      <c r="K957" s="1"/>
      <c r="L957" s="1"/>
    </row>
    <row r="958" ht="16.5" customHeight="1">
      <c r="A958" s="1"/>
      <c r="B958" s="17"/>
      <c r="C958" s="18"/>
      <c r="D958" s="12"/>
      <c r="E958" s="1"/>
      <c r="F958" s="33"/>
      <c r="G958" s="34"/>
      <c r="H958" s="1"/>
      <c r="I958" s="1"/>
      <c r="J958" s="1"/>
      <c r="K958" s="1"/>
      <c r="L958" s="1"/>
    </row>
    <row r="959" ht="16.5" customHeight="1">
      <c r="A959" s="1"/>
      <c r="B959" s="17"/>
      <c r="C959" s="18"/>
      <c r="D959" s="12"/>
      <c r="E959" s="1"/>
      <c r="F959" s="33"/>
      <c r="G959" s="34"/>
      <c r="H959" s="1"/>
      <c r="I959" s="1"/>
      <c r="J959" s="1"/>
      <c r="K959" s="1"/>
      <c r="L959" s="1"/>
    </row>
    <row r="960" ht="16.5" customHeight="1">
      <c r="A960" s="1"/>
      <c r="B960" s="17"/>
      <c r="C960" s="18"/>
      <c r="D960" s="12"/>
      <c r="E960" s="1"/>
      <c r="F960" s="33"/>
      <c r="G960" s="34"/>
      <c r="H960" s="1"/>
      <c r="I960" s="1"/>
      <c r="J960" s="1"/>
      <c r="K960" s="1"/>
      <c r="L960" s="1"/>
    </row>
    <row r="961" ht="16.5" customHeight="1">
      <c r="A961" s="1"/>
      <c r="B961" s="17"/>
      <c r="C961" s="18"/>
      <c r="D961" s="12"/>
      <c r="E961" s="1"/>
      <c r="F961" s="33"/>
      <c r="G961" s="34"/>
      <c r="H961" s="1"/>
      <c r="I961" s="1"/>
      <c r="J961" s="1"/>
      <c r="K961" s="1"/>
      <c r="L961" s="1"/>
    </row>
    <row r="962" ht="16.5" customHeight="1">
      <c r="A962" s="1"/>
      <c r="B962" s="17"/>
      <c r="C962" s="18"/>
      <c r="D962" s="12"/>
      <c r="E962" s="1"/>
      <c r="F962" s="33"/>
      <c r="G962" s="34"/>
      <c r="H962" s="1"/>
      <c r="I962" s="1"/>
      <c r="J962" s="1"/>
      <c r="K962" s="1"/>
      <c r="L962" s="1"/>
    </row>
    <row r="963" ht="16.5" customHeight="1">
      <c r="A963" s="1"/>
      <c r="B963" s="17"/>
      <c r="C963" s="18"/>
      <c r="D963" s="12"/>
      <c r="E963" s="1"/>
      <c r="F963" s="33"/>
      <c r="G963" s="34"/>
      <c r="H963" s="1"/>
      <c r="I963" s="1"/>
      <c r="J963" s="1"/>
      <c r="K963" s="1"/>
      <c r="L963" s="1"/>
    </row>
    <row r="964" ht="16.5" customHeight="1">
      <c r="A964" s="1"/>
      <c r="B964" s="17"/>
      <c r="C964" s="18"/>
      <c r="D964" s="12"/>
      <c r="E964" s="1"/>
      <c r="F964" s="33"/>
      <c r="G964" s="34"/>
      <c r="H964" s="1"/>
      <c r="I964" s="1"/>
      <c r="J964" s="1"/>
      <c r="K964" s="1"/>
      <c r="L964" s="1"/>
    </row>
    <row r="965" ht="16.5" customHeight="1">
      <c r="A965" s="1"/>
      <c r="B965" s="17"/>
      <c r="C965" s="18"/>
      <c r="D965" s="12"/>
      <c r="E965" s="1"/>
      <c r="F965" s="33"/>
      <c r="G965" s="34"/>
      <c r="H965" s="1"/>
      <c r="I965" s="1"/>
      <c r="J965" s="1"/>
      <c r="K965" s="1"/>
      <c r="L965" s="1"/>
    </row>
    <row r="966" ht="16.5" customHeight="1">
      <c r="A966" s="1"/>
      <c r="B966" s="17"/>
      <c r="C966" s="18"/>
      <c r="D966" s="12"/>
      <c r="E966" s="1"/>
      <c r="F966" s="33"/>
      <c r="G966" s="34"/>
      <c r="H966" s="1"/>
      <c r="I966" s="1"/>
      <c r="J966" s="1"/>
      <c r="K966" s="1"/>
      <c r="L966" s="1"/>
    </row>
    <row r="967" ht="16.5" customHeight="1">
      <c r="A967" s="1"/>
      <c r="B967" s="17"/>
      <c r="C967" s="18"/>
      <c r="D967" s="12"/>
      <c r="E967" s="1"/>
      <c r="F967" s="33"/>
      <c r="G967" s="34"/>
      <c r="H967" s="1"/>
      <c r="I967" s="1"/>
      <c r="J967" s="1"/>
      <c r="K967" s="1"/>
      <c r="L967" s="1"/>
    </row>
    <row r="968" ht="16.5" customHeight="1">
      <c r="A968" s="1"/>
      <c r="B968" s="17"/>
      <c r="C968" s="18"/>
      <c r="D968" s="12"/>
      <c r="E968" s="1"/>
      <c r="F968" s="33"/>
      <c r="G968" s="34"/>
      <c r="H968" s="1"/>
      <c r="I968" s="1"/>
      <c r="J968" s="1"/>
      <c r="K968" s="1"/>
      <c r="L968" s="1"/>
    </row>
    <row r="969" ht="16.5" customHeight="1">
      <c r="A969" s="1"/>
      <c r="B969" s="17"/>
      <c r="C969" s="18"/>
      <c r="D969" s="12"/>
      <c r="E969" s="1"/>
      <c r="F969" s="33"/>
      <c r="G969" s="34"/>
      <c r="H969" s="1"/>
      <c r="I969" s="1"/>
      <c r="J969" s="1"/>
      <c r="K969" s="1"/>
      <c r="L969" s="1"/>
    </row>
    <row r="970" ht="16.5" customHeight="1">
      <c r="A970" s="1"/>
      <c r="B970" s="17"/>
      <c r="C970" s="18"/>
      <c r="D970" s="12"/>
      <c r="E970" s="1"/>
      <c r="F970" s="33"/>
      <c r="G970" s="34"/>
      <c r="H970" s="1"/>
      <c r="I970" s="1"/>
      <c r="J970" s="1"/>
      <c r="K970" s="1"/>
      <c r="L970" s="1"/>
    </row>
    <row r="971" ht="16.5" customHeight="1">
      <c r="A971" s="1"/>
      <c r="B971" s="17"/>
      <c r="C971" s="18"/>
      <c r="D971" s="12"/>
      <c r="E971" s="1"/>
      <c r="F971" s="33"/>
      <c r="G971" s="34"/>
      <c r="H971" s="1"/>
      <c r="I971" s="1"/>
      <c r="J971" s="1"/>
      <c r="K971" s="1"/>
      <c r="L971" s="1"/>
    </row>
    <row r="972" ht="16.5" customHeight="1">
      <c r="A972" s="1"/>
      <c r="B972" s="17"/>
      <c r="C972" s="18"/>
      <c r="D972" s="12"/>
      <c r="E972" s="1"/>
      <c r="F972" s="33"/>
      <c r="G972" s="34"/>
      <c r="H972" s="1"/>
      <c r="I972" s="1"/>
      <c r="J972" s="1"/>
      <c r="K972" s="1"/>
      <c r="L972" s="1"/>
    </row>
    <row r="973" ht="16.5" customHeight="1">
      <c r="A973" s="1"/>
      <c r="B973" s="17"/>
      <c r="C973" s="18"/>
      <c r="D973" s="12"/>
      <c r="E973" s="1"/>
      <c r="F973" s="33"/>
      <c r="G973" s="34"/>
      <c r="H973" s="1"/>
      <c r="I973" s="1"/>
      <c r="J973" s="1"/>
      <c r="K973" s="1"/>
      <c r="L973" s="1"/>
    </row>
    <row r="974" ht="16.5" customHeight="1">
      <c r="A974" s="1"/>
      <c r="B974" s="17"/>
      <c r="C974" s="18"/>
      <c r="D974" s="12"/>
      <c r="E974" s="1"/>
      <c r="F974" s="33"/>
      <c r="G974" s="34"/>
      <c r="H974" s="1"/>
      <c r="I974" s="1"/>
      <c r="J974" s="1"/>
      <c r="K974" s="1"/>
      <c r="L974" s="1"/>
    </row>
    <row r="975" ht="16.5" customHeight="1">
      <c r="A975" s="1"/>
      <c r="B975" s="17"/>
      <c r="C975" s="18"/>
      <c r="D975" s="12"/>
      <c r="E975" s="1"/>
      <c r="F975" s="33"/>
      <c r="G975" s="34"/>
      <c r="H975" s="1"/>
      <c r="I975" s="1"/>
      <c r="J975" s="1"/>
      <c r="K975" s="1"/>
      <c r="L975" s="1"/>
    </row>
    <row r="976" ht="16.5" customHeight="1">
      <c r="A976" s="1"/>
      <c r="B976" s="17"/>
      <c r="C976" s="18"/>
      <c r="D976" s="12"/>
      <c r="E976" s="1"/>
      <c r="F976" s="33"/>
      <c r="G976" s="34"/>
      <c r="H976" s="1"/>
      <c r="I976" s="1"/>
      <c r="J976" s="1"/>
      <c r="K976" s="1"/>
      <c r="L976" s="1"/>
    </row>
    <row r="977" ht="16.5" customHeight="1">
      <c r="A977" s="1"/>
      <c r="B977" s="17"/>
      <c r="C977" s="18"/>
      <c r="D977" s="12"/>
      <c r="E977" s="1"/>
      <c r="F977" s="33"/>
      <c r="G977" s="34"/>
      <c r="H977" s="1"/>
      <c r="I977" s="1"/>
      <c r="J977" s="1"/>
      <c r="K977" s="1"/>
      <c r="L977" s="1"/>
    </row>
    <row r="978" ht="16.5" customHeight="1">
      <c r="A978" s="1"/>
      <c r="B978" s="17"/>
      <c r="C978" s="18"/>
      <c r="D978" s="12"/>
      <c r="E978" s="1"/>
      <c r="F978" s="33"/>
      <c r="G978" s="34"/>
      <c r="H978" s="1"/>
      <c r="I978" s="1"/>
      <c r="J978" s="1"/>
      <c r="K978" s="1"/>
      <c r="L978" s="1"/>
    </row>
    <row r="979" ht="16.5" customHeight="1">
      <c r="A979" s="1"/>
      <c r="B979" s="17"/>
      <c r="C979" s="18"/>
      <c r="D979" s="12"/>
      <c r="E979" s="1"/>
      <c r="F979" s="33"/>
      <c r="G979" s="34"/>
      <c r="H979" s="1"/>
      <c r="I979" s="1"/>
      <c r="J979" s="1"/>
      <c r="K979" s="1"/>
      <c r="L979" s="1"/>
    </row>
    <row r="980" ht="16.5" customHeight="1">
      <c r="A980" s="1"/>
      <c r="B980" s="17"/>
      <c r="C980" s="18"/>
      <c r="D980" s="12"/>
      <c r="E980" s="1"/>
      <c r="F980" s="33"/>
      <c r="G980" s="34"/>
      <c r="H980" s="1"/>
      <c r="I980" s="1"/>
      <c r="J980" s="1"/>
      <c r="K980" s="1"/>
      <c r="L980" s="1"/>
    </row>
    <row r="981" ht="16.5" customHeight="1">
      <c r="A981" s="1"/>
      <c r="B981" s="17"/>
      <c r="C981" s="18"/>
      <c r="D981" s="12"/>
      <c r="E981" s="1"/>
      <c r="F981" s="33"/>
      <c r="G981" s="34"/>
      <c r="H981" s="1"/>
      <c r="I981" s="1"/>
      <c r="J981" s="1"/>
      <c r="K981" s="1"/>
      <c r="L981" s="1"/>
    </row>
    <row r="982" ht="16.5" customHeight="1">
      <c r="A982" s="1"/>
      <c r="B982" s="17"/>
      <c r="C982" s="18"/>
      <c r="D982" s="12"/>
      <c r="E982" s="1"/>
      <c r="F982" s="33"/>
      <c r="G982" s="34"/>
      <c r="H982" s="1"/>
      <c r="I982" s="1"/>
      <c r="J982" s="1"/>
      <c r="K982" s="1"/>
      <c r="L982" s="1"/>
    </row>
    <row r="983" ht="16.5" customHeight="1">
      <c r="A983" s="1"/>
      <c r="B983" s="17"/>
      <c r="C983" s="18"/>
      <c r="D983" s="12"/>
      <c r="E983" s="1"/>
      <c r="F983" s="33"/>
      <c r="G983" s="34"/>
      <c r="H983" s="1"/>
      <c r="I983" s="1"/>
      <c r="J983" s="1"/>
      <c r="K983" s="1"/>
      <c r="L983" s="1"/>
    </row>
    <row r="984" ht="16.5" customHeight="1">
      <c r="A984" s="1"/>
      <c r="B984" s="17"/>
      <c r="C984" s="18"/>
      <c r="D984" s="12"/>
      <c r="E984" s="1"/>
      <c r="F984" s="33"/>
      <c r="G984" s="34"/>
      <c r="H984" s="1"/>
      <c r="I984" s="1"/>
      <c r="J984" s="1"/>
      <c r="K984" s="1"/>
      <c r="L984" s="1"/>
    </row>
    <row r="985" ht="16.5" customHeight="1">
      <c r="A985" s="1"/>
      <c r="B985" s="17"/>
      <c r="C985" s="18"/>
      <c r="D985" s="12"/>
      <c r="E985" s="1"/>
      <c r="F985" s="33"/>
      <c r="G985" s="34"/>
      <c r="H985" s="1"/>
      <c r="I985" s="1"/>
      <c r="J985" s="1"/>
      <c r="K985" s="1"/>
      <c r="L985" s="1"/>
    </row>
    <row r="986" ht="16.5" customHeight="1">
      <c r="A986" s="1"/>
      <c r="B986" s="17"/>
      <c r="C986" s="18"/>
      <c r="D986" s="12"/>
      <c r="E986" s="1"/>
      <c r="F986" s="33"/>
      <c r="G986" s="34"/>
      <c r="H986" s="1"/>
      <c r="I986" s="1"/>
      <c r="J986" s="1"/>
      <c r="K986" s="1"/>
      <c r="L986" s="1"/>
    </row>
    <row r="987" ht="16.5" customHeight="1">
      <c r="A987" s="1"/>
      <c r="B987" s="17"/>
      <c r="C987" s="18"/>
      <c r="D987" s="12"/>
      <c r="E987" s="1"/>
      <c r="F987" s="33"/>
      <c r="G987" s="34"/>
      <c r="H987" s="1"/>
      <c r="I987" s="1"/>
      <c r="J987" s="1"/>
      <c r="K987" s="1"/>
      <c r="L987" s="1"/>
    </row>
    <row r="988" ht="16.5" customHeight="1">
      <c r="A988" s="1"/>
      <c r="B988" s="17"/>
      <c r="C988" s="18"/>
      <c r="D988" s="12"/>
      <c r="E988" s="1"/>
      <c r="F988" s="33"/>
      <c r="G988" s="34"/>
      <c r="H988" s="1"/>
      <c r="I988" s="1"/>
      <c r="J988" s="1"/>
      <c r="K988" s="1"/>
      <c r="L988" s="1"/>
    </row>
    <row r="989" ht="16.5" customHeight="1">
      <c r="A989" s="1"/>
      <c r="B989" s="17"/>
      <c r="C989" s="18"/>
      <c r="D989" s="12"/>
      <c r="E989" s="1"/>
      <c r="F989" s="33"/>
      <c r="G989" s="34"/>
      <c r="H989" s="1"/>
      <c r="I989" s="1"/>
      <c r="J989" s="1"/>
      <c r="K989" s="1"/>
      <c r="L989" s="1"/>
    </row>
    <row r="990" ht="16.5" customHeight="1">
      <c r="A990" s="1"/>
      <c r="B990" s="17"/>
      <c r="C990" s="18"/>
      <c r="D990" s="12"/>
      <c r="E990" s="1"/>
      <c r="F990" s="33"/>
      <c r="G990" s="34"/>
      <c r="H990" s="1"/>
      <c r="I990" s="1"/>
      <c r="J990" s="1"/>
      <c r="K990" s="1"/>
      <c r="L990" s="1"/>
    </row>
    <row r="991" ht="16.5" customHeight="1">
      <c r="A991" s="1"/>
      <c r="B991" s="17"/>
      <c r="C991" s="18"/>
      <c r="D991" s="12"/>
      <c r="E991" s="1"/>
      <c r="F991" s="33"/>
      <c r="G991" s="34"/>
      <c r="H991" s="1"/>
      <c r="I991" s="1"/>
      <c r="J991" s="1"/>
      <c r="K991" s="1"/>
      <c r="L991" s="1"/>
    </row>
    <row r="992" ht="16.5" customHeight="1">
      <c r="A992" s="1"/>
      <c r="B992" s="17"/>
      <c r="C992" s="18"/>
      <c r="D992" s="12"/>
      <c r="E992" s="1"/>
      <c r="F992" s="33"/>
      <c r="G992" s="34"/>
      <c r="H992" s="1"/>
      <c r="I992" s="1"/>
      <c r="J992" s="1"/>
      <c r="K992" s="1"/>
      <c r="L992" s="1"/>
    </row>
    <row r="993" ht="16.5" customHeight="1">
      <c r="A993" s="1"/>
      <c r="B993" s="17"/>
      <c r="C993" s="18"/>
      <c r="D993" s="12"/>
      <c r="E993" s="1"/>
      <c r="F993" s="33"/>
      <c r="G993" s="34"/>
      <c r="H993" s="1"/>
      <c r="I993" s="1"/>
      <c r="J993" s="1"/>
      <c r="K993" s="1"/>
      <c r="L993" s="1"/>
    </row>
    <row r="994" ht="16.5" customHeight="1">
      <c r="A994" s="1"/>
      <c r="B994" s="17"/>
      <c r="C994" s="18"/>
      <c r="D994" s="12"/>
      <c r="E994" s="1"/>
      <c r="F994" s="33"/>
      <c r="G994" s="34"/>
      <c r="H994" s="1"/>
      <c r="I994" s="1"/>
      <c r="J994" s="1"/>
      <c r="K994" s="1"/>
      <c r="L994" s="1"/>
    </row>
    <row r="995" ht="16.5" customHeight="1">
      <c r="A995" s="1"/>
      <c r="B995" s="17"/>
      <c r="C995" s="18"/>
      <c r="D995" s="12"/>
      <c r="E995" s="1"/>
      <c r="F995" s="33"/>
      <c r="G995" s="34"/>
      <c r="H995" s="1"/>
      <c r="I995" s="1"/>
      <c r="J995" s="1"/>
      <c r="K995" s="1"/>
      <c r="L995" s="1"/>
    </row>
    <row r="996" ht="16.5" customHeight="1">
      <c r="A996" s="1"/>
      <c r="B996" s="17"/>
      <c r="C996" s="18"/>
      <c r="D996" s="12"/>
      <c r="E996" s="1"/>
      <c r="F996" s="33"/>
      <c r="G996" s="34"/>
      <c r="H996" s="1"/>
      <c r="I996" s="1"/>
      <c r="J996" s="1"/>
      <c r="K996" s="1"/>
      <c r="L996" s="1"/>
    </row>
    <row r="997" ht="16.5" customHeight="1">
      <c r="A997" s="1"/>
      <c r="B997" s="17"/>
      <c r="C997" s="18"/>
      <c r="D997" s="12"/>
      <c r="E997" s="1"/>
      <c r="F997" s="33"/>
      <c r="G997" s="34"/>
      <c r="H997" s="1"/>
      <c r="I997" s="1"/>
      <c r="J997" s="1"/>
      <c r="K997" s="1"/>
      <c r="L997" s="1"/>
    </row>
    <row r="998" ht="16.5" customHeight="1">
      <c r="A998" s="1"/>
      <c r="B998" s="17"/>
      <c r="C998" s="18"/>
      <c r="D998" s="12"/>
      <c r="E998" s="1"/>
      <c r="F998" s="33"/>
      <c r="G998" s="34"/>
      <c r="H998" s="1"/>
      <c r="I998" s="1"/>
      <c r="J998" s="1"/>
      <c r="K998" s="1"/>
      <c r="L998" s="1"/>
    </row>
    <row r="999" ht="16.5" customHeight="1">
      <c r="A999" s="1"/>
      <c r="B999" s="17"/>
      <c r="C999" s="18"/>
      <c r="D999" s="12"/>
      <c r="E999" s="1"/>
      <c r="F999" s="33"/>
      <c r="G999" s="34"/>
      <c r="H999" s="1"/>
      <c r="I999" s="1"/>
      <c r="J999" s="1"/>
      <c r="K999" s="1"/>
      <c r="L999" s="1"/>
    </row>
    <row r="1000" ht="16.5" customHeight="1">
      <c r="A1000" s="1"/>
      <c r="B1000" s="17"/>
      <c r="C1000" s="18"/>
      <c r="D1000" s="12"/>
      <c r="E1000" s="1"/>
      <c r="F1000" s="33"/>
      <c r="G1000" s="34"/>
      <c r="H1000" s="1"/>
      <c r="I1000" s="1"/>
      <c r="J1000" s="1"/>
      <c r="K1000" s="1"/>
      <c r="L1000" s="1"/>
    </row>
    <row r="1001" ht="16.5" customHeight="1">
      <c r="A1001" s="1"/>
      <c r="B1001" s="17"/>
      <c r="C1001" s="18"/>
      <c r="D1001" s="12"/>
      <c r="E1001" s="1"/>
      <c r="F1001" s="33"/>
      <c r="G1001" s="34"/>
      <c r="H1001" s="1"/>
      <c r="I1001" s="1"/>
      <c r="J1001" s="1"/>
      <c r="K1001" s="1"/>
      <c r="L1001" s="1"/>
    </row>
    <row r="1002" ht="16.5" customHeight="1">
      <c r="A1002" s="1"/>
      <c r="B1002" s="17"/>
      <c r="C1002" s="18"/>
      <c r="D1002" s="12"/>
      <c r="E1002" s="1"/>
      <c r="F1002" s="33"/>
      <c r="G1002" s="34"/>
      <c r="H1002" s="1"/>
      <c r="I1002" s="1"/>
      <c r="J1002" s="1"/>
      <c r="K1002" s="1"/>
      <c r="L1002" s="1"/>
    </row>
    <row r="1003" ht="16.5" customHeight="1">
      <c r="A1003" s="1"/>
      <c r="B1003" s="17"/>
      <c r="C1003" s="18"/>
      <c r="D1003" s="12"/>
      <c r="E1003" s="1"/>
      <c r="F1003" s="33"/>
      <c r="G1003" s="34"/>
      <c r="H1003" s="1"/>
      <c r="I1003" s="1"/>
      <c r="J1003" s="1"/>
      <c r="K1003" s="1"/>
      <c r="L1003" s="1"/>
    </row>
    <row r="1004" ht="16.5" customHeight="1">
      <c r="A1004" s="1"/>
      <c r="B1004" s="17"/>
      <c r="C1004" s="18"/>
      <c r="D1004" s="12"/>
      <c r="E1004" s="1"/>
      <c r="F1004" s="33"/>
      <c r="G1004" s="34"/>
      <c r="H1004" s="1"/>
      <c r="I1004" s="1"/>
      <c r="J1004" s="1"/>
      <c r="K1004" s="1"/>
      <c r="L1004" s="1"/>
    </row>
    <row r="1005" ht="16.5" customHeight="1">
      <c r="A1005" s="1"/>
      <c r="B1005" s="17"/>
      <c r="C1005" s="18"/>
      <c r="D1005" s="12"/>
      <c r="E1005" s="1"/>
      <c r="F1005" s="33"/>
      <c r="G1005" s="34"/>
      <c r="H1005" s="1"/>
      <c r="I1005" s="1"/>
      <c r="J1005" s="1"/>
      <c r="K1005" s="1"/>
      <c r="L1005" s="1"/>
    </row>
    <row r="1006" ht="16.5" customHeight="1">
      <c r="A1006" s="1"/>
      <c r="B1006" s="17"/>
      <c r="C1006" s="18"/>
      <c r="D1006" s="12"/>
      <c r="E1006" s="1"/>
      <c r="F1006" s="33"/>
      <c r="G1006" s="34"/>
      <c r="H1006" s="1"/>
      <c r="I1006" s="1"/>
      <c r="J1006" s="1"/>
      <c r="K1006" s="1"/>
      <c r="L1006" s="1"/>
    </row>
    <row r="1007" ht="16.5" customHeight="1">
      <c r="A1007" s="1"/>
      <c r="B1007" s="17"/>
      <c r="C1007" s="18"/>
      <c r="D1007" s="12"/>
      <c r="E1007" s="1"/>
      <c r="F1007" s="33"/>
      <c r="G1007" s="34"/>
      <c r="H1007" s="1"/>
      <c r="I1007" s="1"/>
      <c r="J1007" s="1"/>
      <c r="K1007" s="1"/>
      <c r="L1007" s="1"/>
    </row>
    <row r="1008" ht="16.5" customHeight="1">
      <c r="A1008" s="1"/>
      <c r="B1008" s="17"/>
      <c r="C1008" s="18"/>
      <c r="D1008" s="12"/>
      <c r="E1008" s="1"/>
      <c r="F1008" s="33"/>
      <c r="G1008" s="34"/>
      <c r="H1008" s="1"/>
      <c r="I1008" s="1"/>
      <c r="J1008" s="1"/>
      <c r="K1008" s="1"/>
      <c r="L1008" s="1"/>
    </row>
    <row r="1009" ht="16.5" customHeight="1">
      <c r="A1009" s="1"/>
      <c r="B1009" s="17"/>
      <c r="C1009" s="18"/>
      <c r="D1009" s="12"/>
      <c r="E1009" s="1"/>
      <c r="F1009" s="33"/>
      <c r="G1009" s="34"/>
      <c r="H1009" s="1"/>
      <c r="I1009" s="1"/>
      <c r="J1009" s="1"/>
      <c r="K1009" s="1"/>
      <c r="L1009" s="1"/>
    </row>
    <row r="1010" ht="16.5" customHeight="1">
      <c r="A1010" s="1"/>
      <c r="B1010" s="17"/>
      <c r="C1010" s="18"/>
      <c r="D1010" s="12"/>
      <c r="E1010" s="1"/>
      <c r="F1010" s="33"/>
      <c r="G1010" s="34"/>
      <c r="H1010" s="1"/>
      <c r="I1010" s="1"/>
      <c r="J1010" s="1"/>
      <c r="K1010" s="1"/>
      <c r="L1010" s="1"/>
    </row>
    <row r="1011" ht="16.5" customHeight="1">
      <c r="A1011" s="1"/>
      <c r="B1011" s="17"/>
      <c r="C1011" s="18"/>
      <c r="D1011" s="12"/>
      <c r="E1011" s="1"/>
      <c r="F1011" s="33"/>
      <c r="G1011" s="34"/>
      <c r="H1011" s="1"/>
      <c r="I1011" s="1"/>
      <c r="J1011" s="1"/>
      <c r="K1011" s="1"/>
      <c r="L1011" s="1"/>
    </row>
    <row r="1012" ht="16.5" customHeight="1">
      <c r="A1012" s="1"/>
      <c r="B1012" s="17"/>
      <c r="C1012" s="18"/>
      <c r="D1012" s="12"/>
      <c r="E1012" s="1"/>
      <c r="F1012" s="33"/>
      <c r="G1012" s="34"/>
      <c r="H1012" s="1"/>
      <c r="I1012" s="1"/>
      <c r="J1012" s="1"/>
      <c r="K1012" s="1"/>
      <c r="L1012" s="1"/>
    </row>
    <row r="1013" ht="16.5" customHeight="1">
      <c r="A1013" s="1"/>
      <c r="B1013" s="17"/>
      <c r="C1013" s="18"/>
      <c r="D1013" s="12"/>
      <c r="E1013" s="1"/>
      <c r="F1013" s="33"/>
      <c r="G1013" s="34"/>
      <c r="H1013" s="1"/>
      <c r="I1013" s="1"/>
      <c r="J1013" s="1"/>
      <c r="K1013" s="1"/>
      <c r="L1013" s="1"/>
    </row>
    <row r="1014" ht="16.5" customHeight="1">
      <c r="A1014" s="1"/>
      <c r="B1014" s="17"/>
      <c r="C1014" s="18"/>
      <c r="D1014" s="12"/>
      <c r="E1014" s="1"/>
      <c r="F1014" s="33"/>
      <c r="G1014" s="34"/>
      <c r="H1014" s="1"/>
      <c r="I1014" s="1"/>
      <c r="J1014" s="1"/>
      <c r="K1014" s="1"/>
      <c r="L1014" s="1"/>
    </row>
    <row r="1015" ht="16.5" customHeight="1">
      <c r="A1015" s="1"/>
      <c r="B1015" s="17"/>
      <c r="C1015" s="18"/>
      <c r="D1015" s="12"/>
      <c r="E1015" s="1"/>
      <c r="F1015" s="33"/>
      <c r="G1015" s="34"/>
      <c r="H1015" s="1"/>
      <c r="I1015" s="1"/>
      <c r="J1015" s="1"/>
      <c r="K1015" s="1"/>
      <c r="L1015" s="1"/>
    </row>
    <row r="1016" ht="16.5" customHeight="1">
      <c r="A1016" s="1"/>
      <c r="B1016" s="17"/>
      <c r="C1016" s="18"/>
      <c r="D1016" s="12"/>
      <c r="E1016" s="1"/>
      <c r="F1016" s="33"/>
      <c r="G1016" s="34"/>
      <c r="H1016" s="1"/>
      <c r="I1016" s="1"/>
      <c r="J1016" s="1"/>
      <c r="K1016" s="1"/>
      <c r="L1016" s="1"/>
    </row>
    <row r="1017" ht="16.5" customHeight="1">
      <c r="A1017" s="1"/>
      <c r="B1017" s="17"/>
      <c r="C1017" s="18"/>
      <c r="D1017" s="12"/>
      <c r="E1017" s="1"/>
      <c r="F1017" s="33"/>
      <c r="G1017" s="34"/>
      <c r="H1017" s="1"/>
      <c r="I1017" s="1"/>
      <c r="J1017" s="1"/>
      <c r="K1017" s="1"/>
      <c r="L1017" s="1"/>
    </row>
    <row r="1018" ht="16.5" customHeight="1">
      <c r="A1018" s="1"/>
      <c r="B1018" s="17"/>
      <c r="C1018" s="18"/>
      <c r="D1018" s="12"/>
      <c r="E1018" s="1"/>
      <c r="F1018" s="33"/>
      <c r="G1018" s="34"/>
      <c r="H1018" s="1"/>
      <c r="I1018" s="1"/>
      <c r="J1018" s="1"/>
      <c r="K1018" s="1"/>
      <c r="L1018" s="1"/>
    </row>
    <row r="1019" ht="16.5" customHeight="1">
      <c r="A1019" s="1"/>
      <c r="B1019" s="17"/>
      <c r="C1019" s="18"/>
      <c r="D1019" s="12"/>
      <c r="E1019" s="1"/>
      <c r="F1019" s="33"/>
      <c r="G1019" s="34"/>
      <c r="H1019" s="1"/>
      <c r="I1019" s="1"/>
      <c r="J1019" s="1"/>
      <c r="K1019" s="1"/>
      <c r="L1019" s="1"/>
    </row>
    <row r="1020" ht="16.5" customHeight="1">
      <c r="A1020" s="1"/>
      <c r="B1020" s="17"/>
      <c r="C1020" s="18"/>
      <c r="D1020" s="12"/>
      <c r="E1020" s="1"/>
      <c r="F1020" s="33"/>
      <c r="G1020" s="34"/>
      <c r="H1020" s="1"/>
      <c r="I1020" s="1"/>
      <c r="J1020" s="1"/>
      <c r="K1020" s="1"/>
      <c r="L1020" s="1"/>
    </row>
    <row r="1021" ht="16.5" customHeight="1">
      <c r="A1021" s="1"/>
      <c r="B1021" s="17"/>
      <c r="C1021" s="18"/>
      <c r="D1021" s="12"/>
      <c r="E1021" s="1"/>
      <c r="F1021" s="33"/>
      <c r="G1021" s="34"/>
      <c r="H1021" s="1"/>
      <c r="I1021" s="1"/>
      <c r="J1021" s="1"/>
      <c r="K1021" s="1"/>
      <c r="L1021" s="1"/>
    </row>
    <row r="1022" ht="16.5" customHeight="1">
      <c r="A1022" s="1"/>
      <c r="B1022" s="17"/>
      <c r="C1022" s="18"/>
      <c r="D1022" s="12"/>
      <c r="E1022" s="1"/>
      <c r="F1022" s="33"/>
      <c r="G1022" s="34"/>
      <c r="H1022" s="1"/>
      <c r="I1022" s="1"/>
      <c r="J1022" s="1"/>
      <c r="K1022" s="1"/>
      <c r="L1022" s="1"/>
    </row>
    <row r="1023" ht="16.5" customHeight="1">
      <c r="A1023" s="1"/>
      <c r="B1023" s="17"/>
      <c r="C1023" s="18"/>
      <c r="D1023" s="12"/>
      <c r="E1023" s="1"/>
      <c r="F1023" s="33"/>
      <c r="G1023" s="34"/>
      <c r="H1023" s="1"/>
      <c r="I1023" s="1"/>
      <c r="J1023" s="1"/>
      <c r="K1023" s="1"/>
      <c r="L1023" s="1"/>
    </row>
    <row r="1024" ht="16.5" customHeight="1">
      <c r="A1024" s="1"/>
      <c r="B1024" s="17"/>
      <c r="C1024" s="18"/>
      <c r="D1024" s="12"/>
      <c r="E1024" s="1"/>
      <c r="F1024" s="33"/>
      <c r="G1024" s="34"/>
      <c r="H1024" s="1"/>
      <c r="I1024" s="1"/>
      <c r="J1024" s="1"/>
      <c r="K1024" s="1"/>
      <c r="L1024" s="1"/>
    </row>
    <row r="1025" ht="16.5" customHeight="1">
      <c r="A1025" s="1"/>
      <c r="B1025" s="17"/>
      <c r="C1025" s="18"/>
      <c r="D1025" s="12"/>
      <c r="E1025" s="1"/>
      <c r="F1025" s="33"/>
      <c r="G1025" s="34"/>
      <c r="H1025" s="1"/>
      <c r="I1025" s="1"/>
      <c r="J1025" s="1"/>
      <c r="K1025" s="1"/>
      <c r="L1025" s="1"/>
    </row>
    <row r="1026" ht="16.5" customHeight="1">
      <c r="A1026" s="1"/>
      <c r="B1026" s="17"/>
      <c r="C1026" s="18"/>
      <c r="D1026" s="12"/>
      <c r="E1026" s="1"/>
      <c r="F1026" s="33"/>
      <c r="G1026" s="34"/>
      <c r="H1026" s="1"/>
      <c r="I1026" s="1"/>
      <c r="J1026" s="1"/>
      <c r="K1026" s="1"/>
      <c r="L1026" s="1"/>
    </row>
    <row r="1027" ht="16.5" customHeight="1">
      <c r="A1027" s="1"/>
      <c r="B1027" s="17"/>
      <c r="C1027" s="18"/>
      <c r="D1027" s="12"/>
      <c r="E1027" s="1"/>
      <c r="F1027" s="33"/>
      <c r="G1027" s="34"/>
      <c r="H1027" s="1"/>
      <c r="I1027" s="1"/>
      <c r="J1027" s="1"/>
      <c r="K1027" s="1"/>
      <c r="L1027" s="1"/>
    </row>
    <row r="1028" ht="16.5" customHeight="1">
      <c r="A1028" s="1"/>
      <c r="B1028" s="17"/>
      <c r="C1028" s="18"/>
      <c r="D1028" s="12"/>
      <c r="E1028" s="1"/>
      <c r="F1028" s="33"/>
      <c r="G1028" s="34"/>
      <c r="H1028" s="1"/>
      <c r="I1028" s="1"/>
      <c r="J1028" s="1"/>
      <c r="K1028" s="1"/>
      <c r="L1028" s="1"/>
    </row>
    <row r="1029" ht="16.5" customHeight="1">
      <c r="A1029" s="1"/>
      <c r="B1029" s="17"/>
      <c r="C1029" s="18"/>
      <c r="D1029" s="12"/>
      <c r="E1029" s="1"/>
      <c r="F1029" s="33"/>
      <c r="G1029" s="34"/>
      <c r="H1029" s="1"/>
      <c r="I1029" s="1"/>
      <c r="J1029" s="1"/>
      <c r="K1029" s="1"/>
      <c r="L1029" s="1"/>
    </row>
    <row r="1030" ht="16.5" customHeight="1">
      <c r="A1030" s="1"/>
      <c r="B1030" s="17"/>
      <c r="C1030" s="18"/>
      <c r="D1030" s="12"/>
      <c r="E1030" s="1"/>
      <c r="F1030" s="33"/>
      <c r="G1030" s="34"/>
      <c r="H1030" s="1"/>
      <c r="I1030" s="1"/>
      <c r="J1030" s="1"/>
      <c r="K1030" s="1"/>
      <c r="L1030" s="1"/>
    </row>
    <row r="1031" ht="16.5" customHeight="1">
      <c r="A1031" s="1"/>
      <c r="B1031" s="17"/>
      <c r="C1031" s="18"/>
      <c r="D1031" s="12"/>
      <c r="E1031" s="1"/>
      <c r="F1031" s="33"/>
      <c r="G1031" s="34"/>
      <c r="H1031" s="1"/>
      <c r="I1031" s="1"/>
      <c r="J1031" s="1"/>
      <c r="K1031" s="1"/>
      <c r="L1031" s="1"/>
    </row>
    <row r="1032" ht="16.5" customHeight="1">
      <c r="A1032" s="1"/>
      <c r="B1032" s="17"/>
      <c r="C1032" s="18"/>
      <c r="D1032" s="12"/>
      <c r="E1032" s="1"/>
      <c r="F1032" s="33"/>
      <c r="G1032" s="34"/>
      <c r="H1032" s="1"/>
      <c r="I1032" s="1"/>
      <c r="J1032" s="1"/>
      <c r="K1032" s="1"/>
      <c r="L1032" s="1"/>
    </row>
    <row r="1033" ht="16.5" customHeight="1">
      <c r="A1033" s="1"/>
      <c r="B1033" s="17"/>
      <c r="C1033" s="18"/>
      <c r="D1033" s="12"/>
      <c r="E1033" s="1"/>
      <c r="F1033" s="33"/>
      <c r="G1033" s="34"/>
      <c r="H1033" s="1"/>
      <c r="I1033" s="1"/>
      <c r="J1033" s="1"/>
      <c r="K1033" s="1"/>
      <c r="L1033" s="1"/>
    </row>
    <row r="1034" ht="16.5" customHeight="1">
      <c r="A1034" s="1"/>
      <c r="B1034" s="17"/>
      <c r="C1034" s="18"/>
      <c r="D1034" s="12"/>
      <c r="E1034" s="1"/>
      <c r="F1034" s="33"/>
      <c r="G1034" s="34"/>
      <c r="H1034" s="1"/>
      <c r="I1034" s="1"/>
      <c r="J1034" s="1"/>
      <c r="K1034" s="1"/>
      <c r="L1034" s="1"/>
    </row>
    <row r="1035" ht="16.5" customHeight="1">
      <c r="A1035" s="1"/>
      <c r="B1035" s="17"/>
      <c r="C1035" s="18"/>
      <c r="D1035" s="12"/>
      <c r="E1035" s="1"/>
      <c r="F1035" s="33"/>
      <c r="G1035" s="34"/>
      <c r="H1035" s="1"/>
      <c r="I1035" s="1"/>
      <c r="J1035" s="1"/>
      <c r="K1035" s="1"/>
      <c r="L1035" s="1"/>
    </row>
    <row r="1036" ht="16.5" customHeight="1">
      <c r="A1036" s="1"/>
      <c r="B1036" s="17"/>
      <c r="C1036" s="18"/>
      <c r="D1036" s="12"/>
      <c r="E1036" s="1"/>
      <c r="F1036" s="33"/>
      <c r="G1036" s="34"/>
      <c r="H1036" s="1"/>
      <c r="I1036" s="1"/>
      <c r="J1036" s="1"/>
      <c r="K1036" s="1"/>
      <c r="L1036" s="1"/>
    </row>
    <row r="1037" ht="16.5" customHeight="1">
      <c r="A1037" s="1"/>
      <c r="B1037" s="17"/>
      <c r="C1037" s="18"/>
      <c r="D1037" s="12"/>
      <c r="E1037" s="1"/>
      <c r="F1037" s="33"/>
      <c r="G1037" s="34"/>
      <c r="H1037" s="1"/>
      <c r="I1037" s="1"/>
      <c r="J1037" s="1"/>
      <c r="K1037" s="1"/>
      <c r="L1037" s="1"/>
    </row>
    <row r="1038" ht="16.5" customHeight="1">
      <c r="A1038" s="1"/>
      <c r="B1038" s="17"/>
      <c r="C1038" s="18"/>
      <c r="D1038" s="12"/>
      <c r="E1038" s="1"/>
      <c r="F1038" s="33"/>
      <c r="G1038" s="34"/>
      <c r="H1038" s="1"/>
      <c r="I1038" s="1"/>
      <c r="J1038" s="1"/>
      <c r="K1038" s="1"/>
      <c r="L1038" s="1"/>
    </row>
    <row r="1039" ht="16.5" customHeight="1">
      <c r="A1039" s="1"/>
      <c r="B1039" s="17"/>
      <c r="C1039" s="18"/>
      <c r="D1039" s="12"/>
      <c r="E1039" s="1"/>
      <c r="F1039" s="33"/>
      <c r="G1039" s="34"/>
      <c r="H1039" s="1"/>
      <c r="I1039" s="1"/>
      <c r="J1039" s="1"/>
      <c r="K1039" s="1"/>
      <c r="L1039" s="1"/>
    </row>
    <row r="1040" ht="16.5" customHeight="1">
      <c r="A1040" s="1"/>
      <c r="B1040" s="17"/>
      <c r="C1040" s="18"/>
      <c r="D1040" s="12"/>
      <c r="E1040" s="1"/>
      <c r="F1040" s="33"/>
      <c r="G1040" s="34"/>
      <c r="H1040" s="1"/>
      <c r="I1040" s="1"/>
      <c r="J1040" s="1"/>
      <c r="K1040" s="1"/>
      <c r="L1040" s="1"/>
    </row>
    <row r="1041" ht="16.5" customHeight="1">
      <c r="A1041" s="1"/>
      <c r="B1041" s="17"/>
      <c r="C1041" s="18"/>
      <c r="D1041" s="12"/>
      <c r="E1041" s="1"/>
      <c r="F1041" s="33"/>
      <c r="G1041" s="34"/>
      <c r="H1041" s="1"/>
      <c r="I1041" s="1"/>
      <c r="J1041" s="1"/>
      <c r="K1041" s="1"/>
      <c r="L1041" s="1"/>
    </row>
    <row r="1042" ht="16.5" customHeight="1">
      <c r="A1042" s="1"/>
      <c r="B1042" s="17"/>
      <c r="C1042" s="18"/>
      <c r="D1042" s="12"/>
      <c r="E1042" s="1"/>
      <c r="F1042" s="33"/>
      <c r="G1042" s="34"/>
      <c r="H1042" s="1"/>
      <c r="I1042" s="1"/>
      <c r="J1042" s="1"/>
      <c r="K1042" s="1"/>
      <c r="L1042" s="1"/>
    </row>
    <row r="1043" ht="16.5" customHeight="1">
      <c r="A1043" s="1"/>
      <c r="B1043" s="17"/>
      <c r="C1043" s="18"/>
      <c r="D1043" s="12"/>
      <c r="E1043" s="1"/>
      <c r="F1043" s="33"/>
      <c r="G1043" s="34"/>
      <c r="H1043" s="1"/>
      <c r="I1043" s="1"/>
      <c r="J1043" s="1"/>
      <c r="K1043" s="1"/>
      <c r="L1043" s="1"/>
    </row>
    <row r="1044" ht="16.5" customHeight="1">
      <c r="A1044" s="1"/>
      <c r="B1044" s="17"/>
      <c r="C1044" s="18"/>
      <c r="D1044" s="12"/>
      <c r="E1044" s="1"/>
      <c r="F1044" s="33"/>
      <c r="G1044" s="34"/>
      <c r="H1044" s="1"/>
      <c r="I1044" s="1"/>
      <c r="J1044" s="1"/>
      <c r="K1044" s="1"/>
      <c r="L1044" s="1"/>
    </row>
    <row r="1045" ht="16.5" customHeight="1">
      <c r="A1045" s="1"/>
      <c r="B1045" s="17"/>
      <c r="C1045" s="18"/>
      <c r="D1045" s="12"/>
      <c r="E1045" s="1"/>
      <c r="F1045" s="33"/>
      <c r="G1045" s="34"/>
      <c r="H1045" s="1"/>
      <c r="I1045" s="1"/>
      <c r="J1045" s="1"/>
      <c r="K1045" s="1"/>
      <c r="L1045" s="1"/>
    </row>
    <row r="1046" ht="16.5" customHeight="1">
      <c r="A1046" s="1"/>
      <c r="B1046" s="17"/>
      <c r="C1046" s="18"/>
      <c r="D1046" s="12"/>
      <c r="E1046" s="1"/>
      <c r="F1046" s="33"/>
      <c r="G1046" s="34"/>
      <c r="H1046" s="1"/>
      <c r="I1046" s="1"/>
      <c r="J1046" s="1"/>
      <c r="K1046" s="1"/>
      <c r="L1046" s="1"/>
    </row>
    <row r="1047" ht="16.5" customHeight="1">
      <c r="A1047" s="1"/>
      <c r="B1047" s="17"/>
      <c r="C1047" s="18"/>
      <c r="D1047" s="12"/>
      <c r="E1047" s="1"/>
      <c r="F1047" s="33"/>
      <c r="G1047" s="34"/>
      <c r="H1047" s="1"/>
      <c r="I1047" s="1"/>
      <c r="J1047" s="1"/>
      <c r="K1047" s="1"/>
      <c r="L1047" s="1"/>
    </row>
    <row r="1048" ht="16.5" customHeight="1">
      <c r="A1048" s="1"/>
      <c r="B1048" s="17"/>
      <c r="C1048" s="18"/>
      <c r="D1048" s="12"/>
      <c r="E1048" s="1"/>
      <c r="F1048" s="33"/>
      <c r="G1048" s="34"/>
      <c r="H1048" s="1"/>
      <c r="I1048" s="1"/>
      <c r="J1048" s="1"/>
      <c r="K1048" s="1"/>
      <c r="L1048" s="1"/>
    </row>
    <row r="1049" ht="16.5" customHeight="1">
      <c r="A1049" s="1"/>
      <c r="B1049" s="17"/>
      <c r="C1049" s="18"/>
      <c r="D1049" s="12"/>
      <c r="E1049" s="1"/>
      <c r="F1049" s="33"/>
      <c r="G1049" s="34"/>
      <c r="H1049" s="1"/>
      <c r="I1049" s="1"/>
      <c r="J1049" s="1"/>
      <c r="K1049" s="1"/>
      <c r="L1049" s="1"/>
    </row>
    <row r="1050" ht="16.5" customHeight="1">
      <c r="A1050" s="1"/>
      <c r="B1050" s="17"/>
      <c r="C1050" s="18"/>
      <c r="D1050" s="12"/>
      <c r="E1050" s="1"/>
      <c r="F1050" s="33"/>
      <c r="G1050" s="34"/>
      <c r="H1050" s="1"/>
      <c r="I1050" s="1"/>
      <c r="J1050" s="1"/>
      <c r="K1050" s="1"/>
      <c r="L1050" s="1"/>
    </row>
    <row r="1051" ht="16.5" customHeight="1">
      <c r="A1051" s="1"/>
      <c r="B1051" s="17"/>
      <c r="C1051" s="18"/>
      <c r="D1051" s="12"/>
      <c r="E1051" s="1"/>
      <c r="F1051" s="33"/>
      <c r="G1051" s="34"/>
      <c r="H1051" s="1"/>
      <c r="I1051" s="1"/>
      <c r="J1051" s="1"/>
      <c r="K1051" s="1"/>
      <c r="L1051" s="1"/>
    </row>
    <row r="1052" ht="16.5" customHeight="1">
      <c r="A1052" s="1"/>
      <c r="B1052" s="17"/>
      <c r="C1052" s="18"/>
      <c r="D1052" s="12"/>
      <c r="E1052" s="1"/>
      <c r="F1052" s="33"/>
      <c r="G1052" s="34"/>
      <c r="H1052" s="1"/>
      <c r="I1052" s="1"/>
      <c r="J1052" s="1"/>
      <c r="K1052" s="1"/>
      <c r="L1052" s="1"/>
    </row>
    <row r="1053" ht="16.5" customHeight="1">
      <c r="A1053" s="1"/>
      <c r="B1053" s="17"/>
      <c r="C1053" s="18"/>
      <c r="D1053" s="12"/>
      <c r="E1053" s="1"/>
      <c r="F1053" s="33"/>
      <c r="G1053" s="34"/>
      <c r="H1053" s="1"/>
      <c r="I1053" s="1"/>
      <c r="J1053" s="1"/>
      <c r="K1053" s="1"/>
      <c r="L1053" s="1"/>
    </row>
    <row r="1054" ht="16.5" customHeight="1">
      <c r="A1054" s="1"/>
      <c r="B1054" s="17"/>
      <c r="C1054" s="18"/>
      <c r="D1054" s="12"/>
      <c r="E1054" s="1"/>
      <c r="F1054" s="33"/>
      <c r="G1054" s="34"/>
      <c r="H1054" s="1"/>
      <c r="I1054" s="1"/>
      <c r="J1054" s="1"/>
      <c r="K1054" s="1"/>
      <c r="L1054" s="1"/>
    </row>
    <row r="1055" ht="16.5" customHeight="1">
      <c r="A1055" s="1"/>
      <c r="B1055" s="17"/>
      <c r="C1055" s="18"/>
      <c r="D1055" s="12"/>
      <c r="E1055" s="1"/>
      <c r="F1055" s="33"/>
      <c r="G1055" s="34"/>
      <c r="H1055" s="1"/>
      <c r="I1055" s="1"/>
      <c r="J1055" s="1"/>
      <c r="K1055" s="1"/>
      <c r="L1055" s="1"/>
    </row>
    <row r="1056" ht="16.5" customHeight="1">
      <c r="A1056" s="1"/>
      <c r="B1056" s="17"/>
      <c r="C1056" s="18"/>
      <c r="D1056" s="12"/>
      <c r="E1056" s="1"/>
      <c r="F1056" s="33"/>
      <c r="G1056" s="34"/>
      <c r="H1056" s="1"/>
      <c r="I1056" s="1"/>
      <c r="J1056" s="1"/>
      <c r="K1056" s="1"/>
      <c r="L1056" s="1"/>
    </row>
    <row r="1057" ht="16.5" customHeight="1">
      <c r="A1057" s="1"/>
      <c r="B1057" s="17"/>
      <c r="C1057" s="18"/>
      <c r="D1057" s="12"/>
      <c r="E1057" s="1"/>
      <c r="F1057" s="33"/>
      <c r="G1057" s="34"/>
      <c r="H1057" s="1"/>
      <c r="I1057" s="1"/>
      <c r="J1057" s="1"/>
      <c r="K1057" s="1"/>
      <c r="L1057" s="1"/>
    </row>
    <row r="1058" ht="16.5" customHeight="1">
      <c r="A1058" s="1"/>
      <c r="B1058" s="17"/>
      <c r="C1058" s="18"/>
      <c r="D1058" s="12"/>
      <c r="E1058" s="1"/>
      <c r="F1058" s="33"/>
      <c r="G1058" s="34"/>
      <c r="H1058" s="1"/>
      <c r="I1058" s="1"/>
      <c r="J1058" s="1"/>
      <c r="K1058" s="1"/>
      <c r="L1058" s="1"/>
    </row>
    <row r="1059" ht="16.5" customHeight="1">
      <c r="A1059" s="1"/>
      <c r="B1059" s="17"/>
      <c r="C1059" s="18"/>
      <c r="D1059" s="12"/>
      <c r="E1059" s="1"/>
      <c r="F1059" s="33"/>
      <c r="G1059" s="34"/>
      <c r="H1059" s="1"/>
      <c r="I1059" s="1"/>
      <c r="J1059" s="1"/>
      <c r="K1059" s="1"/>
      <c r="L1059" s="1"/>
    </row>
    <row r="1060" ht="16.5" customHeight="1">
      <c r="A1060" s="1"/>
      <c r="B1060" s="17"/>
      <c r="C1060" s="18"/>
      <c r="D1060" s="12"/>
      <c r="E1060" s="1"/>
      <c r="F1060" s="33"/>
      <c r="G1060" s="34"/>
      <c r="H1060" s="1"/>
      <c r="I1060" s="1"/>
      <c r="J1060" s="1"/>
      <c r="K1060" s="1"/>
      <c r="L1060" s="1"/>
    </row>
    <row r="1061" ht="16.5" customHeight="1">
      <c r="A1061" s="1"/>
      <c r="B1061" s="17"/>
      <c r="C1061" s="18"/>
      <c r="D1061" s="12"/>
      <c r="E1061" s="1"/>
      <c r="F1061" s="33"/>
      <c r="G1061" s="34"/>
      <c r="H1061" s="1"/>
      <c r="I1061" s="1"/>
      <c r="J1061" s="1"/>
      <c r="K1061" s="1"/>
      <c r="L1061" s="1"/>
    </row>
    <row r="1062" ht="16.5" customHeight="1">
      <c r="A1062" s="1"/>
      <c r="B1062" s="17"/>
      <c r="C1062" s="18"/>
      <c r="D1062" s="12"/>
      <c r="E1062" s="1"/>
      <c r="F1062" s="33"/>
      <c r="G1062" s="34"/>
      <c r="H1062" s="1"/>
      <c r="I1062" s="1"/>
      <c r="J1062" s="1"/>
      <c r="K1062" s="1"/>
      <c r="L1062" s="1"/>
    </row>
    <row r="1063" ht="16.5" customHeight="1">
      <c r="A1063" s="1"/>
      <c r="B1063" s="17"/>
      <c r="C1063" s="18"/>
      <c r="D1063" s="12"/>
      <c r="E1063" s="1"/>
      <c r="F1063" s="33"/>
      <c r="G1063" s="34"/>
      <c r="H1063" s="1"/>
      <c r="I1063" s="1"/>
      <c r="J1063" s="1"/>
      <c r="K1063" s="1"/>
      <c r="L1063" s="1"/>
    </row>
    <row r="1064" ht="16.5" customHeight="1">
      <c r="A1064" s="1"/>
      <c r="B1064" s="17"/>
      <c r="C1064" s="18"/>
      <c r="D1064" s="12"/>
      <c r="E1064" s="1"/>
      <c r="F1064" s="33"/>
      <c r="G1064" s="34"/>
      <c r="H1064" s="1"/>
      <c r="I1064" s="1"/>
      <c r="J1064" s="1"/>
      <c r="K1064" s="1"/>
      <c r="L1064" s="1"/>
    </row>
    <row r="1065" ht="16.5" customHeight="1">
      <c r="A1065" s="1"/>
      <c r="B1065" s="17"/>
      <c r="C1065" s="18"/>
      <c r="D1065" s="12"/>
      <c r="E1065" s="1"/>
      <c r="F1065" s="33"/>
      <c r="G1065" s="34"/>
      <c r="H1065" s="1"/>
      <c r="I1065" s="1"/>
      <c r="J1065" s="1"/>
      <c r="K1065" s="1"/>
      <c r="L1065" s="1"/>
    </row>
    <row r="1066" ht="16.5" customHeight="1">
      <c r="A1066" s="1"/>
      <c r="B1066" s="17"/>
      <c r="C1066" s="18"/>
      <c r="D1066" s="12"/>
      <c r="E1066" s="1"/>
      <c r="F1066" s="33"/>
      <c r="G1066" s="34"/>
      <c r="H1066" s="1"/>
      <c r="I1066" s="1"/>
      <c r="J1066" s="1"/>
      <c r="K1066" s="1"/>
      <c r="L1066" s="1"/>
    </row>
    <row r="1067" ht="16.5" customHeight="1">
      <c r="A1067" s="1"/>
      <c r="B1067" s="17"/>
      <c r="C1067" s="18"/>
      <c r="D1067" s="12"/>
      <c r="E1067" s="1"/>
      <c r="F1067" s="33"/>
      <c r="G1067" s="34"/>
      <c r="H1067" s="1"/>
      <c r="I1067" s="1"/>
      <c r="J1067" s="1"/>
      <c r="K1067" s="1"/>
      <c r="L1067" s="1"/>
    </row>
    <row r="1068" ht="16.5" customHeight="1">
      <c r="A1068" s="1"/>
      <c r="B1068" s="17"/>
      <c r="C1068" s="18"/>
      <c r="D1068" s="12"/>
      <c r="E1068" s="1"/>
      <c r="F1068" s="33"/>
      <c r="G1068" s="34"/>
      <c r="H1068" s="1"/>
      <c r="I1068" s="1"/>
      <c r="J1068" s="1"/>
      <c r="K1068" s="1"/>
      <c r="L1068" s="1"/>
    </row>
    <row r="1069" ht="16.5" customHeight="1">
      <c r="A1069" s="1"/>
      <c r="B1069" s="17"/>
      <c r="C1069" s="18"/>
      <c r="D1069" s="12"/>
      <c r="E1069" s="1"/>
      <c r="F1069" s="33"/>
      <c r="G1069" s="34"/>
      <c r="H1069" s="1"/>
      <c r="I1069" s="1"/>
      <c r="J1069" s="1"/>
      <c r="K1069" s="1"/>
      <c r="L1069" s="1"/>
    </row>
    <row r="1070" ht="16.5" customHeight="1">
      <c r="A1070" s="1"/>
      <c r="B1070" s="17"/>
      <c r="C1070" s="18"/>
      <c r="D1070" s="12"/>
      <c r="E1070" s="1"/>
      <c r="F1070" s="33"/>
      <c r="G1070" s="34"/>
      <c r="H1070" s="1"/>
      <c r="I1070" s="1"/>
      <c r="J1070" s="1"/>
      <c r="K1070" s="1"/>
      <c r="L1070" s="1"/>
    </row>
    <row r="1071" ht="16.5" customHeight="1">
      <c r="A1071" s="1"/>
      <c r="B1071" s="17"/>
      <c r="C1071" s="18"/>
      <c r="D1071" s="12"/>
      <c r="E1071" s="1"/>
      <c r="F1071" s="33"/>
      <c r="G1071" s="34"/>
      <c r="H1071" s="1"/>
      <c r="I1071" s="1"/>
      <c r="J1071" s="1"/>
      <c r="K1071" s="1"/>
      <c r="L1071" s="1"/>
    </row>
    <row r="1072" ht="16.5" customHeight="1">
      <c r="A1072" s="1"/>
      <c r="B1072" s="17"/>
      <c r="C1072" s="18"/>
      <c r="D1072" s="12"/>
      <c r="E1072" s="1"/>
      <c r="F1072" s="33"/>
      <c r="G1072" s="34"/>
      <c r="H1072" s="1"/>
      <c r="I1072" s="1"/>
      <c r="J1072" s="1"/>
      <c r="K1072" s="1"/>
      <c r="L1072" s="1"/>
    </row>
    <row r="1073" ht="16.5" customHeight="1">
      <c r="A1073" s="1"/>
      <c r="B1073" s="17"/>
      <c r="C1073" s="18"/>
      <c r="D1073" s="12"/>
      <c r="E1073" s="1"/>
      <c r="F1073" s="33"/>
      <c r="G1073" s="34"/>
      <c r="H1073" s="1"/>
      <c r="I1073" s="1"/>
      <c r="J1073" s="1"/>
      <c r="K1073" s="1"/>
      <c r="L1073" s="1"/>
    </row>
    <row r="1074" ht="16.5" customHeight="1">
      <c r="A1074" s="1"/>
      <c r="B1074" s="17"/>
      <c r="C1074" s="18"/>
      <c r="D1074" s="12"/>
      <c r="E1074" s="1"/>
      <c r="F1074" s="33"/>
      <c r="G1074" s="34"/>
      <c r="H1074" s="1"/>
      <c r="I1074" s="1"/>
      <c r="J1074" s="1"/>
      <c r="K1074" s="1"/>
      <c r="L1074" s="1"/>
    </row>
    <row r="1075" ht="16.5" customHeight="1">
      <c r="A1075" s="1"/>
      <c r="B1075" s="17"/>
      <c r="C1075" s="18"/>
      <c r="D1075" s="12"/>
      <c r="E1075" s="1"/>
      <c r="F1075" s="33"/>
      <c r="G1075" s="34"/>
      <c r="H1075" s="1"/>
      <c r="I1075" s="1"/>
      <c r="J1075" s="1"/>
      <c r="K1075" s="1"/>
      <c r="L1075" s="1"/>
    </row>
    <row r="1076" ht="16.5" customHeight="1">
      <c r="A1076" s="1"/>
      <c r="B1076" s="17"/>
      <c r="C1076" s="18"/>
      <c r="D1076" s="12"/>
      <c r="E1076" s="1"/>
      <c r="F1076" s="33"/>
      <c r="G1076" s="34"/>
      <c r="H1076" s="1"/>
      <c r="I1076" s="1"/>
      <c r="J1076" s="1"/>
      <c r="K1076" s="1"/>
      <c r="L1076" s="1"/>
    </row>
    <row r="1077" ht="16.5" customHeight="1">
      <c r="A1077" s="1"/>
      <c r="B1077" s="17"/>
      <c r="C1077" s="18"/>
      <c r="D1077" s="12"/>
      <c r="E1077" s="1"/>
      <c r="F1077" s="33"/>
      <c r="G1077" s="34"/>
      <c r="H1077" s="1"/>
      <c r="I1077" s="1"/>
      <c r="J1077" s="1"/>
      <c r="K1077" s="1"/>
      <c r="L1077" s="1"/>
    </row>
    <row r="1078" ht="16.5" customHeight="1">
      <c r="A1078" s="1"/>
      <c r="B1078" s="17"/>
      <c r="C1078" s="18"/>
      <c r="D1078" s="12"/>
      <c r="E1078" s="1"/>
      <c r="F1078" s="33"/>
      <c r="G1078" s="34"/>
      <c r="H1078" s="1"/>
      <c r="I1078" s="1"/>
      <c r="J1078" s="1"/>
      <c r="K1078" s="1"/>
      <c r="L1078" s="1"/>
    </row>
    <row r="1079" ht="16.5" customHeight="1">
      <c r="A1079" s="1"/>
      <c r="B1079" s="17"/>
      <c r="C1079" s="18"/>
      <c r="D1079" s="12"/>
      <c r="E1079" s="1"/>
      <c r="F1079" s="33"/>
      <c r="G1079" s="34"/>
      <c r="H1079" s="1"/>
      <c r="I1079" s="1"/>
      <c r="J1079" s="1"/>
      <c r="K1079" s="1"/>
      <c r="L1079" s="1"/>
    </row>
    <row r="1080" ht="16.5" customHeight="1">
      <c r="A1080" s="1"/>
      <c r="B1080" s="17"/>
      <c r="C1080" s="18"/>
      <c r="D1080" s="12"/>
      <c r="E1080" s="1"/>
      <c r="F1080" s="33"/>
      <c r="G1080" s="34"/>
      <c r="H1080" s="1"/>
      <c r="I1080" s="1"/>
      <c r="J1080" s="1"/>
      <c r="K1080" s="1"/>
      <c r="L1080" s="1"/>
    </row>
    <row r="1081" ht="16.5" customHeight="1">
      <c r="A1081" s="1"/>
      <c r="B1081" s="17"/>
      <c r="C1081" s="18"/>
      <c r="D1081" s="12"/>
      <c r="E1081" s="1"/>
      <c r="F1081" s="33"/>
      <c r="G1081" s="34"/>
      <c r="H1081" s="1"/>
      <c r="I1081" s="1"/>
      <c r="J1081" s="1"/>
      <c r="K1081" s="1"/>
      <c r="L1081" s="1"/>
    </row>
    <row r="1082" ht="16.5" customHeight="1">
      <c r="A1082" s="1"/>
      <c r="B1082" s="17"/>
      <c r="C1082" s="18"/>
      <c r="D1082" s="12"/>
      <c r="E1082" s="1"/>
      <c r="F1082" s="33"/>
      <c r="G1082" s="34"/>
      <c r="H1082" s="1"/>
      <c r="I1082" s="1"/>
      <c r="J1082" s="1"/>
      <c r="K1082" s="1"/>
      <c r="L1082" s="1"/>
    </row>
    <row r="1083" ht="16.5" customHeight="1">
      <c r="A1083" s="1"/>
      <c r="B1083" s="17"/>
      <c r="C1083" s="18"/>
      <c r="D1083" s="12"/>
      <c r="E1083" s="1"/>
      <c r="F1083" s="33"/>
      <c r="G1083" s="34"/>
      <c r="H1083" s="1"/>
      <c r="I1083" s="1"/>
      <c r="J1083" s="1"/>
      <c r="K1083" s="1"/>
      <c r="L1083" s="1"/>
    </row>
    <row r="1084" ht="16.5" customHeight="1">
      <c r="A1084" s="1"/>
      <c r="B1084" s="17"/>
      <c r="C1084" s="18"/>
      <c r="D1084" s="12"/>
      <c r="E1084" s="1"/>
      <c r="F1084" s="33"/>
      <c r="G1084" s="34"/>
      <c r="H1084" s="1"/>
      <c r="I1084" s="1"/>
      <c r="J1084" s="1"/>
      <c r="K1084" s="1"/>
      <c r="L1084" s="1"/>
    </row>
    <row r="1085" ht="16.5" customHeight="1">
      <c r="A1085" s="1"/>
      <c r="B1085" s="17"/>
      <c r="C1085" s="18"/>
      <c r="D1085" s="12"/>
      <c r="E1085" s="1"/>
      <c r="F1085" s="33"/>
      <c r="G1085" s="34"/>
      <c r="H1085" s="1"/>
      <c r="I1085" s="1"/>
      <c r="J1085" s="1"/>
      <c r="K1085" s="1"/>
      <c r="L1085" s="1"/>
    </row>
    <row r="1086" ht="16.5" customHeight="1">
      <c r="A1086" s="1"/>
      <c r="B1086" s="17"/>
      <c r="C1086" s="18"/>
      <c r="D1086" s="12"/>
      <c r="E1086" s="1"/>
      <c r="F1086" s="33"/>
      <c r="G1086" s="34"/>
      <c r="H1086" s="1"/>
      <c r="I1086" s="1"/>
      <c r="J1086" s="1"/>
      <c r="K1086" s="1"/>
      <c r="L1086" s="1"/>
    </row>
    <row r="1087" ht="16.5" customHeight="1">
      <c r="A1087" s="1"/>
      <c r="B1087" s="17"/>
      <c r="C1087" s="18"/>
      <c r="D1087" s="12"/>
      <c r="E1087" s="1"/>
      <c r="F1087" s="33"/>
      <c r="G1087" s="34"/>
      <c r="H1087" s="1"/>
      <c r="I1087" s="1"/>
      <c r="J1087" s="1"/>
      <c r="K1087" s="1"/>
      <c r="L1087" s="1"/>
    </row>
    <row r="1088" ht="16.5" customHeight="1">
      <c r="A1088" s="1"/>
      <c r="B1088" s="17"/>
      <c r="C1088" s="18"/>
      <c r="D1088" s="12"/>
      <c r="E1088" s="1"/>
      <c r="F1088" s="33"/>
      <c r="G1088" s="34"/>
      <c r="H1088" s="1"/>
      <c r="I1088" s="1"/>
      <c r="J1088" s="1"/>
      <c r="K1088" s="1"/>
      <c r="L1088" s="1"/>
    </row>
    <row r="1089" ht="16.5" customHeight="1">
      <c r="A1089" s="1"/>
      <c r="B1089" s="17"/>
      <c r="C1089" s="18"/>
      <c r="D1089" s="12"/>
      <c r="E1089" s="1"/>
      <c r="F1089" s="33"/>
      <c r="G1089" s="34"/>
      <c r="H1089" s="1"/>
      <c r="I1089" s="1"/>
      <c r="J1089" s="1"/>
      <c r="K1089" s="1"/>
      <c r="L1089" s="1"/>
    </row>
    <row r="1090" ht="16.5" customHeight="1">
      <c r="A1090" s="1"/>
      <c r="B1090" s="17"/>
      <c r="C1090" s="18"/>
      <c r="D1090" s="12"/>
      <c r="E1090" s="1"/>
      <c r="F1090" s="33"/>
      <c r="G1090" s="34"/>
      <c r="H1090" s="1"/>
      <c r="I1090" s="1"/>
      <c r="J1090" s="1"/>
      <c r="K1090" s="1"/>
      <c r="L1090" s="1"/>
    </row>
    <row r="1091" ht="16.5" customHeight="1">
      <c r="A1091" s="1"/>
      <c r="B1091" s="17"/>
      <c r="C1091" s="18"/>
      <c r="D1091" s="12"/>
      <c r="E1091" s="1"/>
      <c r="F1091" s="33"/>
      <c r="G1091" s="34"/>
      <c r="H1091" s="1"/>
      <c r="I1091" s="1"/>
      <c r="J1091" s="1"/>
      <c r="K1091" s="1"/>
      <c r="L1091" s="1"/>
    </row>
    <row r="1092" ht="16.5" customHeight="1">
      <c r="A1092" s="1"/>
      <c r="B1092" s="17"/>
      <c r="C1092" s="18"/>
      <c r="D1092" s="12"/>
      <c r="E1092" s="1"/>
      <c r="F1092" s="33"/>
      <c r="G1092" s="34"/>
      <c r="H1092" s="1"/>
      <c r="I1092" s="1"/>
      <c r="J1092" s="1"/>
      <c r="K1092" s="1"/>
      <c r="L1092" s="1"/>
    </row>
    <row r="1093" ht="16.5" customHeight="1">
      <c r="A1093" s="1"/>
      <c r="B1093" s="17"/>
      <c r="C1093" s="18"/>
      <c r="D1093" s="12"/>
      <c r="E1093" s="1"/>
      <c r="F1093" s="33"/>
      <c r="G1093" s="34"/>
      <c r="H1093" s="1"/>
      <c r="I1093" s="1"/>
      <c r="J1093" s="1"/>
      <c r="K1093" s="1"/>
      <c r="L1093" s="1"/>
    </row>
    <row r="1094" ht="16.5" customHeight="1">
      <c r="A1094" s="1"/>
      <c r="B1094" s="17"/>
      <c r="C1094" s="18"/>
      <c r="D1094" s="12"/>
      <c r="E1094" s="1"/>
      <c r="F1094" s="33"/>
      <c r="G1094" s="34"/>
      <c r="H1094" s="1"/>
      <c r="I1094" s="1"/>
      <c r="J1094" s="1"/>
      <c r="K1094" s="1"/>
      <c r="L1094" s="1"/>
    </row>
    <row r="1095" ht="16.5" customHeight="1">
      <c r="A1095" s="1"/>
      <c r="B1095" s="17"/>
      <c r="C1095" s="18"/>
      <c r="D1095" s="12"/>
      <c r="E1095" s="1"/>
      <c r="F1095" s="33"/>
      <c r="G1095" s="34"/>
      <c r="H1095" s="1"/>
      <c r="I1095" s="1"/>
      <c r="J1095" s="1"/>
      <c r="K1095" s="1"/>
      <c r="L1095" s="1"/>
    </row>
    <row r="1096" ht="16.5" customHeight="1">
      <c r="A1096" s="1"/>
      <c r="B1096" s="17"/>
      <c r="C1096" s="18"/>
      <c r="D1096" s="12"/>
      <c r="E1096" s="1"/>
      <c r="F1096" s="33"/>
      <c r="G1096" s="34"/>
      <c r="H1096" s="1"/>
      <c r="I1096" s="1"/>
      <c r="J1096" s="1"/>
      <c r="K1096" s="1"/>
      <c r="L1096" s="1"/>
    </row>
    <row r="1097" ht="16.5" customHeight="1">
      <c r="A1097" s="1"/>
      <c r="B1097" s="17"/>
      <c r="C1097" s="18"/>
      <c r="D1097" s="12"/>
      <c r="E1097" s="1"/>
      <c r="F1097" s="33"/>
      <c r="G1097" s="34"/>
      <c r="H1097" s="1"/>
      <c r="I1097" s="1"/>
      <c r="J1097" s="1"/>
      <c r="K1097" s="1"/>
      <c r="L1097" s="1"/>
    </row>
    <row r="1098" ht="16.5" customHeight="1">
      <c r="A1098" s="1"/>
      <c r="B1098" s="17"/>
      <c r="C1098" s="18"/>
      <c r="D1098" s="12"/>
      <c r="E1098" s="1"/>
      <c r="F1098" s="33"/>
      <c r="G1098" s="34"/>
      <c r="H1098" s="1"/>
      <c r="I1098" s="1"/>
      <c r="J1098" s="1"/>
      <c r="K1098" s="1"/>
      <c r="L1098" s="1"/>
    </row>
    <row r="1099" ht="16.5" customHeight="1">
      <c r="A1099" s="1"/>
      <c r="B1099" s="17"/>
      <c r="C1099" s="18"/>
      <c r="D1099" s="12"/>
      <c r="E1099" s="1"/>
      <c r="F1099" s="33"/>
      <c r="G1099" s="34"/>
      <c r="H1099" s="1"/>
      <c r="I1099" s="1"/>
      <c r="J1099" s="1"/>
      <c r="K1099" s="1"/>
      <c r="L1099" s="1"/>
    </row>
    <row r="1100" ht="16.5" customHeight="1">
      <c r="A1100" s="1"/>
      <c r="B1100" s="17"/>
      <c r="C1100" s="18"/>
      <c r="D1100" s="12"/>
      <c r="E1100" s="1"/>
      <c r="F1100" s="33"/>
      <c r="G1100" s="34"/>
      <c r="H1100" s="1"/>
      <c r="I1100" s="1"/>
      <c r="J1100" s="1"/>
      <c r="K1100" s="1"/>
      <c r="L1100" s="1"/>
    </row>
    <row r="1101" ht="16.5" customHeight="1">
      <c r="A1101" s="1"/>
      <c r="B1101" s="17"/>
      <c r="C1101" s="18"/>
      <c r="D1101" s="12"/>
      <c r="E1101" s="1"/>
      <c r="F1101" s="33"/>
      <c r="G1101" s="34"/>
      <c r="H1101" s="1"/>
      <c r="I1101" s="1"/>
      <c r="J1101" s="1"/>
      <c r="K1101" s="1"/>
      <c r="L1101" s="1"/>
    </row>
    <row r="1102" ht="16.5" customHeight="1">
      <c r="A1102" s="1"/>
      <c r="B1102" s="17"/>
      <c r="C1102" s="18"/>
      <c r="D1102" s="12"/>
      <c r="E1102" s="1"/>
      <c r="F1102" s="33"/>
      <c r="G1102" s="34"/>
      <c r="H1102" s="1"/>
      <c r="I1102" s="1"/>
      <c r="J1102" s="1"/>
      <c r="K1102" s="1"/>
      <c r="L1102" s="1"/>
    </row>
    <row r="1103" ht="16.5" customHeight="1">
      <c r="A1103" s="1"/>
      <c r="B1103" s="17"/>
      <c r="C1103" s="18"/>
      <c r="D1103" s="12"/>
      <c r="E1103" s="1"/>
      <c r="F1103" s="33"/>
      <c r="G1103" s="34"/>
      <c r="H1103" s="1"/>
      <c r="I1103" s="1"/>
      <c r="J1103" s="1"/>
      <c r="K1103" s="1"/>
      <c r="L1103" s="1"/>
    </row>
    <row r="1104" ht="16.5" customHeight="1">
      <c r="A1104" s="1"/>
      <c r="B1104" s="17"/>
      <c r="C1104" s="18"/>
      <c r="D1104" s="12"/>
      <c r="E1104" s="1"/>
      <c r="F1104" s="33"/>
      <c r="G1104" s="34"/>
      <c r="H1104" s="1"/>
      <c r="I1104" s="1"/>
      <c r="J1104" s="1"/>
      <c r="K1104" s="1"/>
      <c r="L1104" s="1"/>
    </row>
    <row r="1105" ht="16.5" customHeight="1">
      <c r="A1105" s="1"/>
      <c r="B1105" s="17"/>
      <c r="C1105" s="18"/>
      <c r="D1105" s="12"/>
      <c r="E1105" s="1"/>
      <c r="F1105" s="33"/>
      <c r="G1105" s="34"/>
      <c r="H1105" s="1"/>
      <c r="I1105" s="1"/>
      <c r="J1105" s="1"/>
      <c r="K1105" s="1"/>
      <c r="L1105" s="1"/>
    </row>
    <row r="1106" ht="16.5" customHeight="1">
      <c r="A1106" s="1"/>
      <c r="B1106" s="17"/>
      <c r="C1106" s="18"/>
      <c r="D1106" s="12"/>
      <c r="E1106" s="1"/>
      <c r="F1106" s="33"/>
      <c r="G1106" s="34"/>
      <c r="H1106" s="1"/>
      <c r="I1106" s="1"/>
      <c r="J1106" s="1"/>
      <c r="K1106" s="1"/>
      <c r="L1106" s="1"/>
    </row>
    <row r="1107" ht="16.5" customHeight="1">
      <c r="A1107" s="1"/>
      <c r="B1107" s="17"/>
      <c r="C1107" s="18"/>
      <c r="D1107" s="12"/>
      <c r="E1107" s="1"/>
      <c r="F1107" s="33"/>
      <c r="G1107" s="34"/>
      <c r="H1107" s="1"/>
      <c r="I1107" s="1"/>
      <c r="J1107" s="1"/>
      <c r="K1107" s="1"/>
      <c r="L1107" s="1"/>
    </row>
    <row r="1108" ht="16.5" customHeight="1">
      <c r="A1108" s="1"/>
      <c r="B1108" s="17"/>
      <c r="C1108" s="18"/>
      <c r="D1108" s="12"/>
      <c r="E1108" s="1"/>
      <c r="F1108" s="33"/>
      <c r="G1108" s="34"/>
      <c r="H1108" s="1"/>
      <c r="I1108" s="1"/>
      <c r="J1108" s="1"/>
      <c r="K1108" s="1"/>
      <c r="L1108" s="1"/>
    </row>
    <row r="1109" ht="16.5" customHeight="1">
      <c r="A1109" s="1"/>
      <c r="B1109" s="17"/>
      <c r="C1109" s="18"/>
      <c r="D1109" s="12"/>
      <c r="E1109" s="1"/>
      <c r="F1109" s="33"/>
      <c r="G1109" s="34"/>
      <c r="H1109" s="1"/>
      <c r="I1109" s="1"/>
      <c r="J1109" s="1"/>
      <c r="K1109" s="1"/>
      <c r="L1109" s="1"/>
    </row>
    <row r="1110" ht="16.5" customHeight="1">
      <c r="A1110" s="1"/>
      <c r="B1110" s="17"/>
      <c r="C1110" s="18"/>
      <c r="D1110" s="12"/>
      <c r="E1110" s="1"/>
      <c r="F1110" s="33"/>
      <c r="G1110" s="34"/>
      <c r="H1110" s="1"/>
      <c r="I1110" s="1"/>
      <c r="J1110" s="1"/>
      <c r="K1110" s="1"/>
      <c r="L1110" s="1"/>
    </row>
    <row r="1111" ht="16.5" customHeight="1">
      <c r="A1111" s="1"/>
      <c r="B1111" s="17"/>
      <c r="C1111" s="18"/>
      <c r="D1111" s="12"/>
      <c r="E1111" s="1"/>
      <c r="F1111" s="33"/>
      <c r="G1111" s="34"/>
      <c r="H1111" s="1"/>
      <c r="I1111" s="1"/>
      <c r="J1111" s="1"/>
      <c r="K1111" s="1"/>
      <c r="L1111" s="1"/>
    </row>
    <row r="1112" ht="16.5" customHeight="1">
      <c r="A1112" s="1"/>
      <c r="B1112" s="17"/>
      <c r="C1112" s="18"/>
      <c r="D1112" s="12"/>
      <c r="E1112" s="1"/>
      <c r="F1112" s="33"/>
      <c r="G1112" s="34"/>
      <c r="H1112" s="1"/>
      <c r="I1112" s="1"/>
      <c r="J1112" s="1"/>
      <c r="K1112" s="1"/>
      <c r="L1112" s="1"/>
    </row>
    <row r="1113" ht="16.5" customHeight="1">
      <c r="A1113" s="1"/>
      <c r="B1113" s="17"/>
      <c r="C1113" s="18"/>
      <c r="D1113" s="12"/>
      <c r="E1113" s="1"/>
      <c r="F1113" s="33"/>
      <c r="G1113" s="34"/>
      <c r="H1113" s="1"/>
      <c r="I1113" s="1"/>
      <c r="J1113" s="1"/>
      <c r="K1113" s="1"/>
      <c r="L1113" s="1"/>
    </row>
    <row r="1114" ht="16.5" customHeight="1">
      <c r="A1114" s="1"/>
      <c r="B1114" s="17"/>
      <c r="C1114" s="18"/>
      <c r="D1114" s="12"/>
      <c r="E1114" s="1"/>
      <c r="F1114" s="33"/>
      <c r="G1114" s="34"/>
      <c r="H1114" s="1"/>
      <c r="I1114" s="1"/>
      <c r="J1114" s="1"/>
      <c r="K1114" s="1"/>
      <c r="L1114" s="1"/>
    </row>
    <row r="1115" ht="16.5" customHeight="1">
      <c r="A1115" s="1"/>
      <c r="B1115" s="17"/>
      <c r="C1115" s="18"/>
      <c r="D1115" s="12"/>
      <c r="E1115" s="1"/>
      <c r="F1115" s="33"/>
      <c r="G1115" s="34"/>
      <c r="H1115" s="1"/>
      <c r="I1115" s="1"/>
      <c r="J1115" s="1"/>
      <c r="K1115" s="1"/>
      <c r="L1115" s="1"/>
    </row>
    <row r="1116" ht="16.5" customHeight="1">
      <c r="A1116" s="1"/>
      <c r="B1116" s="17"/>
      <c r="C1116" s="18"/>
      <c r="D1116" s="12"/>
      <c r="E1116" s="1"/>
      <c r="F1116" s="33"/>
      <c r="G1116" s="34"/>
      <c r="H1116" s="1"/>
      <c r="I1116" s="1"/>
      <c r="J1116" s="1"/>
      <c r="K1116" s="1"/>
      <c r="L1116" s="1"/>
    </row>
    <row r="1117" ht="16.5" customHeight="1">
      <c r="A1117" s="1"/>
      <c r="B1117" s="17"/>
      <c r="C1117" s="18"/>
      <c r="D1117" s="12"/>
      <c r="E1117" s="1"/>
      <c r="F1117" s="33"/>
      <c r="G1117" s="34"/>
      <c r="H1117" s="1"/>
      <c r="I1117" s="1"/>
      <c r="J1117" s="1"/>
      <c r="K1117" s="1"/>
      <c r="L1117" s="1"/>
    </row>
    <row r="1118" ht="16.5" customHeight="1">
      <c r="A1118" s="1"/>
      <c r="B1118" s="17"/>
      <c r="C1118" s="18"/>
      <c r="D1118" s="12"/>
      <c r="E1118" s="1"/>
      <c r="F1118" s="33"/>
      <c r="G1118" s="34"/>
      <c r="H1118" s="1"/>
      <c r="I1118" s="1"/>
      <c r="J1118" s="1"/>
      <c r="K1118" s="1"/>
      <c r="L1118" s="1"/>
    </row>
    <row r="1119" ht="16.5" customHeight="1">
      <c r="A1119" s="1"/>
      <c r="B1119" s="17"/>
      <c r="C1119" s="18"/>
      <c r="D1119" s="12"/>
      <c r="E1119" s="1"/>
      <c r="F1119" s="33"/>
      <c r="G1119" s="34"/>
      <c r="H1119" s="1"/>
      <c r="I1119" s="1"/>
      <c r="J1119" s="1"/>
      <c r="K1119" s="1"/>
      <c r="L1119" s="1"/>
    </row>
    <row r="1120" ht="16.5" customHeight="1">
      <c r="A1120" s="1"/>
      <c r="B1120" s="17"/>
      <c r="C1120" s="18"/>
      <c r="D1120" s="12"/>
      <c r="E1120" s="1"/>
      <c r="F1120" s="33"/>
      <c r="G1120" s="34"/>
      <c r="H1120" s="1"/>
      <c r="I1120" s="1"/>
      <c r="J1120" s="1"/>
      <c r="K1120" s="1"/>
      <c r="L1120" s="1"/>
    </row>
    <row r="1121" ht="16.5" customHeight="1">
      <c r="A1121" s="1"/>
      <c r="B1121" s="17"/>
      <c r="C1121" s="18"/>
      <c r="D1121" s="12"/>
      <c r="E1121" s="1"/>
      <c r="F1121" s="33"/>
      <c r="G1121" s="34"/>
      <c r="H1121" s="1"/>
      <c r="I1121" s="1"/>
      <c r="J1121" s="1"/>
      <c r="K1121" s="1"/>
      <c r="L1121" s="1"/>
    </row>
    <row r="1122" ht="16.5" customHeight="1">
      <c r="A1122" s="1"/>
      <c r="B1122" s="17"/>
      <c r="C1122" s="18"/>
      <c r="D1122" s="12"/>
      <c r="E1122" s="1"/>
      <c r="F1122" s="33"/>
      <c r="G1122" s="34"/>
      <c r="H1122" s="1"/>
      <c r="I1122" s="1"/>
      <c r="J1122" s="1"/>
      <c r="K1122" s="1"/>
      <c r="L1122" s="1"/>
    </row>
    <row r="1123" ht="16.5" customHeight="1">
      <c r="A1123" s="1"/>
      <c r="B1123" s="17"/>
      <c r="C1123" s="18"/>
      <c r="D1123" s="12"/>
      <c r="E1123" s="1"/>
      <c r="F1123" s="33"/>
      <c r="G1123" s="34"/>
      <c r="H1123" s="1"/>
      <c r="I1123" s="1"/>
      <c r="J1123" s="1"/>
      <c r="K1123" s="1"/>
      <c r="L1123" s="1"/>
    </row>
    <row r="1124" ht="16.5" customHeight="1">
      <c r="A1124" s="1"/>
      <c r="B1124" s="17"/>
      <c r="C1124" s="18"/>
      <c r="D1124" s="12"/>
      <c r="E1124" s="1"/>
      <c r="F1124" s="33"/>
      <c r="G1124" s="34"/>
      <c r="H1124" s="1"/>
      <c r="I1124" s="1"/>
      <c r="J1124" s="1"/>
      <c r="K1124" s="1"/>
      <c r="L1124" s="1"/>
    </row>
    <row r="1125" ht="16.5" customHeight="1">
      <c r="A1125" s="1"/>
      <c r="B1125" s="17"/>
      <c r="C1125" s="18"/>
      <c r="D1125" s="12"/>
      <c r="E1125" s="1"/>
      <c r="F1125" s="33"/>
      <c r="G1125" s="34"/>
      <c r="H1125" s="1"/>
      <c r="I1125" s="1"/>
      <c r="J1125" s="1"/>
      <c r="K1125" s="1"/>
      <c r="L1125" s="1"/>
    </row>
    <row r="1126" ht="16.5" customHeight="1">
      <c r="A1126" s="1"/>
      <c r="B1126" s="17"/>
      <c r="C1126" s="18"/>
      <c r="D1126" s="12"/>
      <c r="E1126" s="1"/>
      <c r="F1126" s="33"/>
      <c r="G1126" s="34"/>
      <c r="H1126" s="1"/>
      <c r="I1126" s="1"/>
      <c r="J1126" s="1"/>
      <c r="K1126" s="1"/>
      <c r="L1126" s="1"/>
    </row>
    <row r="1127" ht="16.5" customHeight="1">
      <c r="A1127" s="1"/>
      <c r="B1127" s="17"/>
      <c r="C1127" s="18"/>
      <c r="D1127" s="12"/>
      <c r="E1127" s="1"/>
      <c r="F1127" s="33"/>
      <c r="G1127" s="34"/>
      <c r="H1127" s="1"/>
      <c r="I1127" s="1"/>
      <c r="J1127" s="1"/>
      <c r="K1127" s="1"/>
      <c r="L1127" s="1"/>
    </row>
    <row r="1128" ht="16.5" customHeight="1">
      <c r="A1128" s="1"/>
      <c r="B1128" s="17"/>
      <c r="C1128" s="18"/>
      <c r="D1128" s="12"/>
      <c r="E1128" s="1"/>
      <c r="F1128" s="33"/>
      <c r="G1128" s="34"/>
      <c r="H1128" s="1"/>
      <c r="I1128" s="1"/>
      <c r="J1128" s="1"/>
      <c r="K1128" s="1"/>
      <c r="L1128" s="1"/>
    </row>
    <row r="1129" ht="16.5" customHeight="1">
      <c r="A1129" s="1"/>
      <c r="B1129" s="17"/>
      <c r="C1129" s="18"/>
      <c r="D1129" s="12"/>
      <c r="E1129" s="1"/>
      <c r="F1129" s="33"/>
      <c r="G1129" s="34"/>
      <c r="H1129" s="1"/>
      <c r="I1129" s="1"/>
      <c r="J1129" s="1"/>
      <c r="K1129" s="1"/>
      <c r="L1129" s="1"/>
    </row>
    <row r="1130" ht="16.5" customHeight="1">
      <c r="A1130" s="1"/>
      <c r="B1130" s="17"/>
      <c r="C1130" s="18"/>
      <c r="D1130" s="12"/>
      <c r="E1130" s="1"/>
      <c r="F1130" s="33"/>
      <c r="G1130" s="34"/>
      <c r="H1130" s="1"/>
      <c r="I1130" s="1"/>
      <c r="J1130" s="1"/>
      <c r="K1130" s="1"/>
      <c r="L1130" s="1"/>
    </row>
    <row r="1131" ht="16.5" customHeight="1">
      <c r="A1131" s="1"/>
      <c r="B1131" s="17"/>
      <c r="C1131" s="18"/>
      <c r="D1131" s="12"/>
      <c r="E1131" s="1"/>
      <c r="F1131" s="33"/>
      <c r="G1131" s="34"/>
      <c r="H1131" s="1"/>
      <c r="I1131" s="1"/>
      <c r="J1131" s="1"/>
      <c r="K1131" s="1"/>
      <c r="L1131" s="1"/>
    </row>
    <row r="1132" ht="16.5" customHeight="1">
      <c r="A1132" s="1"/>
      <c r="B1132" s="17"/>
      <c r="C1132" s="18"/>
      <c r="D1132" s="12"/>
      <c r="E1132" s="1"/>
      <c r="F1132" s="33"/>
      <c r="G1132" s="34"/>
      <c r="H1132" s="1"/>
      <c r="I1132" s="1"/>
      <c r="J1132" s="1"/>
      <c r="K1132" s="1"/>
      <c r="L1132" s="1"/>
    </row>
    <row r="1133" ht="16.5" customHeight="1">
      <c r="A1133" s="1"/>
      <c r="B1133" s="17"/>
      <c r="C1133" s="18"/>
      <c r="D1133" s="12"/>
      <c r="E1133" s="1"/>
      <c r="F1133" s="33"/>
      <c r="G1133" s="34"/>
      <c r="H1133" s="1"/>
      <c r="I1133" s="1"/>
      <c r="J1133" s="1"/>
      <c r="K1133" s="1"/>
      <c r="L1133" s="1"/>
    </row>
    <row r="1134" ht="16.5" customHeight="1">
      <c r="A1134" s="1"/>
      <c r="B1134" s="17"/>
      <c r="C1134" s="18"/>
      <c r="D1134" s="12"/>
      <c r="E1134" s="1"/>
      <c r="F1134" s="33"/>
      <c r="G1134" s="34"/>
      <c r="H1134" s="1"/>
      <c r="I1134" s="1"/>
      <c r="J1134" s="1"/>
      <c r="K1134" s="1"/>
      <c r="L1134" s="1"/>
    </row>
    <row r="1135" ht="16.5" customHeight="1">
      <c r="A1135" s="1"/>
      <c r="B1135" s="17"/>
      <c r="C1135" s="18"/>
      <c r="D1135" s="12"/>
      <c r="E1135" s="1"/>
      <c r="F1135" s="33"/>
      <c r="G1135" s="34"/>
      <c r="H1135" s="1"/>
      <c r="I1135" s="1"/>
      <c r="J1135" s="1"/>
      <c r="K1135" s="1"/>
      <c r="L1135" s="1"/>
    </row>
    <row r="1136" ht="16.5" customHeight="1">
      <c r="A1136" s="1"/>
      <c r="B1136" s="17"/>
      <c r="C1136" s="18"/>
      <c r="D1136" s="12"/>
      <c r="E1136" s="1"/>
      <c r="F1136" s="33"/>
      <c r="G1136" s="34"/>
      <c r="H1136" s="1"/>
      <c r="I1136" s="1"/>
      <c r="J1136" s="1"/>
      <c r="K1136" s="1"/>
      <c r="L1136" s="1"/>
    </row>
    <row r="1137" ht="16.5" customHeight="1">
      <c r="A1137" s="1"/>
      <c r="B1137" s="17"/>
      <c r="C1137" s="18"/>
      <c r="D1137" s="12"/>
      <c r="E1137" s="1"/>
      <c r="F1137" s="33"/>
      <c r="G1137" s="34"/>
      <c r="H1137" s="1"/>
      <c r="I1137" s="1"/>
      <c r="J1137" s="1"/>
      <c r="K1137" s="1"/>
      <c r="L1137" s="1"/>
    </row>
    <row r="1138" ht="16.5" customHeight="1">
      <c r="A1138" s="1"/>
      <c r="B1138" s="17"/>
      <c r="C1138" s="18"/>
      <c r="D1138" s="12"/>
      <c r="E1138" s="1"/>
      <c r="F1138" s="33"/>
      <c r="G1138" s="34"/>
      <c r="H1138" s="1"/>
      <c r="I1138" s="1"/>
      <c r="J1138" s="1"/>
      <c r="K1138" s="1"/>
      <c r="L1138" s="1"/>
    </row>
    <row r="1139" ht="16.5" customHeight="1">
      <c r="A1139" s="1"/>
      <c r="B1139" s="17"/>
      <c r="C1139" s="18"/>
      <c r="D1139" s="12"/>
      <c r="E1139" s="1"/>
      <c r="F1139" s="33"/>
      <c r="G1139" s="34"/>
      <c r="H1139" s="1"/>
      <c r="I1139" s="1"/>
      <c r="J1139" s="1"/>
      <c r="K1139" s="1"/>
      <c r="L1139" s="1"/>
    </row>
    <row r="1140" ht="16.5" customHeight="1">
      <c r="A1140" s="1"/>
      <c r="B1140" s="17"/>
      <c r="C1140" s="18"/>
      <c r="D1140" s="12"/>
      <c r="E1140" s="1"/>
      <c r="F1140" s="33"/>
      <c r="G1140" s="34"/>
      <c r="H1140" s="1"/>
      <c r="I1140" s="1"/>
      <c r="J1140" s="1"/>
      <c r="K1140" s="1"/>
      <c r="L1140" s="1"/>
    </row>
    <row r="1141" ht="16.5" customHeight="1">
      <c r="A1141" s="1"/>
      <c r="B1141" s="17"/>
      <c r="C1141" s="18"/>
      <c r="D1141" s="12"/>
      <c r="E1141" s="1"/>
      <c r="F1141" s="33"/>
      <c r="G1141" s="34"/>
      <c r="H1141" s="1"/>
      <c r="I1141" s="1"/>
      <c r="J1141" s="1"/>
      <c r="K1141" s="1"/>
      <c r="L1141" s="1"/>
    </row>
    <row r="1142" ht="16.5" customHeight="1">
      <c r="A1142" s="1"/>
      <c r="B1142" s="17"/>
      <c r="C1142" s="18"/>
      <c r="D1142" s="12"/>
      <c r="E1142" s="1"/>
      <c r="F1142" s="33"/>
      <c r="G1142" s="34"/>
      <c r="H1142" s="1"/>
      <c r="I1142" s="1"/>
      <c r="J1142" s="1"/>
      <c r="K1142" s="1"/>
      <c r="L1142" s="1"/>
    </row>
    <row r="1143" ht="16.5" customHeight="1">
      <c r="A1143" s="1"/>
      <c r="B1143" s="17"/>
      <c r="C1143" s="18"/>
      <c r="D1143" s="12"/>
      <c r="E1143" s="1"/>
      <c r="F1143" s="33"/>
      <c r="G1143" s="34"/>
      <c r="H1143" s="1"/>
      <c r="I1143" s="1"/>
      <c r="J1143" s="1"/>
      <c r="K1143" s="1"/>
      <c r="L1143" s="1"/>
    </row>
    <row r="1144" ht="16.5" customHeight="1">
      <c r="A1144" s="1"/>
      <c r="B1144" s="17"/>
      <c r="C1144" s="18"/>
      <c r="D1144" s="12"/>
      <c r="E1144" s="1"/>
      <c r="F1144" s="33"/>
      <c r="G1144" s="34"/>
      <c r="H1144" s="1"/>
      <c r="I1144" s="1"/>
      <c r="J1144" s="1"/>
      <c r="K1144" s="1"/>
      <c r="L1144" s="1"/>
    </row>
    <row r="1145" ht="16.5" customHeight="1">
      <c r="A1145" s="1"/>
      <c r="B1145" s="17"/>
      <c r="C1145" s="18"/>
      <c r="D1145" s="12"/>
      <c r="E1145" s="1"/>
      <c r="F1145" s="33"/>
      <c r="G1145" s="34"/>
      <c r="H1145" s="1"/>
      <c r="I1145" s="1"/>
      <c r="J1145" s="1"/>
      <c r="K1145" s="1"/>
      <c r="L1145" s="1"/>
    </row>
    <row r="1146" ht="16.5" customHeight="1">
      <c r="A1146" s="1"/>
      <c r="B1146" s="17"/>
      <c r="C1146" s="18"/>
      <c r="D1146" s="12"/>
      <c r="E1146" s="1"/>
      <c r="F1146" s="33"/>
      <c r="G1146" s="34"/>
      <c r="H1146" s="1"/>
      <c r="I1146" s="1"/>
      <c r="J1146" s="1"/>
      <c r="K1146" s="1"/>
      <c r="L1146" s="1"/>
    </row>
    <row r="1147" ht="16.5" customHeight="1">
      <c r="A1147" s="1"/>
      <c r="B1147" s="17"/>
      <c r="C1147" s="18"/>
      <c r="D1147" s="12"/>
      <c r="E1147" s="1"/>
      <c r="F1147" s="33"/>
      <c r="G1147" s="34"/>
      <c r="H1147" s="1"/>
      <c r="I1147" s="1"/>
      <c r="J1147" s="1"/>
      <c r="K1147" s="1"/>
      <c r="L1147" s="1"/>
    </row>
    <row r="1148" ht="16.5" customHeight="1">
      <c r="A1148" s="1"/>
      <c r="B1148" s="17"/>
      <c r="C1148" s="18"/>
      <c r="D1148" s="12"/>
      <c r="E1148" s="1"/>
      <c r="F1148" s="33"/>
      <c r="G1148" s="34"/>
      <c r="H1148" s="1"/>
      <c r="I1148" s="1"/>
      <c r="J1148" s="1"/>
      <c r="K1148" s="1"/>
      <c r="L1148" s="1"/>
    </row>
    <row r="1149" ht="16.5" customHeight="1">
      <c r="A1149" s="1"/>
      <c r="B1149" s="17"/>
      <c r="C1149" s="18"/>
      <c r="D1149" s="12"/>
      <c r="E1149" s="1"/>
      <c r="F1149" s="33"/>
      <c r="G1149" s="34"/>
      <c r="H1149" s="1"/>
      <c r="I1149" s="1"/>
      <c r="J1149" s="1"/>
      <c r="K1149" s="1"/>
      <c r="L1149" s="1"/>
    </row>
    <row r="1150" ht="16.5" customHeight="1">
      <c r="A1150" s="1"/>
      <c r="B1150" s="17"/>
      <c r="C1150" s="18"/>
      <c r="D1150" s="12"/>
      <c r="E1150" s="1"/>
      <c r="F1150" s="33"/>
      <c r="G1150" s="34"/>
      <c r="H1150" s="1"/>
      <c r="I1150" s="1"/>
      <c r="J1150" s="1"/>
      <c r="K1150" s="1"/>
      <c r="L1150" s="1"/>
    </row>
    <row r="1151" ht="16.5" customHeight="1">
      <c r="A1151" s="1"/>
      <c r="B1151" s="17"/>
      <c r="C1151" s="18"/>
      <c r="D1151" s="12"/>
      <c r="E1151" s="1"/>
      <c r="F1151" s="33"/>
      <c r="G1151" s="34"/>
      <c r="H1151" s="1"/>
      <c r="I1151" s="1"/>
      <c r="J1151" s="1"/>
      <c r="K1151" s="1"/>
      <c r="L1151" s="1"/>
    </row>
    <row r="1152" ht="16.5" customHeight="1">
      <c r="A1152" s="1"/>
      <c r="B1152" s="17"/>
      <c r="C1152" s="18"/>
      <c r="D1152" s="12"/>
      <c r="E1152" s="1"/>
      <c r="F1152" s="33"/>
      <c r="G1152" s="34"/>
      <c r="H1152" s="1"/>
      <c r="I1152" s="1"/>
      <c r="J1152" s="1"/>
      <c r="K1152" s="1"/>
      <c r="L1152" s="1"/>
    </row>
    <row r="1153" ht="16.5" customHeight="1">
      <c r="A1153" s="1"/>
      <c r="B1153" s="17"/>
      <c r="C1153" s="18"/>
      <c r="D1153" s="12"/>
      <c r="E1153" s="1"/>
      <c r="F1153" s="33"/>
      <c r="G1153" s="34"/>
      <c r="H1153" s="1"/>
      <c r="I1153" s="1"/>
      <c r="J1153" s="1"/>
      <c r="K1153" s="1"/>
      <c r="L1153" s="1"/>
    </row>
    <row r="1154" ht="16.5" customHeight="1">
      <c r="A1154" s="1"/>
      <c r="B1154" s="17"/>
      <c r="C1154" s="18"/>
      <c r="D1154" s="12"/>
      <c r="E1154" s="1"/>
      <c r="F1154" s="33"/>
      <c r="G1154" s="34"/>
      <c r="H1154" s="1"/>
      <c r="I1154" s="1"/>
      <c r="J1154" s="1"/>
      <c r="K1154" s="1"/>
      <c r="L1154" s="1"/>
    </row>
    <row r="1155" ht="16.5" customHeight="1">
      <c r="A1155" s="1"/>
      <c r="B1155" s="17"/>
      <c r="C1155" s="18"/>
      <c r="D1155" s="12"/>
      <c r="E1155" s="1"/>
      <c r="F1155" s="33"/>
      <c r="G1155" s="34"/>
      <c r="H1155" s="1"/>
      <c r="I1155" s="1"/>
      <c r="J1155" s="1"/>
      <c r="K1155" s="1"/>
      <c r="L1155" s="1"/>
    </row>
    <row r="1156" ht="16.5" customHeight="1">
      <c r="A1156" s="1"/>
      <c r="B1156" s="17"/>
      <c r="C1156" s="18"/>
      <c r="D1156" s="12"/>
      <c r="E1156" s="1"/>
      <c r="F1156" s="33"/>
      <c r="G1156" s="34"/>
      <c r="H1156" s="1"/>
      <c r="I1156" s="1"/>
      <c r="J1156" s="1"/>
      <c r="K1156" s="1"/>
      <c r="L1156" s="1"/>
    </row>
    <row r="1157" ht="16.5" customHeight="1">
      <c r="A1157" s="1"/>
      <c r="B1157" s="17"/>
      <c r="C1157" s="18"/>
      <c r="D1157" s="12"/>
      <c r="E1157" s="1"/>
      <c r="F1157" s="33"/>
      <c r="G1157" s="34"/>
      <c r="H1157" s="1"/>
      <c r="I1157" s="1"/>
      <c r="J1157" s="1"/>
      <c r="K1157" s="1"/>
      <c r="L1157" s="1"/>
    </row>
    <row r="1158" ht="16.5" customHeight="1">
      <c r="A1158" s="1"/>
      <c r="B1158" s="17"/>
      <c r="C1158" s="18"/>
      <c r="D1158" s="12"/>
      <c r="E1158" s="1"/>
      <c r="F1158" s="33"/>
      <c r="G1158" s="34"/>
      <c r="H1158" s="1"/>
      <c r="I1158" s="1"/>
      <c r="J1158" s="1"/>
      <c r="K1158" s="1"/>
      <c r="L1158" s="1"/>
    </row>
    <row r="1159" ht="16.5" customHeight="1">
      <c r="A1159" s="1"/>
      <c r="B1159" s="17"/>
      <c r="C1159" s="18"/>
      <c r="D1159" s="12"/>
      <c r="E1159" s="1"/>
      <c r="F1159" s="33"/>
      <c r="G1159" s="34"/>
      <c r="H1159" s="1"/>
      <c r="I1159" s="1"/>
      <c r="J1159" s="1"/>
      <c r="K1159" s="1"/>
      <c r="L1159" s="1"/>
    </row>
    <row r="1160" ht="16.5" customHeight="1">
      <c r="A1160" s="1"/>
      <c r="B1160" s="17"/>
      <c r="C1160" s="18"/>
      <c r="D1160" s="12"/>
      <c r="E1160" s="1"/>
      <c r="F1160" s="33"/>
      <c r="G1160" s="34"/>
      <c r="H1160" s="1"/>
      <c r="I1160" s="1"/>
      <c r="J1160" s="1"/>
      <c r="K1160" s="1"/>
      <c r="L1160" s="1"/>
    </row>
    <row r="1161" ht="16.5" customHeight="1">
      <c r="A1161" s="1"/>
      <c r="B1161" s="17"/>
      <c r="C1161" s="18"/>
      <c r="D1161" s="12"/>
      <c r="E1161" s="1"/>
      <c r="F1161" s="33"/>
      <c r="G1161" s="34"/>
      <c r="H1161" s="1"/>
      <c r="I1161" s="1"/>
      <c r="J1161" s="1"/>
      <c r="K1161" s="1"/>
      <c r="L1161" s="1"/>
    </row>
    <row r="1162" ht="16.5" customHeight="1">
      <c r="A1162" s="1"/>
      <c r="B1162" s="17"/>
      <c r="C1162" s="18"/>
      <c r="D1162" s="12"/>
      <c r="E1162" s="1"/>
      <c r="F1162" s="33"/>
      <c r="G1162" s="34"/>
      <c r="H1162" s="1"/>
      <c r="I1162" s="1"/>
      <c r="J1162" s="1"/>
      <c r="K1162" s="1"/>
      <c r="L1162" s="1"/>
    </row>
    <row r="1163" ht="16.5" customHeight="1">
      <c r="A1163" s="1"/>
      <c r="B1163" s="17"/>
      <c r="C1163" s="18"/>
      <c r="D1163" s="12"/>
      <c r="E1163" s="1"/>
      <c r="F1163" s="33"/>
      <c r="G1163" s="34"/>
      <c r="H1163" s="1"/>
      <c r="I1163" s="1"/>
      <c r="J1163" s="1"/>
      <c r="K1163" s="1"/>
      <c r="L1163" s="1"/>
    </row>
    <row r="1164" ht="16.5" customHeight="1">
      <c r="A1164" s="1"/>
      <c r="B1164" s="17"/>
      <c r="C1164" s="18"/>
      <c r="D1164" s="12"/>
      <c r="E1164" s="1"/>
      <c r="F1164" s="33"/>
      <c r="G1164" s="34"/>
      <c r="H1164" s="1"/>
      <c r="I1164" s="1"/>
      <c r="J1164" s="1"/>
      <c r="K1164" s="1"/>
      <c r="L1164" s="1"/>
    </row>
    <row r="1165" ht="16.5" customHeight="1">
      <c r="A1165" s="1"/>
      <c r="B1165" s="17"/>
      <c r="C1165" s="18"/>
      <c r="D1165" s="12"/>
      <c r="E1165" s="1"/>
      <c r="F1165" s="33"/>
      <c r="G1165" s="34"/>
      <c r="H1165" s="1"/>
      <c r="I1165" s="1"/>
      <c r="J1165" s="1"/>
      <c r="K1165" s="1"/>
      <c r="L1165" s="1"/>
    </row>
    <row r="1166" ht="16.5" customHeight="1">
      <c r="A1166" s="1"/>
      <c r="B1166" s="17"/>
      <c r="C1166" s="18"/>
      <c r="D1166" s="12"/>
      <c r="E1166" s="1"/>
      <c r="F1166" s="33"/>
      <c r="G1166" s="34"/>
      <c r="H1166" s="1"/>
      <c r="I1166" s="1"/>
      <c r="J1166" s="1"/>
      <c r="K1166" s="1"/>
      <c r="L1166" s="1"/>
    </row>
    <row r="1167" ht="16.5" customHeight="1">
      <c r="A1167" s="1"/>
      <c r="B1167" s="17"/>
      <c r="C1167" s="18"/>
      <c r="D1167" s="12"/>
      <c r="E1167" s="1"/>
      <c r="F1167" s="33"/>
      <c r="G1167" s="34"/>
      <c r="H1167" s="1"/>
      <c r="I1167" s="1"/>
      <c r="J1167" s="1"/>
      <c r="K1167" s="1"/>
      <c r="L1167" s="1"/>
    </row>
    <row r="1168" ht="16.5" customHeight="1">
      <c r="A1168" s="1"/>
      <c r="B1168" s="17"/>
      <c r="C1168" s="18"/>
      <c r="D1168" s="12"/>
      <c r="E1168" s="1"/>
      <c r="F1168" s="33"/>
      <c r="G1168" s="34"/>
      <c r="H1168" s="1"/>
      <c r="I1168" s="1"/>
      <c r="J1168" s="1"/>
      <c r="K1168" s="1"/>
      <c r="L1168" s="1"/>
    </row>
    <row r="1169" ht="16.5" customHeight="1">
      <c r="A1169" s="1"/>
      <c r="B1169" s="17"/>
      <c r="C1169" s="18"/>
      <c r="D1169" s="12"/>
      <c r="E1169" s="1"/>
      <c r="F1169" s="33"/>
      <c r="G1169" s="34"/>
      <c r="H1169" s="1"/>
      <c r="I1169" s="1"/>
      <c r="J1169" s="1"/>
      <c r="K1169" s="1"/>
      <c r="L1169" s="1"/>
    </row>
    <row r="1170" ht="16.5" customHeight="1">
      <c r="A1170" s="1"/>
      <c r="B1170" s="17"/>
      <c r="C1170" s="18"/>
      <c r="D1170" s="12"/>
      <c r="E1170" s="1"/>
      <c r="F1170" s="33"/>
      <c r="G1170" s="34"/>
      <c r="H1170" s="1"/>
      <c r="I1170" s="1"/>
      <c r="J1170" s="1"/>
      <c r="K1170" s="1"/>
      <c r="L1170" s="1"/>
    </row>
    <row r="1171" ht="16.5" customHeight="1">
      <c r="A1171" s="1"/>
      <c r="B1171" s="17"/>
      <c r="C1171" s="18"/>
      <c r="D1171" s="12"/>
      <c r="E1171" s="1"/>
      <c r="F1171" s="33"/>
      <c r="G1171" s="34"/>
      <c r="H1171" s="1"/>
      <c r="I1171" s="1"/>
      <c r="J1171" s="1"/>
      <c r="K1171" s="1"/>
      <c r="L1171" s="1"/>
    </row>
    <row r="1172" ht="16.5" customHeight="1">
      <c r="A1172" s="1"/>
      <c r="B1172" s="17"/>
      <c r="C1172" s="18"/>
      <c r="D1172" s="12"/>
      <c r="E1172" s="1"/>
      <c r="F1172" s="33"/>
      <c r="G1172" s="34"/>
      <c r="H1172" s="1"/>
      <c r="I1172" s="1"/>
      <c r="J1172" s="1"/>
      <c r="K1172" s="1"/>
      <c r="L1172" s="1"/>
    </row>
    <row r="1173" ht="16.5" customHeight="1">
      <c r="A1173" s="1"/>
      <c r="B1173" s="17"/>
      <c r="C1173" s="18"/>
      <c r="D1173" s="12"/>
      <c r="E1173" s="1"/>
      <c r="F1173" s="33"/>
      <c r="G1173" s="34"/>
      <c r="H1173" s="1"/>
      <c r="I1173" s="1"/>
      <c r="J1173" s="1"/>
      <c r="K1173" s="1"/>
      <c r="L1173" s="1"/>
    </row>
    <row r="1174" ht="16.5" customHeight="1">
      <c r="A1174" s="1"/>
      <c r="B1174" s="17"/>
      <c r="C1174" s="18"/>
      <c r="D1174" s="12"/>
      <c r="E1174" s="1"/>
      <c r="F1174" s="33"/>
      <c r="G1174" s="34"/>
      <c r="H1174" s="1"/>
      <c r="I1174" s="1"/>
      <c r="J1174" s="1"/>
      <c r="K1174" s="1"/>
      <c r="L1174" s="1"/>
    </row>
    <row r="1175" ht="16.5" customHeight="1">
      <c r="A1175" s="1"/>
      <c r="B1175" s="17"/>
      <c r="C1175" s="18"/>
      <c r="D1175" s="12"/>
      <c r="E1175" s="1"/>
      <c r="F1175" s="33"/>
      <c r="G1175" s="34"/>
      <c r="H1175" s="1"/>
      <c r="I1175" s="1"/>
      <c r="J1175" s="1"/>
      <c r="K1175" s="1"/>
      <c r="L1175" s="1"/>
    </row>
    <row r="1176" ht="16.5" customHeight="1">
      <c r="A1176" s="1"/>
      <c r="B1176" s="17"/>
      <c r="C1176" s="18"/>
      <c r="D1176" s="12"/>
      <c r="E1176" s="1"/>
      <c r="F1176" s="33"/>
      <c r="G1176" s="34"/>
      <c r="H1176" s="1"/>
      <c r="I1176" s="1"/>
      <c r="J1176" s="1"/>
      <c r="K1176" s="1"/>
      <c r="L1176" s="1"/>
    </row>
    <row r="1177" ht="16.5" customHeight="1">
      <c r="A1177" s="1"/>
      <c r="B1177" s="17"/>
      <c r="C1177" s="18"/>
      <c r="D1177" s="12"/>
      <c r="E1177" s="1"/>
      <c r="F1177" s="33"/>
      <c r="G1177" s="34"/>
      <c r="H1177" s="1"/>
      <c r="I1177" s="1"/>
      <c r="J1177" s="1"/>
      <c r="K1177" s="1"/>
      <c r="L1177" s="1"/>
    </row>
    <row r="1178" ht="16.5" customHeight="1">
      <c r="A1178" s="1"/>
      <c r="B1178" s="17"/>
      <c r="C1178" s="18"/>
      <c r="D1178" s="12"/>
      <c r="E1178" s="1"/>
      <c r="F1178" s="33"/>
      <c r="G1178" s="34"/>
      <c r="H1178" s="1"/>
      <c r="I1178" s="1"/>
      <c r="J1178" s="1"/>
      <c r="K1178" s="1"/>
      <c r="L1178" s="1"/>
    </row>
    <row r="1179" ht="16.5" customHeight="1">
      <c r="A1179" s="1"/>
      <c r="B1179" s="17"/>
      <c r="C1179" s="18"/>
      <c r="D1179" s="12"/>
      <c r="E1179" s="1"/>
      <c r="F1179" s="33"/>
      <c r="G1179" s="34"/>
      <c r="H1179" s="1"/>
      <c r="I1179" s="1"/>
      <c r="J1179" s="1"/>
      <c r="K1179" s="1"/>
      <c r="L1179" s="1"/>
    </row>
    <row r="1180" ht="16.5" customHeight="1">
      <c r="A1180" s="1"/>
      <c r="B1180" s="17"/>
      <c r="C1180" s="18"/>
      <c r="D1180" s="12"/>
      <c r="E1180" s="1"/>
      <c r="F1180" s="33"/>
      <c r="G1180" s="34"/>
      <c r="H1180" s="1"/>
      <c r="I1180" s="1"/>
      <c r="J1180" s="1"/>
      <c r="K1180" s="1"/>
      <c r="L1180" s="1"/>
    </row>
    <row r="1181" ht="16.5" customHeight="1">
      <c r="A1181" s="1"/>
      <c r="B1181" s="17"/>
      <c r="C1181" s="18"/>
      <c r="D1181" s="12"/>
      <c r="E1181" s="1"/>
      <c r="F1181" s="33"/>
      <c r="G1181" s="34"/>
      <c r="H1181" s="1"/>
      <c r="I1181" s="1"/>
      <c r="J1181" s="1"/>
      <c r="K1181" s="1"/>
      <c r="L1181" s="1"/>
    </row>
    <row r="1182" ht="16.5" customHeight="1">
      <c r="A1182" s="1"/>
      <c r="B1182" s="17"/>
      <c r="C1182" s="18"/>
      <c r="D1182" s="12"/>
      <c r="E1182" s="1"/>
      <c r="F1182" s="33"/>
      <c r="G1182" s="34"/>
      <c r="H1182" s="1"/>
      <c r="I1182" s="1"/>
      <c r="J1182" s="1"/>
      <c r="K1182" s="1"/>
      <c r="L1182" s="1"/>
    </row>
    <row r="1183" ht="16.5" customHeight="1">
      <c r="A1183" s="1"/>
      <c r="B1183" s="17"/>
      <c r="C1183" s="18"/>
      <c r="D1183" s="12"/>
      <c r="E1183" s="1"/>
      <c r="F1183" s="33"/>
      <c r="G1183" s="34"/>
      <c r="H1183" s="1"/>
      <c r="I1183" s="1"/>
      <c r="J1183" s="1"/>
      <c r="K1183" s="1"/>
      <c r="L1183" s="1"/>
    </row>
    <row r="1184" ht="16.5" customHeight="1">
      <c r="A1184" s="1"/>
      <c r="B1184" s="17"/>
      <c r="C1184" s="18"/>
      <c r="D1184" s="12"/>
      <c r="E1184" s="1"/>
      <c r="F1184" s="33"/>
      <c r="G1184" s="34"/>
      <c r="H1184" s="1"/>
      <c r="I1184" s="1"/>
      <c r="J1184" s="1"/>
      <c r="K1184" s="1"/>
      <c r="L1184" s="1"/>
    </row>
    <row r="1185" ht="16.5" customHeight="1">
      <c r="A1185" s="1"/>
      <c r="B1185" s="17"/>
      <c r="C1185" s="18"/>
      <c r="D1185" s="12"/>
      <c r="E1185" s="1"/>
      <c r="F1185" s="33"/>
      <c r="G1185" s="34"/>
      <c r="H1185" s="1"/>
      <c r="I1185" s="1"/>
      <c r="J1185" s="1"/>
      <c r="K1185" s="1"/>
      <c r="L1185" s="1"/>
    </row>
    <row r="1186" ht="16.5" customHeight="1">
      <c r="A1186" s="1"/>
      <c r="B1186" s="17"/>
      <c r="C1186" s="18"/>
      <c r="D1186" s="12"/>
      <c r="E1186" s="1"/>
      <c r="F1186" s="33"/>
      <c r="G1186" s="34"/>
      <c r="H1186" s="1"/>
      <c r="I1186" s="1"/>
      <c r="J1186" s="1"/>
      <c r="K1186" s="1"/>
      <c r="L1186" s="1"/>
    </row>
    <row r="1187" ht="16.5" customHeight="1">
      <c r="A1187" s="1"/>
      <c r="B1187" s="17"/>
      <c r="C1187" s="18"/>
      <c r="D1187" s="12"/>
      <c r="E1187" s="1"/>
      <c r="F1187" s="33"/>
      <c r="G1187" s="34"/>
      <c r="H1187" s="1"/>
      <c r="I1187" s="1"/>
      <c r="J1187" s="1"/>
      <c r="K1187" s="1"/>
      <c r="L1187" s="1"/>
    </row>
    <row r="1188" ht="16.5" customHeight="1">
      <c r="A1188" s="1"/>
      <c r="B1188" s="17"/>
      <c r="C1188" s="18"/>
      <c r="D1188" s="12"/>
      <c r="E1188" s="1"/>
      <c r="F1188" s="33"/>
      <c r="G1188" s="34"/>
      <c r="H1188" s="1"/>
      <c r="I1188" s="1"/>
      <c r="J1188" s="1"/>
      <c r="K1188" s="1"/>
      <c r="L1188" s="1"/>
    </row>
    <row r="1189" ht="16.5" customHeight="1">
      <c r="A1189" s="1"/>
      <c r="B1189" s="17"/>
      <c r="C1189" s="18"/>
      <c r="D1189" s="12"/>
      <c r="E1189" s="1"/>
      <c r="F1189" s="33"/>
      <c r="G1189" s="34"/>
      <c r="H1189" s="1"/>
      <c r="I1189" s="1"/>
      <c r="J1189" s="1"/>
      <c r="K1189" s="1"/>
      <c r="L1189" s="1"/>
    </row>
    <row r="1190" ht="16.5" customHeight="1">
      <c r="A1190" s="1"/>
      <c r="B1190" s="17"/>
      <c r="C1190" s="18"/>
      <c r="D1190" s="12"/>
      <c r="E1190" s="1"/>
      <c r="F1190" s="33"/>
      <c r="G1190" s="34"/>
      <c r="H1190" s="1"/>
      <c r="I1190" s="1"/>
      <c r="J1190" s="1"/>
      <c r="K1190" s="1"/>
      <c r="L1190" s="1"/>
    </row>
    <row r="1191" ht="16.5" customHeight="1">
      <c r="A1191" s="1"/>
      <c r="B1191" s="17"/>
      <c r="C1191" s="18"/>
      <c r="D1191" s="12"/>
      <c r="E1191" s="1"/>
      <c r="F1191" s="33"/>
      <c r="G1191" s="34"/>
      <c r="H1191" s="1"/>
      <c r="I1191" s="1"/>
      <c r="J1191" s="1"/>
      <c r="K1191" s="1"/>
      <c r="L1191" s="1"/>
    </row>
    <row r="1192" ht="16.5" customHeight="1">
      <c r="A1192" s="1"/>
      <c r="B1192" s="17"/>
      <c r="C1192" s="18"/>
      <c r="D1192" s="12"/>
      <c r="E1192" s="1"/>
      <c r="F1192" s="33"/>
      <c r="G1192" s="34"/>
      <c r="H1192" s="1"/>
      <c r="I1192" s="1"/>
      <c r="J1192" s="1"/>
      <c r="K1192" s="1"/>
      <c r="L1192" s="1"/>
    </row>
    <row r="1193" ht="16.5" customHeight="1">
      <c r="A1193" s="1"/>
      <c r="B1193" s="17"/>
      <c r="C1193" s="18"/>
      <c r="D1193" s="12"/>
      <c r="E1193" s="1"/>
      <c r="F1193" s="33"/>
      <c r="G1193" s="34"/>
      <c r="H1193" s="1"/>
      <c r="I1193" s="1"/>
      <c r="J1193" s="1"/>
      <c r="K1193" s="1"/>
      <c r="L1193" s="1"/>
    </row>
    <row r="1194" ht="16.5" customHeight="1">
      <c r="A1194" s="1"/>
      <c r="B1194" s="17"/>
      <c r="C1194" s="18"/>
      <c r="D1194" s="12"/>
      <c r="E1194" s="1"/>
      <c r="F1194" s="33"/>
      <c r="G1194" s="34"/>
      <c r="H1194" s="1"/>
      <c r="I1194" s="1"/>
      <c r="J1194" s="1"/>
      <c r="K1194" s="1"/>
      <c r="L1194" s="1"/>
    </row>
    <row r="1195" ht="16.5" customHeight="1">
      <c r="A1195" s="1"/>
      <c r="B1195" s="17"/>
      <c r="C1195" s="18"/>
      <c r="D1195" s="12"/>
      <c r="E1195" s="1"/>
      <c r="F1195" s="33"/>
      <c r="G1195" s="34"/>
      <c r="H1195" s="1"/>
      <c r="I1195" s="1"/>
      <c r="J1195" s="1"/>
      <c r="K1195" s="1"/>
      <c r="L1195" s="1"/>
    </row>
    <row r="1196" ht="16.5" customHeight="1">
      <c r="A1196" s="1"/>
      <c r="B1196" s="17"/>
      <c r="C1196" s="18"/>
      <c r="D1196" s="12"/>
      <c r="E1196" s="1"/>
      <c r="F1196" s="33"/>
      <c r="G1196" s="34"/>
      <c r="H1196" s="1"/>
      <c r="I1196" s="1"/>
      <c r="J1196" s="1"/>
      <c r="K1196" s="1"/>
      <c r="L1196" s="1"/>
    </row>
    <row r="1197" ht="16.5" customHeight="1">
      <c r="A1197" s="1"/>
      <c r="B1197" s="17"/>
      <c r="C1197" s="18"/>
      <c r="D1197" s="12"/>
      <c r="E1197" s="1"/>
      <c r="F1197" s="33"/>
      <c r="G1197" s="34"/>
      <c r="H1197" s="1"/>
      <c r="I1197" s="1"/>
      <c r="J1197" s="1"/>
      <c r="K1197" s="1"/>
      <c r="L1197" s="1"/>
    </row>
    <row r="1198" ht="16.5" customHeight="1">
      <c r="A1198" s="1"/>
      <c r="B1198" s="17"/>
      <c r="C1198" s="18"/>
      <c r="D1198" s="12"/>
      <c r="E1198" s="1"/>
      <c r="F1198" s="33"/>
      <c r="G1198" s="34"/>
      <c r="H1198" s="1"/>
      <c r="I1198" s="1"/>
      <c r="J1198" s="1"/>
      <c r="K1198" s="1"/>
      <c r="L1198" s="1"/>
    </row>
    <row r="1199" ht="16.5" customHeight="1">
      <c r="A1199" s="1"/>
      <c r="B1199" s="17"/>
      <c r="C1199" s="18"/>
      <c r="D1199" s="12"/>
      <c r="E1199" s="1"/>
      <c r="F1199" s="33"/>
      <c r="G1199" s="34"/>
      <c r="H1199" s="1"/>
      <c r="I1199" s="1"/>
      <c r="J1199" s="1"/>
      <c r="K1199" s="1"/>
      <c r="L1199" s="1"/>
    </row>
    <row r="1200" ht="16.5" customHeight="1">
      <c r="A1200" s="1"/>
      <c r="B1200" s="17"/>
      <c r="C1200" s="18"/>
      <c r="D1200" s="12"/>
      <c r="E1200" s="1"/>
      <c r="F1200" s="33"/>
      <c r="G1200" s="34"/>
      <c r="H1200" s="1"/>
      <c r="I1200" s="1"/>
      <c r="J1200" s="1"/>
      <c r="K1200" s="1"/>
      <c r="L1200" s="1"/>
    </row>
    <row r="1201" ht="16.5" customHeight="1">
      <c r="A1201" s="1"/>
      <c r="B1201" s="17"/>
      <c r="C1201" s="18"/>
      <c r="D1201" s="12"/>
      <c r="E1201" s="1"/>
      <c r="F1201" s="33"/>
      <c r="G1201" s="34"/>
      <c r="H1201" s="1"/>
      <c r="I1201" s="1"/>
      <c r="J1201" s="1"/>
      <c r="K1201" s="1"/>
      <c r="L1201" s="1"/>
    </row>
    <row r="1202" ht="16.5" customHeight="1">
      <c r="A1202" s="1"/>
      <c r="B1202" s="17"/>
      <c r="C1202" s="18"/>
      <c r="D1202" s="12"/>
      <c r="E1202" s="1"/>
      <c r="F1202" s="33"/>
      <c r="G1202" s="34"/>
      <c r="H1202" s="1"/>
      <c r="I1202" s="1"/>
      <c r="J1202" s="1"/>
      <c r="K1202" s="1"/>
      <c r="L1202" s="1"/>
    </row>
    <row r="1203" ht="16.5" customHeight="1">
      <c r="A1203" s="1"/>
      <c r="B1203" s="17"/>
      <c r="C1203" s="18"/>
      <c r="D1203" s="12"/>
      <c r="E1203" s="1"/>
      <c r="F1203" s="33"/>
      <c r="G1203" s="34"/>
      <c r="H1203" s="1"/>
      <c r="I1203" s="1"/>
      <c r="J1203" s="1"/>
      <c r="K1203" s="1"/>
      <c r="L1203" s="1"/>
    </row>
    <row r="1204" ht="16.5" customHeight="1">
      <c r="A1204" s="1"/>
      <c r="B1204" s="17"/>
      <c r="C1204" s="18"/>
      <c r="D1204" s="12"/>
      <c r="E1204" s="1"/>
      <c r="F1204" s="33"/>
      <c r="G1204" s="34"/>
      <c r="H1204" s="1"/>
      <c r="I1204" s="1"/>
      <c r="J1204" s="1"/>
      <c r="K1204" s="1"/>
      <c r="L1204" s="1"/>
    </row>
    <row r="1205" ht="16.5" customHeight="1">
      <c r="A1205" s="1"/>
      <c r="B1205" s="17"/>
      <c r="C1205" s="18"/>
      <c r="D1205" s="12"/>
      <c r="E1205" s="1"/>
      <c r="F1205" s="33"/>
      <c r="G1205" s="34"/>
      <c r="H1205" s="1"/>
      <c r="I1205" s="1"/>
      <c r="J1205" s="1"/>
      <c r="K1205" s="1"/>
      <c r="L1205" s="1"/>
    </row>
    <row r="1206" ht="16.5" customHeight="1">
      <c r="A1206" s="1"/>
      <c r="B1206" s="17"/>
      <c r="C1206" s="18"/>
      <c r="D1206" s="12"/>
      <c r="E1206" s="1"/>
      <c r="F1206" s="33"/>
      <c r="G1206" s="34"/>
      <c r="H1206" s="1"/>
      <c r="I1206" s="1"/>
      <c r="J1206" s="1"/>
      <c r="K1206" s="1"/>
      <c r="L1206" s="1"/>
    </row>
    <row r="1207" ht="16.5" customHeight="1">
      <c r="A1207" s="1"/>
      <c r="B1207" s="17"/>
      <c r="C1207" s="18"/>
      <c r="D1207" s="12"/>
      <c r="E1207" s="1"/>
      <c r="F1207" s="33"/>
      <c r="G1207" s="34"/>
      <c r="H1207" s="1"/>
      <c r="I1207" s="1"/>
      <c r="J1207" s="1"/>
      <c r="K1207" s="1"/>
      <c r="L1207" s="1"/>
    </row>
    <row r="1208" ht="16.5" customHeight="1">
      <c r="A1208" s="1"/>
      <c r="B1208" s="17"/>
      <c r="C1208" s="18"/>
      <c r="D1208" s="12"/>
      <c r="E1208" s="1"/>
      <c r="F1208" s="33"/>
      <c r="G1208" s="34"/>
      <c r="H1208" s="1"/>
      <c r="I1208" s="1"/>
      <c r="J1208" s="1"/>
      <c r="K1208" s="1"/>
      <c r="L1208" s="1"/>
    </row>
    <row r="1209" ht="16.5" customHeight="1">
      <c r="A1209" s="1"/>
      <c r="B1209" s="17"/>
      <c r="C1209" s="18"/>
      <c r="D1209" s="12"/>
      <c r="E1209" s="1"/>
      <c r="F1209" s="33"/>
      <c r="G1209" s="34"/>
      <c r="H1209" s="1"/>
      <c r="I1209" s="1"/>
      <c r="J1209" s="1"/>
      <c r="K1209" s="1"/>
      <c r="L1209" s="1"/>
    </row>
    <row r="1210" ht="16.5" customHeight="1">
      <c r="A1210" s="1"/>
      <c r="B1210" s="17"/>
      <c r="C1210" s="18"/>
      <c r="D1210" s="12"/>
      <c r="E1210" s="1"/>
      <c r="F1210" s="33"/>
      <c r="G1210" s="34"/>
      <c r="H1210" s="1"/>
      <c r="I1210" s="1"/>
      <c r="J1210" s="1"/>
      <c r="K1210" s="1"/>
      <c r="L1210" s="1"/>
    </row>
    <row r="1211" ht="16.5" customHeight="1">
      <c r="A1211" s="1"/>
      <c r="B1211" s="17"/>
      <c r="C1211" s="18"/>
      <c r="D1211" s="12"/>
      <c r="E1211" s="1"/>
      <c r="F1211" s="33"/>
      <c r="G1211" s="34"/>
      <c r="H1211" s="1"/>
      <c r="I1211" s="1"/>
      <c r="J1211" s="1"/>
      <c r="K1211" s="1"/>
      <c r="L1211" s="1"/>
    </row>
    <row r="1212" ht="16.5" customHeight="1">
      <c r="A1212" s="1"/>
      <c r="B1212" s="17"/>
      <c r="C1212" s="18"/>
      <c r="D1212" s="12"/>
      <c r="E1212" s="1"/>
      <c r="F1212" s="33"/>
      <c r="G1212" s="34"/>
      <c r="H1212" s="1"/>
      <c r="I1212" s="1"/>
      <c r="J1212" s="1"/>
      <c r="K1212" s="1"/>
      <c r="L1212" s="1"/>
    </row>
    <row r="1213" ht="16.5" customHeight="1">
      <c r="A1213" s="1"/>
      <c r="B1213" s="17"/>
      <c r="C1213" s="18"/>
      <c r="D1213" s="12"/>
      <c r="E1213" s="1"/>
      <c r="F1213" s="33"/>
      <c r="G1213" s="34"/>
      <c r="H1213" s="1"/>
      <c r="I1213" s="1"/>
      <c r="J1213" s="1"/>
      <c r="K1213" s="1"/>
      <c r="L1213" s="1"/>
    </row>
    <row r="1214" ht="16.5" customHeight="1">
      <c r="A1214" s="1"/>
      <c r="B1214" s="17"/>
      <c r="C1214" s="18"/>
      <c r="D1214" s="12"/>
      <c r="E1214" s="1"/>
      <c r="F1214" s="33"/>
      <c r="G1214" s="34"/>
      <c r="H1214" s="1"/>
      <c r="I1214" s="1"/>
      <c r="J1214" s="1"/>
      <c r="K1214" s="1"/>
      <c r="L1214" s="1"/>
    </row>
    <row r="1215" ht="16.5" customHeight="1">
      <c r="A1215" s="1"/>
      <c r="B1215" s="17"/>
      <c r="C1215" s="18"/>
      <c r="D1215" s="12"/>
      <c r="E1215" s="1"/>
      <c r="F1215" s="33"/>
      <c r="G1215" s="34"/>
      <c r="H1215" s="1"/>
      <c r="I1215" s="1"/>
      <c r="J1215" s="1"/>
      <c r="K1215" s="1"/>
      <c r="L1215" s="1"/>
    </row>
    <row r="1216" ht="16.5" customHeight="1">
      <c r="A1216" s="1"/>
      <c r="B1216" s="17"/>
      <c r="C1216" s="18"/>
      <c r="D1216" s="12"/>
      <c r="E1216" s="1"/>
      <c r="F1216" s="33"/>
      <c r="G1216" s="34"/>
      <c r="H1216" s="1"/>
      <c r="I1216" s="1"/>
      <c r="J1216" s="1"/>
      <c r="K1216" s="1"/>
      <c r="L1216" s="1"/>
    </row>
    <row r="1217" ht="16.5" customHeight="1">
      <c r="A1217" s="1"/>
      <c r="B1217" s="17"/>
      <c r="C1217" s="18"/>
      <c r="D1217" s="12"/>
      <c r="E1217" s="1"/>
      <c r="F1217" s="33"/>
      <c r="G1217" s="34"/>
      <c r="H1217" s="1"/>
      <c r="I1217" s="1"/>
      <c r="J1217" s="1"/>
      <c r="K1217" s="1"/>
      <c r="L1217" s="1"/>
    </row>
    <row r="1218" ht="16.5" customHeight="1">
      <c r="A1218" s="1"/>
      <c r="B1218" s="17"/>
      <c r="C1218" s="18"/>
      <c r="D1218" s="12"/>
      <c r="E1218" s="1"/>
      <c r="F1218" s="33"/>
      <c r="G1218" s="34"/>
      <c r="H1218" s="1"/>
      <c r="I1218" s="1"/>
      <c r="J1218" s="1"/>
      <c r="K1218" s="1"/>
      <c r="L1218" s="1"/>
    </row>
    <row r="1219" ht="16.5" customHeight="1">
      <c r="A1219" s="1"/>
      <c r="B1219" s="17"/>
      <c r="C1219" s="18"/>
      <c r="D1219" s="12"/>
      <c r="E1219" s="1"/>
      <c r="F1219" s="33"/>
      <c r="G1219" s="34"/>
      <c r="H1219" s="1"/>
      <c r="I1219" s="1"/>
      <c r="J1219" s="1"/>
      <c r="K1219" s="1"/>
      <c r="L1219" s="1"/>
    </row>
    <row r="1220" ht="16.5" customHeight="1">
      <c r="A1220" s="1"/>
      <c r="B1220" s="17"/>
      <c r="C1220" s="18"/>
      <c r="D1220" s="12"/>
      <c r="E1220" s="1"/>
      <c r="F1220" s="33"/>
      <c r="G1220" s="34"/>
      <c r="H1220" s="1"/>
      <c r="I1220" s="1"/>
      <c r="J1220" s="1"/>
      <c r="K1220" s="1"/>
      <c r="L1220" s="1"/>
    </row>
    <row r="1221" ht="16.5" customHeight="1">
      <c r="A1221" s="1"/>
      <c r="B1221" s="17"/>
      <c r="C1221" s="18"/>
      <c r="D1221" s="12"/>
      <c r="E1221" s="1"/>
      <c r="F1221" s="33"/>
      <c r="G1221" s="34"/>
      <c r="H1221" s="1"/>
      <c r="I1221" s="1"/>
      <c r="J1221" s="1"/>
      <c r="K1221" s="1"/>
      <c r="L1221" s="1"/>
    </row>
    <row r="1222" ht="16.5" customHeight="1">
      <c r="A1222" s="1"/>
      <c r="B1222" s="17"/>
      <c r="C1222" s="18"/>
      <c r="D1222" s="12"/>
      <c r="E1222" s="1"/>
      <c r="F1222" s="33"/>
      <c r="G1222" s="34"/>
      <c r="H1222" s="1"/>
      <c r="I1222" s="1"/>
      <c r="J1222" s="1"/>
      <c r="K1222" s="1"/>
      <c r="L1222" s="1"/>
    </row>
    <row r="1223" ht="16.5" customHeight="1">
      <c r="A1223" s="1"/>
      <c r="B1223" s="17"/>
      <c r="C1223" s="18"/>
      <c r="D1223" s="12"/>
      <c r="E1223" s="1"/>
      <c r="F1223" s="33"/>
      <c r="G1223" s="34"/>
      <c r="H1223" s="1"/>
      <c r="I1223" s="1"/>
      <c r="J1223" s="1"/>
      <c r="K1223" s="1"/>
      <c r="L1223" s="1"/>
    </row>
    <row r="1224" ht="16.5" customHeight="1">
      <c r="A1224" s="1"/>
      <c r="B1224" s="17"/>
      <c r="C1224" s="18"/>
      <c r="D1224" s="12"/>
      <c r="E1224" s="1"/>
      <c r="F1224" s="33"/>
      <c r="G1224" s="34"/>
      <c r="H1224" s="1"/>
      <c r="I1224" s="1"/>
      <c r="J1224" s="1"/>
      <c r="K1224" s="1"/>
      <c r="L1224" s="1"/>
    </row>
    <row r="1225" ht="16.5" customHeight="1">
      <c r="A1225" s="1"/>
      <c r="B1225" s="17"/>
      <c r="C1225" s="18"/>
      <c r="D1225" s="12"/>
      <c r="E1225" s="1"/>
      <c r="F1225" s="33"/>
      <c r="G1225" s="34"/>
      <c r="H1225" s="1"/>
      <c r="I1225" s="1"/>
      <c r="J1225" s="1"/>
      <c r="K1225" s="1"/>
      <c r="L1225" s="1"/>
    </row>
    <row r="1226" ht="16.5" customHeight="1">
      <c r="A1226" s="1"/>
      <c r="B1226" s="17"/>
      <c r="C1226" s="18"/>
      <c r="D1226" s="12"/>
      <c r="E1226" s="1"/>
      <c r="F1226" s="33"/>
      <c r="G1226" s="34"/>
      <c r="H1226" s="1"/>
      <c r="I1226" s="1"/>
      <c r="J1226" s="1"/>
      <c r="K1226" s="1"/>
      <c r="L1226" s="1"/>
    </row>
    <row r="1227" ht="16.5" customHeight="1">
      <c r="A1227" s="1"/>
      <c r="B1227" s="17"/>
      <c r="C1227" s="18"/>
      <c r="D1227" s="12"/>
      <c r="E1227" s="1"/>
      <c r="F1227" s="33"/>
      <c r="G1227" s="34"/>
      <c r="H1227" s="1"/>
      <c r="I1227" s="1"/>
      <c r="J1227" s="1"/>
      <c r="K1227" s="1"/>
      <c r="L1227" s="1"/>
    </row>
    <row r="1228" ht="16.5" customHeight="1">
      <c r="A1228" s="1"/>
      <c r="B1228" s="17"/>
      <c r="C1228" s="18"/>
      <c r="D1228" s="12"/>
      <c r="E1228" s="1"/>
      <c r="F1228" s="33"/>
      <c r="G1228" s="34"/>
      <c r="H1228" s="1"/>
      <c r="I1228" s="1"/>
      <c r="J1228" s="1"/>
      <c r="K1228" s="1"/>
      <c r="L1228" s="1"/>
    </row>
    <row r="1229" ht="16.5" customHeight="1">
      <c r="A1229" s="1"/>
      <c r="B1229" s="17"/>
      <c r="C1229" s="18"/>
      <c r="D1229" s="12"/>
      <c r="E1229" s="1"/>
      <c r="F1229" s="33"/>
      <c r="G1229" s="34"/>
      <c r="H1229" s="1"/>
      <c r="I1229" s="1"/>
      <c r="J1229" s="1"/>
      <c r="K1229" s="1"/>
      <c r="L1229" s="1"/>
    </row>
    <row r="1230" ht="16.5" customHeight="1">
      <c r="A1230" s="1"/>
      <c r="B1230" s="17"/>
      <c r="C1230" s="18"/>
      <c r="D1230" s="12"/>
      <c r="E1230" s="1"/>
      <c r="F1230" s="33"/>
      <c r="G1230" s="34"/>
      <c r="H1230" s="1"/>
      <c r="I1230" s="1"/>
      <c r="J1230" s="1"/>
      <c r="K1230" s="1"/>
      <c r="L1230" s="1"/>
    </row>
    <row r="1231" ht="16.5" customHeight="1">
      <c r="A1231" s="1"/>
      <c r="B1231" s="17"/>
      <c r="C1231" s="18"/>
      <c r="D1231" s="12"/>
      <c r="E1231" s="1"/>
      <c r="F1231" s="33"/>
      <c r="G1231" s="34"/>
      <c r="H1231" s="1"/>
      <c r="I1231" s="1"/>
      <c r="J1231" s="1"/>
      <c r="K1231" s="1"/>
      <c r="L1231" s="1"/>
    </row>
    <row r="1232" ht="16.5" customHeight="1">
      <c r="A1232" s="1"/>
      <c r="B1232" s="17"/>
      <c r="C1232" s="18"/>
      <c r="D1232" s="12"/>
      <c r="E1232" s="1"/>
      <c r="F1232" s="33"/>
      <c r="G1232" s="34"/>
      <c r="H1232" s="1"/>
      <c r="I1232" s="1"/>
      <c r="J1232" s="1"/>
      <c r="K1232" s="1"/>
      <c r="L1232" s="1"/>
    </row>
    <row r="1233" ht="16.5" customHeight="1">
      <c r="A1233" s="1"/>
      <c r="B1233" s="17"/>
      <c r="C1233" s="18"/>
      <c r="D1233" s="12"/>
      <c r="E1233" s="1"/>
      <c r="F1233" s="33"/>
      <c r="G1233" s="34"/>
      <c r="H1233" s="1"/>
      <c r="I1233" s="1"/>
      <c r="J1233" s="1"/>
      <c r="K1233" s="1"/>
      <c r="L1233" s="1"/>
    </row>
  </sheetData>
  <conditionalFormatting sqref="E1:E308">
    <cfRule type="containsText" dxfId="0" priority="1" operator="containsText" text="#N/A">
      <formula>NOT(ISERROR(SEARCH(("#N/A"),(E1))))</formula>
    </cfRule>
  </conditionalFormatting>
  <conditionalFormatting sqref="F1:F193">
    <cfRule type="containsText" dxfId="0" priority="2" operator="containsText" text="#N/A">
      <formula>NOT(ISERROR(SEARCH(("#N/A"),(F1))))</formula>
    </cfRule>
  </conditionalFormatting>
  <conditionalFormatting sqref="L1">
    <cfRule type="containsText" dxfId="1" priority="3" operator="containsText" text="On">
      <formula>NOT(ISERROR(SEARCH(("On"),(L1))))</formula>
    </cfRule>
  </conditionalFormatting>
  <conditionalFormatting sqref="L1">
    <cfRule type="notContainsText" dxfId="2" priority="4" operator="notContains" text="On">
      <formula>ISERROR(SEARCH(("On"),(L1)))</formula>
    </cfRule>
  </conditionalFormatting>
  <dataValidations>
    <dataValidation type="list" allowBlank="1" showInputMessage="1" showErrorMessage="1" prompt="Calculation for data in this sheet can be turned on/off to help performance " sqref="L1">
      <formula1>"Off,On"</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4.86"/>
    <col customWidth="1" min="2" max="2" width="20.29"/>
    <col customWidth="1" min="3" max="4" width="13.86"/>
    <col customWidth="1" min="5" max="5" width="26.29"/>
    <col customWidth="1" min="6" max="6" width="65.71"/>
    <col customWidth="1" min="7" max="7" width="6.57"/>
    <col customWidth="1" hidden="1" min="8" max="8" width="6.43"/>
    <col customWidth="1" min="9" max="9" width="5.29"/>
    <col customWidth="1" hidden="1" min="10" max="10" width="7.57"/>
    <col hidden="1" min="11" max="11" width="14.43"/>
    <col customWidth="1" hidden="1" min="12" max="12" width="6.43"/>
    <col customWidth="1" hidden="1" min="13" max="13" width="19.57"/>
    <col customWidth="1" hidden="1" min="14" max="15" width="8.29"/>
    <col hidden="1" min="16" max="21" width="14.43"/>
    <col customWidth="1" min="22" max="22" width="7.29"/>
  </cols>
  <sheetData>
    <row r="1" ht="27.75" customHeight="1">
      <c r="B1" s="36" t="str">
        <f>IF(Dashboard!dCalc="On","TAGS Archive for "&amp;ReadmeSettings!B9,"TAGS Archive for ")</f>
        <v>TAGS Archive for </v>
      </c>
      <c r="F1" s="7" t="s">
        <v>5</v>
      </c>
      <c r="J1" s="37"/>
      <c r="K1" s="38"/>
      <c r="L1" s="39"/>
      <c r="M1" s="40"/>
      <c r="Q1" s="41"/>
      <c r="V1" s="7" t="s">
        <v>6</v>
      </c>
    </row>
    <row r="2" ht="25.5" customHeight="1">
      <c r="F2" s="42" t="s">
        <v>27</v>
      </c>
      <c r="G2" s="42"/>
      <c r="H2" s="42"/>
      <c r="I2" s="42"/>
      <c r="J2" s="42"/>
      <c r="K2" s="15" t="s">
        <v>8</v>
      </c>
      <c r="L2" s="16" t="str">
        <f t="array" ref="L2">IF(Dashboard!dCalc="On",SUM(IF(ISERROR(FIND("https://",LOWER(Archive!$C:$C))),0,1)),"")</f>
        <v/>
      </c>
      <c r="M2" s="40"/>
      <c r="N2" s="8" t="s">
        <v>28</v>
      </c>
      <c r="O2" s="8" t="s">
        <v>29</v>
      </c>
      <c r="Q2" s="43"/>
      <c r="R2" s="8"/>
      <c r="S2" s="8"/>
      <c r="T2" s="8" t="str">
        <f>IFERROR(__xludf.DUMMYFUNCTION("IF(Dashboard!dCalc=""On"",QUERY(Archive!B:J,"" Select B, COUNT(J)  WHERE B &lt;&gt; '' GROUP BY B ORDER BY COUNT(J) desc LIMIT 10 LABEL B 'Top Tweeters', COUNT(J) 'No.'"",TRUE),"""")"),"")</f>
        <v/>
      </c>
    </row>
    <row r="3">
      <c r="B3" s="44" t="s">
        <v>30</v>
      </c>
      <c r="C3" s="44" t="s">
        <v>31</v>
      </c>
      <c r="D3" s="44" t="s">
        <v>32</v>
      </c>
      <c r="K3" s="15" t="s">
        <v>9</v>
      </c>
      <c r="L3" s="16" t="str">
        <f t="array" ref="L3">IF(Dashboard!dCalc="On",SUM(IF(ISERROR(FIND("RT",Archive!$C:$C)),0,1)),"")</f>
        <v/>
      </c>
      <c r="M3" s="45">
        <f>ROUND($D$4,1)-3</f>
        <v>-3</v>
      </c>
      <c r="N3">
        <f t="array" ref="N3:N149">FREQUENCY(Archive!E:E,M3:M148)</f>
        <v>0</v>
      </c>
      <c r="O3">
        <f>IFERROR(__xludf.DUMMYFUNCTION("FREQUENCY(FILTER(Archive!E:E,Archive!K:K&lt;&gt;""""),M3:M148)"),"0")</f>
        <v>0</v>
      </c>
      <c r="Q3" s="41"/>
    </row>
    <row r="4" ht="18.0" customHeight="1">
      <c r="B4" s="46" t="str">
        <f>IF(Dashboard!dCalc="On",ReadmeSettings!B20&amp;" Tweets","")</f>
        <v/>
      </c>
      <c r="C4" s="47" t="str">
        <f>IF(Dashboard!dCalc="On",ReadmeSettings!B21,"")</f>
        <v/>
      </c>
      <c r="D4" s="47" t="str">
        <f>IF(Dashboard!dCalc="On",ReadmeSettings!B22,"")</f>
        <v/>
      </c>
      <c r="K4" s="15"/>
      <c r="L4" s="16"/>
      <c r="M4" s="45">
        <f t="shared" ref="M4:M148" si="1">M3+1/48</f>
        <v>-2.979166667</v>
      </c>
      <c r="N4">
        <v>0.0</v>
      </c>
      <c r="O4">
        <v>0.0</v>
      </c>
      <c r="Q4" s="41"/>
    </row>
    <row r="5">
      <c r="B5" s="48" t="str">
        <f>IF(Dashboard!dCalc="On",IF(ISERROR(L2),"",L2&amp;" Links "&amp;L3&amp;" RTs Threads "&amp;IF(L5&gt;0,TEXT(L8/L5,"#%")&amp;" (n."&amp;L8&amp;")","")),"")</f>
        <v/>
      </c>
      <c r="C5" s="49" t="str">
        <f>IF(Dashboard!dCalc="On",ReadmeSettings!B21,"")</f>
        <v/>
      </c>
      <c r="D5" s="49" t="str">
        <f>IF(Dashboard!dCalc="On",ReadmeSettings!B22,"")</f>
        <v/>
      </c>
      <c r="K5" s="15" t="s">
        <v>12</v>
      </c>
      <c r="L5" s="16" t="str">
        <f>IFERROR(__xludf.DUMMYFUNCTION("IF(Dashboard!dCalc=""On"",COUNTA(UNIQUE(Archive!$A:$A))-1,"""")"),"")</f>
        <v/>
      </c>
      <c r="M5" s="45">
        <f t="shared" si="1"/>
        <v>-2.958333333</v>
      </c>
      <c r="N5">
        <v>0.0</v>
      </c>
      <c r="O5">
        <v>0.0</v>
      </c>
      <c r="Q5" s="41"/>
    </row>
    <row r="6" ht="15.0" customHeight="1">
      <c r="B6" s="50"/>
      <c r="C6" s="51"/>
      <c r="D6" s="51"/>
      <c r="K6" s="15"/>
      <c r="L6" s="20"/>
      <c r="M6" s="45">
        <f t="shared" si="1"/>
        <v>-2.9375</v>
      </c>
      <c r="N6">
        <v>0.0</v>
      </c>
      <c r="O6">
        <v>0.0</v>
      </c>
      <c r="Q6" s="41"/>
    </row>
    <row r="7" ht="15.0" customHeight="1">
      <c r="K7" s="15"/>
      <c r="L7" s="20"/>
      <c r="M7" s="45">
        <f t="shared" si="1"/>
        <v>-2.916666667</v>
      </c>
      <c r="N7">
        <v>0.0</v>
      </c>
      <c r="O7">
        <v>0.0</v>
      </c>
      <c r="Q7" s="41"/>
    </row>
    <row r="8" ht="15.0" customHeight="1">
      <c r="K8" s="15" t="s">
        <v>17</v>
      </c>
      <c r="L8" s="16" t="str">
        <f>IF(Dashboard!dCalc="On",COUNTA(Archive!$K:$K)-1,"")</f>
        <v/>
      </c>
      <c r="M8" s="45">
        <f t="shared" si="1"/>
        <v>-2.895833333</v>
      </c>
      <c r="N8">
        <v>0.0</v>
      </c>
      <c r="O8">
        <v>0.0</v>
      </c>
      <c r="Q8" s="41"/>
    </row>
    <row r="9" ht="15.0" customHeight="1">
      <c r="K9" s="15" t="s">
        <v>18</v>
      </c>
      <c r="L9" s="16" t="str">
        <f t="array" ref="L9">IF(Dashboard!dCalc="On",COUNTIF(LEFT(Archive!$C:$C,1),"@"),"")</f>
        <v/>
      </c>
      <c r="M9" s="45">
        <f t="shared" si="1"/>
        <v>-2.875</v>
      </c>
      <c r="N9">
        <v>0.0</v>
      </c>
      <c r="O9">
        <v>0.0</v>
      </c>
      <c r="Q9" s="41"/>
    </row>
    <row r="10" ht="15.0" customHeight="1">
      <c r="K10" s="15"/>
      <c r="L10" s="16"/>
      <c r="M10" s="45">
        <f t="shared" si="1"/>
        <v>-2.854166667</v>
      </c>
      <c r="N10">
        <v>0.0</v>
      </c>
      <c r="O10">
        <v>0.0</v>
      </c>
      <c r="Q10" s="41"/>
    </row>
    <row r="11" ht="15.0" customHeight="1">
      <c r="K11" s="52"/>
      <c r="L11" s="53"/>
      <c r="M11" s="45">
        <f t="shared" si="1"/>
        <v>-2.833333333</v>
      </c>
      <c r="N11">
        <v>0.0</v>
      </c>
      <c r="O11">
        <v>0.0</v>
      </c>
      <c r="Q11" s="41"/>
    </row>
    <row r="12" ht="15.0" customHeight="1">
      <c r="K12" s="52"/>
      <c r="L12" s="53"/>
      <c r="M12" s="45">
        <f t="shared" si="1"/>
        <v>-2.8125</v>
      </c>
      <c r="N12">
        <v>0.0</v>
      </c>
      <c r="O12">
        <v>0.0</v>
      </c>
      <c r="Q12" s="41"/>
    </row>
    <row r="13" ht="15.0" customHeight="1">
      <c r="K13" s="52"/>
      <c r="L13" s="53"/>
      <c r="M13" s="45">
        <f t="shared" si="1"/>
        <v>-2.791666667</v>
      </c>
      <c r="N13">
        <v>0.0</v>
      </c>
      <c r="O13">
        <v>0.0</v>
      </c>
      <c r="Q13" s="43"/>
      <c r="R13" s="8"/>
      <c r="S13" s="8"/>
      <c r="T13" s="8"/>
    </row>
    <row r="14" ht="15.0" customHeight="1">
      <c r="K14" s="52"/>
      <c r="L14" s="53"/>
      <c r="M14" s="45">
        <f t="shared" si="1"/>
        <v>-2.770833333</v>
      </c>
      <c r="N14">
        <v>0.0</v>
      </c>
      <c r="O14">
        <v>0.0</v>
      </c>
      <c r="Q14" s="43" t="s">
        <v>33</v>
      </c>
      <c r="R14" t="str">
        <f>IFERROR(__xludf.DUMMYFUNCTION("IF(Dashboard!dCalc=""On"",QUERY({Archive!A:A,Archive!E:E},""SELECT COUNT(Col1), YEAR(Col2), MONTH(Col2), DAY(Col2) GROUP BY YEAR(Col2), MONTH(Col2), DAY(Col2) LIMIT 60 LABEL COUNT(Col1) 'count'""),"""")"),"")</f>
        <v/>
      </c>
    </row>
    <row r="15" ht="15.0" customHeight="1">
      <c r="K15" s="52"/>
      <c r="L15" s="53"/>
      <c r="M15" s="45">
        <f t="shared" si="1"/>
        <v>-2.75</v>
      </c>
      <c r="N15">
        <v>0.0</v>
      </c>
      <c r="O15">
        <v>0.0</v>
      </c>
      <c r="Q15" s="41" t="str">
        <f t="array" ref="Q15:Q202">IF(S15:S202&lt;&gt;"",DATE(S15:S202,T15:T202+1,U15:U202),"")</f>
        <v/>
      </c>
    </row>
    <row r="16" ht="15.0" customHeight="1">
      <c r="K16" s="52"/>
      <c r="L16" s="53"/>
      <c r="M16" s="45">
        <f t="shared" si="1"/>
        <v>-2.729166667</v>
      </c>
      <c r="N16">
        <v>0.0</v>
      </c>
      <c r="O16">
        <v>0.0</v>
      </c>
      <c r="Q16" s="41" t="s">
        <v>34</v>
      </c>
    </row>
    <row r="17" ht="15.0" customHeight="1">
      <c r="K17" s="52"/>
      <c r="L17" s="53"/>
      <c r="M17" s="45">
        <f t="shared" si="1"/>
        <v>-2.708333333</v>
      </c>
      <c r="N17">
        <v>0.0</v>
      </c>
      <c r="O17">
        <v>0.0</v>
      </c>
      <c r="Q17" s="41" t="s">
        <v>34</v>
      </c>
    </row>
    <row r="18" ht="15.0" customHeight="1">
      <c r="K18" s="52"/>
      <c r="L18" s="53"/>
      <c r="M18" s="45">
        <f t="shared" si="1"/>
        <v>-2.6875</v>
      </c>
      <c r="N18">
        <v>0.0</v>
      </c>
      <c r="O18">
        <v>0.0</v>
      </c>
      <c r="Q18" s="41" t="s">
        <v>34</v>
      </c>
    </row>
    <row r="19" ht="15.0" customHeight="1">
      <c r="K19" s="52"/>
      <c r="L19" s="53"/>
      <c r="M19" s="45">
        <f t="shared" si="1"/>
        <v>-2.666666667</v>
      </c>
      <c r="N19">
        <v>0.0</v>
      </c>
      <c r="O19">
        <v>0.0</v>
      </c>
      <c r="Q19" s="41" t="s">
        <v>34</v>
      </c>
    </row>
    <row r="20" ht="15.0" customHeight="1">
      <c r="K20" s="52"/>
      <c r="L20" s="53"/>
      <c r="M20" s="45">
        <f t="shared" si="1"/>
        <v>-2.645833333</v>
      </c>
      <c r="N20">
        <v>0.0</v>
      </c>
      <c r="O20">
        <v>0.0</v>
      </c>
      <c r="Q20" s="41" t="s">
        <v>34</v>
      </c>
    </row>
    <row r="21" ht="15.0" customHeight="1">
      <c r="K21" s="52"/>
      <c r="L21" s="53"/>
      <c r="M21" s="45">
        <f t="shared" si="1"/>
        <v>-2.625</v>
      </c>
      <c r="N21">
        <v>0.0</v>
      </c>
      <c r="O21">
        <v>0.0</v>
      </c>
      <c r="Q21" s="41" t="s">
        <v>34</v>
      </c>
    </row>
    <row r="22" ht="15.0" customHeight="1">
      <c r="F22" s="54" t="s">
        <v>35</v>
      </c>
      <c r="G22" s="55" t="s">
        <v>36</v>
      </c>
      <c r="K22" s="52"/>
      <c r="L22" s="53"/>
      <c r="M22" s="45">
        <f t="shared" si="1"/>
        <v>-2.604166667</v>
      </c>
      <c r="N22">
        <v>0.0</v>
      </c>
      <c r="O22">
        <v>0.0</v>
      </c>
      <c r="Q22" s="41" t="s">
        <v>34</v>
      </c>
    </row>
    <row r="23" ht="25.5" customHeight="1">
      <c r="F23" s="56" t="str">
        <f>IFERROR(__xludf.DUMMYFUNCTION("IF(Dashboard!dCalc=""On"",filterUnique(QUERY(Archive!A:E, ""SELECT A,B,C"")),"""")"),"")</f>
        <v/>
      </c>
      <c r="G23" s="57"/>
      <c r="I23" s="57" t="str">
        <f t="shared" ref="I23:I34" si="2">IF(LEN(H23)&gt;0,HYPERLINK(H23,"Tweet"),"")</f>
        <v/>
      </c>
      <c r="K23" s="52"/>
      <c r="L23" s="53"/>
      <c r="M23" s="45">
        <f t="shared" si="1"/>
        <v>-2.583333333</v>
      </c>
      <c r="N23">
        <v>0.0</v>
      </c>
      <c r="O23">
        <v>0.0</v>
      </c>
      <c r="Q23" s="41" t="s">
        <v>34</v>
      </c>
    </row>
    <row r="24" ht="25.5" customHeight="1">
      <c r="F24" s="58"/>
      <c r="G24" s="59"/>
      <c r="I24" s="59" t="str">
        <f t="shared" si="2"/>
        <v/>
      </c>
      <c r="K24" s="52"/>
      <c r="L24" s="53"/>
      <c r="M24" s="45">
        <f t="shared" si="1"/>
        <v>-2.5625</v>
      </c>
      <c r="N24">
        <v>0.0</v>
      </c>
      <c r="O24">
        <v>0.0</v>
      </c>
      <c r="Q24" s="41" t="s">
        <v>34</v>
      </c>
    </row>
    <row r="25" ht="25.5" customHeight="1">
      <c r="F25" s="60"/>
      <c r="G25" s="57"/>
      <c r="I25" s="57" t="str">
        <f t="shared" si="2"/>
        <v/>
      </c>
      <c r="K25" s="52"/>
      <c r="L25" s="53"/>
      <c r="M25" s="45">
        <f t="shared" si="1"/>
        <v>-2.541666667</v>
      </c>
      <c r="N25">
        <v>0.0</v>
      </c>
      <c r="O25">
        <v>0.0</v>
      </c>
      <c r="Q25" s="41" t="s">
        <v>34</v>
      </c>
    </row>
    <row r="26" ht="25.5" customHeight="1">
      <c r="F26" s="58"/>
      <c r="G26" s="59"/>
      <c r="I26" s="59" t="str">
        <f t="shared" si="2"/>
        <v/>
      </c>
      <c r="K26" s="52"/>
      <c r="L26" s="53"/>
      <c r="M26" s="45">
        <f t="shared" si="1"/>
        <v>-2.520833333</v>
      </c>
      <c r="N26">
        <v>0.0</v>
      </c>
      <c r="O26">
        <v>0.0</v>
      </c>
      <c r="Q26" s="41" t="s">
        <v>34</v>
      </c>
    </row>
    <row r="27" ht="25.5" customHeight="1">
      <c r="F27" s="60"/>
      <c r="G27" s="57"/>
      <c r="I27" s="57" t="str">
        <f t="shared" si="2"/>
        <v/>
      </c>
      <c r="K27" s="52"/>
      <c r="L27" s="53"/>
      <c r="M27" s="45">
        <f t="shared" si="1"/>
        <v>-2.5</v>
      </c>
      <c r="N27">
        <v>0.0</v>
      </c>
      <c r="O27">
        <v>0.0</v>
      </c>
      <c r="Q27" s="41" t="s">
        <v>34</v>
      </c>
    </row>
    <row r="28" ht="25.5" customHeight="1">
      <c r="F28" s="58"/>
      <c r="G28" s="59"/>
      <c r="I28" s="59" t="str">
        <f t="shared" si="2"/>
        <v/>
      </c>
      <c r="K28" s="52"/>
      <c r="L28" s="53"/>
      <c r="M28" s="45">
        <f t="shared" si="1"/>
        <v>-2.479166667</v>
      </c>
      <c r="N28">
        <v>0.0</v>
      </c>
      <c r="O28">
        <v>0.0</v>
      </c>
      <c r="Q28" s="41" t="s">
        <v>34</v>
      </c>
    </row>
    <row r="29" ht="25.5" customHeight="1">
      <c r="F29" s="60"/>
      <c r="G29" s="57"/>
      <c r="I29" s="57" t="str">
        <f t="shared" si="2"/>
        <v/>
      </c>
      <c r="K29" s="52"/>
      <c r="L29" s="53"/>
      <c r="M29" s="45">
        <f t="shared" si="1"/>
        <v>-2.458333333</v>
      </c>
      <c r="N29">
        <v>0.0</v>
      </c>
      <c r="O29">
        <v>0.0</v>
      </c>
      <c r="Q29" s="41" t="s">
        <v>34</v>
      </c>
    </row>
    <row r="30" ht="25.5" customHeight="1">
      <c r="F30" s="58"/>
      <c r="G30" s="59"/>
      <c r="I30" s="59" t="str">
        <f t="shared" si="2"/>
        <v/>
      </c>
      <c r="K30" s="52"/>
      <c r="L30" s="53"/>
      <c r="M30" s="45">
        <f t="shared" si="1"/>
        <v>-2.4375</v>
      </c>
      <c r="N30">
        <v>0.0</v>
      </c>
      <c r="O30">
        <v>0.0</v>
      </c>
      <c r="Q30" s="41" t="s">
        <v>34</v>
      </c>
    </row>
    <row r="31" ht="25.5" customHeight="1">
      <c r="F31" s="60"/>
      <c r="G31" s="57"/>
      <c r="I31" s="57" t="str">
        <f t="shared" si="2"/>
        <v/>
      </c>
      <c r="K31" s="52"/>
      <c r="L31" s="53"/>
      <c r="M31" s="45">
        <f t="shared" si="1"/>
        <v>-2.416666667</v>
      </c>
      <c r="N31">
        <v>0.0</v>
      </c>
      <c r="O31">
        <v>0.0</v>
      </c>
      <c r="Q31" s="41" t="s">
        <v>34</v>
      </c>
    </row>
    <row r="32" ht="25.5" customHeight="1">
      <c r="F32" s="58"/>
      <c r="G32" s="59"/>
      <c r="I32" s="59" t="str">
        <f t="shared" si="2"/>
        <v/>
      </c>
      <c r="K32" s="52"/>
      <c r="L32" s="53"/>
      <c r="M32" s="45">
        <f t="shared" si="1"/>
        <v>-2.395833333</v>
      </c>
      <c r="N32">
        <v>0.0</v>
      </c>
      <c r="O32">
        <v>0.0</v>
      </c>
      <c r="Q32" s="41" t="s">
        <v>34</v>
      </c>
    </row>
    <row r="33" ht="25.5" customHeight="1">
      <c r="F33" s="60"/>
      <c r="G33" s="57"/>
      <c r="I33" s="57" t="str">
        <f t="shared" si="2"/>
        <v/>
      </c>
      <c r="K33" s="52"/>
      <c r="L33" s="53"/>
      <c r="M33" s="45">
        <f t="shared" si="1"/>
        <v>-2.375</v>
      </c>
      <c r="N33">
        <v>0.0</v>
      </c>
      <c r="O33">
        <v>0.0</v>
      </c>
      <c r="Q33" s="41" t="s">
        <v>34</v>
      </c>
    </row>
    <row r="34" ht="25.5" customHeight="1">
      <c r="F34" s="58"/>
      <c r="G34" s="59"/>
      <c r="I34" s="59" t="str">
        <f t="shared" si="2"/>
        <v/>
      </c>
      <c r="K34" s="61"/>
      <c r="L34" s="53"/>
      <c r="M34" s="45">
        <f t="shared" si="1"/>
        <v>-2.354166667</v>
      </c>
      <c r="N34">
        <v>0.0</v>
      </c>
      <c r="O34">
        <v>0.0</v>
      </c>
      <c r="Q34" s="41" t="s">
        <v>34</v>
      </c>
    </row>
    <row r="35" ht="21.75" customHeight="1">
      <c r="K35" s="61"/>
      <c r="L35" s="62"/>
      <c r="M35" s="45">
        <f t="shared" si="1"/>
        <v>-2.333333333</v>
      </c>
      <c r="N35">
        <v>0.0</v>
      </c>
      <c r="O35">
        <v>0.0</v>
      </c>
      <c r="Q35" s="41" t="s">
        <v>34</v>
      </c>
    </row>
    <row r="36" ht="6.0" customHeight="1">
      <c r="K36" s="61"/>
      <c r="L36" s="62"/>
      <c r="M36" s="45">
        <f t="shared" si="1"/>
        <v>-2.3125</v>
      </c>
      <c r="N36">
        <v>0.0</v>
      </c>
      <c r="O36">
        <v>0.0</v>
      </c>
      <c r="Q36" s="41" t="s">
        <v>34</v>
      </c>
    </row>
    <row r="37" ht="6.0" customHeight="1">
      <c r="K37" s="61"/>
      <c r="L37" s="62"/>
      <c r="M37" s="45">
        <f t="shared" si="1"/>
        <v>-2.291666667</v>
      </c>
      <c r="N37">
        <v>0.0</v>
      </c>
      <c r="O37">
        <v>0.0</v>
      </c>
      <c r="Q37" s="41" t="s">
        <v>34</v>
      </c>
    </row>
    <row r="38" ht="6.0" customHeight="1">
      <c r="E38" s="40"/>
      <c r="F38" s="63"/>
      <c r="G38" s="57"/>
      <c r="K38" s="61"/>
      <c r="L38" s="62"/>
      <c r="M38" s="45">
        <f t="shared" si="1"/>
        <v>-2.270833333</v>
      </c>
      <c r="N38">
        <v>0.0</v>
      </c>
      <c r="O38">
        <v>0.0</v>
      </c>
      <c r="Q38" s="41" t="s">
        <v>34</v>
      </c>
    </row>
    <row r="39" ht="14.25" customHeight="1">
      <c r="B39" s="64" t="s">
        <v>37</v>
      </c>
      <c r="C39" s="26" t="str">
        <f>HYPERLINK("http://hawksey.info/tagsexplorer/?key="&amp;getSheetKey(ReadmeSettings!B9)&amp;"&amp;gid="&amp;getSheetGID("Archive"), "TAGSExplorer")</f>
        <v>TAGSExplorer</v>
      </c>
      <c r="F39" s="65"/>
      <c r="G39" s="66"/>
      <c r="K39" s="61"/>
      <c r="L39" s="62"/>
      <c r="M39" s="45">
        <f t="shared" si="1"/>
        <v>-2.25</v>
      </c>
      <c r="N39">
        <v>0.0</v>
      </c>
      <c r="O39">
        <v>0.0</v>
      </c>
      <c r="Q39" s="41" t="s">
        <v>34</v>
      </c>
    </row>
    <row r="40" ht="14.25" customHeight="1">
      <c r="C40" s="67"/>
      <c r="F40" s="65"/>
      <c r="G40" s="66"/>
      <c r="K40" s="61"/>
      <c r="L40" s="62"/>
      <c r="M40" s="45">
        <f t="shared" si="1"/>
        <v>-2.229166667</v>
      </c>
      <c r="N40">
        <v>0.0</v>
      </c>
      <c r="O40">
        <v>0.0</v>
      </c>
      <c r="Q40" s="41" t="s">
        <v>34</v>
      </c>
    </row>
    <row r="41" ht="14.25" customHeight="1">
      <c r="C41" s="26" t="str">
        <f>HYPERLINK("http://hawksey.info/tagsexplorer/arc.html?key="&amp;getSheetKey(ReadmeSettings!B9)&amp;"&amp;gid="&amp;getSheetGID("Archive"), "TAGS Archive")</f>
        <v>TAGS Archive</v>
      </c>
      <c r="F41" s="65"/>
      <c r="G41" s="66"/>
      <c r="K41" s="61"/>
      <c r="L41" s="62"/>
      <c r="M41" s="45">
        <f t="shared" si="1"/>
        <v>-2.208333333</v>
      </c>
      <c r="N41">
        <v>0.0</v>
      </c>
      <c r="O41">
        <v>0.0</v>
      </c>
      <c r="Q41" s="41" t="s">
        <v>34</v>
      </c>
    </row>
    <row r="42" ht="21.75" hidden="1" customHeight="1">
      <c r="F42" s="65"/>
      <c r="G42" s="66"/>
      <c r="K42" s="61"/>
      <c r="L42" s="62"/>
      <c r="M42" s="45">
        <f t="shared" si="1"/>
        <v>-2.1875</v>
      </c>
      <c r="N42">
        <v>0.0</v>
      </c>
      <c r="O42">
        <v>0.0</v>
      </c>
      <c r="Q42" s="41" t="s">
        <v>34</v>
      </c>
    </row>
    <row r="43" ht="21.75" hidden="1" customHeight="1">
      <c r="F43" s="65"/>
      <c r="G43" s="66"/>
      <c r="K43" s="61"/>
      <c r="L43" s="62"/>
      <c r="M43" s="45">
        <f t="shared" si="1"/>
        <v>-2.166666667</v>
      </c>
      <c r="N43">
        <v>0.0</v>
      </c>
      <c r="O43">
        <v>0.0</v>
      </c>
      <c r="Q43" s="41" t="s">
        <v>34</v>
      </c>
    </row>
    <row r="44" ht="21.75" hidden="1" customHeight="1">
      <c r="F44" s="65"/>
      <c r="G44" s="66"/>
      <c r="K44" s="61"/>
      <c r="L44" s="62"/>
      <c r="M44" s="45">
        <f t="shared" si="1"/>
        <v>-2.145833333</v>
      </c>
      <c r="N44">
        <v>0.0</v>
      </c>
      <c r="O44">
        <v>0.0</v>
      </c>
      <c r="Q44" s="41" t="s">
        <v>34</v>
      </c>
    </row>
    <row r="45" ht="21.75" hidden="1" customHeight="1">
      <c r="F45" s="65"/>
      <c r="G45" s="66"/>
      <c r="K45" s="61"/>
      <c r="L45" s="62"/>
      <c r="M45" s="45">
        <f t="shared" si="1"/>
        <v>-2.125</v>
      </c>
      <c r="N45">
        <v>0.0</v>
      </c>
      <c r="O45">
        <v>0.0</v>
      </c>
      <c r="Q45" s="41" t="s">
        <v>34</v>
      </c>
    </row>
    <row r="46" hidden="1">
      <c r="K46" s="61"/>
      <c r="L46" s="62"/>
      <c r="M46" s="45">
        <f t="shared" si="1"/>
        <v>-2.104166667</v>
      </c>
      <c r="N46">
        <v>0.0</v>
      </c>
      <c r="O46">
        <v>0.0</v>
      </c>
      <c r="Q46" s="41" t="s">
        <v>34</v>
      </c>
    </row>
    <row r="47" hidden="1">
      <c r="K47" s="61"/>
      <c r="L47" s="62"/>
      <c r="M47" s="45">
        <f t="shared" si="1"/>
        <v>-2.083333333</v>
      </c>
      <c r="N47">
        <v>0.0</v>
      </c>
      <c r="O47">
        <v>0.0</v>
      </c>
      <c r="Q47" s="41" t="s">
        <v>34</v>
      </c>
    </row>
    <row r="48" hidden="1">
      <c r="K48" s="61"/>
      <c r="L48" s="62"/>
      <c r="M48" s="45">
        <f t="shared" si="1"/>
        <v>-2.0625</v>
      </c>
      <c r="N48">
        <v>0.0</v>
      </c>
      <c r="O48">
        <v>0.0</v>
      </c>
      <c r="Q48" s="41" t="s">
        <v>34</v>
      </c>
    </row>
    <row r="49" hidden="1">
      <c r="K49" s="61"/>
      <c r="L49" s="62"/>
      <c r="M49" s="45">
        <f t="shared" si="1"/>
        <v>-2.041666667</v>
      </c>
      <c r="N49">
        <v>0.0</v>
      </c>
      <c r="O49">
        <v>0.0</v>
      </c>
      <c r="Q49" s="41" t="s">
        <v>34</v>
      </c>
    </row>
    <row r="50" hidden="1">
      <c r="K50" s="61"/>
      <c r="L50" s="62"/>
      <c r="M50" s="45">
        <f t="shared" si="1"/>
        <v>-2.020833333</v>
      </c>
      <c r="N50">
        <v>0.0</v>
      </c>
      <c r="O50">
        <v>0.0</v>
      </c>
      <c r="Q50" s="41" t="s">
        <v>34</v>
      </c>
    </row>
    <row r="51" hidden="1">
      <c r="K51" s="61"/>
      <c r="L51" s="62"/>
      <c r="M51" s="45">
        <f t="shared" si="1"/>
        <v>-2</v>
      </c>
      <c r="N51">
        <v>0.0</v>
      </c>
      <c r="O51">
        <v>0.0</v>
      </c>
      <c r="Q51" s="41" t="s">
        <v>34</v>
      </c>
    </row>
    <row r="52" hidden="1">
      <c r="K52" s="61"/>
      <c r="L52" s="62"/>
      <c r="M52" s="45">
        <f t="shared" si="1"/>
        <v>-1.979166667</v>
      </c>
      <c r="N52">
        <v>0.0</v>
      </c>
      <c r="O52">
        <v>0.0</v>
      </c>
      <c r="Q52" s="41" t="s">
        <v>34</v>
      </c>
    </row>
    <row r="53" hidden="1">
      <c r="K53" s="61"/>
      <c r="L53" s="62"/>
      <c r="M53" s="45">
        <f t="shared" si="1"/>
        <v>-1.958333333</v>
      </c>
      <c r="N53">
        <v>0.0</v>
      </c>
      <c r="O53">
        <v>0.0</v>
      </c>
      <c r="Q53" s="41" t="s">
        <v>34</v>
      </c>
    </row>
    <row r="54" hidden="1">
      <c r="K54" s="61"/>
      <c r="L54" s="62"/>
      <c r="M54" s="45">
        <f t="shared" si="1"/>
        <v>-1.9375</v>
      </c>
      <c r="N54">
        <v>0.0</v>
      </c>
      <c r="O54">
        <v>0.0</v>
      </c>
      <c r="Q54" s="41" t="s">
        <v>34</v>
      </c>
    </row>
    <row r="55" hidden="1">
      <c r="K55" s="61"/>
      <c r="L55" s="62"/>
      <c r="M55" s="45">
        <f t="shared" si="1"/>
        <v>-1.916666667</v>
      </c>
      <c r="N55">
        <v>0.0</v>
      </c>
      <c r="O55">
        <v>0.0</v>
      </c>
      <c r="Q55" s="41" t="s">
        <v>34</v>
      </c>
    </row>
    <row r="56" hidden="1">
      <c r="K56" s="61"/>
      <c r="L56" s="62"/>
      <c r="M56" s="45">
        <f t="shared" si="1"/>
        <v>-1.895833333</v>
      </c>
      <c r="N56">
        <v>0.0</v>
      </c>
      <c r="O56">
        <v>0.0</v>
      </c>
      <c r="Q56" s="41" t="s">
        <v>34</v>
      </c>
    </row>
    <row r="57" hidden="1">
      <c r="K57" s="61"/>
      <c r="L57" s="62"/>
      <c r="M57" s="45">
        <f t="shared" si="1"/>
        <v>-1.875</v>
      </c>
      <c r="N57">
        <v>0.0</v>
      </c>
      <c r="O57">
        <v>0.0</v>
      </c>
      <c r="Q57" s="41" t="s">
        <v>34</v>
      </c>
    </row>
    <row r="58" hidden="1">
      <c r="K58" s="61"/>
      <c r="L58" s="62"/>
      <c r="M58" s="45">
        <f t="shared" si="1"/>
        <v>-1.854166667</v>
      </c>
      <c r="N58">
        <v>0.0</v>
      </c>
      <c r="O58">
        <v>0.0</v>
      </c>
      <c r="Q58" s="41" t="s">
        <v>34</v>
      </c>
    </row>
    <row r="59" hidden="1">
      <c r="K59" s="61"/>
      <c r="L59" s="62"/>
      <c r="M59" s="45">
        <f t="shared" si="1"/>
        <v>-1.833333333</v>
      </c>
      <c r="N59">
        <v>0.0</v>
      </c>
      <c r="O59">
        <v>0.0</v>
      </c>
      <c r="Q59" s="41" t="s">
        <v>34</v>
      </c>
    </row>
    <row r="60" hidden="1">
      <c r="K60" s="61"/>
      <c r="L60" s="62"/>
      <c r="M60" s="45">
        <f t="shared" si="1"/>
        <v>-1.8125</v>
      </c>
      <c r="N60">
        <v>0.0</v>
      </c>
      <c r="O60">
        <v>0.0</v>
      </c>
      <c r="Q60" s="41" t="s">
        <v>34</v>
      </c>
    </row>
    <row r="61" hidden="1">
      <c r="K61" s="61"/>
      <c r="L61" s="62"/>
      <c r="M61" s="45">
        <f t="shared" si="1"/>
        <v>-1.791666667</v>
      </c>
      <c r="N61">
        <v>0.0</v>
      </c>
      <c r="O61">
        <v>0.0</v>
      </c>
      <c r="Q61" s="41" t="s">
        <v>34</v>
      </c>
    </row>
    <row r="62" hidden="1">
      <c r="K62" s="61"/>
      <c r="L62" s="62"/>
      <c r="M62" s="45">
        <f t="shared" si="1"/>
        <v>-1.770833333</v>
      </c>
      <c r="N62">
        <v>0.0</v>
      </c>
      <c r="O62">
        <v>0.0</v>
      </c>
      <c r="Q62" s="41" t="s">
        <v>34</v>
      </c>
    </row>
    <row r="63" hidden="1">
      <c r="K63" s="61"/>
      <c r="L63" s="62"/>
      <c r="M63" s="45">
        <f t="shared" si="1"/>
        <v>-1.75</v>
      </c>
      <c r="N63">
        <v>0.0</v>
      </c>
      <c r="O63">
        <v>0.0</v>
      </c>
      <c r="Q63" s="41" t="s">
        <v>34</v>
      </c>
    </row>
    <row r="64" hidden="1">
      <c r="K64" s="61"/>
      <c r="L64" s="62"/>
      <c r="M64" s="45">
        <f t="shared" si="1"/>
        <v>-1.729166667</v>
      </c>
      <c r="N64">
        <v>0.0</v>
      </c>
      <c r="O64">
        <v>0.0</v>
      </c>
      <c r="Q64" s="41" t="s">
        <v>34</v>
      </c>
    </row>
    <row r="65" hidden="1">
      <c r="K65" s="61"/>
      <c r="L65" s="62"/>
      <c r="M65" s="45">
        <f t="shared" si="1"/>
        <v>-1.708333333</v>
      </c>
      <c r="N65">
        <v>0.0</v>
      </c>
      <c r="O65">
        <v>0.0</v>
      </c>
      <c r="Q65" s="41" t="s">
        <v>34</v>
      </c>
    </row>
    <row r="66" hidden="1">
      <c r="K66" s="61"/>
      <c r="L66" s="62"/>
      <c r="M66" s="45">
        <f t="shared" si="1"/>
        <v>-1.6875</v>
      </c>
      <c r="N66">
        <v>0.0</v>
      </c>
      <c r="O66">
        <v>0.0</v>
      </c>
      <c r="Q66" s="41" t="s">
        <v>34</v>
      </c>
    </row>
    <row r="67" hidden="1">
      <c r="K67" s="61"/>
      <c r="L67" s="62"/>
      <c r="M67" s="45">
        <f t="shared" si="1"/>
        <v>-1.666666667</v>
      </c>
      <c r="N67">
        <v>0.0</v>
      </c>
      <c r="O67">
        <v>0.0</v>
      </c>
      <c r="Q67" s="41" t="s">
        <v>34</v>
      </c>
    </row>
    <row r="68" hidden="1">
      <c r="K68" s="61"/>
      <c r="L68" s="62"/>
      <c r="M68" s="45">
        <f t="shared" si="1"/>
        <v>-1.645833333</v>
      </c>
      <c r="N68">
        <v>0.0</v>
      </c>
      <c r="O68">
        <v>0.0</v>
      </c>
      <c r="Q68" s="41" t="s">
        <v>34</v>
      </c>
    </row>
    <row r="69" hidden="1">
      <c r="K69" s="61"/>
      <c r="L69" s="62"/>
      <c r="M69" s="45">
        <f t="shared" si="1"/>
        <v>-1.625</v>
      </c>
      <c r="N69">
        <v>0.0</v>
      </c>
      <c r="O69">
        <v>0.0</v>
      </c>
      <c r="Q69" s="41" t="s">
        <v>34</v>
      </c>
    </row>
    <row r="70" hidden="1">
      <c r="K70" s="61"/>
      <c r="L70" s="62"/>
      <c r="M70" s="45">
        <f t="shared" si="1"/>
        <v>-1.604166667</v>
      </c>
      <c r="N70">
        <v>0.0</v>
      </c>
      <c r="O70">
        <v>0.0</v>
      </c>
      <c r="Q70" s="41" t="s">
        <v>34</v>
      </c>
    </row>
    <row r="71" hidden="1">
      <c r="K71" s="61"/>
      <c r="L71" s="62"/>
      <c r="M71" s="45">
        <f t="shared" si="1"/>
        <v>-1.583333333</v>
      </c>
      <c r="N71">
        <v>0.0</v>
      </c>
      <c r="O71">
        <v>0.0</v>
      </c>
      <c r="Q71" s="41" t="s">
        <v>34</v>
      </c>
    </row>
    <row r="72" hidden="1">
      <c r="K72" s="61"/>
      <c r="L72" s="62"/>
      <c r="M72" s="45">
        <f t="shared" si="1"/>
        <v>-1.5625</v>
      </c>
      <c r="N72">
        <v>0.0</v>
      </c>
      <c r="O72">
        <v>0.0</v>
      </c>
      <c r="Q72" s="41" t="s">
        <v>34</v>
      </c>
    </row>
    <row r="73" hidden="1">
      <c r="K73" s="61"/>
      <c r="L73" s="62"/>
      <c r="M73" s="45">
        <f t="shared" si="1"/>
        <v>-1.541666667</v>
      </c>
      <c r="N73">
        <v>0.0</v>
      </c>
      <c r="O73">
        <v>0.0</v>
      </c>
      <c r="Q73" s="41" t="s">
        <v>34</v>
      </c>
    </row>
    <row r="74" hidden="1">
      <c r="K74" s="61"/>
      <c r="L74" s="62"/>
      <c r="M74" s="45">
        <f t="shared" si="1"/>
        <v>-1.520833333</v>
      </c>
      <c r="N74">
        <v>0.0</v>
      </c>
      <c r="O74">
        <v>0.0</v>
      </c>
      <c r="Q74" s="41" t="s">
        <v>34</v>
      </c>
    </row>
    <row r="75" hidden="1">
      <c r="K75" s="61"/>
      <c r="L75" s="62"/>
      <c r="M75" s="45">
        <f t="shared" si="1"/>
        <v>-1.5</v>
      </c>
      <c r="N75">
        <v>0.0</v>
      </c>
      <c r="O75">
        <v>0.0</v>
      </c>
      <c r="Q75" s="41" t="s">
        <v>34</v>
      </c>
    </row>
    <row r="76" hidden="1">
      <c r="K76" s="61"/>
      <c r="L76" s="62"/>
      <c r="M76" s="45">
        <f t="shared" si="1"/>
        <v>-1.479166667</v>
      </c>
      <c r="N76">
        <v>0.0</v>
      </c>
      <c r="O76">
        <v>0.0</v>
      </c>
      <c r="Q76" s="41" t="s">
        <v>34</v>
      </c>
    </row>
    <row r="77" hidden="1">
      <c r="K77" s="61"/>
      <c r="L77" s="62"/>
      <c r="M77" s="45">
        <f t="shared" si="1"/>
        <v>-1.458333333</v>
      </c>
      <c r="N77">
        <v>0.0</v>
      </c>
      <c r="O77">
        <v>0.0</v>
      </c>
      <c r="Q77" s="41" t="s">
        <v>34</v>
      </c>
    </row>
    <row r="78" hidden="1">
      <c r="K78" s="61"/>
      <c r="L78" s="62"/>
      <c r="M78" s="45">
        <f t="shared" si="1"/>
        <v>-1.4375</v>
      </c>
      <c r="N78">
        <v>0.0</v>
      </c>
      <c r="O78">
        <v>0.0</v>
      </c>
      <c r="Q78" s="41" t="s">
        <v>34</v>
      </c>
    </row>
    <row r="79" hidden="1">
      <c r="K79" s="61"/>
      <c r="L79" s="62"/>
      <c r="M79" s="45">
        <f t="shared" si="1"/>
        <v>-1.416666667</v>
      </c>
      <c r="N79">
        <v>0.0</v>
      </c>
      <c r="O79">
        <v>0.0</v>
      </c>
      <c r="Q79" s="41" t="s">
        <v>34</v>
      </c>
    </row>
    <row r="80" hidden="1">
      <c r="K80" s="61"/>
      <c r="L80" s="62"/>
      <c r="M80" s="45">
        <f t="shared" si="1"/>
        <v>-1.395833333</v>
      </c>
      <c r="N80">
        <v>0.0</v>
      </c>
      <c r="O80">
        <v>0.0</v>
      </c>
      <c r="Q80" s="41" t="s">
        <v>34</v>
      </c>
    </row>
    <row r="81" hidden="1">
      <c r="K81" s="61"/>
      <c r="L81" s="62"/>
      <c r="M81" s="45">
        <f t="shared" si="1"/>
        <v>-1.375</v>
      </c>
      <c r="N81">
        <v>0.0</v>
      </c>
      <c r="O81">
        <v>0.0</v>
      </c>
      <c r="Q81" s="41" t="s">
        <v>34</v>
      </c>
    </row>
    <row r="82" hidden="1">
      <c r="K82" s="61"/>
      <c r="L82" s="62"/>
      <c r="M82" s="45">
        <f t="shared" si="1"/>
        <v>-1.354166667</v>
      </c>
      <c r="N82">
        <v>0.0</v>
      </c>
      <c r="O82">
        <v>0.0</v>
      </c>
      <c r="Q82" s="41" t="s">
        <v>34</v>
      </c>
    </row>
    <row r="83" hidden="1">
      <c r="K83" s="61"/>
      <c r="L83" s="62"/>
      <c r="M83" s="45">
        <f t="shared" si="1"/>
        <v>-1.333333333</v>
      </c>
      <c r="N83">
        <v>0.0</v>
      </c>
      <c r="O83">
        <v>0.0</v>
      </c>
      <c r="Q83" s="41" t="s">
        <v>34</v>
      </c>
    </row>
    <row r="84" hidden="1">
      <c r="K84" s="61"/>
      <c r="L84" s="62"/>
      <c r="M84" s="45">
        <f t="shared" si="1"/>
        <v>-1.3125</v>
      </c>
      <c r="N84">
        <v>0.0</v>
      </c>
      <c r="O84">
        <v>0.0</v>
      </c>
      <c r="Q84" s="41" t="s">
        <v>34</v>
      </c>
    </row>
    <row r="85" hidden="1">
      <c r="K85" s="61"/>
      <c r="L85" s="62"/>
      <c r="M85" s="45">
        <f t="shared" si="1"/>
        <v>-1.291666667</v>
      </c>
      <c r="N85">
        <v>0.0</v>
      </c>
      <c r="O85">
        <v>0.0</v>
      </c>
      <c r="Q85" s="41" t="s">
        <v>34</v>
      </c>
    </row>
    <row r="86" hidden="1">
      <c r="K86" s="61"/>
      <c r="L86" s="62"/>
      <c r="M86" s="45">
        <f t="shared" si="1"/>
        <v>-1.270833333</v>
      </c>
      <c r="N86">
        <v>0.0</v>
      </c>
      <c r="O86">
        <v>0.0</v>
      </c>
      <c r="Q86" s="41" t="s">
        <v>34</v>
      </c>
    </row>
    <row r="87" hidden="1">
      <c r="K87" s="61"/>
      <c r="L87" s="62"/>
      <c r="M87" s="45">
        <f t="shared" si="1"/>
        <v>-1.25</v>
      </c>
      <c r="N87">
        <v>0.0</v>
      </c>
      <c r="O87">
        <v>0.0</v>
      </c>
      <c r="Q87" s="41" t="s">
        <v>34</v>
      </c>
    </row>
    <row r="88" hidden="1">
      <c r="K88" s="61"/>
      <c r="L88" s="62"/>
      <c r="M88" s="45">
        <f t="shared" si="1"/>
        <v>-1.229166667</v>
      </c>
      <c r="N88">
        <v>0.0</v>
      </c>
      <c r="O88">
        <v>0.0</v>
      </c>
      <c r="Q88" s="41" t="s">
        <v>34</v>
      </c>
    </row>
    <row r="89" hidden="1">
      <c r="K89" s="61"/>
      <c r="L89" s="62"/>
      <c r="M89" s="45">
        <f t="shared" si="1"/>
        <v>-1.208333333</v>
      </c>
      <c r="N89">
        <v>0.0</v>
      </c>
      <c r="O89">
        <v>0.0</v>
      </c>
      <c r="Q89" s="41" t="s">
        <v>34</v>
      </c>
    </row>
    <row r="90" hidden="1">
      <c r="K90" s="61"/>
      <c r="L90" s="62"/>
      <c r="M90" s="45">
        <f t="shared" si="1"/>
        <v>-1.1875</v>
      </c>
      <c r="N90">
        <v>0.0</v>
      </c>
      <c r="O90">
        <v>0.0</v>
      </c>
      <c r="Q90" s="41" t="s">
        <v>34</v>
      </c>
    </row>
    <row r="91" hidden="1">
      <c r="K91" s="61"/>
      <c r="L91" s="62"/>
      <c r="M91" s="45">
        <f t="shared" si="1"/>
        <v>-1.166666667</v>
      </c>
      <c r="N91">
        <v>0.0</v>
      </c>
      <c r="O91">
        <v>0.0</v>
      </c>
      <c r="Q91" s="41" t="s">
        <v>34</v>
      </c>
    </row>
    <row r="92" hidden="1">
      <c r="K92" s="61"/>
      <c r="L92" s="62"/>
      <c r="M92" s="45">
        <f t="shared" si="1"/>
        <v>-1.145833333</v>
      </c>
      <c r="N92">
        <v>0.0</v>
      </c>
      <c r="O92">
        <v>0.0</v>
      </c>
      <c r="Q92" s="41" t="s">
        <v>34</v>
      </c>
    </row>
    <row r="93" hidden="1">
      <c r="K93" s="61"/>
      <c r="L93" s="62"/>
      <c r="M93" s="45">
        <f t="shared" si="1"/>
        <v>-1.125</v>
      </c>
      <c r="N93">
        <v>0.0</v>
      </c>
      <c r="O93">
        <v>0.0</v>
      </c>
      <c r="Q93" s="41" t="s">
        <v>34</v>
      </c>
    </row>
    <row r="94" hidden="1">
      <c r="K94" s="61"/>
      <c r="L94" s="62"/>
      <c r="M94" s="45">
        <f t="shared" si="1"/>
        <v>-1.104166667</v>
      </c>
      <c r="N94">
        <v>0.0</v>
      </c>
      <c r="O94">
        <v>0.0</v>
      </c>
      <c r="Q94" s="41" t="s">
        <v>34</v>
      </c>
    </row>
    <row r="95" hidden="1">
      <c r="K95" s="61"/>
      <c r="L95" s="62"/>
      <c r="M95" s="45">
        <f t="shared" si="1"/>
        <v>-1.083333333</v>
      </c>
      <c r="N95">
        <v>0.0</v>
      </c>
      <c r="O95">
        <v>0.0</v>
      </c>
      <c r="Q95" s="41" t="s">
        <v>34</v>
      </c>
    </row>
    <row r="96" hidden="1">
      <c r="K96" s="61"/>
      <c r="L96" s="62"/>
      <c r="M96" s="45">
        <f t="shared" si="1"/>
        <v>-1.0625</v>
      </c>
      <c r="N96">
        <v>0.0</v>
      </c>
      <c r="O96">
        <v>0.0</v>
      </c>
      <c r="Q96" s="41" t="s">
        <v>34</v>
      </c>
    </row>
    <row r="97" hidden="1">
      <c r="K97" s="61"/>
      <c r="L97" s="62"/>
      <c r="M97" s="45">
        <f t="shared" si="1"/>
        <v>-1.041666667</v>
      </c>
      <c r="N97">
        <v>0.0</v>
      </c>
      <c r="O97">
        <v>0.0</v>
      </c>
      <c r="Q97" s="41" t="s">
        <v>34</v>
      </c>
    </row>
    <row r="98" hidden="1">
      <c r="K98" s="61"/>
      <c r="L98" s="62"/>
      <c r="M98" s="45">
        <f t="shared" si="1"/>
        <v>-1.020833333</v>
      </c>
      <c r="N98">
        <v>0.0</v>
      </c>
      <c r="O98">
        <v>0.0</v>
      </c>
      <c r="Q98" s="41" t="s">
        <v>34</v>
      </c>
    </row>
    <row r="99" hidden="1">
      <c r="K99" s="61"/>
      <c r="L99" s="62"/>
      <c r="M99" s="45">
        <f t="shared" si="1"/>
        <v>-1</v>
      </c>
      <c r="N99">
        <v>0.0</v>
      </c>
      <c r="O99">
        <v>0.0</v>
      </c>
      <c r="Q99" s="41" t="s">
        <v>34</v>
      </c>
    </row>
    <row r="100" hidden="1">
      <c r="K100" s="61"/>
      <c r="L100" s="62"/>
      <c r="M100" s="45">
        <f t="shared" si="1"/>
        <v>-0.9791666667</v>
      </c>
      <c r="N100">
        <v>0.0</v>
      </c>
      <c r="O100">
        <v>0.0</v>
      </c>
      <c r="Q100" s="41" t="s">
        <v>34</v>
      </c>
    </row>
    <row r="101" hidden="1">
      <c r="K101" s="61"/>
      <c r="L101" s="62"/>
      <c r="M101" s="45">
        <f t="shared" si="1"/>
        <v>-0.9583333333</v>
      </c>
      <c r="N101">
        <v>0.0</v>
      </c>
      <c r="O101">
        <v>0.0</v>
      </c>
      <c r="Q101" s="41" t="s">
        <v>34</v>
      </c>
    </row>
    <row r="102" hidden="1">
      <c r="K102" s="61"/>
      <c r="L102" s="62"/>
      <c r="M102" s="45">
        <f t="shared" si="1"/>
        <v>-0.9375</v>
      </c>
      <c r="N102">
        <v>0.0</v>
      </c>
      <c r="O102">
        <v>0.0</v>
      </c>
      <c r="Q102" s="41" t="s">
        <v>34</v>
      </c>
    </row>
    <row r="103" hidden="1">
      <c r="K103" s="61"/>
      <c r="L103" s="62"/>
      <c r="M103" s="45">
        <f t="shared" si="1"/>
        <v>-0.9166666667</v>
      </c>
      <c r="N103">
        <v>0.0</v>
      </c>
      <c r="O103">
        <v>0.0</v>
      </c>
      <c r="Q103" s="41" t="s">
        <v>34</v>
      </c>
    </row>
    <row r="104" hidden="1">
      <c r="K104" s="61"/>
      <c r="L104" s="62"/>
      <c r="M104" s="45">
        <f t="shared" si="1"/>
        <v>-0.8958333333</v>
      </c>
      <c r="N104">
        <v>0.0</v>
      </c>
      <c r="O104">
        <v>0.0</v>
      </c>
      <c r="Q104" s="41" t="s">
        <v>34</v>
      </c>
    </row>
    <row r="105" hidden="1">
      <c r="K105" s="61"/>
      <c r="L105" s="62"/>
      <c r="M105" s="45">
        <f t="shared" si="1"/>
        <v>-0.875</v>
      </c>
      <c r="N105">
        <v>0.0</v>
      </c>
      <c r="O105">
        <v>0.0</v>
      </c>
      <c r="Q105" s="41" t="s">
        <v>34</v>
      </c>
    </row>
    <row r="106" hidden="1">
      <c r="K106" s="61"/>
      <c r="L106" s="62"/>
      <c r="M106" s="45">
        <f t="shared" si="1"/>
        <v>-0.8541666667</v>
      </c>
      <c r="N106">
        <v>0.0</v>
      </c>
      <c r="O106">
        <v>0.0</v>
      </c>
      <c r="Q106" s="41" t="s">
        <v>34</v>
      </c>
    </row>
    <row r="107" hidden="1">
      <c r="K107" s="61"/>
      <c r="L107" s="62"/>
      <c r="M107" s="45">
        <f t="shared" si="1"/>
        <v>-0.8333333333</v>
      </c>
      <c r="N107">
        <v>0.0</v>
      </c>
      <c r="O107">
        <v>0.0</v>
      </c>
      <c r="Q107" s="41" t="s">
        <v>34</v>
      </c>
    </row>
    <row r="108" hidden="1">
      <c r="K108" s="61"/>
      <c r="L108" s="62"/>
      <c r="M108" s="45">
        <f t="shared" si="1"/>
        <v>-0.8125</v>
      </c>
      <c r="N108">
        <v>0.0</v>
      </c>
      <c r="O108">
        <v>0.0</v>
      </c>
      <c r="Q108" s="41" t="s">
        <v>34</v>
      </c>
    </row>
    <row r="109" hidden="1">
      <c r="K109" s="61"/>
      <c r="L109" s="62"/>
      <c r="M109" s="45">
        <f t="shared" si="1"/>
        <v>-0.7916666667</v>
      </c>
      <c r="N109">
        <v>0.0</v>
      </c>
      <c r="O109">
        <v>0.0</v>
      </c>
      <c r="Q109" s="41" t="s">
        <v>34</v>
      </c>
    </row>
    <row r="110" hidden="1">
      <c r="K110" s="61"/>
      <c r="L110" s="62"/>
      <c r="M110" s="45">
        <f t="shared" si="1"/>
        <v>-0.7708333333</v>
      </c>
      <c r="N110">
        <v>0.0</v>
      </c>
      <c r="O110">
        <v>0.0</v>
      </c>
      <c r="Q110" s="41" t="s">
        <v>34</v>
      </c>
    </row>
    <row r="111" hidden="1">
      <c r="K111" s="61"/>
      <c r="L111" s="62"/>
      <c r="M111" s="45">
        <f t="shared" si="1"/>
        <v>-0.75</v>
      </c>
      <c r="N111">
        <v>0.0</v>
      </c>
      <c r="O111">
        <v>0.0</v>
      </c>
      <c r="Q111" s="41" t="s">
        <v>34</v>
      </c>
    </row>
    <row r="112" hidden="1">
      <c r="K112" s="61"/>
      <c r="L112" s="62"/>
      <c r="M112" s="45">
        <f t="shared" si="1"/>
        <v>-0.7291666667</v>
      </c>
      <c r="N112">
        <v>0.0</v>
      </c>
      <c r="O112">
        <v>0.0</v>
      </c>
      <c r="Q112" s="41" t="s">
        <v>34</v>
      </c>
    </row>
    <row r="113" hidden="1">
      <c r="K113" s="61"/>
      <c r="L113" s="62"/>
      <c r="M113" s="45">
        <f t="shared" si="1"/>
        <v>-0.7083333333</v>
      </c>
      <c r="N113">
        <v>0.0</v>
      </c>
      <c r="O113">
        <v>0.0</v>
      </c>
      <c r="Q113" s="41" t="s">
        <v>34</v>
      </c>
    </row>
    <row r="114" hidden="1">
      <c r="K114" s="61"/>
      <c r="L114" s="62"/>
      <c r="M114" s="45">
        <f t="shared" si="1"/>
        <v>-0.6875</v>
      </c>
      <c r="N114">
        <v>0.0</v>
      </c>
      <c r="O114">
        <v>0.0</v>
      </c>
      <c r="Q114" s="41" t="s">
        <v>34</v>
      </c>
    </row>
    <row r="115" hidden="1">
      <c r="K115" s="61"/>
      <c r="L115" s="62"/>
      <c r="M115" s="45">
        <f t="shared" si="1"/>
        <v>-0.6666666667</v>
      </c>
      <c r="N115">
        <v>0.0</v>
      </c>
      <c r="O115">
        <v>0.0</v>
      </c>
      <c r="Q115" s="41" t="s">
        <v>34</v>
      </c>
    </row>
    <row r="116" hidden="1">
      <c r="K116" s="61"/>
      <c r="L116" s="62"/>
      <c r="M116" s="45">
        <f t="shared" si="1"/>
        <v>-0.6458333333</v>
      </c>
      <c r="N116">
        <v>0.0</v>
      </c>
      <c r="O116">
        <v>0.0</v>
      </c>
      <c r="Q116" s="41" t="s">
        <v>34</v>
      </c>
    </row>
    <row r="117" hidden="1">
      <c r="K117" s="61"/>
      <c r="L117" s="62"/>
      <c r="M117" s="45">
        <f t="shared" si="1"/>
        <v>-0.625</v>
      </c>
      <c r="N117">
        <v>0.0</v>
      </c>
      <c r="O117">
        <v>0.0</v>
      </c>
      <c r="Q117" s="41" t="s">
        <v>34</v>
      </c>
    </row>
    <row r="118" hidden="1">
      <c r="K118" s="61"/>
      <c r="L118" s="62"/>
      <c r="M118" s="45">
        <f t="shared" si="1"/>
        <v>-0.6041666667</v>
      </c>
      <c r="N118">
        <v>0.0</v>
      </c>
      <c r="O118">
        <v>0.0</v>
      </c>
      <c r="Q118" s="41" t="s">
        <v>34</v>
      </c>
    </row>
    <row r="119" hidden="1">
      <c r="K119" s="61"/>
      <c r="L119" s="62"/>
      <c r="M119" s="45">
        <f t="shared" si="1"/>
        <v>-0.5833333333</v>
      </c>
      <c r="N119">
        <v>0.0</v>
      </c>
      <c r="O119">
        <v>0.0</v>
      </c>
      <c r="Q119" s="41" t="s">
        <v>34</v>
      </c>
    </row>
    <row r="120" hidden="1">
      <c r="K120" s="61"/>
      <c r="L120" s="62"/>
      <c r="M120" s="45">
        <f t="shared" si="1"/>
        <v>-0.5625</v>
      </c>
      <c r="N120">
        <v>0.0</v>
      </c>
      <c r="O120">
        <v>0.0</v>
      </c>
      <c r="Q120" s="41" t="s">
        <v>34</v>
      </c>
    </row>
    <row r="121" hidden="1">
      <c r="K121" s="61"/>
      <c r="L121" s="62"/>
      <c r="M121" s="45">
        <f t="shared" si="1"/>
        <v>-0.5416666667</v>
      </c>
      <c r="N121">
        <v>0.0</v>
      </c>
      <c r="O121">
        <v>0.0</v>
      </c>
      <c r="Q121" s="41" t="s">
        <v>34</v>
      </c>
    </row>
    <row r="122" hidden="1">
      <c r="K122" s="61"/>
      <c r="L122" s="62"/>
      <c r="M122" s="45">
        <f t="shared" si="1"/>
        <v>-0.5208333333</v>
      </c>
      <c r="N122">
        <v>0.0</v>
      </c>
      <c r="O122">
        <v>0.0</v>
      </c>
      <c r="Q122" s="41" t="s">
        <v>34</v>
      </c>
    </row>
    <row r="123" hidden="1">
      <c r="K123" s="61"/>
      <c r="L123" s="62"/>
      <c r="M123" s="45">
        <f t="shared" si="1"/>
        <v>-0.5</v>
      </c>
      <c r="N123">
        <v>0.0</v>
      </c>
      <c r="O123">
        <v>0.0</v>
      </c>
      <c r="Q123" s="41" t="s">
        <v>34</v>
      </c>
    </row>
    <row r="124" hidden="1">
      <c r="K124" s="61"/>
      <c r="L124" s="62"/>
      <c r="M124" s="45">
        <f t="shared" si="1"/>
        <v>-0.4791666667</v>
      </c>
      <c r="N124">
        <v>0.0</v>
      </c>
      <c r="O124">
        <v>0.0</v>
      </c>
      <c r="Q124" s="41" t="s">
        <v>34</v>
      </c>
    </row>
    <row r="125" hidden="1">
      <c r="K125" s="61"/>
      <c r="L125" s="62"/>
      <c r="M125" s="45">
        <f t="shared" si="1"/>
        <v>-0.4583333333</v>
      </c>
      <c r="N125">
        <v>0.0</v>
      </c>
      <c r="O125">
        <v>0.0</v>
      </c>
      <c r="Q125" s="41" t="s">
        <v>34</v>
      </c>
    </row>
    <row r="126" hidden="1">
      <c r="K126" s="61"/>
      <c r="L126" s="62"/>
      <c r="M126" s="45">
        <f t="shared" si="1"/>
        <v>-0.4375</v>
      </c>
      <c r="N126">
        <v>0.0</v>
      </c>
      <c r="O126">
        <v>0.0</v>
      </c>
      <c r="Q126" s="41" t="s">
        <v>34</v>
      </c>
    </row>
    <row r="127" hidden="1">
      <c r="K127" s="61"/>
      <c r="L127" s="62"/>
      <c r="M127" s="45">
        <f t="shared" si="1"/>
        <v>-0.4166666667</v>
      </c>
      <c r="N127">
        <v>0.0</v>
      </c>
      <c r="O127">
        <v>0.0</v>
      </c>
      <c r="Q127" s="41" t="s">
        <v>34</v>
      </c>
    </row>
    <row r="128" hidden="1">
      <c r="K128" s="61"/>
      <c r="L128" s="62"/>
      <c r="M128" s="45">
        <f t="shared" si="1"/>
        <v>-0.3958333333</v>
      </c>
      <c r="N128">
        <v>0.0</v>
      </c>
      <c r="O128">
        <v>0.0</v>
      </c>
      <c r="Q128" s="41" t="s">
        <v>34</v>
      </c>
    </row>
    <row r="129" hidden="1">
      <c r="K129" s="61"/>
      <c r="L129" s="62"/>
      <c r="M129" s="45">
        <f t="shared" si="1"/>
        <v>-0.375</v>
      </c>
      <c r="N129">
        <v>0.0</v>
      </c>
      <c r="O129">
        <v>0.0</v>
      </c>
      <c r="Q129" s="41" t="s">
        <v>34</v>
      </c>
    </row>
    <row r="130" hidden="1">
      <c r="K130" s="61"/>
      <c r="L130" s="62"/>
      <c r="M130" s="45">
        <f t="shared" si="1"/>
        <v>-0.3541666667</v>
      </c>
      <c r="N130">
        <v>0.0</v>
      </c>
      <c r="O130">
        <v>0.0</v>
      </c>
      <c r="Q130" s="41" t="s">
        <v>34</v>
      </c>
    </row>
    <row r="131" hidden="1">
      <c r="K131" s="61"/>
      <c r="L131" s="62"/>
      <c r="M131" s="45">
        <f t="shared" si="1"/>
        <v>-0.3333333333</v>
      </c>
      <c r="N131">
        <v>0.0</v>
      </c>
      <c r="O131">
        <v>0.0</v>
      </c>
      <c r="Q131" s="41" t="s">
        <v>34</v>
      </c>
    </row>
    <row r="132" hidden="1">
      <c r="K132" s="61"/>
      <c r="L132" s="62"/>
      <c r="M132" s="45">
        <f t="shared" si="1"/>
        <v>-0.3125</v>
      </c>
      <c r="N132">
        <v>0.0</v>
      </c>
      <c r="O132">
        <v>0.0</v>
      </c>
      <c r="Q132" s="41" t="s">
        <v>34</v>
      </c>
    </row>
    <row r="133" hidden="1">
      <c r="K133" s="61"/>
      <c r="L133" s="62"/>
      <c r="M133" s="45">
        <f t="shared" si="1"/>
        <v>-0.2916666667</v>
      </c>
      <c r="N133">
        <v>0.0</v>
      </c>
      <c r="O133">
        <v>0.0</v>
      </c>
      <c r="Q133" s="41" t="s">
        <v>34</v>
      </c>
    </row>
    <row r="134" hidden="1">
      <c r="K134" s="61"/>
      <c r="L134" s="62"/>
      <c r="M134" s="45">
        <f t="shared" si="1"/>
        <v>-0.2708333333</v>
      </c>
      <c r="N134">
        <v>0.0</v>
      </c>
      <c r="O134">
        <v>0.0</v>
      </c>
      <c r="Q134" s="41" t="s">
        <v>34</v>
      </c>
    </row>
    <row r="135" hidden="1">
      <c r="K135" s="61"/>
      <c r="L135" s="62"/>
      <c r="M135" s="45">
        <f t="shared" si="1"/>
        <v>-0.25</v>
      </c>
      <c r="N135">
        <v>0.0</v>
      </c>
      <c r="O135">
        <v>0.0</v>
      </c>
      <c r="Q135" s="41" t="s">
        <v>34</v>
      </c>
    </row>
    <row r="136" hidden="1">
      <c r="K136" s="61"/>
      <c r="L136" s="62"/>
      <c r="M136" s="45">
        <f t="shared" si="1"/>
        <v>-0.2291666667</v>
      </c>
      <c r="N136">
        <v>0.0</v>
      </c>
      <c r="O136">
        <v>0.0</v>
      </c>
      <c r="Q136" s="41" t="s">
        <v>34</v>
      </c>
    </row>
    <row r="137" hidden="1">
      <c r="K137" s="61"/>
      <c r="L137" s="62"/>
      <c r="M137" s="45">
        <f t="shared" si="1"/>
        <v>-0.2083333333</v>
      </c>
      <c r="N137">
        <v>0.0</v>
      </c>
      <c r="O137">
        <v>0.0</v>
      </c>
      <c r="Q137" s="41" t="s">
        <v>34</v>
      </c>
    </row>
    <row r="138" hidden="1">
      <c r="K138" s="61"/>
      <c r="L138" s="62"/>
      <c r="M138" s="45">
        <f t="shared" si="1"/>
        <v>-0.1875</v>
      </c>
      <c r="N138">
        <v>0.0</v>
      </c>
      <c r="O138">
        <v>0.0</v>
      </c>
      <c r="Q138" s="41" t="s">
        <v>34</v>
      </c>
    </row>
    <row r="139" hidden="1">
      <c r="K139" s="61"/>
      <c r="L139" s="62"/>
      <c r="M139" s="45">
        <f t="shared" si="1"/>
        <v>-0.1666666667</v>
      </c>
      <c r="N139">
        <v>0.0</v>
      </c>
      <c r="O139">
        <v>0.0</v>
      </c>
      <c r="Q139" s="41" t="s">
        <v>34</v>
      </c>
    </row>
    <row r="140" hidden="1">
      <c r="K140" s="61"/>
      <c r="L140" s="62"/>
      <c r="M140" s="45">
        <f t="shared" si="1"/>
        <v>-0.1458333333</v>
      </c>
      <c r="N140">
        <v>0.0</v>
      </c>
      <c r="O140">
        <v>0.0</v>
      </c>
      <c r="Q140" s="41" t="s">
        <v>34</v>
      </c>
    </row>
    <row r="141" hidden="1">
      <c r="K141" s="61"/>
      <c r="L141" s="62"/>
      <c r="M141" s="45">
        <f t="shared" si="1"/>
        <v>-0.125</v>
      </c>
      <c r="N141">
        <v>0.0</v>
      </c>
      <c r="O141">
        <v>0.0</v>
      </c>
      <c r="Q141" s="41" t="s">
        <v>34</v>
      </c>
    </row>
    <row r="142" hidden="1">
      <c r="K142" s="61"/>
      <c r="L142" s="62"/>
      <c r="M142" s="45">
        <f t="shared" si="1"/>
        <v>-0.1041666667</v>
      </c>
      <c r="N142">
        <v>0.0</v>
      </c>
      <c r="O142">
        <v>0.0</v>
      </c>
      <c r="Q142" s="41" t="s">
        <v>34</v>
      </c>
    </row>
    <row r="143" hidden="1">
      <c r="K143" s="61"/>
      <c r="L143" s="62"/>
      <c r="M143" s="45">
        <f t="shared" si="1"/>
        <v>-0.08333333333</v>
      </c>
      <c r="N143">
        <v>0.0</v>
      </c>
      <c r="O143">
        <v>0.0</v>
      </c>
      <c r="Q143" s="41" t="s">
        <v>34</v>
      </c>
    </row>
    <row r="144" hidden="1">
      <c r="K144" s="61"/>
      <c r="L144" s="62"/>
      <c r="M144" s="45">
        <f t="shared" si="1"/>
        <v>-0.0625</v>
      </c>
      <c r="N144">
        <v>0.0</v>
      </c>
      <c r="O144">
        <v>0.0</v>
      </c>
      <c r="Q144" s="41" t="s">
        <v>34</v>
      </c>
    </row>
    <row r="145" hidden="1">
      <c r="K145" s="61"/>
      <c r="L145" s="62"/>
      <c r="M145" s="45">
        <f t="shared" si="1"/>
        <v>-0.04166666667</v>
      </c>
      <c r="N145">
        <v>0.0</v>
      </c>
      <c r="O145">
        <v>0.0</v>
      </c>
      <c r="Q145" s="41" t="s">
        <v>34</v>
      </c>
    </row>
    <row r="146" hidden="1">
      <c r="K146" s="61"/>
      <c r="L146" s="62"/>
      <c r="M146" s="45">
        <f t="shared" si="1"/>
        <v>-0.02083333333</v>
      </c>
      <c r="N146">
        <v>0.0</v>
      </c>
      <c r="O146">
        <v>0.0</v>
      </c>
      <c r="Q146" s="41" t="s">
        <v>34</v>
      </c>
    </row>
    <row r="147" hidden="1">
      <c r="K147" s="61"/>
      <c r="L147" s="62"/>
      <c r="M147" s="45">
        <f t="shared" si="1"/>
        <v>0</v>
      </c>
      <c r="N147">
        <v>0.0</v>
      </c>
      <c r="O147">
        <v>0.0</v>
      </c>
      <c r="Q147" s="41" t="s">
        <v>34</v>
      </c>
    </row>
    <row r="148" hidden="1">
      <c r="K148" s="61"/>
      <c r="L148" s="62"/>
      <c r="M148" s="45">
        <f t="shared" si="1"/>
        <v>0.02083333333</v>
      </c>
      <c r="N148">
        <v>0.0</v>
      </c>
      <c r="O148">
        <v>0.0</v>
      </c>
      <c r="Q148" s="41" t="s">
        <v>34</v>
      </c>
    </row>
    <row r="149" hidden="1">
      <c r="K149" s="61"/>
      <c r="L149" s="62"/>
      <c r="M149" s="40"/>
      <c r="N149">
        <v>4756.0</v>
      </c>
      <c r="O149">
        <v>256.0</v>
      </c>
      <c r="Q149" s="41" t="s">
        <v>34</v>
      </c>
    </row>
    <row r="150" hidden="1">
      <c r="K150" s="61"/>
      <c r="L150" s="62"/>
      <c r="M150" s="40"/>
      <c r="Q150" s="41" t="s">
        <v>34</v>
      </c>
    </row>
    <row r="151" hidden="1">
      <c r="K151" s="90"/>
      <c r="M151" s="40"/>
      <c r="Q151" s="41" t="s">
        <v>34</v>
      </c>
    </row>
    <row r="152" hidden="1">
      <c r="K152" s="90"/>
      <c r="M152" s="40"/>
      <c r="Q152" s="41" t="s">
        <v>34</v>
      </c>
    </row>
    <row r="153" hidden="1">
      <c r="K153" s="90"/>
      <c r="M153" s="40"/>
      <c r="Q153" s="41" t="s">
        <v>34</v>
      </c>
    </row>
    <row r="154" hidden="1">
      <c r="K154" s="90"/>
      <c r="M154" s="40"/>
      <c r="Q154" s="41" t="s">
        <v>34</v>
      </c>
    </row>
    <row r="155" hidden="1">
      <c r="K155" s="90"/>
      <c r="M155" s="40"/>
      <c r="Q155" s="41" t="s">
        <v>34</v>
      </c>
    </row>
    <row r="156" hidden="1">
      <c r="K156" s="90"/>
      <c r="M156" s="40"/>
      <c r="Q156" s="41" t="s">
        <v>34</v>
      </c>
    </row>
    <row r="157" hidden="1">
      <c r="K157" s="90"/>
      <c r="M157" s="40"/>
      <c r="Q157" s="41" t="s">
        <v>34</v>
      </c>
    </row>
    <row r="158" hidden="1">
      <c r="K158" s="90"/>
      <c r="M158" s="40"/>
      <c r="Q158" s="41" t="s">
        <v>34</v>
      </c>
    </row>
    <row r="159" hidden="1">
      <c r="K159" s="90"/>
      <c r="M159" s="40"/>
      <c r="Q159" s="41" t="s">
        <v>34</v>
      </c>
    </row>
    <row r="160" hidden="1">
      <c r="K160" s="90"/>
      <c r="M160" s="40"/>
      <c r="Q160" s="41" t="s">
        <v>34</v>
      </c>
    </row>
    <row r="161" hidden="1">
      <c r="K161" s="90"/>
      <c r="M161" s="40"/>
      <c r="Q161" s="41" t="s">
        <v>34</v>
      </c>
    </row>
    <row r="162" hidden="1">
      <c r="K162" s="90"/>
      <c r="M162" s="40"/>
      <c r="Q162" s="41" t="s">
        <v>34</v>
      </c>
    </row>
    <row r="163" hidden="1">
      <c r="K163" s="90"/>
      <c r="M163" s="40"/>
      <c r="Q163" s="41" t="s">
        <v>34</v>
      </c>
    </row>
    <row r="164" hidden="1">
      <c r="K164" s="90"/>
      <c r="M164" s="40"/>
      <c r="Q164" s="41" t="s">
        <v>34</v>
      </c>
    </row>
    <row r="165" hidden="1">
      <c r="K165" s="90"/>
      <c r="M165" s="40"/>
      <c r="Q165" s="41" t="s">
        <v>34</v>
      </c>
    </row>
    <row r="166" hidden="1">
      <c r="K166" s="90"/>
      <c r="M166" s="40"/>
      <c r="Q166" s="41" t="s">
        <v>34</v>
      </c>
    </row>
    <row r="167" hidden="1">
      <c r="K167" s="90"/>
      <c r="M167" s="40"/>
      <c r="Q167" s="41" t="s">
        <v>34</v>
      </c>
    </row>
    <row r="168" hidden="1">
      <c r="K168" s="90"/>
      <c r="M168" s="40"/>
      <c r="Q168" s="41" t="s">
        <v>34</v>
      </c>
    </row>
    <row r="169" hidden="1">
      <c r="K169" s="90"/>
      <c r="M169" s="40"/>
      <c r="Q169" s="41" t="s">
        <v>34</v>
      </c>
    </row>
    <row r="170" hidden="1">
      <c r="K170" s="90"/>
      <c r="M170" s="40"/>
      <c r="Q170" s="41" t="s">
        <v>34</v>
      </c>
    </row>
    <row r="171" hidden="1">
      <c r="K171" s="90"/>
      <c r="M171" s="40"/>
      <c r="Q171" s="41" t="s">
        <v>34</v>
      </c>
    </row>
    <row r="172" hidden="1">
      <c r="K172" s="90"/>
      <c r="M172" s="40"/>
      <c r="Q172" s="41" t="s">
        <v>34</v>
      </c>
    </row>
    <row r="173" hidden="1">
      <c r="K173" s="90"/>
      <c r="M173" s="40"/>
      <c r="Q173" s="41" t="s">
        <v>34</v>
      </c>
    </row>
    <row r="174" hidden="1">
      <c r="K174" s="90"/>
      <c r="M174" s="40"/>
      <c r="Q174" s="41" t="s">
        <v>34</v>
      </c>
    </row>
    <row r="175" hidden="1">
      <c r="K175" s="90"/>
      <c r="M175" s="40"/>
      <c r="Q175" s="41" t="s">
        <v>34</v>
      </c>
    </row>
    <row r="176" hidden="1">
      <c r="K176" s="90"/>
      <c r="M176" s="40"/>
      <c r="Q176" s="41" t="s">
        <v>34</v>
      </c>
    </row>
    <row r="177" hidden="1">
      <c r="K177" s="90"/>
      <c r="M177" s="40"/>
      <c r="Q177" s="41" t="s">
        <v>34</v>
      </c>
    </row>
    <row r="178" hidden="1">
      <c r="K178" s="90"/>
      <c r="M178" s="40"/>
      <c r="Q178" s="41" t="s">
        <v>34</v>
      </c>
    </row>
    <row r="179" hidden="1">
      <c r="K179" s="90"/>
      <c r="M179" s="40"/>
      <c r="Q179" s="41" t="s">
        <v>34</v>
      </c>
    </row>
    <row r="180" hidden="1">
      <c r="K180" s="90"/>
      <c r="M180" s="40"/>
      <c r="Q180" s="41" t="s">
        <v>34</v>
      </c>
    </row>
    <row r="181" hidden="1">
      <c r="K181" s="90"/>
      <c r="M181" s="40"/>
      <c r="Q181" s="41" t="s">
        <v>34</v>
      </c>
    </row>
    <row r="182" hidden="1">
      <c r="K182" s="90"/>
      <c r="M182" s="40"/>
      <c r="Q182" s="41" t="s">
        <v>34</v>
      </c>
    </row>
    <row r="183" hidden="1">
      <c r="K183" s="90"/>
      <c r="M183" s="40"/>
      <c r="Q183" s="41" t="s">
        <v>34</v>
      </c>
    </row>
    <row r="184" hidden="1">
      <c r="K184" s="90"/>
      <c r="M184" s="40"/>
      <c r="Q184" s="41" t="s">
        <v>34</v>
      </c>
    </row>
    <row r="185" hidden="1">
      <c r="K185" s="90"/>
      <c r="M185" s="40"/>
      <c r="Q185" s="41" t="s">
        <v>34</v>
      </c>
    </row>
    <row r="186" hidden="1">
      <c r="K186" s="90"/>
      <c r="M186" s="40"/>
      <c r="Q186" s="41" t="s">
        <v>34</v>
      </c>
    </row>
    <row r="187" hidden="1">
      <c r="K187" s="90"/>
      <c r="M187" s="40"/>
      <c r="Q187" s="41" t="s">
        <v>34</v>
      </c>
    </row>
    <row r="188" hidden="1">
      <c r="K188" s="90"/>
      <c r="M188" s="40"/>
      <c r="Q188" s="41" t="s">
        <v>34</v>
      </c>
    </row>
    <row r="189" hidden="1">
      <c r="K189" s="90"/>
      <c r="M189" s="40"/>
      <c r="Q189" s="41" t="s">
        <v>34</v>
      </c>
    </row>
    <row r="190" hidden="1">
      <c r="K190" s="90"/>
      <c r="M190" s="40"/>
      <c r="Q190" s="41" t="s">
        <v>34</v>
      </c>
    </row>
    <row r="191" hidden="1">
      <c r="K191" s="90"/>
      <c r="M191" s="40"/>
      <c r="Q191" s="41" t="s">
        <v>34</v>
      </c>
    </row>
    <row r="192" hidden="1">
      <c r="K192" s="90"/>
      <c r="M192" s="40"/>
      <c r="Q192" s="41" t="s">
        <v>34</v>
      </c>
    </row>
    <row r="193" hidden="1">
      <c r="K193" s="90"/>
      <c r="M193" s="40"/>
      <c r="Q193" s="41" t="s">
        <v>34</v>
      </c>
    </row>
    <row r="194" hidden="1">
      <c r="K194" s="90"/>
      <c r="M194" s="40"/>
      <c r="Q194" s="41" t="s">
        <v>34</v>
      </c>
    </row>
    <row r="195" hidden="1">
      <c r="K195" s="90"/>
      <c r="M195" s="40"/>
      <c r="Q195" s="41" t="s">
        <v>34</v>
      </c>
    </row>
    <row r="196" hidden="1">
      <c r="K196" s="90"/>
      <c r="M196" s="40"/>
      <c r="Q196" s="41" t="s">
        <v>34</v>
      </c>
    </row>
    <row r="197" hidden="1">
      <c r="K197" s="90"/>
      <c r="M197" s="40"/>
      <c r="Q197" s="41" t="s">
        <v>34</v>
      </c>
    </row>
    <row r="198" hidden="1">
      <c r="K198" s="90"/>
      <c r="M198" s="40"/>
      <c r="Q198" s="41" t="s">
        <v>34</v>
      </c>
    </row>
    <row r="199" hidden="1">
      <c r="K199" s="90"/>
      <c r="M199" s="40"/>
      <c r="Q199" s="41" t="s">
        <v>34</v>
      </c>
    </row>
    <row r="200" hidden="1">
      <c r="K200" s="90"/>
      <c r="M200" s="40"/>
      <c r="Q200" s="41" t="s">
        <v>34</v>
      </c>
    </row>
    <row r="201" hidden="1">
      <c r="K201" s="90"/>
      <c r="M201" s="40"/>
      <c r="Q201" s="41" t="s">
        <v>34</v>
      </c>
    </row>
    <row r="202" hidden="1">
      <c r="K202" s="90"/>
      <c r="M202" s="40"/>
      <c r="Q202" s="41" t="s">
        <v>34</v>
      </c>
    </row>
  </sheetData>
  <mergeCells count="2">
    <mergeCell ref="F1:I1"/>
    <mergeCell ref="B1:E2"/>
  </mergeCells>
  <conditionalFormatting sqref="V1">
    <cfRule type="containsText" dxfId="1" priority="1" operator="containsText" text="On">
      <formula>NOT(ISERROR(SEARCH(("On"),(V1))))</formula>
    </cfRule>
  </conditionalFormatting>
  <conditionalFormatting sqref="V1">
    <cfRule type="notContainsText" dxfId="2" priority="2" operator="notContains" text="On">
      <formula>ISERROR(SEARCH(("On"),(V1)))</formula>
    </cfRule>
  </conditionalFormatting>
  <dataValidations>
    <dataValidation type="list" allowBlank="1" showInputMessage="1" showErrorMessage="1" prompt="Calculation for data in this sheet can be turned on/off to help performance " sqref="V1">
      <formula1>"Off,On"</formula1>
    </dataValidation>
  </dataValidations>
  <drawing r:id="rId1"/>
</worksheet>
</file>